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showInkAnnotation="0" updateLinks="never" defaultThemeVersion="124226"/>
  <bookViews>
    <workbookView xWindow="240" yWindow="465" windowWidth="14805" windowHeight="7650"/>
  </bookViews>
  <sheets>
    <sheet name="Заявка" sheetId="1" r:id="rId1"/>
    <sheet name="Учреждения" sheetId="4" state="hidden" r:id="rId2"/>
  </sheets>
  <externalReferences>
    <externalReference r:id="rId3"/>
    <externalReference r:id="rId4"/>
    <externalReference r:id="rId5"/>
  </externalReferences>
  <definedNames>
    <definedName name="_xlnm._FilterDatabase" localSheetId="0" hidden="1">Заявка!$AI$1:$AJ$3453</definedName>
    <definedName name="_xlnm._FilterDatabase" localSheetId="1" hidden="1">Учреждения!$A$1:$AA$4237</definedName>
    <definedName name="Алтайский_край">Заявка!$AT$2:$AT$71</definedName>
    <definedName name="Амурская_область">Заявка!$AU$2:$AU$30</definedName>
    <definedName name="Архангельская_область">Заявка!$AV$2:$AV$27</definedName>
    <definedName name="Астраханская_область">Заявка!$AW$2:$AW$14</definedName>
    <definedName name="Белгородская_область">Заявка!$AX$2:$AX$23</definedName>
    <definedName name="Брянская_область">Заявка!$AY$2:$AY$34</definedName>
    <definedName name="Владимирская_область">Заявка!$AZ$2:$AZ$22</definedName>
    <definedName name="Волгоградская_область">Заявка!$BA$2:$BA$39</definedName>
    <definedName name="Вологодская_область">Заявка!$BB$2:$BB$29</definedName>
    <definedName name="Воронежская_область">Заявка!$BC$2:$BC$35</definedName>
    <definedName name="Еврейская_автономная_область">Заявка!$BD$2:$BD$7</definedName>
    <definedName name="Забайкальский_край">Заявка!$BE$2:$BE$36</definedName>
    <definedName name="Ивановская_область">Заявка!$BF$2:$BF$28</definedName>
    <definedName name="Иркутская_область">Заявка!$BG$2:$BG$43</definedName>
    <definedName name="Калининградская_область">Заявка!$BH$2:$BH$23</definedName>
    <definedName name="Калужская_область">Заявка!$BI$2:$BI$27</definedName>
    <definedName name="Камчатский_край">Заявка!$BJ$2:$BJ$15</definedName>
    <definedName name="Кемеровская_область">Заявка!$BK$2:$BK$35</definedName>
    <definedName name="Кировская_область">Заявка!$BL$2:$BL$46</definedName>
    <definedName name="Костромская_область">Заявка!$BM$2:$BM$31</definedName>
    <definedName name="Краснодарский_край">Заявка!$BN$2:$BN$45</definedName>
    <definedName name="Красноярский_край">Заявка!$BO$2:$BO$62</definedName>
    <definedName name="Курганская_область">Заявка!$BP$2:$BP$27</definedName>
    <definedName name="Курская_область">Заявка!$BQ$2:$BQ$34</definedName>
    <definedName name="Ленинградская_область">Заявка!$BR$2:$BR$19</definedName>
    <definedName name="Липецкая_область">Заявка!$BS$2:$BS$21</definedName>
    <definedName name="Магаданская_область">Заявка!$BT$2:$BT$10</definedName>
    <definedName name="Москва">Заявка!$BU$2:$BU$13</definedName>
    <definedName name="Московская_область">Заявка!$BV$2:$BV$70</definedName>
    <definedName name="Мурманская_область">Заявка!$BW$2:$BW$18</definedName>
    <definedName name="Ненецкий_автономный_округ">Заявка!$BX$2:$BX$4</definedName>
    <definedName name="Нижегородская_область">Заявка!$BY$2:$BY$53</definedName>
    <definedName name="Новгородская_область">Заявка!$BZ$2:$BZ$23</definedName>
    <definedName name="Новосибирская_область">Заявка!$CA$2:$CA$36</definedName>
    <definedName name="_xlnm.Print_Area" localSheetId="0">Заявка!$A$1:$E$41</definedName>
    <definedName name="Омская_область">Заявка!$CB$2:$CB$34</definedName>
    <definedName name="Оренбургская_область">Заявка!$CC$2:$CC$45</definedName>
    <definedName name="Орловская_область">Заявка!$CD$2:$CD$28</definedName>
    <definedName name="Пензенская_область">Заявка!$CE$2:$CE$31</definedName>
    <definedName name="Пермский_край">Заявка!$CF$2:$CF$49</definedName>
    <definedName name="Приморский_край">Заявка!$CG$2:$CG$35</definedName>
    <definedName name="Псковская_область">Заявка!$CH$2:$CH$27</definedName>
    <definedName name="Республика_Адыгея">Заявка!$CI$2:$CI$10</definedName>
    <definedName name="Республика_Алтай">Заявка!$CJ$2:$CJ$12</definedName>
    <definedName name="Республика_Башкортостан">Заявка!$CK$2:$CK$64</definedName>
    <definedName name="Республика_Бурятия">Заявка!$CL$2:$CL$24</definedName>
    <definedName name="Республика_Дагестан">Заявка!$CM$2:$CM$53</definedName>
    <definedName name="Республика_Ингушетия">Заявка!$CN$2:$CN$9</definedName>
    <definedName name="Республика_Кабардино_Балкария">Заявка!$CO$2:$CO$14</definedName>
    <definedName name="Республика_Калмыкия">Заявка!$CP$2:$CP$15</definedName>
    <definedName name="Республика_Карачаево_Черкесия">Заявка!$CQ$2:$CQ$13</definedName>
    <definedName name="Республика_Карелия">Заявка!$CR$2:$CR$19</definedName>
    <definedName name="Республика_Коми">Заявка!$CS$2:$CS$21</definedName>
    <definedName name="Республика_Крым">Заявка!$CT$2:$CT$26</definedName>
    <definedName name="Республика_Марий_Эл">Заявка!$CU$2:$CU$18</definedName>
    <definedName name="Республика_Мордовия">Заявка!$CV$2:$CV$24</definedName>
    <definedName name="Республика_Саха_Якутия">Заявка!$CW$2:$CW$37</definedName>
    <definedName name="Республика_Северная_Осетия_Алания">Заявка!$CX$2:$CX$10</definedName>
    <definedName name="Республика_Татарстан">Заявка!$CY$2:$CY$46</definedName>
    <definedName name="Республика_Тыва">Заявка!$CZ$2:$CZ$20</definedName>
    <definedName name="Республика_Удмуртия">Заявка!$DA$2:$DA$31</definedName>
    <definedName name="Республика_Хакасия">Заявка!$DB$2:$DB$14</definedName>
    <definedName name="Республика_Чечня">Заявка!$DC$2:$DC$18</definedName>
    <definedName name="Ростовская_область">Заявка!$DD$2:$DD$56</definedName>
    <definedName name="Рязанская_область">Заявка!$DE$2:$DE$30</definedName>
    <definedName name="Самарская_область">Заявка!$DF$2:$DF$38</definedName>
    <definedName name="Санкт_Петербург">Заявка!$DG$2:$DG$19</definedName>
    <definedName name="Саратовская_область">Заявка!$DH$2:$DH$43</definedName>
    <definedName name="Сахалинская_область">Заявка!$DI$2:$DI$19</definedName>
    <definedName name="Свердловская_область">Заявка!$DJ$2:$DJ$74</definedName>
    <definedName name="Севастополь">Заявка!$DK$2:$DK$5</definedName>
    <definedName name="Смоленская_область">Заявка!$DL$2:$DL$28</definedName>
    <definedName name="Ставропольский_край">Заявка!$DM$2:$DM$35</definedName>
    <definedName name="Тамбовская_область">Заявка!$DN$2:$DN$31</definedName>
    <definedName name="Тверская_область">Заявка!$DO$2:$DO$44</definedName>
    <definedName name="Томская_область">Заявка!$DP$2:$DP$21</definedName>
    <definedName name="Тульская_область">Заявка!$DQ$2:$DQ$28</definedName>
    <definedName name="Тюменская_область">Заявка!$DR$2:$DR$27</definedName>
    <definedName name="Ульяновская_область">Заявка!$DS$2:$DS$25</definedName>
    <definedName name="Хабаровский_край">Заявка!$DT$2:$DT$20</definedName>
    <definedName name="Ханты_Мансийский_автономный_округ_Югра">Заявка!$DU$2:$DU$23</definedName>
    <definedName name="Челябинская_область">Заявка!$DV$2:$DV$44</definedName>
    <definedName name="Чувашская_Республика">Заявка!$DW$2:$DW$27</definedName>
    <definedName name="Чукотский_автономный_округ">Заявка!$DX$2:$DX$8</definedName>
    <definedName name="Ямало_Ненецкий_автономный_округ">Заявка!$DY$2:$DY$14</definedName>
    <definedName name="Ярославская_область">Заявка!$DZ$2:$DZ$21</definedName>
  </definedNames>
  <calcPr calcId="145621"/>
</workbook>
</file>

<file path=xl/calcChain.xml><?xml version="1.0" encoding="utf-8"?>
<calcChain xmlns="http://schemas.openxmlformats.org/spreadsheetml/2006/main">
  <c r="F24" i="1" l="1"/>
  <c r="F23" i="1"/>
  <c r="D12" i="1"/>
  <c r="C20" i="1" l="1"/>
  <c r="C19" i="1"/>
  <c r="C18" i="1"/>
  <c r="C17" i="1"/>
  <c r="C16" i="1"/>
  <c r="C15" i="1"/>
  <c r="C14" i="1"/>
  <c r="C13" i="1"/>
  <c r="C10" i="1"/>
  <c r="C11" i="1" s="1"/>
  <c r="C9" i="1"/>
  <c r="C8" i="1"/>
  <c r="C7" i="1"/>
  <c r="C6" i="1"/>
  <c r="C4" i="1"/>
  <c r="L21" i="1" l="1"/>
  <c r="M23" i="1"/>
  <c r="F3" i="1" l="1"/>
  <c r="F11" i="1" l="1"/>
  <c r="F4" i="1" l="1"/>
  <c r="M25" i="1" l="1"/>
  <c r="M24" i="1"/>
  <c r="C28" i="1" l="1"/>
  <c r="F20" i="1" l="1"/>
  <c r="F25" i="1"/>
  <c r="M20" i="1" l="1"/>
  <c r="M21" i="1" s="1"/>
  <c r="F14" i="1"/>
  <c r="F18" i="1"/>
  <c r="F15" i="1"/>
  <c r="F19" i="1"/>
  <c r="F13" i="1"/>
  <c r="F8" i="1"/>
  <c r="F9" i="1"/>
  <c r="F6" i="1"/>
  <c r="F10" i="1"/>
  <c r="F7" i="1"/>
  <c r="F16" i="1" l="1"/>
  <c r="F17" i="1"/>
  <c r="F2" i="1"/>
  <c r="AS1" i="1"/>
  <c r="C29" i="1" l="1"/>
</calcChain>
</file>

<file path=xl/comments1.xml><?xml version="1.0" encoding="utf-8"?>
<comments xmlns="http://schemas.openxmlformats.org/spreadsheetml/2006/main">
  <authors>
    <author>Автор</author>
  </authors>
  <commentList>
    <comment ref="C25" authorId="0">
      <text>
        <r>
          <rPr>
            <sz val="9"/>
            <color indexed="81"/>
            <rFont val="Tahoma"/>
            <family val="2"/>
            <charset val="204"/>
          </rPr>
          <t>Дипломы (свидетельства) выдаются в одном из нижеперечисленных вариантов:
 Бумажный вариант диплома. Мы распечатываем бумажные варианты дипломов, которые вы можете забрать из нашего офиса или получить простым письмом. Если дипломов и сопутствующих документов более 15 штук, они высылаются заказным письмом.
 Электронный вариант диплома. Дипломы с подписью и печатью публикуются на странчке с итогами конкурса. Участники могут самостоятельно их скачать. Документы хранятся 1 год с момента публикации. При этом бумажные дипломы не высылаются.</t>
        </r>
      </text>
    </comment>
  </commentList>
</comments>
</file>

<file path=xl/sharedStrings.xml><?xml version="1.0" encoding="utf-8"?>
<sst xmlns="http://schemas.openxmlformats.org/spreadsheetml/2006/main" count="89851" uniqueCount="35792">
  <si>
    <t>Содержание</t>
  </si>
  <si>
    <t>Информация</t>
  </si>
  <si>
    <t>Индекс</t>
  </si>
  <si>
    <t>Адрес (улица, № дома)</t>
  </si>
  <si>
    <t>Структурное подразделение, филиал (заполняется, если работа предоставлена от филиала)</t>
  </si>
  <si>
    <t>Заявка</t>
  </si>
  <si>
    <t>№ стр.</t>
  </si>
  <si>
    <t>Расчет оргвзноса</t>
  </si>
  <si>
    <t>Субъекты Российской Федерации</t>
  </si>
  <si>
    <t>Оргвзнос за постановку</t>
  </si>
  <si>
    <t>Оргвзнос при наличие права на скидку:*</t>
  </si>
  <si>
    <t>Номинал</t>
  </si>
  <si>
    <t>Республика Крым</t>
  </si>
  <si>
    <t>учред</t>
  </si>
  <si>
    <t>пед1</t>
  </si>
  <si>
    <t>пед2</t>
  </si>
  <si>
    <t>Сумма оргвзноса с учетом скидки</t>
  </si>
  <si>
    <t>пять</t>
  </si>
  <si>
    <t>десять</t>
  </si>
  <si>
    <t>пятнадцать</t>
  </si>
  <si>
    <t>двадцать</t>
  </si>
  <si>
    <t>двадцать пять</t>
  </si>
  <si>
    <t>тридцать</t>
  </si>
  <si>
    <t>сорок</t>
  </si>
  <si>
    <t>Субъект</t>
  </si>
  <si>
    <t>нет скидки</t>
  </si>
  <si>
    <t>это для формулы БИЗВЛЕЧЬ</t>
  </si>
  <si>
    <t>это определяет скидки</t>
  </si>
  <si>
    <t>это ВПР на скидку</t>
  </si>
  <si>
    <t>По любым вопросам заполнения заявки, просим обращаться по тел. 8-962-907-73-20</t>
  </si>
  <si>
    <t>Золотой сертификат</t>
  </si>
  <si>
    <t>Серебряный сертификат</t>
  </si>
  <si>
    <t>Бронзовый сертификат</t>
  </si>
  <si>
    <t>Саханова Ольга Васильевна</t>
  </si>
  <si>
    <t>Карпухина Светлана Владиславовна</t>
  </si>
  <si>
    <t>Фролова Татьяна Валентиновна</t>
  </si>
  <si>
    <t>Кучерявенко Светлана Александровна</t>
  </si>
  <si>
    <t>Забнева Нина Сейтхалимовна</t>
  </si>
  <si>
    <t>Захаров Станислав Евгеньевич</t>
  </si>
  <si>
    <t>Титаренко Марина Леонидовна</t>
  </si>
  <si>
    <t>Зенина Елена Ювенальевна</t>
  </si>
  <si>
    <t>Попова Наталья Васильевна</t>
  </si>
  <si>
    <t>Щусь Галина Вячеславовна</t>
  </si>
  <si>
    <t>Колесникова Мария Петровна</t>
  </si>
  <si>
    <t>Куимова Елена Цыреновна</t>
  </si>
  <si>
    <t>Безверхая Александра Александровна</t>
  </si>
  <si>
    <t>Попова Тамара Гамлетовна</t>
  </si>
  <si>
    <t>Агарина Ольга Дмитриевна</t>
  </si>
  <si>
    <t>Мусиячина Марина Владимировна</t>
  </si>
  <si>
    <t>Фисенко Марина Юрьевна</t>
  </si>
  <si>
    <t>Туманова Елена Сергеевна</t>
  </si>
  <si>
    <t>Ермолова Юлия Александровна</t>
  </si>
  <si>
    <t>Сабынина Светлана Николаевна</t>
  </si>
  <si>
    <t>Игнатюк Елена Александровна</t>
  </si>
  <si>
    <t>Калинкина Мария Александровна</t>
  </si>
  <si>
    <t>Акимова Галина Вениаминовна</t>
  </si>
  <si>
    <t>Гладышева Ирина Борисовна</t>
  </si>
  <si>
    <t>Зальцзейлер Ольга Олеговна</t>
  </si>
  <si>
    <t>Тимачкова Ирина Викторовна</t>
  </si>
  <si>
    <t>Спиридонова Надежда Алексеевна</t>
  </si>
  <si>
    <t>Дунюшкина Вероника Владимировна</t>
  </si>
  <si>
    <t>Козина Ольга Анатольевна</t>
  </si>
  <si>
    <t>Усольцев Александр Викторович</t>
  </si>
  <si>
    <t>Шапошникова Галина Васильевна</t>
  </si>
  <si>
    <t>Жарикова Елена Александровна</t>
  </si>
  <si>
    <t>Гарнюк Оксана Викторовна</t>
  </si>
  <si>
    <t>Храмченко Елена Анатольевна</t>
  </si>
  <si>
    <t>Калинина Людмила Владимировна</t>
  </si>
  <si>
    <t>Черемская Наталья Михайловна</t>
  </si>
  <si>
    <t>Андреева Татьяна Владимировна</t>
  </si>
  <si>
    <t>Кулешова Ольга Ивановна</t>
  </si>
  <si>
    <t>Грехова Елена Викторовна</t>
  </si>
  <si>
    <t>Ступникова Елена Владимировна</t>
  </si>
  <si>
    <t>Башкина Надежда Александровна</t>
  </si>
  <si>
    <t>Сидорова Наталья Владимировна</t>
  </si>
  <si>
    <t>Андрушкевич Ольга Владимировна</t>
  </si>
  <si>
    <t>Долгалева Светлана Викторовна</t>
  </si>
  <si>
    <t>Пархалина Татьяна Владимировна</t>
  </si>
  <si>
    <t>Первышева Татьяна Эдуардовна</t>
  </si>
  <si>
    <t>Савочкина Людмила Анатольевна</t>
  </si>
  <si>
    <t>Сизова Светлана Петровна</t>
  </si>
  <si>
    <t>Суетина Мария Александровна</t>
  </si>
  <si>
    <t>Коновалова Светлана Владимировна</t>
  </si>
  <si>
    <t>Курико Татьяна Владимировна</t>
  </si>
  <si>
    <t>Чекменева Ольга Николаевна</t>
  </si>
  <si>
    <t>Разумова Любовь Владимировна</t>
  </si>
  <si>
    <t>Девкина Юлия Анатольевна</t>
  </si>
  <si>
    <t>Колобова Юлия Викторовна</t>
  </si>
  <si>
    <t>Афанасьева Надежда Николаевна</t>
  </si>
  <si>
    <t>Батракова Татьяна Анатольевна</t>
  </si>
  <si>
    <t>Ховрина Светлана Александровна</t>
  </si>
  <si>
    <t>Мареева Юлия Вячеславовна</t>
  </si>
  <si>
    <t>Мержиевская Галина Алексеевна</t>
  </si>
  <si>
    <t>Плоскина Светлана Михайловна</t>
  </si>
  <si>
    <t>Болдырева Наталья Алексеевна</t>
  </si>
  <si>
    <t>Дроздова Евгения Анатольевна</t>
  </si>
  <si>
    <t>Радионова Нина Алексеевна</t>
  </si>
  <si>
    <t>Токарева Екатерина Владиславовна</t>
  </si>
  <si>
    <t>Васильева Татьяна Георгиевна</t>
  </si>
  <si>
    <t>Корочкина Наталия Александровна</t>
  </si>
  <si>
    <t>Кузьмичева Ирина Вениаминовна</t>
  </si>
  <si>
    <t>Ахрометова Елена Николаевна</t>
  </si>
  <si>
    <t>Сапегина Галина Анатольевна</t>
  </si>
  <si>
    <t>Лютикова Ирина Викторовна</t>
  </si>
  <si>
    <t>Шалагина Галина Валентиновна</t>
  </si>
  <si>
    <t>Жукова Татьяна Валентиновна</t>
  </si>
  <si>
    <t>Девяткин Алексей Борисович</t>
  </si>
  <si>
    <t>Хазанова Татьяна Авксентьевна</t>
  </si>
  <si>
    <t>Волосатова Наталья Ивановна</t>
  </si>
  <si>
    <t>Севостьянова Надежда Анатольевна</t>
  </si>
  <si>
    <t>Кожемяк Елена Николаевна</t>
  </si>
  <si>
    <t>Кравчук Ольга Юрьевна</t>
  </si>
  <si>
    <t>Мартынова Татьяна Юрьевна</t>
  </si>
  <si>
    <t>Заровская Елена Викторовна</t>
  </si>
  <si>
    <t>Волчкова Наталья Владимировна</t>
  </si>
  <si>
    <t>Савченко Елена Михайловна</t>
  </si>
  <si>
    <t>Черевкова Нина Ивановна</t>
  </si>
  <si>
    <t>Мишкова Ольга Николаевна</t>
  </si>
  <si>
    <t>Пузырева Ольга Николаевна</t>
  </si>
  <si>
    <t>Репина Татьяна Николаевна</t>
  </si>
  <si>
    <t>Божук Наталья Цезариевна</t>
  </si>
  <si>
    <t>Михайлова Людмила Николаевна</t>
  </si>
  <si>
    <t>Москвина Наталья Александровна</t>
  </si>
  <si>
    <t>Юрченко Светлана Николаевна</t>
  </si>
  <si>
    <t>Ленькова Алла Николаевна</t>
  </si>
  <si>
    <t>Михайлова Галина Витальевна</t>
  </si>
  <si>
    <t>Чемоданов Игорь Павлович</t>
  </si>
  <si>
    <t>Антропова Светлана Викторовна</t>
  </si>
  <si>
    <t>Терентьева Любовь Викторовна</t>
  </si>
  <si>
    <t>Эгамбердиева Ядгар Эргешовна</t>
  </si>
  <si>
    <t>Гуфранова Надежда Вениаминовна</t>
  </si>
  <si>
    <t>Калинина Светлана Владимировна</t>
  </si>
  <si>
    <t>Зотова Наталья Владимировна</t>
  </si>
  <si>
    <t>Ляшенко Марина Владимировна</t>
  </si>
  <si>
    <t>Скурлатова Светлана Николаевна</t>
  </si>
  <si>
    <t>Чебураева Лидия Васильевна</t>
  </si>
  <si>
    <t>Борисенко Людмила Викторовна</t>
  </si>
  <si>
    <t>Ерёменко Марина Николаевна</t>
  </si>
  <si>
    <t>Кузнецова Оксана Александровна</t>
  </si>
  <si>
    <t>Сверидченко Наталья Викторовна</t>
  </si>
  <si>
    <t>Исупова Инна Владимировна</t>
  </si>
  <si>
    <t>Прохорова Оксана Васильевна</t>
  </si>
  <si>
    <t>Шлепов Вячеслав Николаевич</t>
  </si>
  <si>
    <t>Лутохина Светлана Николаевна</t>
  </si>
  <si>
    <t>Ряпосова Нина Сергеевна</t>
  </si>
  <si>
    <t>Шадрина Татьяна Германовна</t>
  </si>
  <si>
    <t>Ершова Светлана Александровна</t>
  </si>
  <si>
    <t>Казакова Светлана Владимировна</t>
  </si>
  <si>
    <t>Кирпичёва Елена Карловна</t>
  </si>
  <si>
    <t>Латышева Виктория Николаевна</t>
  </si>
  <si>
    <t>Пархоменко Светлана Михайловна</t>
  </si>
  <si>
    <t>Прокопенко Любовь Викторовна</t>
  </si>
  <si>
    <t>Шорникова Галина Владимировна</t>
  </si>
  <si>
    <t>Барсакова Татьяна Николаевна</t>
  </si>
  <si>
    <t>Баранова Виктория Викторовна</t>
  </si>
  <si>
    <t>Егорушкина Ирина Александровна</t>
  </si>
  <si>
    <t>Меркулова Ольга Александровна</t>
  </si>
  <si>
    <t>Фахраддинова Гульнара Арсланбековна</t>
  </si>
  <si>
    <t>Халаимова Светлана Ивановна</t>
  </si>
  <si>
    <t>Бевз Светлана Ивановна</t>
  </si>
  <si>
    <t>Чулкова Елена Викторовна</t>
  </si>
  <si>
    <t>проверка подлинности</t>
  </si>
  <si>
    <t>Сумма % скидки</t>
  </si>
  <si>
    <t>Гуцунаева Ольга Эдуардовна</t>
  </si>
  <si>
    <t>Иванова Ирина Анатольевна</t>
  </si>
  <si>
    <t>Мареева Юлия Евгеньевна</t>
  </si>
  <si>
    <t>Белова Лариса Александровна</t>
  </si>
  <si>
    <t>Киселева Галина Васильевна</t>
  </si>
  <si>
    <t>Кузнецова Светлана Геннадиевна</t>
  </si>
  <si>
    <t>Беломестнова Наталья Владимировна</t>
  </si>
  <si>
    <t>Лузик Игорь Михайлович</t>
  </si>
  <si>
    <t>Ушакова-Стародумова Екатерина Владиславовна</t>
  </si>
  <si>
    <t>Стрелковская Ольга Николаевна</t>
  </si>
  <si>
    <t>Тимощук Жанна Петровна</t>
  </si>
  <si>
    <t>Шох Вера Алексеевна</t>
  </si>
  <si>
    <t>Шишкина Елена Владимировна</t>
  </si>
  <si>
    <t>Тикунова Анастасия Станиславовна</t>
  </si>
  <si>
    <t>Комягина Людмила Валентиновна</t>
  </si>
  <si>
    <t>Ключникова Лариса Геннадьевна</t>
  </si>
  <si>
    <t>Раздорожная Татьяна Валериевна</t>
  </si>
  <si>
    <t>Сколова Татьяна Сергеевна</t>
  </si>
  <si>
    <t>Косенкова Светлана Борисовна</t>
  </si>
  <si>
    <t>Чеснокова Оксана Юрьевна</t>
  </si>
  <si>
    <t>Лисьих Оксана Валерьевна</t>
  </si>
  <si>
    <t>Смекалина Галина Владимировна</t>
  </si>
  <si>
    <t>Кощеева Наталья Георгиевна</t>
  </si>
  <si>
    <t>Поломошнова Наталья Анатольевна</t>
  </si>
  <si>
    <t>Кондрашова Елена Анатольевна</t>
  </si>
  <si>
    <t>Сивова Светлана Александровна</t>
  </si>
  <si>
    <t>Беднягина Надежда Валентиновна</t>
  </si>
  <si>
    <t>Левченкова Ольга Александровна</t>
  </si>
  <si>
    <t>Халина Анна Владимировна</t>
  </si>
  <si>
    <t>Иванова Татьяна Владимировна</t>
  </si>
  <si>
    <t>Медникова Ирина Александровна</t>
  </si>
  <si>
    <t>Гришова Галина Николаевна</t>
  </si>
  <si>
    <t>Коровина Елена Владимировна</t>
  </si>
  <si>
    <t>Черникова Наталья Сергеевна</t>
  </si>
  <si>
    <t>Малышева Елена Альбертовна</t>
  </si>
  <si>
    <t>Ивакина Галина Анатольевна</t>
  </si>
  <si>
    <t>Кокчиева Радмила Владимировна</t>
  </si>
  <si>
    <t>Вариант, в котором вы хотите получить диплом (бумажный или электронный)</t>
  </si>
  <si>
    <r>
      <t xml:space="preserve">Сумма оргвзноса рассчитывается автоматически при </t>
    </r>
    <r>
      <rPr>
        <b/>
        <sz val="11"/>
        <color theme="1"/>
        <rFont val="Calibri"/>
        <family val="2"/>
        <charset val="204"/>
        <scheme val="minor"/>
      </rPr>
      <t>правильном</t>
    </r>
    <r>
      <rPr>
        <sz val="11"/>
        <color theme="1"/>
        <rFont val="Calibri"/>
        <family val="2"/>
        <scheme val="minor"/>
      </rPr>
      <t xml:space="preserve"> заполнении заявки, см. пометки на полях. Если данные автоматического расчета оргвзноса не совпадают с Вашими, просим обратиться к организаторам по тел. 8-962-907-73-20</t>
    </r>
  </si>
  <si>
    <t>Бумажный вариант</t>
  </si>
  <si>
    <t>Абаза г.о., Республика Хакасия</t>
  </si>
  <si>
    <t>Абазинский р-н, Республика Карачаево-Черкесия</t>
  </si>
  <si>
    <t>Абакан г.о., Республика Хакасия</t>
  </si>
  <si>
    <t>Абанский р-н, Красноярский край</t>
  </si>
  <si>
    <t>Абатский р-н, Тюменская область</t>
  </si>
  <si>
    <t>Абзелиловский р-н, Республика Башкортостан</t>
  </si>
  <si>
    <t>Абинский р-н, Краснодарский край</t>
  </si>
  <si>
    <t>Абыйский р-н, Республика Саха (Якутия)</t>
  </si>
  <si>
    <t>Агаповский р-н, Челябинская область</t>
  </si>
  <si>
    <t>Агидель г.о., Республика Башкортостан</t>
  </si>
  <si>
    <t>Агинский р-н, Забайкальский край</t>
  </si>
  <si>
    <t>Агрызский р-н, Республика Татарстан</t>
  </si>
  <si>
    <t>Агульский р-н, Республика Дагестан</t>
  </si>
  <si>
    <t>Адамовский р-н, Оренбургская область</t>
  </si>
  <si>
    <t>Адыгейск г.о., Республика Адыгея</t>
  </si>
  <si>
    <t>Адыге-Хабльский р-н, Республика Карачаево-Черкесия</t>
  </si>
  <si>
    <t>Азнакаевский р-н, Республика Татарстан</t>
  </si>
  <si>
    <t>Азов г.о., Ростовская область</t>
  </si>
  <si>
    <t>Азовский немецкий национальный р-н, Омская область</t>
  </si>
  <si>
    <t>Азовский р-н, Ростовская область</t>
  </si>
  <si>
    <t>Акбулакский р-н, Оренбургская область</t>
  </si>
  <si>
    <t>Ак-Довурак г.о., Республика Тыва</t>
  </si>
  <si>
    <t>Аксайский р-н, Ростовская область</t>
  </si>
  <si>
    <t>Аксубаевский р-н, Республика Татарстан</t>
  </si>
  <si>
    <t>Актанышский р-н, Республика Татарстан</t>
  </si>
  <si>
    <t>Акушинский р-н, Республика Дагестан</t>
  </si>
  <si>
    <t>Акшинский р-н, Забайкальский край</t>
  </si>
  <si>
    <t>Алагирский р-н, Республика Северная Осетия - Алания</t>
  </si>
  <si>
    <t>Алапаевск г.о., Свердловская область</t>
  </si>
  <si>
    <t>Аларский р-н, Иркутская область</t>
  </si>
  <si>
    <t>Алатырский р-н, Чувашская Республика</t>
  </si>
  <si>
    <t>Алатырь г.о., Чувашская Республика</t>
  </si>
  <si>
    <t>Алданский р-н, Республика Саха (Якутия)</t>
  </si>
  <si>
    <t>Алейск г.о., Алтайский край</t>
  </si>
  <si>
    <t>Алейский р-н, Алтайский край</t>
  </si>
  <si>
    <t>Александрово-Гайский р-н, Саратовская область</t>
  </si>
  <si>
    <t>Александрово-Заводский р-н, Забайкальский край</t>
  </si>
  <si>
    <t>Александровский р-н, Владимирская область</t>
  </si>
  <si>
    <t>Александровский р-н, Оренбургская область</t>
  </si>
  <si>
    <t>Александровский р-н, Пермский край</t>
  </si>
  <si>
    <t>Александровский р-н, Ставропольский край</t>
  </si>
  <si>
    <t>Александровский р-н, Томская область</t>
  </si>
  <si>
    <t>Александровск-Сахалинский район г.о., Сахалинская область</t>
  </si>
  <si>
    <t>Александро-Невский р-н, Рязанская область</t>
  </si>
  <si>
    <t>Алексеевский р-н, Волгоградская область</t>
  </si>
  <si>
    <t>Алексеевский р-н, Республика Татарстан</t>
  </si>
  <si>
    <t>Алексеевский р-н, Самарская область</t>
  </si>
  <si>
    <t>Алеутский р-н, Камчатский край</t>
  </si>
  <si>
    <t>Аликовский р-н, Чувашская Республика</t>
  </si>
  <si>
    <t>Аллаиховский р-н, Республика Саха (Якутия)</t>
  </si>
  <si>
    <t>Алнашский р-н, Республика Удмуртия</t>
  </si>
  <si>
    <t>Алтайский р-н, Алтайский край</t>
  </si>
  <si>
    <t>Алтайский р-н, Республика Хакасия</t>
  </si>
  <si>
    <t>Алькеевский р-н, Республика Татарстан</t>
  </si>
  <si>
    <t>Альменевский р-н, Курганская область</t>
  </si>
  <si>
    <t>Альметьевский р-н, Республика Татарстан</t>
  </si>
  <si>
    <t>Альшеевский р-н, Республика Башкортостан</t>
  </si>
  <si>
    <t>Амгинский р-н, Республика Саха (Якутия)</t>
  </si>
  <si>
    <t>Амурский р-н, Хабаровский край</t>
  </si>
  <si>
    <t>Анабарский национальный (долгано-эвенкийский) р-н, Республика Саха (Якутия)</t>
  </si>
  <si>
    <t>Анадырский р-н, Чукотский автономный округ</t>
  </si>
  <si>
    <t>Анадырь г.о., Чукотский автономный округ</t>
  </si>
  <si>
    <t>Анапа г.о., Краснодарский край</t>
  </si>
  <si>
    <t>Андреапольский р-н, Тверская область</t>
  </si>
  <si>
    <t>Андроповский р-н, Ставропольский край</t>
  </si>
  <si>
    <t>Анивский г.о., Сахалинская область</t>
  </si>
  <si>
    <t>Аннинский р-н, Воронежская область</t>
  </si>
  <si>
    <t>Антроповский р-н, Костромская область</t>
  </si>
  <si>
    <t>Анучинский р-н, Приморский край</t>
  </si>
  <si>
    <t>Апанасенковский р-н, Ставропольский край</t>
  </si>
  <si>
    <t>Апастовский р-н, Республика Татарстан</t>
  </si>
  <si>
    <t>Апатиты г.о., Мурманская область</t>
  </si>
  <si>
    <t>Апшеронский р-н, Краснодарский край</t>
  </si>
  <si>
    <t>Арамильский г.о., Свердловская область</t>
  </si>
  <si>
    <t>Арбажский р-н, Кировская область</t>
  </si>
  <si>
    <t>Аргаяшский р-н, Челябинская область</t>
  </si>
  <si>
    <t>Аргун г.о., Республика Чечня</t>
  </si>
  <si>
    <t>Ардатовский р-н, Нижегородская область</t>
  </si>
  <si>
    <t>Ардатовский р-н, Республика Мордовия</t>
  </si>
  <si>
    <t>Ардонский р-н, Республика Северная Осетия - Алания</t>
  </si>
  <si>
    <t>Арзамас г.о., Нижегородская область</t>
  </si>
  <si>
    <t>Арзамасский р-н, Нижегородская область</t>
  </si>
  <si>
    <t>Арзгирский р-н, Ставропольский край</t>
  </si>
  <si>
    <t>Аркадакский р-н, Саратовская область</t>
  </si>
  <si>
    <t>Армавир г.о., Краснодарский край</t>
  </si>
  <si>
    <t>Армизонский р-н, Тюменская область</t>
  </si>
  <si>
    <t>Аромашевский р-н, Тюменская область</t>
  </si>
  <si>
    <t>Арсеньевский р-н, Тульская область</t>
  </si>
  <si>
    <t>Арский р-н, Республика Татарстан</t>
  </si>
  <si>
    <t>Артёмовский г.о., Свердловская область</t>
  </si>
  <si>
    <t>Артинский г.о., Свердловская область</t>
  </si>
  <si>
    <t>Архангельск г.о., Архангельская область</t>
  </si>
  <si>
    <t>Архангельский р-н, Республика Башкортостан</t>
  </si>
  <si>
    <t>Архаринский р-н, Амурская область</t>
  </si>
  <si>
    <t>Асекеевский р-н, Оренбургская область</t>
  </si>
  <si>
    <t>Асиновский р-н, Томская область</t>
  </si>
  <si>
    <t>Аскизский р-н, Республика Хакасия</t>
  </si>
  <si>
    <t>Аскинский р-н, Республика Башкортостан</t>
  </si>
  <si>
    <t>Астрахань г.о., Астраханская область</t>
  </si>
  <si>
    <t>Аткарский р-н, Саратовская область</t>
  </si>
  <si>
    <t>Атнинский р-н, Республика Татарстан</t>
  </si>
  <si>
    <t>Атюрьевский р-н, Республика Мордовия</t>
  </si>
  <si>
    <t>Атяшевский р-н, Республика Мордовия</t>
  </si>
  <si>
    <t>Аургазинский р-н, Республика Башкортостан</t>
  </si>
  <si>
    <t>Афанасьевский р-н, Кировская область</t>
  </si>
  <si>
    <t>Ахвахский р-н, Республика Дагестан</t>
  </si>
  <si>
    <t>Ахтубинский р-н, Астраханская область</t>
  </si>
  <si>
    <t>Ахтынский р-н, Республика Дагестан</t>
  </si>
  <si>
    <t>Ачинск г.о., Красноярский край</t>
  </si>
  <si>
    <t>Ачинский р-н, Красноярский край</t>
  </si>
  <si>
    <t>Ачхой-Мартановский р-н, Республика Чечня</t>
  </si>
  <si>
    <t>Ашинский р-н, Челябинская область</t>
  </si>
  <si>
    <t>Аяно-Майский р-н, Хабаровский край</t>
  </si>
  <si>
    <t>Бабаевский р-н, Вологодская область</t>
  </si>
  <si>
    <t>Бабаюртовский р-н, Республика Дагестан</t>
  </si>
  <si>
    <t>Бабушкинский р-н, Вологодская область</t>
  </si>
  <si>
    <t>Бабынинский р-н, Калужская область</t>
  </si>
  <si>
    <t>Бавлинский р-н, Республика Татарстан</t>
  </si>
  <si>
    <t>Багаевский р-н, Ростовская область</t>
  </si>
  <si>
    <t>Баганский р-н, Новосибирская область</t>
  </si>
  <si>
    <t>Баевский р-н, Алтайский край</t>
  </si>
  <si>
    <t>Базарно-Карабулакский р-н, Саратовская область</t>
  </si>
  <si>
    <t>Базарносызганский р-н, Ульяновская область</t>
  </si>
  <si>
    <t>Байкаловский р-н, Свердловская область</t>
  </si>
  <si>
    <t>Баймакский р-н, Республика Башкортостан</t>
  </si>
  <si>
    <t>Бай-Тайгинский кожуун, Республика Тыва</t>
  </si>
  <si>
    <t>Бакалинский р-н, Республика Башкортостан</t>
  </si>
  <si>
    <t>Баксан г.о., Республика Кабардино-Балкария</t>
  </si>
  <si>
    <t>Баксанский р-н, Республика Кабардино-Балкария</t>
  </si>
  <si>
    <t>Бакчарский р-н, Томская область</t>
  </si>
  <si>
    <t>Балаганский р-н, Иркутская область</t>
  </si>
  <si>
    <t>Балаковский р-н, Саратовская область</t>
  </si>
  <si>
    <t>Балахнинский р-н, Нижегородская область</t>
  </si>
  <si>
    <t>Балахтинский р-н, Красноярский край</t>
  </si>
  <si>
    <t>Балашиха г.о., Московская область</t>
  </si>
  <si>
    <t>Балашовский р-н, Саратовская область</t>
  </si>
  <si>
    <t>Балезинский р-н, Республика Удмуртия</t>
  </si>
  <si>
    <t>Балейский р-н, Забайкальский край</t>
  </si>
  <si>
    <t>Балтайский р-н, Саратовская область</t>
  </si>
  <si>
    <t>Балтасинский р-н, Республика Татарстан</t>
  </si>
  <si>
    <t>Балтачевский р-н, Республика Башкортостан</t>
  </si>
  <si>
    <t>Барабинский р-н, Новосибирская область</t>
  </si>
  <si>
    <t>Баргузинский р-н, Республика Бурятия</t>
  </si>
  <si>
    <t>Бардымский р-н, Пермский край</t>
  </si>
  <si>
    <t>Барнаул г.о., Алтайский край</t>
  </si>
  <si>
    <t>Барун-Хемчикский кожуун, Республика Тыва</t>
  </si>
  <si>
    <t>Барышский р-н, Ульяновская область</t>
  </si>
  <si>
    <t>Барятинский р-н, Калужская область</t>
  </si>
  <si>
    <t>Батайск г.о., Ростовская область</t>
  </si>
  <si>
    <t>Батецкий р-н, Новгородская область</t>
  </si>
  <si>
    <t>Батыревский р-н, Чувашская Республика</t>
  </si>
  <si>
    <t>Баунтовский эвенкийский р-н, Республика Бурятия</t>
  </si>
  <si>
    <t>Башмаковский р-н, Пензенская область</t>
  </si>
  <si>
    <t>Баяндаевский р-н, Иркутская область</t>
  </si>
  <si>
    <t>Бежаницкий р-н, Псковская область</t>
  </si>
  <si>
    <t>Бежецкий р-н, Тверская область</t>
  </si>
  <si>
    <t>Безенчукский р-н, Самарская область</t>
  </si>
  <si>
    <t>Бейский р-н, Республика Хакасия</t>
  </si>
  <si>
    <t>Бековский р-н, Пензенская область</t>
  </si>
  <si>
    <t>Белгород г.о., Белгородская область</t>
  </si>
  <si>
    <t>Белгородский р-н, Белгородская область</t>
  </si>
  <si>
    <t>Белебеевский р-н, Республика Башкортостан</t>
  </si>
  <si>
    <t>Белёвский р-н, Тульская область</t>
  </si>
  <si>
    <t>Белинский р-н, Пензенская область</t>
  </si>
  <si>
    <t>Белово г.о., Кемеровская область</t>
  </si>
  <si>
    <t>Беловский р-н, Кемеровская область</t>
  </si>
  <si>
    <t>Беловский р-н, Курская область</t>
  </si>
  <si>
    <t>Белоглинский р-н, Краснодарский край</t>
  </si>
  <si>
    <t>Белогорск г.о., Амурская область</t>
  </si>
  <si>
    <t>Белогорский р-н, Амурская область</t>
  </si>
  <si>
    <t>Белозерский р-н, Вологодская область</t>
  </si>
  <si>
    <t>Белозерский р-н, Курганская область</t>
  </si>
  <si>
    <t>Белокалитвинский р-н, Ростовская область</t>
  </si>
  <si>
    <t>Белокатайский р-н, Республика Башкортостан</t>
  </si>
  <si>
    <t>Белокуриха г.о., Алтайский край</t>
  </si>
  <si>
    <t>Беломорский р-н, Республика Карелия</t>
  </si>
  <si>
    <t>Белорецкий р-н, Республика Башкортостан</t>
  </si>
  <si>
    <t>Белореченский р-н, Краснодарский край</t>
  </si>
  <si>
    <t>Белохолуницкий р-н, Кировская область</t>
  </si>
  <si>
    <t>Белоярский г.о., Свердловская область</t>
  </si>
  <si>
    <t>Белоярский р-н, Ханты-Мансийский автономный округ - Югра</t>
  </si>
  <si>
    <t>Бельский р-н, Тверская область</t>
  </si>
  <si>
    <t>Беляевский р-н, Оренбургская область</t>
  </si>
  <si>
    <t>Бердск г.о., Новосибирская область</t>
  </si>
  <si>
    <t>Бердюжский р-н, Тюменская область</t>
  </si>
  <si>
    <t>Березовский г.о., Кемеровская область</t>
  </si>
  <si>
    <t>Берёзовский г.о., Свердловская область</t>
  </si>
  <si>
    <t>Березовский р-н, Красноярский край</t>
  </si>
  <si>
    <t>Березовский р-н, Пермский край</t>
  </si>
  <si>
    <t>Берёзовский р-н, Ханты-Мансийский автономный округ - Югра</t>
  </si>
  <si>
    <t>Бессоновский р-н, Пензенская область</t>
  </si>
  <si>
    <t>Бижбулякский р-н, Республика Башкортостан</t>
  </si>
  <si>
    <t>Бийск г.о., Алтайский край</t>
  </si>
  <si>
    <t>Бийский р-н, Алтайский край</t>
  </si>
  <si>
    <t>Бикинский р-н, Хабаровский край</t>
  </si>
  <si>
    <t>Билибинский р-н, Чукотский автономный округ</t>
  </si>
  <si>
    <t>Бирилюсский р-н, Красноярский край</t>
  </si>
  <si>
    <t>Биробиджан г.о., Еврейская автономная область</t>
  </si>
  <si>
    <t>Биробиджанский р-н, Еврейская автономная область</t>
  </si>
  <si>
    <t>Бирский р-н, Республика Башкортостан</t>
  </si>
  <si>
    <t>Бисертский г.о., Свердловская область</t>
  </si>
  <si>
    <t>Бичурский р-н, Республика Бурятия</t>
  </si>
  <si>
    <t>Благоварский р-н, Республика Башкортостан</t>
  </si>
  <si>
    <t>Благовещенск г.о., Амурская область</t>
  </si>
  <si>
    <t>Благовещенский р-н, Алтайский край</t>
  </si>
  <si>
    <t>Благовещенский р-н, Амурская область</t>
  </si>
  <si>
    <t>Благовещенский р-н, Республика Башкортостан</t>
  </si>
  <si>
    <t>Бобровский р-н, Воронежская область</t>
  </si>
  <si>
    <t>Богатовский р-н, Самарская область</t>
  </si>
  <si>
    <t>Богданович г.о., Свердловская область</t>
  </si>
  <si>
    <t>Богородицкий р-н, Тульская область</t>
  </si>
  <si>
    <t>Богородский р-н, Кировская область</t>
  </si>
  <si>
    <t>Богородский р-н, Нижегородская область</t>
  </si>
  <si>
    <t>Боготол г.о., Красноярский край</t>
  </si>
  <si>
    <t>Боготольский р-н, Красноярский край</t>
  </si>
  <si>
    <t>Боградский р-н, Республика Хакасия</t>
  </si>
  <si>
    <t>Богучанский р-н, Красноярский край</t>
  </si>
  <si>
    <t>Богучарский р-н, Воронежская область</t>
  </si>
  <si>
    <t>Бодайбинский р-н, Иркутская область</t>
  </si>
  <si>
    <t>Боковский р-н, Ростовская область</t>
  </si>
  <si>
    <t>Бокситогорский р-н, Ленинградская область</t>
  </si>
  <si>
    <t>Бологовский р-н, Тверская область</t>
  </si>
  <si>
    <t>Болотнинский р-н, Новосибирская область</t>
  </si>
  <si>
    <t>Болховский р-н, Орловская область</t>
  </si>
  <si>
    <t>Большеберезниковский р-н, Республика Мордовия</t>
  </si>
  <si>
    <t>Большеболдинский р-н, Нижегородская область</t>
  </si>
  <si>
    <t>Большеглушицкий р-н, Самарская область</t>
  </si>
  <si>
    <t>Большеигнатовский р-н, Республика Мордовия</t>
  </si>
  <si>
    <t>Большемурашкинский р-н, Нижегородская область</t>
  </si>
  <si>
    <t>Большемуртинский р-н, Красноярский край</t>
  </si>
  <si>
    <t>Большереченский р-н, Омская область</t>
  </si>
  <si>
    <t>Большесельский р-н, Ярославская область</t>
  </si>
  <si>
    <t>Большесолдатский р-н, Курская область</t>
  </si>
  <si>
    <t>Большесосновский р-н, Пермский край</t>
  </si>
  <si>
    <t>Большеуковский р-н, Омская область</t>
  </si>
  <si>
    <t>Большеулуйский р-н, Красноярский край</t>
  </si>
  <si>
    <t>Большечерниговский р-н, Самарская область</t>
  </si>
  <si>
    <t>Бондарский р-н, Тамбовская область</t>
  </si>
  <si>
    <t>Бор г.о., Нижегородская область</t>
  </si>
  <si>
    <t>Борзинский р-н, Забайкальский край</t>
  </si>
  <si>
    <t>Борисовский р-н, Белгородская область</t>
  </si>
  <si>
    <t>Борисоглебский р-н, Ярославская область</t>
  </si>
  <si>
    <t>Боровичский р-н, Новгородская область</t>
  </si>
  <si>
    <t>Боровский р-н, Калужская область</t>
  </si>
  <si>
    <t>Бородино г.о., Красноярский край</t>
  </si>
  <si>
    <t>Борский р-н, Самарская область</t>
  </si>
  <si>
    <t>Ботлихский р-н, Республика Дагестан</t>
  </si>
  <si>
    <t>Боханский р-н, Иркутская область</t>
  </si>
  <si>
    <t>Брасовский р-н, Брянская область</t>
  </si>
  <si>
    <t>Братский р-н, Иркутская область</t>
  </si>
  <si>
    <t>Брединский р-н, Челябинская область</t>
  </si>
  <si>
    <t>Брейтовский р-н, Ярославская область</t>
  </si>
  <si>
    <t>Бронницы г.о., Московская область</t>
  </si>
  <si>
    <t>Брюховецкий р-н, Краснодарский край</t>
  </si>
  <si>
    <t>Брянск г.о., Брянская область</t>
  </si>
  <si>
    <t>Брянский р-н, Брянская область</t>
  </si>
  <si>
    <t>Бугульминский р-н, Республика Татарстан</t>
  </si>
  <si>
    <t>Бугуруслан г.о., Оренбургская область</t>
  </si>
  <si>
    <t>Бугурусланский р-н, Оренбургская область</t>
  </si>
  <si>
    <t>Будённовский р-н, Ставропольский край</t>
  </si>
  <si>
    <t>Буздякский р-н, Республика Башкортостан</t>
  </si>
  <si>
    <t>Бузулук г.о., Оренбургская область</t>
  </si>
  <si>
    <t>Бузулукский р-н, Оренбургская область</t>
  </si>
  <si>
    <t>Буй г.о., Костромская область</t>
  </si>
  <si>
    <t>Буйнакск г.о., Республика Дагестан</t>
  </si>
  <si>
    <t>Буйнакский р-н, Республика Дагестан</t>
  </si>
  <si>
    <t>Буинский р-н, Республика Татарстан</t>
  </si>
  <si>
    <t>Буйский р-н, Костромская область</t>
  </si>
  <si>
    <t>Булунский р-н, Республика Саха (Якутия)</t>
  </si>
  <si>
    <t>Бураевский р-н, Республика Башкортостан</t>
  </si>
  <si>
    <t>Бурейский р-н, Амурская область</t>
  </si>
  <si>
    <t>Бурзянский р-н, Республика Башкортостан</t>
  </si>
  <si>
    <t>Бурлинский р-н, Алтайский край</t>
  </si>
  <si>
    <t>Бутурлиновский р-н, Воронежская область</t>
  </si>
  <si>
    <t>Бутурлинский р-н, Нижегородская область</t>
  </si>
  <si>
    <t>Быковский р-н, Волгоградская область</t>
  </si>
  <si>
    <t>Быстринский р-н, Камчатский край</t>
  </si>
  <si>
    <t>Быстроистокский р-н, Алтайский край</t>
  </si>
  <si>
    <t>Вавожский р-н, Республика Удмуртия</t>
  </si>
  <si>
    <t>Вагайский р-н, Тюменская область</t>
  </si>
  <si>
    <t>Вадинский р-н, Пензенская область</t>
  </si>
  <si>
    <t>Вадский р-н, Нижегородская область</t>
  </si>
  <si>
    <t>Валдайский р-н, Новгородская область</t>
  </si>
  <si>
    <t>Ванинский р-н, Хабаровский край</t>
  </si>
  <si>
    <t>Варгашинский р-н, Курганская область</t>
  </si>
  <si>
    <t>Варнавинский р-н, Нижегородская область</t>
  </si>
  <si>
    <t>Варненский р-н, Челябинская область</t>
  </si>
  <si>
    <t>Вачский р-н, Нижегородская область</t>
  </si>
  <si>
    <t>Вашкинский р-н, Вологодская область</t>
  </si>
  <si>
    <t>Веденский р-н, Республика Чечня</t>
  </si>
  <si>
    <t>Вейделевский р-н, Белгородская область</t>
  </si>
  <si>
    <t>Велижский р-н, Смоленская область</t>
  </si>
  <si>
    <t>Великие Луки г.о., Псковская область</t>
  </si>
  <si>
    <t>Великий Новгород г.о., Новгородская область</t>
  </si>
  <si>
    <t>Великолукский р-н, Псковская область</t>
  </si>
  <si>
    <t>Великоустюгский р-н, Вологодская область</t>
  </si>
  <si>
    <t>Вельский р-н, Архангельская область</t>
  </si>
  <si>
    <t>Венгеровский р-н, Новосибирская область</t>
  </si>
  <si>
    <t>Венёвский р-н, Тульская область</t>
  </si>
  <si>
    <t>Верещагинский р-н, Пермский край</t>
  </si>
  <si>
    <t>Верхнебуреинский р-н, Хабаровский край</t>
  </si>
  <si>
    <t>Верхневилюйский р-н, Республика Саха (Якутия)</t>
  </si>
  <si>
    <t>Верхнедонской р-н, Ростовская область</t>
  </si>
  <si>
    <t>Верх-Нейвинский г.о., Свердловская область</t>
  </si>
  <si>
    <t>Верхнекамский р-н, Кировская область</t>
  </si>
  <si>
    <t>Верхнекетский р-н, Томская область</t>
  </si>
  <si>
    <t>Верхнеколымский р-н, Республика Саха (Якутия)</t>
  </si>
  <si>
    <t>Верхнеландеховский р-н, Ивановская область</t>
  </si>
  <si>
    <t>Верхнемамонский р-н, Воронежская область</t>
  </si>
  <si>
    <t>Верхнесалдинский г.о., Свердловская область</t>
  </si>
  <si>
    <t>Верхнетоемский р-н, Архангельская область</t>
  </si>
  <si>
    <t>Верхнеуральский р-н, Челябинская область</t>
  </si>
  <si>
    <t>Верхнеуслонский р-н, Республика Татарстан</t>
  </si>
  <si>
    <t>Верхнехавский р-н, Воронежская область</t>
  </si>
  <si>
    <t>Верхний Тагил г.о., Свердловская область</t>
  </si>
  <si>
    <t>Верхняя Пышма г.о., Свердловская область</t>
  </si>
  <si>
    <t>Верхняя Тура г.о., Свердловская область</t>
  </si>
  <si>
    <t>Верховажский р-н, Вологодская область</t>
  </si>
  <si>
    <t>Верховский р-н, Орловская область</t>
  </si>
  <si>
    <t>Верхотурский г.о., Свердловская область</t>
  </si>
  <si>
    <t>Верхошижемский р-н, Кировская область</t>
  </si>
  <si>
    <t>Верхоянский р-н, Республика Саха (Якутия)</t>
  </si>
  <si>
    <t>Веселовский р-н, Ростовская область</t>
  </si>
  <si>
    <t>Весьегонский р-н, Тверская область</t>
  </si>
  <si>
    <t>Ветлужский р-н, Нижегородская область</t>
  </si>
  <si>
    <t>Вешкаймский р-н, Ульяновская область</t>
  </si>
  <si>
    <t>Викуловский р-н, Тюменская область</t>
  </si>
  <si>
    <t>Вилегодский р-н, Архангельская область</t>
  </si>
  <si>
    <t>Вилюйский р-н, Республика Саха (Якутия)</t>
  </si>
  <si>
    <t>Виноградовский р-н, Архангельская область</t>
  </si>
  <si>
    <t>Вичуга г.о., Ивановская область</t>
  </si>
  <si>
    <t>Вичугский р-н, Ивановская область</t>
  </si>
  <si>
    <t>Владивосток г.о., Приморский край</t>
  </si>
  <si>
    <t>Владикавказ г.о., Республика Северная Осетия - Алания</t>
  </si>
  <si>
    <t>Владимир г.о., Владимирская область</t>
  </si>
  <si>
    <t>Вожегодский р-н, Вологодская область</t>
  </si>
  <si>
    <t>Вознесенский р-н, Нижегородская область</t>
  </si>
  <si>
    <t>Волгоград г.о., Волгоградская область</t>
  </si>
  <si>
    <t>Волгодонск г.о., Ростовская область</t>
  </si>
  <si>
    <t>Волгодонской р-н, Ростовская область</t>
  </si>
  <si>
    <t>Волгореченск г.о., Костромская область</t>
  </si>
  <si>
    <t>Волжск г.о., Республика Марий Эл</t>
  </si>
  <si>
    <t>Волжский г.о., Волгоградская область</t>
  </si>
  <si>
    <t>Волжский р-н, Республика Марий Эл</t>
  </si>
  <si>
    <t>Волжский р-н, Самарская область</t>
  </si>
  <si>
    <t>Воловский р-н, Липецкая область</t>
  </si>
  <si>
    <t>Воловский р-н, Тульская область</t>
  </si>
  <si>
    <t>Вологда г.о., Вологодская область</t>
  </si>
  <si>
    <t>Вологодский р-н, Вологодская область</t>
  </si>
  <si>
    <t>Володарский р-н, Астраханская область</t>
  </si>
  <si>
    <t>Володарский р-н, Нижегородская область</t>
  </si>
  <si>
    <t>Волоколамский р-н, Московская область</t>
  </si>
  <si>
    <t>Волоконовский р-н, Белгородская область</t>
  </si>
  <si>
    <t>Волосовский р-н, Ленинградская область</t>
  </si>
  <si>
    <t>Волотовский р-н, Новгородская область</t>
  </si>
  <si>
    <t>Волховский р-н, Ленинградская область</t>
  </si>
  <si>
    <t>Волчанский г.о., Свердловская область</t>
  </si>
  <si>
    <t>Волчихинский р-н, Алтайский край</t>
  </si>
  <si>
    <t>Вольский р-н, Саратовская область</t>
  </si>
  <si>
    <t>Воркута г.о., Республика Коми</t>
  </si>
  <si>
    <t>Воробьевский р-н, Воронежская область</t>
  </si>
  <si>
    <t>Воронеж г.о., Воронежская область</t>
  </si>
  <si>
    <t>Воротынский р-н, Нижегородская область</t>
  </si>
  <si>
    <t>Воскресенский р-н, Московская область</t>
  </si>
  <si>
    <t>Воскресенский р-н, Нижегородская область</t>
  </si>
  <si>
    <t>Воскресенский р-н, Саратовская область</t>
  </si>
  <si>
    <t>Воткинск г.о., Республика Удмуртия</t>
  </si>
  <si>
    <t>Воткинский р-н, Республика Удмуртия</t>
  </si>
  <si>
    <t>Вохомский р-н, Костромская область</t>
  </si>
  <si>
    <t>Всеволожский р-н, Ленинградская область</t>
  </si>
  <si>
    <t>Вурнарский р-н, Чувашская Республика</t>
  </si>
  <si>
    <t>Выборгский р-н, Ленинградская область</t>
  </si>
  <si>
    <t>Выгоничский р-н, Брянская область</t>
  </si>
  <si>
    <t>Выкса г.о., Нижегородская область</t>
  </si>
  <si>
    <t>Выселковский р-н, Краснодарский край</t>
  </si>
  <si>
    <t>Высокогорский р-н, Республика Татарстан</t>
  </si>
  <si>
    <t>Вытегорский р-н, Вологодская область</t>
  </si>
  <si>
    <t>Вяземский р-н, Смоленская область</t>
  </si>
  <si>
    <t>Вяземский р-н, Хабаровский край</t>
  </si>
  <si>
    <t>Вязниковский р-н, Владимирская область</t>
  </si>
  <si>
    <t>Вятские Поляны г.о., Кировская область</t>
  </si>
  <si>
    <t>Вятскополянский р-н, Кировская область</t>
  </si>
  <si>
    <t>Гаврилово-Посадский р-н, Ивановская область</t>
  </si>
  <si>
    <t>Гавриловский р-н, Тамбовская область</t>
  </si>
  <si>
    <t>Гаврилов-Ямский р-н, Ярославская область</t>
  </si>
  <si>
    <t>Гагаринский р-н, Смоленская область</t>
  </si>
  <si>
    <t>Гагинский р-н, Нижегородская область</t>
  </si>
  <si>
    <t>Газимуро-Заводский р-н, Забайкальский край</t>
  </si>
  <si>
    <t>Гайнский р-н, Пермский край</t>
  </si>
  <si>
    <t>Галич г.о., Костромская область</t>
  </si>
  <si>
    <t>Галичский р-н, Костромская область</t>
  </si>
  <si>
    <t>Гаринский г.о., Свердловская область</t>
  </si>
  <si>
    <t>Гатчинский р-н, Ленинградская область</t>
  </si>
  <si>
    <t>Гафурийский р-н, Республика Башкортостан</t>
  </si>
  <si>
    <t>Гдовский р-н, Псковская область</t>
  </si>
  <si>
    <t>Геленджик г.о., Краснодарский край</t>
  </si>
  <si>
    <t>Гергебильский р-н, Республика Дагестан</t>
  </si>
  <si>
    <t>Гиагинский р-н, Республика Адыгея</t>
  </si>
  <si>
    <t>Глазов г.о., Республика Удмуртия</t>
  </si>
  <si>
    <t>Глазовский р-н, Республика Удмуртия</t>
  </si>
  <si>
    <t>Глазуновский р-н, Орловская область</t>
  </si>
  <si>
    <t>Глинковский р-н, Смоленская область</t>
  </si>
  <si>
    <t>Глушковский р-н, Курская область</t>
  </si>
  <si>
    <t>Гордеевский р-н, Брянская область</t>
  </si>
  <si>
    <t>Горно-Алтайск г.о., Республика Алтай</t>
  </si>
  <si>
    <t>Горнозаводский р-н, Пермский край</t>
  </si>
  <si>
    <t>Горномарийский р-н, Республика Марий Эл</t>
  </si>
  <si>
    <t>Горноуральский г.о., Свердловская область</t>
  </si>
  <si>
    <t>Горный р-н, Республика Саха (Якутия)</t>
  </si>
  <si>
    <t>Городецкий р-н, Нижегородская область</t>
  </si>
  <si>
    <t>Городищенский р-н, Волгоградская область</t>
  </si>
  <si>
    <t>Городищенский р-н, Пензенская область</t>
  </si>
  <si>
    <t>Городовиковский р-н, Республика Калмыкия</t>
  </si>
  <si>
    <t>Гороховецкий р-н, Владимирская область</t>
  </si>
  <si>
    <t>Горшеченский р-н, Курская область</t>
  </si>
  <si>
    <t>Горьковский р-н, Омская область</t>
  </si>
  <si>
    <t>Горячий Ключ г.о., Краснодарский край</t>
  </si>
  <si>
    <t>Граховский р-н, Республика Удмуртия</t>
  </si>
  <si>
    <t>Грачёвский р-н, Оренбургская область</t>
  </si>
  <si>
    <t>Грачёвский р-н, Ставропольский край</t>
  </si>
  <si>
    <t>Гремячинский р-н, Пермский край</t>
  </si>
  <si>
    <t>Грибановский р-н, Воронежская область</t>
  </si>
  <si>
    <t>Грозненский р-н, Республика Чечня</t>
  </si>
  <si>
    <t>Грозный г.о., Республика Чечня</t>
  </si>
  <si>
    <t>Грязинский р-н, Липецкая область</t>
  </si>
  <si>
    <t>Грязовецкий р-н, Вологодская область</t>
  </si>
  <si>
    <t>Губаха г.о., Пермский край</t>
  </si>
  <si>
    <t>Губкинский г.о., Ямало-Ненецкий автономный округ</t>
  </si>
  <si>
    <t>Гудермесский р-н, Республика Чечня</t>
  </si>
  <si>
    <t>Гуково г.о., Ростовская область</t>
  </si>
  <si>
    <t>Гулькевичский р-н, Краснодарский край</t>
  </si>
  <si>
    <t>Гумбетовский р-н, Республика Дагестан</t>
  </si>
  <si>
    <t>Гунибский р-н, Республика Дагестан</t>
  </si>
  <si>
    <t>Гурьевский г.о., Калининградская область</t>
  </si>
  <si>
    <t>Гурьевский р-н, Кемеровская область</t>
  </si>
  <si>
    <t>Гусевский г.о., Калининградская область</t>
  </si>
  <si>
    <t>Гусь-Хрустальный г.о., Владимирская область</t>
  </si>
  <si>
    <t>Гусь-Хрустальный р-н, Владимирская область</t>
  </si>
  <si>
    <t>Давлекановский р-н, Республика Башкортостан</t>
  </si>
  <si>
    <t>Дагестанские Огни г.о., Республика Дагестан</t>
  </si>
  <si>
    <t>Далматовский р-н, Курганская область</t>
  </si>
  <si>
    <t>Дальнеконстантиновский р-н, Нижегородская область</t>
  </si>
  <si>
    <t>Дальнереченск г.о., Приморский край</t>
  </si>
  <si>
    <t>Дальнереченский р-н, Приморский край</t>
  </si>
  <si>
    <t>Даниловский р-н, Волгоградская область</t>
  </si>
  <si>
    <t>Даниловский р-н, Ярославская область</t>
  </si>
  <si>
    <t>Данковский р-н, Липецкая область</t>
  </si>
  <si>
    <t>Даровской р-н, Кировская область</t>
  </si>
  <si>
    <t>Дахадаевский р-н, Республика Дагестан</t>
  </si>
  <si>
    <t>Дебесский р-н, Республика Удмуртия</t>
  </si>
  <si>
    <t>Дегтярск г.о., Свердловская область</t>
  </si>
  <si>
    <t>Дедовичский р-н, Псковская область</t>
  </si>
  <si>
    <t>Демидовский р-н, Смоленская область</t>
  </si>
  <si>
    <t>Демянский р-н, Новгородская область</t>
  </si>
  <si>
    <t>Дербент г.о., Республика Дагестан</t>
  </si>
  <si>
    <t>Дербентский р-н, Республика Дагестан</t>
  </si>
  <si>
    <t>Дергачёвский р-н, Саратовская область</t>
  </si>
  <si>
    <t>Десногорск г.о., Смоленская область</t>
  </si>
  <si>
    <t>Джейрахский р-н, Республика Ингушетия</t>
  </si>
  <si>
    <t>Джидинский р-н, Республика Бурятия</t>
  </si>
  <si>
    <t>Дзержинск г.о., Нижегородская область</t>
  </si>
  <si>
    <t>Дзержинский р-н, Калужская область</t>
  </si>
  <si>
    <t>Дзержинский р-н, Красноярский край</t>
  </si>
  <si>
    <t>Дзун-Хемчикский кожуун, Республика Тыва</t>
  </si>
  <si>
    <t>Дивеевский р-н, Нижегородская область</t>
  </si>
  <si>
    <t>Дивногорск г.о., Красноярский край</t>
  </si>
  <si>
    <t>Дигорский р-н, Республика Северная Осетия - Алания</t>
  </si>
  <si>
    <t>Димитровград г.о., Ульяновская область</t>
  </si>
  <si>
    <t>Динской р-н, Краснодарский край</t>
  </si>
  <si>
    <t>Дмитриевский р-н, Курская область</t>
  </si>
  <si>
    <t>Дмитровский р-н, Московская область</t>
  </si>
  <si>
    <t>Дмитровский р-н, Орловская область</t>
  </si>
  <si>
    <t>Дновский р-н, Псковская область</t>
  </si>
  <si>
    <t>Добринский р-н, Липецкая область</t>
  </si>
  <si>
    <t>Добровский р-н, Липецкая область</t>
  </si>
  <si>
    <t>Добрянский р-н, Пермский край</t>
  </si>
  <si>
    <t>Доволенский р-н, Новосибирская область</t>
  </si>
  <si>
    <t>Докузпаринский р-н, Республика Дагестан</t>
  </si>
  <si>
    <t>Долгопрудный г.о., Московская область</t>
  </si>
  <si>
    <t>Долгоруковский р-н, Липецкая область</t>
  </si>
  <si>
    <t>Должанский р-н, Орловская область</t>
  </si>
  <si>
    <t>Долинский г.о., Сахалинская область</t>
  </si>
  <si>
    <t>Домбаровский р-н, Оренбургская область</t>
  </si>
  <si>
    <t>Домодедово г.о., Московская область</t>
  </si>
  <si>
    <t>Донецк г.о., Ростовская область</t>
  </si>
  <si>
    <t>Донской г.о., Тульская область</t>
  </si>
  <si>
    <t>Дорогобужский р-н, Смоленская область</t>
  </si>
  <si>
    <t>Дрожжановский р-н, Республика Татарстан</t>
  </si>
  <si>
    <t>Дубёнский р-н, Республика Мордовия</t>
  </si>
  <si>
    <t>Дубенский р-н, Тульская область</t>
  </si>
  <si>
    <t>Дубна г.о., Московская область</t>
  </si>
  <si>
    <t>Дубовский р-н, Волгоградская область</t>
  </si>
  <si>
    <t>Дубовский р-н, Ростовская область</t>
  </si>
  <si>
    <t>Дубровский р-н, Брянская область</t>
  </si>
  <si>
    <t>Дуванский р-н, Республика Башкортостан</t>
  </si>
  <si>
    <t>Дульдургинский р-н, Забайкальский край</t>
  </si>
  <si>
    <t>Думиничский р-н, Калужская область</t>
  </si>
  <si>
    <t>Духовницкий р-н, Саратовская область</t>
  </si>
  <si>
    <t>Духовщинский р-н, Смоленская область</t>
  </si>
  <si>
    <t>Дюртюлинский р-н, Республика Башкортостан</t>
  </si>
  <si>
    <t>Дятьковский р-н, Брянская область</t>
  </si>
  <si>
    <t>Егорлыкский р-н, Ростовская область</t>
  </si>
  <si>
    <t>Егорьевский р-н, Алтайский край</t>
  </si>
  <si>
    <t>Ейский р-н, Краснодарский край</t>
  </si>
  <si>
    <t>Екатеринбург г.о., Свердловская область</t>
  </si>
  <si>
    <t>Екатериновский р-н, Саратовская область</t>
  </si>
  <si>
    <t>Елабужский р-н, Республика Татарстан</t>
  </si>
  <si>
    <t>Еланский р-н, Волгоградская область</t>
  </si>
  <si>
    <t>Елец г.о., Липецкая область</t>
  </si>
  <si>
    <t>Елецкий р-н, Липецкая область</t>
  </si>
  <si>
    <t>Елизовский р-н, Камчатский край</t>
  </si>
  <si>
    <t>Еловский р-н, Пермский край</t>
  </si>
  <si>
    <t>Елховский р-н, Самарская область</t>
  </si>
  <si>
    <t>Ельниковский р-н, Республика Мордовия</t>
  </si>
  <si>
    <t>Ельнинский р-н, Смоленская область</t>
  </si>
  <si>
    <t>Ельцовский р-н, Алтайский край</t>
  </si>
  <si>
    <t>Еманжелинский р-н, Челябинская область</t>
  </si>
  <si>
    <t>Емельяновский р-н, Красноярский край</t>
  </si>
  <si>
    <t>Енисейск г.о., Красноярский край</t>
  </si>
  <si>
    <t>Енисейский р-н, Красноярский край</t>
  </si>
  <si>
    <t>Енотаевский р-н, Астраханская область</t>
  </si>
  <si>
    <t>Еравнинский р-н, Республика Бурятия</t>
  </si>
  <si>
    <t>Ермаковский р-н, Красноярский край</t>
  </si>
  <si>
    <t>Ермекеевский р-н, Республика Башкортостан</t>
  </si>
  <si>
    <t>Ермишинский р-н, Рязанская область</t>
  </si>
  <si>
    <t>Ершичский р-н, Смоленская область</t>
  </si>
  <si>
    <t>Ершовский р-н, Саратовская область</t>
  </si>
  <si>
    <t>Ессентуки г.о., Ставропольский край</t>
  </si>
  <si>
    <t>Еткульский р-н, Челябинская область</t>
  </si>
  <si>
    <t>Жарковский р-н, Тверская область</t>
  </si>
  <si>
    <t>Жатай г.о., Республика Саха (Якутия)</t>
  </si>
  <si>
    <t>Железноводск г.о., Ставропольский край</t>
  </si>
  <si>
    <t>Железногорск г.о., Курская область</t>
  </si>
  <si>
    <t>Железногорский р-н, Курская область</t>
  </si>
  <si>
    <t>Жердевский р-н, Тамбовская область</t>
  </si>
  <si>
    <t>Жигаловский р-н, Иркутская область</t>
  </si>
  <si>
    <t>Жиганский р-н, Республика Саха (Якутия)</t>
  </si>
  <si>
    <t>Жигулёвск г.о., Самарская область</t>
  </si>
  <si>
    <t>Жиздринский р-н, Калужская область</t>
  </si>
  <si>
    <t>Жирновский р-н, Волгоградская область</t>
  </si>
  <si>
    <t>Жирятинский р-н, Брянская область</t>
  </si>
  <si>
    <t>Жуковский г.о., Московская область</t>
  </si>
  <si>
    <t>Жуковский р-н, Брянская область</t>
  </si>
  <si>
    <t>Жуковский р-н, Калужская область</t>
  </si>
  <si>
    <t>Забайкальский р-н, Забайкальский край</t>
  </si>
  <si>
    <t>Заветинский р-н, Ростовская область</t>
  </si>
  <si>
    <t>Завитинский р-н, Амурская область</t>
  </si>
  <si>
    <t>Заводоуковский г.о., Тюменская область</t>
  </si>
  <si>
    <t>Заволжский р-н, Ивановская область</t>
  </si>
  <si>
    <t>Завьяловский р-н, Алтайский край</t>
  </si>
  <si>
    <t>Завьяловский р-н, Республика Удмуртия</t>
  </si>
  <si>
    <t>Задонский р-н, Липецкая область</t>
  </si>
  <si>
    <t>Заиграевский р-н, Республика Бурятия</t>
  </si>
  <si>
    <t>Заинский р-н, Республика Татарстан</t>
  </si>
  <si>
    <t>Закаменский р-н, Республика Бурятия</t>
  </si>
  <si>
    <t>Заларинский р-н, Иркутская область</t>
  </si>
  <si>
    <t>Залегощенский р-н, Орловская область</t>
  </si>
  <si>
    <t>Залесовский р-н, Алтайский край</t>
  </si>
  <si>
    <t>Заокский р-н, Тульская область</t>
  </si>
  <si>
    <t>Западнодвинский р-н, Тверская область</t>
  </si>
  <si>
    <t>Заполярный р-н, Ненецкий автономный округ</t>
  </si>
  <si>
    <t>Заринск г.о., Алтайский край</t>
  </si>
  <si>
    <t>Заринский р-н, Алтайский край</t>
  </si>
  <si>
    <t>Захаровский р-н, Рязанская область</t>
  </si>
  <si>
    <t>Звениговский р-н, Республика Марий Эл</t>
  </si>
  <si>
    <t>Зверево г.о., Ростовская область</t>
  </si>
  <si>
    <t>Звериноголовский р-н, Курганская область</t>
  </si>
  <si>
    <t>Здвинский р-н, Новосибирская область</t>
  </si>
  <si>
    <t>Зейский р-н, Амурская область</t>
  </si>
  <si>
    <t>Зеленодольский р-н, Республика Татарстан</t>
  </si>
  <si>
    <t>Зеленчукский р-н, Республика Карачаево-Черкесия</t>
  </si>
  <si>
    <t>Земетчинский р-н, Пензенская область</t>
  </si>
  <si>
    <t>Зерноградский р-н, Ростовская область</t>
  </si>
  <si>
    <t>Зея г.о., Амурская область</t>
  </si>
  <si>
    <t>Зианчуринский р-н, Республика Башкортостан</t>
  </si>
  <si>
    <t>Зилаирский р-н, Республика Башкортостан</t>
  </si>
  <si>
    <t>Зимовниковский р-н, Ростовская область</t>
  </si>
  <si>
    <t>Злынковский р-н, Брянская область</t>
  </si>
  <si>
    <t>Змеиногорский р-н, Алтайский край</t>
  </si>
  <si>
    <t>Знаменский р-н, Омская область</t>
  </si>
  <si>
    <t>Знаменский р-н, Орловская область</t>
  </si>
  <si>
    <t>Знаменский р-н, Тамбовская область</t>
  </si>
  <si>
    <t>Золотухинский р-н, Курская область</t>
  </si>
  <si>
    <t>Зольский р-н, Республика Кабардино-Балкария</t>
  </si>
  <si>
    <t>Зональный р-н, Алтайский край</t>
  </si>
  <si>
    <t>Зубово-Полянский р-н, Республика Мордовия</t>
  </si>
  <si>
    <t>Зубцовский р-н, Тверская область</t>
  </si>
  <si>
    <t>Зуевский р-н, Кировская область</t>
  </si>
  <si>
    <t>Зырянский р-н, Томская область</t>
  </si>
  <si>
    <t>Ибресинский р-н, Чувашская Республика</t>
  </si>
  <si>
    <t>Иваново г.о., Ивановская область</t>
  </si>
  <si>
    <t>Ивановский р-н, Амурская область</t>
  </si>
  <si>
    <t>Ивановский р-н, Ивановская область</t>
  </si>
  <si>
    <t>Ивантеевка г.о., Московская область</t>
  </si>
  <si>
    <t>Ивантеевский р-н, Саратовская область</t>
  </si>
  <si>
    <t>Ивдельский г.о., Свердловская область</t>
  </si>
  <si>
    <t>Ивнянский р-н, Белгородская область</t>
  </si>
  <si>
    <t>Иволгинский р-н, Республика Бурятия</t>
  </si>
  <si>
    <t>Иглинский р-н, Республика Башкортостан</t>
  </si>
  <si>
    <t>Игринский р-н, Республика Удмуртия</t>
  </si>
  <si>
    <t>Идринский р-н, Красноярский край</t>
  </si>
  <si>
    <t>Ижевск г.о., Республика Удмуртия</t>
  </si>
  <si>
    <t>Ижемский р-н, Республика Коми</t>
  </si>
  <si>
    <t>Ижморский р-н, Кемеровская область</t>
  </si>
  <si>
    <t>Избербаш г.о., Республика Дагестан</t>
  </si>
  <si>
    <t>Измалковский р-н, Липецкая область</t>
  </si>
  <si>
    <t>Износковский р-н, Калужская область</t>
  </si>
  <si>
    <t>Ики-Бурульский р-н, Республика Калмыкия</t>
  </si>
  <si>
    <t>Икрянинский р-н, Астраханская область</t>
  </si>
  <si>
    <t>Иланский р-н, Красноярский край</t>
  </si>
  <si>
    <t>Илекский р-н, Оренбургская область</t>
  </si>
  <si>
    <t>Илишевский р-н, Республика Башкортостан</t>
  </si>
  <si>
    <t>Иловлинский р-н, Волгоградская область</t>
  </si>
  <si>
    <t>Ильинский р-н, Ивановская область</t>
  </si>
  <si>
    <t>Ильинский р-н, Пермский край</t>
  </si>
  <si>
    <t>Им. Лазо р-н, Хабаровский край</t>
  </si>
  <si>
    <t>Им. Полины Осипенко р-н, Хабаровский край</t>
  </si>
  <si>
    <t>Инжавинский р-н, Тамбовская область</t>
  </si>
  <si>
    <t>Инзенский р-н, Ульяновская область</t>
  </si>
  <si>
    <t>Инсарский р-н, Республика Мордовия</t>
  </si>
  <si>
    <t>Инта г.о., Республика Коми</t>
  </si>
  <si>
    <t>Йошкар-Ола г.о., Республика Марий Эл</t>
  </si>
  <si>
    <t>Ирафский р-н, Республика Северная Осетия - Алания</t>
  </si>
  <si>
    <t>Ирбейский р-н, Красноярский край</t>
  </si>
  <si>
    <t>Ирбит г.о., Свердловская область</t>
  </si>
  <si>
    <t>Ирбитское муниципальное образование г.о., Свердловская область</t>
  </si>
  <si>
    <t>Исаклинский р-н, Самарская область</t>
  </si>
  <si>
    <t>Исетский р-н, Тюменская область</t>
  </si>
  <si>
    <t>Исилькульский р-н, Омская область</t>
  </si>
  <si>
    <t>Искитим г.о., Новосибирская область</t>
  </si>
  <si>
    <t>Искитимский р-н, Новосибирская область</t>
  </si>
  <si>
    <t>Иссинский р-н, Пензенская область</t>
  </si>
  <si>
    <t>Итум-Калинский р-н, Республика Чечня</t>
  </si>
  <si>
    <t>Ичалковский р-н, Республика Мордовия</t>
  </si>
  <si>
    <t>Ишим г.о., Тюменская область</t>
  </si>
  <si>
    <t>Ишимбайский р-н, Республика Башкортостан</t>
  </si>
  <si>
    <t>Ишимский р-н, Тюменская область</t>
  </si>
  <si>
    <t>Каа-Хемский кожуун, Республика Тыва</t>
  </si>
  <si>
    <t>Кабанский р-н, Республика Бурятия</t>
  </si>
  <si>
    <t>Кавалеровский р-н, Приморский край</t>
  </si>
  <si>
    <t>Кавказский р-н, Краснодарский край</t>
  </si>
  <si>
    <t>Кагальницкий р-н, Ростовская область</t>
  </si>
  <si>
    <t>Кадомский р-н, Рязанская область</t>
  </si>
  <si>
    <t>Кадошкинский р-н, Республика Мордовия</t>
  </si>
  <si>
    <t>Кадуйский р-н, Вологодская область</t>
  </si>
  <si>
    <t>Кадыйский р-н, Костромская область</t>
  </si>
  <si>
    <t>Казанский р-н, Тюменская область</t>
  </si>
  <si>
    <t>Казань г.о., Республика Татарстан</t>
  </si>
  <si>
    <t>Казачинский р-н, Красноярский край</t>
  </si>
  <si>
    <t>Казачинско-Ленский р-н, Иркутская область</t>
  </si>
  <si>
    <t>Казбековский р-н, Республика Дагестан</t>
  </si>
  <si>
    <t>Кайбицкий р-н, Республика Татарстан</t>
  </si>
  <si>
    <t>Кайтагский р-н, Республика Дагестан</t>
  </si>
  <si>
    <t>Каларский р-н, Забайкальский край</t>
  </si>
  <si>
    <t>Калачёвский р-н, Волгоградская область</t>
  </si>
  <si>
    <t>Калачеевский р-н, Воронежская область</t>
  </si>
  <si>
    <t>Калачинский р-н, Омская область</t>
  </si>
  <si>
    <t>Калганский р-н, Забайкальский край</t>
  </si>
  <si>
    <t>Калевальский р-н, Республика Карелия</t>
  </si>
  <si>
    <t>Калининград г.о., Калининградская область</t>
  </si>
  <si>
    <t>Калининский р-н, Краснодарский край</t>
  </si>
  <si>
    <t>Калининский р-н, Саратовская область</t>
  </si>
  <si>
    <t>Калининский р-н, Тверская область</t>
  </si>
  <si>
    <t>Калманский р-н, Алтайский край</t>
  </si>
  <si>
    <t>Калтасинский р-н, Республика Башкортостан</t>
  </si>
  <si>
    <t>Калуга г.о., Калужская область</t>
  </si>
  <si>
    <t>Калязинский р-н, Тверская область</t>
  </si>
  <si>
    <t>Камбарский р-н, Республика Удмуртия</t>
  </si>
  <si>
    <t>Каменский г.о., Свердловская область</t>
  </si>
  <si>
    <t>Каменский р-н, Алтайский край</t>
  </si>
  <si>
    <t>Каменский р-н, Воронежская область</t>
  </si>
  <si>
    <t>Каменский р-н, Пензенская область</t>
  </si>
  <si>
    <t>Каменский р-н, Ростовская область</t>
  </si>
  <si>
    <t>Каменский р-н, Тульская область</t>
  </si>
  <si>
    <t>Каменск-Уральский г.о., Свердловская область</t>
  </si>
  <si>
    <t>Каменск-Шахтинский г.о., Ростовская область</t>
  </si>
  <si>
    <t>Камешкирский р-н, Пензенская область</t>
  </si>
  <si>
    <t>Камешковский р-н, Владимирская область</t>
  </si>
  <si>
    <t>Камско-Устьинский р-н, Республика Татарстан</t>
  </si>
  <si>
    <t>Камызякский р-н, Астраханская область</t>
  </si>
  <si>
    <t>Камышин г.о., Волгоградская область</t>
  </si>
  <si>
    <t>Камышинский р-н, Волгоградская область</t>
  </si>
  <si>
    <t>Камышлинский р-н, Самарская область</t>
  </si>
  <si>
    <t>Камышловский г.о., Свердловская область</t>
  </si>
  <si>
    <t>Камышловский р-н, Свердловская область</t>
  </si>
  <si>
    <t>Канаш г.о., Чувашская Республика</t>
  </si>
  <si>
    <t>Канашский р-н, Чувашская Республика</t>
  </si>
  <si>
    <t>Кандалакшский р-н, Мурманская область</t>
  </si>
  <si>
    <t>Каневский р-н, Краснодарский край</t>
  </si>
  <si>
    <t>Канск г.о., Красноярский край</t>
  </si>
  <si>
    <t>Канский р-н, Красноярский край</t>
  </si>
  <si>
    <t>Кантемировский р-н, Воронежская область</t>
  </si>
  <si>
    <t>Карабудахкентский р-н, Республика Дагестан</t>
  </si>
  <si>
    <t>Карабулак г.о., Республика Ингушетия</t>
  </si>
  <si>
    <t>Карагайский р-н, Пермский край</t>
  </si>
  <si>
    <t>Карагинский р-н, Камчатский край</t>
  </si>
  <si>
    <t>Караидельский р-н, Республика Башкортостан</t>
  </si>
  <si>
    <t>Каракулинский р-н, Республика Удмуртия</t>
  </si>
  <si>
    <t>Карасукский р-н, Новосибирская область</t>
  </si>
  <si>
    <t>Каратузский р-н, Красноярский край</t>
  </si>
  <si>
    <t>Карачаевск г.о., Республика Карачаево-Черкесия</t>
  </si>
  <si>
    <t>Карачаевский р-н, Республика Карачаево-Черкесия</t>
  </si>
  <si>
    <t>Карачевский р-н, Брянская область</t>
  </si>
  <si>
    <t>Каргапольский р-н, Курганская область</t>
  </si>
  <si>
    <t>Каргасокский р-н, Томская область</t>
  </si>
  <si>
    <t>Каргатский р-н, Новосибирская область</t>
  </si>
  <si>
    <t>Каргопольский р-н, Архангельская область</t>
  </si>
  <si>
    <t>Кардымовский р-н, Смоленская область</t>
  </si>
  <si>
    <t>Кармаскалинский р-н, Республика Башкортостан</t>
  </si>
  <si>
    <t>Карпинск г.о., Свердловская область</t>
  </si>
  <si>
    <t>Карсунский р-н, Ульяновская область</t>
  </si>
  <si>
    <t>Карталинский р-н, Челябинская область</t>
  </si>
  <si>
    <t>Карымский р-н, Забайкальский край</t>
  </si>
  <si>
    <t>Касимов г.о., Рязанская область</t>
  </si>
  <si>
    <t>Касимовский р-н, Рязанская область</t>
  </si>
  <si>
    <t>Каслинский р-н, Челябинская область</t>
  </si>
  <si>
    <t>Каспийск г.о., Республика Дагестан</t>
  </si>
  <si>
    <t>Касторенский р-н, Курская область</t>
  </si>
  <si>
    <t>Катав-Ивановский р-н, Челябинская область</t>
  </si>
  <si>
    <t>Катайский р-н, Курганская область</t>
  </si>
  <si>
    <t>Катангский р-н, Иркутская область</t>
  </si>
  <si>
    <t>Качканарский г.о., Свердловская область</t>
  </si>
  <si>
    <t>Качугский р-н, Иркутская область</t>
  </si>
  <si>
    <t>Кашарский р-н, Ростовская область</t>
  </si>
  <si>
    <t>Каширский р-н, Воронежская область</t>
  </si>
  <si>
    <t>Каякентский р-н, Республика Дагестан</t>
  </si>
  <si>
    <t>Кваркенский р-н, Оренбургская область</t>
  </si>
  <si>
    <t>Кедровый г.о., Томская область</t>
  </si>
  <si>
    <t>Кежемский р-н, Красноярский край</t>
  </si>
  <si>
    <t>Кезский р-н, Республика Удмуртия</t>
  </si>
  <si>
    <t>Кемерово г.о., Кемеровская область</t>
  </si>
  <si>
    <t>Кемеровский р-н, Кемеровская область</t>
  </si>
  <si>
    <t>Кемский р-н, Республика Карелия</t>
  </si>
  <si>
    <t>Кесовогорский р-н, Тверская область</t>
  </si>
  <si>
    <t>Кетовский р-н, Курганская область</t>
  </si>
  <si>
    <t>Кетченеровский р-н, Республика Калмыкия</t>
  </si>
  <si>
    <t>Кигинский р-н, Республика Башкортостан</t>
  </si>
  <si>
    <t>Кижингинский р-н, Республика Бурятия</t>
  </si>
  <si>
    <t>Кизеловский р-н, Пермский край</t>
  </si>
  <si>
    <t>Кизильский р-н, Челябинская область</t>
  </si>
  <si>
    <t>Кизилюрт г.о., Республика Дагестан</t>
  </si>
  <si>
    <t>Кизилюртовский р-н, Республика Дагестан</t>
  </si>
  <si>
    <t>Кизляр г.о., Республика Дагестан</t>
  </si>
  <si>
    <t>Кизлярский р-н, Республика Дагестан</t>
  </si>
  <si>
    <t>Кизнерский р-н, Республика Удмуртия</t>
  </si>
  <si>
    <t>Киквидзенский р-н, Волгоградская область</t>
  </si>
  <si>
    <t>Кикнурский р-н, Кировская область</t>
  </si>
  <si>
    <t>Килемарский р-н, Республика Марий Эл</t>
  </si>
  <si>
    <t>Кильмезский р-н, Кировская область</t>
  </si>
  <si>
    <t>Кимовский р-н, Тульская область</t>
  </si>
  <si>
    <t>Кимрский р-н, Тверская область</t>
  </si>
  <si>
    <t>Кимры г.о., Тверская область</t>
  </si>
  <si>
    <t>Кингисеппский р-н, Ленинградская область</t>
  </si>
  <si>
    <t>Кинель г.о., Самарская область</t>
  </si>
  <si>
    <t>Кинельский р-н, Самарская область</t>
  </si>
  <si>
    <t>Кинель-Черкасский р-н, Самарская область</t>
  </si>
  <si>
    <t>Кинешемский р-н, Ивановская область</t>
  </si>
  <si>
    <t>Кинешма г.о., Ивановская область</t>
  </si>
  <si>
    <t>Киреевский р-н, Тульская область</t>
  </si>
  <si>
    <t>Киренский р-н, Иркутская область</t>
  </si>
  <si>
    <t>Киржачский р-н, Владимирская область</t>
  </si>
  <si>
    <t>Кирилловский р-н, Вологодская область</t>
  </si>
  <si>
    <t>Киришский р-н, Ленинградская область</t>
  </si>
  <si>
    <t>Киров г.о., Кировская область</t>
  </si>
  <si>
    <t>Кировградский г.о., Свердловская область</t>
  </si>
  <si>
    <t>Кирово-Чепецк г.о., Кировская область</t>
  </si>
  <si>
    <t>Кирово-Чепецкий р-н, Кировская область</t>
  </si>
  <si>
    <t>Кировск г.о., Мурманская область</t>
  </si>
  <si>
    <t>Кировский р-н, Калужская область</t>
  </si>
  <si>
    <t>Кировский р-н, Ленинградская область</t>
  </si>
  <si>
    <t>Кировский р-н, Приморский край</t>
  </si>
  <si>
    <t>Кировский р-н, Республика Северная Осетия - Алания</t>
  </si>
  <si>
    <t>Кирсанов г.о., Тамбовская область</t>
  </si>
  <si>
    <t>Кирсановский р-н, Тамбовская область</t>
  </si>
  <si>
    <t>Кисловодск г.о., Ставропольский край</t>
  </si>
  <si>
    <t>Кичменгско-Городецкий р-н, Вологодская область</t>
  </si>
  <si>
    <t>Кишертский р-н, Пермский край</t>
  </si>
  <si>
    <t>Киясовский р-н, Республика Удмуртия</t>
  </si>
  <si>
    <t>Клепиковский р-н, Рязанская область</t>
  </si>
  <si>
    <t>Клетнянский р-н, Брянская область</t>
  </si>
  <si>
    <t>Клетский р-н, Волгоградская область</t>
  </si>
  <si>
    <t>Климовский р-н, Брянская область</t>
  </si>
  <si>
    <t>Клинцовский р-н, Брянская область</t>
  </si>
  <si>
    <t>Клинцы г.о., Брянская область</t>
  </si>
  <si>
    <t>Ключевский р-н, Алтайский край</t>
  </si>
  <si>
    <t>Клявлинский р-н, Самарская область</t>
  </si>
  <si>
    <t>Княгининский р-н, Нижегородская область</t>
  </si>
  <si>
    <t>Княжпогостский р-н, Республика Коми</t>
  </si>
  <si>
    <t>Кобяйский р-н, Республика Саха (Якутия)</t>
  </si>
  <si>
    <t>Ковдорский район г.о., Мурманская область</t>
  </si>
  <si>
    <t>Ковернинский р-н, Нижегородская область</t>
  </si>
  <si>
    <t>Ковров г.о., Владимирская область</t>
  </si>
  <si>
    <t>Ковровский р-н, Владимирская область</t>
  </si>
  <si>
    <t>Ковылкинский р-н, Республика Мордовия</t>
  </si>
  <si>
    <t>Когалым г.о., Ханты-Мансийский автономный округ - Югра</t>
  </si>
  <si>
    <t>Кожевниковский р-н, Томская область</t>
  </si>
  <si>
    <t>Козельский р-н, Калужская область</t>
  </si>
  <si>
    <t>Козловский р-н, Чувашская Республика</t>
  </si>
  <si>
    <t>Козульский р-н, Красноярский край</t>
  </si>
  <si>
    <t>Козьмодемьянск г.о., Республика Марий Эл</t>
  </si>
  <si>
    <t>Койгородский р-н, Республика Коми</t>
  </si>
  <si>
    <t>Кологривский р-н, Костромская область</t>
  </si>
  <si>
    <t>Колосовский р-н, Омская область</t>
  </si>
  <si>
    <t>Колпашевский р-н, Томская область</t>
  </si>
  <si>
    <t>Колпнянский р-н, Орловская область</t>
  </si>
  <si>
    <t>Колыванский р-н, Новосибирская область</t>
  </si>
  <si>
    <t>Колышлейский р-н, Пензенская область</t>
  </si>
  <si>
    <t>Кольский р-н, Мурманская область</t>
  </si>
  <si>
    <t>Кольцово г.о. п., Новосибирская область</t>
  </si>
  <si>
    <t>Кольчугинский р-н, Владимирская область</t>
  </si>
  <si>
    <t>Комаричский р-н, Брянская область</t>
  </si>
  <si>
    <t>Комаровский г.о. п., Оренбургская область</t>
  </si>
  <si>
    <t>Комсомольский р-н, Ивановская область</t>
  </si>
  <si>
    <t>Комсомольский р-н, Хабаровский край</t>
  </si>
  <si>
    <t>Комсомольский р-н, Чувашская Республика</t>
  </si>
  <si>
    <t>Комсомольск-на-Амуре г.о., Хабаровский край</t>
  </si>
  <si>
    <t>Конаковский р-н, Тверская область</t>
  </si>
  <si>
    <t>Кондинский р-н, Ханты-Мансийский автономный округ - Югра</t>
  </si>
  <si>
    <t>Кондопожский р-н, Республика Карелия</t>
  </si>
  <si>
    <t>Коношский р-н, Архангельская область</t>
  </si>
  <si>
    <t>Константиновский р-н, Амурская область</t>
  </si>
  <si>
    <t>Константиновский р-н, Ростовская область</t>
  </si>
  <si>
    <t>Конышевский р-н, Курская область</t>
  </si>
  <si>
    <t>Кораблинский р-н, Рязанская область</t>
  </si>
  <si>
    <t>Кореневский р-н, Курская область</t>
  </si>
  <si>
    <t>Кореновский р-н, Краснодарский край</t>
  </si>
  <si>
    <t>Коркинский р-н, Челябинская область</t>
  </si>
  <si>
    <t>Кормиловский р-н, Омская область</t>
  </si>
  <si>
    <t>Королёв г.о., Московская область</t>
  </si>
  <si>
    <t>Корочанский р-н, Белгородская область</t>
  </si>
  <si>
    <t>Корсаковский г.о., Сахалинская область</t>
  </si>
  <si>
    <t>Корсаковский р-н, Орловская область</t>
  </si>
  <si>
    <t>Корткеросский р-н, Республика Коми</t>
  </si>
  <si>
    <t>Коряжма г.о., Архангельская область</t>
  </si>
  <si>
    <t>Косинский р-н, Пермский край</t>
  </si>
  <si>
    <t>Косихинский р-н, Алтайский край</t>
  </si>
  <si>
    <t>Костомукша г.о., Республика Карелия</t>
  </si>
  <si>
    <t>Кострома г.о., Костромская область</t>
  </si>
  <si>
    <t>Костромской р-н, Костромская область</t>
  </si>
  <si>
    <t>Котельники г.о., Московская область</t>
  </si>
  <si>
    <t>Котельниковский р-н, Волгоградская область</t>
  </si>
  <si>
    <t>Котельнич г.о., Кировская область</t>
  </si>
  <si>
    <t>Котельничский р-н, Кировская область</t>
  </si>
  <si>
    <t>Котлас г.о., Архангельская область</t>
  </si>
  <si>
    <t>Котласский р-н, Архангельская область</t>
  </si>
  <si>
    <t>Котовск г.о., Тамбовская область</t>
  </si>
  <si>
    <t>Котовский р-н, Волгоградская область</t>
  </si>
  <si>
    <t>Кохма г.о., Ивановская область</t>
  </si>
  <si>
    <t>Кочевский р-н, Пермский край</t>
  </si>
  <si>
    <t>Коченевский р-н, Новосибирская область</t>
  </si>
  <si>
    <t>Кочковский р-н, Новосибирская область</t>
  </si>
  <si>
    <t>Кочкуровский р-н, Республика Мордовия</t>
  </si>
  <si>
    <t>Кочубеевский р-н, Ставропольский край</t>
  </si>
  <si>
    <t>Кош-Агачский р-н, Республика Алтай</t>
  </si>
  <si>
    <t>Кошехабльский р-н, Республика Адыгея</t>
  </si>
  <si>
    <t>Кошкинский р-н, Самарская область</t>
  </si>
  <si>
    <t>Крапивинский р-н, Кемеровская область</t>
  </si>
  <si>
    <t>Красненский р-н, Белгородская область</t>
  </si>
  <si>
    <t>Краснинский р-н, Липецкая область</t>
  </si>
  <si>
    <t>Краснинский р-н, Смоленская область</t>
  </si>
  <si>
    <t>Красноармейск г.о., Московская область</t>
  </si>
  <si>
    <t>Красноармейский р-н, Краснодарский край</t>
  </si>
  <si>
    <t>Красноармейский р-н, Приморский край</t>
  </si>
  <si>
    <t>Красноармейский р-н, Самарская область</t>
  </si>
  <si>
    <t>Красноармейский р-н, Саратовская область</t>
  </si>
  <si>
    <t>Красноармейский р-н, Челябинская область</t>
  </si>
  <si>
    <t>Красноармейский р-н, Чувашская Республика</t>
  </si>
  <si>
    <t>Краснобаковский р-н, Нижегородская область</t>
  </si>
  <si>
    <t>Красноборский р-н, Архангельская область</t>
  </si>
  <si>
    <t>Красновишерский р-н, Пермский край</t>
  </si>
  <si>
    <t>Красногвардейский р-н, Белгородская область</t>
  </si>
  <si>
    <t>Красногвардейский р-н, Оренбургская область</t>
  </si>
  <si>
    <t>Красногвардейский р-н, Республика Адыгея</t>
  </si>
  <si>
    <t>Красногвардейский р-н, Ставропольский край</t>
  </si>
  <si>
    <t>Красногородский р-н, Псковская область</t>
  </si>
  <si>
    <t>Красногорский р-н, Алтайский край</t>
  </si>
  <si>
    <t>Красногорский р-н, Брянская область</t>
  </si>
  <si>
    <t>Красногорский р-н, Республика Удмуртия</t>
  </si>
  <si>
    <t>Краснодар г.о., Краснодарский край</t>
  </si>
  <si>
    <t>Краснозёрский р-н, Новосибирская область</t>
  </si>
  <si>
    <t>Краснозоренский р-н, Орловская область</t>
  </si>
  <si>
    <t>Краснокаменский р-н, Забайкальский край</t>
  </si>
  <si>
    <t>Краснокамский р-н, Пермский край</t>
  </si>
  <si>
    <t>Краснокамский р-н, Республика Башкортостан</t>
  </si>
  <si>
    <t>Краснокутский р-н, Саратовская область</t>
  </si>
  <si>
    <t>Краснооктябрьский р-н, Нижегородская область</t>
  </si>
  <si>
    <t>Краснопартизанский р-н, Саратовская область</t>
  </si>
  <si>
    <t>Красноселькупский р-н, Ямало-Ненецкий автономный округ</t>
  </si>
  <si>
    <t>Красносельский р-н, Костромская область</t>
  </si>
  <si>
    <t>Краснослободский р-н, Республика Мордовия</t>
  </si>
  <si>
    <t>Красносулинский р-н, Ростовская область</t>
  </si>
  <si>
    <t>Краснотуранский р-н, Красноярский край</t>
  </si>
  <si>
    <t>Краснотурьинск г.о., Свердловская область</t>
  </si>
  <si>
    <t>Красноуральск г.о., Свердловская область</t>
  </si>
  <si>
    <t>Красноуфимск г.о., Свердловская область</t>
  </si>
  <si>
    <t>Краснохолмский р-н, Тверская область</t>
  </si>
  <si>
    <t>Красночетайский р-н, Чувашская Республика</t>
  </si>
  <si>
    <t>Красночикойский р-н, Забайкальский край</t>
  </si>
  <si>
    <t>Краснощёковский р-н, Алтайский край</t>
  </si>
  <si>
    <t>Красноярск г.о., Красноярский край</t>
  </si>
  <si>
    <t>Красноярский р-н, Астраханская область</t>
  </si>
  <si>
    <t>Красноярский р-н, Самарская область</t>
  </si>
  <si>
    <t>Краснояружский р-н, Белгородская область</t>
  </si>
  <si>
    <t>Крестецкий р-н, Новгородская область</t>
  </si>
  <si>
    <t>Кривошеинский р-н, Томская область</t>
  </si>
  <si>
    <t>Кромской р-н, Орловская область</t>
  </si>
  <si>
    <t>Крутинский р-н, Омская область</t>
  </si>
  <si>
    <t>Крутихинский р-н, Алтайский край</t>
  </si>
  <si>
    <t>Крыловский р-н, Краснодарский край</t>
  </si>
  <si>
    <t>Крымский р-н, Краснодарский край</t>
  </si>
  <si>
    <t>Кстовский р-н, Нижегородская область</t>
  </si>
  <si>
    <t>Кувшиновский р-н, Тверская область</t>
  </si>
  <si>
    <t>Кугарчинский р-н, Республика Башкортостан</t>
  </si>
  <si>
    <t>Кудымкар г.о., Пермский край</t>
  </si>
  <si>
    <t>Кудымкарский р-н, Пермский край</t>
  </si>
  <si>
    <t>Куединский р-н, Пермский край</t>
  </si>
  <si>
    <t>Куженерский р-н, Республика Марий Эл</t>
  </si>
  <si>
    <t>Кузнецк г.о., Пензенская область</t>
  </si>
  <si>
    <t>Кузнецкий р-н, Пензенская область</t>
  </si>
  <si>
    <t>Кузоватовский р-н, Ульяновская область</t>
  </si>
  <si>
    <t>Куйбышевский р-н, Калужская область</t>
  </si>
  <si>
    <t>Куйбышевский р-н, Новосибирская область</t>
  </si>
  <si>
    <t>Куйбышевский р-н, Ростовская область</t>
  </si>
  <si>
    <t>Куйтунский р-н, Иркутская область</t>
  </si>
  <si>
    <t>Кукморский р-н, Республика Татарстан</t>
  </si>
  <si>
    <t>Кулинский р-н, Республика Дагестан</t>
  </si>
  <si>
    <t>Кулундинский р-н, Алтайский край</t>
  </si>
  <si>
    <t>Кумёнский р-н, Кировская область</t>
  </si>
  <si>
    <t>Кумертау г.о., Республика Башкортостан</t>
  </si>
  <si>
    <t>Кумторкалинский р-н, Республика Дагестан</t>
  </si>
  <si>
    <t>Кумылженский р-н, Волгоградская область</t>
  </si>
  <si>
    <t>Кунашакский р-н, Челябинская область</t>
  </si>
  <si>
    <t>Кунгур г.о., Пермский край</t>
  </si>
  <si>
    <t>Кунгурский р-н, Пермский край</t>
  </si>
  <si>
    <t>Куньинский р-н, Псковская область</t>
  </si>
  <si>
    <t>Купинский р-н, Новосибирская область</t>
  </si>
  <si>
    <t>Курагинский р-н, Красноярский край</t>
  </si>
  <si>
    <t>Курахский р-н, Республика Дагестан</t>
  </si>
  <si>
    <t>Курган г.о., Курганская область</t>
  </si>
  <si>
    <t>Курганинский р-н, Краснодарский край</t>
  </si>
  <si>
    <t>Курильский г.о., Сахалинская область</t>
  </si>
  <si>
    <t>Куркинский р-н, Тульская область</t>
  </si>
  <si>
    <t>Курманаевский р-н, Оренбургская область</t>
  </si>
  <si>
    <t>Курск г.о., Курская область</t>
  </si>
  <si>
    <t>Курский р-н, Курская область</t>
  </si>
  <si>
    <t>Курский р-н, Ставропольский край</t>
  </si>
  <si>
    <t>Куртамышский р-н, Курганская область</t>
  </si>
  <si>
    <t>Курумканский р-н, Республика Бурятия</t>
  </si>
  <si>
    <t>Курчалоевский р-н, Республика Чечня</t>
  </si>
  <si>
    <t>Курчатов г.о., Курская область</t>
  </si>
  <si>
    <t>Курчатовский р-н, Курская область</t>
  </si>
  <si>
    <t>Курьинский р-н, Алтайский край</t>
  </si>
  <si>
    <t>Кусинский р-н, Челябинская область</t>
  </si>
  <si>
    <t>Кушвинский г.о., Свердловская область</t>
  </si>
  <si>
    <t>Кушнаренковский р-н, Республика Башкортостан</t>
  </si>
  <si>
    <t>Кущевский р-н, Краснодарский край</t>
  </si>
  <si>
    <t>Куюргазинский р-н, Республика Башкортостан</t>
  </si>
  <si>
    <t>Кызыл г.о., Республика Тыва</t>
  </si>
  <si>
    <t>Кызылский кожуун, Республика Тыва</t>
  </si>
  <si>
    <t>Кыринский р-н, Забайкальский край</t>
  </si>
  <si>
    <t>Кытмановский р-н, Алтайский край</t>
  </si>
  <si>
    <t>Кыштовский р-н, Новосибирская область</t>
  </si>
  <si>
    <t>Кяхтинский р-н, Республика Бурятия</t>
  </si>
  <si>
    <t>Лабинский р-н, Краснодарский край</t>
  </si>
  <si>
    <t>Лабытнанги г.о., Ямало-Ненецкий автономный округ</t>
  </si>
  <si>
    <t>Лаганский р-н, Республика Калмыкия</t>
  </si>
  <si>
    <t>Ладушкин г.о., Калининградская область</t>
  </si>
  <si>
    <t>Лазовский р-н, Приморский край</t>
  </si>
  <si>
    <t>Лаишевский р-н, Республика Татарстан</t>
  </si>
  <si>
    <t>Лакский р-н, Республика Дагестан</t>
  </si>
  <si>
    <t>Лангепас г.о., Ханты-Мансийский автономный округ - Югра</t>
  </si>
  <si>
    <t>Лахденпохский р-н, Республика Карелия</t>
  </si>
  <si>
    <t>Лебедянский р-н, Липецкая область</t>
  </si>
  <si>
    <t>Лебяжский р-н, Кировская область</t>
  </si>
  <si>
    <t>Лебяжьевский р-н, Курганская область</t>
  </si>
  <si>
    <t>Левашинский р-н, Республика Дагестан</t>
  </si>
  <si>
    <t>Левокумский р-н, Ставропольский край</t>
  </si>
  <si>
    <t>Лев-Толстовский р-н, Липецкая область</t>
  </si>
  <si>
    <t>Лежневский р-н, Ивановская область</t>
  </si>
  <si>
    <t>Ленинградский р-н, Краснодарский край</t>
  </si>
  <si>
    <t>Лениногорский р-н, Республика Татарстан</t>
  </si>
  <si>
    <t>Ленинский р-н, Волгоградская область</t>
  </si>
  <si>
    <t>Ленинский р-н, Еврейская автономная область</t>
  </si>
  <si>
    <t>Ленинский р-н, Московская область</t>
  </si>
  <si>
    <t>Ленинск-Кузнецкий г.о., Кемеровская область</t>
  </si>
  <si>
    <t>Ленинск-Кузнецкий р-н, Кемеровская область</t>
  </si>
  <si>
    <t>Ленский р-н, Архангельская область</t>
  </si>
  <si>
    <t>Ленский р-н, Республика Саха (Якутия)</t>
  </si>
  <si>
    <t>Лермонтов г.о., Ставропольский край</t>
  </si>
  <si>
    <t>Лескенский р-н, Республика Кабардино-Балкария</t>
  </si>
  <si>
    <t>Лесной р-н, Тверская область</t>
  </si>
  <si>
    <t>Лесосибирск г.о., Красноярский край</t>
  </si>
  <si>
    <t>Лешуконский р-н, Архангельская область</t>
  </si>
  <si>
    <t>Ливенский р-н, Орловская область</t>
  </si>
  <si>
    <t>Ливны г.о., Орловская область</t>
  </si>
  <si>
    <t>Лиманский р-н, Астраханская область</t>
  </si>
  <si>
    <t>Липецк г.о., Липецкая область</t>
  </si>
  <si>
    <t>Липецкий р-н, Липецкая область</t>
  </si>
  <si>
    <t>Лискинский р-н, Воронежская область</t>
  </si>
  <si>
    <t>Лихославльский р-н, Тверская область</t>
  </si>
  <si>
    <t>Лобня г.о., Московская область</t>
  </si>
  <si>
    <t>Ловозерский р-н, Мурманская область</t>
  </si>
  <si>
    <t>Лодейнопольский р-н, Ленинградская область</t>
  </si>
  <si>
    <t>Локнянский р-н, Псковская область</t>
  </si>
  <si>
    <t>Локомотивный г.о., Челябинская область</t>
  </si>
  <si>
    <t>Локтевский р-н, Алтайский край</t>
  </si>
  <si>
    <t>Ломоносовский р-н, Ленинградская область</t>
  </si>
  <si>
    <t>Лопатинский р-н, Пензенская область</t>
  </si>
  <si>
    <t>Лосино-Петровский г.о., Московская область</t>
  </si>
  <si>
    <t>Лотошинский р-н, Московская область</t>
  </si>
  <si>
    <t>Лоухский р-н, Республика Карелия</t>
  </si>
  <si>
    <t>Лужский р-н, Ленинградская область</t>
  </si>
  <si>
    <t>Лузский р-н, Кировская область</t>
  </si>
  <si>
    <t>Лукояновский р-н, Нижегородская область</t>
  </si>
  <si>
    <t>Лунинский р-н, Пензенская область</t>
  </si>
  <si>
    <t>Лухский р-н, Ивановская область</t>
  </si>
  <si>
    <t>Лысковский р-н, Нижегородская область</t>
  </si>
  <si>
    <t>Лысогорский р-н, Саратовская область</t>
  </si>
  <si>
    <t>Лысьвенский г.о., Пермский край</t>
  </si>
  <si>
    <t>Лыткарино г.о., Московская область</t>
  </si>
  <si>
    <t>Льгов г.о., Курская область</t>
  </si>
  <si>
    <t>Льговский р-н, Курская область</t>
  </si>
  <si>
    <t>Любимский р-н, Ярославская область</t>
  </si>
  <si>
    <t>Любинский р-н, Омская область</t>
  </si>
  <si>
    <t>Любытинский р-н, Новгородская область</t>
  </si>
  <si>
    <t>Людиновский р-н, Калужская область</t>
  </si>
  <si>
    <t>Лямбирский р-н, Республика Мордовия</t>
  </si>
  <si>
    <t>Магадан г.о., Магаданская область</t>
  </si>
  <si>
    <t>Магарамкентский р-н, Республика Дагестан</t>
  </si>
  <si>
    <t>Магас г.о., Республика Ингушетия</t>
  </si>
  <si>
    <t>Магдагачинский р-н, Амурская область</t>
  </si>
  <si>
    <t>Мазановский р-н, Амурская область</t>
  </si>
  <si>
    <t>Майкоп г.о., Республика Адыгея</t>
  </si>
  <si>
    <t>Майкопский р-н, Республика Адыгея</t>
  </si>
  <si>
    <t>Майминский р-н, Республика Алтай</t>
  </si>
  <si>
    <t>Майнский р-н, Ульяновская область</t>
  </si>
  <si>
    <t>Майский р-н, Республика Кабардино-Балкария</t>
  </si>
  <si>
    <t>Макаровский г.о., Сахалинская область</t>
  </si>
  <si>
    <t>Макарьевский р-н, Костромская область</t>
  </si>
  <si>
    <t>Максатихинский р-н, Тверская область</t>
  </si>
  <si>
    <t>Макушинский р-н, Курганская область</t>
  </si>
  <si>
    <t>Малгобек г.о., Республика Ингушетия</t>
  </si>
  <si>
    <t>Малгобекский р-н, Республика Ингушетия</t>
  </si>
  <si>
    <t>Малмыжский р-н, Кировская область</t>
  </si>
  <si>
    <t>Малоархангельский р-н, Орловская область</t>
  </si>
  <si>
    <t>Маловишерский р-н, Новгородская область</t>
  </si>
  <si>
    <t>Малодербетовский р-н, Республика Калмыкия</t>
  </si>
  <si>
    <t>Малокарачаевский р-н, Республика Карачаево-Черкесия</t>
  </si>
  <si>
    <t>Малопургинский р-н, Республика Удмуртия</t>
  </si>
  <si>
    <t>Малосердобинский р-н, Пензенская область</t>
  </si>
  <si>
    <t>Малоярославецкий р-н, Калужская область</t>
  </si>
  <si>
    <t>Малышевский г.о., Свердловская область</t>
  </si>
  <si>
    <t>Мамадышский р-н, Республика Татарстан</t>
  </si>
  <si>
    <t>Мамоново г.о., Калининградская область</t>
  </si>
  <si>
    <t>Мамонтовский р-н, Алтайский край</t>
  </si>
  <si>
    <t>Мамско-Чуйский р-н, Иркутская область</t>
  </si>
  <si>
    <t>Манский р-н, Красноярский край</t>
  </si>
  <si>
    <t>Мантурово г.о., Костромская область</t>
  </si>
  <si>
    <t>Мантуровский р-н, Курская область</t>
  </si>
  <si>
    <t>Мариинский р-н, Кемеровская область</t>
  </si>
  <si>
    <t>Мариинско-Посадский р-н, Чувашская Республика</t>
  </si>
  <si>
    <t>Мари-Турекский р-н, Республика Марий Эл</t>
  </si>
  <si>
    <t>Марксовский р-н, Саратовская область</t>
  </si>
  <si>
    <t>Мартыновский р-н, Ростовская область</t>
  </si>
  <si>
    <t>Марьяновский р-н, Омская область</t>
  </si>
  <si>
    <t>Маслянинский р-н, Новосибирская область</t>
  </si>
  <si>
    <t>Матвеево-Курганский р-н, Ростовская область</t>
  </si>
  <si>
    <t>Матвеевский р-н, Оренбургская область</t>
  </si>
  <si>
    <t>Махачкала г.о., Республика Дагестан</t>
  </si>
  <si>
    <t>Махнёвское муниципальное образование г.о., Свердловская область</t>
  </si>
  <si>
    <t>Мглинский р-н, Брянская область</t>
  </si>
  <si>
    <t>Мегино-Кангаласский р-н, Республика Саха (Якутия)</t>
  </si>
  <si>
    <t>Мегион г.о., Ханты-Мансийский автономный округ - Югра</t>
  </si>
  <si>
    <t>Медведевский р-н, Республика Марий Эл</t>
  </si>
  <si>
    <t>Медвежьегорский р-н, Республика Карелия</t>
  </si>
  <si>
    <t>Медвенский р-н, Курская область</t>
  </si>
  <si>
    <t>Медногорск г.о., Оренбургская область</t>
  </si>
  <si>
    <t>Медынский р-н, Калужская область</t>
  </si>
  <si>
    <t>Междуреченский р-н, Вологодская область</t>
  </si>
  <si>
    <t>Межевской р-н, Костромская область</t>
  </si>
  <si>
    <t>Мезенский р-н, Архангельская область</t>
  </si>
  <si>
    <t>Мелекесский р-н, Ульяновская область</t>
  </si>
  <si>
    <t>Меленковский р-н, Владимирская область</t>
  </si>
  <si>
    <t>Мелеузовский р-н, Республика Башкортостан</t>
  </si>
  <si>
    <t>Менделеевский р-н, Республика Татарстан</t>
  </si>
  <si>
    <t>Мензелинский р-н, Республика Татарстан</t>
  </si>
  <si>
    <t>Мечетлинский р-н, Республика Башкортостан</t>
  </si>
  <si>
    <t>Мещовский р-н, Калужская область</t>
  </si>
  <si>
    <t>Миллеровский р-н, Ростовская область</t>
  </si>
  <si>
    <t>Милославский р-н, Рязанская область</t>
  </si>
  <si>
    <t>Мильковский р-н, Камчатский край</t>
  </si>
  <si>
    <t>Милютинский р-н, Ростовская область</t>
  </si>
  <si>
    <t>Минусинск г.о., Красноярский край</t>
  </si>
  <si>
    <t>Минусинский р-н, Красноярский край</t>
  </si>
  <si>
    <t>Мирнинский р-н, Республика Саха (Якутия)</t>
  </si>
  <si>
    <t>Михайловка г.о., Волгоградская область</t>
  </si>
  <si>
    <t>Михайловский р-н, Алтайский край</t>
  </si>
  <si>
    <t>Михайловский р-н, Амурская область</t>
  </si>
  <si>
    <t>Михайловский р-н, Приморский край</t>
  </si>
  <si>
    <t>Михайловский р-н, Рязанская область</t>
  </si>
  <si>
    <t>Мичуринск г.о., Тамбовская область</t>
  </si>
  <si>
    <t>Мичуринский р-н, Тамбовская область</t>
  </si>
  <si>
    <t>Мишкинский р-н, Курганская область</t>
  </si>
  <si>
    <t>Мишкинский р-н, Республика Башкортостан</t>
  </si>
  <si>
    <t>Миякинский р-н, Республика Башкортостан</t>
  </si>
  <si>
    <t>Могойтуйский р-н, Забайкальский край</t>
  </si>
  <si>
    <t>Могочинский р-н, Забайкальский край</t>
  </si>
  <si>
    <t>Можга г.о., Республика Удмуртия</t>
  </si>
  <si>
    <t>Можгинский р-н, Республика Удмуртия</t>
  </si>
  <si>
    <t>Моздокский р-н, Республика Северная Осетия - Алания</t>
  </si>
  <si>
    <t>Мокроусовский р-н, Курганская область</t>
  </si>
  <si>
    <t>Мокшанский р-н, Пензенская область</t>
  </si>
  <si>
    <t>Молоковский р-н, Тверская область</t>
  </si>
  <si>
    <t>Молчановский р-н, Томская область</t>
  </si>
  <si>
    <t>Момский р-н, Республика Саха (Якутия)</t>
  </si>
  <si>
    <t>Монастырщинский р-н, Смоленская область</t>
  </si>
  <si>
    <t>Монгун-Тайгинский кожуун, Республика Тыва</t>
  </si>
  <si>
    <t>Мончегорск г.о., Мурманская область</t>
  </si>
  <si>
    <t>Моргаушский р-н, Чувашская Республика</t>
  </si>
  <si>
    <t>Мордовский р-н, Тамбовская область</t>
  </si>
  <si>
    <t>Моркинский р-н, Республика Марий Эл</t>
  </si>
  <si>
    <t>Морозовский р-н, Ростовская область</t>
  </si>
  <si>
    <t>Моршанск г.о., Тамбовская область</t>
  </si>
  <si>
    <t>Моршанский р-н, Тамбовская область</t>
  </si>
  <si>
    <t>Мосальский р-н, Калужская область</t>
  </si>
  <si>
    <t>Москаленский р-н, Омская область</t>
  </si>
  <si>
    <t>Мостовский р-н, Краснодарский край</t>
  </si>
  <si>
    <t>Мотыгинский р-н, Красноярский край</t>
  </si>
  <si>
    <t>Мошенской р-н, Новгородская область</t>
  </si>
  <si>
    <t>Мошковский р-н, Новосибирская область</t>
  </si>
  <si>
    <t>Муезерский р-н, Республика Карелия</t>
  </si>
  <si>
    <t>Муйский р-н, Республика Бурятия</t>
  </si>
  <si>
    <t>муниципальное образование Алапаевское г.о., Свердловская область</t>
  </si>
  <si>
    <t>Муравленко г.о., Ямало-Ненецкий автономный округ</t>
  </si>
  <si>
    <t>Мурашинский р-н, Кировская область</t>
  </si>
  <si>
    <t>Мурманск г.о., Мурманская область</t>
  </si>
  <si>
    <t>Муром г.о., Владимирская область</t>
  </si>
  <si>
    <t>Муромский р-н, Владимирская область</t>
  </si>
  <si>
    <t>Муромцевский р-н, Омская область</t>
  </si>
  <si>
    <t>Муслюмовский р-н, Республика Татарстан</t>
  </si>
  <si>
    <t>Мухоршибирский р-н, Республика Бурятия</t>
  </si>
  <si>
    <t>Мучкапский р-н, Тамбовская область</t>
  </si>
  <si>
    <t>Мценск г.о., Орловская область</t>
  </si>
  <si>
    <t>Мценский р-н, Орловская область</t>
  </si>
  <si>
    <t>Мышкинский р-н, Ярославская область</t>
  </si>
  <si>
    <t>Мясниковский р-н, Ростовская область</t>
  </si>
  <si>
    <t>Набережные Челны г.о., Республика Татарстан</t>
  </si>
  <si>
    <t>Навлинский р-н, Брянская область</t>
  </si>
  <si>
    <t>Нагайбакский р-н, Челябинская область</t>
  </si>
  <si>
    <t>Нагорский р-н, Кировская область</t>
  </si>
  <si>
    <t>Надеждинский р-н, Приморский край</t>
  </si>
  <si>
    <t>Надтеречный р-н, Республика Чечня</t>
  </si>
  <si>
    <t>Надымский р-н, Ямало-Ненецкий автономный округ</t>
  </si>
  <si>
    <t>Назарово г.о., Красноярский край</t>
  </si>
  <si>
    <t>Назаровский р-н, Красноярский край</t>
  </si>
  <si>
    <t>Назрановский р-н, Республика Ингушетия</t>
  </si>
  <si>
    <t>Назрань г.о., Республика Ингушетия</t>
  </si>
  <si>
    <t>Называевский р-н, Омская область</t>
  </si>
  <si>
    <t>Нальчик г.о., Республика Кабардино-Балкария</t>
  </si>
  <si>
    <t>Намский р-н, Республика Саха (Якутия)</t>
  </si>
  <si>
    <t>Нанайский р-н, Хабаровский край</t>
  </si>
  <si>
    <t>Наримановский р-н, Астраханская область</t>
  </si>
  <si>
    <t>Наровчатский р-н, Пензенская область</t>
  </si>
  <si>
    <t>Нарьян-Мар г.о., Ненецкий автономный округ</t>
  </si>
  <si>
    <t>Наурский р-н, Республика Чечня</t>
  </si>
  <si>
    <t>Невельский г.о., Сахалинская область</t>
  </si>
  <si>
    <t>Невельский р-н, Псковская область</t>
  </si>
  <si>
    <t>Неверкинский р-н, Пензенская область</t>
  </si>
  <si>
    <t>Невинномысск г.о., Ставропольский край</t>
  </si>
  <si>
    <t>Невьянский г.о., Свердловская область</t>
  </si>
  <si>
    <t>Нейский р-н, Костромская область</t>
  </si>
  <si>
    <t>Неклиновский р-н, Ростовская область</t>
  </si>
  <si>
    <t>Некоузский р-н, Ярославская область</t>
  </si>
  <si>
    <t>Некрасовский р-н, Ярославская область</t>
  </si>
  <si>
    <t>Немский р-н, Кировская область</t>
  </si>
  <si>
    <t>Нерчинский р-н, Забайкальский край</t>
  </si>
  <si>
    <t>Нерчинско-Заводский р-н, Забайкальский край</t>
  </si>
  <si>
    <t>Нерюнгринский р-н, Республика Саха (Якутия)</t>
  </si>
  <si>
    <t>Нефтегорский р-н, Самарская область</t>
  </si>
  <si>
    <t>Нефтекамск г.о., Республика Башкортостан</t>
  </si>
  <si>
    <t>Нефтеюганск г.о., Ханты-Мансийский автономный округ - Югра</t>
  </si>
  <si>
    <t>Нефтеюганский р-н, Ханты-Мансийский автономный округ - Югра</t>
  </si>
  <si>
    <t>Нехаевский р-н, Волгоградская область</t>
  </si>
  <si>
    <t>Нижневартовск г.о., Ханты-Мансийский автономный округ - Югра</t>
  </si>
  <si>
    <t>Нижневартовский р-н, Ханты-Мансийский автономный округ - Югра</t>
  </si>
  <si>
    <t>Нижнедевицкий р-н, Воронежская область</t>
  </si>
  <si>
    <t>Нижнеилимский р-н, Иркутская область</t>
  </si>
  <si>
    <t>Нижнеингашский р-н, Красноярский край</t>
  </si>
  <si>
    <t>Нижнекамский р-н, Республика Татарстан</t>
  </si>
  <si>
    <t>Нижнеколымский р-н, Республика Саха (Якутия)</t>
  </si>
  <si>
    <t>Нижнеломовский р-н, Пензенская область</t>
  </si>
  <si>
    <t>Нижнеомский р-н, Омская область</t>
  </si>
  <si>
    <t>Нижнесергинский р-н, Свердловская область</t>
  </si>
  <si>
    <t>Нижнетавдинский р-н, Тюменская область</t>
  </si>
  <si>
    <t>Нижнетуринский г.о., Свердловская область</t>
  </si>
  <si>
    <t>Нижнеудинский р-н, Иркутская область</t>
  </si>
  <si>
    <t>Нижний Новгород г.о., Нижегородская область</t>
  </si>
  <si>
    <t>Нижний Тагил г.о., Свердловская область</t>
  </si>
  <si>
    <t>Нижняя Салда г.о., Свердловская область</t>
  </si>
  <si>
    <t>Никифоровский р-н, Тамбовская область</t>
  </si>
  <si>
    <t>Николаевский р-н, Волгоградская область</t>
  </si>
  <si>
    <t>Николаевский р-н, Ульяновская область</t>
  </si>
  <si>
    <t>Николаевский р-н, Хабаровский край</t>
  </si>
  <si>
    <t>Никольский р-н, Вологодская область</t>
  </si>
  <si>
    <t>Никольский р-н, Пензенская область</t>
  </si>
  <si>
    <t>Новая Земля г.о., Архангельская область</t>
  </si>
  <si>
    <t>Новгородский р-н, Новгородская область</t>
  </si>
  <si>
    <t>Новичихинский р-н, Алтайский край</t>
  </si>
  <si>
    <t>Новоалтайск г.о., Алтайский край</t>
  </si>
  <si>
    <t>Новоаннинский р-н, Волгоградская область</t>
  </si>
  <si>
    <t>Новобурасский р-н, Саратовская область</t>
  </si>
  <si>
    <t>Нововаршавский р-н, Омская область</t>
  </si>
  <si>
    <t>Нововоронеж г.о., Воронежская область</t>
  </si>
  <si>
    <t>Новогуровский г.о. п., Тульская область</t>
  </si>
  <si>
    <t>Новодвинск г.о., Архангельская область</t>
  </si>
  <si>
    <t>Новодеревеньковский р-н, Орловская область</t>
  </si>
  <si>
    <t>Новодугинский р-н, Смоленская область</t>
  </si>
  <si>
    <t>Новокубанский р-н, Краснодарский край</t>
  </si>
  <si>
    <t>Новокузнецк г.о., Кемеровская область</t>
  </si>
  <si>
    <t>Новокузнецкий р-н, Кемеровская область</t>
  </si>
  <si>
    <t>Новокуйбышевск г.о., Самарская область</t>
  </si>
  <si>
    <t>Новолакский р-н, Республика Дагестан</t>
  </si>
  <si>
    <t>Новолялинский г.о., Свердловская область</t>
  </si>
  <si>
    <t>Новомалыклинский р-н, Ульяновская область</t>
  </si>
  <si>
    <t>Новомосковск г.о., Тульская область</t>
  </si>
  <si>
    <t>Новониколаевский р-н, Волгоградская область</t>
  </si>
  <si>
    <t>Новоорский р-н, Оренбургская область</t>
  </si>
  <si>
    <t>Новопокровский р-н, Краснодарский край</t>
  </si>
  <si>
    <t>Новоржевский р-н, Псковская область</t>
  </si>
  <si>
    <t>Новороссийск г.о., Краснодарский край</t>
  </si>
  <si>
    <t>Новоселицкий р-н, Ставропольский край</t>
  </si>
  <si>
    <t>Новоселовский р-н, Красноярский край</t>
  </si>
  <si>
    <t>Новосергиевский р-н, Оренбургская область</t>
  </si>
  <si>
    <t>Новосибирск г.о., Новосибирская область</t>
  </si>
  <si>
    <t>Новосибирский р-н, Новосибирская область</t>
  </si>
  <si>
    <t>Новосильский р-н, Орловская область</t>
  </si>
  <si>
    <t>Новосокольнический р-н, Псковская область</t>
  </si>
  <si>
    <t>Новоспасский р-н, Ульяновская область</t>
  </si>
  <si>
    <t>Новоторъяльский р-н, Республика Марий Эл</t>
  </si>
  <si>
    <t>Новотроицк г.о., Оренбургская область</t>
  </si>
  <si>
    <t>Новоузенский р-н, Саратовская область</t>
  </si>
  <si>
    <t>Новоульяновск г.о., Ульяновская область</t>
  </si>
  <si>
    <t>Новоусманский р-н, Воронежская область</t>
  </si>
  <si>
    <t>Новохоперский р-н, Воронежская область</t>
  </si>
  <si>
    <t>Новочеркасск г.о., Ростовская область</t>
  </si>
  <si>
    <t>Новошахтинск г.о., Ростовская область</t>
  </si>
  <si>
    <t>Новошешминский р-н, Республика Татарстан</t>
  </si>
  <si>
    <t>Новый Уренгой г.о., Ямало-Ненецкий автономный округ</t>
  </si>
  <si>
    <t>Ногайский р-н, Республика Дагестан</t>
  </si>
  <si>
    <t>Ногайский р-н, Республика Карачаево-Черкесия</t>
  </si>
  <si>
    <t>Ногликский г.о., Сахалинская область</t>
  </si>
  <si>
    <t>Нолинский р-н, Кировская область</t>
  </si>
  <si>
    <t>Норильск г.о., Красноярский край</t>
  </si>
  <si>
    <t>Ноябрьск г.о., Ямало-Ненецкий автономный округ</t>
  </si>
  <si>
    <t>Нукутский р-н, Иркутская область</t>
  </si>
  <si>
    <t>Нуримановский р-н, Республика Башкортостан</t>
  </si>
  <si>
    <t>Нурлатский р-н, Республика Татарстан</t>
  </si>
  <si>
    <t>Нытвенский р-н, Пермский край</t>
  </si>
  <si>
    <t>Нюксенский р-н, Вологодская область</t>
  </si>
  <si>
    <t>Нюрбинский р-н, Республика Саха (Якутия)</t>
  </si>
  <si>
    <t>Нягань г.о., Ханты-Мансийский автономный округ - Югра</t>
  </si>
  <si>
    <t>Нязепетровский р-н, Челябинская область</t>
  </si>
  <si>
    <t>Няндомский р-н, Архангельская область</t>
  </si>
  <si>
    <t>Обливский р-н, Ростовская область</t>
  </si>
  <si>
    <t>Облученский р-н, Еврейская автономная область</t>
  </si>
  <si>
    <t>Обнинск г.о., Калужская область</t>
  </si>
  <si>
    <t>Обоянский р-н, Курская область</t>
  </si>
  <si>
    <t>Обь г.о., Новосибирская область</t>
  </si>
  <si>
    <t>Овюрский кожуун, Республика Тыва</t>
  </si>
  <si>
    <t>Одесский р-н, Омская область</t>
  </si>
  <si>
    <t>Одоевский р-н, Тульская область</t>
  </si>
  <si>
    <t>Озинский р-н, Саратовская область</t>
  </si>
  <si>
    <t>Оймяконский р-н, Республика Саха (Якутия)</t>
  </si>
  <si>
    <t>Окинский р-н, Республика Бурятия</t>
  </si>
  <si>
    <t>Оконешниковский р-н, Омская область</t>
  </si>
  <si>
    <t>Октябрьск г.о., Самарская область</t>
  </si>
  <si>
    <t>Октябрьский г.о., Республика Башкортостан</t>
  </si>
  <si>
    <t>Октябрьский р-н, Амурская область</t>
  </si>
  <si>
    <t>Октябрьский р-н, Волгоградская область</t>
  </si>
  <si>
    <t>Октябрьский р-н, Еврейская автономная область</t>
  </si>
  <si>
    <t>Октябрьский р-н, Костромская область</t>
  </si>
  <si>
    <t>Октябрьский р-н, Курская область</t>
  </si>
  <si>
    <t>Октябрьский р-н, Оренбургская область</t>
  </si>
  <si>
    <t>Октябрьский р-н, Пермский край</t>
  </si>
  <si>
    <t>Октябрьский р-н, Приморский край</t>
  </si>
  <si>
    <t>Октябрьский р-н, Республика Калмыкия</t>
  </si>
  <si>
    <t>Октябрьский р-н, Ростовская область</t>
  </si>
  <si>
    <t>Октябрьский р-н, Ханты-Мансийский автономный округ - Югра</t>
  </si>
  <si>
    <t>Октябрьский р-н, Челябинская область</t>
  </si>
  <si>
    <t>Окуловский р-н, Новгородская область</t>
  </si>
  <si>
    <t>Олекминский р-н, Республика Саха (Якутия)</t>
  </si>
  <si>
    <t>Оленегорск г.о., Мурманская область</t>
  </si>
  <si>
    <t>Оленёкский р-н, Республика Саха (Якутия)</t>
  </si>
  <si>
    <t>Оленинский р-н, Тверская область</t>
  </si>
  <si>
    <t>Оловяннинский р-н, Забайкальский край</t>
  </si>
  <si>
    <t>Олонецкий р-н, Республика Карелия</t>
  </si>
  <si>
    <t>Ольгинский р-н, Приморский край</t>
  </si>
  <si>
    <t>Ольховатский р-н, Воронежская область</t>
  </si>
  <si>
    <t>Ольховский р-н, Волгоградская область</t>
  </si>
  <si>
    <t>Олюторский р-н, Камчатский край</t>
  </si>
  <si>
    <t>Омск г.о., Омская область</t>
  </si>
  <si>
    <t>Омский р-н, Омская область</t>
  </si>
  <si>
    <t>Омутинский р-н, Тюменская область</t>
  </si>
  <si>
    <t>Омутнинский р-н, Кировская область</t>
  </si>
  <si>
    <t>Онгудайский р-н, Республика Алтай</t>
  </si>
  <si>
    <t>Онежский р-н, Архангельская область</t>
  </si>
  <si>
    <t>Ононский р-н, Забайкальский край</t>
  </si>
  <si>
    <t>Опаринский р-н, Кировская область</t>
  </si>
  <si>
    <t>Опочецкий р-н, Псковская область</t>
  </si>
  <si>
    <t>Орджоникидзевский р-н, Республика Хакасия</t>
  </si>
  <si>
    <t>Ординский р-н, Пермский край</t>
  </si>
  <si>
    <t>Ордынский р-н, Новосибирская область</t>
  </si>
  <si>
    <t>Орёл г.о., Орловская область</t>
  </si>
  <si>
    <t>Оренбург г.о., Оренбургская область</t>
  </si>
  <si>
    <t>Оренбургский р-н, Оренбургская область</t>
  </si>
  <si>
    <t>Оричевский р-н, Кировская область</t>
  </si>
  <si>
    <t>Орловский р-н, Кировская область</t>
  </si>
  <si>
    <t>Орловский р-н, Орловская область</t>
  </si>
  <si>
    <t>Орловский р-н, Ростовская область</t>
  </si>
  <si>
    <t>Орск г.о., Оренбургская область</t>
  </si>
  <si>
    <t>Оршанский р-н, Республика Марий Эл</t>
  </si>
  <si>
    <t>Осинский р-н, Иркутская область</t>
  </si>
  <si>
    <t>Осинский р-н, Пермский край</t>
  </si>
  <si>
    <t>Островский р-н, Костромская область</t>
  </si>
  <si>
    <t>Островский р-н, Псковская область</t>
  </si>
  <si>
    <t>Острогожский р-н, Воронежская область</t>
  </si>
  <si>
    <t>Отрадненский р-н, Краснодарский край</t>
  </si>
  <si>
    <t>Отрадный г.о., Самарская область</t>
  </si>
  <si>
    <t>Оханский р-н, Пермский край</t>
  </si>
  <si>
    <t>Охинский г.о., Сахалинская область</t>
  </si>
  <si>
    <t>Охотский р-н, Хабаровский край</t>
  </si>
  <si>
    <t>Очерский р-н, Пермский край</t>
  </si>
  <si>
    <t>Павинский р-н, Костромская область</t>
  </si>
  <si>
    <t>Павловский р-н, Алтайский край</t>
  </si>
  <si>
    <t>Павловский р-н, Воронежская область</t>
  </si>
  <si>
    <t>Павловский р-н, Краснодарский край</t>
  </si>
  <si>
    <t>Павловский р-н, Нижегородская область</t>
  </si>
  <si>
    <t>Павловский р-н, Ульяновская область</t>
  </si>
  <si>
    <t>Павлоградский р-н, Омская область</t>
  </si>
  <si>
    <t>Палана г.о. п., Камчатский край</t>
  </si>
  <si>
    <t>Палехский р-н, Ивановская область</t>
  </si>
  <si>
    <t>Палкинский р-н, Псковская область</t>
  </si>
  <si>
    <t>Палласовский р-н, Волгоградская область</t>
  </si>
  <si>
    <t>Панинский р-н, Воронежская область</t>
  </si>
  <si>
    <t>Панкрушихинский р-н, Алтайский край</t>
  </si>
  <si>
    <t>Парабельский р-н, Томская область</t>
  </si>
  <si>
    <t>Параньгинский р-н, Республика Марий Эл</t>
  </si>
  <si>
    <t>Партизанск г.о., Приморский край</t>
  </si>
  <si>
    <t>Партизанский р-н, Красноярский край</t>
  </si>
  <si>
    <t>Партизанский р-н, Приморский край</t>
  </si>
  <si>
    <t>Парфеньевский р-н, Костромская область</t>
  </si>
  <si>
    <t>Парфинский р-н, Новгородская область</t>
  </si>
  <si>
    <t>Пачелмский р-н, Пензенская область</t>
  </si>
  <si>
    <t>Пелым г.о., Свердловская область</t>
  </si>
  <si>
    <t>Пенжинский р-н, Камчатский край</t>
  </si>
  <si>
    <t>Пенза г.о., Пензенская область</t>
  </si>
  <si>
    <t>Пензенский р-н, Пензенская область</t>
  </si>
  <si>
    <t>Пеновский р-н, Тверская область</t>
  </si>
  <si>
    <t>Первомайск г.о., Нижегородская область</t>
  </si>
  <si>
    <t>Первомайский р-н, Алтайский край</t>
  </si>
  <si>
    <t>Первомайский р-н, Оренбургская область</t>
  </si>
  <si>
    <t>Первомайский р-н, Тамбовская область</t>
  </si>
  <si>
    <t>Первомайский р-н, Томская область</t>
  </si>
  <si>
    <t>Первомайский р-н, Ярославская область</t>
  </si>
  <si>
    <t>Первоуральск г.о., Свердловская область</t>
  </si>
  <si>
    <t>Переволоцкий р-н, Оренбургская область</t>
  </si>
  <si>
    <t>Перелюбский р-н, Саратовская область</t>
  </si>
  <si>
    <t>Перемышльский р-н, Калужская область</t>
  </si>
  <si>
    <t>Переславль-Залесский г.о., Ярославская область</t>
  </si>
  <si>
    <t>Пермский р-н, Пермский край</t>
  </si>
  <si>
    <t>Пермь г.о., Пермский край</t>
  </si>
  <si>
    <t>Пестовский р-н, Новгородская область</t>
  </si>
  <si>
    <t>Пестравский р-н, Самарская область</t>
  </si>
  <si>
    <t>Пестречинский р-н, Республика Татарстан</t>
  </si>
  <si>
    <t>Пестяковский р-н, Ивановская область</t>
  </si>
  <si>
    <t>Песчанокопский р-н, Ростовская область</t>
  </si>
  <si>
    <t>Петровск-Забайкальский г.о., Забайкальский край</t>
  </si>
  <si>
    <t>Петровск-Забайкальский р-н, Забайкальский край</t>
  </si>
  <si>
    <t>Петровский р-н, Саратовская область</t>
  </si>
  <si>
    <t>Петровский р-н, Тамбовская область</t>
  </si>
  <si>
    <t>Петрозаводск г.о., Республика Карелия</t>
  </si>
  <si>
    <t>Петропавловский р-н, Алтайский край</t>
  </si>
  <si>
    <t>Петропавловский р-н, Воронежская область</t>
  </si>
  <si>
    <t>Петропавловск-Камчатский г.о., Камчатский край</t>
  </si>
  <si>
    <t>Петуховский р-н, Курганская область</t>
  </si>
  <si>
    <t>Петушинский р-н, Владимирская область</t>
  </si>
  <si>
    <t>Печенгский р-н, Мурманская область</t>
  </si>
  <si>
    <t>Печора р-н, Республика Коми</t>
  </si>
  <si>
    <t>Печорский р-н, Псковская область</t>
  </si>
  <si>
    <t>Пижанский р-н, Кировская область</t>
  </si>
  <si>
    <t>Пий-Хемский кожуун, Республика Тыва</t>
  </si>
  <si>
    <t>Пильнинский р-н, Нижегородская область</t>
  </si>
  <si>
    <t>Пинежский р-н, Архангельская область</t>
  </si>
  <si>
    <t>Пионерский г.о., Калининградская область</t>
  </si>
  <si>
    <t>Пировский р-н, Красноярский край</t>
  </si>
  <si>
    <t>Пителинский р-н, Рязанская область</t>
  </si>
  <si>
    <t>Питерский р-н, Саратовская область</t>
  </si>
  <si>
    <t>Питкярантский р-н, Республика Карелия</t>
  </si>
  <si>
    <t>Пичаевский р-н, Тамбовская область</t>
  </si>
  <si>
    <t>Плавский р-н, Тульская область</t>
  </si>
  <si>
    <t>Пластовский р-н, Челябинская область</t>
  </si>
  <si>
    <t>Плесецкий р-н, Архангельская область</t>
  </si>
  <si>
    <t>Плюсский р-н, Псковская область</t>
  </si>
  <si>
    <t>Поворинский р-н, Воронежская область</t>
  </si>
  <si>
    <t>Погарский р-н, Брянская область</t>
  </si>
  <si>
    <t>Пограничный р-н, Приморский край</t>
  </si>
  <si>
    <t>Подгоренский р-н, Воронежская область</t>
  </si>
  <si>
    <t>Поддорский р-н, Новгородская область</t>
  </si>
  <si>
    <t>Подольск г.о., Московская область</t>
  </si>
  <si>
    <t>Подосиновский р-н, Кировская область</t>
  </si>
  <si>
    <t>Подпорожский р-н, Ленинградская область</t>
  </si>
  <si>
    <t>Пожарский р-н, Приморский край</t>
  </si>
  <si>
    <t>Покачи г.о., Ханты-Мансийский автономный округ - Югра</t>
  </si>
  <si>
    <t>Покровский р-н, Орловская область</t>
  </si>
  <si>
    <t>Полевской г.о., Свердловская область</t>
  </si>
  <si>
    <t>Половинский р-н, Курганская область</t>
  </si>
  <si>
    <t>Полтавский р-н, Омская область</t>
  </si>
  <si>
    <t>Полярные Зори г.о., Мурманская область</t>
  </si>
  <si>
    <t>Поназыревский р-н, Костромская область</t>
  </si>
  <si>
    <t>Пономарёвский р-н, Оренбургская область</t>
  </si>
  <si>
    <t>Поныровский р-н, Курская область</t>
  </si>
  <si>
    <t>Порецкий р-н, Чувашская Республика</t>
  </si>
  <si>
    <t>Поронайский г.о., Сахалинская область</t>
  </si>
  <si>
    <t>Порховский р-н, Псковская область</t>
  </si>
  <si>
    <t>Поспелихинский р-н, Алтайский край</t>
  </si>
  <si>
    <t>Похвистнево г.о., Самарская область</t>
  </si>
  <si>
    <t>Похвистневский р-н, Самарская область</t>
  </si>
  <si>
    <t>Почепский р-н, Брянская область</t>
  </si>
  <si>
    <t>Починковский р-н, Нижегородская область</t>
  </si>
  <si>
    <t>Починковский р-н, Смоленская область</t>
  </si>
  <si>
    <t>Пошехонский р-н, Ярославская область</t>
  </si>
  <si>
    <t>Правобережный р-н, Республика Северная Осетия - Алания</t>
  </si>
  <si>
    <t>Предгорный р-н, Ставропольский край</t>
  </si>
  <si>
    <t>Приаргунский р-н, Забайкальский край</t>
  </si>
  <si>
    <t>Прибайкальский р-н, Республика Бурятия</t>
  </si>
  <si>
    <t>Приволжский р-н, Астраханская область</t>
  </si>
  <si>
    <t>Приволжский р-н, Ивановская область</t>
  </si>
  <si>
    <t>Приволжский р-н, Самарская область</t>
  </si>
  <si>
    <t>Пригородный р-н, Республика Северная Осетия - Алания</t>
  </si>
  <si>
    <t>Прикубанский р-н, Республика Карачаево-Черкесия</t>
  </si>
  <si>
    <t>Прилузский р-н, Республика Коми</t>
  </si>
  <si>
    <t>Приморский р-н, Архангельская область</t>
  </si>
  <si>
    <t>Приморско-Ахтарский р-н, Краснодарский край</t>
  </si>
  <si>
    <t>Приозерский р-н, Ленинградская область</t>
  </si>
  <si>
    <t>Прионежский р-н, Республика Карелия</t>
  </si>
  <si>
    <t>Пристенский р-н, Курская область</t>
  </si>
  <si>
    <t>Притобольный р-н, Курганская область</t>
  </si>
  <si>
    <t>Приуральский р-н, Ямало-Ненецкий автономный округ</t>
  </si>
  <si>
    <t>Приютненский р-н, Республика Калмыкия</t>
  </si>
  <si>
    <t>Прокопьевск г.о., Кемеровская область</t>
  </si>
  <si>
    <t>Прокопьевский р-н, Кемеровская область</t>
  </si>
  <si>
    <t>Пролетарский р-н, Ростовская область</t>
  </si>
  <si>
    <t>Промышленновский р-н, Кемеровская область</t>
  </si>
  <si>
    <t>Пронский р-н, Рязанская область</t>
  </si>
  <si>
    <t>Протвино г.о., Московская область</t>
  </si>
  <si>
    <t>Прохладненский р-н, Республика Кабардино-Балкария</t>
  </si>
  <si>
    <t>Прохладный г.о., Республика Кабардино-Балкария</t>
  </si>
  <si>
    <t>Прохоровский р-н, Белгородская область</t>
  </si>
  <si>
    <t>Пряжинский р-н, Республика Карелия</t>
  </si>
  <si>
    <t>Псков г.о., Псковская область</t>
  </si>
  <si>
    <t>Псковский р-н, Псковская область</t>
  </si>
  <si>
    <t>Пугачёвский р-н, Саратовская область</t>
  </si>
  <si>
    <t>Пудожский р-н, Республика Карелия</t>
  </si>
  <si>
    <t>Пуровский р-н, Ямало-Ненецкий автономный округ</t>
  </si>
  <si>
    <t>Пустошкинский р-н, Псковская область</t>
  </si>
  <si>
    <t>Путятинский р-н, Рязанская область</t>
  </si>
  <si>
    <t>Пучежский р-н, Ивановская область</t>
  </si>
  <si>
    <t>Пушкиногорский р-н, Псковская область</t>
  </si>
  <si>
    <t>Пушкинский р-н, Московская область</t>
  </si>
  <si>
    <t>Пущино г.о., Московская область</t>
  </si>
  <si>
    <t>Пыталовский р-н, Псковская область</t>
  </si>
  <si>
    <t>Пыть-Ях г.о., Ханты-Мансийский автономный округ - Югра</t>
  </si>
  <si>
    <t>Пышминский г.о., Свердловская область</t>
  </si>
  <si>
    <t>Пыщугский р-н, Костромская область</t>
  </si>
  <si>
    <t>Пятигорск г.о., Ставропольский край</t>
  </si>
  <si>
    <t>Радищевский р-н, Ульяновская область</t>
  </si>
  <si>
    <t>Радужный г.о., Владимирская область</t>
  </si>
  <si>
    <t>Радужный г.о., Ханты-Мансийский автономный округ - Югра</t>
  </si>
  <si>
    <t>Райчихинск г.о., Амурская область</t>
  </si>
  <si>
    <t>Ракитянский р-н, Белгородская область</t>
  </si>
  <si>
    <t>Раменский р-н, Московская область</t>
  </si>
  <si>
    <t>Рамешковский р-н, Тверская область</t>
  </si>
  <si>
    <t>Рамонский р-н, Воронежская область</t>
  </si>
  <si>
    <t>Рассказово г.о., Тамбовская область</t>
  </si>
  <si>
    <t>Рассказовский р-н, Тамбовская область</t>
  </si>
  <si>
    <t>Ребрихинский р-н, Алтайский край</t>
  </si>
  <si>
    <t>Ревда г.о., Свердловская область</t>
  </si>
  <si>
    <t>Режевской г.о., Свердловская область</t>
  </si>
  <si>
    <t>Ремонтненский р-н, Ростовская область</t>
  </si>
  <si>
    <t>Репьёвский р-н, Воронежская область</t>
  </si>
  <si>
    <t>Реутов г.о., Московская область</t>
  </si>
  <si>
    <t>Рефтинский г.о., Свердловская область</t>
  </si>
  <si>
    <t>Ржаксинский р-н, Тамбовская область</t>
  </si>
  <si>
    <t>Ржев г.о., Тверская область</t>
  </si>
  <si>
    <t>Ржевский р-н, Тверская область</t>
  </si>
  <si>
    <t>Ровенский р-н, Саратовская область</t>
  </si>
  <si>
    <t>Ровеньский р-н, Белгородская область</t>
  </si>
  <si>
    <t>Рогнединский р-н, Брянская область</t>
  </si>
  <si>
    <t>Родинский р-н, Алтайский край</t>
  </si>
  <si>
    <t>Родионово-Несветайский р-н, Ростовская область</t>
  </si>
  <si>
    <t>Родниковский р-н, Ивановская область</t>
  </si>
  <si>
    <t>Романовский р-н, Алтайский край</t>
  </si>
  <si>
    <t>Романовский р-н, Саратовская область</t>
  </si>
  <si>
    <t>Ромненский р-н, Амурская область</t>
  </si>
  <si>
    <t>Ромодановский р-н, Республика Мордовия</t>
  </si>
  <si>
    <t>Рославльский р-н, Смоленская область</t>
  </si>
  <si>
    <t>Россошанский р-н, Воронежская область</t>
  </si>
  <si>
    <t>Ростов-на-Дону г.о., Ростовская область</t>
  </si>
  <si>
    <t>Ростовский р-н, Ярославская область</t>
  </si>
  <si>
    <t>Ртищевский р-н, Саратовская область</t>
  </si>
  <si>
    <t>Рубцовск г.о., Алтайский край</t>
  </si>
  <si>
    <t>Рубцовский р-н, Алтайский край</t>
  </si>
  <si>
    <t>Руднянский р-н, Волгоградская область</t>
  </si>
  <si>
    <t>Руднянский р-н, Смоленская область</t>
  </si>
  <si>
    <t>Рузаевский р-н, Республика Мордовия</t>
  </si>
  <si>
    <t>Русско-Полянский р-н, Омская область</t>
  </si>
  <si>
    <t>Рутульский р-н, Республика Дагестан</t>
  </si>
  <si>
    <t>Рыбинск г.о., Ярославская область</t>
  </si>
  <si>
    <t>Рыбинский р-н, Красноярский край</t>
  </si>
  <si>
    <t>Рыбинский р-н, Ярославская область</t>
  </si>
  <si>
    <t>Рыбновский р-н, Рязанская область</t>
  </si>
  <si>
    <t>Рыльский р-н, Курская область</t>
  </si>
  <si>
    <t>Ряжский р-н, Рязанская область</t>
  </si>
  <si>
    <t>Рязанский р-н, Рязанская область</t>
  </si>
  <si>
    <t>Рязань г.о., Рязанская область</t>
  </si>
  <si>
    <t>Сабинский р-н, Республика Татарстан</t>
  </si>
  <si>
    <t>Савинский р-н, Ивановская область</t>
  </si>
  <si>
    <t>Сакмарский р-н, Оренбургская область</t>
  </si>
  <si>
    <t>Салават г.о., Республика Башкортостан</t>
  </si>
  <si>
    <t>Салаватский р-н, Республика Башкортостан</t>
  </si>
  <si>
    <t>Салехард г.о., Ямало-Ненецкий автономный округ</t>
  </si>
  <si>
    <t>Сальский р-н, Ростовская область</t>
  </si>
  <si>
    <t>Самара г.о., Самарская область</t>
  </si>
  <si>
    <t>Самойловский р-н, Саратовская область</t>
  </si>
  <si>
    <t>Сампурский р-н, Тамбовская область</t>
  </si>
  <si>
    <t>Сандовский р-н, Тверская область</t>
  </si>
  <si>
    <t>Санчурский р-н, Кировская область</t>
  </si>
  <si>
    <t>Сапожковский р-н, Рязанская область</t>
  </si>
  <si>
    <t>Сараевский р-н, Рязанская область</t>
  </si>
  <si>
    <t>Саракташский р-н, Оренбургская область</t>
  </si>
  <si>
    <t>Саранск г.о., Республика Мордовия</t>
  </si>
  <si>
    <t>Сарапул г.о., Республика Удмуртия</t>
  </si>
  <si>
    <t>Сарапульский р-н, Республика Удмуртия</t>
  </si>
  <si>
    <t>Саратов г.о., Саратовская область</t>
  </si>
  <si>
    <t>Саратовский р-н, Саратовская область</t>
  </si>
  <si>
    <t>Саргатский р-н, Омская область</t>
  </si>
  <si>
    <t>Сармановский р-н, Республика Татарстан</t>
  </si>
  <si>
    <t>Саров г.о., Нижегородская область</t>
  </si>
  <si>
    <t>Сарпинский р-н, Республика Калмыкия</t>
  </si>
  <si>
    <t>Сасово г.о., Рязанская область</t>
  </si>
  <si>
    <t>Сасовский р-н, Рязанская область</t>
  </si>
  <si>
    <t>Саткинский р-н, Челябинская область</t>
  </si>
  <si>
    <t>Сафакулевский р-н, Курганская область</t>
  </si>
  <si>
    <t>Сафоновский р-н, Смоленская область</t>
  </si>
  <si>
    <t>Саяногорск г.о., Республика Хакасия</t>
  </si>
  <si>
    <t>Саянский р-н, Красноярский край</t>
  </si>
  <si>
    <t>Свердловский р-н, Орловская область</t>
  </si>
  <si>
    <t>Светлинский р-н, Оренбургская область</t>
  </si>
  <si>
    <t>Светлоярский р-н, Волгоградская область</t>
  </si>
  <si>
    <t>Свечинский р-н, Кировская область</t>
  </si>
  <si>
    <t>Свободненский р-н, Амурская область</t>
  </si>
  <si>
    <t>Себежский р-н, Псковская область</t>
  </si>
  <si>
    <t>Северный р-н, Новосибирская область</t>
  </si>
  <si>
    <t>Северный р-н, Оренбургская область</t>
  </si>
  <si>
    <t>Северобайкальск г.о., Республика Бурятия</t>
  </si>
  <si>
    <t>Северо-Байкальский р-н, Республика Бурятия</t>
  </si>
  <si>
    <t>Северодвинск г.о., Архангельская область</t>
  </si>
  <si>
    <t>Северо-Енисейский р-н, Красноярский край</t>
  </si>
  <si>
    <t>Северо-Курильский г.о., Сахалинская область</t>
  </si>
  <si>
    <t>Североуральский г.о., Свердловская область</t>
  </si>
  <si>
    <t>Северск г.о., Томская область</t>
  </si>
  <si>
    <t>Северский р-н, Краснодарский край</t>
  </si>
  <si>
    <t>Севский р-н, Брянская область</t>
  </si>
  <si>
    <t>Сегежский р-н, Республика Карелия</t>
  </si>
  <si>
    <t>Седельниковский р-н, Омская область</t>
  </si>
  <si>
    <t>Селемджинский р-н, Амурская область</t>
  </si>
  <si>
    <t>Селенгинский р-н, Республика Бурятия</t>
  </si>
  <si>
    <t>Селивановский р-н, Владимирская область</t>
  </si>
  <si>
    <t>Селижаровский р-н, Тверская область</t>
  </si>
  <si>
    <t>Селтинский р-н, Республика Удмуртия</t>
  </si>
  <si>
    <t>Сельцо г.о., Брянская область</t>
  </si>
  <si>
    <t>Семикаракорский р-н, Ростовская область</t>
  </si>
  <si>
    <t>Семилукский р-н, Воронежская область</t>
  </si>
  <si>
    <t>Сенгилеевский р-н, Ульяновская область</t>
  </si>
  <si>
    <t>Серафимовичский р-н, Волгоградская область</t>
  </si>
  <si>
    <t>Сергачский р-н, Нижегородская область</t>
  </si>
  <si>
    <t>Сергиево-Посадский р-н, Московская область</t>
  </si>
  <si>
    <t>Сергиевский р-н, Самарская область</t>
  </si>
  <si>
    <t>Сергокалинский р-н, Республика Дагестан</t>
  </si>
  <si>
    <t>Сердобский р-н, Пензенская область</t>
  </si>
  <si>
    <t>Сернурский р-н, Республика Марий Эл</t>
  </si>
  <si>
    <t>Серовский г.о., Свердловская область</t>
  </si>
  <si>
    <t>Серпухов г.о., Московская область</t>
  </si>
  <si>
    <t>Серышевский р-н, Амурская область</t>
  </si>
  <si>
    <t>Сеченовский р-н, Нижегородская область</t>
  </si>
  <si>
    <t>Сибай г.о., Республика Башкортостан</t>
  </si>
  <si>
    <t>Сивинский р-н, Пермский край</t>
  </si>
  <si>
    <t>Сковородинский р-н, Амурская область</t>
  </si>
  <si>
    <t>Скопин г.о., Рязанская область</t>
  </si>
  <si>
    <t>Скопинский р-н, Рязанская область</t>
  </si>
  <si>
    <t>Славгород г.о., Алтайский край</t>
  </si>
  <si>
    <t>Славный г.о., Тульская область</t>
  </si>
  <si>
    <t>Славянский р-н, Краснодарский край</t>
  </si>
  <si>
    <t>Сладковский р-н, Тюменская область</t>
  </si>
  <si>
    <t>Сланцевский р-н, Ленинградская область</t>
  </si>
  <si>
    <t>Слободо-Туринский р-н, Свердловская область</t>
  </si>
  <si>
    <t>Слободской г.о., Кировская область</t>
  </si>
  <si>
    <t>Слободской р-н, Кировская область</t>
  </si>
  <si>
    <t>Слюдянский р-н, Иркутская область</t>
  </si>
  <si>
    <t>Смидовичский р-н, Еврейская автономная область</t>
  </si>
  <si>
    <t>Смирныховский г.о., Сахалинская область</t>
  </si>
  <si>
    <t>Смоленск г.о., Смоленская область</t>
  </si>
  <si>
    <t>Смоленский р-н, Алтайский край</t>
  </si>
  <si>
    <t>Смоленский р-н, Смоленская область</t>
  </si>
  <si>
    <t>Снежинск г.о., Челябинская область</t>
  </si>
  <si>
    <t>Собинский р-н, Владимирская область</t>
  </si>
  <si>
    <t>Соболевский р-н, Камчатский край</t>
  </si>
  <si>
    <t>Советск г.о., Калининградская область</t>
  </si>
  <si>
    <t>Советский р-н, Алтайский край</t>
  </si>
  <si>
    <t>Советский р-н, Кировская область</t>
  </si>
  <si>
    <t>Советский р-н, Курская область</t>
  </si>
  <si>
    <t>Советский р-н, Республика Марий Эл</t>
  </si>
  <si>
    <t>Советский р-н, Ростовская область</t>
  </si>
  <si>
    <t>Советский р-н, Саратовская область</t>
  </si>
  <si>
    <t>Советский р-н, Ханты-Мансийский автономный округ - Югра</t>
  </si>
  <si>
    <t>Советско-Гаванский р-н, Хабаровский край</t>
  </si>
  <si>
    <t>Сокольский р-н, Вологодская область</t>
  </si>
  <si>
    <t>Солецкий р-н, Новгородская область</t>
  </si>
  <si>
    <t>Солигаличский р-н, Костромская область</t>
  </si>
  <si>
    <t>Соликамск г.о., Пермский край</t>
  </si>
  <si>
    <t>Солнечногорский р-н, Московская область</t>
  </si>
  <si>
    <t>Солнечный г.о. п., Тверская область</t>
  </si>
  <si>
    <t>Солнечный р-н, Хабаровский край</t>
  </si>
  <si>
    <t>Солнцевский р-н, Курская область</t>
  </si>
  <si>
    <t>Солонешенский р-н, Алтайский край</t>
  </si>
  <si>
    <t>Солтонский р-н, Алтайский край</t>
  </si>
  <si>
    <t>Сонковский р-н, Тверская область</t>
  </si>
  <si>
    <t>Сорокинский р-н, Тюменская область</t>
  </si>
  <si>
    <t>Сорск г.о., Республика Хакасия</t>
  </si>
  <si>
    <t>Сортавальский р-н, Республика Карелия</t>
  </si>
  <si>
    <t>Сосковский р-н, Орловская область</t>
  </si>
  <si>
    <t>Сосновоборск г.о., Красноярский край</t>
  </si>
  <si>
    <t>Сосновоборский р-н, Пензенская область</t>
  </si>
  <si>
    <t>Сосновский р-н, Нижегородская область</t>
  </si>
  <si>
    <t>Сосновский р-н, Тамбовская область</t>
  </si>
  <si>
    <t>Сосновский р-н, Челябинская область</t>
  </si>
  <si>
    <t>Сосногорск р-н, Республика Коми</t>
  </si>
  <si>
    <t>Сосьвинский г.о., Свердловская область</t>
  </si>
  <si>
    <t>Сочи г.о., Краснодарский край</t>
  </si>
  <si>
    <t>Спас-Деменский р-н, Калужская область</t>
  </si>
  <si>
    <t>Спасск-Дальний г.о., Приморский край</t>
  </si>
  <si>
    <t>Спасский р-н, Нижегородская область</t>
  </si>
  <si>
    <t>Спасский р-н, Пензенская область</t>
  </si>
  <si>
    <t>Спасский р-н, Приморский край</t>
  </si>
  <si>
    <t>Спасский р-н, Республика Татарстан</t>
  </si>
  <si>
    <t>Спасский р-н, Рязанская область</t>
  </si>
  <si>
    <t>Спировский р-н, Тверская область</t>
  </si>
  <si>
    <t>Среднеахтубинский р-н, Волгоградская область</t>
  </si>
  <si>
    <t>Среднеколымский р-н, Республика Саха (Якутия)</t>
  </si>
  <si>
    <t>Среднеуральск г.о., Свердловская область</t>
  </si>
  <si>
    <t>Сретенский р-н, Забайкальский край</t>
  </si>
  <si>
    <t>Ставрополь г.о., Ставропольский край</t>
  </si>
  <si>
    <t>Ставропольский р-н, Самарская область</t>
  </si>
  <si>
    <t>Становлянский р-н, Липецкая область</t>
  </si>
  <si>
    <t>Старицкий р-н, Тверская область</t>
  </si>
  <si>
    <t>Старожиловский р-н, Рязанская область</t>
  </si>
  <si>
    <t>Старокулаткинский р-н, Ульяновская область</t>
  </si>
  <si>
    <t>Старомайнский р-н, Ульяновская область</t>
  </si>
  <si>
    <t>Староминский р-н, Краснодарский край</t>
  </si>
  <si>
    <t>Старополтавский р-н, Волгоградская область</t>
  </si>
  <si>
    <t>Старорусский р-н, Новгородская область</t>
  </si>
  <si>
    <t>Староуткинск г.о., Свердловская область</t>
  </si>
  <si>
    <t>Старошайговский р-н, Республика Мордовия</t>
  </si>
  <si>
    <t>Староюрьевский р-н, Тамбовская область</t>
  </si>
  <si>
    <t>Степновский р-н, Ставропольский край</t>
  </si>
  <si>
    <t>Стерлибашевский р-н, Республика Башкортостан</t>
  </si>
  <si>
    <t>Стерлитамак г.о., Республика Башкортостан</t>
  </si>
  <si>
    <t>Стерлитамакский р-н, Республика Башкортостан</t>
  </si>
  <si>
    <t>Стрежевой г.о., Томская область</t>
  </si>
  <si>
    <t>Струго-Красненский р-н, Псковская область</t>
  </si>
  <si>
    <t>Суворовский р-н, Тульская область</t>
  </si>
  <si>
    <t>Суджанский р-н, Курская область</t>
  </si>
  <si>
    <t>Судиславский р-н, Костромская область</t>
  </si>
  <si>
    <t>Судогодский р-н, Владимирская область</t>
  </si>
  <si>
    <t>Суетский р-н, Алтайский край</t>
  </si>
  <si>
    <t>Суздальский р-н, Владимирская область</t>
  </si>
  <si>
    <t>Суземский р-н, Брянская область</t>
  </si>
  <si>
    <t>Сузунский р-н, Новосибирская область</t>
  </si>
  <si>
    <t>Суксунский р-н, Пермский край</t>
  </si>
  <si>
    <t>Сулейман-Стальский р-н, Республика Дагестан</t>
  </si>
  <si>
    <t>Сунженский р-н, Республика Ингушетия</t>
  </si>
  <si>
    <t>Сунженский р-н, Республика Чечня</t>
  </si>
  <si>
    <t>Сунский р-н, Кировская область</t>
  </si>
  <si>
    <t>Сунтарский р-н, Республика Саха (Якутия)</t>
  </si>
  <si>
    <t>Суоярвский р-н, Республика Карелия</t>
  </si>
  <si>
    <t>Суражский р-н, Брянская область</t>
  </si>
  <si>
    <t>Сургут г.о., Ханты-Мансийский автономный округ - Югра</t>
  </si>
  <si>
    <t>Сургутский р-н, Ханты-Мансийский автономный округ - Югра</t>
  </si>
  <si>
    <t>Суровикинский р-н, Волгоградская область</t>
  </si>
  <si>
    <t>Сурский р-н, Ульяновская область</t>
  </si>
  <si>
    <t>Сусанинский р-н, Костромская область</t>
  </si>
  <si>
    <t>Сут-Хольский кожуун, Республика Тыва</t>
  </si>
  <si>
    <t>Сухиничский р-н, Калужская область</t>
  </si>
  <si>
    <t>Сухобузимский р-н, Красноярский край</t>
  </si>
  <si>
    <t>Сухой Лог г.о., Свердловская область</t>
  </si>
  <si>
    <t>Сызранский р-н, Самарская область</t>
  </si>
  <si>
    <t>Сызрань г.о., Самарская область</t>
  </si>
  <si>
    <t>Сыктывдинский р-н, Республика Коми</t>
  </si>
  <si>
    <t>Сыктывкар г.о., Республика Коми</t>
  </si>
  <si>
    <t>Сысертский г.о., Свердловская область</t>
  </si>
  <si>
    <t>Сысольский р-н, Республика Коми</t>
  </si>
  <si>
    <t>Сычевский р-н, Смоленская область</t>
  </si>
  <si>
    <t>Сюмсинский р-н, Республика Удмуртия</t>
  </si>
  <si>
    <t>Сямженский р-н, Вологодская область</t>
  </si>
  <si>
    <t>Табасаранский р-н, Республика Дагестан</t>
  </si>
  <si>
    <t>Таборинский р-н, Свердловская область</t>
  </si>
  <si>
    <t>Табунский р-н, Алтайский край</t>
  </si>
  <si>
    <t>Тавдинский г.о., Свердловская область</t>
  </si>
  <si>
    <t>Таврический р-н, Омская область</t>
  </si>
  <si>
    <t>Таганрог г.о., Ростовская область</t>
  </si>
  <si>
    <t>Тазовский р-н, Ямало-Ненецкий автономный округ</t>
  </si>
  <si>
    <t>Таймырский Долгано-Ненецкий р-н, Красноярский край</t>
  </si>
  <si>
    <t>Тайшетский р-н, Иркутская область</t>
  </si>
  <si>
    <t>Талдомский р-н, Московская область</t>
  </si>
  <si>
    <t>Талицкий г.о., Свердловская область</t>
  </si>
  <si>
    <t>Таловский р-н, Воронежская область</t>
  </si>
  <si>
    <t>Тальменский р-н, Алтайский край</t>
  </si>
  <si>
    <t>Тамалинский р-н, Пензенская область</t>
  </si>
  <si>
    <t>Тамбов г.о., Тамбовская область</t>
  </si>
  <si>
    <t>Тамбовский р-н, Амурская область</t>
  </si>
  <si>
    <t>Тамбовский р-н, Тамбовская область</t>
  </si>
  <si>
    <t>Тандинский кожуун, Республика Тыва</t>
  </si>
  <si>
    <t>Тарасовский р-н, Ростовская область</t>
  </si>
  <si>
    <t>Тарбагатайский р-н, Республика Бурятия</t>
  </si>
  <si>
    <t>Тарногский р-н, Вологодская область</t>
  </si>
  <si>
    <t>Тарский р-н, Омская область</t>
  </si>
  <si>
    <t>Тарумовский р-н, Республика Дагестан</t>
  </si>
  <si>
    <t>Тарусский р-н, Калужская область</t>
  </si>
  <si>
    <t>Тасеевский р-н, Красноярский край</t>
  </si>
  <si>
    <t>Татарский р-н, Новосибирская область</t>
  </si>
  <si>
    <t>Татищевский р-н, Саратовская область</t>
  </si>
  <si>
    <t>Таттинский р-н, Республика Саха (Якутия)</t>
  </si>
  <si>
    <t>Татышлинский р-н, Республика Башкортостан</t>
  </si>
  <si>
    <t>Тахтамукайский р-н, Республика Адыгея</t>
  </si>
  <si>
    <t>Тацинский р-н, Ростовская область</t>
  </si>
  <si>
    <t>Ташлинский р-н, Оренбургская область</t>
  </si>
  <si>
    <t>Таштагольский р-н, Кемеровская область</t>
  </si>
  <si>
    <t>Таштыпский р-н, Республика Хакасия</t>
  </si>
  <si>
    <t>Тбилисский р-н, Краснодарский край</t>
  </si>
  <si>
    <t>Тверь г.о., Тверская область</t>
  </si>
  <si>
    <t>Тевризский р-н, Омская область</t>
  </si>
  <si>
    <t>Тегульдетский р-н, Томская область</t>
  </si>
  <si>
    <t>Тейково г.о., Ивановская область</t>
  </si>
  <si>
    <t>Тейковский р-н, Ивановская область</t>
  </si>
  <si>
    <t>Темкинский р-н, Смоленская область</t>
  </si>
  <si>
    <t>Темниковский р-н, Республика Мордовия</t>
  </si>
  <si>
    <t>Темрюкский р-н, Краснодарский край</t>
  </si>
  <si>
    <t>Теньгушевский р-н, Республика Мордовия</t>
  </si>
  <si>
    <t>Тёпло-Огарёвский р-н, Тульская область</t>
  </si>
  <si>
    <t>Тербунский р-н, Липецкая область</t>
  </si>
  <si>
    <t>Тереньгульский р-н, Ульяновская область</t>
  </si>
  <si>
    <t>Тере-Хольский кожуун, Республика Тыва</t>
  </si>
  <si>
    <t>Тернейский р-н, Приморский край</t>
  </si>
  <si>
    <t>Терновский р-н, Воронежская область</t>
  </si>
  <si>
    <t>Терский р-н, Мурманская область</t>
  </si>
  <si>
    <t>Терский р-н, Республика Кабардино-Балкария</t>
  </si>
  <si>
    <t>Тес-Хемский кожуун, Республика Тыва</t>
  </si>
  <si>
    <t>Тетюшский р-н, Республика Татарстан</t>
  </si>
  <si>
    <t>Теучежский р-н, Республика Адыгея</t>
  </si>
  <si>
    <t>Тигильский р-н, Камчатский край</t>
  </si>
  <si>
    <t>Тимашевский р-н, Краснодарский край</t>
  </si>
  <si>
    <t>Тимский р-н, Курская область</t>
  </si>
  <si>
    <t>Тисульский р-н, Кемеровская область</t>
  </si>
  <si>
    <t>Тихвинский р-н, Ленинградская область</t>
  </si>
  <si>
    <t>Тихорецкий р-н, Краснодарский край</t>
  </si>
  <si>
    <t>Тляратинский р-н, Республика Дагестан</t>
  </si>
  <si>
    <t>Тобольск г.о., Тюменская область</t>
  </si>
  <si>
    <t>Тобольский р-н, Тюменская область</t>
  </si>
  <si>
    <t>Тогульский р-н, Алтайский край</t>
  </si>
  <si>
    <t>Тогучинский р-н, Новосибирская область</t>
  </si>
  <si>
    <t>Тоджинский кожуун, Республика Тыва</t>
  </si>
  <si>
    <t>Токаревский р-н, Тамбовская область</t>
  </si>
  <si>
    <t>Тольятти г.о., Самарская область</t>
  </si>
  <si>
    <t>Томаринский г.о., Сахалинская область</t>
  </si>
  <si>
    <t>Томпонский р-н, Республика Саха (Якутия)</t>
  </si>
  <si>
    <t>Томск г.о., Томская область</t>
  </si>
  <si>
    <t>Томский р-н, Томская область</t>
  </si>
  <si>
    <t>Тонкинский р-н, Нижегородская область</t>
  </si>
  <si>
    <t>Тоншаевский р-н, Нижегородская область</t>
  </si>
  <si>
    <t>Топкинский р-н, Кемеровская область</t>
  </si>
  <si>
    <t>Топчихинский р-н, Алтайский край</t>
  </si>
  <si>
    <t>Торбеевский р-н, Республика Мордовия</t>
  </si>
  <si>
    <t>Торжок г.о., Тверская область</t>
  </si>
  <si>
    <t>Торжокский р-н, Тверская область</t>
  </si>
  <si>
    <t>Торопецкий р-н, Тверская область</t>
  </si>
  <si>
    <t>Тосненский р-н, Ленинградская область</t>
  </si>
  <si>
    <t>Тотемский р-н, Вологодская область</t>
  </si>
  <si>
    <t>Тоцкий р-н, Оренбургская область</t>
  </si>
  <si>
    <t>Третьяковский р-н, Алтайский край</t>
  </si>
  <si>
    <t>Трехгорный г.о., Челябинская область</t>
  </si>
  <si>
    <t>Троицк г.о., Челябинская область</t>
  </si>
  <si>
    <t>Троицкий р-н, Алтайский край</t>
  </si>
  <si>
    <t>Троицкий р-н, Челябинская область</t>
  </si>
  <si>
    <t>Троицко-Печорский р-н, Республика Коми</t>
  </si>
  <si>
    <t>Троснянский р-н, Орловская область</t>
  </si>
  <si>
    <t>Трубчевский р-н, Брянская область</t>
  </si>
  <si>
    <t>Труновский р-н, Ставропольский край</t>
  </si>
  <si>
    <t>Туапсинский р-н, Краснодарский край</t>
  </si>
  <si>
    <t>Тугулымский г.о., Свердловская область</t>
  </si>
  <si>
    <t>Тугуро-Чумиканский р-н, Хабаровский край</t>
  </si>
  <si>
    <t>Тужинский р-н, Кировская область</t>
  </si>
  <si>
    <t>Туймазинский р-н, Республика Башкортостан</t>
  </si>
  <si>
    <t>Тукаевский р-н, Республика Татарстан</t>
  </si>
  <si>
    <t>Тула г.о., Тульская область</t>
  </si>
  <si>
    <t>Тулунский р-н, Иркутская область</t>
  </si>
  <si>
    <t>Тунгиро-Олёкминский р-н, Забайкальский край</t>
  </si>
  <si>
    <t>Тунгокоченский р-н, Забайкальский край</t>
  </si>
  <si>
    <t>Тункинский р-н, Республика Бурятия</t>
  </si>
  <si>
    <t>Туринский г.о., Свердловская область</t>
  </si>
  <si>
    <t>Туркменский р-н, Ставропольский край</t>
  </si>
  <si>
    <t>Турковский р-н, Саратовская область</t>
  </si>
  <si>
    <t>Турочакский р-н, Республика Алтай</t>
  </si>
  <si>
    <t>Туруханский р-н, Красноярский край</t>
  </si>
  <si>
    <t>Тутаевский р-н, Ярославская область</t>
  </si>
  <si>
    <t>Тымовский г.о., Сахалинская область</t>
  </si>
  <si>
    <t>Тында г.о., Амурская область</t>
  </si>
  <si>
    <t>Тындинский р-н, Амурская область</t>
  </si>
  <si>
    <t>Тюкалинский р-н, Омская область</t>
  </si>
  <si>
    <t>Тюльганский р-н, Оренбургская область</t>
  </si>
  <si>
    <t>Тюлячинский р-н, Республика Татарстан</t>
  </si>
  <si>
    <t>Тюменский р-н, Тюменская область</t>
  </si>
  <si>
    <t>Тюменцевский р-н, Алтайский край</t>
  </si>
  <si>
    <t>Тюмень г.о., Тюменская область</t>
  </si>
  <si>
    <t>Тюхтетский р-н, Красноярский край</t>
  </si>
  <si>
    <t>Тяжинский р-н, Кемеровская область</t>
  </si>
  <si>
    <t>Убинский р-н, Новосибирская область</t>
  </si>
  <si>
    <t>Уварово г.о., Тамбовская область</t>
  </si>
  <si>
    <t>Уваровский р-н, Тамбовская область</t>
  </si>
  <si>
    <t>Уватский р-н, Тюменская область</t>
  </si>
  <si>
    <t>Увельский р-н, Челябинская область</t>
  </si>
  <si>
    <t>Увинский р-н, Республика Удмуртия</t>
  </si>
  <si>
    <t>Угличский р-н, Ярославская область</t>
  </si>
  <si>
    <t>Угловский р-н, Алтайский край</t>
  </si>
  <si>
    <t>Угранский р-н, Смоленская область</t>
  </si>
  <si>
    <t>Удорский р-н, Республика Коми</t>
  </si>
  <si>
    <t>Ужурский р-н, Красноярский край</t>
  </si>
  <si>
    <t>Узловский р-н, Тульская область</t>
  </si>
  <si>
    <t>Уинский р-н, Пермский край</t>
  </si>
  <si>
    <t>Уйский р-н, Челябинская область</t>
  </si>
  <si>
    <t>Улаганский р-н, Республика Алтай</t>
  </si>
  <si>
    <t>Улан-Удэ г.о., Республика Бурятия</t>
  </si>
  <si>
    <t>Улётовский р-н, Забайкальский край</t>
  </si>
  <si>
    <t>Улуг-Хемский кожуун, Республика Тыва</t>
  </si>
  <si>
    <t>Ульчский р-н, Хабаровский край</t>
  </si>
  <si>
    <t>Ульяновск г.о., Ульяновская область</t>
  </si>
  <si>
    <t>Ульяновский р-н, Калужская область</t>
  </si>
  <si>
    <t>Ульяновский р-н, Ульяновская область</t>
  </si>
  <si>
    <t>Умётский р-н, Тамбовская область</t>
  </si>
  <si>
    <t>Унечский р-н, Брянская область</t>
  </si>
  <si>
    <t>Унинский р-н, Кировская область</t>
  </si>
  <si>
    <t>Унцукульский р-н, Республика Дагестан</t>
  </si>
  <si>
    <t>Упоровский р-н, Тюменская область</t>
  </si>
  <si>
    <t>Урай г.о., Ханты-Мансийский автономный округ - Югра</t>
  </si>
  <si>
    <t>Урванский р-н, Республика Кабардино-Балкария</t>
  </si>
  <si>
    <t>Уренский р-н, Нижегородская область</t>
  </si>
  <si>
    <t>Уржумский р-н, Кировская область</t>
  </si>
  <si>
    <t>Урицкий р-н, Орловская область</t>
  </si>
  <si>
    <t>Урмарский р-н, Чувашская Республика</t>
  </si>
  <si>
    <t>Урупский р-н, Республика Карачаево-Черкесия</t>
  </si>
  <si>
    <t>Урус-Мартановский р-н, Республика Чечня</t>
  </si>
  <si>
    <t>Урюпинск г.о., Волгоградская область</t>
  </si>
  <si>
    <t>Урюпинский р-н, Волгоградская область</t>
  </si>
  <si>
    <t>Усвятский р-н, Псковская область</t>
  </si>
  <si>
    <t>Усинск г.о., Республика Коми</t>
  </si>
  <si>
    <t>Усманский р-н, Липецкая область</t>
  </si>
  <si>
    <t>Успенский р-н, Краснодарский край</t>
  </si>
  <si>
    <t>Усть-Абаканский р-н, Республика Хакасия</t>
  </si>
  <si>
    <t>Усть-Алданский р-н, Республика Саха (Якутия)</t>
  </si>
  <si>
    <t>Усть-Большерецкий р-н, Камчатский край</t>
  </si>
  <si>
    <t>Усть-Вымский р-н, Республика Коми</t>
  </si>
  <si>
    <t>Усть-Джегутинский р-н, Республика Карачаево-Черкесия</t>
  </si>
  <si>
    <t>Усть-Донецкий р-н, Ростовская область</t>
  </si>
  <si>
    <t>Усть-Ишимский р-н, Омская область</t>
  </si>
  <si>
    <t>Усть-Калманский р-н, Алтайский край</t>
  </si>
  <si>
    <t>Усть-Камчатский р-н, Камчатский край</t>
  </si>
  <si>
    <t>Усть-Канский р-н, Республика Алтай</t>
  </si>
  <si>
    <t>Усть-Коксинский р-н, Республика Алтай</t>
  </si>
  <si>
    <t>Усть-Кубинский р-н, Вологодская область</t>
  </si>
  <si>
    <t>Усть-Куломский р-н, Республика Коми</t>
  </si>
  <si>
    <t>Усть-Кутский р-н, Иркутская область</t>
  </si>
  <si>
    <t>Усть-Лабинский р-н, Краснодарский край</t>
  </si>
  <si>
    <t>Усть-Майский р-н, Республика Саха (Якутия)</t>
  </si>
  <si>
    <t>Усть-Пристанский р-н, Алтайский край</t>
  </si>
  <si>
    <t>Усть-Таркский р-н, Новосибирская область</t>
  </si>
  <si>
    <t>Усть-Удинский р-н, Иркутская область</t>
  </si>
  <si>
    <t>Усть-Цилемский р-н, Республика Коми</t>
  </si>
  <si>
    <t>Устьянский р-н, Архангельская область</t>
  </si>
  <si>
    <t>Усть-Янский р-н, Республика Саха (Якутия)</t>
  </si>
  <si>
    <t>Устюженский р-н, Вологодская область</t>
  </si>
  <si>
    <t>Уфа г.о., Республика Башкортостан</t>
  </si>
  <si>
    <t>Уфимский р-н, Республика Башкортостан</t>
  </si>
  <si>
    <t>Ухоловский р-н, Рязанская область</t>
  </si>
  <si>
    <t>Ухта г.о., Республика Коми</t>
  </si>
  <si>
    <t>Учалинский р-н, Республика Башкортостан</t>
  </si>
  <si>
    <t>Уярский р-н, Красноярский край</t>
  </si>
  <si>
    <t>Фаленский р-н, Кировская область</t>
  </si>
  <si>
    <t>Фатежский р-н, Курская область</t>
  </si>
  <si>
    <t>Федоровский р-н, Республика Башкортостан</t>
  </si>
  <si>
    <t>Федоровский р-н, Саратовская область</t>
  </si>
  <si>
    <t>Ферзиковский р-н, Калужская область</t>
  </si>
  <si>
    <t>Фировский р-н, Тверская область</t>
  </si>
  <si>
    <t>Фокино г.о., Брянская область</t>
  </si>
  <si>
    <t>Фролово г.о., Волгоградская область</t>
  </si>
  <si>
    <t>Фроловский р-н, Волгоградская область</t>
  </si>
  <si>
    <t>Фрязино г.о., Московская область</t>
  </si>
  <si>
    <t>Фурмановский р-н, Ивановская область</t>
  </si>
  <si>
    <t>Хабаровск г.о., Хабаровский край</t>
  </si>
  <si>
    <t>Хабаровский р-н, Хабаровский край</t>
  </si>
  <si>
    <t>Хабарский р-н, Алтайский край</t>
  </si>
  <si>
    <t>Хабезский р-н, Республика Карачаево-Черкесия</t>
  </si>
  <si>
    <t>Хайбуллинский р-н, Республика Башкортостан</t>
  </si>
  <si>
    <t>Хангаласский р-н, Республика Саха (Якутия)</t>
  </si>
  <si>
    <t>Ханкайский р-н, Приморский край</t>
  </si>
  <si>
    <t>Ханты-Мансийск г.о., Ханты-Мансийский автономный округ - Югра</t>
  </si>
  <si>
    <t>Ханты-Мансийский р-н, Ханты-Мансийский автономный округ - Югра</t>
  </si>
  <si>
    <t>Харабалинский р-н, Астраханская область</t>
  </si>
  <si>
    <t>Харовский р-н, Вологодская область</t>
  </si>
  <si>
    <t>Хасавюрт г.о., Республика Дагестан</t>
  </si>
  <si>
    <t>Хасавюртовский р-н, Республика Дагестан</t>
  </si>
  <si>
    <t>Хасанский р-н, Приморский край</t>
  </si>
  <si>
    <t>Хвалынский р-н, Саратовская область</t>
  </si>
  <si>
    <t>Хвастовичский р-н, Калужская область</t>
  </si>
  <si>
    <t>Хвойнинский р-н, Новгородская область</t>
  </si>
  <si>
    <t>Хворостянский р-н, Самарская область</t>
  </si>
  <si>
    <t>Хивский р-н, Республика Дагестан</t>
  </si>
  <si>
    <t>Хилокский р-н, Забайкальский край</t>
  </si>
  <si>
    <t>Химки г.о., Московская область</t>
  </si>
  <si>
    <t>Хиславичский р-н, Смоленская область</t>
  </si>
  <si>
    <t>Хлевенский р-н, Липецкая область</t>
  </si>
  <si>
    <t>Холм-Жирковский р-н, Смоленская область</t>
  </si>
  <si>
    <t>Холмогорский р-н, Архангельская область</t>
  </si>
  <si>
    <t>Холмский г.о., Сахалинская область</t>
  </si>
  <si>
    <t>Холмский р-н, Новгородская область</t>
  </si>
  <si>
    <t>Хомутовский р-н, Курская область</t>
  </si>
  <si>
    <t>Хоринский р-н, Республика Бурятия</t>
  </si>
  <si>
    <t>Хорольский р-н, Приморский край</t>
  </si>
  <si>
    <t>Хотынецкий р-н, Орловская область</t>
  </si>
  <si>
    <t>Хохольский р-н, Воронежская область</t>
  </si>
  <si>
    <t>Хунзахский р-н, Республика Дагестан</t>
  </si>
  <si>
    <t>Целинный р-н, Алтайский край</t>
  </si>
  <si>
    <t>Целинный р-н, Курганская область</t>
  </si>
  <si>
    <t>Целинный р-н, Республика Калмыкия</t>
  </si>
  <si>
    <t>Целинский р-н, Ростовская область</t>
  </si>
  <si>
    <t>Цивильский р-н, Чувашская Республика</t>
  </si>
  <si>
    <t>Цильнинский р-н, Ульяновская область</t>
  </si>
  <si>
    <t>Цимлянский р-н, Ростовская область</t>
  </si>
  <si>
    <t>Цумадинский р-н, Республика Дагестан</t>
  </si>
  <si>
    <t>Цунтинский р-н, Республика Дагестан</t>
  </si>
  <si>
    <t>Чаа-Хольский кожуун, Республика Тыва</t>
  </si>
  <si>
    <t>Чагодощенский р-н, Вологодская область</t>
  </si>
  <si>
    <t>Чайковский р-н, Пермский край</t>
  </si>
  <si>
    <t>Чаинский р-н, Томская область</t>
  </si>
  <si>
    <t>Чамзинский р-н, Республика Мордовия</t>
  </si>
  <si>
    <t>Чановский р-н, Новосибирская область</t>
  </si>
  <si>
    <t>Чапаевск г.о., Самарская область</t>
  </si>
  <si>
    <t>Чаплыгинский р-н, Липецкая область</t>
  </si>
  <si>
    <t>Чародинский р-н, Республика Дагестан</t>
  </si>
  <si>
    <t>Чарышский р-н, Алтайский край</t>
  </si>
  <si>
    <t>Частинский р-н, Пермский край</t>
  </si>
  <si>
    <t>Частоозерский р-н, Курганская область</t>
  </si>
  <si>
    <t>Чебаркуль г.о., Челябинская область</t>
  </si>
  <si>
    <t>Чебаркульский р-н, Челябинская область</t>
  </si>
  <si>
    <t>Чебоксарский р-н, Чувашская Республика</t>
  </si>
  <si>
    <t>Чебоксары г.о., Чувашская Республика</t>
  </si>
  <si>
    <t>Чебулинский р-н, Кемеровская область</t>
  </si>
  <si>
    <t>Чегемский р-н, Республика Кабардино-Балкария</t>
  </si>
  <si>
    <t>Чеди-Хольский кожуун, Республика Тыва</t>
  </si>
  <si>
    <t>Чекмагушевский р-н, Республика Башкортостан</t>
  </si>
  <si>
    <t>Челно-Вершинский р-н, Самарская область</t>
  </si>
  <si>
    <t>Челябинск г.о., Челябинская область</t>
  </si>
  <si>
    <t>Чемальский р-н, Республика Алтай</t>
  </si>
  <si>
    <t>Чердаклинский р-н, Ульяновская область</t>
  </si>
  <si>
    <t>Чердынский р-н, Пермский край</t>
  </si>
  <si>
    <t>Черекский р-н, Республика Кабардино-Балкария</t>
  </si>
  <si>
    <t>Черемисиновский р-н, Курская область</t>
  </si>
  <si>
    <t>Черемшанский р-н, Республика Татарстан</t>
  </si>
  <si>
    <t>Черепановский р-н, Новосибирская область</t>
  </si>
  <si>
    <t>Череповец г.о., Вологодская область</t>
  </si>
  <si>
    <t>Череповецкий р-н, Вологодская область</t>
  </si>
  <si>
    <t>Черкесск г.о., Республика Карачаево-Черкесия</t>
  </si>
  <si>
    <t>Черлакский р-н, Омская область</t>
  </si>
  <si>
    <t>Черниговский р-н, Приморский край</t>
  </si>
  <si>
    <t>Черноголовка г.о., Московская область</t>
  </si>
  <si>
    <t>Черногорск г.о., Республика Хакасия</t>
  </si>
  <si>
    <t>Черноземельский р-н, Республика Калмыкия</t>
  </si>
  <si>
    <t>Черноярский р-н, Астраханская область</t>
  </si>
  <si>
    <t>Чернский р-н, Тульская область</t>
  </si>
  <si>
    <t>Чернушинский р-н, Пермский край</t>
  </si>
  <si>
    <t>Чернышевский р-н, Забайкальский край</t>
  </si>
  <si>
    <t>Чернышковский р-н, Волгоградская область</t>
  </si>
  <si>
    <t>Чернянский р-н, Белгородская область</t>
  </si>
  <si>
    <t>Чертковский р-н, Ростовская область</t>
  </si>
  <si>
    <t>Чесменский р-н, Челябинская область</t>
  </si>
  <si>
    <t>Чистоозерный р-н, Новосибирская область</t>
  </si>
  <si>
    <t>Чистопольский р-н, Республика Татарстан</t>
  </si>
  <si>
    <t>Чита г.о., Забайкальский край</t>
  </si>
  <si>
    <t>Читинский р-н, Забайкальский край</t>
  </si>
  <si>
    <t>Чишминский р-н, Республика Башкортостан</t>
  </si>
  <si>
    <t>Чойский р-н, Республика Алтай</t>
  </si>
  <si>
    <t>Чугуевский р-н, Приморский край</t>
  </si>
  <si>
    <t>Чудовский р-н, Новгородская область</t>
  </si>
  <si>
    <t>Чукотский р-н, Чукотский автономный округ</t>
  </si>
  <si>
    <t>Чулымский р-н, Новосибирская область</t>
  </si>
  <si>
    <t>Чурапчинский р-н, Республика Саха (Якутия)</t>
  </si>
  <si>
    <t>Чусовской р-н, Пермский край</t>
  </si>
  <si>
    <t>Чухломский р-н, Костромская область</t>
  </si>
  <si>
    <t>Чучковский р-н, Рязанская область</t>
  </si>
  <si>
    <t>Шабалинский р-н, Кировская область</t>
  </si>
  <si>
    <t>Шаблыкинский р-н, Орловская область</t>
  </si>
  <si>
    <t>Шадринск г.о., Курганская область</t>
  </si>
  <si>
    <t>Шадринский р-н, Курганская область</t>
  </si>
  <si>
    <t>Шалинский г.о., Свердловская область</t>
  </si>
  <si>
    <t>Шалинский р-н, Республика Чечня</t>
  </si>
  <si>
    <t>Шамильский р-н, Республика Дагестан</t>
  </si>
  <si>
    <t>Шарангский р-н, Нижегородская область</t>
  </si>
  <si>
    <t>Шаранский р-н, Республика Башкортостан</t>
  </si>
  <si>
    <t>Шарканский р-н, Республика Удмуртия</t>
  </si>
  <si>
    <t>Шарлыкский р-н, Оренбургская область</t>
  </si>
  <si>
    <t>Шаройский р-н, Республика Чечня</t>
  </si>
  <si>
    <t>Шарыпово г.о., Красноярский край</t>
  </si>
  <si>
    <t>Шарыповский р-н, Красноярский край</t>
  </si>
  <si>
    <t>Шарьинский р-н, Костромская область</t>
  </si>
  <si>
    <t>Шарья г.о., Костромская область</t>
  </si>
  <si>
    <t>Шатковский р-н, Нижегородская область</t>
  </si>
  <si>
    <t>Шатойский р-н, Республика Чечня</t>
  </si>
  <si>
    <t>Шатровский р-н, Курганская область</t>
  </si>
  <si>
    <t>Шахты г.о., Ростовская область</t>
  </si>
  <si>
    <t>Шахунья г.о., Нижегородская область</t>
  </si>
  <si>
    <t>Шацкий р-н, Рязанская область</t>
  </si>
  <si>
    <t>Шебалинский р-н, Республика Алтай</t>
  </si>
  <si>
    <t>Шегарский р-н, Томская область</t>
  </si>
  <si>
    <t>Шекснинский р-н, Вологодская область</t>
  </si>
  <si>
    <t>Шелаболихинский р-н, Алтайский край</t>
  </si>
  <si>
    <t>Шелеховский р-н, Иркутская область</t>
  </si>
  <si>
    <t>Шелковской р-н, Республика Чечня</t>
  </si>
  <si>
    <t>Шелопугинский р-н, Забайкальский край</t>
  </si>
  <si>
    <t>Шемуршинский р-н, Чувашская Республика</t>
  </si>
  <si>
    <t>Шемышейский р-н, Пензенская область</t>
  </si>
  <si>
    <t>Шенкурский р-н, Архангельская область</t>
  </si>
  <si>
    <t>Шенталинский р-н, Самарская область</t>
  </si>
  <si>
    <t>Шербакульский р-н, Омская область</t>
  </si>
  <si>
    <t>Шигонский р-н, Самарская область</t>
  </si>
  <si>
    <t>Шилкинский р-н, Забайкальский край</t>
  </si>
  <si>
    <t>Шиловский р-н, Рязанская область</t>
  </si>
  <si>
    <t>Шимановск г.о., Амурская область</t>
  </si>
  <si>
    <t>Шимановский р-н, Амурская область</t>
  </si>
  <si>
    <t>Шимский р-н, Новгородская область</t>
  </si>
  <si>
    <t>Шипуновский р-н, Алтайский край</t>
  </si>
  <si>
    <t>Ширинский р-н, Республика Хакасия</t>
  </si>
  <si>
    <t>Шкотовский р-н, Приморский край</t>
  </si>
  <si>
    <t>Шовгеновский р-н, Республика Адыгея</t>
  </si>
  <si>
    <t>Шолоховский р-н, Ростовская область</t>
  </si>
  <si>
    <t>Шпаковский р-н, Ставропольский край</t>
  </si>
  <si>
    <t>Шуйский р-н, Ивановская область</t>
  </si>
  <si>
    <t>Шумерлинский р-н, Чувашская Республика</t>
  </si>
  <si>
    <t>Шумерля г.о., Чувашская Республика</t>
  </si>
  <si>
    <t>Шумихинский р-н, Курганская область</t>
  </si>
  <si>
    <t>Шумячский р-н, Смоленская область</t>
  </si>
  <si>
    <t>Шурышкарский р-н, Ямало-Ненецкий автономный округ</t>
  </si>
  <si>
    <t>Шушенский р-н, Красноярский край</t>
  </si>
  <si>
    <t>Шуя г.о., Ивановская область</t>
  </si>
  <si>
    <t>Щёкинский р-н, Тульская область</t>
  </si>
  <si>
    <t>Щербиновский р-н, Краснодарский край</t>
  </si>
  <si>
    <t>Щигровский р-н, Курская область</t>
  </si>
  <si>
    <t>Щигры г.о., Курская область</t>
  </si>
  <si>
    <t>Щучанский р-н, Курганская область</t>
  </si>
  <si>
    <t>Эвенкийский р-н, Красноярский край</t>
  </si>
  <si>
    <t>Эвено-Бытантайский р-н, Республика Саха (Якутия)</t>
  </si>
  <si>
    <t>Электрогорск г.о., Московская область</t>
  </si>
  <si>
    <t>Электросталь г.о., Московская область</t>
  </si>
  <si>
    <t>Элиста г.о., Республика Калмыкия</t>
  </si>
  <si>
    <t>Эльбрусский р-н, Республика Кабардино-Балкария</t>
  </si>
  <si>
    <t>Энгельсский р-н, Саратовская область</t>
  </si>
  <si>
    <t>Эрзинский кожуун, Республика Тыва</t>
  </si>
  <si>
    <t>Эртильский р-н, Воронежская область</t>
  </si>
  <si>
    <t>Эхирит-Булагатский р-н, Иркутская область</t>
  </si>
  <si>
    <t>Югорск г.о., Ханты-Мансийский автономный округ - Югра</t>
  </si>
  <si>
    <t>Южно-Курильский г.о., Сахалинская область</t>
  </si>
  <si>
    <t>Южно-Сахалинск г.о., Сахалинская область</t>
  </si>
  <si>
    <t>Южно-Сухокумск г.о., Республика Дагестан</t>
  </si>
  <si>
    <t>Южский р-н, Ивановская область</t>
  </si>
  <si>
    <t>Юкаменский р-н, Республика Удмуртия</t>
  </si>
  <si>
    <t>Юрга г.о., Кемеровская область</t>
  </si>
  <si>
    <t>Юргамышский р-н, Курганская область</t>
  </si>
  <si>
    <t>Юргинский р-н, Кемеровская область</t>
  </si>
  <si>
    <t>Юргинский р-н, Тюменская область</t>
  </si>
  <si>
    <t>Юринский р-н, Республика Марий Эл</t>
  </si>
  <si>
    <t>Юрлинский р-н, Пермский край</t>
  </si>
  <si>
    <t>Юрьевецкий р-н, Ивановская область</t>
  </si>
  <si>
    <t>Юрьев-Польский р-н, Владимирская область</t>
  </si>
  <si>
    <t>Юрьянский р-н, Кировская область</t>
  </si>
  <si>
    <t>Юстинский р-н, Республика Калмыкия</t>
  </si>
  <si>
    <t>Юсьвинский р-н, Пермский край</t>
  </si>
  <si>
    <t>Ютазинский р-н, Республика Татарстан</t>
  </si>
  <si>
    <t>Юхновский р-н, Калужская область</t>
  </si>
  <si>
    <t>Ядринский р-н, Чувашская Республика</t>
  </si>
  <si>
    <t>Яйский р-н, Кемеровская область</t>
  </si>
  <si>
    <t>Яковлевский р-н, Приморский край</t>
  </si>
  <si>
    <t>Якутск г.о., Республика Саха (Якутия)</t>
  </si>
  <si>
    <t>Якшур-Бодьинский р-н, Республика Удмуртия</t>
  </si>
  <si>
    <t>Ялуторовск г.о., Тюменская область</t>
  </si>
  <si>
    <t>Ялуторовский р-н, Тюменская область</t>
  </si>
  <si>
    <t>Яльчикский р-н, Чувашская Республика</t>
  </si>
  <si>
    <t>Ямальский р-н, Ямало-Ненецкий автономный округ</t>
  </si>
  <si>
    <t>Янаульский р-н, Республика Башкортостан</t>
  </si>
  <si>
    <t>Янтарный г.о. п., Калининградская область</t>
  </si>
  <si>
    <t>Янтиковский р-н, Чувашская Республика</t>
  </si>
  <si>
    <t>Яранский р-н, Кировская область</t>
  </si>
  <si>
    <t>Ярковский р-н, Тюменская область</t>
  </si>
  <si>
    <t>Яровое г.о., Алтайский край</t>
  </si>
  <si>
    <t>Ярославль г.о., Ярославская область</t>
  </si>
  <si>
    <t>Ярославский р-н, Ярославская область</t>
  </si>
  <si>
    <t>Ярский р-н, Республика Удмуртия</t>
  </si>
  <si>
    <t>Ярцевский р-н, Смоленская область</t>
  </si>
  <si>
    <t>Ясногорский р-н, Тульская область</t>
  </si>
  <si>
    <t>Яшалтинский р-н, Республика Калмыкия</t>
  </si>
  <si>
    <t>Яшкинский р-н, Кемеровская область</t>
  </si>
  <si>
    <t>Яшкульский р-н, Республика Калмыкия</t>
  </si>
  <si>
    <t>№ Сертификата "ССИТ" учреждения (статус - ставится автоматически)</t>
  </si>
  <si>
    <t>Электронный вариант</t>
  </si>
  <si>
    <t>Номера сертификата нет в реестре, обратитесь к организаторам</t>
  </si>
  <si>
    <t>Номер сертификата не совпадает с ФИО педагога</t>
  </si>
  <si>
    <t>Алтайский_край</t>
  </si>
  <si>
    <t>Амурская_область</t>
  </si>
  <si>
    <t>Архангельская_область</t>
  </si>
  <si>
    <t>Астраханская_область</t>
  </si>
  <si>
    <t>Белгородская_область</t>
  </si>
  <si>
    <t>Брянская_область</t>
  </si>
  <si>
    <t>Владимирская_область</t>
  </si>
  <si>
    <t>Волгоградская_область</t>
  </si>
  <si>
    <t>Вологодская_область</t>
  </si>
  <si>
    <t>Воронежская_область</t>
  </si>
  <si>
    <t>Еврейская_автономная_область</t>
  </si>
  <si>
    <t>Забайкальский_край</t>
  </si>
  <si>
    <t>Ивановская_область</t>
  </si>
  <si>
    <t>Иркутская_область</t>
  </si>
  <si>
    <t>Калининградская_область</t>
  </si>
  <si>
    <t>Калужская_область</t>
  </si>
  <si>
    <t>Камчатский_край</t>
  </si>
  <si>
    <t>Кемеровская_область</t>
  </si>
  <si>
    <t>Кировская_область</t>
  </si>
  <si>
    <t>Костромская_область</t>
  </si>
  <si>
    <t>Краснодарский_край</t>
  </si>
  <si>
    <t>Красноярский_край</t>
  </si>
  <si>
    <t>Курганская_область</t>
  </si>
  <si>
    <t>Курская_область</t>
  </si>
  <si>
    <t>Ленинградская_область</t>
  </si>
  <si>
    <t>Липецкая_область</t>
  </si>
  <si>
    <t>Магаданская_область</t>
  </si>
  <si>
    <t>Москва</t>
  </si>
  <si>
    <t>Московская_область</t>
  </si>
  <si>
    <t>Мурманская_область</t>
  </si>
  <si>
    <t>Ненецкий_автономный_округ</t>
  </si>
  <si>
    <t>Нижегородская_область</t>
  </si>
  <si>
    <t>Новгородская_область</t>
  </si>
  <si>
    <t>Новосибирская_область</t>
  </si>
  <si>
    <t>Омская_область</t>
  </si>
  <si>
    <t>Оренбургская_область</t>
  </si>
  <si>
    <t>Орловская_область</t>
  </si>
  <si>
    <t>Пензенская_область</t>
  </si>
  <si>
    <t>Пермский_край</t>
  </si>
  <si>
    <t>Приморский_край</t>
  </si>
  <si>
    <t>Псковская_область</t>
  </si>
  <si>
    <t>Республика_Адыгея</t>
  </si>
  <si>
    <t>Республика_Алтай</t>
  </si>
  <si>
    <t>Республика_Башкортостан</t>
  </si>
  <si>
    <t>Республика_Бурятия</t>
  </si>
  <si>
    <t>Республика_Дагестан</t>
  </si>
  <si>
    <t>Республика_Ингушетия</t>
  </si>
  <si>
    <t>Республика_Кабардино_Балкария</t>
  </si>
  <si>
    <t>Республика_Калмыкия</t>
  </si>
  <si>
    <t>Республика_Карачаево_Черкесия</t>
  </si>
  <si>
    <t>Республика_Карелия</t>
  </si>
  <si>
    <t>Республика_Коми</t>
  </si>
  <si>
    <t>Республика_Крым</t>
  </si>
  <si>
    <t>Республика_Марий_Эл</t>
  </si>
  <si>
    <t>Республика_Мордовия</t>
  </si>
  <si>
    <t>Республика_Саха_Якутия</t>
  </si>
  <si>
    <t>Республика_Северная_Осетия_Алания</t>
  </si>
  <si>
    <t>Республика_Татарстан</t>
  </si>
  <si>
    <t>Республика_Тыва</t>
  </si>
  <si>
    <t>Республика_Удмуртия</t>
  </si>
  <si>
    <t>Республика_Хакасия</t>
  </si>
  <si>
    <t>Республика_Чечня</t>
  </si>
  <si>
    <t>Ростовская_область</t>
  </si>
  <si>
    <t>Рязанская_область</t>
  </si>
  <si>
    <t>Самарская_область</t>
  </si>
  <si>
    <t>Санкт_Петербург</t>
  </si>
  <si>
    <t>Саратовская_область</t>
  </si>
  <si>
    <t>Сахалинская_область</t>
  </si>
  <si>
    <t>Свердловская_область</t>
  </si>
  <si>
    <t>Севастополь</t>
  </si>
  <si>
    <t>Смоленская_область</t>
  </si>
  <si>
    <t>Ставропольский_край</t>
  </si>
  <si>
    <t>Тамбовская_область</t>
  </si>
  <si>
    <t>Тверская_область</t>
  </si>
  <si>
    <t>Томская_область</t>
  </si>
  <si>
    <t>Тульская_область</t>
  </si>
  <si>
    <t>Тюменская_область</t>
  </si>
  <si>
    <t>Ульяновская_область</t>
  </si>
  <si>
    <t>Хабаровский_край</t>
  </si>
  <si>
    <t>Ханты_Мансийский_автономный_округ_Югра</t>
  </si>
  <si>
    <t>Челябинская_область</t>
  </si>
  <si>
    <t>Чувашская_Республика</t>
  </si>
  <si>
    <t>Чукотский_автономный_округ</t>
  </si>
  <si>
    <t>Ямало_Ненецкий_автономный_округ</t>
  </si>
  <si>
    <t>Ярославская_область</t>
  </si>
  <si>
    <t>Алейск г.о.</t>
  </si>
  <si>
    <t>Архаринский р-н</t>
  </si>
  <si>
    <t>Архангельск г.о.</t>
  </si>
  <si>
    <t>Астрахань г.о.</t>
  </si>
  <si>
    <t>Алексеевский р-н</t>
  </si>
  <si>
    <t>Брасовский р-н</t>
  </si>
  <si>
    <t>Александровский р-н</t>
  </si>
  <si>
    <t>Бабаевский р-н</t>
  </si>
  <si>
    <t>Аннинский р-н</t>
  </si>
  <si>
    <t>Биробиджан г.о.</t>
  </si>
  <si>
    <t>Агинский р-н</t>
  </si>
  <si>
    <t>Верхнеландеховский р-н</t>
  </si>
  <si>
    <t>Аларский р-н</t>
  </si>
  <si>
    <t>Бабынинский р-н</t>
  </si>
  <si>
    <t>Алеутский р-н</t>
  </si>
  <si>
    <t>Арбажский р-н</t>
  </si>
  <si>
    <t>Антроповский р-н</t>
  </si>
  <si>
    <t>Абинский р-н</t>
  </si>
  <si>
    <t>Абанский р-н</t>
  </si>
  <si>
    <t>Альменевский р-н</t>
  </si>
  <si>
    <t>Беловский р-н</t>
  </si>
  <si>
    <t>Бокситогорский р-н</t>
  </si>
  <si>
    <t>Воловский р-н</t>
  </si>
  <si>
    <t>Магадан г.о.</t>
  </si>
  <si>
    <t>ВАО</t>
  </si>
  <si>
    <t>Балашиха г.о.</t>
  </si>
  <si>
    <t>Ардатовский р-н</t>
  </si>
  <si>
    <t>Батецкий р-н</t>
  </si>
  <si>
    <t>Баганский р-н</t>
  </si>
  <si>
    <t>Азовский немецкий национальный р-н</t>
  </si>
  <si>
    <t>Болховский р-н</t>
  </si>
  <si>
    <t>Башмаковский р-н</t>
  </si>
  <si>
    <t>Анучинский р-н</t>
  </si>
  <si>
    <t>Бежаницкий р-н</t>
  </si>
  <si>
    <t>Адыгейск г.о.</t>
  </si>
  <si>
    <t>Горно-Алтайск г.о.</t>
  </si>
  <si>
    <t>Абзелиловский р-н</t>
  </si>
  <si>
    <t>Баргузинский р-н</t>
  </si>
  <si>
    <t>Агульский р-н</t>
  </si>
  <si>
    <t>Джейрахский р-н</t>
  </si>
  <si>
    <t>Баксан г.о.</t>
  </si>
  <si>
    <t>Городовиковский р-н</t>
  </si>
  <si>
    <t>Абазинский р-н</t>
  </si>
  <si>
    <t>Беломорский р-н</t>
  </si>
  <si>
    <t>Воркута г.о.</t>
  </si>
  <si>
    <t>Алушта г.о.</t>
  </si>
  <si>
    <t>Волжск г.о.</t>
  </si>
  <si>
    <t>Абыйский р-н</t>
  </si>
  <si>
    <t>Алагирский р-н</t>
  </si>
  <si>
    <t>Агрызский р-н</t>
  </si>
  <si>
    <t>Ак-Довурак г.о.</t>
  </si>
  <si>
    <t>Алнашский р-н</t>
  </si>
  <si>
    <t>Абаза г.о.</t>
  </si>
  <si>
    <t>Аргун г.о.</t>
  </si>
  <si>
    <t>Азов г.о.</t>
  </si>
  <si>
    <t>Александро-Невский р-н</t>
  </si>
  <si>
    <t>Адмиралтейский р-н</t>
  </si>
  <si>
    <t>Александрово-Гайский р-н</t>
  </si>
  <si>
    <t>Александровск-Сахалинский район г.о.</t>
  </si>
  <si>
    <t>Алапаевск г.о.</t>
  </si>
  <si>
    <t>Велижский р-н</t>
  </si>
  <si>
    <t>Бондарский р-н</t>
  </si>
  <si>
    <t>Андреапольский р-н</t>
  </si>
  <si>
    <t>Абатский р-н</t>
  </si>
  <si>
    <t>Базарносызганский р-н</t>
  </si>
  <si>
    <t>Амурский р-н</t>
  </si>
  <si>
    <t>Белоярский р-н</t>
  </si>
  <si>
    <t>Агаповский р-н</t>
  </si>
  <si>
    <t>Алатырский р-н</t>
  </si>
  <si>
    <t>Анадырский р-н</t>
  </si>
  <si>
    <t>Губкинский г.о.</t>
  </si>
  <si>
    <t>Большесельский р-н</t>
  </si>
  <si>
    <t>Алейский р-н</t>
  </si>
  <si>
    <t>Белогорск г.о.</t>
  </si>
  <si>
    <t>Вельский р-н</t>
  </si>
  <si>
    <t>Ахтубинский р-н</t>
  </si>
  <si>
    <t>Белгород г.о.</t>
  </si>
  <si>
    <t>Брянск г.о.</t>
  </si>
  <si>
    <t>Владимир г.о.</t>
  </si>
  <si>
    <t>Быковский р-н</t>
  </si>
  <si>
    <t>Бабушкинский р-н</t>
  </si>
  <si>
    <t>Бобровский р-н</t>
  </si>
  <si>
    <t>Биробиджанский р-н</t>
  </si>
  <si>
    <t>Вичуга г.о.</t>
  </si>
  <si>
    <t>Барятинский р-н</t>
  </si>
  <si>
    <t>Быстринский р-н</t>
  </si>
  <si>
    <t>Белово г.о.</t>
  </si>
  <si>
    <t>Афанасьевский р-н</t>
  </si>
  <si>
    <t>Буй г.о.</t>
  </si>
  <si>
    <t>Анапа г.о.</t>
  </si>
  <si>
    <t>Ачинск г.о.</t>
  </si>
  <si>
    <t>Белозерский р-н</t>
  </si>
  <si>
    <t>Большесолдатский р-н</t>
  </si>
  <si>
    <t>Волосовский р-н</t>
  </si>
  <si>
    <t>Грязинский р-н</t>
  </si>
  <si>
    <t>ЗАО</t>
  </si>
  <si>
    <t>Бронницы г.о.</t>
  </si>
  <si>
    <t>Апатиты г.о.</t>
  </si>
  <si>
    <t>Заполярный р-н</t>
  </si>
  <si>
    <t>Арзамас г.о.</t>
  </si>
  <si>
    <t>Боровичский р-н</t>
  </si>
  <si>
    <t>Барабинский р-н</t>
  </si>
  <si>
    <t>Большереченский р-н</t>
  </si>
  <si>
    <t>Адамовский р-н</t>
  </si>
  <si>
    <t>Верховский р-н</t>
  </si>
  <si>
    <t>Бековский р-н</t>
  </si>
  <si>
    <t>Бардымский р-н</t>
  </si>
  <si>
    <t>Великие Луки г.о.</t>
  </si>
  <si>
    <t>Гиагинский р-н</t>
  </si>
  <si>
    <t>Кош-Агачский р-н</t>
  </si>
  <si>
    <t>Агидель г.о.</t>
  </si>
  <si>
    <t>Баунтовский эвенкийский р-н</t>
  </si>
  <si>
    <t>Акушинский р-н</t>
  </si>
  <si>
    <t>Карабулак г.о.</t>
  </si>
  <si>
    <t>Баксанский р-н</t>
  </si>
  <si>
    <t>Ики-Бурульский р-н</t>
  </si>
  <si>
    <t>Адыге-Хабльский р-н</t>
  </si>
  <si>
    <t>Калевальский р-н</t>
  </si>
  <si>
    <t>Армянск г.о.</t>
  </si>
  <si>
    <t>Волжский р-н</t>
  </si>
  <si>
    <t>Атюрьевский р-н</t>
  </si>
  <si>
    <t>Алданский р-н</t>
  </si>
  <si>
    <t>Ардонский р-н</t>
  </si>
  <si>
    <t>Азнакаевский р-н</t>
  </si>
  <si>
    <t>Бай-Тайгинский кожуун</t>
  </si>
  <si>
    <t>Балезинский р-н</t>
  </si>
  <si>
    <t>Абакан г.о.</t>
  </si>
  <si>
    <t>Ачхой-Мартановский р-н</t>
  </si>
  <si>
    <t>Азовский р-н</t>
  </si>
  <si>
    <t>Ермишинский р-н</t>
  </si>
  <si>
    <t>Безенчукский р-н</t>
  </si>
  <si>
    <t>Василеостровский р-н</t>
  </si>
  <si>
    <t>Аркадакский р-н</t>
  </si>
  <si>
    <t>Анивский г.о.</t>
  </si>
  <si>
    <t>Арамильский г.о.</t>
  </si>
  <si>
    <t>Гагаринский р-н</t>
  </si>
  <si>
    <t>Вяземский р-н</t>
  </si>
  <si>
    <t>Андроповский р-н</t>
  </si>
  <si>
    <t>Гавриловский р-н</t>
  </si>
  <si>
    <t>Бежецкий р-н</t>
  </si>
  <si>
    <t>Асиновский р-н</t>
  </si>
  <si>
    <t>Арсеньевский р-н</t>
  </si>
  <si>
    <t>Армизонский р-н</t>
  </si>
  <si>
    <t>Барышский р-н</t>
  </si>
  <si>
    <t>Аяно-Майский р-н</t>
  </si>
  <si>
    <t>Берёзовский р-н</t>
  </si>
  <si>
    <t>Аргаяшский р-н</t>
  </si>
  <si>
    <t>Алатырь г.о.</t>
  </si>
  <si>
    <t>Анадырь г.о.</t>
  </si>
  <si>
    <t>Красноселькупский р-н</t>
  </si>
  <si>
    <t>Борисоглебский р-н</t>
  </si>
  <si>
    <t>Алтайский р-н</t>
  </si>
  <si>
    <t>Белогорский р-н</t>
  </si>
  <si>
    <t>Верхнетоемский р-н</t>
  </si>
  <si>
    <t>Володарский р-н</t>
  </si>
  <si>
    <t>Белгородский р-н</t>
  </si>
  <si>
    <t>Брянский р-н</t>
  </si>
  <si>
    <t>Вязниковский р-н</t>
  </si>
  <si>
    <t>Волгоград г.о.</t>
  </si>
  <si>
    <t>Богучарский р-н</t>
  </si>
  <si>
    <t>Ленинский р-н</t>
  </si>
  <si>
    <t>Акшинский р-н</t>
  </si>
  <si>
    <t>Вичугский р-н</t>
  </si>
  <si>
    <t>Балаганский р-н</t>
  </si>
  <si>
    <t>Боровский р-н</t>
  </si>
  <si>
    <t>Белохолуницкий р-н</t>
  </si>
  <si>
    <t>Буйский р-н</t>
  </si>
  <si>
    <t>Апшеронский р-н</t>
  </si>
  <si>
    <t>Ачинский р-н</t>
  </si>
  <si>
    <t>Варгашинский р-н</t>
  </si>
  <si>
    <t>Глушковский р-н</t>
  </si>
  <si>
    <t>Волховский р-н</t>
  </si>
  <si>
    <t>Данковский р-н</t>
  </si>
  <si>
    <t>ЗелАО</t>
  </si>
  <si>
    <t>Нарьян-Мар г.о.</t>
  </si>
  <si>
    <t>Арзамасский р-н</t>
  </si>
  <si>
    <t>Валдайский р-н</t>
  </si>
  <si>
    <t>Бердск г.о.</t>
  </si>
  <si>
    <t>Большеуковский р-н</t>
  </si>
  <si>
    <t>Акбулакский р-н</t>
  </si>
  <si>
    <t>Глазуновский р-н</t>
  </si>
  <si>
    <t>Белинский р-н</t>
  </si>
  <si>
    <t>Великолукский р-н</t>
  </si>
  <si>
    <t>Кошехабльский р-н</t>
  </si>
  <si>
    <t>Майминский р-н</t>
  </si>
  <si>
    <t>Альшеевский р-н</t>
  </si>
  <si>
    <t>Бичурский р-н</t>
  </si>
  <si>
    <t>Ахвахский р-н</t>
  </si>
  <si>
    <t>Магас г.о.</t>
  </si>
  <si>
    <t>Зольский р-н</t>
  </si>
  <si>
    <t>Кетченеровский р-н</t>
  </si>
  <si>
    <t>Зеленчукский р-н</t>
  </si>
  <si>
    <t>Кемский р-н</t>
  </si>
  <si>
    <t>Ижемский р-н</t>
  </si>
  <si>
    <t>Бахчисарайский р-н</t>
  </si>
  <si>
    <t>Горномарийский р-н</t>
  </si>
  <si>
    <t>Атяшевский р-н</t>
  </si>
  <si>
    <t>Аллаиховский р-н</t>
  </si>
  <si>
    <t>Владикавказ г.о.</t>
  </si>
  <si>
    <t>Аксубаевский р-н</t>
  </si>
  <si>
    <t>Барун-Хемчикский кожуун</t>
  </si>
  <si>
    <t>Вавожский р-н</t>
  </si>
  <si>
    <t>Веденский р-н</t>
  </si>
  <si>
    <t>Аксайский р-н</t>
  </si>
  <si>
    <t>Захаровский р-н</t>
  </si>
  <si>
    <t>Богатовский р-н</t>
  </si>
  <si>
    <t>Выборгский р-н</t>
  </si>
  <si>
    <t>Аткарский р-н</t>
  </si>
  <si>
    <t>Долинский г.о.</t>
  </si>
  <si>
    <t>Артёмовский г.о.</t>
  </si>
  <si>
    <t>Апанасенковский р-н</t>
  </si>
  <si>
    <t>Жердевский р-н</t>
  </si>
  <si>
    <t>Бельский р-н</t>
  </si>
  <si>
    <t>Бакчарский р-н</t>
  </si>
  <si>
    <t>Белёвский р-н</t>
  </si>
  <si>
    <t>Аромашевский р-н</t>
  </si>
  <si>
    <t>Вешкаймский р-н</t>
  </si>
  <si>
    <t>Бикинский р-н</t>
  </si>
  <si>
    <t>Когалым г.о.</t>
  </si>
  <si>
    <t>Ашинский р-н</t>
  </si>
  <si>
    <t>Аликовский р-н</t>
  </si>
  <si>
    <t>Билибинский р-н</t>
  </si>
  <si>
    <t>Лабытнанги г.о.</t>
  </si>
  <si>
    <t>Брейтовский р-н</t>
  </si>
  <si>
    <t>Баевский р-н</t>
  </si>
  <si>
    <t>Благовещенск г.о.</t>
  </si>
  <si>
    <t>Вилегодский р-н</t>
  </si>
  <si>
    <t>Енотаевский р-н</t>
  </si>
  <si>
    <t>Борисовский р-н</t>
  </si>
  <si>
    <t>Выгоничский р-н</t>
  </si>
  <si>
    <t>Гороховецкий р-н</t>
  </si>
  <si>
    <t>Волжский г.о.</t>
  </si>
  <si>
    <t>Вашкинский р-н</t>
  </si>
  <si>
    <t>Борисоглебск г.о.</t>
  </si>
  <si>
    <t>Облученский р-н</t>
  </si>
  <si>
    <t>Александрово-Заводский р-н</t>
  </si>
  <si>
    <t>Гаврилово-Посадский р-н</t>
  </si>
  <si>
    <t>Баяндаевский р-н</t>
  </si>
  <si>
    <t>Гурьевский г.о.</t>
  </si>
  <si>
    <t>Дзержинский р-н</t>
  </si>
  <si>
    <t>Елизовский р-н</t>
  </si>
  <si>
    <t>Березовский г.о.</t>
  </si>
  <si>
    <t>Богородский р-н</t>
  </si>
  <si>
    <t>Волгореченск г.о.</t>
  </si>
  <si>
    <t>Армавир г.о.</t>
  </si>
  <si>
    <t>Балахтинский р-н</t>
  </si>
  <si>
    <t>Далматовский р-н</t>
  </si>
  <si>
    <t>Горшеченский р-н</t>
  </si>
  <si>
    <t>Всеволожский р-н</t>
  </si>
  <si>
    <t>Добринский р-н</t>
  </si>
  <si>
    <t>НАО</t>
  </si>
  <si>
    <t>Волоколамский р-н</t>
  </si>
  <si>
    <t>Балахнинский р-н</t>
  </si>
  <si>
    <t>Великий Новгород г.о.</t>
  </si>
  <si>
    <t>Болотнинский р-н</t>
  </si>
  <si>
    <t>Горьковский р-н</t>
  </si>
  <si>
    <t>Дмитровский р-н</t>
  </si>
  <si>
    <t>Бессоновский р-н</t>
  </si>
  <si>
    <t>Березовский р-н</t>
  </si>
  <si>
    <t>Гдовский р-н</t>
  </si>
  <si>
    <t>Красногвардейский р-н</t>
  </si>
  <si>
    <t>Онгудайский р-н</t>
  </si>
  <si>
    <t>Архангельский р-н</t>
  </si>
  <si>
    <t>Джидинский р-н</t>
  </si>
  <si>
    <t>Ахтынский р-н</t>
  </si>
  <si>
    <t>Малгобек г.о.</t>
  </si>
  <si>
    <t>Лескенский р-н</t>
  </si>
  <si>
    <t>Лаганский р-н</t>
  </si>
  <si>
    <t>Карачаевск г.о.</t>
  </si>
  <si>
    <t>Кондопожский р-н</t>
  </si>
  <si>
    <t>Инта г.о.</t>
  </si>
  <si>
    <t>Звениговский р-н</t>
  </si>
  <si>
    <t>Большеберезниковский р-н</t>
  </si>
  <si>
    <t>Амгинский р-н</t>
  </si>
  <si>
    <t>Дигорский р-н</t>
  </si>
  <si>
    <t>Актанышский р-н</t>
  </si>
  <si>
    <t>Дзун-Хемчикский кожуун</t>
  </si>
  <si>
    <t>Воткинск г.о.</t>
  </si>
  <si>
    <t>Аскизский р-н</t>
  </si>
  <si>
    <t>Грозненский р-н</t>
  </si>
  <si>
    <t>Багаевский р-н</t>
  </si>
  <si>
    <t>Кадомский р-н</t>
  </si>
  <si>
    <t>Большеглушицкий р-н</t>
  </si>
  <si>
    <t>Калининский р-н</t>
  </si>
  <si>
    <t>Базарно-Карабулакский р-н</t>
  </si>
  <si>
    <t>Корсаковский г.о.</t>
  </si>
  <si>
    <t>Артинский г.о.</t>
  </si>
  <si>
    <t>Глинковский р-н</t>
  </si>
  <si>
    <t>Арзгирский р-н</t>
  </si>
  <si>
    <t>Знаменский р-н</t>
  </si>
  <si>
    <t>Бологовский р-н</t>
  </si>
  <si>
    <t>Верхнекетский р-н</t>
  </si>
  <si>
    <t>Богородицкий р-н</t>
  </si>
  <si>
    <t>Бердюжский р-н</t>
  </si>
  <si>
    <t>Димитровград г.о.</t>
  </si>
  <si>
    <t>Ванинский р-н</t>
  </si>
  <si>
    <t>Кондинский р-н</t>
  </si>
  <si>
    <t>Брединский р-н</t>
  </si>
  <si>
    <t>Батыревский р-н</t>
  </si>
  <si>
    <t>Муравленко г.о.</t>
  </si>
  <si>
    <t>Гаврилов-Ямский р-н</t>
  </si>
  <si>
    <t>Барнаул г.о.</t>
  </si>
  <si>
    <t>Благовещенский р-н</t>
  </si>
  <si>
    <t>Виноградовский р-н</t>
  </si>
  <si>
    <t>Гордеевский р-н</t>
  </si>
  <si>
    <t>Гусь-Хрустальный г.о.</t>
  </si>
  <si>
    <t>Городищенский р-н</t>
  </si>
  <si>
    <t>Великоустюгский р-н</t>
  </si>
  <si>
    <t>Бутурлиновский р-н</t>
  </si>
  <si>
    <t>Октябрьский р-н</t>
  </si>
  <si>
    <t>Балейский р-н</t>
  </si>
  <si>
    <t>Заволжский р-н</t>
  </si>
  <si>
    <t>Бодайбинский р-н</t>
  </si>
  <si>
    <t>Гусевский г.о.</t>
  </si>
  <si>
    <t>Думиничский р-н</t>
  </si>
  <si>
    <t>Карагинский р-н</t>
  </si>
  <si>
    <t>Гурьевский р-н</t>
  </si>
  <si>
    <t>Верхнекамский р-н</t>
  </si>
  <si>
    <t>Вохомский р-н</t>
  </si>
  <si>
    <t>Белоглинский р-н</t>
  </si>
  <si>
    <t>Звериноголовский р-н</t>
  </si>
  <si>
    <t>Дмитриевский р-н</t>
  </si>
  <si>
    <t>Добровский р-н</t>
  </si>
  <si>
    <t>САО</t>
  </si>
  <si>
    <t>Воскресенский р-н</t>
  </si>
  <si>
    <t>Кандалакшский р-н</t>
  </si>
  <si>
    <t>Волотовский р-н</t>
  </si>
  <si>
    <t>Венгеровский р-н</t>
  </si>
  <si>
    <t>Асекеевский р-н</t>
  </si>
  <si>
    <t>Должанский р-н</t>
  </si>
  <si>
    <t>Вадинский р-н</t>
  </si>
  <si>
    <t>Большесосновский р-н</t>
  </si>
  <si>
    <t>Владивосток г.о.</t>
  </si>
  <si>
    <t>Дедовичский р-н</t>
  </si>
  <si>
    <t>Майкоп г.о.</t>
  </si>
  <si>
    <t>Турочакский р-н</t>
  </si>
  <si>
    <t>Аскинский р-н</t>
  </si>
  <si>
    <t>Еравнинский р-н</t>
  </si>
  <si>
    <t>Бабаюртовский р-н</t>
  </si>
  <si>
    <t>Малгобекский р-н</t>
  </si>
  <si>
    <t>Майский р-н</t>
  </si>
  <si>
    <t>Малодербетовский р-н</t>
  </si>
  <si>
    <t>Карачаевский р-н</t>
  </si>
  <si>
    <t>Костомукша г.о.</t>
  </si>
  <si>
    <t>Княжпогостский р-н</t>
  </si>
  <si>
    <t>Джанкой г.о.</t>
  </si>
  <si>
    <t>Йошкар-Ола г.о.</t>
  </si>
  <si>
    <t>Большеигнатовский р-н</t>
  </si>
  <si>
    <t>Анабарский национальный (долгано-эвенкийский) р-н</t>
  </si>
  <si>
    <t>Ирафский р-н</t>
  </si>
  <si>
    <t>Каа-Хемский кожуун</t>
  </si>
  <si>
    <t>Воткинский р-н</t>
  </si>
  <si>
    <t>Бейский р-н</t>
  </si>
  <si>
    <t>Грозный г.о.</t>
  </si>
  <si>
    <t>Батайск г.о.</t>
  </si>
  <si>
    <t>Касимов г.о.</t>
  </si>
  <si>
    <t>Большечерниговский р-н</t>
  </si>
  <si>
    <t>Кировский р-н</t>
  </si>
  <si>
    <t>Балаковский р-н</t>
  </si>
  <si>
    <t>Курильский г.о.</t>
  </si>
  <si>
    <t>Демидовский р-н</t>
  </si>
  <si>
    <t>Инжавинский р-н</t>
  </si>
  <si>
    <t>Весьегонский р-н</t>
  </si>
  <si>
    <t>Зырянский р-н</t>
  </si>
  <si>
    <t>Венёвский р-н</t>
  </si>
  <si>
    <t>Вагайский р-н</t>
  </si>
  <si>
    <t>Инзенский р-н</t>
  </si>
  <si>
    <t>Верхнебуреинский р-н</t>
  </si>
  <si>
    <t>Лангепас г.о.</t>
  </si>
  <si>
    <t>Варненский р-н</t>
  </si>
  <si>
    <t>Вурнарский р-н</t>
  </si>
  <si>
    <t>Надымский р-н</t>
  </si>
  <si>
    <t>Даниловский р-н</t>
  </si>
  <si>
    <t>Белокуриха г.о.</t>
  </si>
  <si>
    <t>Бурейский р-н</t>
  </si>
  <si>
    <t>Каргопольский р-н</t>
  </si>
  <si>
    <t>Икрянинский р-н</t>
  </si>
  <si>
    <t>Вейделевский р-н</t>
  </si>
  <si>
    <t>Дубровский р-н</t>
  </si>
  <si>
    <t>Гусь-Хрустальный р-н</t>
  </si>
  <si>
    <t>Верховажский р-н</t>
  </si>
  <si>
    <t>Верхнемамонский р-н</t>
  </si>
  <si>
    <t>Смидовичский р-н</t>
  </si>
  <si>
    <t>Борзинский р-н</t>
  </si>
  <si>
    <t>Иваново г.о.</t>
  </si>
  <si>
    <t>Боханский р-н</t>
  </si>
  <si>
    <t>Жиздринский р-н</t>
  </si>
  <si>
    <t>Мильковский р-н</t>
  </si>
  <si>
    <t>Ижморский р-н</t>
  </si>
  <si>
    <t>Верхошижемский р-н</t>
  </si>
  <si>
    <t>Галич г.о.</t>
  </si>
  <si>
    <t>Белореченский р-н</t>
  </si>
  <si>
    <t>Бирилюсский р-н</t>
  </si>
  <si>
    <t>Каргапольский р-н</t>
  </si>
  <si>
    <t>Железногорск г.о.</t>
  </si>
  <si>
    <t>Гатчинский р-н</t>
  </si>
  <si>
    <t>Долгоруковский р-н</t>
  </si>
  <si>
    <t>СВАО</t>
  </si>
  <si>
    <t>Кировск г.о.</t>
  </si>
  <si>
    <t>Большеболдинский р-н</t>
  </si>
  <si>
    <t>Демянский р-н</t>
  </si>
  <si>
    <t>Доволенский р-н</t>
  </si>
  <si>
    <t>Исилькульский р-н</t>
  </si>
  <si>
    <t>Беляевский р-н</t>
  </si>
  <si>
    <t>Залегощенский р-н</t>
  </si>
  <si>
    <t>Верещагинский р-н</t>
  </si>
  <si>
    <t>Дновский р-н</t>
  </si>
  <si>
    <t>Майкопский р-н</t>
  </si>
  <si>
    <t>Улаганский р-н</t>
  </si>
  <si>
    <t>Аургазинский р-н</t>
  </si>
  <si>
    <t>Заиграевский р-н</t>
  </si>
  <si>
    <t>Назрановский р-н</t>
  </si>
  <si>
    <t>Нальчик г.о.</t>
  </si>
  <si>
    <t>Малокарачаевский р-н</t>
  </si>
  <si>
    <t>Лахденпохский р-н</t>
  </si>
  <si>
    <t>Койгородский р-н</t>
  </si>
  <si>
    <t>Джанкойский р-н</t>
  </si>
  <si>
    <t>Килемарский р-н</t>
  </si>
  <si>
    <t>Дубёнский р-н</t>
  </si>
  <si>
    <t>Булунский р-н</t>
  </si>
  <si>
    <t>Алькеевский р-н</t>
  </si>
  <si>
    <t>Кызыл г.о.</t>
  </si>
  <si>
    <t>Глазов г.о.</t>
  </si>
  <si>
    <t>Боградский р-н</t>
  </si>
  <si>
    <t>Гудермесский р-н</t>
  </si>
  <si>
    <t>Белокалитвинский р-н</t>
  </si>
  <si>
    <t>Касимовский р-н</t>
  </si>
  <si>
    <t>Борский р-н</t>
  </si>
  <si>
    <t>Колпинский р-н</t>
  </si>
  <si>
    <t>Балашовский р-н</t>
  </si>
  <si>
    <t>Макаровский г.о.</t>
  </si>
  <si>
    <t>Десногорск г.о.</t>
  </si>
  <si>
    <t>Будённовский р-н</t>
  </si>
  <si>
    <t>Кирсанов г.о.</t>
  </si>
  <si>
    <t>Вышневолоцкий р-н</t>
  </si>
  <si>
    <t>Каргасокский р-н</t>
  </si>
  <si>
    <t>Викуловский р-н</t>
  </si>
  <si>
    <t>Карсунский р-н</t>
  </si>
  <si>
    <t>Мегион г.о.</t>
  </si>
  <si>
    <t>Верхнеуральский р-н</t>
  </si>
  <si>
    <t>Ибресинский р-н</t>
  </si>
  <si>
    <t>Новый Уренгой г.о.</t>
  </si>
  <si>
    <t>Любимский р-н</t>
  </si>
  <si>
    <t>Бийск г.о.</t>
  </si>
  <si>
    <t>Завитинский р-н</t>
  </si>
  <si>
    <t>Коношский р-н</t>
  </si>
  <si>
    <t>Камызякский р-н</t>
  </si>
  <si>
    <t>Волоконовский р-н</t>
  </si>
  <si>
    <t>Дятьковский р-н</t>
  </si>
  <si>
    <t>Камешковский р-н</t>
  </si>
  <si>
    <t>Дубовский р-н</t>
  </si>
  <si>
    <t>Вожегодский р-н</t>
  </si>
  <si>
    <t>Верхнехавский р-н</t>
  </si>
  <si>
    <t>Газимуро-Заводский р-н</t>
  </si>
  <si>
    <t>Ивановский р-н</t>
  </si>
  <si>
    <t>Калининград г.о.</t>
  </si>
  <si>
    <t>Жуковский р-н</t>
  </si>
  <si>
    <t>Олюторский р-н</t>
  </si>
  <si>
    <t>Вятские Поляны г.о.</t>
  </si>
  <si>
    <t>Галичский р-н</t>
  </si>
  <si>
    <t>Брюховецкий р-н</t>
  </si>
  <si>
    <t>Боготол г.о.</t>
  </si>
  <si>
    <t>Катайский р-н</t>
  </si>
  <si>
    <t>Железногорский р-н</t>
  </si>
  <si>
    <t>Кингисеппский р-н</t>
  </si>
  <si>
    <t>Елец г.о.</t>
  </si>
  <si>
    <t>СЗАО</t>
  </si>
  <si>
    <t>Ковдорский район г.о.</t>
  </si>
  <si>
    <t>Большемурашкинский р-н</t>
  </si>
  <si>
    <t>Крестецкий р-н</t>
  </si>
  <si>
    <t>Здвинский р-н</t>
  </si>
  <si>
    <t>Калачинский р-н</t>
  </si>
  <si>
    <t>Бугуруслан г.о.</t>
  </si>
  <si>
    <t>Гайнский р-н</t>
  </si>
  <si>
    <t>Дальнереченск г.о.</t>
  </si>
  <si>
    <t>Красногородский р-н</t>
  </si>
  <si>
    <t>Тахтамукайский р-н</t>
  </si>
  <si>
    <t>Усть-Канский р-н</t>
  </si>
  <si>
    <t>Баймакский р-н</t>
  </si>
  <si>
    <t>Закаменский р-н</t>
  </si>
  <si>
    <t>Ботлихский р-н</t>
  </si>
  <si>
    <t>Назрань г.о.</t>
  </si>
  <si>
    <t>Прохладненский р-н</t>
  </si>
  <si>
    <t>Приютненский р-н</t>
  </si>
  <si>
    <t>Ногайский р-н</t>
  </si>
  <si>
    <t>Лоухский р-н</t>
  </si>
  <si>
    <t>Корткеросский р-н</t>
  </si>
  <si>
    <t>Евпатория г.о.</t>
  </si>
  <si>
    <t>Козьмодемьянск г.о.</t>
  </si>
  <si>
    <t>Ельниковский р-н</t>
  </si>
  <si>
    <t>Верхневилюйский р-н</t>
  </si>
  <si>
    <t>Моздокский р-н</t>
  </si>
  <si>
    <t>Альметьевский р-н</t>
  </si>
  <si>
    <t>Кызылский кожуун</t>
  </si>
  <si>
    <t>Глазовский р-н</t>
  </si>
  <si>
    <t>Орджоникидзевский р-н</t>
  </si>
  <si>
    <t>Итум-Калинский р-н</t>
  </si>
  <si>
    <t>Боковский р-н</t>
  </si>
  <si>
    <t>Клепиковский р-н</t>
  </si>
  <si>
    <t>Балтайский р-н</t>
  </si>
  <si>
    <t>Невельский г.о.</t>
  </si>
  <si>
    <t>Байкаловский р-н</t>
  </si>
  <si>
    <t>Дорогобужский р-н</t>
  </si>
  <si>
    <t>Кирсановский р-н</t>
  </si>
  <si>
    <t>Вышний Волочек г.о.</t>
  </si>
  <si>
    <t>Кедровый г.о.</t>
  </si>
  <si>
    <t>Донской г.о.</t>
  </si>
  <si>
    <t>Кузоватовский р-н</t>
  </si>
  <si>
    <t>Им. Лазо р-н</t>
  </si>
  <si>
    <t>Нефтеюганск г.о.</t>
  </si>
  <si>
    <t>Канаш г.о.</t>
  </si>
  <si>
    <t>Чукотский р-н</t>
  </si>
  <si>
    <t>Ноябрьск г.о.</t>
  </si>
  <si>
    <t>Мышкинский р-н</t>
  </si>
  <si>
    <t>Бийский р-н</t>
  </si>
  <si>
    <t>Зейский р-н</t>
  </si>
  <si>
    <t>Коряжма г.о.</t>
  </si>
  <si>
    <t>Красноярский р-н</t>
  </si>
  <si>
    <t>Жирятинский р-н</t>
  </si>
  <si>
    <t>Киржачский р-н</t>
  </si>
  <si>
    <t>Еланский р-н</t>
  </si>
  <si>
    <t>Вологда г.о.</t>
  </si>
  <si>
    <t>Воробьевский р-н</t>
  </si>
  <si>
    <t>Ильинский р-н</t>
  </si>
  <si>
    <t>Братский р-н</t>
  </si>
  <si>
    <t>Износковский р-н</t>
  </si>
  <si>
    <t>Палана г.о. п.</t>
  </si>
  <si>
    <t>Кемерово г.о.</t>
  </si>
  <si>
    <t>Вятскополянский р-н</t>
  </si>
  <si>
    <t>Кадыйский р-н</t>
  </si>
  <si>
    <t>Выселковский р-н</t>
  </si>
  <si>
    <t>Боготольский р-н</t>
  </si>
  <si>
    <t>Кетовский р-н</t>
  </si>
  <si>
    <t>Золотухинский р-н</t>
  </si>
  <si>
    <t>Киришский р-н</t>
  </si>
  <si>
    <t>Елецкий р-н</t>
  </si>
  <si>
    <t>ТАО</t>
  </si>
  <si>
    <t>Кольский р-н</t>
  </si>
  <si>
    <t>Бор г.о.</t>
  </si>
  <si>
    <t>Любытинский р-н</t>
  </si>
  <si>
    <t>Искитим г.о.</t>
  </si>
  <si>
    <t>Колосовский р-н</t>
  </si>
  <si>
    <t>Бугурусланский р-н</t>
  </si>
  <si>
    <t>Колпнянский р-н</t>
  </si>
  <si>
    <t>Земетчинский р-н</t>
  </si>
  <si>
    <t>Горнозаводский р-н</t>
  </si>
  <si>
    <t>Дальнереченский р-н</t>
  </si>
  <si>
    <t>Куньинский р-н</t>
  </si>
  <si>
    <t>Теучежский р-н</t>
  </si>
  <si>
    <t>Усть-Коксинский р-н</t>
  </si>
  <si>
    <t>Бакалинский р-н</t>
  </si>
  <si>
    <t>Иволгинский р-н</t>
  </si>
  <si>
    <t>Буйнакск г.о.</t>
  </si>
  <si>
    <t>Сунженский р-н</t>
  </si>
  <si>
    <t>Прохладный г.о.</t>
  </si>
  <si>
    <t>Сарпинский р-н</t>
  </si>
  <si>
    <t>Прикубанский р-н</t>
  </si>
  <si>
    <t>Медвежьегорский р-н</t>
  </si>
  <si>
    <t>Печора р-н</t>
  </si>
  <si>
    <t>Керчь г.о.</t>
  </si>
  <si>
    <t>Куженерский р-н</t>
  </si>
  <si>
    <t>Зубово-Полянский р-н</t>
  </si>
  <si>
    <t>Верхнеколымский р-н</t>
  </si>
  <si>
    <t>Правобережный р-н</t>
  </si>
  <si>
    <t>Апастовский р-н</t>
  </si>
  <si>
    <t>Монгун-Тайгинский кожуун</t>
  </si>
  <si>
    <t>Граховский р-н</t>
  </si>
  <si>
    <t>Саяногорск г.о.</t>
  </si>
  <si>
    <t>Курчалоевский р-н</t>
  </si>
  <si>
    <t>Верхнедонской р-н</t>
  </si>
  <si>
    <t>Кораблинский р-н</t>
  </si>
  <si>
    <t>Елховский р-н</t>
  </si>
  <si>
    <t>Красносельский р-н</t>
  </si>
  <si>
    <t>Вольский р-н</t>
  </si>
  <si>
    <t>Ногликский г.о.</t>
  </si>
  <si>
    <t>Белоярский г.о.</t>
  </si>
  <si>
    <t>Духовщинский р-н</t>
  </si>
  <si>
    <t>Котовск г.о.</t>
  </si>
  <si>
    <t>Жарковский р-н</t>
  </si>
  <si>
    <t>Кожевниковский р-н</t>
  </si>
  <si>
    <t>Дубенский р-н</t>
  </si>
  <si>
    <t>Заводоуковский г.о.</t>
  </si>
  <si>
    <t>Майнский р-н</t>
  </si>
  <si>
    <t>Им. Полины Осипенко р-н</t>
  </si>
  <si>
    <t>Нефтеюганский р-н</t>
  </si>
  <si>
    <t>Еманжелинский р-н</t>
  </si>
  <si>
    <t>Канашский р-н</t>
  </si>
  <si>
    <t>Приуральский р-н</t>
  </si>
  <si>
    <t>Некоузский р-н</t>
  </si>
  <si>
    <t>Зея г.о.</t>
  </si>
  <si>
    <t>Котлас г.о.</t>
  </si>
  <si>
    <t>Лиманский р-н</t>
  </si>
  <si>
    <t>Ковров г.о.</t>
  </si>
  <si>
    <t>Жирновский р-н</t>
  </si>
  <si>
    <t>Вологодский р-н</t>
  </si>
  <si>
    <t>Воронеж г.о.</t>
  </si>
  <si>
    <t>Дульдургинский р-н</t>
  </si>
  <si>
    <t>Кинешемский р-н</t>
  </si>
  <si>
    <t>Жигаловский р-н</t>
  </si>
  <si>
    <t>Ладушкин г.о.</t>
  </si>
  <si>
    <t>Калуга г.о.</t>
  </si>
  <si>
    <t>Пенжинский р-н</t>
  </si>
  <si>
    <t>Кемеровский р-н</t>
  </si>
  <si>
    <t>Даровской р-н</t>
  </si>
  <si>
    <t>Кологривский р-н</t>
  </si>
  <si>
    <t>Геленджик г.о.</t>
  </si>
  <si>
    <t>Богучанский р-н</t>
  </si>
  <si>
    <t>Курган г.о.</t>
  </si>
  <si>
    <t>Касторенский р-н</t>
  </si>
  <si>
    <t>Задонский р-н</t>
  </si>
  <si>
    <t>ЦАО</t>
  </si>
  <si>
    <t>Долгопрудный г.о.</t>
  </si>
  <si>
    <t>Ловозерский р-н</t>
  </si>
  <si>
    <t>Бутурлинский р-н</t>
  </si>
  <si>
    <t>Маловишерский р-н</t>
  </si>
  <si>
    <t>Искитимский р-н</t>
  </si>
  <si>
    <t>Кормиловский р-н</t>
  </si>
  <si>
    <t>Бузулук г.о.</t>
  </si>
  <si>
    <t>Корсаковский р-н</t>
  </si>
  <si>
    <t>Иссинский р-н</t>
  </si>
  <si>
    <t>Гремячинский р-н</t>
  </si>
  <si>
    <t>Кавалеровский р-н</t>
  </si>
  <si>
    <t>Локнянский р-н</t>
  </si>
  <si>
    <t>Шовгеновский р-н</t>
  </si>
  <si>
    <t>Чемальский р-н</t>
  </si>
  <si>
    <t>Балтачевский р-н</t>
  </si>
  <si>
    <t>Кабанский р-н</t>
  </si>
  <si>
    <t>Буйнакский р-н</t>
  </si>
  <si>
    <t>Терский р-н</t>
  </si>
  <si>
    <t>Целинный р-н</t>
  </si>
  <si>
    <t>Урупский р-н</t>
  </si>
  <si>
    <t>Муезерский р-н</t>
  </si>
  <si>
    <t>Прилузский р-н</t>
  </si>
  <si>
    <t>Мари-Турекский р-н</t>
  </si>
  <si>
    <t>Инсарский р-н</t>
  </si>
  <si>
    <t>Верхоянский р-н</t>
  </si>
  <si>
    <t>Пригородный р-н</t>
  </si>
  <si>
    <t>Арский р-н</t>
  </si>
  <si>
    <t>Овюрский кожуун</t>
  </si>
  <si>
    <t>Дебесский р-н</t>
  </si>
  <si>
    <t>Сорск г.о.</t>
  </si>
  <si>
    <t>Надтеречный р-н</t>
  </si>
  <si>
    <t>Веселовский р-н</t>
  </si>
  <si>
    <t>Милославский р-н</t>
  </si>
  <si>
    <t>Жигулёвск г.о.</t>
  </si>
  <si>
    <t>Кронштадтcкий р-н</t>
  </si>
  <si>
    <t>Охинский г.о.</t>
  </si>
  <si>
    <t>Берёзовский г.о.</t>
  </si>
  <si>
    <t>Ельнинский р-н</t>
  </si>
  <si>
    <t>Грачёвский р-н</t>
  </si>
  <si>
    <t>Мичуринск г.о.</t>
  </si>
  <si>
    <t>Западнодвинский р-н</t>
  </si>
  <si>
    <t>Колпашевский р-н</t>
  </si>
  <si>
    <t>Исетский р-н</t>
  </si>
  <si>
    <t>Мелекесский р-н</t>
  </si>
  <si>
    <t>Комсомольский р-н</t>
  </si>
  <si>
    <t>Нижневартовск г.о.</t>
  </si>
  <si>
    <t>Еткульский р-н</t>
  </si>
  <si>
    <t>Козловский р-н</t>
  </si>
  <si>
    <t>Пуровский р-н</t>
  </si>
  <si>
    <t>Некрасовский р-н</t>
  </si>
  <si>
    <t>Бурлинский р-н</t>
  </si>
  <si>
    <t>Котласский р-н</t>
  </si>
  <si>
    <t>Наримановский р-н</t>
  </si>
  <si>
    <t>Ивнянский р-н</t>
  </si>
  <si>
    <t>Злынковский р-н</t>
  </si>
  <si>
    <t>Ковровский р-н</t>
  </si>
  <si>
    <t>Иловлинский р-н</t>
  </si>
  <si>
    <t>Вытегорский р-н</t>
  </si>
  <si>
    <t>Грибановский р-н</t>
  </si>
  <si>
    <t>Забайкальский р-н</t>
  </si>
  <si>
    <t>Кинешма г.о.</t>
  </si>
  <si>
    <t>Заларинский р-н</t>
  </si>
  <si>
    <t>Мамоново г.о.</t>
  </si>
  <si>
    <t>Петропавловск-Камчатский г.о.</t>
  </si>
  <si>
    <t>Зуевский р-н</t>
  </si>
  <si>
    <t>Кострома г.о.</t>
  </si>
  <si>
    <t>Горячий Ключ г.о.</t>
  </si>
  <si>
    <t>Большемуртинский р-н</t>
  </si>
  <si>
    <t>Куртамышский р-н</t>
  </si>
  <si>
    <t>Конышевский р-н</t>
  </si>
  <si>
    <t>Лодейнопольский р-н</t>
  </si>
  <si>
    <t>Измалковский р-н</t>
  </si>
  <si>
    <t>ЮАО</t>
  </si>
  <si>
    <t>Домодедово г.о.</t>
  </si>
  <si>
    <t>Мончегорск г.о.</t>
  </si>
  <si>
    <t>Вадский р-н</t>
  </si>
  <si>
    <t>Карасукский р-н</t>
  </si>
  <si>
    <t>Крутинский р-н</t>
  </si>
  <si>
    <t>Бузулукский р-н</t>
  </si>
  <si>
    <t>Краснозоренский р-н</t>
  </si>
  <si>
    <t>Каменский р-н</t>
  </si>
  <si>
    <t>Губаха г.о.</t>
  </si>
  <si>
    <t>Невельский р-н</t>
  </si>
  <si>
    <t>Чойский р-н</t>
  </si>
  <si>
    <t>Белебеевский р-н</t>
  </si>
  <si>
    <t>Кижингинский р-н</t>
  </si>
  <si>
    <t>Гергебильский р-н</t>
  </si>
  <si>
    <t>Урванский р-н</t>
  </si>
  <si>
    <t>Черноземельский р-н</t>
  </si>
  <si>
    <t>Усть-Джегутинский р-н</t>
  </si>
  <si>
    <t>Олонецкий р-н</t>
  </si>
  <si>
    <t>Сосногорск р-н</t>
  </si>
  <si>
    <t>Медведевский р-н</t>
  </si>
  <si>
    <t>Ичалковский р-н</t>
  </si>
  <si>
    <t>Вилюйский р-н</t>
  </si>
  <si>
    <t>Атнинский р-н</t>
  </si>
  <si>
    <t>Пий-Хемский кожуун</t>
  </si>
  <si>
    <t>Завьяловский р-н</t>
  </si>
  <si>
    <t>Таштыпский р-н</t>
  </si>
  <si>
    <t>Наурский р-н</t>
  </si>
  <si>
    <t>Волгодонск г.о.</t>
  </si>
  <si>
    <t>Михайловский р-н</t>
  </si>
  <si>
    <t>Исаклинский р-н</t>
  </si>
  <si>
    <t>Курортный р-н</t>
  </si>
  <si>
    <t>Дергачёвский р-н</t>
  </si>
  <si>
    <t>Поронайский г.о.</t>
  </si>
  <si>
    <t>Бисертский г.о.</t>
  </si>
  <si>
    <t>Ершичский р-н</t>
  </si>
  <si>
    <t>Ессентуки г.о.</t>
  </si>
  <si>
    <t>Мичуринский р-н</t>
  </si>
  <si>
    <t>Зубцовский р-н</t>
  </si>
  <si>
    <t>Кривошеинский р-н</t>
  </si>
  <si>
    <t>Заокский р-н</t>
  </si>
  <si>
    <t>Ишим г.о.</t>
  </si>
  <si>
    <t>Николаевский р-н</t>
  </si>
  <si>
    <t>Комсомольск-на-Амуре г.о.</t>
  </si>
  <si>
    <t>Нижневартовский р-н</t>
  </si>
  <si>
    <t>Салехард г.о.</t>
  </si>
  <si>
    <t>Первомайский р-н</t>
  </si>
  <si>
    <t>Быстроистокский р-н</t>
  </si>
  <si>
    <t>Константиновский р-н</t>
  </si>
  <si>
    <t>Красноборский р-н</t>
  </si>
  <si>
    <t>Приволжский р-н</t>
  </si>
  <si>
    <t>Корочанский р-н</t>
  </si>
  <si>
    <t>Карачевский р-н</t>
  </si>
  <si>
    <t>Кольчугинский р-н</t>
  </si>
  <si>
    <t>Калачёвский р-н</t>
  </si>
  <si>
    <t>Грязовецкий р-н</t>
  </si>
  <si>
    <t>Калачеевский р-н</t>
  </si>
  <si>
    <t>Каларский р-н</t>
  </si>
  <si>
    <t>Козельский р-н</t>
  </si>
  <si>
    <t>Соболевский р-н</t>
  </si>
  <si>
    <t>Крапивинский р-н</t>
  </si>
  <si>
    <t>Кикнурский р-н</t>
  </si>
  <si>
    <t>Костромской р-н</t>
  </si>
  <si>
    <t>Гулькевичский р-н</t>
  </si>
  <si>
    <t>Большеулуйский р-н</t>
  </si>
  <si>
    <t>Лебяжьевский р-н</t>
  </si>
  <si>
    <t>Кореневский р-н</t>
  </si>
  <si>
    <t>Ломоносовский р-н</t>
  </si>
  <si>
    <t>Краснинский р-н</t>
  </si>
  <si>
    <t>ЮВАО</t>
  </si>
  <si>
    <t>Дубна г.о.</t>
  </si>
  <si>
    <t>Мурманск г.о.</t>
  </si>
  <si>
    <t>Варнавинский р-н</t>
  </si>
  <si>
    <t>Мошенской р-н</t>
  </si>
  <si>
    <t>Каргатский р-н</t>
  </si>
  <si>
    <t>Любинский р-н</t>
  </si>
  <si>
    <t>Кромской р-н</t>
  </si>
  <si>
    <t>Камешкирский р-н</t>
  </si>
  <si>
    <t>Добрянский р-н</t>
  </si>
  <si>
    <t>Красноармейский р-н</t>
  </si>
  <si>
    <t>Новоржевский р-н</t>
  </si>
  <si>
    <t>Шебалинский р-н</t>
  </si>
  <si>
    <t>Белокатайский р-н</t>
  </si>
  <si>
    <t>Курумканский р-н</t>
  </si>
  <si>
    <t>Гумбетовский р-н</t>
  </si>
  <si>
    <t>Чегемский р-н</t>
  </si>
  <si>
    <t>Элиста г.о.</t>
  </si>
  <si>
    <t>Хабезский р-н</t>
  </si>
  <si>
    <t>Петрозаводск г.о.</t>
  </si>
  <si>
    <t>Сыктывдинский р-н</t>
  </si>
  <si>
    <t>Красноперекопск г.о.</t>
  </si>
  <si>
    <t>Моркинский р-н</t>
  </si>
  <si>
    <t>Кадошкинский р-н</t>
  </si>
  <si>
    <t>Горный р-н</t>
  </si>
  <si>
    <t>Бавлинский р-н</t>
  </si>
  <si>
    <t>Сут-Хольский кожуун</t>
  </si>
  <si>
    <t>Игринский р-н</t>
  </si>
  <si>
    <t>Усть-Абаканский р-н</t>
  </si>
  <si>
    <t>Ножай-Юртовский р-н</t>
  </si>
  <si>
    <t>Волгодонской р-н</t>
  </si>
  <si>
    <t>Пителинский р-н</t>
  </si>
  <si>
    <t>Камышлинский р-н</t>
  </si>
  <si>
    <t>Московский р-н</t>
  </si>
  <si>
    <t>Духовницкий р-н</t>
  </si>
  <si>
    <t>Северо-Курильский г.о.</t>
  </si>
  <si>
    <t>Богданович г.о.</t>
  </si>
  <si>
    <t>Кардымовский р-н</t>
  </si>
  <si>
    <t>Железноводск г.о.</t>
  </si>
  <si>
    <t>Мордовский р-н</t>
  </si>
  <si>
    <t>Молчановский р-н</t>
  </si>
  <si>
    <t>Ишимский р-н</t>
  </si>
  <si>
    <t>Новомалыклинский р-н</t>
  </si>
  <si>
    <t>Нанайский р-н</t>
  </si>
  <si>
    <t>Нягань г.о.</t>
  </si>
  <si>
    <t>Тазовский р-н</t>
  </si>
  <si>
    <t>Переславль-Залесский г.о.</t>
  </si>
  <si>
    <t>Волчихинский р-н</t>
  </si>
  <si>
    <t>Магдагачинский р-н</t>
  </si>
  <si>
    <t>Ленский р-н</t>
  </si>
  <si>
    <t>Харабалинский р-н</t>
  </si>
  <si>
    <t>Красненский р-н</t>
  </si>
  <si>
    <t>Клетнянский р-н</t>
  </si>
  <si>
    <t>Меленковский р-н</t>
  </si>
  <si>
    <t>Камышин г.о.</t>
  </si>
  <si>
    <t>Кадуйский р-н</t>
  </si>
  <si>
    <t>Калганский р-н</t>
  </si>
  <si>
    <t>Кохма г.о.</t>
  </si>
  <si>
    <t>Куйбышевский р-н</t>
  </si>
  <si>
    <t>Тигильский р-н</t>
  </si>
  <si>
    <t>Кильмезский р-н</t>
  </si>
  <si>
    <t>Динской р-н</t>
  </si>
  <si>
    <t>Бородино г.о.</t>
  </si>
  <si>
    <t>Макушинский р-н</t>
  </si>
  <si>
    <t>Курск г.о.</t>
  </si>
  <si>
    <t>Лужский р-н</t>
  </si>
  <si>
    <t>Лебедянский р-н</t>
  </si>
  <si>
    <t>ЮЗАО</t>
  </si>
  <si>
    <t>Егорьевский р-н</t>
  </si>
  <si>
    <t>Оленегорск г.о.</t>
  </si>
  <si>
    <t>Вачский р-н</t>
  </si>
  <si>
    <t>Новгородский р-н</t>
  </si>
  <si>
    <t>Колыванский р-н</t>
  </si>
  <si>
    <t>Марьяновский р-н</t>
  </si>
  <si>
    <t>Ливенский р-н</t>
  </si>
  <si>
    <t>Колышлейский р-н</t>
  </si>
  <si>
    <t>Еловский р-н</t>
  </si>
  <si>
    <t>Лазовский р-н</t>
  </si>
  <si>
    <t>Новосокольнический р-н</t>
  </si>
  <si>
    <t>Белорецкий р-н</t>
  </si>
  <si>
    <t>Кяхтинский р-н</t>
  </si>
  <si>
    <t>Гунибский р-н</t>
  </si>
  <si>
    <t>Черекский р-н</t>
  </si>
  <si>
    <t>Юстинский р-н</t>
  </si>
  <si>
    <t>Черкесск г.о.</t>
  </si>
  <si>
    <t>Питкярантский р-н</t>
  </si>
  <si>
    <t>Сыктывкар г.о.</t>
  </si>
  <si>
    <t>Красноперекопский р-н</t>
  </si>
  <si>
    <t>Новоторъяльский р-н</t>
  </si>
  <si>
    <t>Ковылкинский р-н</t>
  </si>
  <si>
    <t>Жатай г.о.</t>
  </si>
  <si>
    <t>Балтасинский р-н</t>
  </si>
  <si>
    <t>Тандинский кожуун</t>
  </si>
  <si>
    <t>Ижевск г.о.</t>
  </si>
  <si>
    <t>Черногорск г.о.</t>
  </si>
  <si>
    <t>Гуково г.о.</t>
  </si>
  <si>
    <t>Пронский р-н</t>
  </si>
  <si>
    <t>Кинель г.о.</t>
  </si>
  <si>
    <t>Невский р-н</t>
  </si>
  <si>
    <t>Екатериновский р-н</t>
  </si>
  <si>
    <t>Смирныховский г.о.</t>
  </si>
  <si>
    <t>Моршанск г.о.</t>
  </si>
  <si>
    <t>Калязинский р-н</t>
  </si>
  <si>
    <t>Парабельский р-н</t>
  </si>
  <si>
    <t>Кимовский р-н</t>
  </si>
  <si>
    <t>Казанский р-н</t>
  </si>
  <si>
    <t>Новоспасский р-н</t>
  </si>
  <si>
    <t>Карталинский р-н</t>
  </si>
  <si>
    <t>Красночетайский р-н</t>
  </si>
  <si>
    <t>Шурышкарский р-н</t>
  </si>
  <si>
    <t>Переславский р-н</t>
  </si>
  <si>
    <t>Мазановский р-н</t>
  </si>
  <si>
    <t>Лешуконский р-н</t>
  </si>
  <si>
    <t>Черноярский р-н</t>
  </si>
  <si>
    <t>Климовский р-н</t>
  </si>
  <si>
    <t>Муром г.о.</t>
  </si>
  <si>
    <t>Камышинский р-н</t>
  </si>
  <si>
    <t>Кирилловский р-н</t>
  </si>
  <si>
    <t>Кантемировский р-н</t>
  </si>
  <si>
    <t>Карымский р-н</t>
  </si>
  <si>
    <t>Лежневский р-н</t>
  </si>
  <si>
    <t>Людиновский р-н</t>
  </si>
  <si>
    <t>Усть-Большерецкий р-н</t>
  </si>
  <si>
    <t>Ленинск-Кузнецкий г.о.</t>
  </si>
  <si>
    <t>Киров г.о.</t>
  </si>
  <si>
    <t>Макарьевский р-н</t>
  </si>
  <si>
    <t>Ейский р-н</t>
  </si>
  <si>
    <t>Мишкинский р-н</t>
  </si>
  <si>
    <t>Курский р-н</t>
  </si>
  <si>
    <t>Подпорожский р-н</t>
  </si>
  <si>
    <t>Лев-Толстовский р-н</t>
  </si>
  <si>
    <t>Ветлужский р-н</t>
  </si>
  <si>
    <t>Окуловский р-н</t>
  </si>
  <si>
    <t>Кольцово г.о. п.</t>
  </si>
  <si>
    <t>Москаленский р-н</t>
  </si>
  <si>
    <t>Ливны г.о.</t>
  </si>
  <si>
    <t>Кузнецк г.о.</t>
  </si>
  <si>
    <t>Опочецкий р-н</t>
  </si>
  <si>
    <t>Бижбулякский р-н</t>
  </si>
  <si>
    <t>Муйский р-н</t>
  </si>
  <si>
    <t>Дагестанские Огни г.о.</t>
  </si>
  <si>
    <t>Эльбрусский р-н</t>
  </si>
  <si>
    <t>Яшалтинский р-н</t>
  </si>
  <si>
    <t>Прионежский р-н</t>
  </si>
  <si>
    <t>Сысольский р-н</t>
  </si>
  <si>
    <t>Оршанский р-н</t>
  </si>
  <si>
    <t>Кочкуровский р-н</t>
  </si>
  <si>
    <t>Жиганский р-н</t>
  </si>
  <si>
    <t>Бугульминский р-н</t>
  </si>
  <si>
    <t>Тере-Хольский кожуун</t>
  </si>
  <si>
    <t>Камбарский р-н</t>
  </si>
  <si>
    <t>Ширинский р-н</t>
  </si>
  <si>
    <t>Урус-Мартановский р-н</t>
  </si>
  <si>
    <t>Донецк г.о.</t>
  </si>
  <si>
    <t>Путятинский р-н</t>
  </si>
  <si>
    <t>Кинельский р-н</t>
  </si>
  <si>
    <t>Петроградский р-н</t>
  </si>
  <si>
    <t>Ершовский р-н</t>
  </si>
  <si>
    <t>Томаринский г.о.</t>
  </si>
  <si>
    <t>Верх-Нейвинский г.о.</t>
  </si>
  <si>
    <t>Монастырщинский р-н</t>
  </si>
  <si>
    <t>Моршанский р-н</t>
  </si>
  <si>
    <t>Киреевский р-н</t>
  </si>
  <si>
    <t>Нижнетавдинский р-н</t>
  </si>
  <si>
    <t>Новоульяновск г.о.</t>
  </si>
  <si>
    <t>Охотский р-н</t>
  </si>
  <si>
    <t>Покачи г.о.</t>
  </si>
  <si>
    <t>Каслинский р-н</t>
  </si>
  <si>
    <t>Мариинско-Посадский р-н</t>
  </si>
  <si>
    <t>Ямальский р-н</t>
  </si>
  <si>
    <t>Пошехонский р-н</t>
  </si>
  <si>
    <t>Ельцовский р-н</t>
  </si>
  <si>
    <t>Мезенский р-н</t>
  </si>
  <si>
    <t>Краснояружский р-н</t>
  </si>
  <si>
    <t>Клинцовский р-н</t>
  </si>
  <si>
    <t>Муромский р-н</t>
  </si>
  <si>
    <t>Киквидзенский р-н</t>
  </si>
  <si>
    <t>Кичменгско-Городецкий р-н</t>
  </si>
  <si>
    <t>Каширский р-н</t>
  </si>
  <si>
    <t>Краснокаменский р-н</t>
  </si>
  <si>
    <t>Лухский р-н</t>
  </si>
  <si>
    <t>Пионерский г.о.</t>
  </si>
  <si>
    <t>Малоярославецкий р-н</t>
  </si>
  <si>
    <t>Усть-Камчатский р-н</t>
  </si>
  <si>
    <t>Ленинск-Кузнецкий р-н</t>
  </si>
  <si>
    <t>Кирово-Чепецк г.о.</t>
  </si>
  <si>
    <t>Мантурово г.о.</t>
  </si>
  <si>
    <t>Кавказский р-н</t>
  </si>
  <si>
    <t>Дивногорск г.о.</t>
  </si>
  <si>
    <t>Мокроусовский р-н</t>
  </si>
  <si>
    <t>Курчатов г.о.</t>
  </si>
  <si>
    <t>Приозерский р-н</t>
  </si>
  <si>
    <t>Липецк г.о.</t>
  </si>
  <si>
    <t>Жуковский г.о.</t>
  </si>
  <si>
    <t>Печенгский р-н</t>
  </si>
  <si>
    <t>Вознесенский р-н</t>
  </si>
  <si>
    <t>Парфинский р-н</t>
  </si>
  <si>
    <t>Коченевский р-н</t>
  </si>
  <si>
    <t>Муромцевский р-н</t>
  </si>
  <si>
    <t>Домбаровский р-н</t>
  </si>
  <si>
    <t>Малоархангельский р-н</t>
  </si>
  <si>
    <t>Кузнецкий р-н</t>
  </si>
  <si>
    <t>Островский р-н</t>
  </si>
  <si>
    <t>Бирский р-н</t>
  </si>
  <si>
    <t>Мухоршибирский р-н</t>
  </si>
  <si>
    <t>Дахадаевский р-н</t>
  </si>
  <si>
    <t>Яшкульский р-н</t>
  </si>
  <si>
    <t>Пряжинский р-н</t>
  </si>
  <si>
    <t>Троицко-Печорский р-н</t>
  </si>
  <si>
    <t>Нижнегорский р-н</t>
  </si>
  <si>
    <t>Параньгинский р-н</t>
  </si>
  <si>
    <t>Краснослободский р-н</t>
  </si>
  <si>
    <t>Кобяйский р-н</t>
  </si>
  <si>
    <t>Буинский р-н</t>
  </si>
  <si>
    <t>Тес-Хемский кожуун</t>
  </si>
  <si>
    <t>Каракулинский р-н</t>
  </si>
  <si>
    <t>Шалинский р-н</t>
  </si>
  <si>
    <t>Рыбновский р-н</t>
  </si>
  <si>
    <t>Кинель-Черкасский р-н</t>
  </si>
  <si>
    <t>Петродворцовый р-н</t>
  </si>
  <si>
    <t>Ивантеевский р-н</t>
  </si>
  <si>
    <t>Тымовский г.о.</t>
  </si>
  <si>
    <t>Верхнесалдинский г.о.</t>
  </si>
  <si>
    <t>Новодугинский р-н</t>
  </si>
  <si>
    <t>Мучкапский р-н</t>
  </si>
  <si>
    <t>Кесовогорский р-н</t>
  </si>
  <si>
    <t>Северск г.о.</t>
  </si>
  <si>
    <t>Куркинский р-н</t>
  </si>
  <si>
    <t>Омутинский р-н</t>
  </si>
  <si>
    <t>Павловский р-н</t>
  </si>
  <si>
    <t>Советско-Гаванский р-н</t>
  </si>
  <si>
    <t>Пыть-Ях г.о.</t>
  </si>
  <si>
    <t>Катав-Ивановский р-н</t>
  </si>
  <si>
    <t>Моргаушский р-н</t>
  </si>
  <si>
    <t>Ростовский р-н</t>
  </si>
  <si>
    <t>Клинцы г.о.</t>
  </si>
  <si>
    <t>Петушинский р-н</t>
  </si>
  <si>
    <t>Клетский р-н</t>
  </si>
  <si>
    <t>Междуреченский р-н</t>
  </si>
  <si>
    <t>Лискинский р-н</t>
  </si>
  <si>
    <t>Красночикойский р-н</t>
  </si>
  <si>
    <t>Палехский р-н</t>
  </si>
  <si>
    <t>Казачинско-Ленский р-н</t>
  </si>
  <si>
    <t>Медынский р-н</t>
  </si>
  <si>
    <t>Мариинский р-н</t>
  </si>
  <si>
    <t>Кирово-Чепецкий р-н</t>
  </si>
  <si>
    <t>Мантуровский р-н</t>
  </si>
  <si>
    <t>Емельяновский р-н</t>
  </si>
  <si>
    <t>Петуховский р-н</t>
  </si>
  <si>
    <t>Курчатовский р-н</t>
  </si>
  <si>
    <t>Сланцевский р-н</t>
  </si>
  <si>
    <t>Липецкий р-н</t>
  </si>
  <si>
    <t>Полярные Зори г.о.</t>
  </si>
  <si>
    <t>Пестовский р-н</t>
  </si>
  <si>
    <t>Кочковский р-н</t>
  </si>
  <si>
    <t>Называевский р-н</t>
  </si>
  <si>
    <t>Илекский р-н</t>
  </si>
  <si>
    <t>Мценск г.о.</t>
  </si>
  <si>
    <t>Лопатинский р-н</t>
  </si>
  <si>
    <t>Карагайский р-н</t>
  </si>
  <si>
    <t>Надеждинский р-н</t>
  </si>
  <si>
    <t>Палкинский р-н</t>
  </si>
  <si>
    <t>Благоварский р-н</t>
  </si>
  <si>
    <t>Окинский р-н</t>
  </si>
  <si>
    <t>Дербент г.о.</t>
  </si>
  <si>
    <t>Пудожский р-н</t>
  </si>
  <si>
    <t>Удорский р-н</t>
  </si>
  <si>
    <t>Сернурский р-н</t>
  </si>
  <si>
    <t>Лямбирский р-н</t>
  </si>
  <si>
    <t>Верхнеуслонский р-н</t>
  </si>
  <si>
    <t>Тоджинский кожуун</t>
  </si>
  <si>
    <t>Кезский р-н</t>
  </si>
  <si>
    <t>Шаройский р-н</t>
  </si>
  <si>
    <t>Егорлыкский р-н</t>
  </si>
  <si>
    <t>Ряжский р-н</t>
  </si>
  <si>
    <t>Клявлинский р-н</t>
  </si>
  <si>
    <t>Приморский р-н</t>
  </si>
  <si>
    <t>Верхний Тагил г.о.</t>
  </si>
  <si>
    <t>Починковский р-н</t>
  </si>
  <si>
    <t>Кисловодск г.о.</t>
  </si>
  <si>
    <t>Никифоровский р-н</t>
  </si>
  <si>
    <t>Кимрский р-н</t>
  </si>
  <si>
    <t>Стрежевой г.о.</t>
  </si>
  <si>
    <t>Сладковский р-н</t>
  </si>
  <si>
    <t>Радищевский р-н</t>
  </si>
  <si>
    <t>Солнечный р-н</t>
  </si>
  <si>
    <t>Радужный г.о.</t>
  </si>
  <si>
    <t>Кизильский р-н</t>
  </si>
  <si>
    <t>Рыбинск г.о.</t>
  </si>
  <si>
    <t>Залесовский р-н</t>
  </si>
  <si>
    <t>Новая Земля г.о.</t>
  </si>
  <si>
    <t>Прохоровский р-н</t>
  </si>
  <si>
    <t>Комаричский р-н</t>
  </si>
  <si>
    <t>Котельниковский р-н</t>
  </si>
  <si>
    <t>Никольский р-н</t>
  </si>
  <si>
    <t>Нижнедевицкий р-н</t>
  </si>
  <si>
    <t>Кыринский р-н</t>
  </si>
  <si>
    <t>Пестяковский р-н</t>
  </si>
  <si>
    <t>Катангский р-н</t>
  </si>
  <si>
    <t>Мещовский р-н</t>
  </si>
  <si>
    <t>Котельнич г.о.</t>
  </si>
  <si>
    <t>Межевской р-н</t>
  </si>
  <si>
    <t>Каневский р-н</t>
  </si>
  <si>
    <t>Енисейск г.о.</t>
  </si>
  <si>
    <t>Половинский р-н</t>
  </si>
  <si>
    <t>Льгов г.о.</t>
  </si>
  <si>
    <t>Становлянский р-н</t>
  </si>
  <si>
    <t>Воротынский р-н</t>
  </si>
  <si>
    <t>Поддорский р-н</t>
  </si>
  <si>
    <t>Краснозёрский р-н</t>
  </si>
  <si>
    <t>Нижнеомский р-н</t>
  </si>
  <si>
    <t>Кваркенский р-н</t>
  </si>
  <si>
    <t>Мценский р-н</t>
  </si>
  <si>
    <t>Лунинский р-н</t>
  </si>
  <si>
    <t>Кизеловский р-н</t>
  </si>
  <si>
    <t>Печорский р-н</t>
  </si>
  <si>
    <t>Прибайкальский р-н</t>
  </si>
  <si>
    <t>Дербентский р-н</t>
  </si>
  <si>
    <t>Сегежский р-н</t>
  </si>
  <si>
    <t>Усинск г.о.</t>
  </si>
  <si>
    <t>Раздольненский р-н</t>
  </si>
  <si>
    <t>Советский р-н</t>
  </si>
  <si>
    <t>Ромодановский р-н</t>
  </si>
  <si>
    <t>Мегино-Кангаласский р-н</t>
  </si>
  <si>
    <t>Высокогорский р-н</t>
  </si>
  <si>
    <t>Улуг-Хемский кожуун</t>
  </si>
  <si>
    <t>Кизнерский р-н</t>
  </si>
  <si>
    <t>Шатойский р-н</t>
  </si>
  <si>
    <t>Заветинский р-н</t>
  </si>
  <si>
    <t>Рязанский р-н</t>
  </si>
  <si>
    <t>Кошкинский р-н</t>
  </si>
  <si>
    <t>Пушкинский р-н</t>
  </si>
  <si>
    <t>Холмский г.о.</t>
  </si>
  <si>
    <t>Верхняя Пышма г.о.</t>
  </si>
  <si>
    <t>Рославльский р-н</t>
  </si>
  <si>
    <t>Кочубеевский р-н</t>
  </si>
  <si>
    <t>Кимры г.о.</t>
  </si>
  <si>
    <t>Тегульдетский р-н</t>
  </si>
  <si>
    <t>Новогуровский г.о. п.</t>
  </si>
  <si>
    <t>Сорокинский р-н</t>
  </si>
  <si>
    <t>Сенгилеевский р-н</t>
  </si>
  <si>
    <t>Тугуро-Чумиканский р-н</t>
  </si>
  <si>
    <t>Порецкий р-н</t>
  </si>
  <si>
    <t>Рыбинский р-н</t>
  </si>
  <si>
    <t>Заринск г.о.</t>
  </si>
  <si>
    <t>Райчихинск г.о.</t>
  </si>
  <si>
    <t>Новодвинск г.о.</t>
  </si>
  <si>
    <t>Ракитянский р-н</t>
  </si>
  <si>
    <t>Красногорский р-н</t>
  </si>
  <si>
    <t>Селивановский р-н</t>
  </si>
  <si>
    <t>Котовский р-н</t>
  </si>
  <si>
    <t>Нюксенский р-н</t>
  </si>
  <si>
    <t>Нововоронеж г.о.</t>
  </si>
  <si>
    <t>Могойтуйский р-н</t>
  </si>
  <si>
    <t>Качугский р-н</t>
  </si>
  <si>
    <t>Мосальский р-н</t>
  </si>
  <si>
    <t>Котельничский р-н</t>
  </si>
  <si>
    <t>Нейский р-н</t>
  </si>
  <si>
    <t>Кореновский р-н</t>
  </si>
  <si>
    <t>Енисейский р-н</t>
  </si>
  <si>
    <t>Притобольный р-н</t>
  </si>
  <si>
    <t>Льговский р-н</t>
  </si>
  <si>
    <t>Тихвинский р-н</t>
  </si>
  <si>
    <t>Тербунский р-н</t>
  </si>
  <si>
    <t>Солецкий р-н</t>
  </si>
  <si>
    <t>Нововаршавский р-н</t>
  </si>
  <si>
    <t>Комаровский г.о. п.</t>
  </si>
  <si>
    <t>Новодеревеньковский р-н</t>
  </si>
  <si>
    <t>Малосердобинский р-н</t>
  </si>
  <si>
    <t>Кишертский р-н</t>
  </si>
  <si>
    <t>Плюсский р-н</t>
  </si>
  <si>
    <t>Буздякский р-н</t>
  </si>
  <si>
    <t>Северобайкальск г.о.</t>
  </si>
  <si>
    <t>Докузпаринский р-н</t>
  </si>
  <si>
    <t>Сортавальский р-н</t>
  </si>
  <si>
    <t>Усть-Вымский р-н</t>
  </si>
  <si>
    <t>Саки г.о.</t>
  </si>
  <si>
    <t>Юринский р-н</t>
  </si>
  <si>
    <t>Рузаевский р-н</t>
  </si>
  <si>
    <t>Мирнинский р-н</t>
  </si>
  <si>
    <t>Дрожжановский р-н</t>
  </si>
  <si>
    <t>Чаа-Хольский кожуун</t>
  </si>
  <si>
    <t>Киясовский р-н</t>
  </si>
  <si>
    <t>Шелковской р-н</t>
  </si>
  <si>
    <t>Зверево г.о.</t>
  </si>
  <si>
    <t>Рязань г.о.</t>
  </si>
  <si>
    <t>Фрунзенский р-н</t>
  </si>
  <si>
    <t>Краснокутский р-н</t>
  </si>
  <si>
    <t>Южно-Курильский г.о.</t>
  </si>
  <si>
    <t>Верхняя Тура г.о.</t>
  </si>
  <si>
    <t>Руднянский р-н</t>
  </si>
  <si>
    <t>Петровский р-н</t>
  </si>
  <si>
    <t>Конаковский р-н</t>
  </si>
  <si>
    <t>Томск г.о.</t>
  </si>
  <si>
    <t>Новомосковск г.о.</t>
  </si>
  <si>
    <t>Тобольск г.о.</t>
  </si>
  <si>
    <t>Старокулаткинский р-н</t>
  </si>
  <si>
    <t>Ульчский р-н</t>
  </si>
  <si>
    <t>Сургут г.о.</t>
  </si>
  <si>
    <t>Коркинский р-н</t>
  </si>
  <si>
    <t>Урмарский р-н</t>
  </si>
  <si>
    <t>Тутаевский р-н</t>
  </si>
  <si>
    <t>Заринский р-н</t>
  </si>
  <si>
    <t>Ромненский р-н</t>
  </si>
  <si>
    <t>Няндомский р-н</t>
  </si>
  <si>
    <t>Ровеньский р-н</t>
  </si>
  <si>
    <t>Мглинский р-н</t>
  </si>
  <si>
    <t>Собинский р-н</t>
  </si>
  <si>
    <t>Кумылженский р-н</t>
  </si>
  <si>
    <t>Сокольский р-н</t>
  </si>
  <si>
    <t>Новоусманский р-н</t>
  </si>
  <si>
    <t>Могочинский р-н</t>
  </si>
  <si>
    <t>Пучежский р-н</t>
  </si>
  <si>
    <t>Киренский р-н</t>
  </si>
  <si>
    <t>Обнинск г.о.</t>
  </si>
  <si>
    <t>Новокузнецк г.о.</t>
  </si>
  <si>
    <t>Кумёнский р-н</t>
  </si>
  <si>
    <t>Ермаковский р-н</t>
  </si>
  <si>
    <t>Сафакулевский р-н</t>
  </si>
  <si>
    <t>Тосненский р-н</t>
  </si>
  <si>
    <t>Усманский р-н</t>
  </si>
  <si>
    <t>Ивантеевка г.о.</t>
  </si>
  <si>
    <t>Выкса г.о.</t>
  </si>
  <si>
    <t>Старорусский р-н</t>
  </si>
  <si>
    <t>Купинский р-н</t>
  </si>
  <si>
    <t>Одесский р-н</t>
  </si>
  <si>
    <t>Новосильский р-н</t>
  </si>
  <si>
    <t>Мокшанский р-н</t>
  </si>
  <si>
    <t>Косинский р-н</t>
  </si>
  <si>
    <t>Ольгинский р-н</t>
  </si>
  <si>
    <t>Порховский р-н</t>
  </si>
  <si>
    <t>Бураевский р-н</t>
  </si>
  <si>
    <t>Северо-Байкальский р-н</t>
  </si>
  <si>
    <t>Избербаш г.о.</t>
  </si>
  <si>
    <t>Суоярвский р-н</t>
  </si>
  <si>
    <t>Усть-Куломский р-н</t>
  </si>
  <si>
    <t>Сакский р-н</t>
  </si>
  <si>
    <t>Саранск г.о.</t>
  </si>
  <si>
    <t>Момский р-н</t>
  </si>
  <si>
    <t>Елабужский р-н</t>
  </si>
  <si>
    <t>Чеди-Хольский кожуун</t>
  </si>
  <si>
    <t>Зерноградский р-н</t>
  </si>
  <si>
    <t>Сапожковский р-н</t>
  </si>
  <si>
    <t>Центральный р-н</t>
  </si>
  <si>
    <t>Краснопартизанский р-н</t>
  </si>
  <si>
    <t>Южно-Сахалинск г.о.</t>
  </si>
  <si>
    <t>Верхотурский г.о.</t>
  </si>
  <si>
    <t>Сафоновский р-н</t>
  </si>
  <si>
    <t>Пичаевский р-н</t>
  </si>
  <si>
    <t>Краснохолмский р-н</t>
  </si>
  <si>
    <t>Томский р-н</t>
  </si>
  <si>
    <t>Одоевский р-н</t>
  </si>
  <si>
    <t>Тобольский р-н</t>
  </si>
  <si>
    <t>Старомайнский р-н</t>
  </si>
  <si>
    <t>Хабаровск г.о.</t>
  </si>
  <si>
    <t>Сургутский р-н</t>
  </si>
  <si>
    <t>Цивильский р-н</t>
  </si>
  <si>
    <t>Угличский р-н</t>
  </si>
  <si>
    <t>Змеиногорский р-н</t>
  </si>
  <si>
    <t>Свободненский р-н</t>
  </si>
  <si>
    <t>Онежский р-н</t>
  </si>
  <si>
    <t>Навлинский р-н</t>
  </si>
  <si>
    <t>Судогодский р-н</t>
  </si>
  <si>
    <t>Сямженский р-н</t>
  </si>
  <si>
    <t>Новохоперский р-н</t>
  </si>
  <si>
    <t>Нерчинский р-н</t>
  </si>
  <si>
    <t>Родниковский р-н</t>
  </si>
  <si>
    <t>Куйтунский р-н</t>
  </si>
  <si>
    <t>Перемышльский р-н</t>
  </si>
  <si>
    <t>Новокузнецкий р-н</t>
  </si>
  <si>
    <t>Лебяжский р-н</t>
  </si>
  <si>
    <t>Краснодар г.о.</t>
  </si>
  <si>
    <t>Медвенский р-н</t>
  </si>
  <si>
    <t>Хлевенский р-н</t>
  </si>
  <si>
    <t>Гагинский р-н</t>
  </si>
  <si>
    <t>Хвойнинский р-н</t>
  </si>
  <si>
    <t>Кыштовский р-н</t>
  </si>
  <si>
    <t>Оконешниковский р-н</t>
  </si>
  <si>
    <t>Орёл г.о.</t>
  </si>
  <si>
    <t>Наровчатский р-н</t>
  </si>
  <si>
    <t>Кочевский р-н</t>
  </si>
  <si>
    <t>Партизанск г.о.</t>
  </si>
  <si>
    <t>Псков г.о.</t>
  </si>
  <si>
    <t>Бурзянский р-н</t>
  </si>
  <si>
    <t>Селенгинский р-н</t>
  </si>
  <si>
    <t>Казбековский р-н</t>
  </si>
  <si>
    <t>Усть-Цилемский р-н</t>
  </si>
  <si>
    <t>Симферополь г.о.</t>
  </si>
  <si>
    <t>Старошайговский р-н</t>
  </si>
  <si>
    <t>Намский р-н</t>
  </si>
  <si>
    <t>Заинский р-н</t>
  </si>
  <si>
    <t>Эрзинский кожуун</t>
  </si>
  <si>
    <t>Малопургинский р-н</t>
  </si>
  <si>
    <t>Зимовниковский р-н</t>
  </si>
  <si>
    <t>Сараевский р-н</t>
  </si>
  <si>
    <t>Нефтегорский р-н</t>
  </si>
  <si>
    <t>Лысогорский р-н</t>
  </si>
  <si>
    <t>Волчанский г.о.</t>
  </si>
  <si>
    <t>Смоленск г.о.</t>
  </si>
  <si>
    <t>Левокумский р-н</t>
  </si>
  <si>
    <t>Рассказово г.о.</t>
  </si>
  <si>
    <t>Кувшиновский р-н</t>
  </si>
  <si>
    <t>Чаинский р-н</t>
  </si>
  <si>
    <t>Плавский р-н</t>
  </si>
  <si>
    <t>Тюменский р-н</t>
  </si>
  <si>
    <t>Сурский р-н</t>
  </si>
  <si>
    <t>Хабаровский р-н</t>
  </si>
  <si>
    <t>Урай г.о.</t>
  </si>
  <si>
    <t>Кунашакский р-н</t>
  </si>
  <si>
    <t>Чебоксарский р-н</t>
  </si>
  <si>
    <t>Ярославль г.о.</t>
  </si>
  <si>
    <t>Зональный р-н</t>
  </si>
  <si>
    <t>Пинежский р-н</t>
  </si>
  <si>
    <t>Чернянский р-н</t>
  </si>
  <si>
    <t>Новозыбков г.о.</t>
  </si>
  <si>
    <t>Суздальский р-н</t>
  </si>
  <si>
    <t>Михайловка г.о.</t>
  </si>
  <si>
    <t>Тарногский р-н</t>
  </si>
  <si>
    <t>Ольховатский р-н</t>
  </si>
  <si>
    <t>Нерчинско-Заводский р-н</t>
  </si>
  <si>
    <t>Савинский р-н</t>
  </si>
  <si>
    <t>Мамско-Чуйский р-н</t>
  </si>
  <si>
    <t>Советск г.о.</t>
  </si>
  <si>
    <t>Спас-Деменский р-н</t>
  </si>
  <si>
    <t>Лузский р-н</t>
  </si>
  <si>
    <t>Крыловский р-н</t>
  </si>
  <si>
    <t>Частоозерский р-н</t>
  </si>
  <si>
    <t>Обоянский р-н</t>
  </si>
  <si>
    <t>Чаплыгинский р-н</t>
  </si>
  <si>
    <t>Городецкий р-н</t>
  </si>
  <si>
    <t>Холмский р-н</t>
  </si>
  <si>
    <t>Маслянинский р-н</t>
  </si>
  <si>
    <t>Омск г.о.</t>
  </si>
  <si>
    <t>Курманаевский р-н</t>
  </si>
  <si>
    <t>Орловский р-н</t>
  </si>
  <si>
    <t>Неверкинский р-н</t>
  </si>
  <si>
    <t>Красновишерский р-н</t>
  </si>
  <si>
    <t>Партизанский р-н</t>
  </si>
  <si>
    <t>Псковский р-н</t>
  </si>
  <si>
    <t>Гафурийский р-н</t>
  </si>
  <si>
    <t>Тарбагатайский р-н</t>
  </si>
  <si>
    <t>Кайтагский р-н</t>
  </si>
  <si>
    <t>Ухта г.о.</t>
  </si>
  <si>
    <t>Симферопольский р-н</t>
  </si>
  <si>
    <t>Темниковский р-н</t>
  </si>
  <si>
    <t>Нерюнгринский р-н</t>
  </si>
  <si>
    <t>Зеленодольский р-н</t>
  </si>
  <si>
    <t>Можга г.о.</t>
  </si>
  <si>
    <t>Кагальницкий р-н</t>
  </si>
  <si>
    <t>Сасово г.о.</t>
  </si>
  <si>
    <t>Новокуйбышевск г.о.</t>
  </si>
  <si>
    <t>Марксовский р-н</t>
  </si>
  <si>
    <t>Гаринский г.о.</t>
  </si>
  <si>
    <t>Смоленский р-н</t>
  </si>
  <si>
    <t>Лермонтов г.о.</t>
  </si>
  <si>
    <t>Рассказовский р-н</t>
  </si>
  <si>
    <t>Лесной р-н</t>
  </si>
  <si>
    <t>Шегарский р-н</t>
  </si>
  <si>
    <t>Славный г.о.</t>
  </si>
  <si>
    <t>Тюмень г.о.</t>
  </si>
  <si>
    <t>Тереньгульский р-н</t>
  </si>
  <si>
    <t>Ханты-Мансийск г.о.</t>
  </si>
  <si>
    <t>Кусинский р-н</t>
  </si>
  <si>
    <t>Чебоксары г.о.</t>
  </si>
  <si>
    <t>Ярославский р-н</t>
  </si>
  <si>
    <t>Калманский р-н</t>
  </si>
  <si>
    <t>Селемджинский р-н</t>
  </si>
  <si>
    <t>Плесецкий р-н</t>
  </si>
  <si>
    <t>Новозыбковский р-н</t>
  </si>
  <si>
    <t>Юрьев-Польский р-н</t>
  </si>
  <si>
    <t>Нехаевский р-н</t>
  </si>
  <si>
    <t>Тотемский р-н</t>
  </si>
  <si>
    <t>Острогожский р-н</t>
  </si>
  <si>
    <t>Оловяннинский р-н</t>
  </si>
  <si>
    <t>Тейково г.о.</t>
  </si>
  <si>
    <t>Нижнеилимский р-н</t>
  </si>
  <si>
    <t>Сухиничский р-н</t>
  </si>
  <si>
    <t>Малмыжский р-н</t>
  </si>
  <si>
    <t>Павинский р-н</t>
  </si>
  <si>
    <t>Крымский р-н</t>
  </si>
  <si>
    <t>Идринский р-н</t>
  </si>
  <si>
    <t>Шадринск г.о.</t>
  </si>
  <si>
    <t>Дальнеконстантиновский р-н</t>
  </si>
  <si>
    <t>Чудовский р-н</t>
  </si>
  <si>
    <t>Мошковский р-н</t>
  </si>
  <si>
    <t>Омский р-н</t>
  </si>
  <si>
    <t>Матвеевский р-н</t>
  </si>
  <si>
    <t>Покровский р-н</t>
  </si>
  <si>
    <t>Нижнеломовский р-н</t>
  </si>
  <si>
    <t>Краснокамский р-н</t>
  </si>
  <si>
    <t>Пограничный р-н</t>
  </si>
  <si>
    <t>Пустошкинский р-н</t>
  </si>
  <si>
    <t>Давлекановский р-н</t>
  </si>
  <si>
    <t>Тункинский р-н</t>
  </si>
  <si>
    <t>Карабудахкентский р-н</t>
  </si>
  <si>
    <t>Теньгушевский р-н</t>
  </si>
  <si>
    <t>Нижнеколымский р-н</t>
  </si>
  <si>
    <t>Казань г.о.</t>
  </si>
  <si>
    <t>Можгинский р-н</t>
  </si>
  <si>
    <t>Сасовский р-н</t>
  </si>
  <si>
    <t>Октябрьск г.о.</t>
  </si>
  <si>
    <t>Горноуральский г.о.</t>
  </si>
  <si>
    <t>Сычевский р-н</t>
  </si>
  <si>
    <t>Ржаксинский р-н</t>
  </si>
  <si>
    <t>Лихославльский р-н</t>
  </si>
  <si>
    <t>Суворовский р-н</t>
  </si>
  <si>
    <t>Уватский р-н</t>
  </si>
  <si>
    <t>Ульяновск г.о.</t>
  </si>
  <si>
    <t>Ханты-Мансийский р-н</t>
  </si>
  <si>
    <t>Шемуршинский р-н</t>
  </si>
  <si>
    <t>Серышевский р-н</t>
  </si>
  <si>
    <t>Яковлевский р-н</t>
  </si>
  <si>
    <t>Погарский р-н</t>
  </si>
  <si>
    <t>Усть-Кубинский р-н</t>
  </si>
  <si>
    <t>Ононский р-н</t>
  </si>
  <si>
    <t>Тейковский р-н</t>
  </si>
  <si>
    <t>Нижнеудинский р-н</t>
  </si>
  <si>
    <t>Янтарный г.о. п.</t>
  </si>
  <si>
    <t>Тарусский р-н</t>
  </si>
  <si>
    <t>Прокопьевск г.о.</t>
  </si>
  <si>
    <t>Мурашинский р-н</t>
  </si>
  <si>
    <t>Парфеньевский р-н</t>
  </si>
  <si>
    <t>Курганинский р-н</t>
  </si>
  <si>
    <t>Иланский р-н</t>
  </si>
  <si>
    <t>Шадринский р-н</t>
  </si>
  <si>
    <t>Поныровский р-н</t>
  </si>
  <si>
    <t>Дзержинск г.о.</t>
  </si>
  <si>
    <t>Шимский р-н</t>
  </si>
  <si>
    <t>Новосибирск г.о.</t>
  </si>
  <si>
    <t>Павлоградский р-н</t>
  </si>
  <si>
    <t>Медногорск г.о.</t>
  </si>
  <si>
    <t>Свердловский р-н</t>
  </si>
  <si>
    <t>Кудымкар г.о.</t>
  </si>
  <si>
    <t>Пожарский р-н</t>
  </si>
  <si>
    <t>Пушкиногорский р-н</t>
  </si>
  <si>
    <t>Дуванский р-н</t>
  </si>
  <si>
    <t>Улан-Удэ г.о.</t>
  </si>
  <si>
    <t>Каспийск г.о.</t>
  </si>
  <si>
    <t>Судак г.о.</t>
  </si>
  <si>
    <t>Торбеевский р-н</t>
  </si>
  <si>
    <t>Нюрбинский р-н</t>
  </si>
  <si>
    <t>Кайбицкий р-н</t>
  </si>
  <si>
    <t>Сарапул г.о.</t>
  </si>
  <si>
    <t>Каменск-Шахтинский г.о.</t>
  </si>
  <si>
    <t>Скопин г.о.</t>
  </si>
  <si>
    <t>Отрадный г.о.</t>
  </si>
  <si>
    <t>Новобурасский р-н</t>
  </si>
  <si>
    <t>Дегтярск г.о.</t>
  </si>
  <si>
    <t>Темкинский р-н</t>
  </si>
  <si>
    <t>Невинномысск г.о.</t>
  </si>
  <si>
    <t>Сампурский р-н</t>
  </si>
  <si>
    <t>Максатихинский р-н</t>
  </si>
  <si>
    <t>Тёпло-Огарёвский р-н</t>
  </si>
  <si>
    <t>Упоровский р-н</t>
  </si>
  <si>
    <t>Ульяновский р-н</t>
  </si>
  <si>
    <t>Югорск г.о.</t>
  </si>
  <si>
    <t>Локомотивный г.о.</t>
  </si>
  <si>
    <t>Шумерлинский р-н</t>
  </si>
  <si>
    <t>Сковородинский р-н</t>
  </si>
  <si>
    <t>Северодвинск г.о.</t>
  </si>
  <si>
    <t>Почепский р-н</t>
  </si>
  <si>
    <t>Новоаннинский р-н</t>
  </si>
  <si>
    <t>Устюженский р-н</t>
  </si>
  <si>
    <t>Панинский р-н</t>
  </si>
  <si>
    <t>Петровск-Забайкальский г.о.</t>
  </si>
  <si>
    <t>Фурмановский р-н</t>
  </si>
  <si>
    <t>Нукутский р-н</t>
  </si>
  <si>
    <t>Прокопьевский р-н</t>
  </si>
  <si>
    <t>Нагорский р-н</t>
  </si>
  <si>
    <t>Поназыревский р-н</t>
  </si>
  <si>
    <t>Кущевский р-н</t>
  </si>
  <si>
    <t>Ирбейский р-н</t>
  </si>
  <si>
    <t>Шатровский р-н</t>
  </si>
  <si>
    <t>Пристенский р-н</t>
  </si>
  <si>
    <t>Дивеевский р-н</t>
  </si>
  <si>
    <t>Новосибирский р-н</t>
  </si>
  <si>
    <t>Полтавский р-н</t>
  </si>
  <si>
    <t>Новоорский р-н</t>
  </si>
  <si>
    <t>Сосковский р-н</t>
  </si>
  <si>
    <t>Пачелмский р-н</t>
  </si>
  <si>
    <t>Кудымкарский р-н</t>
  </si>
  <si>
    <t>Спасск-Дальний г.о.</t>
  </si>
  <si>
    <t>Пыталовский р-н</t>
  </si>
  <si>
    <t>Дюртюлинский р-н</t>
  </si>
  <si>
    <t>Хоринский р-н</t>
  </si>
  <si>
    <t>Каякентский р-н</t>
  </si>
  <si>
    <t>Феодосия г.о.</t>
  </si>
  <si>
    <t>Чамзинский р-н</t>
  </si>
  <si>
    <t>Оймяконский р-н</t>
  </si>
  <si>
    <t>Камско-Устьинский р-н</t>
  </si>
  <si>
    <t>Сарапульский р-н</t>
  </si>
  <si>
    <t>Кашарский р-н</t>
  </si>
  <si>
    <t>Скопинский р-н</t>
  </si>
  <si>
    <t>Пестравский р-н</t>
  </si>
  <si>
    <t>Новоузенский р-н</t>
  </si>
  <si>
    <t>Екатеринбург г.о.</t>
  </si>
  <si>
    <t>Угранский р-н</t>
  </si>
  <si>
    <t>Сосновский р-н</t>
  </si>
  <si>
    <t>Молоковский р-н</t>
  </si>
  <si>
    <t>Тула г.о.</t>
  </si>
  <si>
    <t>Юргинский р-н</t>
  </si>
  <si>
    <t>Цильнинский р-н</t>
  </si>
  <si>
    <t>Шумерля г.о.</t>
  </si>
  <si>
    <t>Ключевский р-н</t>
  </si>
  <si>
    <t>Тамбовский р-н</t>
  </si>
  <si>
    <t>Устьянский р-н</t>
  </si>
  <si>
    <t>Рогнединский р-н</t>
  </si>
  <si>
    <t>Новониколаевский р-н</t>
  </si>
  <si>
    <t>Харовский р-н</t>
  </si>
  <si>
    <t>Петропавловский р-н</t>
  </si>
  <si>
    <t>Петровск-Забайкальский р-н</t>
  </si>
  <si>
    <t>Шуйский р-н</t>
  </si>
  <si>
    <t>Ферзиковский р-н</t>
  </si>
  <si>
    <t>Промышленновский р-н</t>
  </si>
  <si>
    <t>Немский р-н</t>
  </si>
  <si>
    <t>Пыщугский р-н</t>
  </si>
  <si>
    <t>Лабинский р-н</t>
  </si>
  <si>
    <t>Казачинский р-н</t>
  </si>
  <si>
    <t>Шумихинский р-н</t>
  </si>
  <si>
    <t>Рыльский р-н</t>
  </si>
  <si>
    <t>Княгининский р-н</t>
  </si>
  <si>
    <t>Обь г.о.</t>
  </si>
  <si>
    <t>Русско-Полянский р-н</t>
  </si>
  <si>
    <t>Новосергиевский р-н</t>
  </si>
  <si>
    <t>Троснянский р-н</t>
  </si>
  <si>
    <t>Пенза г.о.</t>
  </si>
  <si>
    <t>Куединский р-н</t>
  </si>
  <si>
    <t>Спасский р-н</t>
  </si>
  <si>
    <t>Себежский р-н</t>
  </si>
  <si>
    <t>Ермекеевский р-н</t>
  </si>
  <si>
    <t>Кизилюрт г.о.</t>
  </si>
  <si>
    <t>Черноморский р-н</t>
  </si>
  <si>
    <t>Олекминский р-н</t>
  </si>
  <si>
    <t>Кукморский р-н</t>
  </si>
  <si>
    <t>Селтинский р-н</t>
  </si>
  <si>
    <t>Похвистнево г.о.</t>
  </si>
  <si>
    <t>Озинский р-н</t>
  </si>
  <si>
    <t>Хиславичский р-н</t>
  </si>
  <si>
    <t>Староюрьевский р-н</t>
  </si>
  <si>
    <t>Узловский р-н</t>
  </si>
  <si>
    <t>Ялуторовск г.о.</t>
  </si>
  <si>
    <t>Чердаклинский р-н</t>
  </si>
  <si>
    <t>Ядринский р-н</t>
  </si>
  <si>
    <t>Косихинский р-н</t>
  </si>
  <si>
    <t>Тында г.о.</t>
  </si>
  <si>
    <t>Холмогорский р-н</t>
  </si>
  <si>
    <t>Севский р-н</t>
  </si>
  <si>
    <t>Чагодощенский р-н</t>
  </si>
  <si>
    <t>Поворинский р-н</t>
  </si>
  <si>
    <t>Приаргунский р-н</t>
  </si>
  <si>
    <t>Шуя г.о.</t>
  </si>
  <si>
    <t>Осинский р-н</t>
  </si>
  <si>
    <t>Хвастовичский р-н</t>
  </si>
  <si>
    <t>Нолинский р-н</t>
  </si>
  <si>
    <t>Солигаличский р-н</t>
  </si>
  <si>
    <t>Ленинградский р-н</t>
  </si>
  <si>
    <t>Канск г.о.</t>
  </si>
  <si>
    <t>Щучанский р-н</t>
  </si>
  <si>
    <t>Королёв г.о.</t>
  </si>
  <si>
    <t>Ковернинский р-н</t>
  </si>
  <si>
    <t>Ордынский р-н</t>
  </si>
  <si>
    <t>Саргатский р-н</t>
  </si>
  <si>
    <t>Новотроицк г.о.</t>
  </si>
  <si>
    <t>Урицкий р-н</t>
  </si>
  <si>
    <t>Пензенский р-н</t>
  </si>
  <si>
    <t>Кунгур г.о.</t>
  </si>
  <si>
    <t>Тернейский р-н</t>
  </si>
  <si>
    <t>Струго-Красненский р-н</t>
  </si>
  <si>
    <t>Зианчуринский р-н</t>
  </si>
  <si>
    <t>Кизилюртовский р-н</t>
  </si>
  <si>
    <t>Ялта г.о.</t>
  </si>
  <si>
    <t>Оленёкский р-н</t>
  </si>
  <si>
    <t>Лаишевский р-н</t>
  </si>
  <si>
    <t>Сюмсинский р-н</t>
  </si>
  <si>
    <t>Красносулинский р-н</t>
  </si>
  <si>
    <t>Старожиловский р-н</t>
  </si>
  <si>
    <t>Похвистневский р-н</t>
  </si>
  <si>
    <t>Перелюбский р-н</t>
  </si>
  <si>
    <t>Ивдельский г.о.</t>
  </si>
  <si>
    <t>Холм-Жирковский р-н</t>
  </si>
  <si>
    <t>Новоселицкий р-н</t>
  </si>
  <si>
    <t>Тамбов г.о.</t>
  </si>
  <si>
    <t>Чернский р-н</t>
  </si>
  <si>
    <t>Ялуторовский р-н</t>
  </si>
  <si>
    <t>Нагайбакский р-н</t>
  </si>
  <si>
    <t>Яльчикский р-н</t>
  </si>
  <si>
    <t>Тындинский р-н</t>
  </si>
  <si>
    <t>Шенкурский р-н</t>
  </si>
  <si>
    <t>Сельцо г.о.</t>
  </si>
  <si>
    <t>Ольховский р-н</t>
  </si>
  <si>
    <t>Череповец г.о.</t>
  </si>
  <si>
    <t>Подгоренский р-н</t>
  </si>
  <si>
    <t>Сретенский р-н</t>
  </si>
  <si>
    <t>Южский р-н</t>
  </si>
  <si>
    <t>Юхновский р-н</t>
  </si>
  <si>
    <t>Таштагольский р-н</t>
  </si>
  <si>
    <t>Омутнинский р-н</t>
  </si>
  <si>
    <t>Судиславский р-н</t>
  </si>
  <si>
    <t>Мостовский р-н</t>
  </si>
  <si>
    <t>Канский р-н</t>
  </si>
  <si>
    <t>Юргамышский р-н</t>
  </si>
  <si>
    <t>Солнцевский р-н</t>
  </si>
  <si>
    <t>Котельники г.о.</t>
  </si>
  <si>
    <t>Краснобаковский р-н</t>
  </si>
  <si>
    <t>Северный р-н</t>
  </si>
  <si>
    <t>Седельниковский р-н</t>
  </si>
  <si>
    <t>Хотынецкий р-н</t>
  </si>
  <si>
    <t>Сердобский р-н</t>
  </si>
  <si>
    <t>Кунгурский р-н</t>
  </si>
  <si>
    <t>Усвятский р-н</t>
  </si>
  <si>
    <t>Зилаирский р-н</t>
  </si>
  <si>
    <t>Кизляр г.о.</t>
  </si>
  <si>
    <t>Среднеколымский р-н</t>
  </si>
  <si>
    <t>Лениногорский р-н</t>
  </si>
  <si>
    <t>Увинский р-н</t>
  </si>
  <si>
    <t>Ухоловский р-н</t>
  </si>
  <si>
    <t>Ирбит г.о.</t>
  </si>
  <si>
    <t>Шумячский р-н</t>
  </si>
  <si>
    <t>Оленинский р-н</t>
  </si>
  <si>
    <t>Щёкинский р-н</t>
  </si>
  <si>
    <t>Ярковский р-н</t>
  </si>
  <si>
    <t>Нязепетровский р-н</t>
  </si>
  <si>
    <t>Янтиковский р-н</t>
  </si>
  <si>
    <t>Краснощёковский р-н</t>
  </si>
  <si>
    <t>Стародуб г.о.</t>
  </si>
  <si>
    <t>Палласовский р-н</t>
  </si>
  <si>
    <t>Череповецкий р-н</t>
  </si>
  <si>
    <t>Рамонский р-н</t>
  </si>
  <si>
    <t>Тунгиро-Олёкминский р-н</t>
  </si>
  <si>
    <t>Юрьевецкий р-н</t>
  </si>
  <si>
    <t>Тисульский р-н</t>
  </si>
  <si>
    <t>Опаринский р-н</t>
  </si>
  <si>
    <t>Сусанинский р-н</t>
  </si>
  <si>
    <t>Новокубанский р-н</t>
  </si>
  <si>
    <t>Каратузский р-н</t>
  </si>
  <si>
    <t>Суджанский р-н</t>
  </si>
  <si>
    <t>Красноармейск г.о.</t>
  </si>
  <si>
    <t>Краснооктябрьский р-н</t>
  </si>
  <si>
    <t>Сузунский р-н</t>
  </si>
  <si>
    <t>Таврический р-н</t>
  </si>
  <si>
    <t>Оренбург г.о.</t>
  </si>
  <si>
    <t>Шаблыкинский р-н</t>
  </si>
  <si>
    <t>Сосновоборский р-н</t>
  </si>
  <si>
    <t>Лысьвенский г.о.</t>
  </si>
  <si>
    <t>Иглинский р-н</t>
  </si>
  <si>
    <t>Кизлярский р-н</t>
  </si>
  <si>
    <t>Сунтарский р-н</t>
  </si>
  <si>
    <t>Мамадышский р-н</t>
  </si>
  <si>
    <t>Шарканский р-н</t>
  </si>
  <si>
    <t>Мартыновский р-н</t>
  </si>
  <si>
    <t>Чучковский р-н</t>
  </si>
  <si>
    <t>Самара г.о.</t>
  </si>
  <si>
    <t>Питерский р-н</t>
  </si>
  <si>
    <t>Ирбитское муниципальное образование г.о.</t>
  </si>
  <si>
    <t>Ярцевский р-н</t>
  </si>
  <si>
    <t>Предгорный р-н</t>
  </si>
  <si>
    <t>Токаревский р-н</t>
  </si>
  <si>
    <t>Ясногорский р-н</t>
  </si>
  <si>
    <t>Крутихинский р-н</t>
  </si>
  <si>
    <t>Шимановск г.о.</t>
  </si>
  <si>
    <t>Стародубский р-н</t>
  </si>
  <si>
    <t>Шекснинский р-н</t>
  </si>
  <si>
    <t>Репьёвский р-н</t>
  </si>
  <si>
    <t>Тунгокоченский р-н</t>
  </si>
  <si>
    <t>Слюдянский р-н</t>
  </si>
  <si>
    <t>Топкинский р-н</t>
  </si>
  <si>
    <t>Оричевский р-н</t>
  </si>
  <si>
    <t>Чухломский р-н</t>
  </si>
  <si>
    <t>Новопокровский р-н</t>
  </si>
  <si>
    <t>Тимский р-н</t>
  </si>
  <si>
    <t>Кстовский р-н</t>
  </si>
  <si>
    <t>Татарский р-н</t>
  </si>
  <si>
    <t>Тарский р-н</t>
  </si>
  <si>
    <t>Оренбургский р-н</t>
  </si>
  <si>
    <t>Нытвенский р-н</t>
  </si>
  <si>
    <t>Ханкайский р-н</t>
  </si>
  <si>
    <t>Илишевский р-н</t>
  </si>
  <si>
    <t>Кулинский р-н</t>
  </si>
  <si>
    <t>Таттинский р-н</t>
  </si>
  <si>
    <t>Менделеевский р-н</t>
  </si>
  <si>
    <t>Юкаменский р-н</t>
  </si>
  <si>
    <t>Матвеево-Курганский р-н</t>
  </si>
  <si>
    <t>Шацкий р-н</t>
  </si>
  <si>
    <t>Сергиевский р-н</t>
  </si>
  <si>
    <t>Пугачёвский р-н</t>
  </si>
  <si>
    <t>Каменский г.о.</t>
  </si>
  <si>
    <t>Пятигорск г.о.</t>
  </si>
  <si>
    <t>Уварово г.о.</t>
  </si>
  <si>
    <t>Пеновский р-н</t>
  </si>
  <si>
    <t>Кулундинский р-н</t>
  </si>
  <si>
    <t>Шимановский р-н</t>
  </si>
  <si>
    <t>Суземский р-н</t>
  </si>
  <si>
    <t>Светлоярский р-н</t>
  </si>
  <si>
    <t>Россошанский р-н</t>
  </si>
  <si>
    <t>Улётовский р-н</t>
  </si>
  <si>
    <t>Тайшетский р-н</t>
  </si>
  <si>
    <t>Тяжинский р-н</t>
  </si>
  <si>
    <t>Шарьинский р-н</t>
  </si>
  <si>
    <t>Новороссийск г.о.</t>
  </si>
  <si>
    <t>Кежемский р-н</t>
  </si>
  <si>
    <t>Фатежский р-н</t>
  </si>
  <si>
    <t>Тогучинский р-н</t>
  </si>
  <si>
    <t>Тевризский р-н</t>
  </si>
  <si>
    <t>Орск г.о.</t>
  </si>
  <si>
    <t>Тамалинский р-н</t>
  </si>
  <si>
    <t>Хасанский р-н</t>
  </si>
  <si>
    <t>Ишимбайский р-н</t>
  </si>
  <si>
    <t>Кумторкалинский р-н</t>
  </si>
  <si>
    <t>Томпонский р-н</t>
  </si>
  <si>
    <t>Мензелинский р-н</t>
  </si>
  <si>
    <t>Якшур-Бодьинский р-н</t>
  </si>
  <si>
    <t>Миллеровский р-н</t>
  </si>
  <si>
    <t>Шиловский р-н</t>
  </si>
  <si>
    <t>Ставропольский р-н</t>
  </si>
  <si>
    <t>Ровенский р-н</t>
  </si>
  <si>
    <t>Каменск-Уральский г.о.</t>
  </si>
  <si>
    <t>Уваровский р-н</t>
  </si>
  <si>
    <t>Рамешковский р-н</t>
  </si>
  <si>
    <t>Пластовский р-н</t>
  </si>
  <si>
    <t>Курьинский р-н</t>
  </si>
  <si>
    <t>Суражский р-н</t>
  </si>
  <si>
    <t>Серафимовичский р-н</t>
  </si>
  <si>
    <t>Семилукский р-н</t>
  </si>
  <si>
    <t>Хилокский р-н</t>
  </si>
  <si>
    <t>Чебулинский р-н</t>
  </si>
  <si>
    <t>Шарья г.о.</t>
  </si>
  <si>
    <t>Отрадненский р-н</t>
  </si>
  <si>
    <t>Козульский р-н</t>
  </si>
  <si>
    <t>Хомутовский р-н</t>
  </si>
  <si>
    <t>Лукояновский р-н</t>
  </si>
  <si>
    <t>Убинский р-н</t>
  </si>
  <si>
    <t>Тюкалинский р-н</t>
  </si>
  <si>
    <t>Шемышейский р-н</t>
  </si>
  <si>
    <t>Ординский р-н</t>
  </si>
  <si>
    <t>Хорольский р-н</t>
  </si>
  <si>
    <t>Калтасинский р-н</t>
  </si>
  <si>
    <t>Курахский р-н</t>
  </si>
  <si>
    <t>Усть-Алданский р-н</t>
  </si>
  <si>
    <t>Муслюмовский р-н</t>
  </si>
  <si>
    <t>Ярский р-н</t>
  </si>
  <si>
    <t>Милютинский р-н</t>
  </si>
  <si>
    <t>Сызранский р-н</t>
  </si>
  <si>
    <t>Романовский р-н</t>
  </si>
  <si>
    <t>Камышловский г.о.</t>
  </si>
  <si>
    <t>Ставрополь г.о.</t>
  </si>
  <si>
    <t>Умётский р-н</t>
  </si>
  <si>
    <t>Ржев г.о.</t>
  </si>
  <si>
    <t>Саткинский р-н</t>
  </si>
  <si>
    <t>Кытмановский р-н</t>
  </si>
  <si>
    <t>Трубчевский р-н</t>
  </si>
  <si>
    <t>Среднеахтубинский р-н</t>
  </si>
  <si>
    <t>Таловский р-н</t>
  </si>
  <si>
    <t>Чернышевский р-н</t>
  </si>
  <si>
    <t>Тулунский р-н</t>
  </si>
  <si>
    <t>Юрга г.о.</t>
  </si>
  <si>
    <t>Пижанский р-н</t>
  </si>
  <si>
    <t>Краснотуранский р-н</t>
  </si>
  <si>
    <t>Черемисиновский р-н</t>
  </si>
  <si>
    <t>Лобня г.о.</t>
  </si>
  <si>
    <t>Лысковский р-н</t>
  </si>
  <si>
    <t>Усть-Таркский р-н</t>
  </si>
  <si>
    <t>Усть-Ишимский р-н</t>
  </si>
  <si>
    <t>Переволоцкий р-н</t>
  </si>
  <si>
    <t>Черниговский р-н</t>
  </si>
  <si>
    <t>Караидельский р-н</t>
  </si>
  <si>
    <t>Лакский р-н</t>
  </si>
  <si>
    <t>Усть-Майский р-н</t>
  </si>
  <si>
    <t>Набережные Челны г.о.</t>
  </si>
  <si>
    <t>Морозовский р-н</t>
  </si>
  <si>
    <t>Сызрань г.о.</t>
  </si>
  <si>
    <t>Ртищевский р-н</t>
  </si>
  <si>
    <t>Камышловский р-н</t>
  </si>
  <si>
    <t>Степновский р-н</t>
  </si>
  <si>
    <t>Ржевский р-н</t>
  </si>
  <si>
    <t>Снежинск г.о.</t>
  </si>
  <si>
    <t>Локтевский р-н</t>
  </si>
  <si>
    <t>Унечский р-н</t>
  </si>
  <si>
    <t>Старополтавский р-н</t>
  </si>
  <si>
    <t>Терновский р-н</t>
  </si>
  <si>
    <t>Чита г.о.</t>
  </si>
  <si>
    <t>Подосиновский р-н</t>
  </si>
  <si>
    <t>Приморско-Ахтарский р-н</t>
  </si>
  <si>
    <t>Красноярск г.о.</t>
  </si>
  <si>
    <t>Щигровский р-н</t>
  </si>
  <si>
    <t>Лосино-Петровский г.о.</t>
  </si>
  <si>
    <t>Чановский р-н</t>
  </si>
  <si>
    <t>Черлакский р-н</t>
  </si>
  <si>
    <t>Пономарёвский р-н</t>
  </si>
  <si>
    <t>Оханский р-н</t>
  </si>
  <si>
    <t>Чугуевский р-н</t>
  </si>
  <si>
    <t>Кармаскалинский р-н</t>
  </si>
  <si>
    <t>Левашинский р-н</t>
  </si>
  <si>
    <t>Усть-Янский р-н</t>
  </si>
  <si>
    <t>Нижнекамский р-н</t>
  </si>
  <si>
    <t>Мясниковский р-н</t>
  </si>
  <si>
    <t>Тольятти г.о.</t>
  </si>
  <si>
    <t>Самойловский р-н</t>
  </si>
  <si>
    <t>Карпинск г.о.</t>
  </si>
  <si>
    <t>Труновский р-н</t>
  </si>
  <si>
    <t>Сандовский р-н</t>
  </si>
  <si>
    <t>Мамонтовский р-н</t>
  </si>
  <si>
    <t>Фокино г.о.</t>
  </si>
  <si>
    <t>Суровикинский р-н</t>
  </si>
  <si>
    <t>Хохольский р-н</t>
  </si>
  <si>
    <t>Читинский р-н</t>
  </si>
  <si>
    <t>Усольский р-н</t>
  </si>
  <si>
    <t>Яйский р-н</t>
  </si>
  <si>
    <t>Санчурский р-н</t>
  </si>
  <si>
    <t>Северский р-н</t>
  </si>
  <si>
    <t>Курагинский р-н</t>
  </si>
  <si>
    <t>Щигры г.о.</t>
  </si>
  <si>
    <t>Лотошинский р-н</t>
  </si>
  <si>
    <t>Нижний Новгород г.о.</t>
  </si>
  <si>
    <t>Черепановский р-н</t>
  </si>
  <si>
    <t>Шербакульский р-н</t>
  </si>
  <si>
    <t>Сакмарский р-н</t>
  </si>
  <si>
    <t>Очерский р-н</t>
  </si>
  <si>
    <t>Шкотовский р-н</t>
  </si>
  <si>
    <t>Кигинский р-н</t>
  </si>
  <si>
    <t>Магарамкентский р-н</t>
  </si>
  <si>
    <t>Хангаласский р-н</t>
  </si>
  <si>
    <t>Новошешминский р-н</t>
  </si>
  <si>
    <t>Неклиновский р-н</t>
  </si>
  <si>
    <t>Хворостянский р-н</t>
  </si>
  <si>
    <t>Саратов г.о.</t>
  </si>
  <si>
    <t>Качканарский г.о.</t>
  </si>
  <si>
    <t>Туркменский р-н</t>
  </si>
  <si>
    <t>Селижаровский р-н</t>
  </si>
  <si>
    <t>Трехгорный г.о.</t>
  </si>
  <si>
    <t>Урюпинск г.о.</t>
  </si>
  <si>
    <t>Эртильский р-н</t>
  </si>
  <si>
    <t>Шелопугинский р-н</t>
  </si>
  <si>
    <t>Яшкинский р-н</t>
  </si>
  <si>
    <t>Свечинский р-н</t>
  </si>
  <si>
    <t>Славянский р-н</t>
  </si>
  <si>
    <t>Лесосибирск г.о.</t>
  </si>
  <si>
    <t>Чистоозерный р-н</t>
  </si>
  <si>
    <t>Саракташский р-н</t>
  </si>
  <si>
    <t>Пермский р-н</t>
  </si>
  <si>
    <t>Махачкала г.о.</t>
  </si>
  <si>
    <t>Чурапчинский р-н</t>
  </si>
  <si>
    <t>Нурлатский р-н</t>
  </si>
  <si>
    <t>Новочеркасск г.о.</t>
  </si>
  <si>
    <t>Чапаевск г.о.</t>
  </si>
  <si>
    <t>Саратовский р-н</t>
  </si>
  <si>
    <t>Кировградский г.о.</t>
  </si>
  <si>
    <t>Шпаковский р-н</t>
  </si>
  <si>
    <t>Солнечный г.о. п.</t>
  </si>
  <si>
    <t>Троицк г.о.</t>
  </si>
  <si>
    <t>Немецкий Национальный р-н</t>
  </si>
  <si>
    <t>Урюпинский р-н</t>
  </si>
  <si>
    <t>Шилкинский р-н</t>
  </si>
  <si>
    <t>Слободской г.о.</t>
  </si>
  <si>
    <t>Сочи г.о.</t>
  </si>
  <si>
    <t>Манский р-н</t>
  </si>
  <si>
    <t>Лыткарино г.о.</t>
  </si>
  <si>
    <t>Первомайск г.о.</t>
  </si>
  <si>
    <t>Чулымский р-н</t>
  </si>
  <si>
    <t>Светлинский р-н</t>
  </si>
  <si>
    <t>Пермь г.о.</t>
  </si>
  <si>
    <t>Кугарчинский р-н</t>
  </si>
  <si>
    <t>Новолакский р-н</t>
  </si>
  <si>
    <t>Эвено-Бытантайский р-н</t>
  </si>
  <si>
    <t>Пестречинский р-н</t>
  </si>
  <si>
    <t>Новошахтинск г.о.</t>
  </si>
  <si>
    <t>Челно-Вершинский р-н</t>
  </si>
  <si>
    <t>Краснотурьинск г.о.</t>
  </si>
  <si>
    <t>Сонковский р-н</t>
  </si>
  <si>
    <t>Троицкий р-н</t>
  </si>
  <si>
    <t>Новичихинский р-н</t>
  </si>
  <si>
    <t>Фролово г.о.</t>
  </si>
  <si>
    <t>Усть-Кутский р-н</t>
  </si>
  <si>
    <t>Слободской р-н</t>
  </si>
  <si>
    <t>Староминский р-н</t>
  </si>
  <si>
    <t>Минусинск г.о.</t>
  </si>
  <si>
    <t>Сивинский р-н</t>
  </si>
  <si>
    <t>Кумертау г.о.</t>
  </si>
  <si>
    <t>Якутск г.о.</t>
  </si>
  <si>
    <t>Обливский р-н</t>
  </si>
  <si>
    <t>Шенталинский р-н</t>
  </si>
  <si>
    <t>Красноуральск г.о.</t>
  </si>
  <si>
    <t>Спировский р-н</t>
  </si>
  <si>
    <t>Увельский р-н</t>
  </si>
  <si>
    <t>Новоалтайск г.о.</t>
  </si>
  <si>
    <t>Фроловский р-н</t>
  </si>
  <si>
    <t>Усть-Удинский р-н</t>
  </si>
  <si>
    <t>Тбилисский р-н</t>
  </si>
  <si>
    <t>Минусинский р-н</t>
  </si>
  <si>
    <t>Пильнинский р-н</t>
  </si>
  <si>
    <t>Соликамск г.о.</t>
  </si>
  <si>
    <t>Кушнаренковский р-н</t>
  </si>
  <si>
    <t>Рутульский р-н</t>
  </si>
  <si>
    <t>Сабинский р-н</t>
  </si>
  <si>
    <t>Шигонский р-н</t>
  </si>
  <si>
    <t>Татищевский р-н</t>
  </si>
  <si>
    <t>Красноуфимск г.о.</t>
  </si>
  <si>
    <t>Старицкий р-н</t>
  </si>
  <si>
    <t>Уйский р-н</t>
  </si>
  <si>
    <t>Чернышковский р-н</t>
  </si>
  <si>
    <t>Сунский р-н</t>
  </si>
  <si>
    <t>Темрюкский р-н</t>
  </si>
  <si>
    <t>Мотыгинский р-н</t>
  </si>
  <si>
    <t>Соликамский р-н</t>
  </si>
  <si>
    <t>Куюргазинский р-н</t>
  </si>
  <si>
    <t>Сергокалинский р-н</t>
  </si>
  <si>
    <t>Сармановский р-н</t>
  </si>
  <si>
    <t>Турковский р-н</t>
  </si>
  <si>
    <t>Красноуфимский г.о.</t>
  </si>
  <si>
    <t>Тверь г.о.</t>
  </si>
  <si>
    <t>Панкрушихинский р-н</t>
  </si>
  <si>
    <t>Тужинский р-н</t>
  </si>
  <si>
    <t>Тимашевский р-н</t>
  </si>
  <si>
    <t>Назарово г.о.</t>
  </si>
  <si>
    <t>Саров г.о.</t>
  </si>
  <si>
    <t>Суксунский р-н</t>
  </si>
  <si>
    <t>Сулейман-Стальский р-н</t>
  </si>
  <si>
    <t>Песчанокопский р-н</t>
  </si>
  <si>
    <t>Федоровский р-н</t>
  </si>
  <si>
    <t>Кушвинский г.о.</t>
  </si>
  <si>
    <t>Торжок г.о.</t>
  </si>
  <si>
    <t>Чебаркуль г.о.</t>
  </si>
  <si>
    <t>Унинский р-н</t>
  </si>
  <si>
    <t>Тихорецкий р-н</t>
  </si>
  <si>
    <t>Назаровский р-н</t>
  </si>
  <si>
    <t>Семёнов г.о.</t>
  </si>
  <si>
    <t>Ташлинский р-н</t>
  </si>
  <si>
    <t>Уинский р-н</t>
  </si>
  <si>
    <t>Мелеузовский р-н</t>
  </si>
  <si>
    <t>Табасаранский р-н</t>
  </si>
  <si>
    <t>Тетюшский р-н</t>
  </si>
  <si>
    <t>Пролетарский р-н</t>
  </si>
  <si>
    <t>Хвалынский р-н</t>
  </si>
  <si>
    <t>Торжокский р-н</t>
  </si>
  <si>
    <t>Чебаркульский р-н</t>
  </si>
  <si>
    <t>Шелеховский р-н</t>
  </si>
  <si>
    <t>Уржумский р-н</t>
  </si>
  <si>
    <t>Туапсинский р-н</t>
  </si>
  <si>
    <t>Нижнеингашский р-н</t>
  </si>
  <si>
    <t>Сергачский р-н</t>
  </si>
  <si>
    <t>Тоцкий р-н</t>
  </si>
  <si>
    <t>Мечетлинский р-н</t>
  </si>
  <si>
    <t>Тарумовский р-н</t>
  </si>
  <si>
    <t>Тукаевский р-н</t>
  </si>
  <si>
    <t>Ремонтненский р-н</t>
  </si>
  <si>
    <t>Малышевский г.о.</t>
  </si>
  <si>
    <t>Торопецкий р-н</t>
  </si>
  <si>
    <t>Челябинск г.о.</t>
  </si>
  <si>
    <t>Поспелихинский р-н</t>
  </si>
  <si>
    <t>Эхирит-Булагатский р-н</t>
  </si>
  <si>
    <t>Фаленский р-н</t>
  </si>
  <si>
    <t>Успенский р-н</t>
  </si>
  <si>
    <t>Новоселовский р-н</t>
  </si>
  <si>
    <t>Сеченовский р-н</t>
  </si>
  <si>
    <t>Тюльганский р-н</t>
  </si>
  <si>
    <t>Чайковский р-н</t>
  </si>
  <si>
    <t>Тляратинский р-н</t>
  </si>
  <si>
    <t>Тюлячинский р-н</t>
  </si>
  <si>
    <t>Родионово-Несветайский р-н</t>
  </si>
  <si>
    <t>Энгельсский р-н</t>
  </si>
  <si>
    <t>Махнёвское муниципальное образование г.о.</t>
  </si>
  <si>
    <t>Чесменский р-н</t>
  </si>
  <si>
    <t>Ребрихинский р-н</t>
  </si>
  <si>
    <t>Шабалинский р-н</t>
  </si>
  <si>
    <t>Усть-Лабинский р-н</t>
  </si>
  <si>
    <t>Норильск г.о.</t>
  </si>
  <si>
    <t>Шарлыкский р-н</t>
  </si>
  <si>
    <t>Частинский р-н</t>
  </si>
  <si>
    <t>Миякинский р-н</t>
  </si>
  <si>
    <t>Унцукульский р-н</t>
  </si>
  <si>
    <t>Черемшанский р-н</t>
  </si>
  <si>
    <t>Ростов-на-Дону г.о.</t>
  </si>
  <si>
    <t>муниципальное образование Алапаевское г.о.</t>
  </si>
  <si>
    <t>Фировский р-н</t>
  </si>
  <si>
    <t>Родинский р-н</t>
  </si>
  <si>
    <t>Юрьянский р-н</t>
  </si>
  <si>
    <t>Щербиновский р-н</t>
  </si>
  <si>
    <t>Чердынский р-н</t>
  </si>
  <si>
    <t>Нефтекамск г.о.</t>
  </si>
  <si>
    <t>Хасавюрт г.о.</t>
  </si>
  <si>
    <t>Чистопольский р-н</t>
  </si>
  <si>
    <t>Сальский р-н</t>
  </si>
  <si>
    <t>Невьянский г.о.</t>
  </si>
  <si>
    <t>Яранский р-н</t>
  </si>
  <si>
    <t>Пировский р-н</t>
  </si>
  <si>
    <t>Чернушинский р-н</t>
  </si>
  <si>
    <t>Нуримановский р-н</t>
  </si>
  <si>
    <t>Хасавюртовский р-н</t>
  </si>
  <si>
    <t>Ютазинский р-н</t>
  </si>
  <si>
    <t>Семикаракорский р-н</t>
  </si>
  <si>
    <t>Нижнесергинский р-н</t>
  </si>
  <si>
    <t>Рубцовск г.о.</t>
  </si>
  <si>
    <t>Тонкинский р-н</t>
  </si>
  <si>
    <t>Чусовской р-н</t>
  </si>
  <si>
    <t>Октябрьский г.о.</t>
  </si>
  <si>
    <t>Хивский р-н</t>
  </si>
  <si>
    <t>Нижнетуринский г.о.</t>
  </si>
  <si>
    <t>Рубцовский р-н</t>
  </si>
  <si>
    <t>Саянский р-н</t>
  </si>
  <si>
    <t>Подольск г.о.</t>
  </si>
  <si>
    <t>Тоншаевский р-н</t>
  </si>
  <si>
    <t>Юрлинский р-н</t>
  </si>
  <si>
    <t>Салават г.о.</t>
  </si>
  <si>
    <t>Хунзахский р-н</t>
  </si>
  <si>
    <t>Таганрог г.о.</t>
  </si>
  <si>
    <t>Нижний Тагил г.о.</t>
  </si>
  <si>
    <t>Северо-Енисейский р-н</t>
  </si>
  <si>
    <t>Уренский р-н</t>
  </si>
  <si>
    <t>Юсьвинский р-н</t>
  </si>
  <si>
    <t>Салаватский р-н</t>
  </si>
  <si>
    <t>Цумадинский р-н</t>
  </si>
  <si>
    <t>Тарасовский р-н</t>
  </si>
  <si>
    <t>Нижняя Салда г.о.</t>
  </si>
  <si>
    <t>Славгород г.о.</t>
  </si>
  <si>
    <t>Протвино г.о.</t>
  </si>
  <si>
    <t>Сибай г.о.</t>
  </si>
  <si>
    <t>Цунтинский р-н</t>
  </si>
  <si>
    <t>Тацинский р-н</t>
  </si>
  <si>
    <t>Новолялинский г.о.</t>
  </si>
  <si>
    <t>Сосновоборск г.о.</t>
  </si>
  <si>
    <t>Шарангский р-н</t>
  </si>
  <si>
    <t>Стерлибашевский р-н</t>
  </si>
  <si>
    <t>Чародинский р-н</t>
  </si>
  <si>
    <t>Усть-Донецкий р-н</t>
  </si>
  <si>
    <t>Сухобузимский р-н</t>
  </si>
  <si>
    <t>Пущино г.о.</t>
  </si>
  <si>
    <t>Шатковский р-н</t>
  </si>
  <si>
    <t>Стерлитамак г.о.</t>
  </si>
  <si>
    <t>Шамильский р-н</t>
  </si>
  <si>
    <t>Целинский р-н</t>
  </si>
  <si>
    <t>Пелым г.о.</t>
  </si>
  <si>
    <t>Солонешенский р-н</t>
  </si>
  <si>
    <t>Таймырский Долгано-Ненецкий р-н</t>
  </si>
  <si>
    <t>Раменский р-н</t>
  </si>
  <si>
    <t>Шахунья г.о.</t>
  </si>
  <si>
    <t>Стерлитамакский р-н</t>
  </si>
  <si>
    <t>Южно-Сухокумск г.о.</t>
  </si>
  <si>
    <t>Цимлянский р-н</t>
  </si>
  <si>
    <t>Первоуральск г.о.</t>
  </si>
  <si>
    <t>Солтонский р-н</t>
  </si>
  <si>
    <t>Тасеевский р-н</t>
  </si>
  <si>
    <t>Реутов г.о.</t>
  </si>
  <si>
    <t>Татышлинский р-н</t>
  </si>
  <si>
    <t>Чертковский р-н</t>
  </si>
  <si>
    <t>Полевской г.о.</t>
  </si>
  <si>
    <t>Суетский р-н</t>
  </si>
  <si>
    <t>Туруханский р-н</t>
  </si>
  <si>
    <t>Рошаль г.о.</t>
  </si>
  <si>
    <t>Туймазинский р-н</t>
  </si>
  <si>
    <t>Шахты г.о.</t>
  </si>
  <si>
    <t>Пышминский г.о.</t>
  </si>
  <si>
    <t>Табунский р-н</t>
  </si>
  <si>
    <t>Тюхтетский р-н</t>
  </si>
  <si>
    <t>Уфа г.о.</t>
  </si>
  <si>
    <t>Шолоховский р-н</t>
  </si>
  <si>
    <t>Ревда г.о.</t>
  </si>
  <si>
    <t>Тальменский р-н</t>
  </si>
  <si>
    <t>Ужурский р-н</t>
  </si>
  <si>
    <t>Сергиево-Посадский р-н</t>
  </si>
  <si>
    <t>Уфимский р-н</t>
  </si>
  <si>
    <t>Режевской г.о.</t>
  </si>
  <si>
    <t>Тогульский р-н</t>
  </si>
  <si>
    <t>Уярский р-н</t>
  </si>
  <si>
    <t>Учалинский р-н</t>
  </si>
  <si>
    <t>Рефтинский г.о.</t>
  </si>
  <si>
    <t>Топчихинский р-н</t>
  </si>
  <si>
    <t>Шарыпово г.о.</t>
  </si>
  <si>
    <t>Серпухов г.о.</t>
  </si>
  <si>
    <t>Третьяковский р-н</t>
  </si>
  <si>
    <t>Шарыповский р-н</t>
  </si>
  <si>
    <t>Серпуховский р-н</t>
  </si>
  <si>
    <t>Хайбуллинский р-н</t>
  </si>
  <si>
    <t>Североуральский г.о.</t>
  </si>
  <si>
    <t>Шушенский р-н</t>
  </si>
  <si>
    <t>Солнечногорский р-н</t>
  </si>
  <si>
    <t>Чекмагушевский р-н</t>
  </si>
  <si>
    <t>Серовский г.о.</t>
  </si>
  <si>
    <t>Тюменцевский р-н</t>
  </si>
  <si>
    <t>Эвенкийский р-н</t>
  </si>
  <si>
    <t>Чишминский р-н</t>
  </si>
  <si>
    <t>Слободо-Туринский р-н</t>
  </si>
  <si>
    <t>Угловский р-н</t>
  </si>
  <si>
    <t>Талдомский р-н</t>
  </si>
  <si>
    <t>Шаранский р-н</t>
  </si>
  <si>
    <t>Сосьвинский г.о.</t>
  </si>
  <si>
    <t>Усть-Калманский р-н</t>
  </si>
  <si>
    <t>Фрязино г.о.</t>
  </si>
  <si>
    <t>Янаульский р-н</t>
  </si>
  <si>
    <t>Среднеуральск г.о.</t>
  </si>
  <si>
    <t>Усть-Пристанский р-н</t>
  </si>
  <si>
    <t>Химки г.о.</t>
  </si>
  <si>
    <t>Староуткинск г.о.</t>
  </si>
  <si>
    <t>Хабарский р-н</t>
  </si>
  <si>
    <t>Черноголовка г.о.</t>
  </si>
  <si>
    <t>Сухой Лог г.о.</t>
  </si>
  <si>
    <t>Сысертский г.о.</t>
  </si>
  <si>
    <t>Чарышский р-н</t>
  </si>
  <si>
    <t>Таборинский р-н</t>
  </si>
  <si>
    <t>Шелаболихинский р-н</t>
  </si>
  <si>
    <t>Тавдинский г.о.</t>
  </si>
  <si>
    <t>Шипуновский р-н</t>
  </si>
  <si>
    <t>Талицкий г.о.</t>
  </si>
  <si>
    <t>Яровое г.о.</t>
  </si>
  <si>
    <t>Электрогорск г.о.</t>
  </si>
  <si>
    <t>Тугулымский г.о.</t>
  </si>
  <si>
    <t>Электросталь г.о.</t>
  </si>
  <si>
    <t>Туринский г.о.</t>
  </si>
  <si>
    <t>Шалинский г.о.</t>
  </si>
  <si>
    <t>Алтайский край</t>
  </si>
  <si>
    <t>Амурская область</t>
  </si>
  <si>
    <t>Архангельская область</t>
  </si>
  <si>
    <t>Астраханская область</t>
  </si>
  <si>
    <t>Белгородская область</t>
  </si>
  <si>
    <t>Брянская область</t>
  </si>
  <si>
    <t>Владимирская область</t>
  </si>
  <si>
    <t>Волгоградская область</t>
  </si>
  <si>
    <t>Вологодская область</t>
  </si>
  <si>
    <t>Воронежская область</t>
  </si>
  <si>
    <t>Еврейская автономная область</t>
  </si>
  <si>
    <t>Забайкальский край</t>
  </si>
  <si>
    <t>Ивановская область</t>
  </si>
  <si>
    <t>Иркутская область</t>
  </si>
  <si>
    <t>Калининградская область</t>
  </si>
  <si>
    <t>Калужская область</t>
  </si>
  <si>
    <t>Камчатский край</t>
  </si>
  <si>
    <t>Кемеровская область</t>
  </si>
  <si>
    <t>Кировская область</t>
  </si>
  <si>
    <t>Костромская область</t>
  </si>
  <si>
    <t>Краснодарский край</t>
  </si>
  <si>
    <t>Красноярский край</t>
  </si>
  <si>
    <t>Курганская область</t>
  </si>
  <si>
    <t>Курская область</t>
  </si>
  <si>
    <t>Ленинградская область</t>
  </si>
  <si>
    <t>Липецкая область</t>
  </si>
  <si>
    <t>Магаданская область</t>
  </si>
  <si>
    <t>Московская область</t>
  </si>
  <si>
    <t>Мурманская область</t>
  </si>
  <si>
    <t>Ненецкий автономный округ</t>
  </si>
  <si>
    <t>Нижегородская область</t>
  </si>
  <si>
    <t>Новгородская область</t>
  </si>
  <si>
    <t>Новосибирская область</t>
  </si>
  <si>
    <t>Омская область</t>
  </si>
  <si>
    <t>Оренбургская область</t>
  </si>
  <si>
    <t>Орловская область</t>
  </si>
  <si>
    <t>Пензенская область</t>
  </si>
  <si>
    <t>Пермский край</t>
  </si>
  <si>
    <t>Приморский край</t>
  </si>
  <si>
    <t>Псковская область</t>
  </si>
  <si>
    <t>Республика Адыгея</t>
  </si>
  <si>
    <t>Республика Алтай</t>
  </si>
  <si>
    <t>Республика Башкортостан</t>
  </si>
  <si>
    <t>Республика Бурятия</t>
  </si>
  <si>
    <t>Республика Дагестан</t>
  </si>
  <si>
    <t>Республика Ингушетия</t>
  </si>
  <si>
    <t>Республика Кабардино-Балкария</t>
  </si>
  <si>
    <t>Республика Калмыкия</t>
  </si>
  <si>
    <t>Республика Карачаево-Черкесия</t>
  </si>
  <si>
    <t>Республика Карелия</t>
  </si>
  <si>
    <t>Республика Коми</t>
  </si>
  <si>
    <t>Республика Марий Эл</t>
  </si>
  <si>
    <t>Республика Мордовия</t>
  </si>
  <si>
    <t>Республика Саха (Якутия)</t>
  </si>
  <si>
    <t>Республика Северная Осетия - Алания</t>
  </si>
  <si>
    <t>Республика Татарстан</t>
  </si>
  <si>
    <t>Республика Тыва</t>
  </si>
  <si>
    <t>Республика Удмуртия</t>
  </si>
  <si>
    <t>Республика Хакасия</t>
  </si>
  <si>
    <t>Республика Чечня</t>
  </si>
  <si>
    <t>Ростовская область</t>
  </si>
  <si>
    <t>Рязанская область</t>
  </si>
  <si>
    <t>Самарская область</t>
  </si>
  <si>
    <t>Санкт-Петербург</t>
  </si>
  <si>
    <t>Саратовская область</t>
  </si>
  <si>
    <t>Сахалинская область</t>
  </si>
  <si>
    <t>Свердловская область</t>
  </si>
  <si>
    <t>Смоленская область</t>
  </si>
  <si>
    <t>Ставропольский край</t>
  </si>
  <si>
    <t>Тамбовская область</t>
  </si>
  <si>
    <t>Тверская область</t>
  </si>
  <si>
    <t>Томская область</t>
  </si>
  <si>
    <t>Тульская область</t>
  </si>
  <si>
    <t>Тюменская область</t>
  </si>
  <si>
    <t>Ульяновская область</t>
  </si>
  <si>
    <t>Хабаровский край</t>
  </si>
  <si>
    <t>Ханты-Мансийский автономный округ - Югра</t>
  </si>
  <si>
    <t>Челябинская область</t>
  </si>
  <si>
    <t>Чувашская Республика</t>
  </si>
  <si>
    <t>Чукотский автономный округ</t>
  </si>
  <si>
    <t>Ямало-Ненецкий автономный округ</t>
  </si>
  <si>
    <t>Ярославская область</t>
  </si>
  <si>
    <t>Субъект РФ (выбрать из списка)</t>
  </si>
  <si>
    <t>г.п.</t>
  </si>
  <si>
    <t>с.п.</t>
  </si>
  <si>
    <t>р-н</t>
  </si>
  <si>
    <t>округ</t>
  </si>
  <si>
    <t>г.</t>
  </si>
  <si>
    <t>п.</t>
  </si>
  <si>
    <t>с.</t>
  </si>
  <si>
    <t>х.</t>
  </si>
  <si>
    <t>а.</t>
  </si>
  <si>
    <t>с/х</t>
  </si>
  <si>
    <t>станица</t>
  </si>
  <si>
    <t>станция</t>
  </si>
  <si>
    <t>Телефон (контактный педагога/ов)</t>
  </si>
  <si>
    <t>Адрес электронной почты (контактный педагога/ов)</t>
  </si>
  <si>
    <t>Руководитель1</t>
  </si>
  <si>
    <t>Учреждение</t>
  </si>
  <si>
    <t>№ учр-я</t>
  </si>
  <si>
    <t>Название уч-я</t>
  </si>
  <si>
    <t>Название СП</t>
  </si>
  <si>
    <t>Тип</t>
  </si>
  <si>
    <t>Тип МО (р-н; г.о.)</t>
  </si>
  <si>
    <t>Название МО</t>
  </si>
  <si>
    <t>Тип поселения</t>
  </si>
  <si>
    <t>Название поселения/внутригородского образования</t>
  </si>
  <si>
    <t>Тип пункта</t>
  </si>
  <si>
    <t>Назвние нас.пункта</t>
  </si>
  <si>
    <t>Руководитель</t>
  </si>
  <si>
    <t>Руководитель структурного подразделения, филиала</t>
  </si>
  <si>
    <t>Адрес</t>
  </si>
  <si>
    <t>Телефон</t>
  </si>
  <si>
    <t>E-mail</t>
  </si>
  <si>
    <t>Страна</t>
  </si>
  <si>
    <t>Детский сад</t>
  </si>
  <si>
    <t>Светлячок</t>
  </si>
  <si>
    <t>Российская Федерация</t>
  </si>
  <si>
    <t>Учалы</t>
  </si>
  <si>
    <t>Средняя общеобразовательная школа</t>
  </si>
  <si>
    <t>Лицей</t>
  </si>
  <si>
    <t>им.С.М.Кирова</t>
  </si>
  <si>
    <t>пр-т Чулман, д. 136</t>
  </si>
  <si>
    <t>8(8552)425002</t>
  </si>
  <si>
    <t>Основная общеобразовательная школа</t>
  </si>
  <si>
    <t>Заводской</t>
  </si>
  <si>
    <t>Гимназия</t>
  </si>
  <si>
    <t>Чистополь</t>
  </si>
  <si>
    <t>Центр детского творчества</t>
  </si>
  <si>
    <t>Радуга</t>
  </si>
  <si>
    <t>Бирск</t>
  </si>
  <si>
    <t>Изумрудный город</t>
  </si>
  <si>
    <t>ул. Школьная, д. 1</t>
  </si>
  <si>
    <t>Центр развития творчества детей и юношества</t>
  </si>
  <si>
    <t>Камышин</t>
  </si>
  <si>
    <t>Сафоново</t>
  </si>
  <si>
    <t>ул. Коммунистическая, д. 4</t>
  </si>
  <si>
    <t>Дюймовочка</t>
  </si>
  <si>
    <t>Аверьянова Людмила Станиславовна</t>
  </si>
  <si>
    <t>Центр внешкольной работы</t>
  </si>
  <si>
    <t>ст.</t>
  </si>
  <si>
    <t>Егорлыкская</t>
  </si>
  <si>
    <t>Детская художественная школа</t>
  </si>
  <si>
    <t>Нижнекамск</t>
  </si>
  <si>
    <t>Климовск</t>
  </si>
  <si>
    <t>Дом детского творчества</t>
  </si>
  <si>
    <t>Донское</t>
  </si>
  <si>
    <t>Октябрьское</t>
  </si>
  <si>
    <t>ул. Школьная, д. 2</t>
  </si>
  <si>
    <t>Детский дом-интернат</t>
  </si>
  <si>
    <t>Петров Вал</t>
  </si>
  <si>
    <t>ул. Ленина, д. 84</t>
  </si>
  <si>
    <t>Детская школа искусств</t>
  </si>
  <si>
    <t>Кировский</t>
  </si>
  <si>
    <t>Солнышко</t>
  </si>
  <si>
    <t>Социально-реабилитационный центр для несовершеннолетних</t>
  </si>
  <si>
    <t>Малышок</t>
  </si>
  <si>
    <t>Советский</t>
  </si>
  <si>
    <t>Гапцах</t>
  </si>
  <si>
    <t>Школа</t>
  </si>
  <si>
    <t>Володарский</t>
  </si>
  <si>
    <t>Братск</t>
  </si>
  <si>
    <t>Центральный</t>
  </si>
  <si>
    <t>Дельфинёнок</t>
  </si>
  <si>
    <t>Ленинский</t>
  </si>
  <si>
    <t>Верея</t>
  </si>
  <si>
    <t>8(496)-34-68-627</t>
  </si>
  <si>
    <t>vereyddt2@mail.ru</t>
  </si>
  <si>
    <t>Василёк</t>
  </si>
  <si>
    <t>Аккуратова Анна Владимировна</t>
  </si>
  <si>
    <t>Пушкино</t>
  </si>
  <si>
    <t>им.Акцыновых</t>
  </si>
  <si>
    <t>ул. 324-Стрелковой дивизии , д. 11А</t>
  </si>
  <si>
    <t>(8352)230481</t>
  </si>
  <si>
    <t>artschool 6@qmail.com</t>
  </si>
  <si>
    <t>armou1@mail.ru</t>
  </si>
  <si>
    <t>Щербинка</t>
  </si>
  <si>
    <t>Новомосковск</t>
  </si>
  <si>
    <t>Искра</t>
  </si>
  <si>
    <t>orskiskra@rambler.ru</t>
  </si>
  <si>
    <t>Ровесник</t>
  </si>
  <si>
    <t>8(846)262-76-22</t>
  </si>
  <si>
    <t>voshod126@yandex.ru</t>
  </si>
  <si>
    <t>Зубовское</t>
  </si>
  <si>
    <t>Новощапово</t>
  </si>
  <si>
    <t>Чайка</t>
  </si>
  <si>
    <t>Зубово</t>
  </si>
  <si>
    <t>Струбково</t>
  </si>
  <si>
    <t>ул. Центральная, д. 7</t>
  </si>
  <si>
    <t>Козулька</t>
  </si>
  <si>
    <t>ул. Советская, д. 7</t>
  </si>
  <si>
    <t>Алексеенко Татьяна Николаевна</t>
  </si>
  <si>
    <t>Оха</t>
  </si>
  <si>
    <t>ул. Советская, д. 24</t>
  </si>
  <si>
    <t>Борисоглебск</t>
  </si>
  <si>
    <t>ул. Комсомольская, д. 3</t>
  </si>
  <si>
    <t>Шилово</t>
  </si>
  <si>
    <t>Октябрьский</t>
  </si>
  <si>
    <t>Еланка</t>
  </si>
  <si>
    <t>Сказка</t>
  </si>
  <si>
    <t>мкр. 4, д. 24</t>
  </si>
  <si>
    <t>Большая Елховка</t>
  </si>
  <si>
    <t>Афроськин Александр Михайлович</t>
  </si>
  <si>
    <t>Начальная школа-детский сад</t>
  </si>
  <si>
    <t>Сосновка</t>
  </si>
  <si>
    <t>Центральное</t>
  </si>
  <si>
    <t>ул. Молодежная, д. 7</t>
  </si>
  <si>
    <t>847245-25-2-48</t>
  </si>
  <si>
    <t>mdoudet14@yandex.ru</t>
  </si>
  <si>
    <t>Альшванг Алла Даниловна</t>
  </si>
  <si>
    <t>Сокол</t>
  </si>
  <si>
    <t>Звёздочка</t>
  </si>
  <si>
    <t>Тазовский</t>
  </si>
  <si>
    <t>Антипаюта</t>
  </si>
  <si>
    <t>ул. Ленина, д. 5</t>
  </si>
  <si>
    <t>Амелина Инна Николаевна</t>
  </si>
  <si>
    <t>Детско-юношеский центр</t>
  </si>
  <si>
    <t>8-4872-50-51-49</t>
  </si>
  <si>
    <t>Америдзе Михаил Михайлович</t>
  </si>
  <si>
    <t>им.С.И.Ростоцкого</t>
  </si>
  <si>
    <t>Высоцк</t>
  </si>
  <si>
    <t>ул. Ленинская, д. 4</t>
  </si>
  <si>
    <t>Амзаева Людмила Валентиновна</t>
  </si>
  <si>
    <t>Усть-Лабинск</t>
  </si>
  <si>
    <t>ул. Позиционная, д. 1</t>
  </si>
  <si>
    <t>madoudetsad1@mail.ru</t>
  </si>
  <si>
    <t>Аминева Ольга Владиславовна</t>
  </si>
  <si>
    <t>Детский оздоровительно-образовательный центр туризма и краеведения</t>
  </si>
  <si>
    <t>ул. Гафури, д. 41</t>
  </si>
  <si>
    <t>8-347-35-12-99</t>
  </si>
  <si>
    <t>dooctk@mail.ru</t>
  </si>
  <si>
    <t>Амиров Ринат Гуфранович</t>
  </si>
  <si>
    <t>Средняя образовательная школа</t>
  </si>
  <si>
    <t>им.М.Г.Имашева</t>
  </si>
  <si>
    <t>Березники</t>
  </si>
  <si>
    <t>ул. Ленина, д. 3</t>
  </si>
  <si>
    <t>Амплеева Галина Владимировна</t>
  </si>
  <si>
    <t>Филиппок</t>
  </si>
  <si>
    <t>ул. Мира, д. 103</t>
  </si>
  <si>
    <t>8-(848)-2-28-63-68</t>
  </si>
  <si>
    <t>chgard17@edu.tgl.ru</t>
  </si>
  <si>
    <t>Амяшкина Нина Александровна</t>
  </si>
  <si>
    <t>Старая Каменка</t>
  </si>
  <si>
    <t>Бунырево</t>
  </si>
  <si>
    <t>dsbunyrevo@mail.ru</t>
  </si>
  <si>
    <t>Ананьева Ольга Александровна</t>
  </si>
  <si>
    <t>Нефтегорск</t>
  </si>
  <si>
    <t>8-846-702-57-26</t>
  </si>
  <si>
    <t>neftrin@samtel.ru</t>
  </si>
  <si>
    <t>Анджапаридзе Татьяна Вячеславовна</t>
  </si>
  <si>
    <t>Свердловский</t>
  </si>
  <si>
    <t>ул. Преображенская, д. 69а</t>
  </si>
  <si>
    <t>8-4722-32-31-74</t>
  </si>
  <si>
    <t>Андреева Ирина Александровна</t>
  </si>
  <si>
    <t xml:space="preserve">Детский сад </t>
  </si>
  <si>
    <t>ул. Плехановский посад, д. 69</t>
  </si>
  <si>
    <t>(8112) 73-89-91</t>
  </si>
  <si>
    <t>org2014@pskovedu.ru</t>
  </si>
  <si>
    <t>Андреева Любовь Григорьевна</t>
  </si>
  <si>
    <t>Берёзово</t>
  </si>
  <si>
    <t>Андреева Людмила Александровна</t>
  </si>
  <si>
    <t xml:space="preserve">им.Т.И.Александровой </t>
  </si>
  <si>
    <t>ул. Комсомольская, 157</t>
  </si>
  <si>
    <t>8(362)42-15-92</t>
  </si>
  <si>
    <t>11040294f@mail.ru</t>
  </si>
  <si>
    <t>Андреева Людмила Григорьевна</t>
  </si>
  <si>
    <t>Теремок</t>
  </si>
  <si>
    <t>Прибрежный</t>
  </si>
  <si>
    <t>Андреева Нина Александровна</t>
  </si>
  <si>
    <t>Новоисетское</t>
  </si>
  <si>
    <t>Андреева Ольга Алексеевна</t>
  </si>
  <si>
    <t>им.Якова Флиера</t>
  </si>
  <si>
    <t>ул. Якова Флиера, д. 1</t>
  </si>
  <si>
    <t>8(496)4123588</t>
  </si>
  <si>
    <t>schoolflier@mail.ru</t>
  </si>
  <si>
    <t>Андреева Ольга Николаевна</t>
  </si>
  <si>
    <t>ул. Камчатская, д. 171</t>
  </si>
  <si>
    <t>Андреева Татьяна Геннадьевна</t>
  </si>
  <si>
    <t>ул. Комсомольская, д. 2</t>
  </si>
  <si>
    <t>8(47148)2-17-67</t>
  </si>
  <si>
    <t>fe_gim1@mail.ru</t>
  </si>
  <si>
    <t>Андрейченко Светлана Владимировна</t>
  </si>
  <si>
    <t>ул. Калинина, д. 53</t>
  </si>
  <si>
    <t>Андриевская Галина Васильевна</t>
  </si>
  <si>
    <t>8(06565)21078</t>
  </si>
  <si>
    <t>school1upk@mail.ru</t>
  </si>
  <si>
    <t>Андрияшкина Ирина Александровна</t>
  </si>
  <si>
    <t>Кораблино</t>
  </si>
  <si>
    <t>ул. Школьная, д. 6</t>
  </si>
  <si>
    <t>8(49143) 5-03-11</t>
  </si>
  <si>
    <t>korablinodhch@yandex.ru</t>
  </si>
  <si>
    <t>Андросов Владислав Яковлевич</t>
  </si>
  <si>
    <t>ул. Ростовская, д. 14</t>
  </si>
  <si>
    <t>8(861) 252-03-61</t>
  </si>
  <si>
    <t>school78@kubannet.ru</t>
  </si>
  <si>
    <t>Аникина Галина Ивановна</t>
  </si>
  <si>
    <t>Марьино</t>
  </si>
  <si>
    <t>ул. Новомарьинская, д. 7, корп. 2</t>
  </si>
  <si>
    <t>Аникина Любовь Михайловна</t>
  </si>
  <si>
    <t>Лодейное Поле</t>
  </si>
  <si>
    <t>ул. Свердлова, д. 2</t>
  </si>
  <si>
    <t>8-(813-64)-2-19-53</t>
  </si>
  <si>
    <t>school1lp@yandex.ru</t>
  </si>
  <si>
    <t>Анисимов Владислав Валерьевич</t>
  </si>
  <si>
    <t>ул. Луначарского, д. 11</t>
  </si>
  <si>
    <t>Анохина Юлия Владимировна</t>
  </si>
  <si>
    <t xml:space="preserve">Домновское </t>
  </si>
  <si>
    <t>Домново</t>
  </si>
  <si>
    <t>ул. Иркутско-пинской дивизии, д. 5</t>
  </si>
  <si>
    <t>8-401-57-7-41-32</t>
  </si>
  <si>
    <t>domnovo07@inbox.ru</t>
  </si>
  <si>
    <t>Антипина Галина Анатольевна</t>
  </si>
  <si>
    <t>ул. Комсомольская, д. 5а</t>
  </si>
  <si>
    <t>petrova.mirumir@yandex.ru</t>
  </si>
  <si>
    <t>Антипова Лилия Александровна</t>
  </si>
  <si>
    <t>Новонукутский</t>
  </si>
  <si>
    <t>ул. Гагарина, д. 4</t>
  </si>
  <si>
    <t>Антонова Лада Григорьевна</t>
  </si>
  <si>
    <t>Забава</t>
  </si>
  <si>
    <t>ул. Луговая, д. 41</t>
  </si>
  <si>
    <t>8(4842)515250</t>
  </si>
  <si>
    <t>ds094@uo.kaluga.ru</t>
  </si>
  <si>
    <t>ул. Фрунзе, д. 6</t>
  </si>
  <si>
    <t>Антонюк Инна Владимировна</t>
  </si>
  <si>
    <t>Лучик</t>
  </si>
  <si>
    <t>ул. Подольска, д. 20а</t>
  </si>
  <si>
    <t>helgaegorova@yandex.ru</t>
  </si>
  <si>
    <t>Антонюк Ирина Владимировна</t>
  </si>
  <si>
    <t>ул. Леонова, д. 2</t>
  </si>
  <si>
    <t>8(8782)28 04 29</t>
  </si>
  <si>
    <t>zviezdochka_2013@mail.ru</t>
  </si>
  <si>
    <t>Антонюк Ольга Владимировна</t>
  </si>
  <si>
    <t>Специальная (коррекционная) общеобразовательная школа-интернат</t>
  </si>
  <si>
    <t>8(49343) - 2-69-56</t>
  </si>
  <si>
    <t>teikovo-internat@mail/ru</t>
  </si>
  <si>
    <t>Отрадное</t>
  </si>
  <si>
    <t>Антуфьева Светлана Александровна</t>
  </si>
  <si>
    <t>ул. Ростинская, д. 4</t>
  </si>
  <si>
    <t>8(152-2)221452</t>
  </si>
  <si>
    <t>mause51@mail.ru</t>
  </si>
  <si>
    <t>Анурова Ирина Владимировна</t>
  </si>
  <si>
    <t>им.Сервантеса</t>
  </si>
  <si>
    <t>ул. Дубосековская, д. 3</t>
  </si>
  <si>
    <t>Колпашево</t>
  </si>
  <si>
    <t>8(38254)5-25-22</t>
  </si>
  <si>
    <t>Апаева Валентина Сергеевна</t>
  </si>
  <si>
    <t>Эльбрусский</t>
  </si>
  <si>
    <t>ул. Горняцкая, д. 26</t>
  </si>
  <si>
    <t>Апалькова Елена Евгеньевна</t>
  </si>
  <si>
    <t>Росинка</t>
  </si>
  <si>
    <t>ул. Калинина, д. 36</t>
  </si>
  <si>
    <t>8-496-65-370-14</t>
  </si>
  <si>
    <t>dsrosinka27@mail.ru</t>
  </si>
  <si>
    <t>Апанасенковское</t>
  </si>
  <si>
    <t>ул. Почтовая, д. 6</t>
  </si>
  <si>
    <t>Аппоротова Елена Ивановна</t>
  </si>
  <si>
    <t>8- (48)-(762)-6-17-67</t>
  </si>
  <si>
    <t>mdou20@mail.ru</t>
  </si>
  <si>
    <t>Апсалямов Галинур Адинурович</t>
  </si>
  <si>
    <t>Новомусино</t>
  </si>
  <si>
    <t>8(35358)27142</t>
  </si>
  <si>
    <t>balandina_irina72@mail.ru</t>
  </si>
  <si>
    <t>Арабова Наталья Валерьевна</t>
  </si>
  <si>
    <t>Центр дополнительного образования</t>
  </si>
  <si>
    <t>ул. Коммунистическая, д. 3</t>
  </si>
  <si>
    <t>Араксина Светлана Семеновна</t>
  </si>
  <si>
    <t>с/п Аэродромная-126</t>
  </si>
  <si>
    <t>ул. Аэродромная, д. 126</t>
  </si>
  <si>
    <t>Ардель Ирина Валерьевна</t>
  </si>
  <si>
    <t>Развивающий детский центр</t>
  </si>
  <si>
    <t>Интеллектика</t>
  </si>
  <si>
    <t>ул. Вильгельма де Геннина, д. 41</t>
  </si>
  <si>
    <t xml:space="preserve">8 (922) 605-48-15   </t>
  </si>
  <si>
    <t>www.intellektika.org</t>
  </si>
  <si>
    <t>Арефьева Вера Ивановна</t>
  </si>
  <si>
    <t xml:space="preserve">Гимназия </t>
  </si>
  <si>
    <t>ул. Изобильная, д. 16</t>
  </si>
  <si>
    <t>gridnevae6996@yandex.ru</t>
  </si>
  <si>
    <t>Аристова Марина Геннадьевна</t>
  </si>
  <si>
    <t>Красный Яр</t>
  </si>
  <si>
    <t>ул. Мордовцева, д. 4</t>
  </si>
  <si>
    <t>Арлашова Людмила Вячеславовна</t>
  </si>
  <si>
    <t>Старопестеревская</t>
  </si>
  <si>
    <t>ДО</t>
  </si>
  <si>
    <t>Заринское</t>
  </si>
  <si>
    <t xml:space="preserve">пер. Школьный, д. 7 </t>
  </si>
  <si>
    <t>zhew@mail.ru</t>
  </si>
  <si>
    <t>Армбристер Татьяна Дмитриевна</t>
  </si>
  <si>
    <t>Мыски</t>
  </si>
  <si>
    <t>кв-л 9, д. 3а</t>
  </si>
  <si>
    <t>8(38474)4-32-31</t>
  </si>
  <si>
    <t>mdou_15teremok@mail.ru</t>
  </si>
  <si>
    <t>Юргинское</t>
  </si>
  <si>
    <t>Яблонька</t>
  </si>
  <si>
    <t>ул. Железнодорожная, д. 16а</t>
  </si>
  <si>
    <t>8-4967-72-18-67</t>
  </si>
  <si>
    <t>yablonka.detskiysad@mail.ru</t>
  </si>
  <si>
    <t>Арслангереева Пашат Абдурахмановна</t>
  </si>
  <si>
    <t>Чиркей</t>
  </si>
  <si>
    <t>Артамонов Владимир Тихонович</t>
  </si>
  <si>
    <t>ул. Школьная, д. 2а</t>
  </si>
  <si>
    <t>8(47344) 3-72-67</t>
  </si>
  <si>
    <t>alliniki@rambler.ru</t>
  </si>
  <si>
    <t>Артамонова Ольга Петровна</t>
  </si>
  <si>
    <t>Вдохновение</t>
  </si>
  <si>
    <t>Хилок</t>
  </si>
  <si>
    <t>cdt-vdohnovenie@mail.ru</t>
  </si>
  <si>
    <t>Артеева Татьяна Владимировна</t>
  </si>
  <si>
    <t>Красноармейский</t>
  </si>
  <si>
    <t>Миасское</t>
  </si>
  <si>
    <t xml:space="preserve">с. </t>
  </si>
  <si>
    <t>ул. Комсомола, д. 54</t>
  </si>
  <si>
    <t>8-351-50-2-12-63</t>
  </si>
  <si>
    <t>74kat62@mail.ru</t>
  </si>
  <si>
    <t>Красносельский</t>
  </si>
  <si>
    <t>Артемьева Лариса Дмитриевна</t>
  </si>
  <si>
    <t>им.Л.В.Киренского</t>
  </si>
  <si>
    <t>Амга</t>
  </si>
  <si>
    <t>ул. Партизанская, д. 71</t>
  </si>
  <si>
    <t>Архипова Лариса Владимировна</t>
  </si>
  <si>
    <t>пр-т Химиков, д. 8 Б</t>
  </si>
  <si>
    <t xml:space="preserve">  +7(855)-530-01-67</t>
  </si>
  <si>
    <t>imameeva-alsoy@mail.ru</t>
  </si>
  <si>
    <t>Архипова Надежда Владимировна</t>
  </si>
  <si>
    <t>Нарышкинское</t>
  </si>
  <si>
    <t>Красногвардеец</t>
  </si>
  <si>
    <t>8(48755)35125</t>
  </si>
  <si>
    <t>m7367@yandex.ru</t>
  </si>
  <si>
    <t>Арцыбашева Наталья Николаевна</t>
  </si>
  <si>
    <t>Становое</t>
  </si>
  <si>
    <t>ул. Бахаровская, д. 41</t>
  </si>
  <si>
    <t>Арчинова Наталья Викторовна</t>
  </si>
  <si>
    <t>ул. Б. Хмельницкого, д. 12</t>
  </si>
  <si>
    <t>Аршинова Татьяна Георгиевна</t>
  </si>
  <si>
    <t>ул. Набережная, д. 22</t>
  </si>
  <si>
    <t>Асриян Оксана Константиновна</t>
  </si>
  <si>
    <t>Гармония</t>
  </si>
  <si>
    <t>ул. Украинская, д. 57</t>
  </si>
  <si>
    <t>(8793)98-24-31</t>
  </si>
  <si>
    <t>nastyaр87@yandex.ru</t>
  </si>
  <si>
    <t>Астапенко Андрей Владимирович</t>
  </si>
  <si>
    <t>Костенково</t>
  </si>
  <si>
    <t>ул. Школьная, д. 33</t>
  </si>
  <si>
    <t>Астафьева Вера Николаевна</t>
  </si>
  <si>
    <t>Сельскохозяйственный лицей</t>
  </si>
  <si>
    <t>Тербуны</t>
  </si>
  <si>
    <t>ул. Ленина, д. 45</t>
  </si>
  <si>
    <t>8 (47474) 2-90-17</t>
  </si>
  <si>
    <t>pu4@terbuny.lipetsk.ru</t>
  </si>
  <si>
    <t>Астафьева Людмила Владимировна</t>
  </si>
  <si>
    <t>7-471-48-26-465</t>
  </si>
  <si>
    <t>sad3@edufe46.ru</t>
  </si>
  <si>
    <t>Астахова Мария Михайловна</t>
  </si>
  <si>
    <t>ул. Трудовые резервы, д. 21</t>
  </si>
  <si>
    <t>(48762) 6-26-14</t>
  </si>
  <si>
    <t>mou1@kobra-net.ru</t>
  </si>
  <si>
    <t>Атаджанова Любовь Александровна</t>
  </si>
  <si>
    <t>ул. Молодежная, д. 26/1</t>
  </si>
  <si>
    <t>sonechko.rjg2012@yandeks.ru</t>
  </si>
  <si>
    <t>Атаманова Лариса Петровна</t>
  </si>
  <si>
    <t>Буратино</t>
  </si>
  <si>
    <t>8-863-50-4-26-25</t>
  </si>
  <si>
    <t>Аула Александр Сергеевич</t>
  </si>
  <si>
    <t>ул. Вокзальная, д. 76</t>
  </si>
  <si>
    <t>8-(42355)-25-4-94</t>
  </si>
  <si>
    <t>donskaya4@mail.ru</t>
  </si>
  <si>
    <t>Аушев Исса Мусаевич</t>
  </si>
  <si>
    <t>Мужичи</t>
  </si>
  <si>
    <t>ул. Осканова, д. 14</t>
  </si>
  <si>
    <t>muzhichi@yandex.ru</t>
  </si>
  <si>
    <t>Детская художественная студия</t>
  </si>
  <si>
    <t>Оранжевое небо</t>
  </si>
  <si>
    <t>Московский</t>
  </si>
  <si>
    <t>orange-skiy@mail.ru</t>
  </si>
  <si>
    <t>Афанасьева О.Н.</t>
  </si>
  <si>
    <t>поселение</t>
  </si>
  <si>
    <t>Сосенское</t>
  </si>
  <si>
    <t>Коммунарка</t>
  </si>
  <si>
    <t>ул. Ясная, д. 7</t>
  </si>
  <si>
    <t>Афонин Павел Игоревич</t>
  </si>
  <si>
    <t>СП Дом детского творчества им. Героя России О. Визнюка</t>
  </si>
  <si>
    <t>Фокинский</t>
  </si>
  <si>
    <t>им.Героя Советского Союза И.Е.Кустова</t>
  </si>
  <si>
    <t>пр-кт Московский, д. 64</t>
  </si>
  <si>
    <t>63-65-44</t>
  </si>
  <si>
    <t>zajtsev.b@yandex.ru</t>
  </si>
  <si>
    <t>Афонина Любовь Юрьевна</t>
  </si>
  <si>
    <t>Вязники</t>
  </si>
  <si>
    <t>ул. Металлистов, д. 18</t>
  </si>
  <si>
    <t>(3472)42-96-18</t>
  </si>
  <si>
    <t>inessa234@mail.ru</t>
  </si>
  <si>
    <t>Ахмедова Людмила Аршавировна</t>
  </si>
  <si>
    <t>Зеленокумск</t>
  </si>
  <si>
    <t>ул. Советская, д. 14</t>
  </si>
  <si>
    <t>8-86552-6-15-51</t>
  </si>
  <si>
    <t>metodcvr@mail.ru</t>
  </si>
  <si>
    <t>Ахметзянов Сергей Владиславович</t>
  </si>
  <si>
    <t>Космос</t>
  </si>
  <si>
    <t>ул. 8 Марта, д. 38</t>
  </si>
  <si>
    <t>8-(347)84-4-30-28</t>
  </si>
  <si>
    <t xml:space="preserve">Kosmos-Birsk@yandex.ru </t>
  </si>
  <si>
    <t>Ахметова Дарига Солтановна</t>
  </si>
  <si>
    <t>Нерюнгри</t>
  </si>
  <si>
    <t>ул. Мира, д. 7, корп. 1</t>
  </si>
  <si>
    <t>8 (41147) 6-78-39, 6-26-78</t>
  </si>
  <si>
    <t>Ахметшин Талгат Флюрович</t>
  </si>
  <si>
    <t>Мензелинск</t>
  </si>
  <si>
    <t>ул. Изыскателей, д. 2/14</t>
  </si>
  <si>
    <t>8(85555)34420</t>
  </si>
  <si>
    <t>sch1089@mail.ru</t>
  </si>
  <si>
    <t>Ачикалова Ирина Павловна</t>
  </si>
  <si>
    <t>Микрорайон, д. 39</t>
  </si>
  <si>
    <t>8-(38341)- 41558</t>
  </si>
  <si>
    <t>school-12.berdsk-edu.ru</t>
  </si>
  <si>
    <t>Ашихмина Вера Викторовна</t>
  </si>
  <si>
    <t>ул. 1-Мая, д. 3</t>
  </si>
  <si>
    <t>8-34374-30142</t>
  </si>
  <si>
    <t>dshi-aramil@mai.ru</t>
  </si>
  <si>
    <t>Аюкина Марина Николаевна</t>
  </si>
  <si>
    <t>8 (8552)  71 10 21</t>
  </si>
  <si>
    <t>tih-latan@yandex.ru</t>
  </si>
  <si>
    <t>Аюпов Разим Галимханович</t>
  </si>
  <si>
    <t>Сельскохозяйственный колледж</t>
  </si>
  <si>
    <t>Кушнаренково</t>
  </si>
  <si>
    <t>ул. Мичурина, д. 11</t>
  </si>
  <si>
    <t>8 (34780) 59464</t>
  </si>
  <si>
    <t>kushteh@mail.ru</t>
  </si>
  <si>
    <t>Бабаджанова Татьяна Анатольевна</t>
  </si>
  <si>
    <t>Северяночка</t>
  </si>
  <si>
    <t>Снежногорск</t>
  </si>
  <si>
    <t>ул. Флотская, д. 6</t>
  </si>
  <si>
    <t>Бабенко Татьяна Анатольевна</t>
  </si>
  <si>
    <t>Уссурийск</t>
  </si>
  <si>
    <t>8(4234)331332</t>
  </si>
  <si>
    <t>school30usuri@yandex.ru</t>
  </si>
  <si>
    <t>Бабичева Татьяна Александровна</t>
  </si>
  <si>
    <t>ул. Коммунистическая, д. 6 - 31</t>
  </si>
  <si>
    <t>olg8309@yandex.ru</t>
  </si>
  <si>
    <t>Багаутдинов Раис Харисович</t>
  </si>
  <si>
    <t>Нижнее Кучуково</t>
  </si>
  <si>
    <t>ул. Тукая, д. 2</t>
  </si>
  <si>
    <t>88-5551-3-70-12</t>
  </si>
  <si>
    <t>Багдаева Алла Константиновна</t>
  </si>
  <si>
    <t>Ардон</t>
  </si>
  <si>
    <t>ул. Пролетарская, д. 100</t>
  </si>
  <si>
    <t>8(86732)30219</t>
  </si>
  <si>
    <t>ddtardon@yandex.ru</t>
  </si>
  <si>
    <t>Бадретдинов Рамиль Бурханович</t>
  </si>
  <si>
    <t>Колледж искусств</t>
  </si>
  <si>
    <t>ул. Набережная Габдуллы Тукая, д. 33</t>
  </si>
  <si>
    <t>8 (8552)  715191</t>
  </si>
  <si>
    <t>Баева Ольга Валентиновна</t>
  </si>
  <si>
    <t>Болхов</t>
  </si>
  <si>
    <t>ул. Ленина, д. 56</t>
  </si>
  <si>
    <t>gimnazi@mail.ru</t>
  </si>
  <si>
    <t>Базарова Татьяна Алексеевна</t>
  </si>
  <si>
    <t>ул. Школьная, д. 10а</t>
  </si>
  <si>
    <t>8(48762)3-66-01</t>
  </si>
  <si>
    <t>ovinnikova1972@mail.ru</t>
  </si>
  <si>
    <t>Базитов Андрей Алексеевич</t>
  </si>
  <si>
    <t>ул. 8-го Марта, д. 10 "П"</t>
  </si>
  <si>
    <t>8 (39536) 5-21-03</t>
  </si>
  <si>
    <t>domikt@yandex.ru</t>
  </si>
  <si>
    <t>Базутин Сергей Викторович</t>
  </si>
  <si>
    <t>ул. Самодеятельная, д. 11а</t>
  </si>
  <si>
    <t>8-49624-2-61-14</t>
  </si>
  <si>
    <t>klin-s14@mail.ru</t>
  </si>
  <si>
    <t>Базылева Елена Александровна</t>
  </si>
  <si>
    <t>Красная Шапочка</t>
  </si>
  <si>
    <t>Байдалка Инна Олеговна</t>
  </si>
  <si>
    <t>ул. Гагарина, д. 7</t>
  </si>
  <si>
    <t>8 (82151) 65177</t>
  </si>
  <si>
    <t>dshi-vorkuta@yandex.ru</t>
  </si>
  <si>
    <t>Байка Инна Владимировна</t>
  </si>
  <si>
    <t>Белочка</t>
  </si>
  <si>
    <t>Ольховатка</t>
  </si>
  <si>
    <t>ул. Никитина, д. 24</t>
  </si>
  <si>
    <t>Байрамова Наталья Николаевна</t>
  </si>
  <si>
    <t>Весёлый</t>
  </si>
  <si>
    <t>8-86358-6-17-68</t>
  </si>
  <si>
    <t xml:space="preserve">vsosh2206@yandex.ru </t>
  </si>
  <si>
    <t>Байтулаева Любовь Султановна</t>
  </si>
  <si>
    <t>ул. Суворова, д. 1</t>
  </si>
  <si>
    <t>8(928) 095-86-19</t>
  </si>
  <si>
    <t>shkola.11.55@mail.ru</t>
  </si>
  <si>
    <t>Бакалэ Кристина Генадьевна</t>
  </si>
  <si>
    <t>Экономическая гимназия</t>
  </si>
  <si>
    <t>Северный</t>
  </si>
  <si>
    <t>Бакчаев Игорь Андреевич</t>
  </si>
  <si>
    <t>Станция юных туристов</t>
  </si>
  <si>
    <t>ул. Искужина, д. 2</t>
  </si>
  <si>
    <t>8(34761)4-11-32</t>
  </si>
  <si>
    <t>Bakchaev@yandex.ru</t>
  </si>
  <si>
    <t>Балагуров Василий Васильевич</t>
  </si>
  <si>
    <t>Шелопугино</t>
  </si>
  <si>
    <t>ул. Чернышевского, д. 86</t>
  </si>
  <si>
    <t>ivanovaelena.ru@bk.ru</t>
  </si>
  <si>
    <t>Южное Медведково</t>
  </si>
  <si>
    <t>8-499-186-51-47</t>
  </si>
  <si>
    <t>filena@mail.ru</t>
  </si>
  <si>
    <t>Балакирева Надежда Михайловна</t>
  </si>
  <si>
    <t>Станция юных натуралистов</t>
  </si>
  <si>
    <t>ул. Свободы, д. 2 Б</t>
  </si>
  <si>
    <t>pugasy.tania@mail.ru</t>
  </si>
  <si>
    <t>Плавск</t>
  </si>
  <si>
    <t>Алтайское</t>
  </si>
  <si>
    <t>Балашов Геннадий Михайлович</t>
  </si>
  <si>
    <t>Ул. Трудовые резервы д. 73 Б</t>
  </si>
  <si>
    <t>4-54-06</t>
  </si>
  <si>
    <t>Балдина Лидия Ивановна</t>
  </si>
  <si>
    <t>Спасское</t>
  </si>
  <si>
    <t>ул. Центральная, д. 9-а</t>
  </si>
  <si>
    <t>8(48762)95524</t>
  </si>
  <si>
    <t>mdou14@kobra-net.ru</t>
  </si>
  <si>
    <t>Балясникова Светлана Ивановна</t>
  </si>
  <si>
    <t>Детская музыкальная школа</t>
  </si>
  <si>
    <t>2-й пр. Лобачевского, д. 3</t>
  </si>
  <si>
    <t>841-2-32-37-08</t>
  </si>
  <si>
    <t>pnz-dmsh4@yandex.ru</t>
  </si>
  <si>
    <t>Банникова Маргарита Викторовна</t>
  </si>
  <si>
    <t>ул. Зайцева, д. 18а</t>
  </si>
  <si>
    <t>8(831)223-86-11</t>
  </si>
  <si>
    <t>school79nnov@mail.ru</t>
  </si>
  <si>
    <t>Банщикова Галина Федоровна</t>
  </si>
  <si>
    <t>ул. Кирова, д. 8а</t>
  </si>
  <si>
    <t>Банькина Лариса Ивановна</t>
  </si>
  <si>
    <t>Обуховка</t>
  </si>
  <si>
    <t>obuhovskayasosh_@mail.ru</t>
  </si>
  <si>
    <t>Орловский</t>
  </si>
  <si>
    <t>ул. 1-ой Конной Армии, д. 41</t>
  </si>
  <si>
    <t>Бараненко Светлана Николаевна</t>
  </si>
  <si>
    <t>Начальная общеобразовательная школа</t>
  </si>
  <si>
    <t>Перевальное</t>
  </si>
  <si>
    <t>в/ч А 0279</t>
  </si>
  <si>
    <t>marina-yakovleva77@mail.ru</t>
  </si>
  <si>
    <t>Бараник Ирина Анатольевна</t>
  </si>
  <si>
    <t>Развилка</t>
  </si>
  <si>
    <t>д. 23</t>
  </si>
  <si>
    <t>Баранова Анна Георгиевна</t>
  </si>
  <si>
    <t>Ворошиловский</t>
  </si>
  <si>
    <t>л. Комарова, д. 6</t>
  </si>
  <si>
    <t>Баранова Светлана Ивановна</t>
  </si>
  <si>
    <t>Ивушка</t>
  </si>
  <si>
    <t>ул. Парковая, д. 53</t>
  </si>
  <si>
    <t>8-42352-5-10-59</t>
  </si>
  <si>
    <t>Барашихина Татьяна Васильевна</t>
  </si>
  <si>
    <t>Социальный приют для детей и подростков</t>
  </si>
  <si>
    <t>(8342) 76-33-87</t>
  </si>
  <si>
    <t>air-24@yandex.ru</t>
  </si>
  <si>
    <t>Барбас Екатерина Яковлевна</t>
  </si>
  <si>
    <t>Нижнеангарск</t>
  </si>
  <si>
    <t>severianochka-ds@yandex.ru</t>
  </si>
  <si>
    <t>Барбашина Елена Викторовна</t>
  </si>
  <si>
    <t>ул. Школьная, д. 10</t>
  </si>
  <si>
    <t>oo849@yandex.ru</t>
  </si>
  <si>
    <t>ОДО</t>
  </si>
  <si>
    <t>Можайский</t>
  </si>
  <si>
    <t>8(499)-726-79-98</t>
  </si>
  <si>
    <t>mozhaiskii@mail.ru</t>
  </si>
  <si>
    <t>Катайск</t>
  </si>
  <si>
    <t>Бариев Рамиль Дамирович</t>
  </si>
  <si>
    <t>Кукмор</t>
  </si>
  <si>
    <t>ул. Нур Баяна, д. 40</t>
  </si>
  <si>
    <t>8-(843)-642-07-64</t>
  </si>
  <si>
    <t>2303001594@tatar.mail.ru</t>
  </si>
  <si>
    <t>Баркова Ольга Юрьевна</t>
  </si>
  <si>
    <t>Зоренька</t>
  </si>
  <si>
    <t>ул. Гагарина, д. 35 а</t>
  </si>
  <si>
    <t>Барнаков Евгений Алексеевич</t>
  </si>
  <si>
    <t>Дьяконовский 2-й</t>
  </si>
  <si>
    <t>ул. Садовая, д. 6</t>
  </si>
  <si>
    <t>Бартошевич Людмила Вадимовна</t>
  </si>
  <si>
    <t>Городок</t>
  </si>
  <si>
    <t>Лётная, строение 36А</t>
  </si>
  <si>
    <t>8(495) 543-48-95</t>
  </si>
  <si>
    <t>mbdou_73@mail.ru</t>
  </si>
  <si>
    <t>Барченкова Татьяна Владимировна</t>
  </si>
  <si>
    <t>Родничок</t>
  </si>
  <si>
    <t>ул. Мухина, д. 383</t>
  </si>
  <si>
    <t>8-41658-323-74</t>
  </si>
  <si>
    <t>rodnichok-74@ya.ru</t>
  </si>
  <si>
    <t>Барыкина Любовь Николаевна</t>
  </si>
  <si>
    <t>Детский дом</t>
  </si>
  <si>
    <t>Чердатское</t>
  </si>
  <si>
    <t>Чердаты</t>
  </si>
  <si>
    <t>пер. Мира, д. 2а</t>
  </si>
  <si>
    <t>therdd@mail.ru</t>
  </si>
  <si>
    <t>Барыкина Юлия Александровна</t>
  </si>
  <si>
    <t>Пчёлка</t>
  </si>
  <si>
    <t>Светлый</t>
  </si>
  <si>
    <t>ул. Калининградская, д. 9-А</t>
  </si>
  <si>
    <t>8-401-52-3-15-45</t>
  </si>
  <si>
    <t>p4elkasad@mail.ru</t>
  </si>
  <si>
    <t>Басаргина Елена Владимировна</t>
  </si>
  <si>
    <t>Политехнический колледж</t>
  </si>
  <si>
    <t>пр. Коммунистический, д. 121</t>
  </si>
  <si>
    <t>8-(388)-2-26-46-03</t>
  </si>
  <si>
    <t>lebedeva-gagpk@mail.ru</t>
  </si>
  <si>
    <t>Басис Людмила Борисовна</t>
  </si>
  <si>
    <t>Созвездие</t>
  </si>
  <si>
    <t>8(846)261-14-40</t>
  </si>
  <si>
    <t xml:space="preserve">school131@bk.ru  </t>
  </si>
  <si>
    <t>Железнодорожный</t>
  </si>
  <si>
    <t>ул. Тухачевского, д. 224</t>
  </si>
  <si>
    <t>dshi-23kultura@yandex.ru</t>
  </si>
  <si>
    <t>Басманова Эльвира Каусяровна</t>
  </si>
  <si>
    <t>Центр творчества юных</t>
  </si>
  <si>
    <t>Полёт</t>
  </si>
  <si>
    <t>Большая Соснова</t>
  </si>
  <si>
    <t>ул. Ворошилова, д. 5</t>
  </si>
  <si>
    <t>8-(34)-257-29016</t>
  </si>
  <si>
    <t>bip.ir@yandex.ru</t>
  </si>
  <si>
    <t>Басова Ирина Николаевна</t>
  </si>
  <si>
    <t>Верхнепогромное</t>
  </si>
  <si>
    <t>ул. Центральная, д. 53</t>
  </si>
  <si>
    <t>Басырова Лидия Николаевна</t>
  </si>
  <si>
    <t>ул. Варейкиса, д. 19</t>
  </si>
  <si>
    <t>Баталов Семен Лукич</t>
  </si>
  <si>
    <t>Правобережный</t>
  </si>
  <si>
    <t>ул. Московская, д. 21</t>
  </si>
  <si>
    <t>Батищев Игорь Иванович</t>
  </si>
  <si>
    <t>Школа-интернат</t>
  </si>
  <si>
    <t>Центр дистанционного обучения детей-инвалидов</t>
  </si>
  <si>
    <t>ул. Неделина, д. 14</t>
  </si>
  <si>
    <t>8(4724)78-18-95</t>
  </si>
  <si>
    <t>samanta_77@bk.ru</t>
  </si>
  <si>
    <t>Батомункуева Цыжигма Дугдановна</t>
  </si>
  <si>
    <t>Могойтуй</t>
  </si>
  <si>
    <t>ул. Первомайская, д. 8</t>
  </si>
  <si>
    <t>douterem@mail.ru</t>
  </si>
  <si>
    <t>Батурина Людмила Николаевна</t>
  </si>
  <si>
    <t>Большое Сорокино</t>
  </si>
  <si>
    <t>ул. Карбышева, д. 8</t>
  </si>
  <si>
    <t>8(345-50)2-11-70</t>
  </si>
  <si>
    <t>elena_72_7208@mail.ru</t>
  </si>
  <si>
    <t>Батырбиева Сусана Туркубиевна</t>
  </si>
  <si>
    <t>Натырбово</t>
  </si>
  <si>
    <t>ул. Красная, д. 56</t>
  </si>
  <si>
    <t>Батырова Раиса Созрикоевна</t>
  </si>
  <si>
    <t>Суадон</t>
  </si>
  <si>
    <t>ул. Барбашова, д. 43Б</t>
  </si>
  <si>
    <t>bars-dou@mail.ru</t>
  </si>
  <si>
    <t>Таксимо</t>
  </si>
  <si>
    <t>ул. Баранчеевская, д. 1</t>
  </si>
  <si>
    <t>CDUTeA@yandex.ru</t>
  </si>
  <si>
    <t>Бахтигиреева Тамара Николаевна</t>
  </si>
  <si>
    <t>Калининский</t>
  </si>
  <si>
    <t>Черешнева Татьяна Николаевна</t>
  </si>
  <si>
    <t>shk-k@mail.ru</t>
  </si>
  <si>
    <t>Бахтина Наталия Александровна</t>
  </si>
  <si>
    <t>Плавица</t>
  </si>
  <si>
    <t>ул. Строителей, д. 17</t>
  </si>
  <si>
    <t>8(47462)38182</t>
  </si>
  <si>
    <t>madou-plavica80@mail.ru</t>
  </si>
  <si>
    <t>Али-Юрт</t>
  </si>
  <si>
    <t>gou-ali-yurt@mail.ru</t>
  </si>
  <si>
    <t>Бацоева Тамара Михайловна</t>
  </si>
  <si>
    <t>8-(867-32)-3-04-31</t>
  </si>
  <si>
    <t>ardon1@list.ru</t>
  </si>
  <si>
    <t>Баширова Резида Гаяновна</t>
  </si>
  <si>
    <t>Ишимбай</t>
  </si>
  <si>
    <t>ул. Ишимбайская, д. 32 б</t>
  </si>
  <si>
    <t>kalimullina.svetlana@yandex.ru</t>
  </si>
  <si>
    <t>Башканова Валентина Николаевна</t>
  </si>
  <si>
    <t>Вечерняя (сменная) общеобразовательная школа</t>
  </si>
  <si>
    <t>Бобров</t>
  </si>
  <si>
    <t>ул. Карла Маркса, д. 45</t>
  </si>
  <si>
    <t>Бдтаева Алла Ленинбековна</t>
  </si>
  <si>
    <t>Зорька</t>
  </si>
  <si>
    <t>Моздок</t>
  </si>
  <si>
    <t>ул. Кирова, д. 20</t>
  </si>
  <si>
    <t>ул. Школьная, д. 5</t>
  </si>
  <si>
    <t>Безбатченко Татьяна Анатольевна</t>
  </si>
  <si>
    <t>Ленинградская</t>
  </si>
  <si>
    <t>ул. Чернышевского, д. 183</t>
  </si>
  <si>
    <t>8(861 45) 30756</t>
  </si>
  <si>
    <t>gimnaz@len.kubannet.ru.</t>
  </si>
  <si>
    <t>Безбородкина Ольга Валентиновна</t>
  </si>
  <si>
    <t>Бахчисарай</t>
  </si>
  <si>
    <t>ул. Макаренко, д. 10</t>
  </si>
  <si>
    <t>Безгина Ольга Николаевна</t>
  </si>
  <si>
    <t>Изобильный</t>
  </si>
  <si>
    <t>ул. 50 лет Октября, д. 39</t>
  </si>
  <si>
    <t>8(865-45)4-06-53</t>
  </si>
  <si>
    <t>Безуглова Виктория Романовна</t>
  </si>
  <si>
    <t>ул. 50 лет ВЛКСМ, д. 14</t>
  </si>
  <si>
    <t>8962-455-36-64</t>
  </si>
  <si>
    <t>a123456-77@mail.ru</t>
  </si>
  <si>
    <t>Бек Василий Алексеевич</t>
  </si>
  <si>
    <t>им.М.Г.Абакумова</t>
  </si>
  <si>
    <t>Коломна</t>
  </si>
  <si>
    <t>пр-т Кирова, д. 49</t>
  </si>
  <si>
    <t>minypalitra@yandex.ru</t>
  </si>
  <si>
    <t>Бекетова Марина Ивановна</t>
  </si>
  <si>
    <t>Туапсе</t>
  </si>
  <si>
    <t>ул. Деповская, д. 29</t>
  </si>
  <si>
    <t>sad42tuapse@yandex.ru</t>
  </si>
  <si>
    <t>Беккер Лилия Николаевна</t>
  </si>
  <si>
    <t>Центр дополнительного образования детей</t>
  </si>
  <si>
    <t>Содружество</t>
  </si>
  <si>
    <t>Бекренева Юлия Александровна</t>
  </si>
  <si>
    <t>Бородинский</t>
  </si>
  <si>
    <t>8(48754)46340</t>
  </si>
  <si>
    <t>Chnat27@yandex.ru</t>
  </si>
  <si>
    <t>Устьевое</t>
  </si>
  <si>
    <t>ул. Октябрьская, д. 27</t>
  </si>
  <si>
    <t>8-(415-36)-36-0-24</t>
  </si>
  <si>
    <t>ustevoe-school@list.ru</t>
  </si>
  <si>
    <t>Белик Яна Николаевна</t>
  </si>
  <si>
    <t>Снегурочка</t>
  </si>
  <si>
    <t>50 лет ВЛКСМ д. №6 А</t>
  </si>
  <si>
    <t>Беликов Александр Игоревич</t>
  </si>
  <si>
    <t>Подростковый центр</t>
  </si>
  <si>
    <t>Россия</t>
  </si>
  <si>
    <t>Елизово</t>
  </si>
  <si>
    <t>ул. Геофизическая, д. 11а</t>
  </si>
  <si>
    <t>Белкина Марина Владимировна</t>
  </si>
  <si>
    <t>Автозаводский</t>
  </si>
  <si>
    <t>(8552)592852</t>
  </si>
  <si>
    <t>hydsch2_chelny@mail.ru</t>
  </si>
  <si>
    <t>Белов Анатолий Леонидович</t>
  </si>
  <si>
    <t>Бугульма</t>
  </si>
  <si>
    <t>ул. Красноармейская, д. 39</t>
  </si>
  <si>
    <t>885594-48974</t>
  </si>
  <si>
    <t>schoolbug-9@yandex.ru</t>
  </si>
  <si>
    <t>Белов Владимир Егорович</t>
  </si>
  <si>
    <t>ул. Советская, д. 49</t>
  </si>
  <si>
    <t xml:space="preserve">8 (38452) 4-63-02 </t>
  </si>
  <si>
    <t xml:space="preserve">Belovodn3@rambler.ru   </t>
  </si>
  <si>
    <t>Белов Юрий Николаевич</t>
  </si>
  <si>
    <t>ул. Свердлова, д. 22</t>
  </si>
  <si>
    <t>Белова Вера Ивановна</t>
  </si>
  <si>
    <t>8 (39154) 2-17-84</t>
  </si>
  <si>
    <t>ms.shumova.nata@mail.ru</t>
  </si>
  <si>
    <t>Белова Лидия Петровна</t>
  </si>
  <si>
    <t>Светлый Яр</t>
  </si>
  <si>
    <t>мкр 1, д. 22 А</t>
  </si>
  <si>
    <t>(84477) 6-10-66</t>
  </si>
  <si>
    <t>mkdou_n7@mail.ru</t>
  </si>
  <si>
    <t>Белова Надежда Александровна</t>
  </si>
  <si>
    <t>пр-т Юных Ленинцев, д. 90</t>
  </si>
  <si>
    <t>ekaterina.karnyushina@mail.ru</t>
  </si>
  <si>
    <t>Белова Наталия Владимировна</t>
  </si>
  <si>
    <t>Дом культуры</t>
  </si>
  <si>
    <t>Жуковка</t>
  </si>
  <si>
    <t>ул. Калинина, д. 1А</t>
  </si>
  <si>
    <t>8-(48334)-3-20-78</t>
  </si>
  <si>
    <t>bnv-2008@mail.ru</t>
  </si>
  <si>
    <t>Белова Татьяна Васильевна</t>
  </si>
  <si>
    <t>Луховицы</t>
  </si>
  <si>
    <t>8(496)632-16-74</t>
  </si>
  <si>
    <t>perevezentseva63@mail.ru</t>
  </si>
  <si>
    <t>Белоглазова Нина Павловна</t>
  </si>
  <si>
    <t>ул. Революции, д. 95</t>
  </si>
  <si>
    <t>8(391) 2217289</t>
  </si>
  <si>
    <t>detskisad7@mail.ru</t>
  </si>
  <si>
    <t>Белоконь Наталья Яковлевна</t>
  </si>
  <si>
    <t>ул. Некрасова, д. 57</t>
  </si>
  <si>
    <t>Алые паруса</t>
  </si>
  <si>
    <t>Бабка</t>
  </si>
  <si>
    <t>ул. Камская, д. 9</t>
  </si>
  <si>
    <t>Белоусова Ирина Арсентьевна</t>
  </si>
  <si>
    <t>Колобок</t>
  </si>
  <si>
    <t>ул. Дзержинского, д. 31 a</t>
  </si>
  <si>
    <t>Белоусова Людмила Анатольевна</t>
  </si>
  <si>
    <t>Ягодка</t>
  </si>
  <si>
    <t>Губкин</t>
  </si>
  <si>
    <t>ул. Раевского, д. 18 а</t>
  </si>
  <si>
    <t>Белоусова Надежда Владимировна</t>
  </si>
  <si>
    <t>Головинский</t>
  </si>
  <si>
    <t>727@edu.mos.ru</t>
  </si>
  <si>
    <t>Капитошка</t>
  </si>
  <si>
    <t>Алексеевка</t>
  </si>
  <si>
    <t>Надежда</t>
  </si>
  <si>
    <t>ул. Даванская, д. 29</t>
  </si>
  <si>
    <t>8(30130) 2-56-82</t>
  </si>
  <si>
    <t>nadejda_sev@inbox.ru</t>
  </si>
  <si>
    <t>Бельмас Ольга Сергеевна</t>
  </si>
  <si>
    <t>Детский экологический центр</t>
  </si>
  <si>
    <t>ул. Скуридина, д. 7</t>
  </si>
  <si>
    <t>8-(413)-2-65-30-32</t>
  </si>
  <si>
    <t>magdez@mail.ru</t>
  </si>
  <si>
    <t>Бельтюкова Людмила Геннадьевна</t>
  </si>
  <si>
    <t>ул. Куйбышева, д. 169, корп. 5</t>
  </si>
  <si>
    <t>8(342)2691314</t>
  </si>
  <si>
    <t>dsad69@rambler.ru</t>
  </si>
  <si>
    <t>Беляева Ольга Николаевна</t>
  </si>
  <si>
    <t>Наволоки</t>
  </si>
  <si>
    <t>Белякова Виктория Николаевна</t>
  </si>
  <si>
    <t>Белякова Елена Викторовна</t>
  </si>
  <si>
    <t>Полярис</t>
  </si>
  <si>
    <t>8(81536) 3-02-54</t>
  </si>
  <si>
    <t>polyaris.monch@gmail.com</t>
  </si>
  <si>
    <t>Белякова Юлия Александровна</t>
  </si>
  <si>
    <t>Удомля</t>
  </si>
  <si>
    <t>пр-т Курчатова, д. 15</t>
  </si>
  <si>
    <t>Беляничева Елена Васильевна</t>
  </si>
  <si>
    <t>Беляцкая Надежда Васильевна</t>
  </si>
  <si>
    <t>Тюхтет</t>
  </si>
  <si>
    <t>dodcvr75@mail.ru</t>
  </si>
  <si>
    <t>Бендюжик Надежда Александровна</t>
  </si>
  <si>
    <t>Уксянское</t>
  </si>
  <si>
    <t>пер. Школьный, д. 1</t>
  </si>
  <si>
    <t>Березина Людмила Васильевна</t>
  </si>
  <si>
    <t>Бондари</t>
  </si>
  <si>
    <t>ул. Советская, д. 4</t>
  </si>
  <si>
    <t>847534-2-44-57</t>
  </si>
  <si>
    <t>bondschool@yandex.ru</t>
  </si>
  <si>
    <t>Беркова Лариса Валерьевна</t>
  </si>
  <si>
    <t>ул. Ломоносова, д. 21</t>
  </si>
  <si>
    <t>Берсенева Татьяна Петровна</t>
  </si>
  <si>
    <t>Новоширокинский</t>
  </si>
  <si>
    <t>д. 36</t>
  </si>
  <si>
    <t>Бесаева Тамара Суламбековна</t>
  </si>
  <si>
    <t>8-928-091-79-11</t>
  </si>
  <si>
    <t>Беспалова Елена Викторовна</t>
  </si>
  <si>
    <t>ул. Чкалова, д. 1</t>
  </si>
  <si>
    <t>Бессарабова Ирина Анатольевна</t>
  </si>
  <si>
    <t>ул. Александровская, д. 62</t>
  </si>
  <si>
    <t>8-86352-32-32</t>
  </si>
  <si>
    <t>natikse@yandex.ru</t>
  </si>
  <si>
    <t>Бешерханова Малика Адлановна</t>
  </si>
  <si>
    <t>Беркат-Юрт</t>
  </si>
  <si>
    <t>ул. Сайдалханова, д. 13</t>
  </si>
  <si>
    <t>vakaeva.tumisha@mail.ru</t>
  </si>
  <si>
    <t>Биктагирова Разина Ризвановна</t>
  </si>
  <si>
    <t>ул. Индустриальная, д. 5 а</t>
  </si>
  <si>
    <t>8-843-571-25-01</t>
  </si>
  <si>
    <t>dhsh7.kzn@tatar.ru</t>
  </si>
  <si>
    <t>Бирюкова Светлана Николаевна</t>
  </si>
  <si>
    <t>Вахруши</t>
  </si>
  <si>
    <t>ул. Ленина, д. 26-а</t>
  </si>
  <si>
    <t>8(83362) 3-19-65</t>
  </si>
  <si>
    <t>Ds7zagadka@mail.ru</t>
  </si>
  <si>
    <t>Бирюкова Татьяна Николаевна</t>
  </si>
  <si>
    <t>Ефремов</t>
  </si>
  <si>
    <t>ул. Словацкого восстания, д. 16</t>
  </si>
  <si>
    <t xml:space="preserve"> 8-48741-6-66-77</t>
  </si>
  <si>
    <t>ch4-71@mail.ru</t>
  </si>
  <si>
    <t>Битюцкая Елена Николаевна</t>
  </si>
  <si>
    <t>Большие Калмыки</t>
  </si>
  <si>
    <t>ул. Октябрьская, д. 19</t>
  </si>
  <si>
    <t>848754-2-40-43</t>
  </si>
  <si>
    <t>bmw@mail.ru</t>
  </si>
  <si>
    <t>Биушкина Нурия Ахатовна</t>
  </si>
  <si>
    <t>Сулпылар</t>
  </si>
  <si>
    <t>8-347-75-5-81-42</t>
  </si>
  <si>
    <t>zulkakai@mail.ru</t>
  </si>
  <si>
    <t>Благина Марина Валерьевна</t>
  </si>
  <si>
    <t>Васильевское</t>
  </si>
  <si>
    <t>ул. Новая, д. 8</t>
  </si>
  <si>
    <t>Благочиннова Марина Юрьевна</t>
  </si>
  <si>
    <t>Залинейный</t>
  </si>
  <si>
    <t>ул. Северная, д. 3</t>
  </si>
  <si>
    <t>Блинова Ирина Владимировна</t>
  </si>
  <si>
    <t>ул. Флотская, д. 11</t>
  </si>
  <si>
    <t>natalobas@yandex.ru</t>
  </si>
  <si>
    <t>Боброва Тамара Андреевна</t>
  </si>
  <si>
    <t>8(48762)6-27-05</t>
  </si>
  <si>
    <t>schnovm18@mail.ru</t>
  </si>
  <si>
    <t>Бобыкина Галина Николаевна</t>
  </si>
  <si>
    <t>Щенниковское</t>
  </si>
  <si>
    <t>Щенники</t>
  </si>
  <si>
    <t>ул. Центральная, д. 21</t>
  </si>
  <si>
    <t>Богданова Елена Юрьевна</t>
  </si>
  <si>
    <t>Кораблик</t>
  </si>
  <si>
    <t>ул. Народного Ополчения, д. 1 а</t>
  </si>
  <si>
    <t>Ёлочка</t>
  </si>
  <si>
    <t>Богомолова Наталья Владимировна</t>
  </si>
  <si>
    <t>Ромашка</t>
  </si>
  <si>
    <t>Куровское</t>
  </si>
  <si>
    <t>ул. Куйбышева, д. 2/11</t>
  </si>
  <si>
    <t>8-496-411-04-84</t>
  </si>
  <si>
    <t>Богосян Татьяна Дмитриевна</t>
  </si>
  <si>
    <t>8(862) 268-61-39</t>
  </si>
  <si>
    <t>Боднарчук Татьяна Юрьевна</t>
  </si>
  <si>
    <t>Советск</t>
  </si>
  <si>
    <t>ул. Тургенева, д. 3-б</t>
  </si>
  <si>
    <t>rosinka39@yandex.ru</t>
  </si>
  <si>
    <t>Бодрова Лидия Александровна</t>
  </si>
  <si>
    <t>Смородинка</t>
  </si>
  <si>
    <t>ул. Гастелло, д. 51-61</t>
  </si>
  <si>
    <t>Бозина Ирина Геннадьевна</t>
  </si>
  <si>
    <t>Междуреченск</t>
  </si>
  <si>
    <t>пр. Строителей, д. 59</t>
  </si>
  <si>
    <t>8 (38475) 2-66-92</t>
  </si>
  <si>
    <t>filin270665@yandex.ru</t>
  </si>
  <si>
    <t>Калтан</t>
  </si>
  <si>
    <t>Малиновка</t>
  </si>
  <si>
    <t>ул. 60 лет Октября, д. 22</t>
  </si>
  <si>
    <t>Бокарева Анжела Александровна</t>
  </si>
  <si>
    <t>ул. Поселковая, д. 58</t>
  </si>
  <si>
    <t>Болгова Ирина Владимировна</t>
  </si>
  <si>
    <t>Школа здоровья</t>
  </si>
  <si>
    <t>Южное Бутово</t>
  </si>
  <si>
    <t>ул. Скобелевская, д. 28</t>
  </si>
  <si>
    <t>7-(495)-7-16-78-18</t>
  </si>
  <si>
    <t>1065@edu.mos.ru</t>
  </si>
  <si>
    <t>Болгова Лариса Павловна</t>
  </si>
  <si>
    <t>Красная Яруга</t>
  </si>
  <si>
    <t>Дворец культуры</t>
  </si>
  <si>
    <t>Салют</t>
  </si>
  <si>
    <t>ул. Энтузиастов, д. 36/9</t>
  </si>
  <si>
    <t>8(8352)23-06-15</t>
  </si>
  <si>
    <t>salutbuh@list.ru</t>
  </si>
  <si>
    <t>Болонкин Артур Владимирович</t>
  </si>
  <si>
    <t>ул. Гоголя, д. 128</t>
  </si>
  <si>
    <t>8(85594)9-46-62</t>
  </si>
  <si>
    <t>schoolbug13@yandex.ru</t>
  </si>
  <si>
    <t>Болотова Яна Николаевна</t>
  </si>
  <si>
    <t>(84217) 22-25-42</t>
  </si>
  <si>
    <t>domik718@yandex.ru</t>
  </si>
  <si>
    <t>Болотская Светлана Ивановна</t>
  </si>
  <si>
    <t>Болтенко Надежда Георгиевна</t>
  </si>
  <si>
    <t>Апсуанское</t>
  </si>
  <si>
    <t>Спарта</t>
  </si>
  <si>
    <t>ул. Центральная, д. 33</t>
  </si>
  <si>
    <t>sparta-shkola@yandex.ru</t>
  </si>
  <si>
    <t>Болучевская Ирина Валерьевна</t>
  </si>
  <si>
    <t>Коминтерновский</t>
  </si>
  <si>
    <t>8(473)-267-49-55</t>
  </si>
  <si>
    <t>ds173_vrn@mail.ru</t>
  </si>
  <si>
    <t>Большедворская Татьяна Витальевна</t>
  </si>
  <si>
    <t>ул. Первомайская, д. 57</t>
  </si>
  <si>
    <t>irksch35@mail.ru; voroneckayav@mail.ru</t>
  </si>
  <si>
    <t>Ола</t>
  </si>
  <si>
    <t>8(41341)2-33-32</t>
  </si>
  <si>
    <t>ola.shkola-iskusstv@mail.ru</t>
  </si>
  <si>
    <t>Бондаренко Елена Юрьевна</t>
  </si>
  <si>
    <t>Заветинский</t>
  </si>
  <si>
    <t>Киселевка</t>
  </si>
  <si>
    <t>ул. Мира, д. 19а</t>
  </si>
  <si>
    <t>886378 28 304</t>
  </si>
  <si>
    <t>natashaskrinnikowa@yandex.ru</t>
  </si>
  <si>
    <t>Бондарцова Валентина Гавриловна</t>
  </si>
  <si>
    <t xml:space="preserve">chistg1@gmail.com </t>
  </si>
  <si>
    <t>Бондарь Марина Фавазовна</t>
  </si>
  <si>
    <t>Орджоникидзевский</t>
  </si>
  <si>
    <t>ул. Калинина, д. 6</t>
  </si>
  <si>
    <t>7(347)2600655</t>
  </si>
  <si>
    <t>dou-44@mail.ru</t>
  </si>
  <si>
    <t>Борзова Татьяна Валентиновна</t>
  </si>
  <si>
    <t>ул. 23 Гвардейской дивизии, д. 9</t>
  </si>
  <si>
    <t>Борисенко Галина Васильевна</t>
  </si>
  <si>
    <t>пер. Радужный, д. 3</t>
  </si>
  <si>
    <t>(841531) 6-50-07</t>
  </si>
  <si>
    <t>school8-el@yandex.ru</t>
  </si>
  <si>
    <t>Специальная (коррекционная) общеобразовательная школа</t>
  </si>
  <si>
    <t>Оханск</t>
  </si>
  <si>
    <t>ул. Волкова, д. 9</t>
  </si>
  <si>
    <t>Борисенко Наталия Александровна</t>
  </si>
  <si>
    <t>Гнёздышко</t>
  </si>
  <si>
    <t>8(945-2) 62-17-09</t>
  </si>
  <si>
    <t>sds185@yndex.ru</t>
  </si>
  <si>
    <t>Борисенко Наталья Алексеевна</t>
  </si>
  <si>
    <t>им.Д.М.Карбышева</t>
  </si>
  <si>
    <t>Тара</t>
  </si>
  <si>
    <t>ул. Транспортная, д. 18</t>
  </si>
  <si>
    <t>Борисов Владимир Анатольевич</t>
  </si>
  <si>
    <t>Профессиональный лицей</t>
  </si>
  <si>
    <t>ул. Спартака, д. 13</t>
  </si>
  <si>
    <t>Борисов Денис Валерьевич</t>
  </si>
  <si>
    <t>Апрелевка</t>
  </si>
  <si>
    <t>ул. Февральская, д. 59</t>
  </si>
  <si>
    <t>8-496-345-61-28</t>
  </si>
  <si>
    <t>aprash№1@mail.ru</t>
  </si>
  <si>
    <t>Борисова Екатерина Сергеевна</t>
  </si>
  <si>
    <t>Средняя общеобразовательная (русская культурологическая) школа</t>
  </si>
  <si>
    <t>ул. Горького, д. 9</t>
  </si>
  <si>
    <t>8 (413 2) 62-31-92</t>
  </si>
  <si>
    <t>school2magadan@yandex.ru</t>
  </si>
  <si>
    <t>Борисова Елена Александровна</t>
  </si>
  <si>
    <t>Родники</t>
  </si>
  <si>
    <t>мкр. Южный, д. 21</t>
  </si>
  <si>
    <t>8(49336)2-39-28</t>
  </si>
  <si>
    <t>kor-uh@yandex.ru</t>
  </si>
  <si>
    <t>Борисова Елена Дмитриевна</t>
  </si>
  <si>
    <t>Лад</t>
  </si>
  <si>
    <t>Радужный</t>
  </si>
  <si>
    <t>1 кв-л, д. 43</t>
  </si>
  <si>
    <t>Борисова Елена Павловна</t>
  </si>
  <si>
    <t>им.Ю.Х.Косенко</t>
  </si>
  <si>
    <t>ул. Советская, д. 168</t>
  </si>
  <si>
    <t>(8636)22-55-05</t>
  </si>
  <si>
    <t xml:space="preserve">gddtshakhty@rambler.ru </t>
  </si>
  <si>
    <t>Борисова Любовь Ивановна</t>
  </si>
  <si>
    <t>Абганерово</t>
  </si>
  <si>
    <t>ул. Гагарина, д. 10</t>
  </si>
  <si>
    <t>Борматова Жанна Георгиевна</t>
  </si>
  <si>
    <t>Перово</t>
  </si>
  <si>
    <t>Федеративный пр-т, д. 1 а</t>
  </si>
  <si>
    <t>8-495-304-01-09</t>
  </si>
  <si>
    <t>gou_sosh423@mail.ru</t>
  </si>
  <si>
    <t>Бородакова Жанна Валерьевна</t>
  </si>
  <si>
    <t>ул. Дрожжевая, д. 3</t>
  </si>
  <si>
    <t>(4012) 64 - 39 - 56</t>
  </si>
  <si>
    <t>mdouds131@mail.ru</t>
  </si>
  <si>
    <t>Бородина Вера Анатольевна</t>
  </si>
  <si>
    <t>Осинники</t>
  </si>
  <si>
    <t>ул. Студенеская, д. 4</t>
  </si>
  <si>
    <t>Бородина Наталья Евгеньевна</t>
  </si>
  <si>
    <t>ул. Веселовского, д. 38б</t>
  </si>
  <si>
    <t>8-8342-73-13-55</t>
  </si>
  <si>
    <t>art2borodina@yandex.ru</t>
  </si>
  <si>
    <t>Бородина Татьяна Николаевна</t>
  </si>
  <si>
    <t>ул. Баумана, д. 7</t>
  </si>
  <si>
    <t>Бороноева Татьяна Анатольевна</t>
  </si>
  <si>
    <t>Национальный музей</t>
  </si>
  <si>
    <t>ул. Куйбышева, д. 29</t>
  </si>
  <si>
    <t>Борщ Людмила Николаевна</t>
  </si>
  <si>
    <t>Гулькевичи</t>
  </si>
  <si>
    <t>ул. Привокзальная, д. 4</t>
  </si>
  <si>
    <t>Бострикова Любовь Петровна</t>
  </si>
  <si>
    <t>Новочеремшанское</t>
  </si>
  <si>
    <t>Новочеремшанск</t>
  </si>
  <si>
    <t>ул. Парковая, д. 12</t>
  </si>
  <si>
    <t>lnoumhm@mail.ru</t>
  </si>
  <si>
    <t>Босхолова Галина Викторовна</t>
  </si>
  <si>
    <t>Ревякина</t>
  </si>
  <si>
    <t>ул. Молодежная, д. 8</t>
  </si>
  <si>
    <t>8 (3952)692718</t>
  </si>
  <si>
    <t>Verhozina.tatjana@yandex.ru</t>
  </si>
  <si>
    <t>Боталова Ирина Александровна</t>
  </si>
  <si>
    <t>ул. Революции, д. 28</t>
  </si>
  <si>
    <t>Бохан Татьяна Александровна</t>
  </si>
  <si>
    <t>Бригантина</t>
  </si>
  <si>
    <t>ул. 60 лет Октября, д. 15а</t>
  </si>
  <si>
    <t>Бочарова Екатерина Андреевна</t>
  </si>
  <si>
    <t>Менделеевский</t>
  </si>
  <si>
    <t>Бочарова Елена Николаевна</t>
  </si>
  <si>
    <t>ул. Донская, д. 10а</t>
  </si>
  <si>
    <t>8(48762) 7-56-37</t>
  </si>
  <si>
    <t>mdou34@kobra-net.ru</t>
  </si>
  <si>
    <t>Бочарова Любовь Николаевна</t>
  </si>
  <si>
    <t>ул. Коммунистическая, д. 22а</t>
  </si>
  <si>
    <t>Боченкова Наталья Петровна</t>
  </si>
  <si>
    <t>Чебурашка</t>
  </si>
  <si>
    <t>2 мкр, д. 31</t>
  </si>
  <si>
    <t>shurik7b@yandex.ru</t>
  </si>
  <si>
    <t>Бочкова Ирина Александровна</t>
  </si>
  <si>
    <t>Нефтекумск</t>
  </si>
  <si>
    <t>8(6558) 4-55-02</t>
  </si>
  <si>
    <t>vasilievnazoy@mail.ru</t>
  </si>
  <si>
    <t>Берёзка</t>
  </si>
  <si>
    <t>ул. Нади Курченко, д. 3 а</t>
  </si>
  <si>
    <t>885142 9-19-01</t>
  </si>
  <si>
    <t>Дом творчества</t>
  </si>
  <si>
    <t>Яшкино</t>
  </si>
  <si>
    <t>iluhina-marina@rambler.ru</t>
  </si>
  <si>
    <t>Братчикова Надежда Анатольевна</t>
  </si>
  <si>
    <t>Колокольчик</t>
  </si>
  <si>
    <t>ул. Мира, д. 21 а</t>
  </si>
  <si>
    <t>Улыбка</t>
  </si>
  <si>
    <t>Строитель</t>
  </si>
  <si>
    <t>ул. Кривошеина, д. 6А</t>
  </si>
  <si>
    <t>8(47244)53567</t>
  </si>
  <si>
    <t>evgenijaignatievna@mail.ru</t>
  </si>
  <si>
    <t>Бреславская Марина Вячеславовна</t>
  </si>
  <si>
    <t>Лопанское</t>
  </si>
  <si>
    <t>Лопанка</t>
  </si>
  <si>
    <t>8(86371)9-35-75</t>
  </si>
  <si>
    <t>school3_celina@mail.ru</t>
  </si>
  <si>
    <t>Бреховских Василий Петрович</t>
  </si>
  <si>
    <t>ул. Маяковского, д. 31</t>
  </si>
  <si>
    <t>Бродовикова И.В.</t>
  </si>
  <si>
    <t>Малышева</t>
  </si>
  <si>
    <t>sychovaln@gmail.com</t>
  </si>
  <si>
    <t>Бронзес Татьяна Евгеньевна</t>
  </si>
  <si>
    <t>Люблино</t>
  </si>
  <si>
    <t>ул. Белореченская, д. 8</t>
  </si>
  <si>
    <t>Бротцель Елена Анатольевна</t>
  </si>
  <si>
    <t>Потенциал</t>
  </si>
  <si>
    <t>Сигаево</t>
  </si>
  <si>
    <t>ул. Трудовая, д. 8</t>
  </si>
  <si>
    <t>sarapraion.potentsial@yandex.ru</t>
  </si>
  <si>
    <t>Брувель Нина Александровна</t>
  </si>
  <si>
    <t>Дворец детского (юношеского) творчества</t>
  </si>
  <si>
    <t>Белоярский</t>
  </si>
  <si>
    <t>ул. Лысюка, д. 4</t>
  </si>
  <si>
    <t>8(34670)(2-17-29)</t>
  </si>
  <si>
    <t>castle@dvoretc86.ru</t>
  </si>
  <si>
    <t>Брызгалова Татьяна Борисовна</t>
  </si>
  <si>
    <t>им.И.С.Полбина</t>
  </si>
  <si>
    <t>ул. Локомотивная, д. 87</t>
  </si>
  <si>
    <t>8(8422)359429, 8(8422)357486</t>
  </si>
  <si>
    <t>ncidorowa@yandex.ru</t>
  </si>
  <si>
    <t>Брыксина Светлана Михайловна</t>
  </si>
  <si>
    <t>Волжский</t>
  </si>
  <si>
    <t>ул. Рогожина д. 24/32</t>
  </si>
  <si>
    <t>28-46-84</t>
  </si>
  <si>
    <t>sc10sar@mail.ru</t>
  </si>
  <si>
    <t>Брюханова Лидия Викторовна</t>
  </si>
  <si>
    <t>Пашия</t>
  </si>
  <si>
    <t>ул. Луначарского, д. 33</t>
  </si>
  <si>
    <t>Брянцева Оксана Николаевна</t>
  </si>
  <si>
    <t>ДО корпус 7</t>
  </si>
  <si>
    <t>Войковский</t>
  </si>
  <si>
    <t>5-й Войковский пр-д, д. 14 б</t>
  </si>
  <si>
    <t>8-499-190-05-03</t>
  </si>
  <si>
    <t>nik-knopa@rambler.ru</t>
  </si>
  <si>
    <t>Бугрий Валентина Ильинична</t>
  </si>
  <si>
    <t>Мурмаши</t>
  </si>
  <si>
    <t>ул. Позднякова, д. 2</t>
  </si>
  <si>
    <t>8 (81553) 63 851</t>
  </si>
  <si>
    <t>duts09@yandex.ru</t>
  </si>
  <si>
    <t>Буданова Ольга Дмитриевна</t>
  </si>
  <si>
    <t>Русалочка</t>
  </si>
  <si>
    <t>8(496)66-36-22</t>
  </si>
  <si>
    <t>Будько Светлана Вадимовна</t>
  </si>
  <si>
    <t>Зеленодольск</t>
  </si>
  <si>
    <t xml:space="preserve">ул. Каюма Насыйри, д. 13 А </t>
  </si>
  <si>
    <t>(884371) 43855</t>
  </si>
  <si>
    <t>Sch188@bk.ru</t>
  </si>
  <si>
    <t>Будяк Александра Владимировна</t>
  </si>
  <si>
    <t>Промышленный</t>
  </si>
  <si>
    <t>ул. 50 лет ВЛКСМ, д. 48</t>
  </si>
  <si>
    <t>8-(865)-2-77-23-72</t>
  </si>
  <si>
    <t>gimn24@yandex.ru</t>
  </si>
  <si>
    <t>Харабали</t>
  </si>
  <si>
    <t>8 квартал, д. 25</t>
  </si>
  <si>
    <t>8-(5148)-5-94-11</t>
  </si>
  <si>
    <t>mdou-vasilek@yandex.ru</t>
  </si>
  <si>
    <t>Буйлина Ирина Анатольевна</t>
  </si>
  <si>
    <t>Тереньга</t>
  </si>
  <si>
    <t>пер. Совхозный, д. 1</t>
  </si>
  <si>
    <t>Горнозаводск</t>
  </si>
  <si>
    <t>ул. Мира, д. 17</t>
  </si>
  <si>
    <t>8(34269)42015</t>
  </si>
  <si>
    <t>grddtlat@rambler.ru</t>
  </si>
  <si>
    <t>Булохова Наталья Станиславовна</t>
  </si>
  <si>
    <t>Санаторная школа-интернат</t>
  </si>
  <si>
    <t>ул. Ломоносова, д. 95</t>
  </si>
  <si>
    <t>shk-18@mail.ru, sazonenko.lena@mail.ru</t>
  </si>
  <si>
    <t xml:space="preserve">Бурдева Жанна Адамовна </t>
  </si>
  <si>
    <t>Орудьево</t>
  </si>
  <si>
    <t>ул. Фабричная</t>
  </si>
  <si>
    <t>Одинцово</t>
  </si>
  <si>
    <t>ул. Маршала Крылова, д. 5</t>
  </si>
  <si>
    <t>8(495)591-34-66</t>
  </si>
  <si>
    <t>odin_gimn_14@mail.ru</t>
  </si>
  <si>
    <t>ул. Энгельса, д. 29</t>
  </si>
  <si>
    <t>Бурмантова Елена Алексеевна</t>
  </si>
  <si>
    <t>ул. Авиационная, д. 25</t>
  </si>
  <si>
    <t>мкр. 5, д. 61а</t>
  </si>
  <si>
    <t>ОЦ</t>
  </si>
  <si>
    <t>Бурцева Ирина Ивановна</t>
  </si>
  <si>
    <t>ул. Садовского, д. 27</t>
  </si>
  <si>
    <t>8-(48762)- 6-37-33</t>
  </si>
  <si>
    <t>mou25@kobra-net.ru</t>
  </si>
  <si>
    <t>Бурцева Татьяна Викторовна</t>
  </si>
  <si>
    <t>Лесная сказка</t>
  </si>
  <si>
    <t>ул. Западная, д. 9а</t>
  </si>
  <si>
    <t>o.yuriewa@mail.ru</t>
  </si>
  <si>
    <t>Бурыкина Наталья Николаевна</t>
  </si>
  <si>
    <t>Дом детства и юношества</t>
  </si>
  <si>
    <t>ул. Астраханская, д. 11</t>
  </si>
  <si>
    <t>8-(391) 264 64 79</t>
  </si>
  <si>
    <t>ol.godiczkaja2013@yandex.ru</t>
  </si>
  <si>
    <t>Бусоргина Светлана Вадимовна</t>
  </si>
  <si>
    <t>8(8332)31-20-92</t>
  </si>
  <si>
    <t>raduga_kirov@mail.ru</t>
  </si>
  <si>
    <t>ул. Комсомольская, д. 1</t>
  </si>
  <si>
    <t>Бут Марина Витальевна</t>
  </si>
  <si>
    <t>ул. Волкова, д. 6/3</t>
  </si>
  <si>
    <t>233-79-16</t>
  </si>
  <si>
    <t>sch65@aaanet.ru</t>
  </si>
  <si>
    <t>Бутенко Инна Алексеевна</t>
  </si>
  <si>
    <t>Валуйки</t>
  </si>
  <si>
    <t>8 47 236 6 23 15</t>
  </si>
  <si>
    <t>Бутурлака Ольга Витальевна</t>
  </si>
  <si>
    <t>Дивное</t>
  </si>
  <si>
    <t>ул. Кашубы, д. 6</t>
  </si>
  <si>
    <t>Буханцева Валентина Николаевна</t>
  </si>
  <si>
    <t>Удачный</t>
  </si>
  <si>
    <t>Новый город, д. 16-а</t>
  </si>
  <si>
    <t>8- 41136 5-57-25</t>
  </si>
  <si>
    <t>Vichka40@mail.ru</t>
  </si>
  <si>
    <t>Бухарова Лариса Анатольевна</t>
  </si>
  <si>
    <t>а/я 14</t>
  </si>
  <si>
    <t>Бучкин Андрей Владимирович</t>
  </si>
  <si>
    <t>Зеленоград</t>
  </si>
  <si>
    <t>3-й Западный пр, д. 4</t>
  </si>
  <si>
    <t>Капустин Яр</t>
  </si>
  <si>
    <t>Быкова Людмила Алексеевна</t>
  </si>
  <si>
    <t>Воскресенск</t>
  </si>
  <si>
    <t>ул. Карла Маркса, д. 12</t>
  </si>
  <si>
    <t>8-496-44-33-041</t>
  </si>
  <si>
    <t>licey-6.54@mail.ru</t>
  </si>
  <si>
    <t>Быкова Ольга Николаевна</t>
  </si>
  <si>
    <t>Золотой ключик</t>
  </si>
  <si>
    <t>Бычкова Клара Сагитовна</t>
  </si>
  <si>
    <t>ул. Ст. Кувыкина, д. 17/2</t>
  </si>
  <si>
    <t>ул. Молодежная, д. 4</t>
  </si>
  <si>
    <t>Вавилова Вера Александровна</t>
  </si>
  <si>
    <t>б-р Зеленый, д. 26</t>
  </si>
  <si>
    <t>(8-8352) 77-06-58</t>
  </si>
  <si>
    <t>Вагизов Рустам Вакифович</t>
  </si>
  <si>
    <t>Русский Ошняк</t>
  </si>
  <si>
    <t>ул. Школьная, д. 9а</t>
  </si>
  <si>
    <t>Sro.Rs@tatar.ru</t>
  </si>
  <si>
    <t>Вагизова Татьяна Викторовна</t>
  </si>
  <si>
    <t>ул. Революционная, д. 109</t>
  </si>
  <si>
    <t>8(84656)2-60-52</t>
  </si>
  <si>
    <t>piruet109@mail.ru</t>
  </si>
  <si>
    <t>Важов Алексей Иванович</t>
  </si>
  <si>
    <t>Вулканный</t>
  </si>
  <si>
    <t>Валаева Людмила Александровна</t>
  </si>
  <si>
    <t>8-920-455-85-34</t>
  </si>
  <si>
    <t>mironenko66@mail.ru</t>
  </si>
  <si>
    <t>Валимхаматов Марат Гафурович</t>
  </si>
  <si>
    <t>Станция юных техников</t>
  </si>
  <si>
    <t>Чишмы</t>
  </si>
  <si>
    <t>ул. Северная, д. 9/21</t>
  </si>
  <si>
    <t>8 (34797) 2-11-26</t>
  </si>
  <si>
    <t>chish-sut@mail.ru</t>
  </si>
  <si>
    <t>Валиуллина Алия Адхамовна</t>
  </si>
  <si>
    <t>Йолдыз</t>
  </si>
  <si>
    <t>Ямашурма</t>
  </si>
  <si>
    <t>Asylgarieva80@mail.ru</t>
  </si>
  <si>
    <t>Валуева Ольга Александровна</t>
  </si>
  <si>
    <t>8(48752)2-15-50</t>
  </si>
  <si>
    <t>radugaplavsk@yndex,ru</t>
  </si>
  <si>
    <t>Валуева Татьяна Викторовна</t>
  </si>
  <si>
    <t>Филиал №5</t>
  </si>
  <si>
    <t>Кевдо-Мельситово</t>
  </si>
  <si>
    <t>ул. Ленина, д. 16</t>
  </si>
  <si>
    <t>8-84156-95-42-28</t>
  </si>
  <si>
    <t>Вандышева Людмила Алексеевна</t>
  </si>
  <si>
    <t>ул. Ленина, д. 104</t>
  </si>
  <si>
    <t>8(38171)21270</t>
  </si>
  <si>
    <t>smolky4@MAIL.RU</t>
  </si>
  <si>
    <t>Ванькова Ирина Владимировна</t>
  </si>
  <si>
    <t>8-495-552-82-24</t>
  </si>
  <si>
    <t>yablonka.cocharovsckaia@yandex.ru</t>
  </si>
  <si>
    <t>Ванькова Татьяна Анатольевна</t>
  </si>
  <si>
    <t>Одуванчик</t>
  </si>
  <si>
    <t>8-(496)-63-56-247</t>
  </si>
  <si>
    <t>Astapovo-sad23@mail.ru</t>
  </si>
  <si>
    <t>Варламова Инна Алексеевна</t>
  </si>
  <si>
    <t>ул. Кирова, д. 58</t>
  </si>
  <si>
    <t>budanova.a@gmail.com</t>
  </si>
  <si>
    <t>Варнавская Эвелина Александровна</t>
  </si>
  <si>
    <t>Сударушка</t>
  </si>
  <si>
    <t>ул. Атаманская, д. 7</t>
  </si>
  <si>
    <t>Вартынь Вадим Борисович</t>
  </si>
  <si>
    <t>СП №2</t>
  </si>
  <si>
    <t>Марфино</t>
  </si>
  <si>
    <t>8-495-618-11-63</t>
  </si>
  <si>
    <t>sazonova31@ramber.ru</t>
  </si>
  <si>
    <t>Васадзе Елена Сергеевна</t>
  </si>
  <si>
    <t>Росток</t>
  </si>
  <si>
    <t>ул. Библиотечная, д. 7а</t>
  </si>
  <si>
    <t>8(8442)729819</t>
  </si>
  <si>
    <t>dou373@mail.ru</t>
  </si>
  <si>
    <t>Василенко Ольга Борисовна</t>
  </si>
  <si>
    <t>80656533340, моб.79788750128</t>
  </si>
  <si>
    <t>svetlana_103237@mail.ru</t>
  </si>
  <si>
    <t>Василеня Ирина Алексеевна</t>
  </si>
  <si>
    <t>СП Филиал</t>
  </si>
  <si>
    <t>Суслово</t>
  </si>
  <si>
    <t>ул. Стройка, д. 12</t>
  </si>
  <si>
    <t>8 (38443) 33-2-68</t>
  </si>
  <si>
    <t>plotnikovaln@gmail.com</t>
  </si>
  <si>
    <t>Мариинск</t>
  </si>
  <si>
    <t>ул. Ленина, д. 8</t>
  </si>
  <si>
    <t>Подберезье</t>
  </si>
  <si>
    <t>ул. Новая, д. 2а</t>
  </si>
  <si>
    <t>madouv14@mail.ru</t>
  </si>
  <si>
    <t>Васильева Марина Анатольевна</t>
  </si>
  <si>
    <t>Омсукчан</t>
  </si>
  <si>
    <t>ул. Ленина, д. 29</t>
  </si>
  <si>
    <t>8(41346)91-962</t>
  </si>
  <si>
    <t>mboudod49@bk.ru</t>
  </si>
  <si>
    <t>Васильева Оксана Юрьевна</t>
  </si>
  <si>
    <t>Дельфин</t>
  </si>
  <si>
    <t>Шарыпово</t>
  </si>
  <si>
    <t>мкр. Пионерный, д. 170</t>
  </si>
  <si>
    <t>8 - (39153)-28-3-59</t>
  </si>
  <si>
    <t>ds.Delphin5@yandex.ru</t>
  </si>
  <si>
    <t>Васильева Татьяна Алексеевна</t>
  </si>
  <si>
    <t>ул. Гузовского, д. 21А</t>
  </si>
  <si>
    <t>(8352) 45-01-22</t>
  </si>
  <si>
    <t>albibino4ka@rambler.ru</t>
  </si>
  <si>
    <t>Васильева Татьяна Васильевна</t>
  </si>
  <si>
    <t>Специальная (коррекционная) начальная школа-детский сад</t>
  </si>
  <si>
    <t>Ptasha1409@mail.ru</t>
  </si>
  <si>
    <t>Родник</t>
  </si>
  <si>
    <t>ул. Майданово, д. 9а</t>
  </si>
  <si>
    <t>8(49624)5-88-80</t>
  </si>
  <si>
    <t>Васляева Марина Юрьевна</t>
  </si>
  <si>
    <t>Горькая Балка</t>
  </si>
  <si>
    <t>8-(86552)-42-440</t>
  </si>
  <si>
    <t>ART12b@yandex.ru</t>
  </si>
  <si>
    <t>Волго-Каспийский</t>
  </si>
  <si>
    <t>ул. Кирова дом 10</t>
  </si>
  <si>
    <t>8-85145-98-8-40</t>
  </si>
  <si>
    <t>Ватутина Наталья Юрьевна</t>
  </si>
  <si>
    <t>ул. Кочетовой, д. 36</t>
  </si>
  <si>
    <t>school_5_kokhma@mail.ru</t>
  </si>
  <si>
    <t>Вахрушева Татьяна Михайловна</t>
  </si>
  <si>
    <t>Реабилитационный центр для несовершеннолетних</t>
  </si>
  <si>
    <t>Умырзая</t>
  </si>
  <si>
    <t>Вахтерова Надежда Николаевна</t>
  </si>
  <si>
    <t>Золотая рыбка</t>
  </si>
  <si>
    <t>8-498-547-51-15;  14</t>
  </si>
  <si>
    <t xml:space="preserve">Вахтина Светлана Федоровна </t>
  </si>
  <si>
    <t>Центр диагностики и консультирования</t>
  </si>
  <si>
    <t>ул. Красноармейская, д. 15</t>
  </si>
  <si>
    <t>8(84639) 2-42-46</t>
  </si>
  <si>
    <t>ds_kolokolchik@mail.ru</t>
  </si>
  <si>
    <t>ул. Хибиногорская, д. 34</t>
  </si>
  <si>
    <t xml:space="preserve">shkolarozanova@gmail.com  </t>
  </si>
  <si>
    <t>Вдовина Елена Николаевна</t>
  </si>
  <si>
    <t>Планета</t>
  </si>
  <si>
    <t>ул. Автостроителей, д. 84</t>
  </si>
  <si>
    <t>8(8482)30-24-55</t>
  </si>
  <si>
    <t>planet@tgl.edu.ru</t>
  </si>
  <si>
    <t>Знаменка</t>
  </si>
  <si>
    <t>Верёвкина Наталья Александровна</t>
  </si>
  <si>
    <t>Рябинка</t>
  </si>
  <si>
    <t>ул. Строителей, д. 5А</t>
  </si>
  <si>
    <t>8 384 45 3 01 55</t>
  </si>
  <si>
    <t>ddrybinka@mail.ru</t>
  </si>
  <si>
    <t>Верзакова Вероника Германовна</t>
  </si>
  <si>
    <t>Центр эстетического воспитания детей</t>
  </si>
  <si>
    <t>Нефтяник</t>
  </si>
  <si>
    <t>ул. Малунцева, д. 7</t>
  </si>
  <si>
    <t>8(3812)673283</t>
  </si>
  <si>
    <t>cevdneftyanik@mail.ru</t>
  </si>
  <si>
    <t>ул. Пионерская, д. 40</t>
  </si>
  <si>
    <t>Ветров Александр Анатольевич</t>
  </si>
  <si>
    <t>Средняя общеобразовательная школа-интернат</t>
  </si>
  <si>
    <t>Ожерелье</t>
  </si>
  <si>
    <t>ул. Гвардейская, д. 5</t>
  </si>
  <si>
    <t>aleksandr.vetrov@bk.ru</t>
  </si>
  <si>
    <t>Ветрова Галина Ивановна</t>
  </si>
  <si>
    <t>ул. Коммунистическая, д. 5-а</t>
  </si>
  <si>
    <t>8(48762)6 33 55</t>
  </si>
  <si>
    <t>mdou1@kobra-net.ru</t>
  </si>
  <si>
    <t>Вечипольская Валентина Ивановна</t>
  </si>
  <si>
    <t>Семицветик</t>
  </si>
  <si>
    <t>ул. Интернациональная, д. 9а</t>
  </si>
  <si>
    <t>Вечтомова Татьяна Владимировна</t>
  </si>
  <si>
    <t>Солнечный</t>
  </si>
  <si>
    <t>Горноуральский</t>
  </si>
  <si>
    <t>д. 49</t>
  </si>
  <si>
    <t>Викторов Александр Яковлевич</t>
  </si>
  <si>
    <t>Лицей информационных технологий</t>
  </si>
  <si>
    <t>Ярославский</t>
  </si>
  <si>
    <t>Викторова Инна Александровна</t>
  </si>
  <si>
    <t>ул. Ноградская, д. 30</t>
  </si>
  <si>
    <t>Вилкова Елена Дмитриевна</t>
  </si>
  <si>
    <t>Школа-гимназия</t>
  </si>
  <si>
    <t>ул. Маяковского, д. 2</t>
  </si>
  <si>
    <t>Вильданов Фанави Фавзетдинович</t>
  </si>
  <si>
    <t xml:space="preserve">Профессиональное училище </t>
  </si>
  <si>
    <t>ул. Трактовая, д. 41</t>
  </si>
  <si>
    <t>(347)832-38-55</t>
  </si>
  <si>
    <t>aksjonovaga@mail.ru</t>
  </si>
  <si>
    <t>ул. Дугина, д. 16</t>
  </si>
  <si>
    <t>8-(495)-556-62-20</t>
  </si>
  <si>
    <t>Винник Тамара Андриановна</t>
  </si>
  <si>
    <t>Ступеньки</t>
  </si>
  <si>
    <t>ул. Трудовые резервы, д. 22а</t>
  </si>
  <si>
    <t>8(48762)63274</t>
  </si>
  <si>
    <t>zemlyackova.natasha71@yandex.ru</t>
  </si>
  <si>
    <t>Виноградняя Елена Степановна</t>
  </si>
  <si>
    <t>ул. Кашубы, д. 4</t>
  </si>
  <si>
    <t>8(6555) 5- 16- 43</t>
  </si>
  <si>
    <t>era1261@rambler.ru</t>
  </si>
  <si>
    <t>Виноградов Сергей Михайлович</t>
  </si>
  <si>
    <t>ул. Коммунальная, д. 5</t>
  </si>
  <si>
    <t>55-26-13</t>
  </si>
  <si>
    <t>n.gusarova2015@yandex.ru</t>
  </si>
  <si>
    <t>Воскресенское</t>
  </si>
  <si>
    <t>ул. Крайняя, д. 10</t>
  </si>
  <si>
    <t>vsk5803@rambler.ru</t>
  </si>
  <si>
    <t>Вишнякова Ольга Владимировна</t>
  </si>
  <si>
    <t>ул. Мраморная, д. 8</t>
  </si>
  <si>
    <t>8-4967-63-27-81</t>
  </si>
  <si>
    <t>octava.72@mail.ru</t>
  </si>
  <si>
    <t>Владимирова Людмила Александровна</t>
  </si>
  <si>
    <t>ул. Вахитова, д. 7</t>
  </si>
  <si>
    <t>8-84364-2-94-88</t>
  </si>
  <si>
    <t>Berezkads@gmail.com</t>
  </si>
  <si>
    <t>Владыкина Людмила Александровна</t>
  </si>
  <si>
    <t>Железногорск-Илимский</t>
  </si>
  <si>
    <t>7 кв-л, д. 26</t>
  </si>
  <si>
    <t>8-(395)-66-3-04-02</t>
  </si>
  <si>
    <t>zolorybka@yandex.ru</t>
  </si>
  <si>
    <t>Власова Людмила Викторовна</t>
  </si>
  <si>
    <t>Алёнка</t>
  </si>
  <si>
    <t>Власова Мария Ивановна</t>
  </si>
  <si>
    <t>Воскресная школа</t>
  </si>
  <si>
    <t>Ветютнев</t>
  </si>
  <si>
    <t>vetka100482@mail.ru</t>
  </si>
  <si>
    <t>Власова Наталья Геннадьевна</t>
  </si>
  <si>
    <t>ул. Пономарева, д. 5 А</t>
  </si>
  <si>
    <t>8(815) 253506</t>
  </si>
  <si>
    <t>Власова Оксана Александровна</t>
  </si>
  <si>
    <t>Техникум городского хозяйства и отраслевых технологий</t>
  </si>
  <si>
    <t>ул. Калинина, д. 65</t>
  </si>
  <si>
    <t>(4742) 77-45-89, 77-17-35</t>
  </si>
  <si>
    <t>grevtseva-natali@mail.ru</t>
  </si>
  <si>
    <t>Власюк Лидия Николаевна</t>
  </si>
  <si>
    <t>ул. Парусная, д. 30</t>
  </si>
  <si>
    <t>Вовк Елена Витальевна</t>
  </si>
  <si>
    <t>Золушка</t>
  </si>
  <si>
    <t>8-34938-25-3-13</t>
  </si>
  <si>
    <t>zolushka@uomu.rorg</t>
  </si>
  <si>
    <t>Воеводина Ольга Серафимовна</t>
  </si>
  <si>
    <t>Журавлик</t>
  </si>
  <si>
    <t>ул. Комсомольская, д. 6</t>
  </si>
  <si>
    <t>8-(34141)-3-31-92</t>
  </si>
  <si>
    <t>guravlikds15@mail.ru</t>
  </si>
  <si>
    <t>Волков Геннадий Алексеевич</t>
  </si>
  <si>
    <t>Автомобилестроителей б-р, д. 9</t>
  </si>
  <si>
    <t>Волков Игорь Валерьевич</t>
  </si>
  <si>
    <t>ул. Куликова, д. 40 а</t>
  </si>
  <si>
    <t>8(8512) 30 71 87</t>
  </si>
  <si>
    <t>soch23@yandex.ru</t>
  </si>
  <si>
    <t>Волкова Валентина Николаевна</t>
  </si>
  <si>
    <t>Селищинское</t>
  </si>
  <si>
    <t>Селищи</t>
  </si>
  <si>
    <t>ул. Буденного, д. 1а</t>
  </si>
  <si>
    <t>selischi2013@yandex.ru</t>
  </si>
  <si>
    <t>Волкова Елена Алексеевна</t>
  </si>
  <si>
    <t>Куйбышева, 12а</t>
  </si>
  <si>
    <t>8-(48762)-3-94-64</t>
  </si>
  <si>
    <t>mdou52@kobra-net.ru</t>
  </si>
  <si>
    <t>Волкова Ирина Александровна</t>
  </si>
  <si>
    <t>ул. Октябрьская, д. 20</t>
  </si>
  <si>
    <t>8(41341)2-37-59</t>
  </si>
  <si>
    <t>mbou_cdo@mail.ru,  ereminaola@rambler.ru</t>
  </si>
  <si>
    <t>Волкова Марина Борисовна</t>
  </si>
  <si>
    <t>8 (411) (36) 7-13-40</t>
  </si>
  <si>
    <t>shtamh5n1@gmail.com</t>
  </si>
  <si>
    <t>Тверской</t>
  </si>
  <si>
    <t>Волкова Юлия Юрьевна</t>
  </si>
  <si>
    <t>Центр</t>
  </si>
  <si>
    <t>Катав-Ивановск</t>
  </si>
  <si>
    <t>ул. Ленина, д. 22</t>
  </si>
  <si>
    <t>8-35147-2-02-62</t>
  </si>
  <si>
    <t>Волобуева Светлана Владимировна</t>
  </si>
  <si>
    <t>Мурзаков Николай Раймондович</t>
  </si>
  <si>
    <t>ул. Юлиуса Фучика, д. 147</t>
  </si>
  <si>
    <t>olga.gusinskay66@mail.ru</t>
  </si>
  <si>
    <t>Володина Елена Николаевна</t>
  </si>
  <si>
    <t>ул. Депо, д. 19а</t>
  </si>
  <si>
    <t>8(48762)2-73-22</t>
  </si>
  <si>
    <t>mdou6@kobra-net.ru</t>
  </si>
  <si>
    <t>Володина Лариса Геннадьевна</t>
  </si>
  <si>
    <t>ул. Многостаночников, д. 21</t>
  </si>
  <si>
    <t>8- (343)- 2-58 - 03 - 86</t>
  </si>
  <si>
    <t>school.my1.ru</t>
  </si>
  <si>
    <t>Волохова Светлана Владимировна</t>
  </si>
  <si>
    <t>Новоалександровск</t>
  </si>
  <si>
    <t>knyazevairina73mail.ru</t>
  </si>
  <si>
    <t>Волошинская Татьяна Николаевна</t>
  </si>
  <si>
    <t>пр-т Октябрьской революции, д. 54</t>
  </si>
  <si>
    <t>7-8692-418333</t>
  </si>
  <si>
    <t>ulyana-ulyanova@mail.ru</t>
  </si>
  <si>
    <t>Волчанская Ирина Викторовна</t>
  </si>
  <si>
    <t>Суховское</t>
  </si>
  <si>
    <t>Крылов</t>
  </si>
  <si>
    <t>ул. Центральная, д. 15</t>
  </si>
  <si>
    <t>8(86397)26437</t>
  </si>
  <si>
    <t>krylowoocsh@yandex.ru</t>
  </si>
  <si>
    <t>Волчек Ольга Евгеньевна</t>
  </si>
  <si>
    <t>8(35352)20683</t>
  </si>
  <si>
    <t>nshch83@mail.ru</t>
  </si>
  <si>
    <t>ул. Октября, д. 9</t>
  </si>
  <si>
    <t xml:space="preserve">Воробьева  Светлана Александровна </t>
  </si>
  <si>
    <t>8-49453-3-45-50</t>
  </si>
  <si>
    <t>mdou ZRR7@mail.ru</t>
  </si>
  <si>
    <t>Воробьёва Екатерина Фёдоровна</t>
  </si>
  <si>
    <t>Зеленогорское</t>
  </si>
  <si>
    <t>ул. Ленина</t>
  </si>
  <si>
    <t>bogomolova58@rambler.ru</t>
  </si>
  <si>
    <t>ул. Леонида Гиршгорна, д. 53а</t>
  </si>
  <si>
    <t>Воробьева Ольга Владимировна</t>
  </si>
  <si>
    <t>Журавушка</t>
  </si>
  <si>
    <t>3-47-09</t>
  </si>
  <si>
    <t>Воробьева Ольга Ивановна</t>
  </si>
  <si>
    <t>Маминское</t>
  </si>
  <si>
    <t>mamdou@mail.ru</t>
  </si>
  <si>
    <t>Воробьева Татьяна Викторовна</t>
  </si>
  <si>
    <t>Юность</t>
  </si>
  <si>
    <t>Дзержинский</t>
  </si>
  <si>
    <t>ул. Боровая, д. 16</t>
  </si>
  <si>
    <t>S.D.V.2012@mail.ru</t>
  </si>
  <si>
    <t>Индустриальный техникум</t>
  </si>
  <si>
    <t>Воронкова Алла Владимировна</t>
  </si>
  <si>
    <t>Затеречный</t>
  </si>
  <si>
    <t>8 (86558) 2-49-05</t>
  </si>
  <si>
    <t>ebystrickaya@yandex.ru</t>
  </si>
  <si>
    <t>Воронкова Валентина Константиновна</t>
  </si>
  <si>
    <t>Полехович Виктория Нюрьбаевна</t>
  </si>
  <si>
    <t>ул. Ярославская, д. 1</t>
  </si>
  <si>
    <t>gerda063@mail.ru</t>
  </si>
  <si>
    <t>Воронкова Галина Юрьевна</t>
  </si>
  <si>
    <t>ул. Гагарина, д. 18А</t>
  </si>
  <si>
    <t>8-(4872)-72-82-84</t>
  </si>
  <si>
    <t>len-dshi@yandex,ru</t>
  </si>
  <si>
    <t>Воронова Тамара Ивановна</t>
  </si>
  <si>
    <t>ул. Окольная, д. 9 а</t>
  </si>
  <si>
    <t>Воронцова Юлия Геннадьевна</t>
  </si>
  <si>
    <t>Середниково</t>
  </si>
  <si>
    <t>д. 264</t>
  </si>
  <si>
    <t>Воротникова Валентина Ивановна</t>
  </si>
  <si>
    <t>Мусковит</t>
  </si>
  <si>
    <t>ул. Ленина, д. 15-2</t>
  </si>
  <si>
    <t>8-952-63-48-910</t>
  </si>
  <si>
    <t>detsadmuskovit@mail.ru</t>
  </si>
  <si>
    <t>Востриков Андрей Иванович</t>
  </si>
  <si>
    <t>Багаевская</t>
  </si>
  <si>
    <t>ул. Смирнова, д. 77</t>
  </si>
  <si>
    <t>Акбулак</t>
  </si>
  <si>
    <t>akbulakddt@mail.ru</t>
  </si>
  <si>
    <t>Выборнова Лариса Александровна</t>
  </si>
  <si>
    <t>Педагогический колледж</t>
  </si>
  <si>
    <t>ул. Комсомольская, д. 108</t>
  </si>
  <si>
    <t>8 (42352)39399</t>
  </si>
  <si>
    <t>Вылекжанина Ольга Александровна</t>
  </si>
  <si>
    <t>ул. Ленина, д. 12</t>
  </si>
  <si>
    <t>shkola694910@rambler.ru</t>
  </si>
  <si>
    <t>Выпукина Галина Васильевна</t>
  </si>
  <si>
    <t>Высоцкая Татьяна Васильевна</t>
  </si>
  <si>
    <t>Балабаново</t>
  </si>
  <si>
    <t>ул. Коммунальная, д. 12</t>
  </si>
  <si>
    <t>8(48438)2-16-44</t>
  </si>
  <si>
    <t>Вышиваная Елена Николаевна</t>
  </si>
  <si>
    <t>Лаговское</t>
  </si>
  <si>
    <t>Молодёжный</t>
  </si>
  <si>
    <t>д. 29</t>
  </si>
  <si>
    <t>8 4967-62-41-91</t>
  </si>
  <si>
    <t>m.mdou19@mail.ru</t>
  </si>
  <si>
    <t>Вязьмина Анастасия Владимировна</t>
  </si>
  <si>
    <t>Волгарёк</t>
  </si>
  <si>
    <t>ул. Невская, д. 14а</t>
  </si>
  <si>
    <t>8(8442)372356</t>
  </si>
  <si>
    <t>Вялова Ирина Анатольевна</t>
  </si>
  <si>
    <t>Шебекино</t>
  </si>
  <si>
    <t>ул. Мичурина, д. 2</t>
  </si>
  <si>
    <t>Вяхирева Ольга Ивановна</t>
  </si>
  <si>
    <t>Балахна</t>
  </si>
  <si>
    <t>ул. Терешковой, д. 1</t>
  </si>
  <si>
    <t>8(83144)97301</t>
  </si>
  <si>
    <t>detsad17@kis.ru, yakovleva_luba18@mail.ru</t>
  </si>
  <si>
    <t>Габбасова Оксана Сергеевна</t>
  </si>
  <si>
    <t>8-909-470-70-04</t>
  </si>
  <si>
    <t>sikinami@mail.ru</t>
  </si>
  <si>
    <t>Габбасова Роза Соббуховна</t>
  </si>
  <si>
    <t>Заинск</t>
  </si>
  <si>
    <t>пр-т Победы, д. 1/01</t>
  </si>
  <si>
    <t>Габдуллина Розалия Зямильевна</t>
  </si>
  <si>
    <t>Приютово</t>
  </si>
  <si>
    <t>ул. Свердлова, д. 10</t>
  </si>
  <si>
    <t>Габдулхакова Гулюса Вакифовна</t>
  </si>
  <si>
    <t>Шатлык</t>
  </si>
  <si>
    <t>Тюлячи</t>
  </si>
  <si>
    <t>ул. Кооперативная 1, д. 2а</t>
  </si>
  <si>
    <t>Габидуллина Фаина Романовна</t>
  </si>
  <si>
    <t>Школа-лицей</t>
  </si>
  <si>
    <t>ул. Луговая, д. 13</t>
  </si>
  <si>
    <t>38-(6569)-5-8-9</t>
  </si>
  <si>
    <t>evpshkola14@mail.ru</t>
  </si>
  <si>
    <t>Габитова Розалия Файзрахмановна</t>
  </si>
  <si>
    <t>Рыбная Слобода</t>
  </si>
  <si>
    <t>ул. З. Шаймарданова, д. 66 а</t>
  </si>
  <si>
    <t>Гаврилова Анна Юрьевна</t>
  </si>
  <si>
    <t>ул. Хиросимы, д. 10</t>
  </si>
  <si>
    <t>vol_sosh6@inbox.ru</t>
  </si>
  <si>
    <t>Гаврилова Валентина Васильевна</t>
  </si>
  <si>
    <t>ул. Морозова, д. 1</t>
  </si>
  <si>
    <t>8-(38537)-22-2-41</t>
  </si>
  <si>
    <t>Altayskaya-shkola_iskusstv@mail.ru</t>
  </si>
  <si>
    <t>Досуговый центр</t>
  </si>
  <si>
    <t>Нео XXI век</t>
  </si>
  <si>
    <t>Бирюлёво Западное</t>
  </si>
  <si>
    <t>i.v.lovtsova@yandex.ru</t>
  </si>
  <si>
    <t>Гаврина Нина Викторовна</t>
  </si>
  <si>
    <t>Первомайский</t>
  </si>
  <si>
    <t>ул. Садовая, д. 27</t>
  </si>
  <si>
    <t>8 912 717 52 27</t>
  </si>
  <si>
    <t>elena.shushkanova.70@mail.ru</t>
  </si>
  <si>
    <t>Гавришова Ольга Петровна</t>
  </si>
  <si>
    <t>Солнечные зайчики</t>
  </si>
  <si>
    <t>8-(4872)56-55-91</t>
  </si>
  <si>
    <t>ya.mdou149@yandex.ru</t>
  </si>
  <si>
    <t>Гаджиева Айшат Магомедсаламовна</t>
  </si>
  <si>
    <t>Рассвет</t>
  </si>
  <si>
    <t>Акуша</t>
  </si>
  <si>
    <t>Гадомина Александра Павловна</t>
  </si>
  <si>
    <t>ул. Ленина, д. 78, корп. 2</t>
  </si>
  <si>
    <t>Lusya Vash@ mail.ru</t>
  </si>
  <si>
    <t>Газетова Татьяна Геннадьевна</t>
  </si>
  <si>
    <t>Куйбышевский</t>
  </si>
  <si>
    <t>8(846)309-05-93</t>
  </si>
  <si>
    <t xml:space="preserve">informatika55@mail.ru </t>
  </si>
  <si>
    <t>Журавлёнок</t>
  </si>
  <si>
    <t>Новобрянское</t>
  </si>
  <si>
    <t>Новая Брянь</t>
  </si>
  <si>
    <t>ул. Октярьская, д. 3</t>
  </si>
  <si>
    <t>Газукина Ольга Николаевна</t>
  </si>
  <si>
    <t>Крутое</t>
  </si>
  <si>
    <t>д. 189</t>
  </si>
  <si>
    <t>Гайфутдинова Галина Ивановна</t>
  </si>
  <si>
    <t>Гремячинск</t>
  </si>
  <si>
    <t>ул. Ленина, д. 133, кв. 45</t>
  </si>
  <si>
    <t>whitekirill12@mail.ru</t>
  </si>
  <si>
    <t>Галанина Светлана Леонидовна</t>
  </si>
  <si>
    <t>Альметьевск</t>
  </si>
  <si>
    <t>ул. Тельмана, д. 86</t>
  </si>
  <si>
    <t>8-(8553)-43-27-98</t>
  </si>
  <si>
    <t>sch20-89@mail.ru</t>
  </si>
  <si>
    <t>Галиева Явгара Гаяновна</t>
  </si>
  <si>
    <t>Караидель</t>
  </si>
  <si>
    <t>ул. Строителей, д. 22</t>
  </si>
  <si>
    <t>Галимова Татьяна Михайловна</t>
  </si>
  <si>
    <t>Классическая</t>
  </si>
  <si>
    <t>ул. Лермонтова, д. 11</t>
  </si>
  <si>
    <t>(343) 367-48-44</t>
  </si>
  <si>
    <t xml:space="preserve">ekb_mou104@mail.ru </t>
  </si>
  <si>
    <t>Галина Наталья Никифоровна</t>
  </si>
  <si>
    <t>Ноглики</t>
  </si>
  <si>
    <t>ул. Репина, д. 3</t>
  </si>
  <si>
    <t>8-914-762-28-69</t>
  </si>
  <si>
    <t>L_masha99@mail.ru</t>
  </si>
  <si>
    <t>ул. Ломоносова, д. 18, корп. 4</t>
  </si>
  <si>
    <t>(8162) 61-36-73, 61-36-74</t>
  </si>
  <si>
    <t>schgss@mail.ru</t>
  </si>
  <si>
    <t>Галкин Валерий Фёдорович</t>
  </si>
  <si>
    <t>Средняя общеобразовательная (национальная) школа</t>
  </si>
  <si>
    <t>Верх-Ушнурское</t>
  </si>
  <si>
    <t>Верх-Ушнур</t>
  </si>
  <si>
    <t>ул. Центральная, д. 10</t>
  </si>
  <si>
    <t>Verhushnur@yandex.ru</t>
  </si>
  <si>
    <t>Галкина Елена Кронидовна</t>
  </si>
  <si>
    <t>Ляхи</t>
  </si>
  <si>
    <t>пер. Почтовый, д. 2</t>
  </si>
  <si>
    <t>Галкина Надежда Валентиновна</t>
  </si>
  <si>
    <t>Ручеёк</t>
  </si>
  <si>
    <t>ул. Дзержинского, д. 33</t>
  </si>
  <si>
    <t>8 (3496) 353764</t>
  </si>
  <si>
    <t>doy33@mail.ru</t>
  </si>
  <si>
    <t>8-49664-45565</t>
  </si>
  <si>
    <t>st-dsi@yandex.ru</t>
  </si>
  <si>
    <t>Галлямова Эльмира Расиховна</t>
  </si>
  <si>
    <t>им.М.Х.Хаертдинова</t>
  </si>
  <si>
    <t>Лениногорск</t>
  </si>
  <si>
    <t>ул. Чайковского, д. 14, кв. 8</t>
  </si>
  <si>
    <t>8(85595) 5-38-58</t>
  </si>
  <si>
    <t>katerina__90@inbox.ru</t>
  </si>
  <si>
    <t>Галлямутдинова Лейсан Гарифзяновна</t>
  </si>
  <si>
    <t>Шапши</t>
  </si>
  <si>
    <t>88436577-2-23</t>
  </si>
  <si>
    <t>shapshi@mail.ru</t>
  </si>
  <si>
    <t>Галоян Любовь Михайловна</t>
  </si>
  <si>
    <t>Тимашевск</t>
  </si>
  <si>
    <t>ул. 70 лет Октября, д. 4</t>
  </si>
  <si>
    <t>Галушко Татьяна Александровна</t>
  </si>
  <si>
    <t>Белянка</t>
  </si>
  <si>
    <t>ул. Школьная, д. 21</t>
  </si>
  <si>
    <t>8 (47248)77-6-27</t>
  </si>
  <si>
    <t>ds.belyanka@yandex.ru</t>
  </si>
  <si>
    <t>Галямин Валерий Иванович</t>
  </si>
  <si>
    <t>Бодайбо</t>
  </si>
  <si>
    <t>ул. 60 лет Октября, д. 77б</t>
  </si>
  <si>
    <t>Гамова Татьяна Владимировна</t>
  </si>
  <si>
    <t>Чеховский</t>
  </si>
  <si>
    <t>Чернецкое</t>
  </si>
  <si>
    <t>ул. Победы, д. 18</t>
  </si>
  <si>
    <t>Ганеева Насима Рафаиловна</t>
  </si>
  <si>
    <t>Аксаковская гимназия</t>
  </si>
  <si>
    <t xml:space="preserve">Кировский </t>
  </si>
  <si>
    <t>ул. Менделеева, д. 7/2</t>
  </si>
  <si>
    <t>aksakov11-ufa@mail.ru</t>
  </si>
  <si>
    <t>Гарбуз Ольга Ивановна</t>
  </si>
  <si>
    <t>Павловск</t>
  </si>
  <si>
    <t>ул. 1 Мая, д. 13</t>
  </si>
  <si>
    <t>8 (473) - 62 - 2-52-65</t>
  </si>
  <si>
    <t>ppu@vmail.ru</t>
  </si>
  <si>
    <t>Гарипов Марсель Гамирович</t>
  </si>
  <si>
    <t>Старый Пинигерь</t>
  </si>
  <si>
    <t>41-5-66-9</t>
  </si>
  <si>
    <t>gbogabieva@mail.ru</t>
  </si>
  <si>
    <t>Гармышева Олеся Геннадьевна</t>
  </si>
  <si>
    <t>ул. Ленина, д. 56а</t>
  </si>
  <si>
    <t>8(42436)61-108</t>
  </si>
  <si>
    <t>detskaya1@yandex.ru</t>
  </si>
  <si>
    <t>Гарькуша Виктория Дмитриевна</t>
  </si>
  <si>
    <t>Ипатово</t>
  </si>
  <si>
    <t>8(86542)56019</t>
  </si>
  <si>
    <t>ipatovo-cdod@mail.ru</t>
  </si>
  <si>
    <t>Гарьянова Татьяна Михайловна</t>
  </si>
  <si>
    <t>ул. Коммунистическая, д. 12</t>
  </si>
  <si>
    <t>lena77708@mail.ru</t>
  </si>
  <si>
    <t>Гаскаров Ильгизар Дамирович</t>
  </si>
  <si>
    <t>Чекмагуш</t>
  </si>
  <si>
    <t>ул. Ленина, д. 68</t>
  </si>
  <si>
    <t>8 347 96 3 11 60</t>
  </si>
  <si>
    <t>cdt.chekmagush@mail.ru</t>
  </si>
  <si>
    <t>Гасперт Елена Петровна</t>
  </si>
  <si>
    <t>ДА-ДА</t>
  </si>
  <si>
    <t>(8552)38-80-19, (8552)38-58-82</t>
  </si>
  <si>
    <t>schisk_chelny@mail.ru</t>
  </si>
  <si>
    <t>Гатиева Марет Батыровна</t>
  </si>
  <si>
    <t>Южное</t>
  </si>
  <si>
    <t>ул. И. Базоркина, д. 8</t>
  </si>
  <si>
    <t>ms.school28@mail.ru</t>
  </si>
  <si>
    <t>Гаффаров Фиргат Файзулхакович</t>
  </si>
  <si>
    <t>Тетюши</t>
  </si>
  <si>
    <t>ул. Сердлова, д. 128</t>
  </si>
  <si>
    <t>8-(84373) - 2-75-19</t>
  </si>
  <si>
    <t>S2.Tet@edu.tatar.ru</t>
  </si>
  <si>
    <t>Калинино</t>
  </si>
  <si>
    <t>ул. Школьная, д. 17</t>
  </si>
  <si>
    <t>Гейнц Лилия Викторовна</t>
  </si>
  <si>
    <t>ул. Чехова, д. 5, корп. 2</t>
  </si>
  <si>
    <t>8-(3462)-35-35-42</t>
  </si>
  <si>
    <t>sc46@admsurgut.ru</t>
  </si>
  <si>
    <t>Геманов Дмитрий Геннадьевич</t>
  </si>
  <si>
    <t>Комсомольский</t>
  </si>
  <si>
    <t>Новый Мир</t>
  </si>
  <si>
    <t>ул. Центральная, д. 27</t>
  </si>
  <si>
    <t>564-045</t>
  </si>
  <si>
    <t>Герасимова Елена Анатольевна</t>
  </si>
  <si>
    <t>Герасимова Марина Александровна</t>
  </si>
  <si>
    <t>Средняя Камышла</t>
  </si>
  <si>
    <t>ул. Школьная, д. 31</t>
  </si>
  <si>
    <t>Герасимова Светлана Ивановна</t>
  </si>
  <si>
    <t>Оленская</t>
  </si>
  <si>
    <t>Дедиловское</t>
  </si>
  <si>
    <t>Чёрная Грязь</t>
  </si>
  <si>
    <t>ул. Центральная, д. 58-а</t>
  </si>
  <si>
    <t>8-48754-41660</t>
  </si>
  <si>
    <t>olensk-2009@mail.ru</t>
  </si>
  <si>
    <t>Герболинская Ирина Аркадьевна</t>
  </si>
  <si>
    <t>Прогимназия</t>
  </si>
  <si>
    <t>pansion698@yandex.ru   yanina.fg@yandex.ru</t>
  </si>
  <si>
    <t>Геренкова Наталья Константиновна</t>
  </si>
  <si>
    <t>Снежинка</t>
  </si>
  <si>
    <t>8(4967)524275</t>
  </si>
  <si>
    <t>sneginka62@bk.ru</t>
  </si>
  <si>
    <t>Гермоненко Зоя Петровна</t>
  </si>
  <si>
    <t>Подгоренский</t>
  </si>
  <si>
    <t>Семейка</t>
  </si>
  <si>
    <t>ул. Молодежная, д. 21</t>
  </si>
  <si>
    <t>8(47394)57-1-10</t>
  </si>
  <si>
    <t>semeyskay@yandex.ru</t>
  </si>
  <si>
    <t>Герт Марина Борисовна</t>
  </si>
  <si>
    <t>ул. Ленина, д. 34 а</t>
  </si>
  <si>
    <t>Гершкович Инна Александровна</t>
  </si>
  <si>
    <t>Сосны</t>
  </si>
  <si>
    <t>Успенское</t>
  </si>
  <si>
    <t>Гетц Лариса Владимировна</t>
  </si>
  <si>
    <t>Трудармейский</t>
  </si>
  <si>
    <t>ул. Почтовая, д. 31</t>
  </si>
  <si>
    <t>Гибалкина Наталья Викторовна</t>
  </si>
  <si>
    <t>8 41416 55 268</t>
  </si>
  <si>
    <t>Гильманова Гульназ Наилевна</t>
  </si>
  <si>
    <t>Уруссу</t>
  </si>
  <si>
    <t>ул. Мияссарова, д. 69</t>
  </si>
  <si>
    <t>urussu_4@mail.ru</t>
  </si>
  <si>
    <t>Гильманова Елена Сергеевна</t>
  </si>
  <si>
    <t>Высокая Гора</t>
  </si>
  <si>
    <t>ул. Гагарина, д. 9</t>
  </si>
  <si>
    <t>elvira_f71@mail.ru</t>
  </si>
  <si>
    <t>Гильмутдинова Гульзира Мухтаровна</t>
  </si>
  <si>
    <t>Джалиль</t>
  </si>
  <si>
    <t>ул. Ленина, д. 21</t>
  </si>
  <si>
    <t>8-(85559)-63-6-24</t>
  </si>
  <si>
    <t>ddhsh@yandex.ru</t>
  </si>
  <si>
    <t>Гилязутдинова Чулпан Ильдусовна</t>
  </si>
  <si>
    <t>Красносельский детский сад</t>
  </si>
  <si>
    <t>Рябинушка</t>
  </si>
  <si>
    <t>Ryabinushka12@mail.ru</t>
  </si>
  <si>
    <t>Гимбатов Джамал Магомедович</t>
  </si>
  <si>
    <t>Стальское</t>
  </si>
  <si>
    <t>ул. Абдурахмана Гаджи, д. 45</t>
  </si>
  <si>
    <t>m.marina05@mail.ru</t>
  </si>
  <si>
    <t>Гиниятова Гузель Мугалимовна</t>
  </si>
  <si>
    <t>Башкирская гимназия</t>
  </si>
  <si>
    <t>ул. Стадионная, д. 9</t>
  </si>
  <si>
    <t>Гладких Валентина Васильевна</t>
  </si>
  <si>
    <t>Дворец детского и юношеского творчества</t>
  </si>
  <si>
    <t>ул. Свердлова, д. 45</t>
  </si>
  <si>
    <t>Гладченко Ирина Владимировна</t>
  </si>
  <si>
    <t>пр. Металлургов, д. 10А, корп. 1, пом. 1</t>
  </si>
  <si>
    <t>Гладченко Наталья Васильевна</t>
  </si>
  <si>
    <t>Учебно-воспитательный комплекс</t>
  </si>
  <si>
    <t>им.С.Руданского</t>
  </si>
  <si>
    <t>ул. Руданского, д. 43</t>
  </si>
  <si>
    <t>8-654-23-43-44</t>
  </si>
  <si>
    <t>yakorb@gmail,com</t>
  </si>
  <si>
    <t>Перспектива</t>
  </si>
  <si>
    <t>(4742) 32-35-35, 31-44-07</t>
  </si>
  <si>
    <t>ivanovaln59@yandex.ru</t>
  </si>
  <si>
    <t>Глазкова Елена Александровна</t>
  </si>
  <si>
    <t>Центр развития ребенка</t>
  </si>
  <si>
    <t>Сатка</t>
  </si>
  <si>
    <t>ул. Пролетарская, д. 10-37</t>
  </si>
  <si>
    <t>elglazkova@yandex.ru</t>
  </si>
  <si>
    <t>Глазова Таисия Ивановна</t>
  </si>
  <si>
    <t>Глухарева Елена Владимировна</t>
  </si>
  <si>
    <t>Приволжский</t>
  </si>
  <si>
    <t>ДГ</t>
  </si>
  <si>
    <t>Волотовское</t>
  </si>
  <si>
    <t>Волотово</t>
  </si>
  <si>
    <t>8-47232-4-92-23</t>
  </si>
  <si>
    <t>Safaranele@yandex.ru</t>
  </si>
  <si>
    <t>Гнатюк Инна Вадимовна</t>
  </si>
  <si>
    <t>ул. Пионерская, д. 24</t>
  </si>
  <si>
    <t>8-349-38-42-3-62</t>
  </si>
  <si>
    <t>delfin@uomur.org</t>
  </si>
  <si>
    <t>Гневашева Светлана Викторовна</t>
  </si>
  <si>
    <t>мкр. 6, д. 4 а</t>
  </si>
  <si>
    <t>ул. Дружбы Народов, д. 104</t>
  </si>
  <si>
    <t>Гожая Ольга Валентиновна</t>
  </si>
  <si>
    <t>ул. Теплоэнергетиков, д. 15а</t>
  </si>
  <si>
    <t>Голикова Ольга Геннадьевна</t>
  </si>
  <si>
    <t>Новоуральск</t>
  </si>
  <si>
    <t>ул. Юбилейная, 7А</t>
  </si>
  <si>
    <t>(34370) 38158</t>
  </si>
  <si>
    <t>school-54@mail.ru</t>
  </si>
  <si>
    <t>Голобокова Ирина Борисовна</t>
  </si>
  <si>
    <t>Привокзальный</t>
  </si>
  <si>
    <t>Голова Ольга Викторовна</t>
  </si>
  <si>
    <t>ул. Ленина, д. 78</t>
  </si>
  <si>
    <t>Голоюх Галина Ивановна</t>
  </si>
  <si>
    <t>ул. Гагарина, д. 53 б</t>
  </si>
  <si>
    <t>8 - (86554) - 3 - 67 - 59</t>
  </si>
  <si>
    <t>lyda1961lyda@mail.ru</t>
  </si>
  <si>
    <t>Голуб Наталья Ивановна</t>
  </si>
  <si>
    <t>ул. Челюскинцев, д. 25</t>
  </si>
  <si>
    <t>Голубева Ирина Геннадьевна</t>
  </si>
  <si>
    <t>ул. Полетаева, д. 11</t>
  </si>
  <si>
    <t>8(86167) 71605</t>
  </si>
  <si>
    <t>mozjina@yandex.ru</t>
  </si>
  <si>
    <t>Голубева Наталья Яковлевна</t>
  </si>
  <si>
    <t>Огонёк</t>
  </si>
  <si>
    <t>Белый Яр</t>
  </si>
  <si>
    <t>ул. Мира, д. 16 А</t>
  </si>
  <si>
    <t>8 390 41 2 11 05</t>
  </si>
  <si>
    <t>sartykova.valya@yandex.ru</t>
  </si>
  <si>
    <t>Голубина Марина Семёновна</t>
  </si>
  <si>
    <t>Заполярный</t>
  </si>
  <si>
    <t>Нижняя Пёша</t>
  </si>
  <si>
    <t>ул. Советская, д. 3</t>
  </si>
  <si>
    <t>Гонохова Ольга Михайловна</t>
  </si>
  <si>
    <t>Вихоревка</t>
  </si>
  <si>
    <t>ул. Горького, д. 7 б</t>
  </si>
  <si>
    <t>8(3953)497203</t>
  </si>
  <si>
    <t>berezkavihorevka@yandex.ru</t>
  </si>
  <si>
    <t>Гончарова Екатерина Константиновна</t>
  </si>
  <si>
    <t>8-3456-35-24-34</t>
  </si>
  <si>
    <t>larionova0909@bk.ru</t>
  </si>
  <si>
    <t>Гончарова Наталья Вячеславовна</t>
  </si>
  <si>
    <t>Лебяжье</t>
  </si>
  <si>
    <t>ул. Пушкина, д. 23</t>
  </si>
  <si>
    <t>8 (35 237) 9-10-02</t>
  </si>
  <si>
    <t>lebshk@rambler.ru</t>
  </si>
  <si>
    <t>Гончарова Оксана Владимировна</t>
  </si>
  <si>
    <t>Тацинская</t>
  </si>
  <si>
    <t>пер. Пионерский, д. 23</t>
  </si>
  <si>
    <t>886397-2-13-42</t>
  </si>
  <si>
    <t>Гончарова Татьяна Васильевна</t>
  </si>
  <si>
    <t>пл. Декабристов, д. 10</t>
  </si>
  <si>
    <t>8-(8512)- 33-82-44</t>
  </si>
  <si>
    <t>moudod.dshi2@mail.ru</t>
  </si>
  <si>
    <t>Гопченко Алла Семеновна</t>
  </si>
  <si>
    <t>Золотой петушок</t>
  </si>
  <si>
    <t>Уманский</t>
  </si>
  <si>
    <t>zolotopetushok@mail.ru</t>
  </si>
  <si>
    <t>Горай Елена Игоревна</t>
  </si>
  <si>
    <t>Дом культуры и спорта</t>
  </si>
  <si>
    <t>Восток</t>
  </si>
  <si>
    <t>Васильчиново</t>
  </si>
  <si>
    <t>ул. Восточная, д. 21</t>
  </si>
  <si>
    <t>Горбанева Наталья Васильевна</t>
  </si>
  <si>
    <t>Троицкое</t>
  </si>
  <si>
    <t>ул. Октябрьская, д. 22</t>
  </si>
  <si>
    <t>8-867-36-571-82</t>
  </si>
  <si>
    <t>detskiisad.mbdou24@yandex.ru</t>
  </si>
  <si>
    <t>ул. Маяковского, д. 118</t>
  </si>
  <si>
    <t>Горбатых Наталья Викторовна</t>
  </si>
  <si>
    <t>Ховрино</t>
  </si>
  <si>
    <t>8-495-453-01-75</t>
  </si>
  <si>
    <t>schl648@mail.ru</t>
  </si>
  <si>
    <t>Горбачева Елена Михайловна</t>
  </si>
  <si>
    <t xml:space="preserve">г. </t>
  </si>
  <si>
    <t>848334-3-18-93</t>
  </si>
  <si>
    <t>Ейск</t>
  </si>
  <si>
    <t>ул. Желябова, д. 9</t>
  </si>
  <si>
    <t>тел/факс (3952)  24-29-41</t>
  </si>
  <si>
    <t>Горбунова Татьяна Алексеевна</t>
  </si>
  <si>
    <t>Шингаринская</t>
  </si>
  <si>
    <t>Шингаринское</t>
  </si>
  <si>
    <t>Силикатный</t>
  </si>
  <si>
    <t>ул. Гагарина, д. 14</t>
  </si>
  <si>
    <t>Горгуленко Наталья Ивановна</t>
  </si>
  <si>
    <t>Павлоградка</t>
  </si>
  <si>
    <t>ул. Ленина, д. 64</t>
  </si>
  <si>
    <t>pavlogradka.iskusstv@mail.ru</t>
  </si>
  <si>
    <t>Гордеева Татьяна Тиграновна</t>
  </si>
  <si>
    <t>ДАНКО</t>
  </si>
  <si>
    <t>ул. Сказочная, д. 46\28</t>
  </si>
  <si>
    <t>danko@aaanet.ru</t>
  </si>
  <si>
    <t>Вейделевка</t>
  </si>
  <si>
    <t>ул. Центральная, д. 30</t>
  </si>
  <si>
    <t>Горелова Елена Владимировна</t>
  </si>
  <si>
    <t>Лисичка</t>
  </si>
  <si>
    <t>Анжеро-Судженск</t>
  </si>
  <si>
    <t>Горелова Ольга Викторовна</t>
  </si>
  <si>
    <t>Донецк</t>
  </si>
  <si>
    <t>пр-т Мира, д. 57</t>
  </si>
  <si>
    <t>8-863-68-2-30-15</t>
  </si>
  <si>
    <t>School 13 don@rambler.ru</t>
  </si>
  <si>
    <t>Горемыкина Ольга Генриховна</t>
  </si>
  <si>
    <t>Новониколаевский</t>
  </si>
  <si>
    <t>ул. Первомайская, д. 1</t>
  </si>
  <si>
    <t>884444 6-12-40</t>
  </si>
  <si>
    <t>novoniksosh2@mail.ru</t>
  </si>
  <si>
    <t>Колосок</t>
  </si>
  <si>
    <t>Белебей</t>
  </si>
  <si>
    <t>8(34786)5-63-10</t>
  </si>
  <si>
    <t>Горжий Светлана Витальевна</t>
  </si>
  <si>
    <t>ул. Морская, д. 13 а</t>
  </si>
  <si>
    <t>Горина Наталья Васильевна</t>
  </si>
  <si>
    <t>ул. Ханты-Мансийская, д. 25б</t>
  </si>
  <si>
    <t>8-(3466)-43-29-61</t>
  </si>
  <si>
    <t>Горинова Людмила Геннадьевна</t>
  </si>
  <si>
    <t>Полдневой</t>
  </si>
  <si>
    <t>ул. Ленина, д. 15</t>
  </si>
  <si>
    <t>8 343 76 48 5 83</t>
  </si>
  <si>
    <t>mkdou7@uobgd/ru</t>
  </si>
  <si>
    <t>Городецкая Фаина Владимировна</t>
  </si>
  <si>
    <t xml:space="preserve">Центр детского творчества </t>
  </si>
  <si>
    <t>Восход</t>
  </si>
  <si>
    <t>voshod126@yandex/ru</t>
  </si>
  <si>
    <t>Горшенин Юрий Васильевич</t>
  </si>
  <si>
    <t>ул. Подольских курсантов, д. 8-б</t>
  </si>
  <si>
    <t>Горшкова Юлия Викторовна</t>
  </si>
  <si>
    <t>ул. Калинина, д. 32</t>
  </si>
  <si>
    <t>8(846-39)2-05-51</t>
  </si>
  <si>
    <t>mdo-elocka@yandex.ru</t>
  </si>
  <si>
    <t>Горькова Лариса Дмитриевна</t>
  </si>
  <si>
    <t>ул. Ударная, д. 9</t>
  </si>
  <si>
    <t>mdou15@kobra-net.ru</t>
  </si>
  <si>
    <t>Волоконовка</t>
  </si>
  <si>
    <t>Горюнова Мария Алексеевна</t>
  </si>
  <si>
    <t>Пугачёв</t>
  </si>
  <si>
    <t>ул. Кутякова, д. 47</t>
  </si>
  <si>
    <t>8-(84574) 4-43-84</t>
  </si>
  <si>
    <t>Никель</t>
  </si>
  <si>
    <t>artschool1nikel@mail.ru</t>
  </si>
  <si>
    <t>Горячева Наталья Геннадьевна</t>
  </si>
  <si>
    <t>Колышлей</t>
  </si>
  <si>
    <t>ddtkol@yandex.ru</t>
  </si>
  <si>
    <t>Горячева Татьяна Петровна</t>
  </si>
  <si>
    <t>Березняковское</t>
  </si>
  <si>
    <t>Березняки</t>
  </si>
  <si>
    <t>sdk.yunost@gmail.com</t>
  </si>
  <si>
    <t>Гошадзе Лариса Николаевна</t>
  </si>
  <si>
    <t>Фурманов</t>
  </si>
  <si>
    <t>8 (49341) 2-57-12</t>
  </si>
  <si>
    <t>cdt-f@mail.ru</t>
  </si>
  <si>
    <t>Градусов Александр Григорьевич</t>
  </si>
  <si>
    <t>Центр творческого развития и гуманитарного образования детей</t>
  </si>
  <si>
    <t>Этнос</t>
  </si>
  <si>
    <t>ул. Тимуровцев, д. 32</t>
  </si>
  <si>
    <t>8(3452) 640701</t>
  </si>
  <si>
    <t>etnos72@mail.ru</t>
  </si>
  <si>
    <t>Грахольская Ирина Викторовна</t>
  </si>
  <si>
    <t>8-(34936)-30251</t>
  </si>
  <si>
    <t>Грачева Ирина Валентиновна</t>
  </si>
  <si>
    <t>ул. Советская, д. 40</t>
  </si>
  <si>
    <t>Россияночка</t>
  </si>
  <si>
    <t>Чернянка</t>
  </si>
  <si>
    <t>Гребенникова Тамара Анатольевна</t>
  </si>
  <si>
    <t>Поворино</t>
  </si>
  <si>
    <t>пер. Школьный , д. 2</t>
  </si>
  <si>
    <t>Гревцева Марина Николаевна</t>
  </si>
  <si>
    <t>ул. Апухтина, д. 11</t>
  </si>
  <si>
    <t>8-48640-239-61</t>
  </si>
  <si>
    <t>ds_detsad4bolhov@mail.ru</t>
  </si>
  <si>
    <t>Студия художественного развития</t>
  </si>
  <si>
    <t>Новые грани</t>
  </si>
  <si>
    <t>8 (987) 8 4 70 470</t>
  </si>
  <si>
    <t>grehova.lena2010@yandex.ru</t>
  </si>
  <si>
    <t>Грешилова Светлана Борисовна</t>
  </si>
  <si>
    <t>Музыкально-гуманитарный лицей</t>
  </si>
  <si>
    <t>им.Д.Аюшеева</t>
  </si>
  <si>
    <t>ул. Батожабая, д. 6</t>
  </si>
  <si>
    <t>malina-janny@mail.ru</t>
  </si>
  <si>
    <t>Грибанова Елена Борисовна</t>
  </si>
  <si>
    <t>Запрудня</t>
  </si>
  <si>
    <t>8-496-203-54-92</t>
  </si>
  <si>
    <t>Грибенникова Светлана Васильевна</t>
  </si>
  <si>
    <t>Ласточка</t>
  </si>
  <si>
    <t>Калининское</t>
  </si>
  <si>
    <t>Двуречье</t>
  </si>
  <si>
    <t>ул. Первомайская, д. 35</t>
  </si>
  <si>
    <t>8-86345-96-6-73</t>
  </si>
  <si>
    <t>lastochka701yandex.ru</t>
  </si>
  <si>
    <t>Грива Игорь Анатольевич</t>
  </si>
  <si>
    <t>СП №5</t>
  </si>
  <si>
    <t>Восточное Дегунино</t>
  </si>
  <si>
    <t>Керамический пр-д, д. 45 д</t>
  </si>
  <si>
    <t>8-916-444-28-48</t>
  </si>
  <si>
    <t>Григорьева Ирина Викторовна</t>
  </si>
  <si>
    <t>Кривенковское</t>
  </si>
  <si>
    <t>ул. Спорная, д. 1</t>
  </si>
  <si>
    <t>Григорьева Нина Александровна</t>
  </si>
  <si>
    <t>ул. 139 Стрелковой дивизии, д. 4</t>
  </si>
  <si>
    <t>8(8352)23-40-32</t>
  </si>
  <si>
    <t>Григорьева Ольга Николаевна</t>
  </si>
  <si>
    <t>Лесовичок</t>
  </si>
  <si>
    <t>Тасеево</t>
  </si>
  <si>
    <t>8-(39164)-2-11-38</t>
  </si>
  <si>
    <t>lipman2015@yandex.ru</t>
  </si>
  <si>
    <t>Григорьева Светлана Анатольевна</t>
  </si>
  <si>
    <t>Заволжский</t>
  </si>
  <si>
    <t>Гридасова Светлана Владимировна</t>
  </si>
  <si>
    <t>им.Героя Советского Союза В.П.Чкалова</t>
  </si>
  <si>
    <t>ул. Чехова, д. 1 а</t>
  </si>
  <si>
    <t>Гридякина Валентина Ивановна</t>
  </si>
  <si>
    <t>Большие Липяги</t>
  </si>
  <si>
    <t>Гриневальд Нина Ивановна</t>
  </si>
  <si>
    <t>Таштагол</t>
  </si>
  <si>
    <t>ул. Поспелова, д. 20</t>
  </si>
  <si>
    <t>8-384-733-42-13</t>
  </si>
  <si>
    <t>centrsozvezdie2008@mail.ru</t>
  </si>
  <si>
    <t>Гринина Светлана Владимировна</t>
  </si>
  <si>
    <t>moudoddtdim@mail.ru</t>
  </si>
  <si>
    <t>Гринченко Алла Маратовна</t>
  </si>
  <si>
    <t>ул. Пушкина, д. 42</t>
  </si>
  <si>
    <t>(4234) 33-82-93</t>
  </si>
  <si>
    <t>UssuriArt@mail.ru</t>
  </si>
  <si>
    <t>Грицевич Елена Николаевна</t>
  </si>
  <si>
    <t>romashka787878@mail.ru</t>
  </si>
  <si>
    <t>Гриценко Лариса Васильевна</t>
  </si>
  <si>
    <t>ул. Пушкина, д. 7</t>
  </si>
  <si>
    <t>8442-38-83-42</t>
  </si>
  <si>
    <t>gymnasia3@mail.ru</t>
  </si>
  <si>
    <t>Гришко Людмила Михайловна</t>
  </si>
  <si>
    <t>им.Г.К.Жукова</t>
  </si>
  <si>
    <t>ул. Советская, д. 27</t>
  </si>
  <si>
    <t>(495)528-64-32</t>
  </si>
  <si>
    <t>reutovsch7@mail.ru</t>
  </si>
  <si>
    <t>Гродская Галина Юрьевна</t>
  </si>
  <si>
    <t>Красногорский</t>
  </si>
  <si>
    <t>ул. Лермонтова, д. 4а-16</t>
  </si>
  <si>
    <t>belenko.sv@mail.ru</t>
  </si>
  <si>
    <t>Громакова Татьяна Петровна</t>
  </si>
  <si>
    <t>ул. Федюнинского, д. 1</t>
  </si>
  <si>
    <t>Громыко Татьяна Владимировна</t>
  </si>
  <si>
    <t>Виктория</t>
  </si>
  <si>
    <t>б-р Евскина, д. 12</t>
  </si>
  <si>
    <t xml:space="preserve"> 8(86133) 5 – 49 – 66</t>
  </si>
  <si>
    <t>sadik18anapa@mail.ru</t>
  </si>
  <si>
    <t>Грузных  Любовь Михайловна</t>
  </si>
  <si>
    <t>smirnog.oksana@yndex.ru</t>
  </si>
  <si>
    <t>Губанова Наталья Михайловна</t>
  </si>
  <si>
    <t>Новая Ляля</t>
  </si>
  <si>
    <t>ул. Лермонтова, д. 19</t>
  </si>
  <si>
    <t>8 343 88 2 14 70</t>
  </si>
  <si>
    <t>dou_4@mail.ru</t>
  </si>
  <si>
    <t>Губарева Марина Юрьевна</t>
  </si>
  <si>
    <t>Михайловск</t>
  </si>
  <si>
    <t>ул. Карла Маркса, д. 144</t>
  </si>
  <si>
    <t>8-865-53-5-40-54</t>
  </si>
  <si>
    <t>det.sad.4@yandex.ru</t>
  </si>
  <si>
    <t>Губина Надежда Михайловна</t>
  </si>
  <si>
    <t>Богородское</t>
  </si>
  <si>
    <t>ул. Коммуны, д. 18 а</t>
  </si>
  <si>
    <t>Губина Светлана Николаевна</t>
  </si>
  <si>
    <t>Усмань</t>
  </si>
  <si>
    <t>8 (47472) 4-30-45</t>
  </si>
  <si>
    <t>rad.usman@yandex.ru</t>
  </si>
  <si>
    <t>Гузанова Галина Павловна</t>
  </si>
  <si>
    <t>ул. Шевченко, д. 19</t>
  </si>
  <si>
    <t>8 (0692)43 - 00</t>
  </si>
  <si>
    <t>sh57@list.ru</t>
  </si>
  <si>
    <t>Гузева Галина Ивановна</t>
  </si>
  <si>
    <t>Русинка</t>
  </si>
  <si>
    <t>ул. Дружбы, д. 55</t>
  </si>
  <si>
    <t>8-(8443)-58-02-41</t>
  </si>
  <si>
    <t>lissa.rusinka@gmail.com</t>
  </si>
  <si>
    <t>Пущино</t>
  </si>
  <si>
    <t>мкр. Г дом 16 а</t>
  </si>
  <si>
    <t>Гулькова Татьяна Владиславовна</t>
  </si>
  <si>
    <t>ул. Советская, д. 2</t>
  </si>
  <si>
    <t>8-81857-2-42-76</t>
  </si>
  <si>
    <t>peshadetsad35@mail.ru</t>
  </si>
  <si>
    <t>Гулягин Иван Николаевич</t>
  </si>
  <si>
    <t>Сабаево</t>
  </si>
  <si>
    <t>2-94-35</t>
  </si>
  <si>
    <t>sabaevosoch@mail.ru</t>
  </si>
  <si>
    <t>Киселёвск</t>
  </si>
  <si>
    <t>8-(384)-64-2-37-47</t>
  </si>
  <si>
    <t>schoolint12@mail.ru</t>
  </si>
  <si>
    <t>Гуреева Татьяна Юрьевна</t>
  </si>
  <si>
    <t>Центр детского технического творчества</t>
  </si>
  <si>
    <t>Тобольск</t>
  </si>
  <si>
    <t>ул. Свердлова, д. 54</t>
  </si>
  <si>
    <t>8 (3456) 242-243</t>
  </si>
  <si>
    <t>zdtttob@yandex.ru</t>
  </si>
  <si>
    <t>Гурьева Наталия Михайловна</t>
  </si>
  <si>
    <t>Гусарова Зинаида Васильевна</t>
  </si>
  <si>
    <t>Темников</t>
  </si>
  <si>
    <t>ул. Советская, д. 45</t>
  </si>
  <si>
    <t>Гусева Алла Ивановна</t>
  </si>
  <si>
    <t>Александровское</t>
  </si>
  <si>
    <t>ул. Дубовая, д. 47Б</t>
  </si>
  <si>
    <t xml:space="preserve">(86557) 9-18-09
 </t>
  </si>
  <si>
    <t>Vardan271212@mail.ru</t>
  </si>
  <si>
    <t>Гусева Ольга Евгеньевна</t>
  </si>
  <si>
    <t>Клуб Подростково-молодежного центра</t>
  </si>
  <si>
    <t>МИР</t>
  </si>
  <si>
    <t>Густова Людмила Михайловна</t>
  </si>
  <si>
    <t>ул. Коммунистическая, д. 11</t>
  </si>
  <si>
    <t>Тукаевский</t>
  </si>
  <si>
    <t>Круглое Поле</t>
  </si>
  <si>
    <t>ул. Гагарина, д. 11А</t>
  </si>
  <si>
    <t>8-(8552)-798799</t>
  </si>
  <si>
    <t>Skp.Tul@tatar.ru</t>
  </si>
  <si>
    <t>Дворец детского творчества</t>
  </si>
  <si>
    <t>Давиденко Лидия Михайловна</t>
  </si>
  <si>
    <t>Рождественка</t>
  </si>
  <si>
    <t>ул. 50 лет Октября, д. 24</t>
  </si>
  <si>
    <t>school-rozhdestvenka@mail.ru</t>
  </si>
  <si>
    <t>Давлетов Хусаин Сансызбаевич</t>
  </si>
  <si>
    <t>ул. Советская, д. 51а</t>
  </si>
  <si>
    <t>8-353-35-217-28</t>
  </si>
  <si>
    <t>akbok_dschi@mail.ru</t>
  </si>
  <si>
    <t>Давыдовский Эдуард Францевич</t>
  </si>
  <si>
    <t>Казачий кадетский корпус</t>
  </si>
  <si>
    <t xml:space="preserve">им.Героя Советского союза К.И.Недорубова
</t>
  </si>
  <si>
    <t>8-(8442) 25-34-63</t>
  </si>
  <si>
    <t>kadet.k.volg@mail.ru</t>
  </si>
  <si>
    <t>Дадон Валентина Васильевна</t>
  </si>
  <si>
    <t>Северодонецкая 3-а</t>
  </si>
  <si>
    <t>(48762)54466</t>
  </si>
  <si>
    <t>natali.mdou30@mail.ru</t>
  </si>
  <si>
    <t>Дамалаева Зарина Владимировна</t>
  </si>
  <si>
    <t>ул. Ленина, д. 60</t>
  </si>
  <si>
    <t>Маячок</t>
  </si>
  <si>
    <t>Подъяпольское</t>
  </si>
  <si>
    <t>Подъяпольский</t>
  </si>
  <si>
    <t>mayachok1988@mail.ru</t>
  </si>
  <si>
    <t>Ракитное</t>
  </si>
  <si>
    <t>переулок Пролетарский</t>
  </si>
  <si>
    <t>mdou3rakit@mail.ru</t>
  </si>
  <si>
    <t>Даниленко Светлана Клавдиевна</t>
  </si>
  <si>
    <t>Артём</t>
  </si>
  <si>
    <t>ул. Ворошилова, д. 40</t>
  </si>
  <si>
    <t>8 (42337) 3-52-05</t>
  </si>
  <si>
    <t>akids@mail.ru</t>
  </si>
  <si>
    <t>Данилина Татьяна Александровна</t>
  </si>
  <si>
    <t>Прогимназия № 1642</t>
  </si>
  <si>
    <t>ул. Солдатская, д. 12 а</t>
  </si>
  <si>
    <t>8-495-362-82-68</t>
  </si>
  <si>
    <t>Данилкина Наталья Борисовна</t>
  </si>
  <si>
    <t>им.А.П.Добробабиной</t>
  </si>
  <si>
    <t>ул. Советская, д. 44</t>
  </si>
  <si>
    <t>8-(384-52)-2-29-96</t>
  </si>
  <si>
    <t>star4enko.lud@yandex.ru</t>
  </si>
  <si>
    <t>Данилкина Татьяна Дмитровна</t>
  </si>
  <si>
    <t>СП ДО №5</t>
  </si>
  <si>
    <t>Орехово-Борисово Южное</t>
  </si>
  <si>
    <t>ул. Домодедовская, д. 17, корп. 2</t>
  </si>
  <si>
    <t>Данилова Лариса Леонидовна</t>
  </si>
  <si>
    <t>(82149)3-34-43</t>
  </si>
  <si>
    <t>Kologreeva67@mail.ru</t>
  </si>
  <si>
    <t>Данилова Людмила Михайловна</t>
  </si>
  <si>
    <t>Данилова Мария Алексеевна</t>
  </si>
  <si>
    <t>Сингапай</t>
  </si>
  <si>
    <t>Данн Елена Николаевна</t>
  </si>
  <si>
    <t>Шахтостроитель</t>
  </si>
  <si>
    <t>ул. Дорстроевская, д. 5а</t>
  </si>
  <si>
    <t>(3843)389507</t>
  </si>
  <si>
    <t>shat-nvkz@mail.ru</t>
  </si>
  <si>
    <t>Даньшова Елена Николаевна</t>
  </si>
  <si>
    <t>им.Маршала Советского Союза К.К.Рокоссовского</t>
  </si>
  <si>
    <t>им.Р.В.Сердюка</t>
  </si>
  <si>
    <t>ул. Войкова, д. 30</t>
  </si>
  <si>
    <t>Lucenko_OV@mail.ru</t>
  </si>
  <si>
    <t>Дваджиева Юлия Евгеньевна</t>
  </si>
  <si>
    <t>Пурпе</t>
  </si>
  <si>
    <t>ул. Школьная, д. 29 а</t>
  </si>
  <si>
    <t>8 (34936) 38- 300</t>
  </si>
  <si>
    <t>purpe_dshi-2011@mail.ru</t>
  </si>
  <si>
    <t>Дворянцева Светлана Евгеньевна</t>
  </si>
  <si>
    <t>ДО №27</t>
  </si>
  <si>
    <t>ул. Авангардная, 4 а</t>
  </si>
  <si>
    <t>8-495-452-54-71</t>
  </si>
  <si>
    <t>Дебёлова Татьяна Анатольевна</t>
  </si>
  <si>
    <t>dzhumbaevan@mail.ru</t>
  </si>
  <si>
    <t>Дебердеева Екатерина Васильевна</t>
  </si>
  <si>
    <t>ул. Асфальтная, д. 8</t>
  </si>
  <si>
    <t>8 ( 496 ) 58 08 75</t>
  </si>
  <si>
    <t>sosnschule@rambler.ru</t>
  </si>
  <si>
    <t>Девальд Алексей Эдуардович</t>
  </si>
  <si>
    <t>Ягодинка</t>
  </si>
  <si>
    <t>ул. Школьная, д. 22</t>
  </si>
  <si>
    <t>8-(863)-6-03-36-99</t>
  </si>
  <si>
    <t>mousosch4yagodinka@rambler.ru</t>
  </si>
  <si>
    <t>Девянина Лидия Григорьевна</t>
  </si>
  <si>
    <t>Дворец пионеров и школьников</t>
  </si>
  <si>
    <t>ул. Ленина, д. 43</t>
  </si>
  <si>
    <t>8-(4712)-70-17-33</t>
  </si>
  <si>
    <t>kurskdpsh@mail.ru</t>
  </si>
  <si>
    <t>Девятилов Михаил Петрович</t>
  </si>
  <si>
    <t>Озёрки</t>
  </si>
  <si>
    <t>ул. Сербия, д. 5</t>
  </si>
  <si>
    <t>belozjorki@rambler.ru</t>
  </si>
  <si>
    <t>Постоянный</t>
  </si>
  <si>
    <t>ул. Дзержинского, д. 19</t>
  </si>
  <si>
    <t>Дегтярева Галина Анатольевна</t>
  </si>
  <si>
    <t>Голубок</t>
  </si>
  <si>
    <t>886167-57235</t>
  </si>
  <si>
    <t>ds-goluboc-22@mail.ru</t>
  </si>
  <si>
    <t>Дегтярева Ольга Сергеевна</t>
  </si>
  <si>
    <t>ул. Ленина, д. 3а</t>
  </si>
  <si>
    <t>Деева Елена Владимировна</t>
  </si>
  <si>
    <t>Алёнушка</t>
  </si>
  <si>
    <t>Хороль</t>
  </si>
  <si>
    <t>ул. Парковая, д. 6</t>
  </si>
  <si>
    <t>Дементьева Елена Анатольевна</t>
  </si>
  <si>
    <t>ул. Маяковского, д. 9</t>
  </si>
  <si>
    <t>Демещик Татьяна Людмиловна</t>
  </si>
  <si>
    <t>dhsh_sayansk@mail.ru</t>
  </si>
  <si>
    <t>Демиденко Виктория Викторовна</t>
  </si>
  <si>
    <t>Уренгой</t>
  </si>
  <si>
    <t>8 (34934) 9-23-46</t>
  </si>
  <si>
    <t>naidamama2014@yandex.ru</t>
  </si>
  <si>
    <t>Демидова Ольга Александровна</t>
  </si>
  <si>
    <t>ул. Октябрьская, д 6</t>
  </si>
  <si>
    <t>8-(84442)-4-17-11</t>
  </si>
  <si>
    <t>urup,muz@mail,ru</t>
  </si>
  <si>
    <t>Демин Александр Михайлович</t>
  </si>
  <si>
    <t>Арзамасский</t>
  </si>
  <si>
    <t>Бебяево</t>
  </si>
  <si>
    <t>д. 40Б</t>
  </si>
  <si>
    <t>8 (831) 47-5-52-93</t>
  </si>
  <si>
    <t>sadik-1@yandex.ru</t>
  </si>
  <si>
    <t>им.Т.П.Николаевой</t>
  </si>
  <si>
    <t>8-4832-56-85-41</t>
  </si>
  <si>
    <t>dsinik90@yandex.ru</t>
  </si>
  <si>
    <t>Денисенко Ирина Дмитриевна</t>
  </si>
  <si>
    <t>(34938) 25-1-45</t>
  </si>
  <si>
    <t>raduga@uomur.ru</t>
  </si>
  <si>
    <t xml:space="preserve">Дербичева Радимхан Якубовна </t>
  </si>
  <si>
    <t>Гази-Юрт</t>
  </si>
  <si>
    <t>8-928-728-64-48</t>
  </si>
  <si>
    <t>gaziyurt_shkola@mail.ru</t>
  </si>
  <si>
    <t>Деревянко Алла Николаевна</t>
  </si>
  <si>
    <t>ул. Есенина, д. 3А</t>
  </si>
  <si>
    <t>mdou33@kobra-net,ru</t>
  </si>
  <si>
    <t>Дерюгина Светлана Владимировна</t>
  </si>
  <si>
    <t>Заречный</t>
  </si>
  <si>
    <t>Дерябина Ольга Владимировна</t>
  </si>
  <si>
    <t>ул. Советская, д. 95</t>
  </si>
  <si>
    <t>8 (39154) 2-17-62</t>
  </si>
  <si>
    <t>Деулин Александр Николаевич</t>
  </si>
  <si>
    <t>пр-т Чулман, д. 78</t>
  </si>
  <si>
    <t>8-5552-52-24-71</t>
  </si>
  <si>
    <t>sch38_chelny@mail.ru</t>
  </si>
  <si>
    <t>Джалая Ольга Викторовна</t>
  </si>
  <si>
    <t>Ягодное</t>
  </si>
  <si>
    <t>ул. Школьная, д. 11</t>
  </si>
  <si>
    <t>8 (41343) 22049</t>
  </si>
  <si>
    <t>tvorchiestvo@mailru</t>
  </si>
  <si>
    <t>Джамалудинов Магомед Ахмедович</t>
  </si>
  <si>
    <t>им.А.С.Саибова</t>
  </si>
  <si>
    <t>Нижнее-Ихно</t>
  </si>
  <si>
    <t>Джаруллаева Людмила Шахпазовна</t>
  </si>
  <si>
    <t>им.М.Ярагского</t>
  </si>
  <si>
    <t>Ярагказмаляр</t>
  </si>
  <si>
    <t>ул. Ярагского, д. 25</t>
  </si>
  <si>
    <t>yaragschool@yandex.ru</t>
  </si>
  <si>
    <t>Дзаурова Роза Османовна</t>
  </si>
  <si>
    <t>Кантышево</t>
  </si>
  <si>
    <t>ул. Мерешкова</t>
  </si>
  <si>
    <t>milana.oligova@mail.ru</t>
  </si>
  <si>
    <t xml:space="preserve">Нижнекамск </t>
  </si>
  <si>
    <t>ул. Химиков, д. 47/35</t>
  </si>
  <si>
    <t>Дивинская Галина Борисовна</t>
  </si>
  <si>
    <t>8- (349-92) - 5-48-02</t>
  </si>
  <si>
    <t>yagodka_lbt@mail.ru</t>
  </si>
  <si>
    <t>Диденко Ирина Васильевна</t>
  </si>
  <si>
    <t>Белогорье</t>
  </si>
  <si>
    <t>Whitehills@yandex.ru</t>
  </si>
  <si>
    <t>Дидигова Зара Ахметовна</t>
  </si>
  <si>
    <t>ул. Кооперативная, д. 22</t>
  </si>
  <si>
    <t xml:space="preserve">Дидик Светлана Константиновна </t>
  </si>
  <si>
    <t>Фантазия</t>
  </si>
  <si>
    <t>mdou_fantaziya@mail.ru</t>
  </si>
  <si>
    <t>Дилмиева Алсу Ильдусовна</t>
  </si>
  <si>
    <t>Чепчуги</t>
  </si>
  <si>
    <t>8(84365)72525</t>
  </si>
  <si>
    <t>HasanovaLuiza@mail.ru</t>
  </si>
  <si>
    <t>Димитриева Людмила Леонтьевна</t>
  </si>
  <si>
    <t>ул. Мичмана Павлова, д. 11а</t>
  </si>
  <si>
    <t>Динниц Генадий Михайлович</t>
  </si>
  <si>
    <t>Сходненская детская школа искусств</t>
  </si>
  <si>
    <t>Сходня</t>
  </si>
  <si>
    <t>(495)574-1333</t>
  </si>
  <si>
    <t>Дихтенко Василий Григорьевич</t>
  </si>
  <si>
    <t>ул. Молодежная, д. 9/1</t>
  </si>
  <si>
    <t>8 (346) 69-7-22-95</t>
  </si>
  <si>
    <t>posh1.86@mail.ru</t>
  </si>
  <si>
    <t>Дмитренко Лариса Евгеньевна</t>
  </si>
  <si>
    <t>Заветный</t>
  </si>
  <si>
    <t>ул. Пушкина, д. 29</t>
  </si>
  <si>
    <t>8(861) 37 -2 43 93</t>
  </si>
  <si>
    <t>info@школа20.рф</t>
  </si>
  <si>
    <t>Дмитренко Татьяна Николаевна</t>
  </si>
  <si>
    <t>ул. Демышева д. 129</t>
  </si>
  <si>
    <t>Доброванова Лариса Викторовна</t>
  </si>
  <si>
    <t>Демьянское</t>
  </si>
  <si>
    <t>(34561)27-5-47</t>
  </si>
  <si>
    <t>maluschok@rambler.ru</t>
  </si>
  <si>
    <t>Добролюбская Ольга Васильевна</t>
  </si>
  <si>
    <t>gcdt_berdsk@mail.ru</t>
  </si>
  <si>
    <t>Добряк Анна Сергеевна</t>
  </si>
  <si>
    <t>Изюбриный</t>
  </si>
  <si>
    <t>school_22_83@mail.ru</t>
  </si>
  <si>
    <t>Додонов Владимир Александрович</t>
  </si>
  <si>
    <t>Урдома</t>
  </si>
  <si>
    <t>ул. Ленина, д. 7</t>
  </si>
  <si>
    <t>Долгашова Галина Георгиевна</t>
  </si>
  <si>
    <t>Территориальная клубная система</t>
  </si>
  <si>
    <t>Орехово</t>
  </si>
  <si>
    <t>Центр творческого развития "Московские окна"</t>
  </si>
  <si>
    <t>ул. Домодедовская, д. 24, к. 2</t>
  </si>
  <si>
    <t>8-495-391-60-01</t>
  </si>
  <si>
    <t>tksorhovo@mail.ru</t>
  </si>
  <si>
    <t>ДО №17</t>
  </si>
  <si>
    <t>ул. Петренко, д. 82</t>
  </si>
  <si>
    <t>Долгова Любовь Сергеевна</t>
  </si>
  <si>
    <t>ул. Белоруччкая, д. 105А</t>
  </si>
  <si>
    <t>8- (846)- 2-21-28-30</t>
  </si>
  <si>
    <t>nata.solopowa2011@yandex.ru</t>
  </si>
  <si>
    <t>Долгополова Валентина Альбертовна</t>
  </si>
  <si>
    <t>Чудово</t>
  </si>
  <si>
    <t>ул. Некрасова, д. 19</t>
  </si>
  <si>
    <t>8-816-65-54-484, 45-731</t>
  </si>
  <si>
    <t>planeta-detey2008@yandex.ru</t>
  </si>
  <si>
    <t>ул. Листвянская, д. 45</t>
  </si>
  <si>
    <t>8 (383-43) 3-33-29</t>
  </si>
  <si>
    <t>mdou_ogonek86@mail.ru</t>
  </si>
  <si>
    <t>Долгушин Виктор Борисович</t>
  </si>
  <si>
    <t>им.Ф.А.Бронникова</t>
  </si>
  <si>
    <t>ул. Степана Разина, д. 27 а</t>
  </si>
  <si>
    <t>8(35253)52023</t>
  </si>
  <si>
    <t>hudozhka_27a@mail.ru</t>
  </si>
  <si>
    <t>Долгушина Наталья Васильевна</t>
  </si>
  <si>
    <t>Кын</t>
  </si>
  <si>
    <t>ул. Мира, д. 40</t>
  </si>
  <si>
    <t>8-345249-528-44</t>
  </si>
  <si>
    <t>natacha-kin@mail.ru</t>
  </si>
  <si>
    <t>Долматова Наталья Владимировна</t>
  </si>
  <si>
    <t>пр-кт Ленина, д. 11</t>
  </si>
  <si>
    <t>8-8342-24-68-70</t>
  </si>
  <si>
    <t>sgg12@yandex.ru</t>
  </si>
  <si>
    <t>ул. Горпищенко, д. 39</t>
  </si>
  <si>
    <t>8(692)48-83-52</t>
  </si>
  <si>
    <t xml:space="preserve">Домрачев Владимир Александрович </t>
  </si>
  <si>
    <t xml:space="preserve">ул. Первомайская, д. 89 </t>
  </si>
  <si>
    <t>8(8362)459302</t>
  </si>
  <si>
    <t xml:space="preserve">yolaschool7@yandex.ru </t>
  </si>
  <si>
    <t>Донина Наталья Юрьевна</t>
  </si>
  <si>
    <t>Пролетарский</t>
  </si>
  <si>
    <t>пр. 60 лет Октября, д. 24</t>
  </si>
  <si>
    <t>8(834)-2-75-21-77</t>
  </si>
  <si>
    <t>mdou-ds98@mail.ru</t>
  </si>
  <si>
    <t>ул. Октябрьская, д. 47</t>
  </si>
  <si>
    <t>Донцов Виктор Константинович</t>
  </si>
  <si>
    <t>ул. Дзержинского, д. 78-а</t>
  </si>
  <si>
    <t>Донченко Надежда Валентиновна</t>
  </si>
  <si>
    <t>пр. Волжский, д. 2а</t>
  </si>
  <si>
    <t>8-(8442)-27-57-66</t>
  </si>
  <si>
    <t>Доронина Галина Савельевна</t>
  </si>
  <si>
    <t>Воронцовка</t>
  </si>
  <si>
    <t>8-473-626-23-86</t>
  </si>
  <si>
    <t>voronc@school.vrn.ru</t>
  </si>
  <si>
    <t>Дорохова Лариса Алексеевна</t>
  </si>
  <si>
    <t>Ассоль</t>
  </si>
  <si>
    <t>8-(472)-3-55-09-12</t>
  </si>
  <si>
    <t>Дорохова Наталья Григорьевна</t>
  </si>
  <si>
    <t>Гончарка</t>
  </si>
  <si>
    <t>gritsaeva.79@mail.ru</t>
  </si>
  <si>
    <t>Дорохова Наталья Михайловна</t>
  </si>
  <si>
    <t>ул. Октябрьская, д. 23</t>
  </si>
  <si>
    <t>Драничникова Полина Анатольевна</t>
  </si>
  <si>
    <t>Елабуга</t>
  </si>
  <si>
    <t>ул. Интернациональная, д. 10</t>
  </si>
  <si>
    <t>8-855-573-52-88</t>
  </si>
  <si>
    <t>ulybka- elabuga@rambler.ru</t>
  </si>
  <si>
    <t>Драпалюк Ирина Викторовна</t>
  </si>
  <si>
    <t>ул. Октябрьская, д. 15</t>
  </si>
  <si>
    <t>8 913 2 634285</t>
  </si>
  <si>
    <t>school21mag@inbox.ru</t>
  </si>
  <si>
    <t>Драчкова Ирина Владимировна</t>
  </si>
  <si>
    <t>ул. Набережная, д. 2а</t>
  </si>
  <si>
    <t>Коломна-1</t>
  </si>
  <si>
    <t>8(496)617-82-60</t>
  </si>
  <si>
    <t>dshikolomna1@mail.ru</t>
  </si>
  <si>
    <t>Дресвянина Елена Александровна</t>
  </si>
  <si>
    <t>Починок Филинский</t>
  </si>
  <si>
    <t>д. 43</t>
  </si>
  <si>
    <t>Дробная Наталья Сергеевна</t>
  </si>
  <si>
    <t>Парковское</t>
  </si>
  <si>
    <t>Парковый</t>
  </si>
  <si>
    <t>ул. Гагарина, д. 43</t>
  </si>
  <si>
    <t>(86196) 48-3-78</t>
  </si>
  <si>
    <t>lyksasha@mail.ru</t>
  </si>
  <si>
    <t>Соколиная гора</t>
  </si>
  <si>
    <t>Козлова Елена Александровна</t>
  </si>
  <si>
    <t>Дроздова Мария Васильевна</t>
  </si>
  <si>
    <t>Медвежонок</t>
  </si>
  <si>
    <t>ул. Филиппова, д. 5</t>
  </si>
  <si>
    <t>olga-2013-a@mail.ru</t>
  </si>
  <si>
    <t>Дрокина Елена Николаевна</t>
  </si>
  <si>
    <t>Борчанское</t>
  </si>
  <si>
    <t>Сухарево</t>
  </si>
  <si>
    <t>(847236) 9-66-34</t>
  </si>
  <si>
    <t>drokina.68@mail.ru</t>
  </si>
  <si>
    <t>Другова Любовь Альбертовна</t>
  </si>
  <si>
    <t>881532-720-10</t>
  </si>
  <si>
    <t>madou1-pz-11@mail.ru</t>
  </si>
  <si>
    <t>Дружинин Владимир Петрович</t>
  </si>
  <si>
    <t>8-499-761-06-10</t>
  </si>
  <si>
    <t>mironovfmfrino4ka@yandex.ru</t>
  </si>
  <si>
    <t>Дрягина Ирина Юрьевна</t>
  </si>
  <si>
    <t>ул. Литвинова, д. 8</t>
  </si>
  <si>
    <t>mkdou16@yandex.ru</t>
  </si>
  <si>
    <t>Дубкова Татьяна Владимировна</t>
  </si>
  <si>
    <t>Шентала</t>
  </si>
  <si>
    <t>chentala8@rambler.ru</t>
  </si>
  <si>
    <t>Дубова Татьяна Анатольевна</t>
  </si>
  <si>
    <t>Исток</t>
  </si>
  <si>
    <t>ул. Октябрьская, д. 13</t>
  </si>
  <si>
    <t>8-(49241)-2-33-23</t>
  </si>
  <si>
    <t>km084@yandex.ru</t>
  </si>
  <si>
    <t>Дубовая Ирина Николаевна</t>
  </si>
  <si>
    <t>Николаевское</t>
  </si>
  <si>
    <t>Раздольное</t>
  </si>
  <si>
    <t>ул. Школьная, д. 16</t>
  </si>
  <si>
    <t xml:space="preserve">8 84494 5-93-35 </t>
  </si>
  <si>
    <t>razdol2010@yandex.ru</t>
  </si>
  <si>
    <t>Дубровин Сергей Иннокентьевич</t>
  </si>
  <si>
    <t>МИГИ</t>
  </si>
  <si>
    <t>им.А.М.Сибирякова</t>
  </si>
  <si>
    <t>ГВЦ им. В.С.Рогаля</t>
  </si>
  <si>
    <t>Дроздова Рита Алексеевна</t>
  </si>
  <si>
    <t>ул. Халтурина, д. 3</t>
  </si>
  <si>
    <t>museum@history.irk.ru</t>
  </si>
  <si>
    <t>Дубровская Елена Николаевна</t>
  </si>
  <si>
    <t>ул. 60 лет ВЛКСМ, д. 32</t>
  </si>
  <si>
    <t>Дубровская Ольга Алексеевна</t>
  </si>
  <si>
    <t>Дунаилова Оксана Булатовна</t>
  </si>
  <si>
    <t>ул. Рабочая, д. 17</t>
  </si>
  <si>
    <t>8-85142-2-72-37</t>
  </si>
  <si>
    <t>ms.kfa80@mail.ru</t>
  </si>
  <si>
    <t>Искорка</t>
  </si>
  <si>
    <t>Чайковский</t>
  </si>
  <si>
    <t>ул. Мира, д. 39а</t>
  </si>
  <si>
    <t>Дьяконова Наталия Николаевна</t>
  </si>
  <si>
    <t>Дюрменова Галина Анатольевна</t>
  </si>
  <si>
    <t>Красная гвоздика</t>
  </si>
  <si>
    <t>ул. Космонавтов, д. 3</t>
  </si>
  <si>
    <t>8(8782)270419</t>
  </si>
  <si>
    <t>doy36.cherkessk@gmail.com</t>
  </si>
  <si>
    <t>Евгения Николаевна Герасименко</t>
  </si>
  <si>
    <t>ул. Мира, д. 28, корп. Б</t>
  </si>
  <si>
    <t>Евгения Юрьевна Труфанова</t>
  </si>
  <si>
    <t>Черемхово</t>
  </si>
  <si>
    <t>ул. Щорса, д. 54</t>
  </si>
  <si>
    <t>8 395 46 5 41 68</t>
  </si>
  <si>
    <t>Shint2 @mail.ru</t>
  </si>
  <si>
    <t>Евграфова Наталья Владимировна</t>
  </si>
  <si>
    <t>ул. Блюхера, д. 48/1</t>
  </si>
  <si>
    <t>Евсикова Наталья Леонидовна</t>
  </si>
  <si>
    <t>СП ДО №3</t>
  </si>
  <si>
    <t>Можаский</t>
  </si>
  <si>
    <t>ул. Дорогобужская, д. 9/2</t>
  </si>
  <si>
    <t xml:space="preserve"> + 7 (495) 444-60-60</t>
  </si>
  <si>
    <t>dou2097@yandex.ru</t>
  </si>
  <si>
    <t>Евстратова Евгения Алексеевна</t>
  </si>
  <si>
    <t>ул. Октябрьская, д. 5а</t>
  </si>
  <si>
    <t>Журавых Ольга Николаевна</t>
  </si>
  <si>
    <t>Егорова Оксана Радиковна</t>
  </si>
  <si>
    <t>8(846)956-43-62</t>
  </si>
  <si>
    <t xml:space="preserve">school_77@inbox.ru </t>
  </si>
  <si>
    <t>nsizo@mail.ru</t>
  </si>
  <si>
    <t>ул. Юбилейная, д. 6</t>
  </si>
  <si>
    <t>Елена Валерьевна Сиренко</t>
  </si>
  <si>
    <t>Гайдаровец</t>
  </si>
  <si>
    <t>Сусуман</t>
  </si>
  <si>
    <t>Елисеева Надежда Николаевна</t>
  </si>
  <si>
    <t>ул. Совхозная, д. 9а</t>
  </si>
  <si>
    <t>(8352) 506426</t>
  </si>
  <si>
    <t>Елозина Ольга Ивановна</t>
  </si>
  <si>
    <t>пр-т Московский, д. 88, корп. А</t>
  </si>
  <si>
    <t>Ельцова Виктория Николаевна</t>
  </si>
  <si>
    <t>Сеймчан</t>
  </si>
  <si>
    <t>ул. Билибина, д. 2</t>
  </si>
  <si>
    <t>Ельчанинова Светлана Анатольевна</t>
  </si>
  <si>
    <t>Репьевка</t>
  </si>
  <si>
    <t>ул. Спортивная, д. 11</t>
  </si>
  <si>
    <t>(847374) 2-15-06</t>
  </si>
  <si>
    <t>repevkasch.@mail.ru</t>
  </si>
  <si>
    <t>Емелина Елена Борисовна</t>
  </si>
  <si>
    <t>Котельники</t>
  </si>
  <si>
    <t>Емельянова Татьяна Анатольевна</t>
  </si>
  <si>
    <t>Савино</t>
  </si>
  <si>
    <t>ул. Школьная, д. 3</t>
  </si>
  <si>
    <t>8-(48762)-9-48-16</t>
  </si>
  <si>
    <t>savin@kobra-net.ru</t>
  </si>
  <si>
    <t>Емельянова Татьяна Валерьевна</t>
  </si>
  <si>
    <t>Сортавала</t>
  </si>
  <si>
    <t>наб. Ладожской флотилии, д. 2</t>
  </si>
  <si>
    <t>8-814-30-4-78-50</t>
  </si>
  <si>
    <t>laraas2011@yandex.ru</t>
  </si>
  <si>
    <t>Енин Алексей Александрович</t>
  </si>
  <si>
    <t>ул. Школьная, д. 13</t>
  </si>
  <si>
    <t>8 (48762)3-68-95</t>
  </si>
  <si>
    <t>mou8@kobra-net.ru</t>
  </si>
  <si>
    <t>Енин Михаил Николаевич</t>
  </si>
  <si>
    <t>Сергино</t>
  </si>
  <si>
    <t>ул. Центральная, д. 8</t>
  </si>
  <si>
    <t>(34678)34080</t>
  </si>
  <si>
    <t>sergschoo@mail.ru</t>
  </si>
  <si>
    <t>Епифанова Ирина Александровна</t>
  </si>
  <si>
    <t>Филиал Начальная школа</t>
  </si>
  <si>
    <t>Ильтень-Бута</t>
  </si>
  <si>
    <t>ул. Советская, д. 52</t>
  </si>
  <si>
    <t>8(88553) 34-50-14</t>
  </si>
  <si>
    <t>klarapavlova@mail.ru</t>
  </si>
  <si>
    <t>Еранская Наталья Викторовна</t>
  </si>
  <si>
    <t>ул. Мира, д. 45а</t>
  </si>
  <si>
    <t>8(383)361-19-00</t>
  </si>
  <si>
    <t>schmuz_nsk@nios.ru</t>
  </si>
  <si>
    <t>Ербягина Александра Трофимовна</t>
  </si>
  <si>
    <t>Кобяково</t>
  </si>
  <si>
    <t>ул. Мира, д. 41</t>
  </si>
  <si>
    <t>(390)3623516</t>
  </si>
  <si>
    <t>kkvaa@rambler.ru</t>
  </si>
  <si>
    <t>Варваровка</t>
  </si>
  <si>
    <t>LaraAvram@mail.ru</t>
  </si>
  <si>
    <t>detsad11-cherkessk2013@yandex.ru</t>
  </si>
  <si>
    <t>Еремина Татьяна Михайловна</t>
  </si>
  <si>
    <t>Вешкайма</t>
  </si>
  <si>
    <t>ул. 50 лет СССР, д. 1</t>
  </si>
  <si>
    <t>Ермакова Наталья Владимировна</t>
  </si>
  <si>
    <t>Белоснежка</t>
  </si>
  <si>
    <t>пр-т Мира, д. 195-А</t>
  </si>
  <si>
    <t>8(4242)43-27-60</t>
  </si>
  <si>
    <t>mbdou54@yuzhno-sakh.ru</t>
  </si>
  <si>
    <t>Ермакова Наталья Григорьевна</t>
  </si>
  <si>
    <t>ул. Жидилова, д. 1</t>
  </si>
  <si>
    <t>(0692)  48-51-01</t>
  </si>
  <si>
    <t>bazilenko-nataly@mail.ru</t>
  </si>
  <si>
    <t xml:space="preserve">Ермакова Юлия Петровна </t>
  </si>
  <si>
    <t>Музыкально-эстетический лицей</t>
  </si>
  <si>
    <t>им.А.Г.Шнитке</t>
  </si>
  <si>
    <t>Энгельс</t>
  </si>
  <si>
    <t>ул. Тельмана, д. 3</t>
  </si>
  <si>
    <t>engels-mal@yandex.ru</t>
  </si>
  <si>
    <t>Ермолаева Нина Витальевна</t>
  </si>
  <si>
    <t>ул. Карла Маркса, д. 1</t>
  </si>
  <si>
    <t>(38453)4-49-20, 4-49-04</t>
  </si>
  <si>
    <t>anschool_17@mail.ru</t>
  </si>
  <si>
    <t>Ершова Наталия Петровна</t>
  </si>
  <si>
    <t>ул. Энергетиков, д. 4</t>
  </si>
  <si>
    <t>8(815-52)53-346</t>
  </si>
  <si>
    <t>mdou12ol@yandex.ru</t>
  </si>
  <si>
    <t>Ершова Светлана Владиславовна</t>
  </si>
  <si>
    <t>sazonova31@rambler.ru</t>
  </si>
  <si>
    <t>СП №1</t>
  </si>
  <si>
    <t>ул. Ботаническая, д. 9а</t>
  </si>
  <si>
    <t>Ершова Татьяна Анатольевна</t>
  </si>
  <si>
    <t>Криуши</t>
  </si>
  <si>
    <t>ул. Полевая, д. 5</t>
  </si>
  <si>
    <t>Ершова Татьяна Николаевна</t>
  </si>
  <si>
    <t>ул. Свердлова, д. 32</t>
  </si>
  <si>
    <t>Ефимова Ольга Ивановна</t>
  </si>
  <si>
    <t>Ефимова Светлана Александровна</t>
  </si>
  <si>
    <t>Большеключинское</t>
  </si>
  <si>
    <t>Большие Ключи</t>
  </si>
  <si>
    <t>ул. Вахитова, д. 16</t>
  </si>
  <si>
    <t>fidaniya@bk.ru</t>
  </si>
  <si>
    <t>Ефимова Татьяна Владимировна</t>
  </si>
  <si>
    <t>rodnichoktuapse@yandex.ru</t>
  </si>
  <si>
    <t>Ефремова Ольга Петровна</t>
  </si>
  <si>
    <t>Ессентукская</t>
  </si>
  <si>
    <t>ул. Павлова, д. 55</t>
  </si>
  <si>
    <t>8(87961)-5-19-17</t>
  </si>
  <si>
    <t>detstvo55@mail.ru</t>
  </si>
  <si>
    <t>Жабина Любовь Михайловна</t>
  </si>
  <si>
    <t>ОЦ им. Героя РФ НемцоваП.Н.</t>
  </si>
  <si>
    <t>СП ДС "Солнышко"</t>
  </si>
  <si>
    <t>Борское</t>
  </si>
  <si>
    <t>Жадова Валентина Михайловна</t>
  </si>
  <si>
    <t>им.А.Г.Дудкина</t>
  </si>
  <si>
    <t>ул. Дудкина, д. 12</t>
  </si>
  <si>
    <t>Жамкова Ольга Ивановна</t>
  </si>
  <si>
    <t>ул. Бондаренко, д. 3</t>
  </si>
  <si>
    <t>8-(4872 )48-40-93</t>
  </si>
  <si>
    <t>mdou172@mail.ru</t>
  </si>
  <si>
    <t>Жаналиев Алвек Утешевич</t>
  </si>
  <si>
    <t>Самойловка</t>
  </si>
  <si>
    <t>ул. Ленина, д. 123</t>
  </si>
  <si>
    <t>narezhnyaya.olesya@mail.ru</t>
  </si>
  <si>
    <t>Жарченко Валентина Николаевна</t>
  </si>
  <si>
    <t>Дальнереченск</t>
  </si>
  <si>
    <t>ул. Калинина, д. 91 а</t>
  </si>
  <si>
    <t>govik72@mail.ru</t>
  </si>
  <si>
    <t>Жданова Лариса Витальевна</t>
  </si>
  <si>
    <t>Жемчужина</t>
  </si>
  <si>
    <t>ул. Юбилейная, д. 13 б</t>
  </si>
  <si>
    <t>8-4967-55-85-01</t>
  </si>
  <si>
    <t>Железняк Марина Викторовна</t>
  </si>
  <si>
    <t>8(473364)25-0-51</t>
  </si>
  <si>
    <t>SapeginaK2013@Yandex.ru</t>
  </si>
  <si>
    <t>Железнякова Ирина Алексеевна</t>
  </si>
  <si>
    <t>ул. Школьная, д. 1а</t>
  </si>
  <si>
    <t>8(47367)-4-02-56</t>
  </si>
  <si>
    <t>volokonovka1a@rambler.ru</t>
  </si>
  <si>
    <t>Желудкова Зоя Валерьевна</t>
  </si>
  <si>
    <t>Жешко Татьяна Аркадьевна</t>
  </si>
  <si>
    <t>пр. Строителей, д. 6</t>
  </si>
  <si>
    <t>Жигулевцева Ольга Борисовна</t>
  </si>
  <si>
    <t>8-8482-30-68-01</t>
  </si>
  <si>
    <t>school70@edu.tgl.ru</t>
  </si>
  <si>
    <t>Жигулина Наталья Николаевна</t>
  </si>
  <si>
    <t>62 47 51</t>
  </si>
  <si>
    <t>zhigulina.n@bk.ru</t>
  </si>
  <si>
    <t>Жильцова Евгения Анатольевна</t>
  </si>
  <si>
    <t>ул. Победы, д. 41</t>
  </si>
  <si>
    <t>Жиляева Надежда Владимировна</t>
  </si>
  <si>
    <t>Жирков Виктор Николаевич</t>
  </si>
  <si>
    <t>Александро-Невская</t>
  </si>
  <si>
    <t>Филиал "Нижнеякимецкая ООШ"</t>
  </si>
  <si>
    <t>Нижнеякимецкое</t>
  </si>
  <si>
    <t>Нижний Якимец</t>
  </si>
  <si>
    <t>(49158) 96 2 32</t>
  </si>
  <si>
    <t>selezneva.galya2012@yandex.ru</t>
  </si>
  <si>
    <t>Жирнова Надежда Ивановна</t>
  </si>
  <si>
    <t>Каргасок</t>
  </si>
  <si>
    <t>ул. Мелиоративная, д. 5</t>
  </si>
  <si>
    <t>ds-teremok@mail.ru</t>
  </si>
  <si>
    <t>Житковская Галина Ивановна</t>
  </si>
  <si>
    <t>ул. Кочешкова, д. 19</t>
  </si>
  <si>
    <t>8-(401)-4-53-03-05</t>
  </si>
  <si>
    <t>derbeneva-25@mail.ru</t>
  </si>
  <si>
    <t>Житникова Светлана Николаевна</t>
  </si>
  <si>
    <t>Кумылженская</t>
  </si>
  <si>
    <t>ул. Чехова, д. 1А</t>
  </si>
  <si>
    <t>(84426)62043</t>
  </si>
  <si>
    <t>kumylgasosh2@nm.ru</t>
  </si>
  <si>
    <t>Жмакина Марина Владимировна</t>
  </si>
  <si>
    <t>им.Героя Советского Союза П.С.Битюкова</t>
  </si>
  <si>
    <t>Антипино</t>
  </si>
  <si>
    <t>ул. Изумрудная, д. 27</t>
  </si>
  <si>
    <t xml:space="preserve">(3452) 79-53-14
</t>
  </si>
  <si>
    <t>school32-tmn@yandex.ru</t>
  </si>
  <si>
    <t>Жмурко Александр Владимирович</t>
  </si>
  <si>
    <t>ул. Зелинского, д. 30</t>
  </si>
  <si>
    <t>poluyuliya@yandex.ru</t>
  </si>
  <si>
    <t>Жоголева Наталья Васильевна</t>
  </si>
  <si>
    <t>dzercdt@yandex.ru</t>
  </si>
  <si>
    <t>Жолобова Татьяна Николаевна</t>
  </si>
  <si>
    <t>Межевой</t>
  </si>
  <si>
    <t>ул. Карла Маркса, д. 5в</t>
  </si>
  <si>
    <t>74322_s_025@mail.ru</t>
  </si>
  <si>
    <t>Жорина Лилия Викторовна</t>
  </si>
  <si>
    <t>(88452)63-76-24</t>
  </si>
  <si>
    <t>mdou82saratov@gmail.com</t>
  </si>
  <si>
    <t>8-(87822)-21-21-50</t>
  </si>
  <si>
    <t>zhuzhueva.mary@yandex.ru</t>
  </si>
  <si>
    <t>Малоярославец</t>
  </si>
  <si>
    <t>Жуковская Лариса Александровна</t>
  </si>
  <si>
    <t>Победа</t>
  </si>
  <si>
    <t>Журавель Оксана Павловна</t>
  </si>
  <si>
    <t>Ольгинское</t>
  </si>
  <si>
    <t>Ольгинский</t>
  </si>
  <si>
    <t>ул. Ленина, д. 1</t>
  </si>
  <si>
    <t>olgschool32@mail.ru</t>
  </si>
  <si>
    <t>Журавлева Вера Ивановна</t>
  </si>
  <si>
    <t>Непоседа</t>
  </si>
  <si>
    <t>ул. Матросова, д. 39</t>
  </si>
  <si>
    <t>ул. 60 лет Октября, д. 4</t>
  </si>
  <si>
    <t>8 - (4722) - 21-80-71</t>
  </si>
  <si>
    <t>zhuravleva-54@bk.ru</t>
  </si>
  <si>
    <t>Изостудия</t>
  </si>
  <si>
    <t>ул. Говорова, д. 28</t>
  </si>
  <si>
    <t>8-916-620-73-27</t>
  </si>
  <si>
    <t>Журба Марина Леонидовна</t>
  </si>
  <si>
    <t>ул. Транспортная, д. 10</t>
  </si>
  <si>
    <t>8-41343-22-02-3</t>
  </si>
  <si>
    <t>Журба Тамара Александровна</t>
  </si>
  <si>
    <t>пр-кт им. Столетова, д. 50а</t>
  </si>
  <si>
    <t>8 (8442) 65-23-09</t>
  </si>
  <si>
    <t>mousosh38.shkola@yandex.ru</t>
  </si>
  <si>
    <t>Журбенко Елена Владимировна</t>
  </si>
  <si>
    <t>Журдани Елена Алексеевна</t>
  </si>
  <si>
    <t>Кольчугино</t>
  </si>
  <si>
    <t>Малыш</t>
  </si>
  <si>
    <t>Жутов Николай Федорович</t>
  </si>
  <si>
    <t>Детский эколого-биологический центр</t>
  </si>
  <si>
    <t>ул. Восточная, д. 15</t>
  </si>
  <si>
    <t>8 (3532) 44 64 54</t>
  </si>
  <si>
    <t>oren-ekol@yandex.ru</t>
  </si>
  <si>
    <t>Жученко Ольга Григорьевна</t>
  </si>
  <si>
    <t>Народные ремёсла</t>
  </si>
  <si>
    <t>ул. Суворова, д. 45</t>
  </si>
  <si>
    <t>8-(4212)-51-06-05</t>
  </si>
  <si>
    <t>shkolnarcult@yandex.ru</t>
  </si>
  <si>
    <t>Забелина Елена Витальевна</t>
  </si>
  <si>
    <t>Слобода</t>
  </si>
  <si>
    <t>8 817 55 42 329</t>
  </si>
  <si>
    <t>m.sowetowa2014@ yandex.ru</t>
  </si>
  <si>
    <t>Забродняя Людмила Ивановна</t>
  </si>
  <si>
    <t>Заварзина Елена Викторовна</t>
  </si>
  <si>
    <t>Заварзина Татьяна Алексеевна</t>
  </si>
  <si>
    <t>Гусев</t>
  </si>
  <si>
    <t>centrgusev@yandex.ru</t>
  </si>
  <si>
    <t>Заводова Наталья Владимировна</t>
  </si>
  <si>
    <t>Долгодеревенское</t>
  </si>
  <si>
    <t>ул. Строительная, д. 6</t>
  </si>
  <si>
    <t>dolgayascoll@mail.ru</t>
  </si>
  <si>
    <t>Заворницына Ольга Васильевна</t>
  </si>
  <si>
    <t>Любимово</t>
  </si>
  <si>
    <t>ул. Калинина, д. 16</t>
  </si>
  <si>
    <t>8 (35252) 2-63-54</t>
  </si>
  <si>
    <t>lubimovo54@mail.ru</t>
  </si>
  <si>
    <t>Завьялова Марина Викторовна</t>
  </si>
  <si>
    <t>ул. 22-го партсьезда, д. 150</t>
  </si>
  <si>
    <t>Завязкина Ольга Валерьевна</t>
  </si>
  <si>
    <t>(343)347-75-01</t>
  </si>
  <si>
    <t>school 151@inbox.ru</t>
  </si>
  <si>
    <t>Загайнов Сергей Александрович</t>
  </si>
  <si>
    <t>8(84670) 2-22-38</t>
  </si>
  <si>
    <t>zeppelin15@yandex.ru</t>
  </si>
  <si>
    <t>kurnosovage@mail.ru</t>
  </si>
  <si>
    <t>Загидуллина Савия Хафизовна</t>
  </si>
  <si>
    <t>Ноксинский спуск, д. 17</t>
  </si>
  <si>
    <t>i159.kzn@edu.ru</t>
  </si>
  <si>
    <t>ул. Ленина, д. 27а</t>
  </si>
  <si>
    <t>ddtlytkarino@mail.ru</t>
  </si>
  <si>
    <t>Загребельная Ольга Анатольевна</t>
  </si>
  <si>
    <t xml:space="preserve">Задеренко Римма Васильевна </t>
  </si>
  <si>
    <t>им.Героя Советского Союза А.М.Рудого</t>
  </si>
  <si>
    <t>Борисовка</t>
  </si>
  <si>
    <t>ул. Советская, д. 1</t>
  </si>
  <si>
    <t>5-10-27, 5-13-27</t>
  </si>
  <si>
    <t>b_school_1@mail.ru</t>
  </si>
  <si>
    <t>Заиграева Наталья Васильевна</t>
  </si>
  <si>
    <t>ул. Лысогорская, д. 85 а</t>
  </si>
  <si>
    <t>Зайнагабдинова Мавлида Абуталлиповна</t>
  </si>
  <si>
    <t xml:space="preserve">Средняя общеобразовательная школа </t>
  </si>
  <si>
    <t>Ермолаево</t>
  </si>
  <si>
    <t>erm-sh2@mail.ru</t>
  </si>
  <si>
    <t>Зайнуллина Рамзия Наримановна</t>
  </si>
  <si>
    <t xml:space="preserve">Электротехнический </t>
  </si>
  <si>
    <t>ул. Нариманова, д. 44 (62/24)</t>
  </si>
  <si>
    <t>sch56_chelny@mail.ru</t>
  </si>
  <si>
    <t>Зайцева Валентина Сергеевна</t>
  </si>
  <si>
    <t>ул. Набережная, д. 14</t>
  </si>
  <si>
    <t>8(47364)2-37-32</t>
  </si>
  <si>
    <t>school2n@icmail.ru</t>
  </si>
  <si>
    <t>Зайцева Галина Николаевна</t>
  </si>
  <si>
    <t>ул. 50 лет городу, д. 21</t>
  </si>
  <si>
    <t>soltievskaia@mail.ru</t>
  </si>
  <si>
    <t>Хомутово</t>
  </si>
  <si>
    <t>пер. Школьный, д. 2</t>
  </si>
  <si>
    <t>Закарьяева Айша Закарьяевна</t>
  </si>
  <si>
    <t>им.В.И.Ленина</t>
  </si>
  <si>
    <t>Закурдаева Светлана Николаевна</t>
  </si>
  <si>
    <t>ул. Дальняя, д. 93</t>
  </si>
  <si>
    <t>Залецкая Валентина Ивановна</t>
  </si>
  <si>
    <t>Николаевская</t>
  </si>
  <si>
    <t>ул. Горького, д. 8а</t>
  </si>
  <si>
    <t>Верхнемакеевка</t>
  </si>
  <si>
    <t>8-(86388)-30-7-35</t>
  </si>
  <si>
    <t>Зарубина Алена Сергеевна</t>
  </si>
  <si>
    <t>ул. Ю. Двужильного, д. 13</t>
  </si>
  <si>
    <t>nashddom@mail.ru</t>
  </si>
  <si>
    <t>Зарьянцева Светлана Александровна</t>
  </si>
  <si>
    <t>ул. Огородная, д. 91</t>
  </si>
  <si>
    <t>95-24-91</t>
  </si>
  <si>
    <t>detsad_247@mail.ru</t>
  </si>
  <si>
    <t>СП ДО №4</t>
  </si>
  <si>
    <t>ул. Воронежская, д. 43, корп. 1</t>
  </si>
  <si>
    <t>Заура Баяновна Фатхуллина</t>
  </si>
  <si>
    <t>ул. Кусимова, д. 2</t>
  </si>
  <si>
    <t>8-34775-5-06-89</t>
  </si>
  <si>
    <t>solnishko.sibay@mail,ru</t>
  </si>
  <si>
    <t>Захаренко Лариса Александровна</t>
  </si>
  <si>
    <t>Балтийск</t>
  </si>
  <si>
    <t xml:space="preserve">baltschool6@bk.ru </t>
  </si>
  <si>
    <t>Захаркина Елена Алексеевна</t>
  </si>
  <si>
    <t>Красноармейское</t>
  </si>
  <si>
    <t>Куракинский</t>
  </si>
  <si>
    <t>8-48-645-2-45-71</t>
  </si>
  <si>
    <t>ja.bukina2013@yandex.ru</t>
  </si>
  <si>
    <t>Одоев</t>
  </si>
  <si>
    <t>ул. Октябрьская, д. 72 а</t>
  </si>
  <si>
    <t>srtc.odoev@tularegion.ru</t>
  </si>
  <si>
    <t>Новый Оскол</t>
  </si>
  <si>
    <t>ул. Белгородская, д. 31</t>
  </si>
  <si>
    <t>(47 233) 4-14-36</t>
  </si>
  <si>
    <t>nskinternat@mail.ru</t>
  </si>
  <si>
    <t>Зачинская Наталья Виталиевна</t>
  </si>
  <si>
    <t>ул. 17 Рабочая, д. 89а</t>
  </si>
  <si>
    <t>54-60-02</t>
  </si>
  <si>
    <t>schkolaint15@mail.ru</t>
  </si>
  <si>
    <t>Зашеловская Светлана Хатмуллатовна</t>
  </si>
  <si>
    <t>ул. Карла Либкнехта, д. 87</t>
  </si>
  <si>
    <t>8(39561) 5-27-47</t>
  </si>
  <si>
    <t>moudodd@rambler.ru</t>
  </si>
  <si>
    <t>Збыковская Галина Дмитриевна</t>
  </si>
  <si>
    <t>ул. Белорусская, д. 86</t>
  </si>
  <si>
    <t>8 -86354-99-202</t>
  </si>
  <si>
    <t>batayskschool4@yandexru</t>
  </si>
  <si>
    <t>Звездина Анастасия Яковлевна</t>
  </si>
  <si>
    <t>Средняя общеобразовательная русско-татарская школа</t>
  </si>
  <si>
    <t>8(843)2956616</t>
  </si>
  <si>
    <t>scho111@list.ru</t>
  </si>
  <si>
    <t>ул. Ломоносова, д. 89а</t>
  </si>
  <si>
    <t>ddyut.@mail.ru</t>
  </si>
  <si>
    <t>Звягинцева Светлана Юрьевна</t>
  </si>
  <si>
    <t>им.Г.Т.Мещерякова</t>
  </si>
  <si>
    <t>Новотроицкая</t>
  </si>
  <si>
    <t>ул. Пролетарская, д. 114</t>
  </si>
  <si>
    <t>8(865-45)4-41-71</t>
  </si>
  <si>
    <t>Novotroitskaya14@mail.ru</t>
  </si>
  <si>
    <t>Зеленко Лариса Егоровна</t>
  </si>
  <si>
    <t>ул. Октябрьская, д. 9</t>
  </si>
  <si>
    <t>8(319)2280430</t>
  </si>
  <si>
    <t>zsultansha@mail.ru</t>
  </si>
  <si>
    <t>Зеленская Наталья Михайловна</t>
  </si>
  <si>
    <t>Зеленько Марина Валерьевна</t>
  </si>
  <si>
    <t>Каменномостский</t>
  </si>
  <si>
    <t>ул. Гагарина, д. 34</t>
  </si>
  <si>
    <t>8-(961)-970-86-16</t>
  </si>
  <si>
    <t>kdshi@inbox.ru</t>
  </si>
  <si>
    <t>ул. Ершова, д. 15</t>
  </si>
  <si>
    <t>8-(34389- 2-28-40</t>
  </si>
  <si>
    <t>Зелюткина Галина Михайловна</t>
  </si>
  <si>
    <t>Ильинское</t>
  </si>
  <si>
    <t>ул. Чкалова, д. 39/2</t>
  </si>
  <si>
    <t>8-(42446)-2-52-09</t>
  </si>
  <si>
    <t>zulnava@yandex.ru</t>
  </si>
  <si>
    <t>Земляченко Игорь Николаевич</t>
  </si>
  <si>
    <t>Ивановское</t>
  </si>
  <si>
    <t>Зимовец Елена Петровна</t>
  </si>
  <si>
    <t>Луковская</t>
  </si>
  <si>
    <t>ул. Усанова, д. 39</t>
  </si>
  <si>
    <t>8-(867-36) 2-52-15</t>
  </si>
  <si>
    <t>tanha7976@yandex.ru</t>
  </si>
  <si>
    <t>Зиневич Галина Егоровна</t>
  </si>
  <si>
    <t>Балей</t>
  </si>
  <si>
    <t>Зиновьева Ольга Петровна</t>
  </si>
  <si>
    <t>ул. Словцова, д. 2</t>
  </si>
  <si>
    <t>8(319)2-47-29-74</t>
  </si>
  <si>
    <t>oct_ddt@mail.ru</t>
  </si>
  <si>
    <t>Змитрук Ирина Геннадьевна</t>
  </si>
  <si>
    <t>ул. Карла Маркса, д. 44</t>
  </si>
  <si>
    <t>8-4967-63-09-88</t>
  </si>
  <si>
    <t>36-skazka@mail.ru</t>
  </si>
  <si>
    <t>Зобкова Тамара Ивановна</t>
  </si>
  <si>
    <t>Медвежьи Озёра</t>
  </si>
  <si>
    <t>ул. Юбилейная, д. 5</t>
  </si>
  <si>
    <t>8-496-56-9-38-37</t>
  </si>
  <si>
    <t>medvezhyi-ozera.dshi@yandex.ru</t>
  </si>
  <si>
    <t>Золина Ольга Васильевна</t>
  </si>
  <si>
    <t>Теплое</t>
  </si>
  <si>
    <t>ул. Школьная, д. 45</t>
  </si>
  <si>
    <t>8(48755) 21-1-39</t>
  </si>
  <si>
    <t>teploescool1@yandex.ru</t>
  </si>
  <si>
    <t>Рижский пр-т, д. 48-б</t>
  </si>
  <si>
    <t>(8112)573939</t>
  </si>
  <si>
    <t>org2020@pskovedu.ru, zolotoi_24@mail.ru</t>
  </si>
  <si>
    <t>Золотых Юрий Александрович</t>
  </si>
  <si>
    <t>Дубовка</t>
  </si>
  <si>
    <t>ул. 30 Лет Победы, д. 81</t>
  </si>
  <si>
    <t>8(84458)31040</t>
  </si>
  <si>
    <t>m.elantceva@gmail.com</t>
  </si>
  <si>
    <t>Зотова Елена Васильевна</t>
  </si>
  <si>
    <t>Тавда</t>
  </si>
  <si>
    <t>Зубарева Елена Васильевна</t>
  </si>
  <si>
    <t>им.А.С.Пушкина</t>
  </si>
  <si>
    <t>ул. Льва Толстого, д. 18</t>
  </si>
  <si>
    <t>(8112)737167</t>
  </si>
  <si>
    <t>cdtnf3110@rambler.ru</t>
  </si>
  <si>
    <t>Зубова Татьяна Борисовна</t>
  </si>
  <si>
    <t>Кыштым</t>
  </si>
  <si>
    <t>ул. Ленина, д. 11</t>
  </si>
  <si>
    <t>Blinkova-olesya@mail.ru</t>
  </si>
  <si>
    <t>Зулина Надежда Ивановна</t>
  </si>
  <si>
    <t>Информационно-экономический лицей</t>
  </si>
  <si>
    <t>ул. Связистов, д. 135</t>
  </si>
  <si>
    <t>308 -26 - 68</t>
  </si>
  <si>
    <t>licey_iel_nsk@nios.ru</t>
  </si>
  <si>
    <t>Зыкова Людмила Евгеньевна</t>
  </si>
  <si>
    <t>Подснежник</t>
  </si>
  <si>
    <t>ул. Строителей, д. 4</t>
  </si>
  <si>
    <t>sad772009@yandex.ru</t>
  </si>
  <si>
    <t>Зюбанов Юрий Григорьевич</t>
  </si>
  <si>
    <t>Гай</t>
  </si>
  <si>
    <t>8(35362)-4-46-02</t>
  </si>
  <si>
    <t>lufer-66@mail.ru</t>
  </si>
  <si>
    <t>Зюзина Надежда Ивановна</t>
  </si>
  <si>
    <t>mdou41@kobra-net.ru</t>
  </si>
  <si>
    <t>Ибрагимов Айрат Салихович</t>
  </si>
  <si>
    <t>Биклянь</t>
  </si>
  <si>
    <t>ул. Магариф, д. 1</t>
  </si>
  <si>
    <t>(88552) 79-25-42</t>
  </si>
  <si>
    <t>Sbik.Tul@edu.tatar.ru</t>
  </si>
  <si>
    <t>Ибрагимов Алмаз Ринатович</t>
  </si>
  <si>
    <t>Агропромышленный профессиональный колледж</t>
  </si>
  <si>
    <t xml:space="preserve">Арск </t>
  </si>
  <si>
    <t>ул. Агрономическая, д. 37</t>
  </si>
  <si>
    <t>afilial1@mail.ru</t>
  </si>
  <si>
    <t>Ибрагимова Таскиря Рауфовна</t>
  </si>
  <si>
    <t>Малая Цильна</t>
  </si>
  <si>
    <t>ул. Крупская, д. 4</t>
  </si>
  <si>
    <t>Ивайловская Татьяна Павловна</t>
  </si>
  <si>
    <t>им.В.Е.Татлина</t>
  </si>
  <si>
    <t>ул. Карла Маркса, д. 26</t>
  </si>
  <si>
    <t>Иванкова Любовь Ивановна</t>
  </si>
  <si>
    <t>им.И.Е.Репина</t>
  </si>
  <si>
    <t>ул. Механизаторов, д. 20А</t>
  </si>
  <si>
    <t>8(848) 75-49-89</t>
  </si>
  <si>
    <t>repinka-tgl@yandex.ru</t>
  </si>
  <si>
    <t>Иванов Михаил Алексеевич</t>
  </si>
  <si>
    <t>Дно</t>
  </si>
  <si>
    <t>26 - 442</t>
  </si>
  <si>
    <t>dnocdod@mail,ru</t>
  </si>
  <si>
    <t>Иванова Валентина Владимировна</t>
  </si>
  <si>
    <t>Черняховск</t>
  </si>
  <si>
    <t>ул. Тольятти, д. 6</t>
  </si>
  <si>
    <t>childrencenter1@bk.ru</t>
  </si>
  <si>
    <t>Иванова Вера Николаевна</t>
  </si>
  <si>
    <t>8-(8162)-733-777</t>
  </si>
  <si>
    <t>school_31@list.ru</t>
  </si>
  <si>
    <t>Иванова Галина Александровна</t>
  </si>
  <si>
    <t>Капелька</t>
  </si>
  <si>
    <t>2-65-54, 6-80-13</t>
  </si>
  <si>
    <t>ya.kapelka21@yandex.ru</t>
  </si>
  <si>
    <t>Иванова Галина Николаевна</t>
  </si>
  <si>
    <t>Реабилитационный центр для детей и подростков с ограниченными возможностями</t>
  </si>
  <si>
    <t>Алый парус</t>
  </si>
  <si>
    <t>пр. Ленина, д. 16</t>
  </si>
  <si>
    <t>(885595)5-02-54</t>
  </si>
  <si>
    <t>Fialka.Nugumanova@tatar.ru</t>
  </si>
  <si>
    <t>Иванова Елена Викторовна</t>
  </si>
  <si>
    <t>ул. Джангильдина, д. 11/1</t>
  </si>
  <si>
    <t>rashelle@mail.ru</t>
  </si>
  <si>
    <t>Иванова Елена Владимировна</t>
  </si>
  <si>
    <t>Ладушки</t>
  </si>
  <si>
    <t>пр. Кольский, д. 140/А</t>
  </si>
  <si>
    <t>samarina51@mail.ru</t>
  </si>
  <si>
    <t>Иванова Ирина Алексеевна</t>
  </si>
  <si>
    <t>мкр. 1, д. 49</t>
  </si>
  <si>
    <t>8-495-841-94-26</t>
  </si>
  <si>
    <t>mukdk@mail.ru</t>
  </si>
  <si>
    <t>Тамбовка</t>
  </si>
  <si>
    <t>ул. Ленинская, д. 104</t>
  </si>
  <si>
    <t>Иванова Ирина Петровна</t>
  </si>
  <si>
    <t>Новошахтинский</t>
  </si>
  <si>
    <t>ул. Юбилейная, д. 5а</t>
  </si>
  <si>
    <t>8(42346)26320</t>
  </si>
  <si>
    <t>bunna@mail.ru</t>
  </si>
  <si>
    <t>Иванова Лилия Викторовна</t>
  </si>
  <si>
    <t>Иванова Маргарита Михайловна</t>
  </si>
  <si>
    <t>Шушары</t>
  </si>
  <si>
    <t>ул. Ростовская, д. 23, корп. 2</t>
  </si>
  <si>
    <t>school645.spb@mail.ru</t>
  </si>
  <si>
    <t>Иванова Надежда Сергеевна</t>
  </si>
  <si>
    <t>Приморский культурный центр</t>
  </si>
  <si>
    <t>СП ДК "Богатырский, 52"</t>
  </si>
  <si>
    <t>Приморский</t>
  </si>
  <si>
    <t>8(812) 651-95-87</t>
  </si>
  <si>
    <t>vilenska@mail.ru</t>
  </si>
  <si>
    <t>Иванова Наталья Валерьевна</t>
  </si>
  <si>
    <t>Новый городок</t>
  </si>
  <si>
    <t>8-(38452 )-3-18-88</t>
  </si>
  <si>
    <t>Иванова Нина Павловна</t>
  </si>
  <si>
    <t>Качалин</t>
  </si>
  <si>
    <t>8 (84473) 9-64-33</t>
  </si>
  <si>
    <t>ka4shkola@mail.ru</t>
  </si>
  <si>
    <t>Иванова Оксана Юрьевна</t>
  </si>
  <si>
    <t>ул. Советская, д. 5</t>
  </si>
  <si>
    <t>Иванова Ольга Георгиевна</t>
  </si>
  <si>
    <t>8 (384) 56 2-81-25</t>
  </si>
  <si>
    <t>galcka.bobkowa@yandex.ru</t>
  </si>
  <si>
    <t>Иванова Ольга Николаевна</t>
  </si>
  <si>
    <t>Таукси</t>
  </si>
  <si>
    <t>ул. Северная, д. 82</t>
  </si>
  <si>
    <t>83466459882, 89324081702</t>
  </si>
  <si>
    <t>tauksiodp@mail.ru</t>
  </si>
  <si>
    <t>Иванова Татьяна Евгеньевна</t>
  </si>
  <si>
    <t>ул. Московская, д. 42</t>
  </si>
  <si>
    <t>ул. 9 Января, д. 2</t>
  </si>
  <si>
    <t>Иванюк Нина Сергеевна</t>
  </si>
  <si>
    <t>ул. Юбилейная, д. 24</t>
  </si>
  <si>
    <t>8-4912-34-10-59</t>
  </si>
  <si>
    <t>sch55rzn@yandex.ru</t>
  </si>
  <si>
    <t>Иванюта Павел Павлович</t>
  </si>
  <si>
    <t>Центр детского и юношеского творчества</t>
  </si>
  <si>
    <t>Черноморское</t>
  </si>
  <si>
    <t>ул. Димитрова, д. 1</t>
  </si>
  <si>
    <t>chrvuz.cdyut@mail.ru</t>
  </si>
  <si>
    <t>Ивлева Ирина Александровна</t>
  </si>
  <si>
    <t>им.В.П.Поляничко</t>
  </si>
  <si>
    <t>8-(3537)-262302</t>
  </si>
  <si>
    <t>anastasiya-sergeevna@bk.ru</t>
  </si>
  <si>
    <t>Ивницкий Алексей Иванович</t>
  </si>
  <si>
    <t>им.Н.И.Платонова</t>
  </si>
  <si>
    <t>ул. Ливенская, д. 130-а</t>
  </si>
  <si>
    <t>472-334-02-39</t>
  </si>
  <si>
    <t>novoskshi@yandex.ru</t>
  </si>
  <si>
    <t>kraskadet@mail.ru</t>
  </si>
  <si>
    <t>Игнатенко Алла Александровна</t>
  </si>
  <si>
    <t>ул. Победы, д. 12</t>
  </si>
  <si>
    <t>37-skazka.1971@list.ru</t>
  </si>
  <si>
    <t>Игнатова Лариса Евгеньевна</t>
  </si>
  <si>
    <t>Шатск</t>
  </si>
  <si>
    <t>shatsk-sad@yandex.ru</t>
  </si>
  <si>
    <t>Игнатьева Зоя Павловна</t>
  </si>
  <si>
    <t>ул. Кирова, д. 49а</t>
  </si>
  <si>
    <t>8 (83533) 2-22-46</t>
  </si>
  <si>
    <t>Играшкина Наталья Борисовна</t>
  </si>
  <si>
    <t>ул. Маашкарина, д. 16 а</t>
  </si>
  <si>
    <t>ds87@jrei/ru</t>
  </si>
  <si>
    <t>Идрисова Г.Г.</t>
  </si>
  <si>
    <t>ул. Островского, д. 80</t>
  </si>
  <si>
    <t>Ижеровская Валентина Анатольевна</t>
  </si>
  <si>
    <t>Сормовский</t>
  </si>
  <si>
    <t>ул. Баренцева, д. 18</t>
  </si>
  <si>
    <t>mousosch842007@rambler.ru</t>
  </si>
  <si>
    <t>Изотова Наталия Александровна</t>
  </si>
  <si>
    <t>Деревянное</t>
  </si>
  <si>
    <t>ул. Набережная, д. 21</t>
  </si>
  <si>
    <t>komisvera@gmail.com</t>
  </si>
  <si>
    <t>Илларионова Елена Викторовна</t>
  </si>
  <si>
    <t>ул. Просвещения, д. 120</t>
  </si>
  <si>
    <t>8- 863-52- 2- 43- 00</t>
  </si>
  <si>
    <t>vika-kisena@mail,ru</t>
  </si>
  <si>
    <t>Ильина Галина Алексеевна</t>
  </si>
  <si>
    <t>ol-taraski@yandex.ru</t>
  </si>
  <si>
    <t>Ильина Елена Алексеевна</t>
  </si>
  <si>
    <t>Вязьма</t>
  </si>
  <si>
    <t>ул. Заслонова, д. 7</t>
  </si>
  <si>
    <t>им.П.И.Чайковского</t>
  </si>
  <si>
    <t>ул. Захватаева, д. 9а</t>
  </si>
  <si>
    <t>8-965-121-2595</t>
  </si>
  <si>
    <t>Минеральные Воды</t>
  </si>
  <si>
    <t>8(87922)58953</t>
  </si>
  <si>
    <t>Ильина Ольга Викторововна</t>
  </si>
  <si>
    <t>8(4967)75-38-11</t>
  </si>
  <si>
    <t>Natalia.Mazurina-87@yandex.ru</t>
  </si>
  <si>
    <t>Ильина Светлана Сергеевна</t>
  </si>
  <si>
    <t>8(846)332-28-80</t>
  </si>
  <si>
    <t xml:space="preserve">gym3sam@mail.ru </t>
  </si>
  <si>
    <t>Лосиноостровский</t>
  </si>
  <si>
    <t>Ильиных Павел Владимирович</t>
  </si>
  <si>
    <t>Быстрый Исток</t>
  </si>
  <si>
    <t>ул. Некрасова, д. 4</t>
  </si>
  <si>
    <t>Ильичёва Вера Анатольевна</t>
  </si>
  <si>
    <t>Гвардейский</t>
  </si>
  <si>
    <t>ул. Молодёжная, д. 11</t>
  </si>
  <si>
    <t>ул. Луговая, д. 31</t>
  </si>
  <si>
    <t>8(496)564-12-14</t>
  </si>
  <si>
    <t>Ильчевская Валентина Яковлевна</t>
  </si>
  <si>
    <t>Илюхина Вера Алексеевна</t>
  </si>
  <si>
    <t>Северное Бутово</t>
  </si>
  <si>
    <t>ул. Грина, д. 18/3, стр. 1</t>
  </si>
  <si>
    <t>8 495 714 86 63</t>
  </si>
  <si>
    <t>info@school2006.ru</t>
  </si>
  <si>
    <t>Илюхина Татьяна Валерьевна</t>
  </si>
  <si>
    <t>Суворов</t>
  </si>
  <si>
    <t>Имподистова Марина Алексеевна</t>
  </si>
  <si>
    <t>ул. Муромская, д. 13</t>
  </si>
  <si>
    <t>sh.3@mail.ru</t>
  </si>
  <si>
    <t>Иноземцева Татьяна Александровна</t>
  </si>
  <si>
    <t>Рощинский</t>
  </si>
  <si>
    <t>Бежицкий</t>
  </si>
  <si>
    <t>ул. Медведева, д. 20</t>
  </si>
  <si>
    <t>57 12 48</t>
  </si>
  <si>
    <t>gymn2bryansk@yandex.ru</t>
  </si>
  <si>
    <t>Инютина Ирина Михайловна</t>
  </si>
  <si>
    <t>Дети синей птицы</t>
  </si>
  <si>
    <t>Ерино</t>
  </si>
  <si>
    <t>ул. Высокая, д. 3, стр. 2</t>
  </si>
  <si>
    <t>Исакова Сильва Ивановна</t>
  </si>
  <si>
    <t>Большая Вишера</t>
  </si>
  <si>
    <t>88166032-573</t>
  </si>
  <si>
    <t>tanyusha-s8@yandex.ru</t>
  </si>
  <si>
    <t>Искяндарова Изабелла Александровна</t>
  </si>
  <si>
    <t>ул. Васнецова, д. 6 а</t>
  </si>
  <si>
    <t>Ислямова Нэля Николаевна</t>
  </si>
  <si>
    <t>ул. Ленина, д. 62</t>
  </si>
  <si>
    <t>Исрафилова Фирая Вагизовна</t>
  </si>
  <si>
    <t>Абалач</t>
  </si>
  <si>
    <t>ул. Заречная, д. 23</t>
  </si>
  <si>
    <t>2707000024@tatar.mail.ru</t>
  </si>
  <si>
    <t>Истомина Анна Валерьевна</t>
  </si>
  <si>
    <t>(4132) 60-30-23</t>
  </si>
  <si>
    <t>dou64@mail.ru</t>
  </si>
  <si>
    <t>ул. Академика Каргина, д. 20</t>
  </si>
  <si>
    <t>Исхаков Госман Равилевич</t>
  </si>
  <si>
    <t>Казаклар</t>
  </si>
  <si>
    <t>8(84365)63-439</t>
  </si>
  <si>
    <t>iskhakov69@mail.ru</t>
  </si>
  <si>
    <t>Ишанина Марина Александровна</t>
  </si>
  <si>
    <t>ул. Калинина, д. 3-а</t>
  </si>
  <si>
    <t>8(351)791-98-12</t>
  </si>
  <si>
    <t>cheldetdom5@mail.ru</t>
  </si>
  <si>
    <t>Ишбердина Мадина Галимулловна</t>
  </si>
  <si>
    <t>ул. Салавата Юлаева, д. 4</t>
  </si>
  <si>
    <t>Июдина Ольга Александровна</t>
  </si>
  <si>
    <t>ddu01@mail.ru</t>
  </si>
  <si>
    <t>Кабирова Светлана Гилмулловна</t>
  </si>
  <si>
    <t>Каданцева Ирина Викторовна</t>
  </si>
  <si>
    <t>ул. Саушинская, д. 22</t>
  </si>
  <si>
    <t>Кадиев Сергей Викторович</t>
  </si>
  <si>
    <t>Новая Усмань</t>
  </si>
  <si>
    <t>ул. Крупской, д. 5</t>
  </si>
  <si>
    <t>ducentrnew2@mail.ru</t>
  </si>
  <si>
    <t>Зубутли-Миатли</t>
  </si>
  <si>
    <t>z-miat@yandex.ru</t>
  </si>
  <si>
    <t>Кадирова Гуризат Султанмеджидовна</t>
  </si>
  <si>
    <t>им.М.Гаджиева</t>
  </si>
  <si>
    <t>Магарамкент</t>
  </si>
  <si>
    <t>8 928 806 65 95</t>
  </si>
  <si>
    <t>magaramschool1@yandex.ru</t>
  </si>
  <si>
    <t>Казакова Ирина Васильевна</t>
  </si>
  <si>
    <t xml:space="preserve">Изостудия </t>
  </si>
  <si>
    <t>пр-т Ленина, д. 25/1</t>
  </si>
  <si>
    <t>miriclo@yandex.ru</t>
  </si>
  <si>
    <t>Казанков Александр Николаевич</t>
  </si>
  <si>
    <t>Удачненская</t>
  </si>
  <si>
    <t>Молочное</t>
  </si>
  <si>
    <t>ул. Киевская, д. 17</t>
  </si>
  <si>
    <t>Советское</t>
  </si>
  <si>
    <t>ул. Пролетарского, д. 3</t>
  </si>
  <si>
    <t>sovetchkola@yandex.ru</t>
  </si>
  <si>
    <t>Казмиренко Елена Николаевна</t>
  </si>
  <si>
    <t>Войвож</t>
  </si>
  <si>
    <t>ул. Кирова, д. 5</t>
  </si>
  <si>
    <t>8 (82149) 70655</t>
  </si>
  <si>
    <t>shkola-vv@mail.ru</t>
  </si>
  <si>
    <t>Казначеева Наталья Ивановна</t>
  </si>
  <si>
    <t>Узловая</t>
  </si>
  <si>
    <t>ул. Октябрьская, д. 21</t>
  </si>
  <si>
    <t>8- (48731)-6-65-68</t>
  </si>
  <si>
    <t>Lebedik.Lyudmila@yandex.ru</t>
  </si>
  <si>
    <t>Кайгородова Наталья Николаевна</t>
  </si>
  <si>
    <t>пр-т Новомытищинский, д. 68 а</t>
  </si>
  <si>
    <t>Каймонова Ирина Александровна</t>
  </si>
  <si>
    <t>Тополёк</t>
  </si>
  <si>
    <t>Нукуты</t>
  </si>
  <si>
    <t>topolek2004@mail.ru</t>
  </si>
  <si>
    <t>Калабина Наталья Александровна</t>
  </si>
  <si>
    <t>ул. Багратиона, д. 32а</t>
  </si>
  <si>
    <t>mdoyds61@mail.ru</t>
  </si>
  <si>
    <t>Чермен</t>
  </si>
  <si>
    <t>ул. Толстого, д. 16</t>
  </si>
  <si>
    <t>Калашникова Ольга Викторовна</t>
  </si>
  <si>
    <t>ул. Свердлова, д. 35</t>
  </si>
  <si>
    <t>8 (39154)2-23-47</t>
  </si>
  <si>
    <t>ms.fedonina@bk.ru</t>
  </si>
  <si>
    <t>Калдыркаева Галина Васильевна</t>
  </si>
  <si>
    <t xml:space="preserve">Жирновск </t>
  </si>
  <si>
    <t>8(84454)52340</t>
  </si>
  <si>
    <t>Калина Светлана Петровна</t>
  </si>
  <si>
    <t>ул. Маяковского, д. 26-48</t>
  </si>
  <si>
    <t>Калинберг Светлана Николаевна</t>
  </si>
  <si>
    <t>пр. Славы, д. 7, к. 3, литер А</t>
  </si>
  <si>
    <t>gdou-56@yandex.ru</t>
  </si>
  <si>
    <t>Калинина Оксана Александровна</t>
  </si>
  <si>
    <t>moush1@narod.ru</t>
  </si>
  <si>
    <t>Калько Ольга Михайловна</t>
  </si>
  <si>
    <t>им.П.М.Шейко</t>
  </si>
  <si>
    <t>ул. Свердлова, д. 89</t>
  </si>
  <si>
    <t>Калямина Ирина Петровна</t>
  </si>
  <si>
    <t>8-(34667)-2-37-77</t>
  </si>
  <si>
    <t>deti.1971@mail.ru</t>
  </si>
  <si>
    <t>Камардина Елена Владимировна</t>
  </si>
  <si>
    <t>ул. Солнечная, д. 8</t>
  </si>
  <si>
    <t>(48 762) 6-31-77</t>
  </si>
  <si>
    <t>mou15@kobra-net.ru</t>
  </si>
  <si>
    <t>Камзолова Александра Алексеевна</t>
  </si>
  <si>
    <t>Камка Светлана Васильевна</t>
  </si>
  <si>
    <t>ул. Краснофлотцев, д. 28А</t>
  </si>
  <si>
    <t>school107@e1.ru</t>
  </si>
  <si>
    <t>Камынина Лариса Евгеньевна</t>
  </si>
  <si>
    <t>им.Макара Жукова</t>
  </si>
  <si>
    <t>ул. Карла-Маркса, д. 43</t>
  </si>
  <si>
    <t>Камышная Татьяна Михайловна</t>
  </si>
  <si>
    <t>им.Героя Советского Союза Д.М.Пескова</t>
  </si>
  <si>
    <t>ул. Каширская, д. 20</t>
  </si>
  <si>
    <t>8-(863)-2-22-38-73</t>
  </si>
  <si>
    <t>franko73@mail.ru</t>
  </si>
  <si>
    <t>Кан Лилия Юрьевна</t>
  </si>
  <si>
    <t>ул. Калинина, д. 22</t>
  </si>
  <si>
    <t>8(06565)31992</t>
  </si>
  <si>
    <t>school496000@mail.ru</t>
  </si>
  <si>
    <t>Кангиев Мемет Шевкетович</t>
  </si>
  <si>
    <t>Гимназия-интернат</t>
  </si>
  <si>
    <t>Танковое</t>
  </si>
  <si>
    <t>ул. Ялтинская, д. 25</t>
  </si>
  <si>
    <t>rustemtohlu@yahoo.com</t>
  </si>
  <si>
    <t>Канева Анна Митрофановна</t>
  </si>
  <si>
    <t>Искателей</t>
  </si>
  <si>
    <t>ул. Нефтяников, д. 1а</t>
  </si>
  <si>
    <t>Канунникова Елена Александровна</t>
  </si>
  <si>
    <t>ул. Машиностроителей, д. 6а</t>
  </si>
  <si>
    <t>8 (34761) 34554</t>
  </si>
  <si>
    <t>biryuza_lilya@mail.ru</t>
  </si>
  <si>
    <t>Капралова Анастасия Александровна</t>
  </si>
  <si>
    <t>8(83177)7-11-17</t>
  </si>
  <si>
    <t>saduk9.saaduk9@yandex.ru</t>
  </si>
  <si>
    <t>Капрашова Ирина Владимировна</t>
  </si>
  <si>
    <t>ул. Кольцевая, д. 28</t>
  </si>
  <si>
    <t>8 (347) 242 - 87-58</t>
  </si>
  <si>
    <t>mdou-171@mail.ru</t>
  </si>
  <si>
    <t>Карайван Валентина Петровна</t>
  </si>
  <si>
    <t>мкр. 7, стр. 19</t>
  </si>
  <si>
    <t>Каракулина Надежда Тимофеевна</t>
  </si>
  <si>
    <t>Щекинский</t>
  </si>
  <si>
    <t>ул. Пролетарская, д. 10</t>
  </si>
  <si>
    <t>Каракчиева Татьяна Иннокентьевна</t>
  </si>
  <si>
    <t>ул. Комсомольская, д. 28</t>
  </si>
  <si>
    <t>8(82144)43329</t>
  </si>
  <si>
    <t>school1_usinsk@bk.ru</t>
  </si>
  <si>
    <t>Карамова Лариса Ивановна</t>
  </si>
  <si>
    <t>пр-т Московский, д. 173, кв. 68</t>
  </si>
  <si>
    <t>8-8552-54-18-42</t>
  </si>
  <si>
    <t>sad34ribka@mail.ru</t>
  </si>
  <si>
    <t>Карасева Ольга Васильевна</t>
  </si>
  <si>
    <t>ул. Ломоносова, д. 24, кв. 38</t>
  </si>
  <si>
    <t>Карасева Татьяна Ильинична</t>
  </si>
  <si>
    <t>8(38456) 3- 95- 17</t>
  </si>
  <si>
    <t>Карась Марина Владимировна</t>
  </si>
  <si>
    <t>Старотитаровская</t>
  </si>
  <si>
    <t>пер. Почтовый, д. 11, пом. 1</t>
  </si>
  <si>
    <t>8-861-48-91668</t>
  </si>
  <si>
    <t>yanvarina@yandex.ru</t>
  </si>
  <si>
    <t>Карбышев Владимир Геннадьевич</t>
  </si>
  <si>
    <t>Сигма</t>
  </si>
  <si>
    <t>ул. Шукшина, д. 29</t>
  </si>
  <si>
    <t>ул. Чубаровых, д. 59/1</t>
  </si>
  <si>
    <t>8 (41643) 5-40-89</t>
  </si>
  <si>
    <t xml:space="preserve">elenab06@mail.ru
</t>
  </si>
  <si>
    <t>Карелова Светлана Владимировна</t>
  </si>
  <si>
    <t>Музыкальная школа</t>
  </si>
  <si>
    <t>пер. Оборонный, д. 6а</t>
  </si>
  <si>
    <t>ул. Центральная, д. 1</t>
  </si>
  <si>
    <t>8(49624)7-20-39</t>
  </si>
  <si>
    <t>Карнова Наталья Алексеевна</t>
  </si>
  <si>
    <t>Пески</t>
  </si>
  <si>
    <t>ул. Шоссейная, д. 15 б</t>
  </si>
  <si>
    <t>8 (496) 617-45-54</t>
  </si>
  <si>
    <t>gkumo2011@yandex.ru</t>
  </si>
  <si>
    <t>Карпова Татьяна Анатольевна</t>
  </si>
  <si>
    <t>849640-37240</t>
  </si>
  <si>
    <t>Карпова Татьяна Михайловна</t>
  </si>
  <si>
    <t>Караваево</t>
  </si>
  <si>
    <t>(4942)667868</t>
  </si>
  <si>
    <t>solnyshko-karavaevo@mail.ru</t>
  </si>
  <si>
    <t>Карпушина Ольга Викторовна</t>
  </si>
  <si>
    <t>ул. Юбилейная, д. 33, к. 4</t>
  </si>
  <si>
    <t>8-495-581-65-23</t>
  </si>
  <si>
    <t>Карпычева Елена Владимировна</t>
  </si>
  <si>
    <t>Картоева Любовь Владимировна</t>
  </si>
  <si>
    <t>Средняя общеобразовательная школа-детский сад</t>
  </si>
  <si>
    <t>Пседах</t>
  </si>
  <si>
    <t>Картышов Владимир Николаевич</t>
  </si>
  <si>
    <t>Деловой и культурный центр</t>
  </si>
  <si>
    <t>Костино</t>
  </si>
  <si>
    <t>ул. Дзержинского, д. 26</t>
  </si>
  <si>
    <t>8-495-512-43-69</t>
  </si>
  <si>
    <t>ah-ti1988@yandex.ru</t>
  </si>
  <si>
    <t>Каршиева Татьяна Беккабловна</t>
  </si>
  <si>
    <t>Горный</t>
  </si>
  <si>
    <t>ул. Новая, д. 59</t>
  </si>
  <si>
    <t>teremok-3@mail.ru</t>
  </si>
  <si>
    <t>Касич Марина Ивановна</t>
  </si>
  <si>
    <t>Ростокино</t>
  </si>
  <si>
    <t>пр. 2-й Сельскохозяйственный, д. 2</t>
  </si>
  <si>
    <t>Касьяненко Лариса Дмитриевна</t>
  </si>
  <si>
    <t>ул. Красная, д. 47/6</t>
  </si>
  <si>
    <t>4-53-50</t>
  </si>
  <si>
    <t>g.kucheruk@mail.ru</t>
  </si>
  <si>
    <t>Касьяненко Ольга Николаевна</t>
  </si>
  <si>
    <t>Жирновск</t>
  </si>
  <si>
    <t>8-84454-5-53-62</t>
  </si>
  <si>
    <t>rodnichok.dou7@mail.ru</t>
  </si>
  <si>
    <t>Касьянова Елена Викторовна</t>
  </si>
  <si>
    <t>ул. Мира, д. 9В</t>
  </si>
  <si>
    <t>Катаева Зоя Петровна</t>
  </si>
  <si>
    <t>ул. Центральная, д. 35</t>
  </si>
  <si>
    <t>8-(415)-31-3-66-10</t>
  </si>
  <si>
    <t>schoolvgpel@mail.ru</t>
  </si>
  <si>
    <t>Катышева Наталья Михайловна</t>
  </si>
  <si>
    <t>им.К.Д.Ушинского</t>
  </si>
  <si>
    <t>ул. Витебская, д. 41</t>
  </si>
  <si>
    <t>Кахичко Валентина Николаевна</t>
  </si>
  <si>
    <t>Вишенка</t>
  </si>
  <si>
    <t>8-(496)-66-2-58-49</t>
  </si>
  <si>
    <t>madoyvishenka11@yandex.ru</t>
  </si>
  <si>
    <t>Кутузово</t>
  </si>
  <si>
    <t>Качалова Марина Николаевна</t>
  </si>
  <si>
    <t>ул. Борисовка, д. 6</t>
  </si>
  <si>
    <t>8-498-750-02-92</t>
  </si>
  <si>
    <t>school31@edu-mytyshi.ru</t>
  </si>
  <si>
    <t>Качановская Людмила Ауреловна</t>
  </si>
  <si>
    <t>Незабудка</t>
  </si>
  <si>
    <t>пр. Сосновый, д. 3а</t>
  </si>
  <si>
    <t>Качкалова Ирина Геннадьевна</t>
  </si>
  <si>
    <t>Коркино</t>
  </si>
  <si>
    <t>8 (35152) 3-78-38</t>
  </si>
  <si>
    <t>dvorec-korkino@mail.ru</t>
  </si>
  <si>
    <t>Кашапов Ильсур Шарафиевич</t>
  </si>
  <si>
    <t>Лубяны</t>
  </si>
  <si>
    <t>ул. Школьная, д. 56</t>
  </si>
  <si>
    <t>Slbn.Kuk@edu.tatar.ru</t>
  </si>
  <si>
    <t>ул. Двинская, д. 16</t>
  </si>
  <si>
    <t>(8442)37-55-51</t>
  </si>
  <si>
    <t>Кашина Татьяна Васильевна</t>
  </si>
  <si>
    <t>Яхрома</t>
  </si>
  <si>
    <t>мкр. Левобережье, д. 17</t>
  </si>
  <si>
    <t>Каширина Лилия Ивановна</t>
  </si>
  <si>
    <t>ул. Макаренко, д. 36</t>
  </si>
  <si>
    <t>8-(4722)-58-70-05</t>
  </si>
  <si>
    <t>ALENKA290480@yandex.ru</t>
  </si>
  <si>
    <t>Кашпор Раиса Николаевна</t>
  </si>
  <si>
    <t>Ильичевка</t>
  </si>
  <si>
    <t>ул. Заречная, д. 46</t>
  </si>
  <si>
    <t>schkola43@mail.ru</t>
  </si>
  <si>
    <t>ул. Муравленко, д. 20</t>
  </si>
  <si>
    <t>Кеуш Павел Александрович</t>
  </si>
  <si>
    <t>Толька</t>
  </si>
  <si>
    <t>ул. Набережная, д. 4</t>
  </si>
  <si>
    <t>elenakushov1964@yandex.ru</t>
  </si>
  <si>
    <t>Кибец Валентина Васильевна</t>
  </si>
  <si>
    <t>ул. Жукова, д. 3</t>
  </si>
  <si>
    <t xml:space="preserve">8-84371-3-98-41 </t>
  </si>
  <si>
    <t>Ким Елена Дмитриевна</t>
  </si>
  <si>
    <t>Индустриальный</t>
  </si>
  <si>
    <t>ул. Артёмовская, д. 77</t>
  </si>
  <si>
    <t>cvd836662@mail.ru</t>
  </si>
  <si>
    <t xml:space="preserve">Видное </t>
  </si>
  <si>
    <t>ул. Завидная, д. 2</t>
  </si>
  <si>
    <t xml:space="preserve">adm@s-vidnoe.ru </t>
  </si>
  <si>
    <t>Кинева Любовь Сергеевна</t>
  </si>
  <si>
    <t>пер. Электрический, д. 3</t>
  </si>
  <si>
    <t>dmsh19@yandex.ru</t>
  </si>
  <si>
    <t>Кипкеева Екатерина Османовна</t>
  </si>
  <si>
    <t>им.А.М.Ижаева</t>
  </si>
  <si>
    <t>Учкекен</t>
  </si>
  <si>
    <t>ул. Ленина, д. 114 а</t>
  </si>
  <si>
    <t>Кирдина Светлана Николаевна</t>
  </si>
  <si>
    <t>Ялкын</t>
  </si>
  <si>
    <t>ул. Горького, д. 13А</t>
  </si>
  <si>
    <t>Киреев Вадим Вячеславович</t>
  </si>
  <si>
    <t>1 Тульский пр, д. 6а</t>
  </si>
  <si>
    <t>Киреева Александра Александровна</t>
  </si>
  <si>
    <t>ул. Комсомольская, д. 17</t>
  </si>
  <si>
    <t>8(496)564-12-27</t>
  </si>
  <si>
    <t>fdkistok@yandex.ru</t>
  </si>
  <si>
    <t>Киреева Ирина Николаевна</t>
  </si>
  <si>
    <t>Чайковского</t>
  </si>
  <si>
    <t>Киреева Любовь Викторовна</t>
  </si>
  <si>
    <t>Кирилкина Мария Александровна</t>
  </si>
  <si>
    <t>Подпорожье</t>
  </si>
  <si>
    <t>ул. Волкова, д. 29а</t>
  </si>
  <si>
    <t>8(81365)20265, 813 65 2 06 13</t>
  </si>
  <si>
    <t>pod_tvor@mail.ru, nika8208@mail.ru</t>
  </si>
  <si>
    <t>Кириллова Ольга Александровна</t>
  </si>
  <si>
    <t>Оремиф</t>
  </si>
  <si>
    <t>rodni4ok-19@mail.ru</t>
  </si>
  <si>
    <t>Кирилюк Елена Валерьевна</t>
  </si>
  <si>
    <t>Молодежный центр</t>
  </si>
  <si>
    <t>Звёздный</t>
  </si>
  <si>
    <t>ул. Искры, д. 5</t>
  </si>
  <si>
    <t>8(40161)3-25-20</t>
  </si>
  <si>
    <t>ул. Калинина, д. 21</t>
  </si>
  <si>
    <t>Кириченко Софья Борисовна</t>
  </si>
  <si>
    <t>ул. Коваливского, д. 74 а</t>
  </si>
  <si>
    <t>8-(863)-5-42-25-60</t>
  </si>
  <si>
    <t>vrednulka1990@qip.ru</t>
  </si>
  <si>
    <t>Кирияк Галина Николаевна</t>
  </si>
  <si>
    <t>wospit-2010@mail.ru</t>
  </si>
  <si>
    <t>Кирнас Марина Владимировна</t>
  </si>
  <si>
    <t>Вилючинск</t>
  </si>
  <si>
    <t>ул. Крашенинникова, д. 30 а</t>
  </si>
  <si>
    <t>Кирпач Ирина Геннадьевна</t>
  </si>
  <si>
    <t>ул. Спортивная, д. 20а</t>
  </si>
  <si>
    <t>Кирюхин Александр Петрович</t>
  </si>
  <si>
    <t>ул. Аллейная, д. 56/66</t>
  </si>
  <si>
    <t>Кисаева Замзамия Нургасимовна</t>
  </si>
  <si>
    <t>Цветик-семицветик</t>
  </si>
  <si>
    <t>ул. Нансена д. 66 кв. 50</t>
  </si>
  <si>
    <t>42-98-02</t>
  </si>
  <si>
    <t>Киселев Виктор  Евгеньевич</t>
  </si>
  <si>
    <t>СП-170-Д</t>
  </si>
  <si>
    <t>ул. Профсоюзная, д. 98 б</t>
  </si>
  <si>
    <t>8-495-335-72-00;  50-77</t>
  </si>
  <si>
    <t>Киселев Юрий Александрович</t>
  </si>
  <si>
    <t>8(4967)75-90-63</t>
  </si>
  <si>
    <t>gbusomozentr@rambler.ru</t>
  </si>
  <si>
    <t>Киселёва Людмила Николаевна</t>
  </si>
  <si>
    <t>lyubov.panova@gmail.ru</t>
  </si>
  <si>
    <t>Киселёва Татьяна Викторовна</t>
  </si>
  <si>
    <t>Ляйсан</t>
  </si>
  <si>
    <t>Карабаш</t>
  </si>
  <si>
    <t>ул. Гагарина, д. 6</t>
  </si>
  <si>
    <t>Киселевич Татьяна Павловна</t>
  </si>
  <si>
    <t>ДО №1</t>
  </si>
  <si>
    <t>ул. Цетральная, д. 32</t>
  </si>
  <si>
    <t>Кислая Ольга Николаевна</t>
  </si>
  <si>
    <t>"Городской" им.С.А.Шмакова</t>
  </si>
  <si>
    <t>ул. Семашко, д. 9а</t>
  </si>
  <si>
    <t>(4742) 27-31-93</t>
  </si>
  <si>
    <t>katikovan@mail.ru</t>
  </si>
  <si>
    <t>Кислинская Людмила Ивановна</t>
  </si>
  <si>
    <t>ул. Строителей, д. 2</t>
  </si>
  <si>
    <t>rafikovasvetlana63@mail.ru</t>
  </si>
  <si>
    <t>Кислицына Ирина Анатольевна</t>
  </si>
  <si>
    <t>ул. Фрунзе, д. 10</t>
  </si>
  <si>
    <t>Безенчук</t>
  </si>
  <si>
    <t>Кладова Татьяна Геннадьевна</t>
  </si>
  <si>
    <t>Клевцова Елена Ивановна</t>
  </si>
  <si>
    <t>ул. Комсомольская, д. 84</t>
  </si>
  <si>
    <t>(8-4967) 63-18-64</t>
  </si>
  <si>
    <t>licey5p@mail.ru</t>
  </si>
  <si>
    <t>Клемешова Нина Сергеевна</t>
  </si>
  <si>
    <t>ул. Тимирязева, д. 78</t>
  </si>
  <si>
    <t>Клепча Наталья Владимировна</t>
  </si>
  <si>
    <t>Зуя</t>
  </si>
  <si>
    <t>(365-59) 2-60-48</t>
  </si>
  <si>
    <t>ir_ig81@mail.ru</t>
  </si>
  <si>
    <t>Клешков Владимир Алексеевич</t>
  </si>
  <si>
    <t>Кимильтей</t>
  </si>
  <si>
    <t>ул. Чкалова, д. 24</t>
  </si>
  <si>
    <t>Инской</t>
  </si>
  <si>
    <t>ул. Ильича, д. 16</t>
  </si>
  <si>
    <t>8(384-52)65863</t>
  </si>
  <si>
    <t>mdou3400@mail.ru</t>
  </si>
  <si>
    <t>Климкина Татьяна Александровна</t>
  </si>
  <si>
    <t>8-(48762)-94-824</t>
  </si>
  <si>
    <t>G.V.Mukhina@yandex.ru</t>
  </si>
  <si>
    <t>Климова Ирина Викторовна</t>
  </si>
  <si>
    <t>Воротынец</t>
  </si>
  <si>
    <t>ул. Космонавтов, д. 1</t>
  </si>
  <si>
    <t>vorpos@yandex.ru</t>
  </si>
  <si>
    <t>duymow@mail.ru</t>
  </si>
  <si>
    <t>Благовещенск</t>
  </si>
  <si>
    <t>Клоков Денис Юрьевич</t>
  </si>
  <si>
    <t>СП ДО №1</t>
  </si>
  <si>
    <t>ул. Первомайская, д. 47 а</t>
  </si>
  <si>
    <t>8-086-2- 76-72-83</t>
  </si>
  <si>
    <t>clochkowa.j@yandex.ru</t>
  </si>
  <si>
    <t>Клушина Наталья Георгиевна</t>
  </si>
  <si>
    <t>ул. Спортивная, д. 9 а</t>
  </si>
  <si>
    <t>Клюева Елена Петровна</t>
  </si>
  <si>
    <t>8-916-868-40-63</t>
  </si>
  <si>
    <t>saveleva-vera@mail.ru</t>
  </si>
  <si>
    <t>Клюжева Анна Евгеньевна</t>
  </si>
  <si>
    <t>Умка</t>
  </si>
  <si>
    <t>Надым</t>
  </si>
  <si>
    <t>ул. Кедровая, стр. 10</t>
  </si>
  <si>
    <t>Клюкина Антонина Ильинична</t>
  </si>
  <si>
    <t>Камышлинка</t>
  </si>
  <si>
    <t>ул. Школьная, д. 48</t>
  </si>
  <si>
    <t>Кныш Лидия Ивановна</t>
  </si>
  <si>
    <t>Измалково</t>
  </si>
  <si>
    <t>ул. Ленина, д. 39</t>
  </si>
  <si>
    <t>8-47478-2-16-86</t>
  </si>
  <si>
    <t>izmschola1@yandex.ru</t>
  </si>
  <si>
    <t>Орда</t>
  </si>
  <si>
    <t>orda-dsi@yandex.ru</t>
  </si>
  <si>
    <t>Кобзева Светлана Евгеньевна</t>
  </si>
  <si>
    <t>Кузнечик</t>
  </si>
  <si>
    <t>(8512)47-10-32: 62-23-44</t>
  </si>
  <si>
    <t>mdou132kuz@yandex.ru</t>
  </si>
  <si>
    <t>Ковалёва Виктория Анатольевна</t>
  </si>
  <si>
    <t>ул. 2-ой пер. Победы, д. 29</t>
  </si>
  <si>
    <t>8-40141-34-782</t>
  </si>
  <si>
    <t>Ковалёва Надежда Александровна</t>
  </si>
  <si>
    <t>им.Героя Советского Союза О.А.Лосика</t>
  </si>
  <si>
    <t>Ярцево</t>
  </si>
  <si>
    <t>ул. Интернациональная, д. 5</t>
  </si>
  <si>
    <t>8-481-437-18-38</t>
  </si>
  <si>
    <t xml:space="preserve">sk4jarz@yandex.ru </t>
  </si>
  <si>
    <t>Ковалева Нина Григорьевна</t>
  </si>
  <si>
    <t>Климово</t>
  </si>
  <si>
    <t>ул. Коммунистическая, д. 41</t>
  </si>
  <si>
    <t>Коваленко Елена Николаевна</t>
  </si>
  <si>
    <t>Глинищево</t>
  </si>
  <si>
    <t>ул. Клубная, д. 1а</t>
  </si>
  <si>
    <t>8(4832)-94-21-17</t>
  </si>
  <si>
    <t>Коваленко Елена Юрьевна</t>
  </si>
  <si>
    <t>ул. Крупской, д. 12а</t>
  </si>
  <si>
    <t>(4722) 34-02-55</t>
  </si>
  <si>
    <t>crr_detsad_34@mail.ru</t>
  </si>
  <si>
    <t>Коваленко Татьяна Сергеевна</t>
  </si>
  <si>
    <t>centr.vnesh.rab@yandex.ru</t>
  </si>
  <si>
    <t>Ковалкина Валентина Федоровна</t>
  </si>
  <si>
    <t>ул. Московская, д. 5а</t>
  </si>
  <si>
    <t>8-4442-3-22-82</t>
  </si>
  <si>
    <t>mdou9@mail.ru</t>
  </si>
  <si>
    <t>Коваль Светлана Садыковна</t>
  </si>
  <si>
    <t xml:space="preserve">Детский центр раннего развития </t>
  </si>
  <si>
    <t>Санни Лэнд</t>
  </si>
  <si>
    <t>Басманный</t>
  </si>
  <si>
    <t>наб. Академика Туполева, д. 15, ЖК "Каскад"</t>
  </si>
  <si>
    <t>499-517-6800</t>
  </si>
  <si>
    <t>udav-777@mail.ru</t>
  </si>
  <si>
    <t>Ковель Мира Ярославовна</t>
  </si>
  <si>
    <t xml:space="preserve">ул. им. Федора Лузана, д. 1 </t>
  </si>
  <si>
    <t>Красный Октябрь</t>
  </si>
  <si>
    <t>ул. Мира, д. 1</t>
  </si>
  <si>
    <t>Специальная общеобразовательная школа закрытого типа</t>
  </si>
  <si>
    <t>Няндома</t>
  </si>
  <si>
    <t>Кожемяко Владимир Михайлович</t>
  </si>
  <si>
    <t>ул. Курильская, д. 35</t>
  </si>
  <si>
    <t>(4242) 42-45-47</t>
  </si>
  <si>
    <t>dhsh-2014@mail.ru</t>
  </si>
  <si>
    <t>Кожина Ольга Викторовна</t>
  </si>
  <si>
    <t>Красный Ясыл</t>
  </si>
  <si>
    <t>8 34 258 28 6 87</t>
  </si>
  <si>
    <t>уasylschool@mail.ru</t>
  </si>
  <si>
    <t>Кожунова Наталья Геннадьевна</t>
  </si>
  <si>
    <t>Шумиха</t>
  </si>
  <si>
    <t>8 (35245)2-21-86</t>
  </si>
  <si>
    <t>alenkastolbova@mail.ru</t>
  </si>
  <si>
    <t>Козлова Елена Михайловна</t>
  </si>
  <si>
    <t>им.И.А.Бородулина</t>
  </si>
  <si>
    <t>ул. Павлика Морозова, д. 3 А</t>
  </si>
  <si>
    <t>8-8152-319833</t>
  </si>
  <si>
    <t>school_26@bk.ru</t>
  </si>
  <si>
    <t>Козлова Нина Васильевна</t>
  </si>
  <si>
    <t>ул. Кольцевая, д. 36/2</t>
  </si>
  <si>
    <t>8-914-031-31-17</t>
  </si>
  <si>
    <t>chadnenkol@mail.ru</t>
  </si>
  <si>
    <t>Козловская Инна Владимировна</t>
  </si>
  <si>
    <t>Болотное</t>
  </si>
  <si>
    <t>Байкал</t>
  </si>
  <si>
    <t>borovaya_72@mail.ru</t>
  </si>
  <si>
    <t>Козырева Лилия Валерьевна</t>
  </si>
  <si>
    <t>ул. Профсоюзная, д. 9</t>
  </si>
  <si>
    <t>8-47541-4-37-08</t>
  </si>
  <si>
    <t>E-mail:Crr-solnyshko@yandex.ru</t>
  </si>
  <si>
    <t>Козыченко Людмила Кузьминична</t>
  </si>
  <si>
    <t>ул. Клавы Назаровой, д. 59</t>
  </si>
  <si>
    <t>ул. Пятилетки, д. 21</t>
  </si>
  <si>
    <t>Палатка</t>
  </si>
  <si>
    <t>ул. Школьная, д. 7</t>
  </si>
  <si>
    <t>8-(41342)-9-24-89</t>
  </si>
  <si>
    <t>czentrdetsckogotvorch2012@yandex.ru</t>
  </si>
  <si>
    <t>ул. Шаумяна, д. 83 А</t>
  </si>
  <si>
    <t>8 (351) 237-08-10</t>
  </si>
  <si>
    <t>ddom6_chel@mail.ru</t>
  </si>
  <si>
    <t>Колбнева Марина Николаевна</t>
  </si>
  <si>
    <t>ул. Тургенева, д. 16</t>
  </si>
  <si>
    <t>6-42-51</t>
  </si>
  <si>
    <t>marinakolbneva@yandex.ru</t>
  </si>
  <si>
    <t>Колегов Иван Витальевич</t>
  </si>
  <si>
    <t>им.А.П.Собянина</t>
  </si>
  <si>
    <t>Куеда</t>
  </si>
  <si>
    <t>ул. Гагарина, д. 18</t>
  </si>
  <si>
    <t>8- 34 (262) 3-13-85</t>
  </si>
  <si>
    <t>kueda-music@yandex.ru</t>
  </si>
  <si>
    <t>Колениченко Наталья Тимофеевна</t>
  </si>
  <si>
    <t>Архонская</t>
  </si>
  <si>
    <t>ул. Кирова, д. 74</t>
  </si>
  <si>
    <t>Колесник Андрей Николаевич</t>
  </si>
  <si>
    <t>Шапошниковка</t>
  </si>
  <si>
    <t>ул. Школьная, д. 67</t>
  </si>
  <si>
    <t>Колесникова Валентина Николаевна</t>
  </si>
  <si>
    <t>Большие Плоты</t>
  </si>
  <si>
    <t>д. 102</t>
  </si>
  <si>
    <t>8(48741)9-29-46</t>
  </si>
  <si>
    <t>sh-22@bk.ru</t>
  </si>
  <si>
    <t>ул. 40 лет РВСН, д. 6</t>
  </si>
  <si>
    <t>Колесова Любовь Мироновна</t>
  </si>
  <si>
    <t>Шаталово</t>
  </si>
  <si>
    <t>ул. Плеханова, д. 79</t>
  </si>
  <si>
    <t>sodr.kaluga@mail.ru</t>
  </si>
  <si>
    <t>Колмыкова Надежда Алексеевна</t>
  </si>
  <si>
    <t>ул. Донская 4-а</t>
  </si>
  <si>
    <t>8(48762) 3-52-47</t>
  </si>
  <si>
    <t>nak-30@yandex.ru</t>
  </si>
  <si>
    <t>Колодезникова Марита Прокопьевна</t>
  </si>
  <si>
    <t>Колокольникова Елена Анатольевна</t>
  </si>
  <si>
    <t>Тракторозаводский</t>
  </si>
  <si>
    <t>ул. им. Дзержинского, д. 68а</t>
  </si>
  <si>
    <t>8-(442)-74-03-21</t>
  </si>
  <si>
    <t>moysn26@yandex.ru</t>
  </si>
  <si>
    <t>Атаманово</t>
  </si>
  <si>
    <t>Коломейцева Наталья Викторовна</t>
  </si>
  <si>
    <t>Дубровская</t>
  </si>
  <si>
    <t>Ступинское</t>
  </si>
  <si>
    <t>Мордовка</t>
  </si>
  <si>
    <t>Колосов Николай Юрьевич</t>
  </si>
  <si>
    <t>им.Лепсе</t>
  </si>
  <si>
    <t>http://dklepse.ru</t>
  </si>
  <si>
    <t>Колосова Ольга Викторовна</t>
  </si>
  <si>
    <t>Томаровка</t>
  </si>
  <si>
    <t>8(47244)45107</t>
  </si>
  <si>
    <t>tatjana.bardakova@yandex.ru</t>
  </si>
  <si>
    <t xml:space="preserve">Колосова Светлана Геннадьевна </t>
  </si>
  <si>
    <t>ОАО РЖД</t>
  </si>
  <si>
    <t>Северный массив, д. 3а</t>
  </si>
  <si>
    <t>Колтун Мария Илларионовна</t>
  </si>
  <si>
    <t>bagusha86@mail.ru</t>
  </si>
  <si>
    <t>Колчева Ольга Владимировна</t>
  </si>
  <si>
    <t>ул. Батурина, д. 12/5</t>
  </si>
  <si>
    <t xml:space="preserve">(4932) 32-71-80 </t>
  </si>
  <si>
    <t>Комаров Пантелей Иванович</t>
  </si>
  <si>
    <t>Техникум строительства и курортного сервиса</t>
  </si>
  <si>
    <t>8-(36562)-3-09-84</t>
  </si>
  <si>
    <t>fpttku@gmail.com</t>
  </si>
  <si>
    <t>Комарова Людмила Владимировна</t>
  </si>
  <si>
    <t>ул. Металлистов, д. 4а</t>
  </si>
  <si>
    <t>8(492)-2-84-82</t>
  </si>
  <si>
    <t>VAG17@yandex.ru</t>
  </si>
  <si>
    <t>Комиссарова Надежда Ивановна</t>
  </si>
  <si>
    <t>Сасыколи</t>
  </si>
  <si>
    <t>Комогорцева Ольга Анатольевна</t>
  </si>
  <si>
    <t>ул. Левитана, д. 12</t>
  </si>
  <si>
    <t>8(347)281-02-14</t>
  </si>
  <si>
    <t>school103-ufa@mail.ru</t>
  </si>
  <si>
    <t>Кондакова Галина Юрьевна</t>
  </si>
  <si>
    <t>им.А.Е.Куликова</t>
  </si>
  <si>
    <t>ул. Гагарина, д. 1</t>
  </si>
  <si>
    <t>8(48431) 3-10-33</t>
  </si>
  <si>
    <t>akulikove@mail.ru</t>
  </si>
  <si>
    <t>Кондакова Светлана Александровна</t>
  </si>
  <si>
    <t>ул. Ленина, д. 151А</t>
  </si>
  <si>
    <t>(35164)2-18-89</t>
  </si>
  <si>
    <t>d_d_t@inbox.ru</t>
  </si>
  <si>
    <t>Кондик Тамара Владимировна</t>
  </si>
  <si>
    <t>Кайеркан</t>
  </si>
  <si>
    <t>8(3919)393963</t>
  </si>
  <si>
    <t>ddt_@mail.ru</t>
  </si>
  <si>
    <t>Кондракова Галина Дмитриевна</t>
  </si>
  <si>
    <t>ул. Пушкинская, д. 29</t>
  </si>
  <si>
    <t>8-475-37-364644</t>
  </si>
  <si>
    <t>evgenyabruhovetskaya@mail.ru</t>
  </si>
  <si>
    <t>Кондратенко Марина Михайловна</t>
  </si>
  <si>
    <t>Колбино</t>
  </si>
  <si>
    <t>ул. Советская, д. 17</t>
  </si>
  <si>
    <t>Кондратович Елена Викторовна</t>
  </si>
  <si>
    <t>Нижний Чир</t>
  </si>
  <si>
    <t>ул. Панчишкиной, д. 19</t>
  </si>
  <si>
    <t>Кондратович Ирина Федоровна</t>
  </si>
  <si>
    <t>ул. Станиславского, д. 36</t>
  </si>
  <si>
    <t>(383) 353-34-68</t>
  </si>
  <si>
    <t>ifart2@mail.ru</t>
  </si>
  <si>
    <t>Кондратьева Валентина Владимировна</t>
  </si>
  <si>
    <t>Речное</t>
  </si>
  <si>
    <t>8-(35 237)-9-56-39</t>
  </si>
  <si>
    <t>rechnoshkola@rambler.ru</t>
  </si>
  <si>
    <t>Конева Юлия Владимировна</t>
  </si>
  <si>
    <t>Тяжинский</t>
  </si>
  <si>
    <t>Тисуль</t>
  </si>
  <si>
    <t>ул. Пушкина, д. 5</t>
  </si>
  <si>
    <t>8 (384)- 49 -76 -1 -10</t>
  </si>
  <si>
    <t>tsosh@rambler.ru</t>
  </si>
  <si>
    <t>Коннова Нина Михайловна</t>
  </si>
  <si>
    <t>ул. Володарского, д. 9</t>
  </si>
  <si>
    <t>(8512) 51-23-56</t>
  </si>
  <si>
    <t>Коновалов Александр Николаевич</t>
  </si>
  <si>
    <t>Коновалова Алена Владимировна</t>
  </si>
  <si>
    <t>ул. Сони Кривой, д. 10</t>
  </si>
  <si>
    <t>8(351)523-57-15</t>
  </si>
  <si>
    <t>school7 2006@mail.ru</t>
  </si>
  <si>
    <t>Коновалова Надежда Владимировна</t>
  </si>
  <si>
    <t>ул. Победы д. 7</t>
  </si>
  <si>
    <t>Кононова Наталия Анатольевна</t>
  </si>
  <si>
    <t>Никаноровка</t>
  </si>
  <si>
    <t>Конопленко Л. В.</t>
  </si>
  <si>
    <t>ул. Магистральная, д. 22</t>
  </si>
  <si>
    <t>Kolokolchik_01@mail.ru</t>
  </si>
  <si>
    <t>Уркан</t>
  </si>
  <si>
    <t>Концовенко Надежда Даниловна</t>
  </si>
  <si>
    <t>Конюхова Елена Михайловна</t>
  </si>
  <si>
    <t>Интеллект</t>
  </si>
  <si>
    <t>ул. Караимская, д. 5</t>
  </si>
  <si>
    <t xml:space="preserve"> (06562)30293</t>
  </si>
  <si>
    <t>feo-intel5@yandex.ru</t>
  </si>
  <si>
    <t>Конюшкина Галина Васильевна</t>
  </si>
  <si>
    <t>Сибирячок</t>
  </si>
  <si>
    <t>Тунка</t>
  </si>
  <si>
    <t>ул. Львова, д. 7</t>
  </si>
  <si>
    <t>koniushkinag@mail.ru</t>
  </si>
  <si>
    <t>Дубок</t>
  </si>
  <si>
    <t>Копейкина Елена Александровна</t>
  </si>
  <si>
    <t>ул. Школьная, д. 28</t>
  </si>
  <si>
    <t>ул. Карбышева, д. 2</t>
  </si>
  <si>
    <t>(8422) 25-72-59</t>
  </si>
  <si>
    <t>gimnazia@newtown.ru, mou79@uom.mv.ru</t>
  </si>
  <si>
    <t>Копылова Ирина Александровна</t>
  </si>
  <si>
    <t>СП 968</t>
  </si>
  <si>
    <t>Бутырский</t>
  </si>
  <si>
    <t>ул. Милашенкова, д. 10В</t>
  </si>
  <si>
    <t>8495 639 51 21</t>
  </si>
  <si>
    <t>biblio968@mail.ru</t>
  </si>
  <si>
    <t>Копылова Наталья Николаевна</t>
  </si>
  <si>
    <t>Фатеж</t>
  </si>
  <si>
    <t>fatezhkluchik@mail.ru</t>
  </si>
  <si>
    <t>Корепанова Ольга Николаевна</t>
  </si>
  <si>
    <t xml:space="preserve">Ромашка </t>
  </si>
  <si>
    <t>Ковров</t>
  </si>
  <si>
    <t>ул. Московская, д. 6/1</t>
  </si>
  <si>
    <t>8(49232)25667</t>
  </si>
  <si>
    <t>o.n.korepanova@schoolkovrov.ru</t>
  </si>
  <si>
    <t>Корж Ирина Анатольевна</t>
  </si>
  <si>
    <t>ул. Советская, д. 46</t>
  </si>
  <si>
    <t>my0512@yandex.ru</t>
  </si>
  <si>
    <t xml:space="preserve">Коржова Александра Фёдоровна </t>
  </si>
  <si>
    <t xml:space="preserve">Глазуновская </t>
  </si>
  <si>
    <t>ул. Народная, д. 28</t>
  </si>
  <si>
    <t xml:space="preserve">8 844 62 31 71 </t>
  </si>
  <si>
    <t>kamennova@pohta.ru</t>
  </si>
  <si>
    <t>Корзинникова Оксана Геннадьевна</t>
  </si>
  <si>
    <t>Киренск</t>
  </si>
  <si>
    <t>ул. Комминистическая, д. 4</t>
  </si>
  <si>
    <t>Коригова Мадина Магомедовна</t>
  </si>
  <si>
    <t>Сагопши</t>
  </si>
  <si>
    <t>ул. Белхароева, д. 19</t>
  </si>
  <si>
    <t>shkola.19.50@mail.ru</t>
  </si>
  <si>
    <t>Коркунова Ольга Ивановна</t>
  </si>
  <si>
    <t>Новокрасивое</t>
  </si>
  <si>
    <t>8(48741)9-21-15</t>
  </si>
  <si>
    <t>oos29@yandex.ru</t>
  </si>
  <si>
    <t>Кормишин Василий Александрович</t>
  </si>
  <si>
    <t>Истоки</t>
  </si>
  <si>
    <t>ул. 60 лет СССР, д. 17</t>
  </si>
  <si>
    <t>istoki@edu.tgl.ru</t>
  </si>
  <si>
    <t>Корнева Ирина Валентиновна</t>
  </si>
  <si>
    <t>Шварцевский</t>
  </si>
  <si>
    <t>8(48754)31-6-61</t>
  </si>
  <si>
    <t>Angelwww07@mail.ru</t>
  </si>
  <si>
    <t>Корнеева Галина Петровна</t>
  </si>
  <si>
    <t>Перелазовский</t>
  </si>
  <si>
    <t>8-(84466)-4-31-69</t>
  </si>
  <si>
    <t>perelaz1@rambler.ru</t>
  </si>
  <si>
    <t>Корнеева Ирина Ивановна</t>
  </si>
  <si>
    <t>пер. Краснореченский, д. 10а</t>
  </si>
  <si>
    <t>(4212)538008</t>
  </si>
  <si>
    <t>korneeva0902@mail.ru</t>
  </si>
  <si>
    <t>Корнеева Любовь Александровна</t>
  </si>
  <si>
    <t>Головочевское</t>
  </si>
  <si>
    <t>Сельхозтехника</t>
  </si>
  <si>
    <t>8-(496)-63-50-1-13</t>
  </si>
  <si>
    <t>korneeva-l@bk.ru</t>
  </si>
  <si>
    <t>Корнеева Татьяна Валентиновна</t>
  </si>
  <si>
    <t>Огородный пер, д. 7а</t>
  </si>
  <si>
    <t>Корнилова Вера Михайловна</t>
  </si>
  <si>
    <t>Ярищенское</t>
  </si>
  <si>
    <t>Фошня</t>
  </si>
  <si>
    <t>д. 8</t>
  </si>
  <si>
    <t>8486(74)21211</t>
  </si>
  <si>
    <t>foschnja@bk.ru</t>
  </si>
  <si>
    <t>пр-т 40 лет Октября, д. 99</t>
  </si>
  <si>
    <t>88793392574, 88793392567</t>
  </si>
  <si>
    <t>school.lermontov@mail.ru</t>
  </si>
  <si>
    <t>Коровина Инна Александровна</t>
  </si>
  <si>
    <t>ул. 3-я Пролетарская, д. 3</t>
  </si>
  <si>
    <t>Коровкина Ольга Александровна</t>
  </si>
  <si>
    <t>Радовицкий</t>
  </si>
  <si>
    <t>Центральная дом 3</t>
  </si>
  <si>
    <t>8(496-45)70-100</t>
  </si>
  <si>
    <t>mbdou27@rambler.ru</t>
  </si>
  <si>
    <t>Зинаидино</t>
  </si>
  <si>
    <t>sinschool@ayndex.ru</t>
  </si>
  <si>
    <t>Королёва Галина Николаевна</t>
  </si>
  <si>
    <t>8-846-951-23-09</t>
  </si>
  <si>
    <t>DC-36@yandex.ru</t>
  </si>
  <si>
    <t>Королева Ирина Львовна</t>
  </si>
  <si>
    <t>Творческая мастерская Королевой И.Л.</t>
  </si>
  <si>
    <t xml:space="preserve">Центральный </t>
  </si>
  <si>
    <t>пер. Дагомысский, д. 8а-39</t>
  </si>
  <si>
    <t>TMKorolev@yandex.ru</t>
  </si>
  <si>
    <t>Королёва Раиса Ивановна</t>
  </si>
  <si>
    <t>ул. А. Кесаева, д. 11</t>
  </si>
  <si>
    <t>8(8692)48-21-81</t>
  </si>
  <si>
    <t>sevschool.58@mail.ru</t>
  </si>
  <si>
    <t>Королёва Татьяна Ивановна</t>
  </si>
  <si>
    <t>8(48677)2-05-50</t>
  </si>
  <si>
    <t>srcn.liv.ru@mail.ru</t>
  </si>
  <si>
    <t>Коротаева Ольга Алексеевна</t>
  </si>
  <si>
    <t>Петушок</t>
  </si>
  <si>
    <t>ул. Гайдара, д. 16</t>
  </si>
  <si>
    <t>8(34141)3-95-95</t>
  </si>
  <si>
    <t>petushokds49@yandex.ru</t>
  </si>
  <si>
    <t>Корсакова Наталья Алексеевна</t>
  </si>
  <si>
    <t>Волово</t>
  </si>
  <si>
    <t>ул. Слепцова, д. 13а</t>
  </si>
  <si>
    <t>Корсун Елена Владимировна</t>
  </si>
  <si>
    <t>корпус 2 (ДС №75)</t>
  </si>
  <si>
    <t>Корчагина Елена Анатольевна</t>
  </si>
  <si>
    <t>8 (48143)7-15-43</t>
  </si>
  <si>
    <t>cdt.baby@mail.ru</t>
  </si>
  <si>
    <t>Корчагина Людмила Николаевна</t>
  </si>
  <si>
    <t>ул. Проспект 70 лет Октября д. 120</t>
  </si>
  <si>
    <t>55-71-06</t>
  </si>
  <si>
    <t>mdoy85@mail.ru</t>
  </si>
  <si>
    <t>Коршикова Тамара Викторовна</t>
  </si>
  <si>
    <t>пр. Заводской, д. 23 а</t>
  </si>
  <si>
    <t>8(8422) 53-71-20</t>
  </si>
  <si>
    <t>doun175@mail.ru</t>
  </si>
  <si>
    <t>Корякина Светлана Ивановна</t>
  </si>
  <si>
    <t>8-(3375)-2-10-95</t>
  </si>
  <si>
    <t>mal.sad@yandex.ru</t>
  </si>
  <si>
    <t>Корякова Надежда Федоровна</t>
  </si>
  <si>
    <t>Новый б-р, д. 21, корп. 3</t>
  </si>
  <si>
    <t>dolgoprudny14@mail.ru</t>
  </si>
  <si>
    <t>Космаченко Елена Михайловна</t>
  </si>
  <si>
    <t>8 (39154) 2-14-65</t>
  </si>
  <si>
    <t>kozulksh2@list.ru</t>
  </si>
  <si>
    <t>Костёрова Оксана Владимировна</t>
  </si>
  <si>
    <t>8 496 37 3-36-63</t>
  </si>
  <si>
    <t>shahdshi@mail.ru</t>
  </si>
  <si>
    <t>ул. Багратиона, д. 30</t>
  </si>
  <si>
    <t>Костина Ольга Александровна</t>
  </si>
  <si>
    <t>ул. Пестова, д. 32</t>
  </si>
  <si>
    <t>8-(8793)-33-91-93</t>
  </si>
  <si>
    <t>t.vit-tany@inbox.ru</t>
  </si>
  <si>
    <t>Костина Татьяна Владимировна</t>
  </si>
  <si>
    <t>Интеграл</t>
  </si>
  <si>
    <t>ул. Некрасова, д. 98</t>
  </si>
  <si>
    <t>8-(06569)-5-16-28</t>
  </si>
  <si>
    <t>integral6@mail.ru</t>
  </si>
  <si>
    <t>Костина Татьяна Юрьевна</t>
  </si>
  <si>
    <t>Малая Боевка</t>
  </si>
  <si>
    <t>ул. Мира, д. 20</t>
  </si>
  <si>
    <t>(47467) 95750</t>
  </si>
  <si>
    <t>lippboss@yandex.ru</t>
  </si>
  <si>
    <t>Костюк Николай Владимирович</t>
  </si>
  <si>
    <t>Скосырское</t>
  </si>
  <si>
    <t>Крюков</t>
  </si>
  <si>
    <t>ул. Школьная, д. 24-а</t>
  </si>
  <si>
    <t>8(86397)2-56-51</t>
  </si>
  <si>
    <t>krukovschool@yandex.ru</t>
  </si>
  <si>
    <t>Косухина Ирина Николаевна</t>
  </si>
  <si>
    <t>Таловая</t>
  </si>
  <si>
    <t>пр. Свободы, д. 16</t>
  </si>
  <si>
    <t>8(47352) 2-10-73</t>
  </si>
  <si>
    <t>tupikina-lyubov@mail.ru</t>
  </si>
  <si>
    <t>Косымова Любовь Илларионовна</t>
  </si>
  <si>
    <t>ул. Краснознаменская, д. 100</t>
  </si>
  <si>
    <t>Косычева Татьяна Ивановна</t>
  </si>
  <si>
    <t>ул. Партизанская, д. 204</t>
  </si>
  <si>
    <t>Котикова Людмила Федоровна</t>
  </si>
  <si>
    <t>мкр. Хвойный, д. 53а</t>
  </si>
  <si>
    <t>8(34675)33594</t>
  </si>
  <si>
    <t>sov_sch2@mail.ru</t>
  </si>
  <si>
    <t>Котина Анастасия Александровна</t>
  </si>
  <si>
    <t>Сенево</t>
  </si>
  <si>
    <t>ул. Садовая, д. 25</t>
  </si>
  <si>
    <t>ул. Суворова, д. 129, корп. 2</t>
  </si>
  <si>
    <t>8(3519)42-28-68</t>
  </si>
  <si>
    <t>src-magnitogorsk@rambler.ru</t>
  </si>
  <si>
    <t>Котля Лариса Витальевна</t>
  </si>
  <si>
    <t>Козловка</t>
  </si>
  <si>
    <t>ул. Маяковского, д. 3</t>
  </si>
  <si>
    <t>8(83534) 2-55-46</t>
  </si>
  <si>
    <t>ksosh3@kozlov.cap.ru</t>
  </si>
  <si>
    <t>Котова Елена Николаевна</t>
  </si>
  <si>
    <t>ул. Коминтерна, д. 15</t>
  </si>
  <si>
    <t>8-(47394)-52-5-19</t>
  </si>
  <si>
    <t>belogorsad@yandex.ru</t>
  </si>
  <si>
    <t>Котосина Елена Александровна</t>
  </si>
  <si>
    <t>пер. Восточный, д. 1</t>
  </si>
  <si>
    <t>(34349) 2-34-89</t>
  </si>
  <si>
    <t>demina.lenka@mail.ru</t>
  </si>
  <si>
    <t>Кохановская Татьяна Вячеславовна</t>
  </si>
  <si>
    <t>Малоархангельск</t>
  </si>
  <si>
    <t>ул. Ленина, д. 144</t>
  </si>
  <si>
    <t>8(48679)2-36-37</t>
  </si>
  <si>
    <t>mcs--1@mail.ru</t>
  </si>
  <si>
    <t>Коциева Жанна Викторовна</t>
  </si>
  <si>
    <t>Црау</t>
  </si>
  <si>
    <t>alcrau@mail.ru</t>
  </si>
  <si>
    <t xml:space="preserve">Кочеткова Елена Александровна </t>
  </si>
  <si>
    <t xml:space="preserve">Колокольчик </t>
  </si>
  <si>
    <t>ул. Харьковская, д. 2А</t>
  </si>
  <si>
    <t>8(84639) 3-35-56</t>
  </si>
  <si>
    <t>им.В.К.Андреева</t>
  </si>
  <si>
    <t>Силикат</t>
  </si>
  <si>
    <t>д. 2</t>
  </si>
  <si>
    <t>8 495 551 03 98</t>
  </si>
  <si>
    <t>kotel-iskusstvo@mail.ru</t>
  </si>
  <si>
    <t>Кочнева Марина Германовна</t>
  </si>
  <si>
    <t>Мотовилихинский</t>
  </si>
  <si>
    <t>ул. Гашкова, д. 22а</t>
  </si>
  <si>
    <t>7 (342) 267-02-70</t>
  </si>
  <si>
    <t>ds393@mail.ru</t>
  </si>
  <si>
    <t>Кочубей Николай Анатольевич</t>
  </si>
  <si>
    <t>Ясенево</t>
  </si>
  <si>
    <t>Литовский б-р, д. 10, корп. 2</t>
  </si>
  <si>
    <t>sch1206@mail.ru</t>
  </si>
  <si>
    <t>Кочурова Елена Викторовна</t>
  </si>
  <si>
    <t>ул. Ленинградская, д. 27</t>
  </si>
  <si>
    <t>8/34147/3-89-11</t>
  </si>
  <si>
    <t>lena.ko4urova2013@yandex.ru</t>
  </si>
  <si>
    <t>Кочурова Ольга Александровна</t>
  </si>
  <si>
    <t>Пасегово</t>
  </si>
  <si>
    <t>ул. Школьная, д. 15</t>
  </si>
  <si>
    <t>8-833-61-38-206</t>
  </si>
  <si>
    <t>pasegovo.shkola@mail.ru</t>
  </si>
  <si>
    <t>Кошеленко Ирина Александровна</t>
  </si>
  <si>
    <t>ул. Тепличная, д. 11 б</t>
  </si>
  <si>
    <t>1978rma@gmail.com</t>
  </si>
  <si>
    <t>Кошурникова Ольга Алексеевна</t>
  </si>
  <si>
    <t>Нолинск</t>
  </si>
  <si>
    <t>8(83368) 2-18-08</t>
  </si>
  <si>
    <t>Velikova793@yandex.ru</t>
  </si>
  <si>
    <t>Кравзе Галина Георгиевна</t>
  </si>
  <si>
    <t>ул. Горького, д. 1а</t>
  </si>
  <si>
    <t>(3953)315270</t>
  </si>
  <si>
    <t>garmoniabratsk@yandex.ru</t>
  </si>
  <si>
    <t>Кравцов Сергей Иванович</t>
  </si>
  <si>
    <t>8-(872)-39-2-35-93</t>
  </si>
  <si>
    <t>stanciyay@mail.ru</t>
  </si>
  <si>
    <t>Кравцова Ирина Васильевна</t>
  </si>
  <si>
    <t>Красное</t>
  </si>
  <si>
    <t>Красный Сад</t>
  </si>
  <si>
    <t>ул. Школьная, д. 32</t>
  </si>
  <si>
    <t>Кравченко Валентина Николаевна</t>
  </si>
  <si>
    <t>ул. Свердлова, д. 152</t>
  </si>
  <si>
    <t>Краева Валентина Леонидовна</t>
  </si>
  <si>
    <t>б-р Великой Победы, д. 14</t>
  </si>
  <si>
    <t>Краевская Наталья Витальевна</t>
  </si>
  <si>
    <t xml:space="preserve">Новосельский филиал </t>
  </si>
  <si>
    <t>Новосельское</t>
  </si>
  <si>
    <t>ул. Центральная, д. 20</t>
  </si>
  <si>
    <t>novsschool@mail.ru</t>
  </si>
  <si>
    <t>Краморова Наталья Алексеевна</t>
  </si>
  <si>
    <t>ул. Котовского, д. 20</t>
  </si>
  <si>
    <t>deljaj@mail.ru</t>
  </si>
  <si>
    <t>Крапивин Максим Николаевич</t>
  </si>
  <si>
    <t>Лебедянь</t>
  </si>
  <si>
    <t>8-(47466)-5-43-31</t>
  </si>
  <si>
    <t>lebsosch3@mail.ru</t>
  </si>
  <si>
    <t>Крапивина Нина Павловна</t>
  </si>
  <si>
    <t>Конаково</t>
  </si>
  <si>
    <t>ул. Энергетиков, д. 38</t>
  </si>
  <si>
    <t>8-848242-44642</t>
  </si>
  <si>
    <t>Shkol-8@yandex.ru</t>
  </si>
  <si>
    <t>Энтузиаст</t>
  </si>
  <si>
    <t>ул. Молодёжная, д. 9</t>
  </si>
  <si>
    <t>entuzia@yandex.ru</t>
  </si>
  <si>
    <t>Красиков Сергей Владимирович</t>
  </si>
  <si>
    <t>Измайлово</t>
  </si>
  <si>
    <t>ул. Первомайская, д. 59/1</t>
  </si>
  <si>
    <t>8-499-165-52-42</t>
  </si>
  <si>
    <t>gym1290@yandex.ru</t>
  </si>
  <si>
    <t>Малоугренево</t>
  </si>
  <si>
    <t>Краснов Павел Сергеевич</t>
  </si>
  <si>
    <t>ул. Папанина, д. 3</t>
  </si>
  <si>
    <t>8 (8152) 275146</t>
  </si>
  <si>
    <t>school53-murmansk@yandex.ru</t>
  </si>
  <si>
    <t>СП ДС</t>
  </si>
  <si>
    <t>ул. Красильникова, д. 59</t>
  </si>
  <si>
    <t>Краснова Галина Ананьевна</t>
  </si>
  <si>
    <t>Александровка</t>
  </si>
  <si>
    <t>ул. Комсомольская, д. 142</t>
  </si>
  <si>
    <t>Грачёвка</t>
  </si>
  <si>
    <t>ул. Юбилейная, д. 23</t>
  </si>
  <si>
    <t>Краснова Людмила Николаевна</t>
  </si>
  <si>
    <t>ул. Октябрьская, д. 41</t>
  </si>
  <si>
    <t>(4872) 47-11-09</t>
  </si>
  <si>
    <t>cvrtula@yandex.ru</t>
  </si>
  <si>
    <t>Краснова Ольга Вячеславовна</t>
  </si>
  <si>
    <t>Центр социальной помощи семье и детям</t>
  </si>
  <si>
    <t>Внуково</t>
  </si>
  <si>
    <t>ул. Интернациональная, д. 2</t>
  </si>
  <si>
    <t>zhuravushka@list.ru</t>
  </si>
  <si>
    <t>Краснова Светлана Александровна</t>
  </si>
  <si>
    <t>ул. Комсомольская, д. 374</t>
  </si>
  <si>
    <t>Красноярова Татьяна Николаевна</t>
  </si>
  <si>
    <t>Усогорск</t>
  </si>
  <si>
    <t>Красоткина Людмила Викторовна</t>
  </si>
  <si>
    <t>Кияй</t>
  </si>
  <si>
    <t>kijais@mail.ru</t>
  </si>
  <si>
    <t>Золотинка</t>
  </si>
  <si>
    <t>Соловьёвск</t>
  </si>
  <si>
    <t>mdou11@bk.ru</t>
  </si>
  <si>
    <t>Кривобоков Сергей Анатольевич</t>
  </si>
  <si>
    <t>ул. Луначарского, д. 41</t>
  </si>
  <si>
    <t>elena.leva70@mail.ru</t>
  </si>
  <si>
    <t>Кривогова Галина Викторовна</t>
  </si>
  <si>
    <t>Земляничка</t>
  </si>
  <si>
    <t>ул. Попова, д. 90</t>
  </si>
  <si>
    <t>Криворучко Екатерина Витальевна</t>
  </si>
  <si>
    <t>ул. Донская, д. 1а</t>
  </si>
  <si>
    <t>8-(48762)-4-23-10</t>
  </si>
  <si>
    <t>mdou@kobra-net.ru</t>
  </si>
  <si>
    <t>Солохи</t>
  </si>
  <si>
    <t>(4722)380-346</t>
  </si>
  <si>
    <t>Критарова Виктория Леонидовна</t>
  </si>
  <si>
    <t>Крихун Зоя Евгеньевна</t>
  </si>
  <si>
    <t>Сланцы</t>
  </si>
  <si>
    <t>ул. Ломоносова, д. 39</t>
  </si>
  <si>
    <t>(8813) 41953</t>
  </si>
  <si>
    <t>sch_2@slc.lokos.net</t>
  </si>
  <si>
    <t>Круглова Ольга Семёновна</t>
  </si>
  <si>
    <t>Замоскворечье</t>
  </si>
  <si>
    <t>ул. Ленина, д. 52 Б</t>
  </si>
  <si>
    <t>8 (47478) 2 -23 - 81</t>
  </si>
  <si>
    <t>Крупкина Татьяна Алексеевна</t>
  </si>
  <si>
    <t>ул. Ленина, д. 64а</t>
  </si>
  <si>
    <t>(343)375-81-21</t>
  </si>
  <si>
    <t>liceum88@yandex.ru</t>
  </si>
  <si>
    <t>Крутова Ольга Владимировна</t>
  </si>
  <si>
    <t>Эколого-биологический центр</t>
  </si>
  <si>
    <t>ул. Пионерская, д. 13 б</t>
  </si>
  <si>
    <t>8(3953)45 53 89</t>
  </si>
  <si>
    <t>Ludmilf57@yandex.ru</t>
  </si>
  <si>
    <t>Крутько Ольга Павловна</t>
  </si>
  <si>
    <t>Химик</t>
  </si>
  <si>
    <t>ул. Ломоносова, д. 48</t>
  </si>
  <si>
    <t>Филиал</t>
  </si>
  <si>
    <t>Верхний Баскунчак</t>
  </si>
  <si>
    <t>Крутякова Татьяна Ивановна</t>
  </si>
  <si>
    <t>Круч Наталья Васильевна</t>
  </si>
  <si>
    <t>2 мкр, д. 12б</t>
  </si>
  <si>
    <t>(34934) 9-32-72</t>
  </si>
  <si>
    <t>Yanbulatovaa@mail.ru</t>
  </si>
  <si>
    <t>Крылова Анна Юрьевна</t>
  </si>
  <si>
    <t>Калинка</t>
  </si>
  <si>
    <t>ул. Карла Маркса, д. 96А</t>
  </si>
  <si>
    <t>8(49624)2-02-16</t>
  </si>
  <si>
    <t>Kalinka2klin@gmail.com</t>
  </si>
  <si>
    <t>Крылова Любовь Николаевна</t>
  </si>
  <si>
    <t>ул. Холмогорская, д. 29</t>
  </si>
  <si>
    <t>Крылова Марина Григорьевна</t>
  </si>
  <si>
    <t>ул. Дзержинского, д. 4 а</t>
  </si>
  <si>
    <t>Бронницы</t>
  </si>
  <si>
    <t>Крымская Алла Степановна</t>
  </si>
  <si>
    <t>Трехсельское</t>
  </si>
  <si>
    <t>ул. Мира, д. 4</t>
  </si>
  <si>
    <t>8(861)40-643-22</t>
  </si>
  <si>
    <t>school5@usp.kubannet.ru</t>
  </si>
  <si>
    <t>ул. Российская, д. 56 Б</t>
  </si>
  <si>
    <t>2847191@mail.ru</t>
  </si>
  <si>
    <t>Ксенофонтова Лидия Михайловна</t>
  </si>
  <si>
    <t>Строительный техникум</t>
  </si>
  <si>
    <t>ул. Веселовского, д. 3</t>
  </si>
  <si>
    <t>Кубрицкая Ирина Васильевна</t>
  </si>
  <si>
    <t>ул. Чкалова, д. 14</t>
  </si>
  <si>
    <t>8-(879)-34-63-3-89</t>
  </si>
  <si>
    <t>oksana.kil.79@mail.ru</t>
  </si>
  <si>
    <t>Кубынина Елена Сергеевна</t>
  </si>
  <si>
    <t>ул. Красносельская, д. 29</t>
  </si>
  <si>
    <t>8(8412)57-54-03</t>
  </si>
  <si>
    <t>shool10@guoedu.ru</t>
  </si>
  <si>
    <t>Кувалдина Лариса Викторовна</t>
  </si>
  <si>
    <t>Усть-Абакан</t>
  </si>
  <si>
    <t>(839032) 2-14-81</t>
  </si>
  <si>
    <t>school_19_187@mail.ru</t>
  </si>
  <si>
    <t>Горизонт</t>
  </si>
  <si>
    <t>ул. Гагарина, д. 2-а</t>
  </si>
  <si>
    <t>8(4967)74-56-16</t>
  </si>
  <si>
    <t>moudodduz@mail.ru</t>
  </si>
  <si>
    <t>Кудряшова Елена Анатольевна</t>
  </si>
  <si>
    <t>ул. Октябрьская, д. 2</t>
  </si>
  <si>
    <t>8(49343)2-18-40</t>
  </si>
  <si>
    <t>crtdy@rambler.ru</t>
  </si>
  <si>
    <t>Кудряшова Елена Владимировна</t>
  </si>
  <si>
    <t>Индустриально-гуманитарный колледж</t>
  </si>
  <si>
    <t>Юрьев-Польский</t>
  </si>
  <si>
    <t>пл. Советская, д. 5</t>
  </si>
  <si>
    <t>vlirina1@rambler.ru</t>
  </si>
  <si>
    <t>Кудряшова Елена Сергеевна</t>
  </si>
  <si>
    <t>Олимп</t>
  </si>
  <si>
    <t>ул. Динамовская, д. 130</t>
  </si>
  <si>
    <t>Кудявнин Иван Викторович</t>
  </si>
  <si>
    <t>Порецкое</t>
  </si>
  <si>
    <t>Кузина Елена Николаевна</t>
  </si>
  <si>
    <t>kindersad132@yandex.ru</t>
  </si>
  <si>
    <t>Кузичева Ирина Валерьевна</t>
  </si>
  <si>
    <t>им.А.И.Плотнова</t>
  </si>
  <si>
    <t>8-474-65-6-48-80</t>
  </si>
  <si>
    <t>dshi-k@yandex.ru</t>
  </si>
  <si>
    <t>Кузнецов Валерий Иванович</t>
  </si>
  <si>
    <t>Бариновка</t>
  </si>
  <si>
    <t>barinovskayshkola@mail.ru</t>
  </si>
  <si>
    <t>Кузнецова Валентина Владимировна</t>
  </si>
  <si>
    <t>Дор</t>
  </si>
  <si>
    <t>Кузнецова Галина Владимировна</t>
  </si>
  <si>
    <t>Вожи</t>
  </si>
  <si>
    <t>Сокольники</t>
  </si>
  <si>
    <t>sadik77@bk.ru</t>
  </si>
  <si>
    <t>Кузнецова Елена Владимировна</t>
  </si>
  <si>
    <t>Талицкое</t>
  </si>
  <si>
    <t>Талицы</t>
  </si>
  <si>
    <t>tcskola@rambler.ru</t>
  </si>
  <si>
    <t>Кузнецова Елена Изекильевна</t>
  </si>
  <si>
    <t>8(8782)20-27-33</t>
  </si>
  <si>
    <t>detskiysad29@mail.ru</t>
  </si>
  <si>
    <t>Кузнецова Марина Борисовна</t>
  </si>
  <si>
    <t>8-(843)-5-57-31-54</t>
  </si>
  <si>
    <t>olga-andre24@yandex.ru</t>
  </si>
  <si>
    <t xml:space="preserve">Кузнецова Марина Дмитриевна </t>
  </si>
  <si>
    <t xml:space="preserve">Балей </t>
  </si>
  <si>
    <t>kuznetsowa.dets-sad10alenyhka@yandex.ru</t>
  </si>
  <si>
    <t>Кузнецова Надежда Леонидовна</t>
  </si>
  <si>
    <t>Белорецк</t>
  </si>
  <si>
    <t>ул. К. Маркса, д. 84 А</t>
  </si>
  <si>
    <t>8-(34792)-4-43-79</t>
  </si>
  <si>
    <t>olgaradyga5@gmail.com</t>
  </si>
  <si>
    <t>ул. Шеина, д. 25</t>
  </si>
  <si>
    <t>8-(84568)-2-28-48</t>
  </si>
  <si>
    <t>okskuzn@mail,ru</t>
  </si>
  <si>
    <t>Кузнецова Ольга Владимировна</t>
  </si>
  <si>
    <t>Оганерская</t>
  </si>
  <si>
    <t>(3919) 41 13 03</t>
  </si>
  <si>
    <t>olga_oganer@mail.ru</t>
  </si>
  <si>
    <t>Ружино</t>
  </si>
  <si>
    <t>8(42355)97544</t>
  </si>
  <si>
    <t>shcola_rujino@mail.ru</t>
  </si>
  <si>
    <t>Кузнецова Ольга Юрьевна</t>
  </si>
  <si>
    <t>ул. Камышинская, д. 28</t>
  </si>
  <si>
    <t>8 (842) 258-44-14</t>
  </si>
  <si>
    <t>ruzavina-natali@mail.ru</t>
  </si>
  <si>
    <t>Кузнецова Светлана Вячеславовна</t>
  </si>
  <si>
    <t>skazka.serpuhov@yandex.ru</t>
  </si>
  <si>
    <t>Кузнецова Татьяна Васильевна</t>
  </si>
  <si>
    <t>им.Н.К.Крупской</t>
  </si>
  <si>
    <t>ул. 50 лет СССР, д. 3</t>
  </si>
  <si>
    <t>8-(49245)-2-36-50</t>
  </si>
  <si>
    <t>natalka2325@mail.ru</t>
  </si>
  <si>
    <t>Братеево</t>
  </si>
  <si>
    <t>ул. Алма-Атинская, д. 36</t>
  </si>
  <si>
    <t>Кузьмин Олег Александрович</t>
  </si>
  <si>
    <t>ул. Московская, д. 18а</t>
  </si>
  <si>
    <t>Кузьмина Лариса Витальевна</t>
  </si>
  <si>
    <t>Козловское</t>
  </si>
  <si>
    <t>Козлово</t>
  </si>
  <si>
    <t>ул. Стадиона</t>
  </si>
  <si>
    <t>8-48-242-25-519</t>
  </si>
  <si>
    <t>shkola-00@mail.ru</t>
  </si>
  <si>
    <t>Кузьмина Людмила Владимировна</t>
  </si>
  <si>
    <t>ул. Баумана, д. 10</t>
  </si>
  <si>
    <t>(8352)22-31-70</t>
  </si>
  <si>
    <t>inbox@lyceum-44.ru</t>
  </si>
  <si>
    <t>Кузьмина Светлана Алексеевна</t>
  </si>
  <si>
    <t>8 903 771 18 39</t>
  </si>
  <si>
    <t>mirluda25@yandex.ru</t>
  </si>
  <si>
    <t>Кузьмичева Светлана Николаевна</t>
  </si>
  <si>
    <t xml:space="preserve">Конаково </t>
  </si>
  <si>
    <t>пр-т Ленина, д. 28 а</t>
  </si>
  <si>
    <t>8(482442)43798</t>
  </si>
  <si>
    <t>infoschool5@rambler.ru</t>
  </si>
  <si>
    <t>Кузякина Светлана Викторовна</t>
  </si>
  <si>
    <t>ул. Свободы, д. 6</t>
  </si>
  <si>
    <t>suslova9nv@mail.ru</t>
  </si>
  <si>
    <t>Куканчикова Татьяна Кирилловна</t>
  </si>
  <si>
    <t>ул. Республиканская, д. 21</t>
  </si>
  <si>
    <t>Кукарцева Светлана Михайловна</t>
  </si>
  <si>
    <t>Черемисское</t>
  </si>
  <si>
    <t>ул. Матроса Кукарцева, д. 1-а</t>
  </si>
  <si>
    <t>8 (34364) 5-21-51</t>
  </si>
  <si>
    <t>skukarceva@mail.ru</t>
  </si>
  <si>
    <t>Кукиева Инна Юрьевна</t>
  </si>
  <si>
    <t>Куколева Ольга Олеговна</t>
  </si>
  <si>
    <t>им. Ленина</t>
  </si>
  <si>
    <t>sadkapelka@mail.ru</t>
  </si>
  <si>
    <t>Кулагина Юлия Петровна</t>
  </si>
  <si>
    <t>Мирный</t>
  </si>
  <si>
    <t>ул. Совхозная, д. 11</t>
  </si>
  <si>
    <t>8-48741-92338</t>
  </si>
  <si>
    <t>School34M@yandex.ru</t>
  </si>
  <si>
    <t>Кулебякина Ирина Юрьевна</t>
  </si>
  <si>
    <t>ул. Ленина, д. 50</t>
  </si>
  <si>
    <t>Кулешова Людмила Михайловна</t>
  </si>
  <si>
    <t>Кизильское</t>
  </si>
  <si>
    <t>ул. Мира, д. 38/1</t>
  </si>
  <si>
    <t>Куликова Ираида Васильевна</t>
  </si>
  <si>
    <t>Центр образования</t>
  </si>
  <si>
    <t>Каразей</t>
  </si>
  <si>
    <t>ул. Мира, д. 56</t>
  </si>
  <si>
    <t>(839536)95 - 5 - 00</t>
  </si>
  <si>
    <t>co_karasei@mail.ru</t>
  </si>
  <si>
    <t>Куликова Марина Васильевна</t>
  </si>
  <si>
    <t>ул. Вокзальная, д. 5</t>
  </si>
  <si>
    <t>8(496)411-68-07</t>
  </si>
  <si>
    <t>Куликова Ольга Николаевна</t>
  </si>
  <si>
    <t>ВУГИ</t>
  </si>
  <si>
    <t>д. 9а</t>
  </si>
  <si>
    <t>8-(499)-557-10-33</t>
  </si>
  <si>
    <t>school8-2007@yandex.ru</t>
  </si>
  <si>
    <t>Ростов</t>
  </si>
  <si>
    <t>Куличёва Ирина Васильевна</t>
  </si>
  <si>
    <t>(347)223-02-38</t>
  </si>
  <si>
    <t>klara_38ufanet.ru</t>
  </si>
  <si>
    <t>Кулишкина Марина Геннадьевна</t>
  </si>
  <si>
    <t>Иристонский</t>
  </si>
  <si>
    <t>risuemvmeste@mail.ru</t>
  </si>
  <si>
    <t>Кулькина Наталья Ивановна</t>
  </si>
  <si>
    <t>Луговская</t>
  </si>
  <si>
    <t>Увельский</t>
  </si>
  <si>
    <t>Половинское</t>
  </si>
  <si>
    <t>Водопойка</t>
  </si>
  <si>
    <t>svetusick_135@mail.ru</t>
  </si>
  <si>
    <t>Куляшова Елена Юрьевна</t>
  </si>
  <si>
    <t>им.народного учителя СССР Г.Д.Лавровой</t>
  </si>
  <si>
    <t>ул. Пархоменко, д. 13</t>
  </si>
  <si>
    <t>8(3435) 411391</t>
  </si>
  <si>
    <t>helenrybacova@mail.ru</t>
  </si>
  <si>
    <t>Кунакова Людмила Петровна</t>
  </si>
  <si>
    <t>Якуньёль</t>
  </si>
  <si>
    <t>ул. Восточная, д. 8</t>
  </si>
  <si>
    <t>8(82133)49-1-25</t>
  </si>
  <si>
    <t>iln.76@mail.ru</t>
  </si>
  <si>
    <t>Кунашик Олег Александрович</t>
  </si>
  <si>
    <t>им.М.Е.Катукова</t>
  </si>
  <si>
    <t>Купаева Зульфия Равильевна</t>
  </si>
  <si>
    <t>Апельсин</t>
  </si>
  <si>
    <t>ул. Соборная, д. 67/69</t>
  </si>
  <si>
    <t>(8452) 333194</t>
  </si>
  <si>
    <t>apelsin243@yandex.ru</t>
  </si>
  <si>
    <t>(88555)391609</t>
  </si>
  <si>
    <t>ул. Студенческая, д. 6, корп. 1</t>
  </si>
  <si>
    <t>8-(8512)-35-26-35</t>
  </si>
  <si>
    <t>sosh40ast@mail.ru</t>
  </si>
  <si>
    <t>Купцова Татьяна Владимировна</t>
  </si>
  <si>
    <t>ул. Сусанина, д. 67</t>
  </si>
  <si>
    <t>Кураева Наталия Александровна</t>
  </si>
  <si>
    <t>Ртищево</t>
  </si>
  <si>
    <t>ул. Железнодорожная, д. 21</t>
  </si>
  <si>
    <t>yulibaranov@mail.ru</t>
  </si>
  <si>
    <t>Куратова Ирина Владимировна</t>
  </si>
  <si>
    <t>8-(812)-297-20-03</t>
  </si>
  <si>
    <t xml:space="preserve">norenkova5555@mail.ru
</t>
  </si>
  <si>
    <t>Курбанов Камиль Абдулкадырович</t>
  </si>
  <si>
    <t>им.Г.М.Абдуллаева</t>
  </si>
  <si>
    <t>Карабудахкент</t>
  </si>
  <si>
    <t>Курбанова Татьяна Васильевна</t>
  </si>
  <si>
    <t>8-(34-938)-4-25-05</t>
  </si>
  <si>
    <t>elvira_ilikbaeva@mail.ru</t>
  </si>
  <si>
    <t>Курбатова Валентина Сергеевна</t>
  </si>
  <si>
    <t>Черемуховая</t>
  </si>
  <si>
    <t>ул. Пролетарская, д. 53</t>
  </si>
  <si>
    <t>8 84348 35 4 14</t>
  </si>
  <si>
    <t>sch9412006@yandex.ru</t>
  </si>
  <si>
    <t>Курбатова Любовь Александровна</t>
  </si>
  <si>
    <t>ул. Пионерская, д. 1</t>
  </si>
  <si>
    <t>8443 25-26-41</t>
  </si>
  <si>
    <t>volsch12@mail.ru</t>
  </si>
  <si>
    <t>ул. Филиппова, д. 3а</t>
  </si>
  <si>
    <t>8(4967)54-23-96</t>
  </si>
  <si>
    <t>Курбатова Татьяна Геннадьевна</t>
  </si>
  <si>
    <t>Мишкино</t>
  </si>
  <si>
    <t>ул. Рабоче-крестьянская, д. 17</t>
  </si>
  <si>
    <t>8-35-247-217-60</t>
  </si>
  <si>
    <t>ddt,mihkino@mail,ru</t>
  </si>
  <si>
    <t>Курдюкова Екатерина Сергеевна</t>
  </si>
  <si>
    <t>Калач</t>
  </si>
  <si>
    <t>zelenochka79@mail.ru</t>
  </si>
  <si>
    <t>ул. Пионерская, д. 43-а</t>
  </si>
  <si>
    <t>Куренок Татьяна Ивановна</t>
  </si>
  <si>
    <t>ул. Лунная, д. 13а</t>
  </si>
  <si>
    <t>8(38341)35096</t>
  </si>
  <si>
    <t>003irinochka@mail.ru</t>
  </si>
  <si>
    <t>Куриленко Валентина Николаевна</t>
  </si>
  <si>
    <t>Западный</t>
  </si>
  <si>
    <t>ул. Апанасенко, д. 54А</t>
  </si>
  <si>
    <t>Курицына Светлана Васильевна</t>
  </si>
  <si>
    <t>Развивающий центр</t>
  </si>
  <si>
    <t>Озорник</t>
  </si>
  <si>
    <t>Заречное</t>
  </si>
  <si>
    <t>ул. Матросова, д. 24</t>
  </si>
  <si>
    <t>8(85147) 9 32 39</t>
  </si>
  <si>
    <t>Курчанова Елизавета Михайловна</t>
  </si>
  <si>
    <t>Бюджетное учреждение</t>
  </si>
  <si>
    <t>Лидер</t>
  </si>
  <si>
    <t>ул. Солнечногорская, д. 5, к. 1</t>
  </si>
  <si>
    <t>8(495)456-40-04</t>
  </si>
  <si>
    <t>my_lider@mail.ru</t>
  </si>
  <si>
    <t>Кусраева Юлия Алексеевна</t>
  </si>
  <si>
    <t>Пурпе-1</t>
  </si>
  <si>
    <t>8 (34936) 37 331</t>
  </si>
  <si>
    <t>purpe.Anjela@yandex.ru</t>
  </si>
  <si>
    <t>Куськова Нелли Викторовна</t>
  </si>
  <si>
    <t>ул. Энгельса, д. 14</t>
  </si>
  <si>
    <t>8 (34342) 4-08-59</t>
  </si>
  <si>
    <t>dou20@edu.iesnoy/ru</t>
  </si>
  <si>
    <t>Кутейкина Елена Николаевна</t>
  </si>
  <si>
    <t>Воздвиженское</t>
  </si>
  <si>
    <t>д. 16</t>
  </si>
  <si>
    <t>8-(496-24)-56-1-83</t>
  </si>
  <si>
    <t>klin-vozdv1@yandex.ru</t>
  </si>
  <si>
    <t>Кутовая Татьяна Ивановна</t>
  </si>
  <si>
    <t>ул. Школьная, д. 4</t>
  </si>
  <si>
    <t>93-5-0-4</t>
  </si>
  <si>
    <t>mdou27p@kobra-Net.ru</t>
  </si>
  <si>
    <t>Кутузова Лариса Сергеевна</t>
  </si>
  <si>
    <t>Куфарева Татьяна Александровна</t>
  </si>
  <si>
    <t>ул. Советская, д. 39</t>
  </si>
  <si>
    <t>(881733)21592</t>
  </si>
  <si>
    <t>marengo3yandex.ru</t>
  </si>
  <si>
    <t>Кубачи</t>
  </si>
  <si>
    <t>m.alikhan@mail.ru</t>
  </si>
  <si>
    <t>Кушева Лариса Фёдоровна</t>
  </si>
  <si>
    <t>glowworm1-67@mail.ru</t>
  </si>
  <si>
    <t>Кушнарёва Галина Анатольевна</t>
  </si>
  <si>
    <t>Юбилейный пр-т, д. 55</t>
  </si>
  <si>
    <t>Кыргыс Согун-оол Борбуй-оолович</t>
  </si>
  <si>
    <t>Бай-Хаак</t>
  </si>
  <si>
    <t>ул. Суворова, д. 16</t>
  </si>
  <si>
    <t>Лавренова Елена Васильевна</t>
  </si>
  <si>
    <t>Петергоф</t>
  </si>
  <si>
    <t>Эрлеровский б-р, д. 20</t>
  </si>
  <si>
    <t>8 (812)427-22-01</t>
  </si>
  <si>
    <t>smirinar@mail.ru</t>
  </si>
  <si>
    <t>ул. Комсомольская, д. 6а </t>
  </si>
  <si>
    <t>Лагутина Светлана Алексеевна</t>
  </si>
  <si>
    <t>Маслова Пристань</t>
  </si>
  <si>
    <t>ул. Шумилова</t>
  </si>
  <si>
    <t>8-(47248)-55-4-40</t>
  </si>
  <si>
    <t>Лазарева Людмила Петровна</t>
  </si>
  <si>
    <t>Островок</t>
  </si>
  <si>
    <t>8-(39151)-3-00-77</t>
  </si>
  <si>
    <t>dsostrovok@gmail.com</t>
  </si>
  <si>
    <t>ул. Шелковичная, д. 141</t>
  </si>
  <si>
    <t>8-845-2-56-10-54</t>
  </si>
  <si>
    <t>Лазаренко Вера Вадимовна</t>
  </si>
  <si>
    <t>ул. Мичурина, д. 20</t>
  </si>
  <si>
    <t>Лалакина Светлана Александровна</t>
  </si>
  <si>
    <t>Октябрьский пр-т, д. 349А</t>
  </si>
  <si>
    <t>8-495-554-60-11</t>
  </si>
  <si>
    <t>rina8888@bk.ru</t>
  </si>
  <si>
    <t>Лаптева Ирина Юрьевна</t>
  </si>
  <si>
    <t>Роженцовский</t>
  </si>
  <si>
    <t>Роженцово</t>
  </si>
  <si>
    <t>ул. Учительская, д. 8а</t>
  </si>
  <si>
    <t>8(831)55-29-1-25</t>
  </si>
  <si>
    <t xml:space="preserve">nnov-nadiv@rambler.ru </t>
  </si>
  <si>
    <t>ул. Врубеля, д. 6</t>
  </si>
  <si>
    <t>Ларина Ирина Викторовна</t>
  </si>
  <si>
    <t>ул. Дёмкина, д. 7</t>
  </si>
  <si>
    <t>8(48762)4-68-35</t>
  </si>
  <si>
    <t>angel32e@mail.ru</t>
  </si>
  <si>
    <t>8-843-425-00-44</t>
  </si>
  <si>
    <t>Ларионова Татьяна Васильевна</t>
  </si>
  <si>
    <t>Тайга</t>
  </si>
  <si>
    <t>8-(38448)-2-50-10</t>
  </si>
  <si>
    <t>detsad3taiga@yandex.ru</t>
  </si>
  <si>
    <t>На Молодёжной</t>
  </si>
  <si>
    <t>ул. Молодежная, д. 3</t>
  </si>
  <si>
    <t>8(4012)21-83-31</t>
  </si>
  <si>
    <t>SSVL1972@yandex.ru</t>
  </si>
  <si>
    <t>Ласкова Евгения Ивановна</t>
  </si>
  <si>
    <t>им.О.В.Скрипки</t>
  </si>
  <si>
    <t xml:space="preserve">8-(844)-3-27-45-38 </t>
  </si>
  <si>
    <t>fgrudinina@mail.ru</t>
  </si>
  <si>
    <t>Ласс Ольга Петровна</t>
  </si>
  <si>
    <t>наб. Климентьева, д. 23а</t>
  </si>
  <si>
    <t>Ласточкина Анна Владимировна</t>
  </si>
  <si>
    <t>Лиман</t>
  </si>
  <si>
    <t>8(85147)2-18-59</t>
  </si>
  <si>
    <t>Латиш Валентина Валентиновна</t>
  </si>
  <si>
    <t>ул. Тургенева, д. 3</t>
  </si>
  <si>
    <t>Латыпов Спартак Владимирович</t>
  </si>
  <si>
    <t>Новая Красавка</t>
  </si>
  <si>
    <t>8(845) 51 3 71 48</t>
  </si>
  <si>
    <t>govor-75@mail.ru</t>
  </si>
  <si>
    <t>Лебедева Александра Львовна</t>
  </si>
  <si>
    <t>Решетниково</t>
  </si>
  <si>
    <t>ул. Центральная, д. 14</t>
  </si>
  <si>
    <t>8-496-245-25-31</t>
  </si>
  <si>
    <t>alforovososh@yandex.ru</t>
  </si>
  <si>
    <t>Лебедева Мария Петровна</t>
  </si>
  <si>
    <t>Вита</t>
  </si>
  <si>
    <t>ул. Советская, д. 30</t>
  </si>
  <si>
    <t>Лебедева Татьяна Павловна</t>
  </si>
  <si>
    <t>мкр. 2, д. 22</t>
  </si>
  <si>
    <t>Rodnichok23@yandex.ru</t>
  </si>
  <si>
    <t>Левая Марина Петровна</t>
  </si>
  <si>
    <t>Никольское</t>
  </si>
  <si>
    <t>8-4154-722-199</t>
  </si>
  <si>
    <t>Левенец Ольга Юрьевна</t>
  </si>
  <si>
    <t>Левина Любовь Евгеньевна</t>
  </si>
  <si>
    <t>Ритм</t>
  </si>
  <si>
    <t>(35253)5-42-68</t>
  </si>
  <si>
    <t>ddt-ritm@mail.ru</t>
  </si>
  <si>
    <t>Левит Алёна Валерьевна</t>
  </si>
  <si>
    <t>ул. 50 лет Октября, д. 47</t>
  </si>
  <si>
    <t>Левицкая Ирина Петровна</t>
  </si>
  <si>
    <t>ул. Институская, д. 84 б</t>
  </si>
  <si>
    <t>Левченко Геннадий Иосифович</t>
  </si>
  <si>
    <t>Дальневосточный судостроительный колледж</t>
  </si>
  <si>
    <t xml:space="preserve">ул. Ленина, д. 22 </t>
  </si>
  <si>
    <t>8(42335)4-11-36</t>
  </si>
  <si>
    <t>metodkabinet.kirsanova2011@yandex.ru</t>
  </si>
  <si>
    <t>Левщанова Ирина Валерьевна</t>
  </si>
  <si>
    <t>Специальная (коррекционная) школа-интернат</t>
  </si>
  <si>
    <t>Пучеж</t>
  </si>
  <si>
    <t>ул. Ленина, д. 33</t>
  </si>
  <si>
    <t>8-49345-210-08</t>
  </si>
  <si>
    <t>internatpuch@yandex.ru</t>
  </si>
  <si>
    <t>Лежень Валерий Иванович</t>
  </si>
  <si>
    <t>Кадетский корпус</t>
  </si>
  <si>
    <t>им.Героя России А.В.Доставалова</t>
  </si>
  <si>
    <t>ул. Мичурина, д. 13</t>
  </si>
  <si>
    <t>8(34794)32705</t>
  </si>
  <si>
    <t>rkshi@mail.ru</t>
  </si>
  <si>
    <t>Лекомцева Валентина Васильевна</t>
  </si>
  <si>
    <t>Аленький цветочек</t>
  </si>
  <si>
    <t>8 (3414-41) 7-38-63</t>
  </si>
  <si>
    <t>alcvetokds30@yandex.ru</t>
  </si>
  <si>
    <t>Ленц Анастасия Евгеньевна</t>
  </si>
  <si>
    <t>(3843) 34 41 62</t>
  </si>
  <si>
    <t>monahova2203@mail.ru</t>
  </si>
  <si>
    <t>8-35130-238-42</t>
  </si>
  <si>
    <t>Lesn.skazka43@yandex.ru</t>
  </si>
  <si>
    <t>Леонова Людмила Викторовна</t>
  </si>
  <si>
    <t>8-(84442)-4-27-52</t>
  </si>
  <si>
    <t>school580@mail.ru</t>
  </si>
  <si>
    <t>Леонова Светлана Сергеевна</t>
  </si>
  <si>
    <t>ул. Комсомольская, д. 8</t>
  </si>
  <si>
    <t>8-(4243)-3- 2-02-19</t>
  </si>
  <si>
    <t>ddt-kholmsk@mail.ru</t>
  </si>
  <si>
    <t>Леонова Татьяна Владимировна</t>
  </si>
  <si>
    <t>Белоомут</t>
  </si>
  <si>
    <t>Леонтьева Надежда Владимировна</t>
  </si>
  <si>
    <t>717(3)</t>
  </si>
  <si>
    <t>Цыплякова Ирина Александровна</t>
  </si>
  <si>
    <t>3 Новоподмосковный пер. д. 7</t>
  </si>
  <si>
    <t>Лепёхин Геннадий Николаевич</t>
  </si>
  <si>
    <t>Ершов</t>
  </si>
  <si>
    <t>ул. 22 съезда партии, д. 23</t>
  </si>
  <si>
    <t>8(84564)5-39-05</t>
  </si>
  <si>
    <t>school_one@inbox.ru</t>
  </si>
  <si>
    <t>СП ДО</t>
  </si>
  <si>
    <t>Гайдукова Татьяна Валентиновна</t>
  </si>
  <si>
    <t>ул. Космонавтов, д. 62</t>
  </si>
  <si>
    <t>Лепп Нина Андреевна</t>
  </si>
  <si>
    <t>ул. Вахитова, д. 5</t>
  </si>
  <si>
    <t>palitra-16@mail.ru</t>
  </si>
  <si>
    <t>Лесникова Галина Анатольевна</t>
  </si>
  <si>
    <t>Елизаветинская</t>
  </si>
  <si>
    <t>8-861-229-00-35</t>
  </si>
  <si>
    <t>dshi2@inbox.ru</t>
  </si>
  <si>
    <t>Лесникова Людмила Валентиновна</t>
  </si>
  <si>
    <t>м-н Северный, д. 28</t>
  </si>
  <si>
    <t>8 -39161-3-42-47</t>
  </si>
  <si>
    <t>sibir15.lesnikova@yandex.ru</t>
  </si>
  <si>
    <t>Летун Наталья Викторовна</t>
  </si>
  <si>
    <t>Дом пионеров</t>
  </si>
  <si>
    <t>ул. Магистральная, д. 57</t>
  </si>
  <si>
    <t>Лехтина Лариса Петровна</t>
  </si>
  <si>
    <t>им.Н.Н.Колокольцова</t>
  </si>
  <si>
    <t>ул. 60 лет Октября, д. 19</t>
  </si>
  <si>
    <t>Лешева Алсу Мансуровна</t>
  </si>
  <si>
    <t>Три Озера</t>
  </si>
  <si>
    <t>ул. Куйбышева, д. 3</t>
  </si>
  <si>
    <t>8(4347)37-1-23</t>
  </si>
  <si>
    <t xml:space="preserve">nadegdaboriskina@mail,ru </t>
  </si>
  <si>
    <t>Лещинская Светлана Васильевна</t>
  </si>
  <si>
    <t>Лиманов Александр Валерьевич</t>
  </si>
  <si>
    <t>Яя</t>
  </si>
  <si>
    <t>8 (384 41) 2-25-46</t>
  </si>
  <si>
    <t>dsi_51@mail.ru</t>
  </si>
  <si>
    <t>Липатова Юлия Александровна</t>
  </si>
  <si>
    <t>ул. Ленина, д. 2</t>
  </si>
  <si>
    <t>8(38472) 96-5-23</t>
  </si>
  <si>
    <t>madouds12berezka@mail.ru</t>
  </si>
  <si>
    <t>Липперт Леонид Петрович</t>
  </si>
  <si>
    <t>Региональный железнодорожный колледж</t>
  </si>
  <si>
    <t>ул. Чичерина, д. 146</t>
  </si>
  <si>
    <t>upu16@yandex.ru</t>
  </si>
  <si>
    <t>Лисаченко Зоя Владимировна</t>
  </si>
  <si>
    <t>Матвеев Курган</t>
  </si>
  <si>
    <t>ул. Славы, д. 6 Б</t>
  </si>
  <si>
    <t>8(86341) 2-04-10</t>
  </si>
  <si>
    <t>mk_dshi@mail.ru</t>
  </si>
  <si>
    <t>Лисименко Галина Фёдоровна</t>
  </si>
  <si>
    <t>ул. Центральная, д. 59</t>
  </si>
  <si>
    <t>40-184</t>
  </si>
  <si>
    <t>oduvanchik-41@ rambler.ru</t>
  </si>
  <si>
    <t>Лисичкина Екатерина Владимировна</t>
  </si>
  <si>
    <t>им.С.С.Прокофьева</t>
  </si>
  <si>
    <t>Лисникова Наталия Владимировна</t>
  </si>
  <si>
    <t>Планета детства</t>
  </si>
  <si>
    <t>8(3812) 77-11-15</t>
  </si>
  <si>
    <t>detcad100@mail.ru</t>
  </si>
  <si>
    <t>Лисова Екатерина Николаевна</t>
  </si>
  <si>
    <t>Быковская</t>
  </si>
  <si>
    <t>Криволучье</t>
  </si>
  <si>
    <t>д. 1а</t>
  </si>
  <si>
    <t>(848754) 4-33-91</t>
  </si>
  <si>
    <t>liova_2009@mail.ru</t>
  </si>
  <si>
    <t>Литарова Юлия Борисовна</t>
  </si>
  <si>
    <t>ул. Ленина, д. 36</t>
  </si>
  <si>
    <t>8(3496)354288</t>
  </si>
  <si>
    <t>ndhi@mail.ru</t>
  </si>
  <si>
    <t>Литвинова Анна Сергеевна</t>
  </si>
  <si>
    <t>Детский центр развития</t>
  </si>
  <si>
    <t>Дельфинчик</t>
  </si>
  <si>
    <t>Славянск-на-Кубани</t>
  </si>
  <si>
    <t>ул. Красная, д. 225</t>
  </si>
  <si>
    <t>8-918-018-11-12</t>
  </si>
  <si>
    <t>deti-snk@yandex,ru</t>
  </si>
  <si>
    <t>Лифанова Галина Игоревна</t>
  </si>
  <si>
    <t>б-р Победы, д. 5</t>
  </si>
  <si>
    <t>(473)266-19-38</t>
  </si>
  <si>
    <t>mdou188vrn@mail.ru</t>
  </si>
  <si>
    <t>Лихачева Ольга Александровна</t>
  </si>
  <si>
    <t>Жемчужинка</t>
  </si>
  <si>
    <t>Лиховских Надежда Евгеньевна</t>
  </si>
  <si>
    <t>Краснохолмский</t>
  </si>
  <si>
    <t>Лиходеева Ирина Валерьевна</t>
  </si>
  <si>
    <t>им.87 Гвардейской стрелковой дивизии</t>
  </si>
  <si>
    <t>ул. Набережная, д. 12</t>
  </si>
  <si>
    <t>Лицевич Валентина Александровна</t>
  </si>
  <si>
    <t>Томилино</t>
  </si>
  <si>
    <t>8-495-557-0033</t>
  </si>
  <si>
    <t>mdou47petushok@mail.ru</t>
  </si>
  <si>
    <t>Северомуйск</t>
  </si>
  <si>
    <t>Лицова Елена Александровна</t>
  </si>
  <si>
    <t>Емва</t>
  </si>
  <si>
    <t>ул. Дзержинского, д. 86</t>
  </si>
  <si>
    <t>8 (82139) 2-13-77</t>
  </si>
  <si>
    <t>litzova2011@yandex.ru</t>
  </si>
  <si>
    <t>Лобынцева Светлана Анатольевна</t>
  </si>
  <si>
    <t>pcholkaplavsk@yandex.ru</t>
  </si>
  <si>
    <t>Ловцова Мария Яковлевна</t>
  </si>
  <si>
    <t>ул. Озёрная, д. 1</t>
  </si>
  <si>
    <t>8(30130) 43 -676</t>
  </si>
  <si>
    <t>ckari12777@mail.ru</t>
  </si>
  <si>
    <t>Ловчева Ольга Борисовна</t>
  </si>
  <si>
    <t>им.В.И.Кочеткова</t>
  </si>
  <si>
    <t>Матвеевское</t>
  </si>
  <si>
    <t>Шмелёвка</t>
  </si>
  <si>
    <t>пер. Школьный, д. 5</t>
  </si>
  <si>
    <t>8-(927)-4-25-95-89</t>
  </si>
  <si>
    <t>denmaks72@mail.ru</t>
  </si>
  <si>
    <t>mdou155vrn@mail.ru</t>
  </si>
  <si>
    <t>Логачева Наталья Ивановна</t>
  </si>
  <si>
    <t>Веселый</t>
  </si>
  <si>
    <t>detskij.sad53@yandex.ru</t>
  </si>
  <si>
    <t>им.Ю.А.Гагарина</t>
  </si>
  <si>
    <t>Логинова Лидия Дмитриевна</t>
  </si>
  <si>
    <t>пр-т Ленина, д. 67</t>
  </si>
  <si>
    <t>8-(4872)-30-89-64</t>
  </si>
  <si>
    <t>pmk-centr@yandex.ru</t>
  </si>
  <si>
    <t>Макаров</t>
  </si>
  <si>
    <t>ул. Мира, д. 31</t>
  </si>
  <si>
    <t>Ломакина Татьяна Николаевна</t>
  </si>
  <si>
    <t>Санаторный детский дом</t>
  </si>
  <si>
    <t>ул. Багратиона, д. 52а</t>
  </si>
  <si>
    <t>Ломакина Юлия Святославовна</t>
  </si>
  <si>
    <t>Лопаева Людмила Николаевна</t>
  </si>
  <si>
    <t>Чунский</t>
  </si>
  <si>
    <t>мкр. Северный, д. 9</t>
  </si>
  <si>
    <t>8 (39567)20129</t>
  </si>
  <si>
    <t>severskola20072008@rambler.ru</t>
  </si>
  <si>
    <t>Лопатина Галина Викторовна</t>
  </si>
  <si>
    <t>Развитие</t>
  </si>
  <si>
    <t>8(846)7122358</t>
  </si>
  <si>
    <t>rmou@yandex.ru</t>
  </si>
  <si>
    <t>Лопушан Анна Анатольевна</t>
  </si>
  <si>
    <t>Витязево</t>
  </si>
  <si>
    <t>Лосева Лариса Михайловна</t>
  </si>
  <si>
    <t>ул. Пряженникова, д. 57-А</t>
  </si>
  <si>
    <t>8-(34141)-5-31-95</t>
  </si>
  <si>
    <t>topolekds11@mail.ru</t>
  </si>
  <si>
    <t>Персиановский</t>
  </si>
  <si>
    <t>mousoch_pers61@bk.ru</t>
  </si>
  <si>
    <t>Луговская Ольга Михайловна</t>
  </si>
  <si>
    <t>Большевистское</t>
  </si>
  <si>
    <t>Большевик</t>
  </si>
  <si>
    <t>Школьная, 4</t>
  </si>
  <si>
    <t>Абатское</t>
  </si>
  <si>
    <t>ул. 1 Мая, д. 10</t>
  </si>
  <si>
    <t>8(34556)41198</t>
  </si>
  <si>
    <t>abatsk.skool.issk@mail.ru</t>
  </si>
  <si>
    <t>Лукашова Елена Валентиновна</t>
  </si>
  <si>
    <t>ул. Ломоносова, д. 13</t>
  </si>
  <si>
    <t>saholalZO@yandex.ru</t>
  </si>
  <si>
    <t>Лукиных Леонид Петрович</t>
  </si>
  <si>
    <t>Зенковский</t>
  </si>
  <si>
    <t>ул. Ветеранов, д. 20</t>
  </si>
  <si>
    <t>8(3846)612679</t>
  </si>
  <si>
    <t>schkcola-internat1@yandex.ru</t>
  </si>
  <si>
    <t>Ключевская средняя общеобразовательная школа</t>
  </si>
  <si>
    <t>Платовка</t>
  </si>
  <si>
    <t>ул. Восточная, д. 18</t>
  </si>
  <si>
    <t>8-38578-23-544</t>
  </si>
  <si>
    <t>gort-inna@rambler.ru</t>
  </si>
  <si>
    <t>Лукьянова Валентина Александровна</t>
  </si>
  <si>
    <t>ул. Заводская, д. 5-4</t>
  </si>
  <si>
    <t>frau.anisjina@yandex.ru</t>
  </si>
  <si>
    <t>Лукьянова Марина Всеволодовна</t>
  </si>
  <si>
    <t xml:space="preserve">Средняя образовтельная школа </t>
  </si>
  <si>
    <t>Зимовники</t>
  </si>
  <si>
    <t>ул. Ленина, д. 125а</t>
  </si>
  <si>
    <t>Лукьянова Флюра Анваровна</t>
  </si>
  <si>
    <t>ул. Львовская, д. 4</t>
  </si>
  <si>
    <t>Лукьянюк Ирина Юрьевна</t>
  </si>
  <si>
    <t>Лунина Лилия Васильевна</t>
  </si>
  <si>
    <t>Березанская</t>
  </si>
  <si>
    <t>ул. Почтовая, д. 5а</t>
  </si>
  <si>
    <t>Лунина Оксана Николаевна</t>
  </si>
  <si>
    <t>Солнечный круг</t>
  </si>
  <si>
    <t>ул. Крупской, д. 12</t>
  </si>
  <si>
    <t>Лутфуллина Наталья Викторовна</t>
  </si>
  <si>
    <t>ул. Дружбы, д. 26</t>
  </si>
  <si>
    <t>8-3474921750</t>
  </si>
  <si>
    <t>mishschool@mail.ru</t>
  </si>
  <si>
    <t>Лухтан Елена Сергеевна</t>
  </si>
  <si>
    <t>4-7234-305-32</t>
  </si>
  <si>
    <t>Луценко Татьяна Петровна</t>
  </si>
  <si>
    <t>Лыкова Людмила Леонидовна</t>
  </si>
  <si>
    <t>ул. Сытникова, д. 22</t>
  </si>
  <si>
    <t>natashamar2@mail.ru</t>
  </si>
  <si>
    <t>Лысенко Ирина Александровна</t>
  </si>
  <si>
    <t>Саракташ</t>
  </si>
  <si>
    <t>Лысова Ольга Александровна</t>
  </si>
  <si>
    <t>ул. Экспериментальная, д. 6а</t>
  </si>
  <si>
    <t>(88412)380623</t>
  </si>
  <si>
    <t>emai:skool 20@ guoedu.ru</t>
  </si>
  <si>
    <t>Любимова Ирина Анатольевна</t>
  </si>
  <si>
    <t>Вятский художественный музей</t>
  </si>
  <si>
    <t>им.В.М. и А.М.Васнецовых</t>
  </si>
  <si>
    <t>СП Музейный центр детского творчества</t>
  </si>
  <si>
    <t>ул. Карла Маркса, д. 70</t>
  </si>
  <si>
    <t>(8332)642853</t>
  </si>
  <si>
    <t>museum@wasnezow.kirov.ru</t>
  </si>
  <si>
    <t>им.Е.А.Кольченко</t>
  </si>
  <si>
    <t>пр. Ленина, д. 11-а</t>
  </si>
  <si>
    <t>lyubov.matkina@yandex.ru</t>
  </si>
  <si>
    <t>Лютикова Елена Дмитриевна</t>
  </si>
  <si>
    <t>Гагарин</t>
  </si>
  <si>
    <t>ул. Гагарина, д. 68</t>
  </si>
  <si>
    <t>Лютикова Лидия Анатольевна</t>
  </si>
  <si>
    <t>ул. Клубная, д. 26</t>
  </si>
  <si>
    <t>8(34992)59424</t>
  </si>
  <si>
    <t>moudodtsdt@mail.ru</t>
  </si>
  <si>
    <t>Люткевич Валентина Дмитриевна</t>
  </si>
  <si>
    <t>ул. Правды, д. 19, литер А</t>
  </si>
  <si>
    <t>8(812)433-23-78</t>
  </si>
  <si>
    <t>gdou18kurort@yandex.ru</t>
  </si>
  <si>
    <t>Лютова Лидия Ивановна</t>
  </si>
  <si>
    <t>ул. Дзюбана, д. 48</t>
  </si>
  <si>
    <t>alekseevka.2013@mail.ru</t>
  </si>
  <si>
    <t>Лютянская Галина Анатольевна</t>
  </si>
  <si>
    <t>ул. Ломоносова, д. 83</t>
  </si>
  <si>
    <t>8(8184)53-44-04</t>
  </si>
  <si>
    <t>Лю-Чун-лин Людмила Александровна</t>
  </si>
  <si>
    <t>Пригорск</t>
  </si>
  <si>
    <t>д. 6а-2Н</t>
  </si>
  <si>
    <t>Ляличкина Светлана Владимировна</t>
  </si>
  <si>
    <t>Атемар</t>
  </si>
  <si>
    <t>ул. Центральная, д. 40</t>
  </si>
  <si>
    <t>Ляндрес Ирина Николаевна</t>
  </si>
  <si>
    <t>ул. 78 Добровольческой бригады, д. 9</t>
  </si>
  <si>
    <t>8-(391)-255-74-19</t>
  </si>
  <si>
    <t>mboy43@mail.ru</t>
  </si>
  <si>
    <t>Нижегородский</t>
  </si>
  <si>
    <t>Лясина Татьяна Юрьевна</t>
  </si>
  <si>
    <t>ул. Свободы, д. 11</t>
  </si>
  <si>
    <t>8-(343)-65-5-24-29</t>
  </si>
  <si>
    <t>detsad49mgo@mail.ru</t>
  </si>
  <si>
    <t>Ляховская Светлана Геннадьевна</t>
  </si>
  <si>
    <t>Канчалан</t>
  </si>
  <si>
    <t>ул. Центральная, д. 6</t>
  </si>
  <si>
    <t>neverkeeva@mail.ru</t>
  </si>
  <si>
    <t>Мавринский Владимир Юрьевич</t>
  </si>
  <si>
    <t>Чародейка</t>
  </si>
  <si>
    <t>8(8464)352914</t>
  </si>
  <si>
    <t>dou22syzran@yandex.ru</t>
  </si>
  <si>
    <t>Магамедрасулова Калерия Наврузбековна</t>
  </si>
  <si>
    <t>Приморск</t>
  </si>
  <si>
    <t>efendieva-afisat@yandex.ru</t>
  </si>
  <si>
    <t>Магомедрасулова Наида Наврузбековна</t>
  </si>
  <si>
    <t xml:space="preserve">Одарённые дети </t>
  </si>
  <si>
    <t>ул. Шоссейная, д. 7</t>
  </si>
  <si>
    <t>8 928 048 81 22</t>
  </si>
  <si>
    <t>mnn-66@yandex.ru</t>
  </si>
  <si>
    <t>Мадуева Татьяна Дмитриевна</t>
  </si>
  <si>
    <t>ул. Сосновая, д. 19А</t>
  </si>
  <si>
    <t>(83012)442286</t>
  </si>
  <si>
    <t>Мазаева Тамара Алсагаровна</t>
  </si>
  <si>
    <t>Ниловка</t>
  </si>
  <si>
    <t>ул. Центральная, д. 58</t>
  </si>
  <si>
    <t>Мазина Галина Валерьевна</t>
  </si>
  <si>
    <t>ул. Шашина, д. 17, кв. 58</t>
  </si>
  <si>
    <t>ул. Литейная, д. 2а</t>
  </si>
  <si>
    <t>8-(4967)-69-11-44</t>
  </si>
  <si>
    <t>Май Татьяна Николаевна</t>
  </si>
  <si>
    <t>ул. Белореченская, д. 36, корп. 2</t>
  </si>
  <si>
    <t>8(495)347-97-30</t>
  </si>
  <si>
    <t>batik@inbox.ru</t>
  </si>
  <si>
    <t>Майзерова Елена Георгиевна</t>
  </si>
  <si>
    <t>Кола</t>
  </si>
  <si>
    <t>ул. Андрусенко, д. 8</t>
  </si>
  <si>
    <t>8-815-53-3-42-42</t>
  </si>
  <si>
    <t>SW1204@inbox.ru</t>
  </si>
  <si>
    <t>Майоров Александр Петрович</t>
  </si>
  <si>
    <t>Мордовское Афонькино</t>
  </si>
  <si>
    <t>Лагерка</t>
  </si>
  <si>
    <t>ул. 1 Мая, д. 49</t>
  </si>
  <si>
    <t>8-(4396)-3-22-16</t>
  </si>
  <si>
    <t>gurav_na@mail.ru</t>
  </si>
  <si>
    <t>Бугры</t>
  </si>
  <si>
    <t>ул. Шоссейная, д. 7 а</t>
  </si>
  <si>
    <t>8-812-294-95-02</t>
  </si>
  <si>
    <t>ddc2008@mail.ru</t>
  </si>
  <si>
    <t>ул. Почтовая, д. 13 а</t>
  </si>
  <si>
    <t>Макалкина Анна Евгеньевна</t>
  </si>
  <si>
    <t>ул. Октябьской революции, д. 24</t>
  </si>
  <si>
    <t>ул. Пушкина, д. 191</t>
  </si>
  <si>
    <t>Макарова Алла Викторовна</t>
  </si>
  <si>
    <t>Экономический колледж</t>
  </si>
  <si>
    <t>Щёкино</t>
  </si>
  <si>
    <t>spo.tek@tularegion.ru</t>
  </si>
  <si>
    <t>8-(4872) -31-60-14</t>
  </si>
  <si>
    <t>berezina.anna81@mail.ru</t>
  </si>
  <si>
    <t>Макарова Нина Николаевна</t>
  </si>
  <si>
    <t>*9232673224</t>
  </si>
  <si>
    <t>desnewa@mail.ru</t>
  </si>
  <si>
    <t>Макарова Оксана Александровна</t>
  </si>
  <si>
    <t>мкр. 2, д. 5</t>
  </si>
  <si>
    <t>8-48-142-3-22-82</t>
  </si>
  <si>
    <t xml:space="preserve">mdou20saf@mail.ru </t>
  </si>
  <si>
    <t>Макарова Ольга Петровна</t>
  </si>
  <si>
    <t>Кайсацкое</t>
  </si>
  <si>
    <t>Макарова Пакат Увалиевна</t>
  </si>
  <si>
    <t>Макарова Флюра Ризаевна</t>
  </si>
  <si>
    <t>Промышленно-технологический техникум</t>
  </si>
  <si>
    <t>Краснокаменск</t>
  </si>
  <si>
    <t>Макевнина Ольга Геннадьевна</t>
  </si>
  <si>
    <t>Кузьмичёвское</t>
  </si>
  <si>
    <t>Кузьмичи</t>
  </si>
  <si>
    <t>7-84468-46036</t>
  </si>
  <si>
    <t>Макеева Светлана Сергеевна</t>
  </si>
  <si>
    <t>мкр. Менделеево, д. 27а</t>
  </si>
  <si>
    <t>Ds37tobolsk@mail.ru</t>
  </si>
  <si>
    <t>Маклашова Флера Гансовна</t>
  </si>
  <si>
    <t>ул. Николая Ершова, д. 55</t>
  </si>
  <si>
    <t>8 (843) 272-58-64</t>
  </si>
  <si>
    <t>s126.kzn@tatar.ru</t>
  </si>
  <si>
    <t>Макосов Вячеслав Николаевич</t>
  </si>
  <si>
    <t>Краснозерское</t>
  </si>
  <si>
    <t>ул. Мира, д. 2</t>
  </si>
  <si>
    <t>8-383-57-43-824</t>
  </si>
  <si>
    <t>krnddt@mail.ru</t>
  </si>
  <si>
    <t>Максимова Виктория Дмитриевна</t>
  </si>
  <si>
    <t>ddt-oren@yandex.ru</t>
  </si>
  <si>
    <t>Максимова Галина Александровна</t>
  </si>
  <si>
    <t>Николаевск-на-Амуре</t>
  </si>
  <si>
    <t>ул. Советская, д. 75</t>
  </si>
  <si>
    <t>8(42135)2-26-42</t>
  </si>
  <si>
    <t>Максимова Татьяна Анатольевна</t>
  </si>
  <si>
    <t>99-750</t>
  </si>
  <si>
    <t>school-gymnasium3@yandex.ru</t>
  </si>
  <si>
    <t>Макурина Елена Валерьевна</t>
  </si>
  <si>
    <t>Новопавловск</t>
  </si>
  <si>
    <t>ул. Кирова, д. 9</t>
  </si>
  <si>
    <t>8(879 38) 2-14-30</t>
  </si>
  <si>
    <t>dhsh2014@ya.ru</t>
  </si>
  <si>
    <t>Маланин Валерий Дмитриевич</t>
  </si>
  <si>
    <t>Дашковская</t>
  </si>
  <si>
    <t>ул. Ленина, д. 40</t>
  </si>
  <si>
    <t>8(4967)705-184</t>
  </si>
  <si>
    <t>dashkovkaschool@mail.ru</t>
  </si>
  <si>
    <t>Маланина Любовь Сергеевна</t>
  </si>
  <si>
    <t>ул. 8 Марта, д. 23</t>
  </si>
  <si>
    <t>8-841-2-42-55-52</t>
  </si>
  <si>
    <t>Малахова Елена Юрьевна</t>
  </si>
  <si>
    <t>ул. 50 лет Победы 3</t>
  </si>
  <si>
    <t>8 (4442) 4-28-21</t>
  </si>
  <si>
    <t>nina-holodkova2013@mail.ru</t>
  </si>
  <si>
    <t>Малеев Сергей Владимирович</t>
  </si>
  <si>
    <t>Окуловская</t>
  </si>
  <si>
    <t>ул. Мамина-Сибиряка, д. 8а</t>
  </si>
  <si>
    <t>Малиева Тамара Сергеевна</t>
  </si>
  <si>
    <t>ул. Новосёлов, д. 5, корп. 1</t>
  </si>
  <si>
    <t>8 (4912) 27 67 20</t>
  </si>
  <si>
    <t>staryikrug@mail.ru</t>
  </si>
  <si>
    <t>ДАР</t>
  </si>
  <si>
    <t>Александров</t>
  </si>
  <si>
    <t>Малсугенов Ачемез Исхакович</t>
  </si>
  <si>
    <t>Прикубанский</t>
  </si>
  <si>
    <t>Чапаевское</t>
  </si>
  <si>
    <t>ул. Центральная, д. 130</t>
  </si>
  <si>
    <t>Шихово</t>
  </si>
  <si>
    <t>Станция детского и юношеского туризма и экскурсий</t>
  </si>
  <si>
    <t>Полотняный Завод</t>
  </si>
  <si>
    <t>ул. Пугачёва, д. 25</t>
  </si>
  <si>
    <t>8(48434)7-47-42</t>
  </si>
  <si>
    <t>PZSH@yandex.ru</t>
  </si>
  <si>
    <t>Гуманитарный университет</t>
  </si>
  <si>
    <t>СП Гимназия</t>
  </si>
  <si>
    <t>б-р Маршала Крылова, д. 20</t>
  </si>
  <si>
    <t>8-498-720-34-56</t>
  </si>
  <si>
    <t>gimnaziya@odinuni.ru</t>
  </si>
  <si>
    <t>Мальцев Анатолий Иванович</t>
  </si>
  <si>
    <t>Центр детского (юношеского) технического творчества</t>
  </si>
  <si>
    <t>ЮТЕКС</t>
  </si>
  <si>
    <t>Приморский б-р, д. 25а</t>
  </si>
  <si>
    <t>(34241)35020</t>
  </si>
  <si>
    <t>uteks98@mail.ru</t>
  </si>
  <si>
    <t>Мальцев Вячеслав Викторович</t>
  </si>
  <si>
    <t>Большие Вязёмы</t>
  </si>
  <si>
    <t>7 (495) 598-23-09</t>
  </si>
  <si>
    <t>Мальцева Ольга Филипповна</t>
  </si>
  <si>
    <t>Чертаново Центральное</t>
  </si>
  <si>
    <t>ул. Кировоградская, д. 28а</t>
  </si>
  <si>
    <t>tatjana.juk@yandex.ru</t>
  </si>
  <si>
    <t>Мальченко Зинаида Андреевна</t>
  </si>
  <si>
    <t>(36569) 5-16-28</t>
  </si>
  <si>
    <t>Мамаев Александр Александрович</t>
  </si>
  <si>
    <t>Детский оздоровительно-образовательный туристский центр</t>
  </si>
  <si>
    <t>ул. Ленинская, д. 44</t>
  </si>
  <si>
    <t>8 (384-55) 5-23-09</t>
  </si>
  <si>
    <t>Мамонова Светлана Владимировна</t>
  </si>
  <si>
    <t>ulir@list.ru</t>
  </si>
  <si>
    <t>Манаева Маргарита Леонидовна</t>
  </si>
  <si>
    <t>Коротовское</t>
  </si>
  <si>
    <t>Коротово</t>
  </si>
  <si>
    <t>ул. Ленина, д. 27</t>
  </si>
  <si>
    <t>Мангаева Майя Александровна</t>
  </si>
  <si>
    <t>Иннокентьевка</t>
  </si>
  <si>
    <t>Манжосова Лариса Александровна</t>
  </si>
  <si>
    <t>Мошково</t>
  </si>
  <si>
    <t>Манзурова Ирина Степановна</t>
  </si>
  <si>
    <t>Заиграево</t>
  </si>
  <si>
    <t>ул. Серова, д. 33</t>
  </si>
  <si>
    <t>Манина Анна Анатольевна</t>
  </si>
  <si>
    <t>smirnovae7@rambler.ru</t>
  </si>
  <si>
    <t>пл. Никольская, д. 5</t>
  </si>
  <si>
    <t>8- 47-234-3-06-41</t>
  </si>
  <si>
    <t>Зайчик</t>
  </si>
  <si>
    <t>8(38475)-2-33-52</t>
  </si>
  <si>
    <t>ds33@rikt.ru</t>
  </si>
  <si>
    <t>Мануйлова Елена Владимировна</t>
  </si>
  <si>
    <t>Еткуль</t>
  </si>
  <si>
    <t>sawlowa.olga@yandex.ru</t>
  </si>
  <si>
    <t>Маргушева Фатима Хазраталиевна</t>
  </si>
  <si>
    <t>Светловодск</t>
  </si>
  <si>
    <t>ул. Палевая, д. 2</t>
  </si>
  <si>
    <t>75-2-82</t>
  </si>
  <si>
    <t>zolsvetl@mail.ru</t>
  </si>
  <si>
    <t>Мардамшин Рифмир Рахматуллович</t>
  </si>
  <si>
    <t>Коммунально-строительный колледж</t>
  </si>
  <si>
    <t>8-(347)-6-74-04-16</t>
  </si>
  <si>
    <t>okst44@mail.ru</t>
  </si>
  <si>
    <t>ул. Авиаторов, д. 3</t>
  </si>
  <si>
    <t>Маркова Галина Станиславовна</t>
  </si>
  <si>
    <t>ул. Пионерская, д. 4</t>
  </si>
  <si>
    <t>8(48)-741-7-90-29</t>
  </si>
  <si>
    <t>kress.nat@yandex.ru</t>
  </si>
  <si>
    <t>Горноправдинск</t>
  </si>
  <si>
    <t>8 (3467) 374-253</t>
  </si>
  <si>
    <t>kunichnik@yandex.ru</t>
  </si>
  <si>
    <t>Маркова Светлана Васильевна</t>
  </si>
  <si>
    <t>Восточный</t>
  </si>
  <si>
    <t>8(83352) 34-2-65</t>
  </si>
  <si>
    <t>Марсавина Ирина Александровна</t>
  </si>
  <si>
    <t>Абрамово</t>
  </si>
  <si>
    <t>(83147)54 0 20</t>
  </si>
  <si>
    <t>abramovodetsad32@yandex.ru</t>
  </si>
  <si>
    <t>Ингодинский</t>
  </si>
  <si>
    <t>ул. Верхоленская, д. 14</t>
  </si>
  <si>
    <t>(3022) 31-10-24</t>
  </si>
  <si>
    <t>Мартынова Елена Васильевна</t>
  </si>
  <si>
    <t>СП №3</t>
  </si>
  <si>
    <t>Хорошевское шоссе, 68 А</t>
  </si>
  <si>
    <t>hohlova2509@rambler.ru</t>
  </si>
  <si>
    <t>Мартынова Ирина Николаевна</t>
  </si>
  <si>
    <t>ул. Советская, д. 13</t>
  </si>
  <si>
    <t>Болгар</t>
  </si>
  <si>
    <t>ул. Мира, д. 50а</t>
  </si>
  <si>
    <t>Мартынова Светлана Васильевна</t>
  </si>
  <si>
    <t>Социально-реабилитационный центр</t>
  </si>
  <si>
    <t>ул. Колхозная, д. 18</t>
  </si>
  <si>
    <t>8-496-536-06-22</t>
  </si>
  <si>
    <t>teremok.5015@yandex.ru</t>
  </si>
  <si>
    <t>Бельск, пер. Почтовый - 2</t>
  </si>
  <si>
    <t>alena.koptelova2014@yandex.ru</t>
  </si>
  <si>
    <t>Мартыновская Галина Федоровна</t>
  </si>
  <si>
    <t>Новое Девяткино</t>
  </si>
  <si>
    <t>8-813-70-655-20</t>
  </si>
  <si>
    <t>nd-school@ya.ru</t>
  </si>
  <si>
    <t>Каменоломни</t>
  </si>
  <si>
    <t>8(8636)23335</t>
  </si>
  <si>
    <t>Мархаин Татьяна Николаевна</t>
  </si>
  <si>
    <t>мкр. Васильева, д. 14</t>
  </si>
  <si>
    <t>uvk2.educrimea.ru</t>
  </si>
  <si>
    <t>Марченко Геннадий Александрович</t>
  </si>
  <si>
    <t>Супонево</t>
  </si>
  <si>
    <t>sch-sup@yandex.ru</t>
  </si>
  <si>
    <t>Марченко Наталья Викторовна</t>
  </si>
  <si>
    <t>Марченко Оксана Алексеевна</t>
  </si>
  <si>
    <t>Марчук Лилия Григорьевна</t>
  </si>
  <si>
    <t>ул. Харьковская, д. 14</t>
  </si>
  <si>
    <t>8 (3532) 31-88-67</t>
  </si>
  <si>
    <t xml:space="preserve">l1@orenschool.ru </t>
  </si>
  <si>
    <t>Марынич Наталья Николаевна</t>
  </si>
  <si>
    <t>Марычева Татьяна Адольфовна</t>
  </si>
  <si>
    <t>ул. Кузнецова, д. 50</t>
  </si>
  <si>
    <t>detdom-3@yandex.ru</t>
  </si>
  <si>
    <t>Масалова Александра Алексеевна</t>
  </si>
  <si>
    <t>Любучанское</t>
  </si>
  <si>
    <t>Мещерское</t>
  </si>
  <si>
    <t>8(496)7253070</t>
  </si>
  <si>
    <t>mesherskaya@inbox.ru</t>
  </si>
  <si>
    <t>Масальская Татьяна Ивановна</t>
  </si>
  <si>
    <t>ул. Дубравная, д. 32-а</t>
  </si>
  <si>
    <t>8-(487)-53-6-63-14</t>
  </si>
  <si>
    <t>Масленникова Галина Геннадьевна</t>
  </si>
  <si>
    <t>Комплексный центр социального обслуживания населения</t>
  </si>
  <si>
    <t>motya_76@inbox.ru</t>
  </si>
  <si>
    <t>Мася Юлия Леонидовна</t>
  </si>
  <si>
    <t>ул. Дмитрия Ульянова, д. 12</t>
  </si>
  <si>
    <t>Матвеев Александр Михайлович</t>
  </si>
  <si>
    <t>Хреновской колледж</t>
  </si>
  <si>
    <t>им.Г.Ф.Морозова</t>
  </si>
  <si>
    <t>ул. Большая, д. 44</t>
  </si>
  <si>
    <t>8(47350)6-13-30</t>
  </si>
  <si>
    <t>hltles@mail.ru</t>
  </si>
  <si>
    <t>Матвеев Олег Аркадьевич</t>
  </si>
  <si>
    <t>ул. Силикатная, д. 18</t>
  </si>
  <si>
    <t>8-(8352)-73-27-29</t>
  </si>
  <si>
    <t>mousosh11@bk.ru; sosh11-nowch@edu.cap.ru</t>
  </si>
  <si>
    <t>Матвеева Алла Георгиевна</t>
  </si>
  <si>
    <t>838464-2-55-40</t>
  </si>
  <si>
    <t>kisddt@mail.ru</t>
  </si>
  <si>
    <t>Матвеева Елена Александровна</t>
  </si>
  <si>
    <t>Славск</t>
  </si>
  <si>
    <t>lastochka_slavsk@mail.ru</t>
  </si>
  <si>
    <t>Ядрин</t>
  </si>
  <si>
    <t>Матвеева Ирина Геннадьевна</t>
  </si>
  <si>
    <t>Росляково</t>
  </si>
  <si>
    <t>ш. Североморское, д. 20</t>
  </si>
  <si>
    <t>Матвеева Людмила Борисовна</t>
  </si>
  <si>
    <t>Центр социально-трудовой адаптации и профориентации</t>
  </si>
  <si>
    <t>Назия</t>
  </si>
  <si>
    <t>ул. Октябрьская, д. 14</t>
  </si>
  <si>
    <t>8-813-62-61-164</t>
  </si>
  <si>
    <t>internatnaz@mail/ru</t>
  </si>
  <si>
    <t>Матвеенко Елена Николаевна</t>
  </si>
  <si>
    <t>ул. Воронежская, д. 13</t>
  </si>
  <si>
    <t>elena.b557@rambler.ru</t>
  </si>
  <si>
    <t>Матиев Магомед Османович</t>
  </si>
  <si>
    <t>ул. Рабочая, д. 85</t>
  </si>
  <si>
    <t>ord-3@mail.ru</t>
  </si>
  <si>
    <t>ozerna3@mail.ru</t>
  </si>
  <si>
    <t xml:space="preserve">Ахтубинск </t>
  </si>
  <si>
    <t>ул. Котовского, № 28</t>
  </si>
  <si>
    <t>ahtsosh9@mail.ru</t>
  </si>
  <si>
    <t>Матусевич Галина Кузьминична</t>
  </si>
  <si>
    <t>Николаевск  - на - Амуре</t>
  </si>
  <si>
    <t>2 - 73 63</t>
  </si>
  <si>
    <t>natalia _titova_ 1977@mail.ru</t>
  </si>
  <si>
    <t>мкр. 5, д. 24</t>
  </si>
  <si>
    <t>nuraniya.zaynullina86@mail.ru</t>
  </si>
  <si>
    <t>Матькина Любовь Геннадьевна</t>
  </si>
  <si>
    <t>8-(81365)2-21-48</t>
  </si>
  <si>
    <t>Матяшова Ольга Владимировна</t>
  </si>
  <si>
    <t>Семья</t>
  </si>
  <si>
    <t>Красноармейск</t>
  </si>
  <si>
    <t>8(84550)-2-45-86</t>
  </si>
  <si>
    <t xml:space="preserve">krasno7ya@yandex.ru </t>
  </si>
  <si>
    <t>Маханькова Наталья Александровна</t>
  </si>
  <si>
    <t>8(495)582-99-34</t>
  </si>
  <si>
    <t>dou_10@edu-mytyshi.ru</t>
  </si>
  <si>
    <t>Махинько Лидия Дмитриевна</t>
  </si>
  <si>
    <t>Юровка</t>
  </si>
  <si>
    <t>ул. Мироненко, д. 7/2</t>
  </si>
  <si>
    <t>886133-95208</t>
  </si>
  <si>
    <t>ir.moiseenko2011@yandex.ru</t>
  </si>
  <si>
    <t>Махортов Сергей Александрович</t>
  </si>
  <si>
    <t>ул. Советская, д. 53</t>
  </si>
  <si>
    <t>8-47478-2-13-73</t>
  </si>
  <si>
    <t>izmchol@yandex.ru</t>
  </si>
  <si>
    <t>Семейный клуб</t>
  </si>
  <si>
    <t>Vikiland Family Club</t>
  </si>
  <si>
    <t>info@vikiland.ru</t>
  </si>
  <si>
    <t>Мацола Алла Вячеславовна</t>
  </si>
  <si>
    <t>Ул. Строителей, д. 39/2</t>
  </si>
  <si>
    <t>8-(49232)-6-00-23</t>
  </si>
  <si>
    <t>kolokolctik@mail.ru</t>
  </si>
  <si>
    <t>Мацюк Инна Владимировна</t>
  </si>
  <si>
    <t>Мачнева Марина Петровна</t>
  </si>
  <si>
    <t xml:space="preserve">ул. Парижской Коммуны, д. 45А </t>
  </si>
  <si>
    <t>(4922) 53-70-85</t>
  </si>
  <si>
    <t>ilyuhina_nadezhd@mail.ru</t>
  </si>
  <si>
    <t>Машегова Лариса Александровна</t>
  </si>
  <si>
    <t>ул. Ломоносова, д. 5</t>
  </si>
  <si>
    <t>8(38456) 5-42-00</t>
  </si>
  <si>
    <t>Машинова Татьяна Ивановна</t>
  </si>
  <si>
    <t>Юный техник</t>
  </si>
  <si>
    <t>Новотарманский</t>
  </si>
  <si>
    <t>ул. Сосновая, д. 4</t>
  </si>
  <si>
    <t>8(3452)770471</t>
  </si>
  <si>
    <t>liaf3j@mail.ru</t>
  </si>
  <si>
    <t>Маширова Елена Ивановна</t>
  </si>
  <si>
    <t>ул. Некрасова, д. 20- а</t>
  </si>
  <si>
    <t>8(4722)-34-93-81</t>
  </si>
  <si>
    <t>mbdou60@yandex.ru</t>
  </si>
  <si>
    <t>Машихина Марина Николаевна</t>
  </si>
  <si>
    <t>31-86-43</t>
  </si>
  <si>
    <t>dou95@yandex.ru</t>
  </si>
  <si>
    <t>Машков Владимир Михайлович</t>
  </si>
  <si>
    <t>СП Центр детского творчества "Умелец"</t>
  </si>
  <si>
    <t>ул. Егорова, д. 1А</t>
  </si>
  <si>
    <t>8(84635) 4-12-34</t>
  </si>
  <si>
    <t>cdt_ymelec@mail.ru</t>
  </si>
  <si>
    <t>мкр. Светлый, д. 16/1</t>
  </si>
  <si>
    <t>8-(941658) 3-11-35</t>
  </si>
  <si>
    <t>Медведева Нина Сергеевна</t>
  </si>
  <si>
    <t>ул. Толстого, д. 1</t>
  </si>
  <si>
    <t>8(496)4460278</t>
  </si>
  <si>
    <t>mousosh_11@mail.ru</t>
  </si>
  <si>
    <t>Медведева Татьяна Николаевна</t>
  </si>
  <si>
    <t>ул. Гагарина, д. 2</t>
  </si>
  <si>
    <t>8(384-53)65416</t>
  </si>
  <si>
    <t>moudoddhsh12@mail.ru</t>
  </si>
  <si>
    <t>Меденцева Елена Владимировна</t>
  </si>
  <si>
    <t>ул. Молодежная, д. 10</t>
  </si>
  <si>
    <t>8-495-556-98-90</t>
  </si>
  <si>
    <t>school-arts@yandex.ru</t>
  </si>
  <si>
    <t>Чуфарово</t>
  </si>
  <si>
    <t>8-84-243-3-11-96</t>
  </si>
  <si>
    <t>Мезинова Галина Евгеньевна</t>
  </si>
  <si>
    <t>ул. Лунева, д. 1а</t>
  </si>
  <si>
    <t>Мезинова Наталия Леонидовна</t>
  </si>
  <si>
    <t>Доломановский, д. 18/6</t>
  </si>
  <si>
    <t>edp15@mail.ru</t>
  </si>
  <si>
    <t>Мезинцев Василий Андреевич</t>
  </si>
  <si>
    <t>ул. 50 лет Пионерии, д. 13</t>
  </si>
  <si>
    <t>8-84566-61319</t>
  </si>
  <si>
    <t>evstratowa.e2014@yandex.ru</t>
  </si>
  <si>
    <t>Мелёхина Светлана Владимировна</t>
  </si>
  <si>
    <t>Еманжелинск</t>
  </si>
  <si>
    <t>ул. Чкалова, д. 20</t>
  </si>
  <si>
    <t>(351) 2-12-54</t>
  </si>
  <si>
    <t>nlapshtaeva@mail.ru</t>
  </si>
  <si>
    <t>Мельник Ольга Владимировна</t>
  </si>
  <si>
    <t>ул. Карла Маркса, д. 11</t>
  </si>
  <si>
    <t>46-89-60</t>
  </si>
  <si>
    <t>dtdm@mail.ru</t>
  </si>
  <si>
    <t>Мельникова Галина Петровна</t>
  </si>
  <si>
    <t>КИМ</t>
  </si>
  <si>
    <t>8-(843)-4-73-55-30</t>
  </si>
  <si>
    <t>nadejda.bulanova2015@yandex.ru</t>
  </si>
  <si>
    <t>Мельникова Ирина Витальевна</t>
  </si>
  <si>
    <t>ул. Коваленко, д. 19</t>
  </si>
  <si>
    <t>8(845-58) 3-32-69</t>
  </si>
  <si>
    <t>olena19802501@mail.ru</t>
  </si>
  <si>
    <t>Жар-птица</t>
  </si>
  <si>
    <t>Мельникова Наталия Викторовна</t>
  </si>
  <si>
    <t>ул. Ленина, д. 6</t>
  </si>
  <si>
    <t>8-640-239-72</t>
  </si>
  <si>
    <t>dsi212@yandex.ru</t>
  </si>
  <si>
    <t>Мельникова Татьяна Вениаминовна</t>
  </si>
  <si>
    <t>8-3514671497</t>
  </si>
  <si>
    <t>anastasiya.nastj.markova@mail.ru</t>
  </si>
  <si>
    <t>Мельникова Татьяна Витальевна</t>
  </si>
  <si>
    <t>ул. Широкая, д. 191/1-18</t>
  </si>
  <si>
    <t>(383) 226-58-46</t>
  </si>
  <si>
    <t>t-34t@ngs.ru</t>
  </si>
  <si>
    <t>Мельникова Татьяна Геннадьевна</t>
  </si>
  <si>
    <t>Хвойная</t>
  </si>
  <si>
    <t>ул. Красногвардейская, д. 10</t>
  </si>
  <si>
    <t>Мельчакова Нина Яковлевна</t>
  </si>
  <si>
    <t>ул. Николая Островского, д. 68</t>
  </si>
  <si>
    <t>8(342)262-85-11</t>
  </si>
  <si>
    <t>school33@bk.ru</t>
  </si>
  <si>
    <t>Меньшаева Людмила Михайловна</t>
  </si>
  <si>
    <t>Меньшикова Мария Фёдоровна</t>
  </si>
  <si>
    <t>Кукуй</t>
  </si>
  <si>
    <t>(848741)93635</t>
  </si>
  <si>
    <t>natali-arxipova@mail.ru</t>
  </si>
  <si>
    <t>Изобразительная студия</t>
  </si>
  <si>
    <t>8-918-263-86-78</t>
  </si>
  <si>
    <t>galina3221322@BK.ru</t>
  </si>
  <si>
    <t xml:space="preserve">Мержоева Роза Абду-Азитовна </t>
  </si>
  <si>
    <t>Марем</t>
  </si>
  <si>
    <t>Меркулова Ирина Николаевна</t>
  </si>
  <si>
    <t>Данков</t>
  </si>
  <si>
    <t>8-47465-64020</t>
  </si>
  <si>
    <t>gudkova-lora@mail.ru</t>
  </si>
  <si>
    <t>Меркулова Мариет Хусеновна</t>
  </si>
  <si>
    <t>Блечепсинское</t>
  </si>
  <si>
    <t>Блечепсин</t>
  </si>
  <si>
    <t>8(87770) 9-94-47</t>
  </si>
  <si>
    <t>kosh_shkola51@mail.ru</t>
  </si>
  <si>
    <t>Студия начального изобразительного искусства</t>
  </si>
  <si>
    <t>ул. Маршала Жукова, д. 4, кв. 327</t>
  </si>
  <si>
    <t>8(473)292-56-93</t>
  </si>
  <si>
    <t>merkulova-art@mail.ru</t>
  </si>
  <si>
    <t>Мерненко Анна Викторовна</t>
  </si>
  <si>
    <t>Новохоперский</t>
  </si>
  <si>
    <t>Половцево</t>
  </si>
  <si>
    <t>ул. Рабочая, д. 8</t>
  </si>
  <si>
    <t>8-(473)-53-43-150</t>
  </si>
  <si>
    <t>ilmenshcl@mail.ru</t>
  </si>
  <si>
    <t>Мерчанова Сусанна Хамидовна</t>
  </si>
  <si>
    <t>ул. Дружбы Народов, д. 56</t>
  </si>
  <si>
    <t>Месхи Бесарион Чохоевич</t>
  </si>
  <si>
    <t>Донской государственный технический университет</t>
  </si>
  <si>
    <t>Институт сферы обслуживания и предпринимательства (филиал)</t>
  </si>
  <si>
    <t>ул. Шевченко, д. 147</t>
  </si>
  <si>
    <t>(8636)22-20-37</t>
  </si>
  <si>
    <t>mail@sssu.ru</t>
  </si>
  <si>
    <t>Мешалкина Тамара Кузьминична</t>
  </si>
  <si>
    <t>Омутинское</t>
  </si>
  <si>
    <t>ул. Советская, д. 149</t>
  </si>
  <si>
    <t>nota401@yandex,ru</t>
  </si>
  <si>
    <t>Мещерякова Елена Николаевна</t>
  </si>
  <si>
    <t>мкр. Г, д. 13а</t>
  </si>
  <si>
    <t>8-496-7- 73-25-34</t>
  </si>
  <si>
    <t>mdou5@rambler.ru</t>
  </si>
  <si>
    <t>Мещурова Елена Михайловна</t>
  </si>
  <si>
    <t xml:space="preserve">Учебный центр </t>
  </si>
  <si>
    <t>РусКом</t>
  </si>
  <si>
    <t>7-906-716-78-67</t>
  </si>
  <si>
    <t>iaia-anna@yandex.ru</t>
  </si>
  <si>
    <t>Мигунова Марина Анатольевна</t>
  </si>
  <si>
    <t>Центр детского развития и семейной психологии</t>
  </si>
  <si>
    <t>ул. Иванова, д. 8</t>
  </si>
  <si>
    <t>titova-work@yandex.ru</t>
  </si>
  <si>
    <t>Микулка Галина Сергеевна</t>
  </si>
  <si>
    <t>Косачи</t>
  </si>
  <si>
    <t>8 (39154) 2-83-49</t>
  </si>
  <si>
    <t>kosachi.shkola@yandex.ru</t>
  </si>
  <si>
    <t>Милостивенко Татьяна Владимировна</t>
  </si>
  <si>
    <t>ул. К. Маркса, д. 76 А</t>
  </si>
  <si>
    <t>gimnasia15_klin@mail.ru</t>
  </si>
  <si>
    <t xml:space="preserve">Милушкина Татьяна Ивановна </t>
  </si>
  <si>
    <t>ул. Пролетарская, д. 40а</t>
  </si>
  <si>
    <t>mdoy29@mail.ru</t>
  </si>
  <si>
    <t>Мильбергер Александра Анисимовна</t>
  </si>
  <si>
    <t>Милюшкан Людмила Ивановна</t>
  </si>
  <si>
    <t>Вега</t>
  </si>
  <si>
    <t>СП</t>
  </si>
  <si>
    <t>Зеленоборский</t>
  </si>
  <si>
    <t>8-815-33-66-2-32</t>
  </si>
  <si>
    <t>afonina1974@list.ru</t>
  </si>
  <si>
    <t>Минакова Наталья Александровна</t>
  </si>
  <si>
    <t>Зональная станция</t>
  </si>
  <si>
    <t>ул. Зеленая, д. 40</t>
  </si>
  <si>
    <t>(8 382 2)924 858</t>
  </si>
  <si>
    <t>Tolkacheva.larisa@mail.ru</t>
  </si>
  <si>
    <t>Мингарипов Марсель Габделмавлиевич</t>
  </si>
  <si>
    <t>Кугарчино</t>
  </si>
  <si>
    <t>8-(843)-612-85-41</t>
  </si>
  <si>
    <t>nabiullina1966@list.ru</t>
  </si>
  <si>
    <t>Минеева Юлия Владимировна</t>
  </si>
  <si>
    <t>ул. Крупской, д. 5А</t>
  </si>
  <si>
    <t>8(3919)754818</t>
  </si>
  <si>
    <t>pro-talinka@mail.ru</t>
  </si>
  <si>
    <t>Минина Ольга Александровна</t>
  </si>
  <si>
    <t>ул. Привокзальная, д. 13</t>
  </si>
  <si>
    <t>Миннекаева Гульшат Гаптрауфовна</t>
  </si>
  <si>
    <t>Верхние Кибякози</t>
  </si>
  <si>
    <t>Миннекаева Светлана Геннадьевна</t>
  </si>
  <si>
    <t>Тургай</t>
  </si>
  <si>
    <t>Старая Матвеевка</t>
  </si>
  <si>
    <t xml:space="preserve">ул. Больничная, д. 7 </t>
  </si>
  <si>
    <t>spdpturgai@mail.ru</t>
  </si>
  <si>
    <t>Мирзаева Индира Нуратдиновна</t>
  </si>
  <si>
    <t>ул. Гамидова, д. 10б</t>
  </si>
  <si>
    <t>8(872)-62-19-60</t>
  </si>
  <si>
    <t>ege200637@yandex.ru</t>
  </si>
  <si>
    <t>Миронова Ирина Леонидовна</t>
  </si>
  <si>
    <t>ул. Березниковская, д 46 а</t>
  </si>
  <si>
    <t>Мирошниченко Ольга Анатольевна</t>
  </si>
  <si>
    <t>им.М.И.Дейнеко</t>
  </si>
  <si>
    <t>8-472-355-11-80</t>
  </si>
  <si>
    <t>Мисько Наталья Сергеевна</t>
  </si>
  <si>
    <t>Хадыженское</t>
  </si>
  <si>
    <t>ул. Первомайская, д. 134</t>
  </si>
  <si>
    <t>Миткевич Е.Ю.</t>
  </si>
  <si>
    <t>Степное</t>
  </si>
  <si>
    <t>ул. Димитрова, д. 20</t>
  </si>
  <si>
    <t>stepnoesh2@rambler.ru</t>
  </si>
  <si>
    <t>Митрофанова Марина Валерьевна</t>
  </si>
  <si>
    <t>8(496)203 55 67</t>
  </si>
  <si>
    <t>Митрошкина Марина Александровна</t>
  </si>
  <si>
    <t>Михайлаки Светлана Геннадьевна</t>
  </si>
  <si>
    <t>Калтайская</t>
  </si>
  <si>
    <t>Кандинка</t>
  </si>
  <si>
    <t>Михайлец Лилия Анатольевна</t>
  </si>
  <si>
    <t>ул. Ленина, д. 30 а</t>
  </si>
  <si>
    <t>Михайлова А.П.</t>
  </si>
  <si>
    <t>ул. Кирова, д. 14а</t>
  </si>
  <si>
    <t>Михайлова Галина Николаевна</t>
  </si>
  <si>
    <t>Большой Унгут</t>
  </si>
  <si>
    <t>ул. Юбилейная, д. 2</t>
  </si>
  <si>
    <t>un-gut@yandex.ru</t>
  </si>
  <si>
    <t>Краснозаводск</t>
  </si>
  <si>
    <t>ул. Трудовые резервы, д. 1</t>
  </si>
  <si>
    <t>centr.krasnosavodsk@yandex.ru</t>
  </si>
  <si>
    <t>Михайлова Ирина Германовна</t>
  </si>
  <si>
    <t>Нижняя Салда</t>
  </si>
  <si>
    <t>ул. Ломоносова, д. 50</t>
  </si>
  <si>
    <t>N.Salda.DDT@mail.ru</t>
  </si>
  <si>
    <t>Михайлова Любовь Степановна</t>
  </si>
  <si>
    <t>Жаворонок</t>
  </si>
  <si>
    <t>Михайлова Людмила Яковлевна</t>
  </si>
  <si>
    <t>8-496-545-35-96</t>
  </si>
  <si>
    <t>bogorodskoe-sad1@mail.ru</t>
  </si>
  <si>
    <t>Михайлова Надежда Васильевна</t>
  </si>
  <si>
    <t>ул. Октябрьская, д. 6</t>
  </si>
  <si>
    <t>Михайловская Светлана Вадимовна</t>
  </si>
  <si>
    <t>Рылёво</t>
  </si>
  <si>
    <t>(848736) 5-36-22</t>
  </si>
  <si>
    <t>rylevsosh@rambler.ru</t>
  </si>
  <si>
    <t>Михалькова Елена Владимировна</t>
  </si>
  <si>
    <t>ОАО "РЖД"</t>
  </si>
  <si>
    <t>ул. Циолковского, д. 7а</t>
  </si>
  <si>
    <t>8(3843)71-58-94</t>
  </si>
  <si>
    <t>detsad-174@yandex.ru</t>
  </si>
  <si>
    <t>Михеева Ирина Васильевна</t>
  </si>
  <si>
    <t>ул. Комиссариатская, д. 77-а</t>
  </si>
  <si>
    <t>8(83531)2-31-67</t>
  </si>
  <si>
    <t>mironova_olgag@mail.ru</t>
  </si>
  <si>
    <t>Михеева Надежда Николаевна</t>
  </si>
  <si>
    <t>Сурское</t>
  </si>
  <si>
    <t>8-8424-22-14-79</t>
  </si>
  <si>
    <t>materova2015@mail.ru</t>
  </si>
  <si>
    <t>Михеева Татьяна Валентиновна</t>
  </si>
  <si>
    <t>Логос М</t>
  </si>
  <si>
    <t>ул. Летная, д. 16, корп. 1</t>
  </si>
  <si>
    <t xml:space="preserve">Мицкевич Галина Орестовна </t>
  </si>
  <si>
    <t xml:space="preserve">Лукоморье </t>
  </si>
  <si>
    <t>ул. Стрековая, стр. 19</t>
  </si>
  <si>
    <t>svistunova71@mail.ru</t>
  </si>
  <si>
    <t>Мишарева Наталия Юрьевна</t>
  </si>
  <si>
    <t>Малая академия</t>
  </si>
  <si>
    <t>ул. Алма-Атинская, д. 148 - 125</t>
  </si>
  <si>
    <t>nvlokteva@ya.ru</t>
  </si>
  <si>
    <t>Мишарина Галина Николаевна</t>
  </si>
  <si>
    <t>Большая Мартыновка</t>
  </si>
  <si>
    <t>ул. Ковалева, д. 2а</t>
  </si>
  <si>
    <t>8-86395-21-0-81</t>
  </si>
  <si>
    <t>doddhsi@yandex.ru</t>
  </si>
  <si>
    <t>Мищенкова Антонина Александровна</t>
  </si>
  <si>
    <t>Торжокская (сельская) школа-интернат</t>
  </si>
  <si>
    <t>Марьинский</t>
  </si>
  <si>
    <t>Зелёный</t>
  </si>
  <si>
    <t>ул. Школа-интерна, д. 8</t>
  </si>
  <si>
    <t>ddtbol@mail.ru</t>
  </si>
  <si>
    <t>Младенцева Светлана Анатольевна</t>
  </si>
  <si>
    <t>Златоуст</t>
  </si>
  <si>
    <t>ул. Дворцовая, д. 14 - а</t>
  </si>
  <si>
    <t>8(3513)79-12-76</t>
  </si>
  <si>
    <t>zlatmdou39@gmail.com</t>
  </si>
  <si>
    <t>Модель Дмитрий Лазаревич</t>
  </si>
  <si>
    <t>ш. Челобитьевское, д. 2</t>
  </si>
  <si>
    <t>Мозгалина Нина Ивановна</t>
  </si>
  <si>
    <t>8-49624-2-33-46</t>
  </si>
  <si>
    <t>zvezdochka-dou26@mail.ru</t>
  </si>
  <si>
    <t>Мозжухина Ольга Николаевна</t>
  </si>
  <si>
    <t>ул. Сретенка, д. 20</t>
  </si>
  <si>
    <t>Моисеева Елена Викторовна</t>
  </si>
  <si>
    <t>ул. Шоссейная, д. 7а</t>
  </si>
  <si>
    <t>Моисеева Любовь Ивановна</t>
  </si>
  <si>
    <t>ds63rostok@mail.ru</t>
  </si>
  <si>
    <t>mdou53-33@mail.ru</t>
  </si>
  <si>
    <t>Моисеенко Надежда Михайловна</t>
  </si>
  <si>
    <t>Мир детства</t>
  </si>
  <si>
    <t>Салтыковка</t>
  </si>
  <si>
    <t>ул. Садовая, д. 90</t>
  </si>
  <si>
    <t>Моисеенко Светлана Михайловна</t>
  </si>
  <si>
    <t>svetik_27.01@bk.ru</t>
  </si>
  <si>
    <t>Мокеева Марина Геннадьевна</t>
  </si>
  <si>
    <t>Тушна</t>
  </si>
  <si>
    <t>Озеро Белое</t>
  </si>
  <si>
    <t>Мокрушина Надежда Фадеевна</t>
  </si>
  <si>
    <t>им.М.Горького</t>
  </si>
  <si>
    <t>Средняя Ахтуба</t>
  </si>
  <si>
    <t xml:space="preserve">ул. Садовая, д. 22 </t>
  </si>
  <si>
    <t>Молий Дина Владимировна</t>
  </si>
  <si>
    <t>Детский центр</t>
  </si>
  <si>
    <t>Отрада</t>
  </si>
  <si>
    <t>ул. Володарского, д. 83</t>
  </si>
  <si>
    <t>kliksa3@mail.ru</t>
  </si>
  <si>
    <t>Покровское</t>
  </si>
  <si>
    <t>ул. Советская, д. 12 а</t>
  </si>
  <si>
    <t>Шацк</t>
  </si>
  <si>
    <t>galya.mantrova@yandex.ru</t>
  </si>
  <si>
    <t>Монкина Анна Николаевна</t>
  </si>
  <si>
    <t>Жмурова</t>
  </si>
  <si>
    <t>ул. Кузнечная, д. 2</t>
  </si>
  <si>
    <t>anna-monkina@yandex.ru</t>
  </si>
  <si>
    <t>Мордвина Светлана Леонидовна</t>
  </si>
  <si>
    <t>ул. Толстого, д. 39</t>
  </si>
  <si>
    <t>Морозов Илья Николаевич</t>
  </si>
  <si>
    <t>8-4942-59-19-92</t>
  </si>
  <si>
    <t>mousoch21@mail.ru</t>
  </si>
  <si>
    <t>Морозова Анна Владимировна</t>
  </si>
  <si>
    <t>Владимира</t>
  </si>
  <si>
    <t>Южнопортовый</t>
  </si>
  <si>
    <t>8-495-728-36-08</t>
  </si>
  <si>
    <t>vladimiracenter@mail.ru</t>
  </si>
  <si>
    <t>Морозова Валентина Константиновна</t>
  </si>
  <si>
    <t>Тёплое</t>
  </si>
  <si>
    <t>sacura.ha@mail.ru</t>
  </si>
  <si>
    <t>Морозова Любовь Александровна</t>
  </si>
  <si>
    <t>ул. Бобушкина, д. 65 А</t>
  </si>
  <si>
    <t>school331@mail.ru</t>
  </si>
  <si>
    <t>Морозова Людмила Васильевна</t>
  </si>
  <si>
    <t>ул. Спортивная, д. 7</t>
  </si>
  <si>
    <t>radostdetstva@yandex.ru</t>
  </si>
  <si>
    <t>д. 220</t>
  </si>
  <si>
    <t>Морозова Надежда Петровна</t>
  </si>
  <si>
    <t>ул. Ленинградская, д. 14</t>
  </si>
  <si>
    <t>8 (8202) 322396</t>
  </si>
  <si>
    <t>mboyschool32@mail.ru</t>
  </si>
  <si>
    <t>Морозова Светлана Борисовна</t>
  </si>
  <si>
    <t>Морозко</t>
  </si>
  <si>
    <t>Щукино</t>
  </si>
  <si>
    <t>ул. Расплетина, д. 17, корп. 2</t>
  </si>
  <si>
    <t>Морозова Татьяна Николаевна</t>
  </si>
  <si>
    <t>ул. Чапаева, д. 24</t>
  </si>
  <si>
    <t>Камышеватская</t>
  </si>
  <si>
    <t>Москаленко Ольга Владимировна</t>
  </si>
  <si>
    <t>8(498)7542638</t>
  </si>
  <si>
    <t>vestuly@ya.ru</t>
  </si>
  <si>
    <t>Моспан Людмила Ивановна</t>
  </si>
  <si>
    <t>ул. 50 лет ВЛКСМ, д. 10</t>
  </si>
  <si>
    <t>8-351-4-20-27</t>
  </si>
  <si>
    <t>Мохова Татьяна Леонидовна</t>
  </si>
  <si>
    <t>Художественная школа</t>
  </si>
  <si>
    <t>8-49453-3-48-56</t>
  </si>
  <si>
    <t>matania.art@ mail.ru</t>
  </si>
  <si>
    <t>Мочалова Лидия Михайловна</t>
  </si>
  <si>
    <t>Добринка</t>
  </si>
  <si>
    <t>пл. Ленина, д. 1</t>
  </si>
  <si>
    <t>Мугинова Раиля Наильевна</t>
  </si>
  <si>
    <t>Галатея</t>
  </si>
  <si>
    <t>ул. Фучика, д. 147</t>
  </si>
  <si>
    <t>8 (432) 621958</t>
  </si>
  <si>
    <t>artsveta@mail.ru</t>
  </si>
  <si>
    <t>Музюкова Вера Викторовна</t>
  </si>
  <si>
    <t>metodkabinet@yandex.ru</t>
  </si>
  <si>
    <t>Мулдагалиева Татьяна Касимовна</t>
  </si>
  <si>
    <t>Первомайское</t>
  </si>
  <si>
    <t>solomenzewa@yandex.ru</t>
  </si>
  <si>
    <t>Мунина Ольга Юрьевна</t>
  </si>
  <si>
    <t>Маркс</t>
  </si>
  <si>
    <t>Мункоева Людмила Владимировна</t>
  </si>
  <si>
    <t>ул. Революции 1905, д. 100</t>
  </si>
  <si>
    <t>8-983-534-8880</t>
  </si>
  <si>
    <t>kolobovayv@mail.ru</t>
  </si>
  <si>
    <t>Муратова Марина Николаевна</t>
  </si>
  <si>
    <t>Россошь</t>
  </si>
  <si>
    <t>ул. Лесная, д. 16</t>
  </si>
  <si>
    <t>Мурзагалиева Ханки Кадырбаевна</t>
  </si>
  <si>
    <t>Большой Могой</t>
  </si>
  <si>
    <t>ул. Советская, д. 48</t>
  </si>
  <si>
    <t>Танкодром</t>
  </si>
  <si>
    <t>ул. Латышских стрелков, д. 12</t>
  </si>
  <si>
    <t>8(843)298-20-29, 298-05-75</t>
  </si>
  <si>
    <t>tankodrom@mail.ru</t>
  </si>
  <si>
    <t>Мурзенок Павел Илларионович</t>
  </si>
  <si>
    <t>Славянка</t>
  </si>
  <si>
    <t>ул. 50 лет Октября, д. 10-а</t>
  </si>
  <si>
    <t>8-(42331)-49-5-00</t>
  </si>
  <si>
    <t>slavscolisk@mail.ru</t>
  </si>
  <si>
    <t>Муртазина Любовь Генриховна</t>
  </si>
  <si>
    <t>Кощаково</t>
  </si>
  <si>
    <t>ул. Комсомольская, д. 10</t>
  </si>
  <si>
    <t>kos33@bk.ru</t>
  </si>
  <si>
    <t>Мусакаев Нияз Биктимирович</t>
  </si>
  <si>
    <t>Верхние Услы</t>
  </si>
  <si>
    <t>usly1968@yandex.ru</t>
  </si>
  <si>
    <t>Муслимова Наталья Вячеславовна</t>
  </si>
  <si>
    <t>ул. Мира, д. 278б</t>
  </si>
  <si>
    <t>8(8652)519228</t>
  </si>
  <si>
    <t>stavsad45@mail.ru</t>
  </si>
  <si>
    <t>Мустафин Фаниз Нуртдинович</t>
  </si>
  <si>
    <t>Камские Поляны</t>
  </si>
  <si>
    <t>мкр. 1, д. 29</t>
  </si>
  <si>
    <t>ilsiar1969@mail.ru</t>
  </si>
  <si>
    <t>Мустафин Фанис Нуретдинович</t>
  </si>
  <si>
    <t>8 8555 33-90-12</t>
  </si>
  <si>
    <t>kpsh1@mil.ru</t>
  </si>
  <si>
    <t>Муталимов Муталим Эмранович</t>
  </si>
  <si>
    <t>ул. Дайша, д. 1</t>
  </si>
  <si>
    <t>Мухамедзянова Наталия Владимировна</t>
  </si>
  <si>
    <t>Яр-Сале</t>
  </si>
  <si>
    <t>ул. Худи Сэроко, д. 18 А</t>
  </si>
  <si>
    <t>8(34996)30-255</t>
  </si>
  <si>
    <t>ycvr98ynao@yandex.ru</t>
  </si>
  <si>
    <t>ул. Центральная, д. 4</t>
  </si>
  <si>
    <t>8(347)2707547</t>
  </si>
  <si>
    <t>zubovo-mou@mail.ru</t>
  </si>
  <si>
    <t>Мухин Александр Николаевич</t>
  </si>
  <si>
    <t>ул. Красных Партизан, д. 135</t>
  </si>
  <si>
    <t>Мухина Наталья Борисовна</t>
  </si>
  <si>
    <t>Митино</t>
  </si>
  <si>
    <t>8-495-753-60-60</t>
  </si>
  <si>
    <t>Staruhina_tatyana@mail.ru</t>
  </si>
  <si>
    <t>Муштакова Нина Александровна</t>
  </si>
  <si>
    <t>ул. Комсомольская набережная, д. 7а</t>
  </si>
  <si>
    <t>(8512)254580</t>
  </si>
  <si>
    <t>Мыслякова Нелли Ривкатовна</t>
  </si>
  <si>
    <t>пр. Садовый, д. 3а</t>
  </si>
  <si>
    <t>7-496-466-62-74</t>
  </si>
  <si>
    <t>Мыськова Елена Александровна</t>
  </si>
  <si>
    <t>ул. Рудничная, д. 13</t>
  </si>
  <si>
    <t>mdou10@kobra-net.ru</t>
  </si>
  <si>
    <t>Мязина Анна Ивановна</t>
  </si>
  <si>
    <t>Дубравушка</t>
  </si>
  <si>
    <t>ул. Жукова, д. 1</t>
  </si>
  <si>
    <t>metod160@pdlada.ru</t>
  </si>
  <si>
    <t>Мязина В.Д.</t>
  </si>
  <si>
    <t>Михайловка</t>
  </si>
  <si>
    <t>ул. Победы, д. 19</t>
  </si>
  <si>
    <t>Мясникова Оксана Владимировна</t>
  </si>
  <si>
    <t>Липки</t>
  </si>
  <si>
    <t>ул. Советская, д. 15</t>
  </si>
  <si>
    <t>8(48754)45941</t>
  </si>
  <si>
    <t>lipki_8@mail.ru</t>
  </si>
  <si>
    <t>Набиев Наби Абдулмуминович</t>
  </si>
  <si>
    <t>им.А.Р.Исмаилова</t>
  </si>
  <si>
    <t>ул. Нуруллаева, д. 4</t>
  </si>
  <si>
    <t>8-928-505-64-30</t>
  </si>
  <si>
    <t>novoaulschool@yandex.ru</t>
  </si>
  <si>
    <t>Навроцкая Наталья Александровна</t>
  </si>
  <si>
    <t>8(34934)931-46</t>
  </si>
  <si>
    <t>lorik_6565@mail/ru</t>
  </si>
  <si>
    <t>Назаревская Галина Викторовна</t>
  </si>
  <si>
    <t>Академгородок</t>
  </si>
  <si>
    <t>ул. Лермонтова, д. 297</t>
  </si>
  <si>
    <t>8 -(3952)-420166</t>
  </si>
  <si>
    <t>borovina@inbox.ru</t>
  </si>
  <si>
    <t>Назарян Нарине Мамиконовна</t>
  </si>
  <si>
    <t>8(8634)366-535</t>
  </si>
  <si>
    <t>nazaryan.narine@bk.ru</t>
  </si>
  <si>
    <t xml:space="preserve">Назимова Анна Юрьевна </t>
  </si>
  <si>
    <t>Досуг</t>
  </si>
  <si>
    <t>Колпино</t>
  </si>
  <si>
    <t>8(821)4827748</t>
  </si>
  <si>
    <t>dk-dosug@mail.ru</t>
  </si>
  <si>
    <t>Назипов Габит Габдульмаликович</t>
  </si>
  <si>
    <t>Большой Кукмор</t>
  </si>
  <si>
    <t>ул. Молодёжная, д. 15</t>
  </si>
  <si>
    <t>8-(4364)-38-4-90</t>
  </si>
  <si>
    <t>mardanova-z@mail.ru</t>
  </si>
  <si>
    <t>Назмутдинов Ринат Назмутдинович</t>
  </si>
  <si>
    <t>ул. Магистральная, д. 31</t>
  </si>
  <si>
    <t>8(349-92)5-03-30</t>
  </si>
  <si>
    <t>bamayr@mail.ru</t>
  </si>
  <si>
    <t>Найвирова Елена Владимировна</t>
  </si>
  <si>
    <t>ул. Кирова, д. 55</t>
  </si>
  <si>
    <t>8-(86137)- 3-95-28</t>
  </si>
  <si>
    <t>nina-sitnikova-2013@mail.ru</t>
  </si>
  <si>
    <t>Найкувене Юлия Николаевна</t>
  </si>
  <si>
    <t>1292014@mail.ru</t>
  </si>
  <si>
    <t>Наплавкова Инна Ивановна</t>
  </si>
  <si>
    <t>ул. 40 лет октября, д. 3</t>
  </si>
  <si>
    <t>natahapahomova@mail.ru</t>
  </si>
  <si>
    <t>Гурьевск</t>
  </si>
  <si>
    <t>ул. Фабричная, д. 2</t>
  </si>
  <si>
    <t>Наследова Светлана Юрьевна</t>
  </si>
  <si>
    <t>СП ДК "Молодость"</t>
  </si>
  <si>
    <t>ул. Станционная, д. 12</t>
  </si>
  <si>
    <t>СП ДК "Энтузиаст"</t>
  </si>
  <si>
    <t>ул. Краснофлотская, д. 3</t>
  </si>
  <si>
    <t>8(3537)260105</t>
  </si>
  <si>
    <t>TatianaGl@mail.ru</t>
  </si>
  <si>
    <t>ул. Шелухина, д. 11 а</t>
  </si>
  <si>
    <t>8(3537)203464</t>
  </si>
  <si>
    <t>cdt-orsk@yandex.ru</t>
  </si>
  <si>
    <t>Насыбуллина Светлана Евгеньевна</t>
  </si>
  <si>
    <t>ул. Габишева, д. 27А</t>
  </si>
  <si>
    <t>iriska.7-84@mail.ru</t>
  </si>
  <si>
    <t>Науменко Галина Юрьевна</t>
  </si>
  <si>
    <t>Гродеково</t>
  </si>
  <si>
    <t>Краснооктябрьский</t>
  </si>
  <si>
    <t>Наумова Любовь Алексеевна</t>
  </si>
  <si>
    <t>Наумова Любовь Валентиновна</t>
  </si>
  <si>
    <t>ул. Тукая, д. 72/а</t>
  </si>
  <si>
    <t>885594 6-03-98</t>
  </si>
  <si>
    <t>rasilya_smi@mail.ru</t>
  </si>
  <si>
    <t>Наумова Надежда Васильевна</t>
  </si>
  <si>
    <t>Жулебино</t>
  </si>
  <si>
    <t>ул. Привольная, д. 41</t>
  </si>
  <si>
    <t>8-(495)-704-52-11</t>
  </si>
  <si>
    <t>S1908k405@yandex.ru</t>
  </si>
  <si>
    <t>Наумова Наталья Витальевна</t>
  </si>
  <si>
    <t>Оса</t>
  </si>
  <si>
    <t>ул. Свердлова, д. 59</t>
  </si>
  <si>
    <t>Наурбиева Аза Башировна</t>
  </si>
  <si>
    <t>ул. Гоголя, 2а</t>
  </si>
  <si>
    <t>8(8734) 62-33-54</t>
  </si>
  <si>
    <t>di.bekova@mail.ru</t>
  </si>
  <si>
    <t>Кагальницкая</t>
  </si>
  <si>
    <t>Неганова Наталья Владимировна</t>
  </si>
  <si>
    <t>ул. Карла Маркса, д. 135</t>
  </si>
  <si>
    <t>Негодяева Анна Васильевна</t>
  </si>
  <si>
    <t>Сторожевое 1-е</t>
  </si>
  <si>
    <t>ул. Советская, д. 91</t>
  </si>
  <si>
    <t>zaro4.valentina@yadex.ru</t>
  </si>
  <si>
    <t>Негрова Ольга Михайловна</t>
  </si>
  <si>
    <t>им.Т.Г.Шевченко</t>
  </si>
  <si>
    <t>ул. Б. Алексеева, д. 12</t>
  </si>
  <si>
    <t>37-90-69</t>
  </si>
  <si>
    <t>Недоведеева Лидия Васильевна</t>
  </si>
  <si>
    <t>Мечётинская</t>
  </si>
  <si>
    <t>8(86359)62-1-80</t>
  </si>
  <si>
    <t>gal.stetskowa@yandex.ru</t>
  </si>
  <si>
    <t>Недомовная Лариса Павловна</t>
  </si>
  <si>
    <t>ул. 9 мая, д. 35</t>
  </si>
  <si>
    <t>8(391)2-20-43-02</t>
  </si>
  <si>
    <t>Нежельская Татьяна Михайловна</t>
  </si>
  <si>
    <t>8-(47362)2-55-54</t>
  </si>
  <si>
    <t>nejelskayadetsad5@yandex.ru</t>
  </si>
  <si>
    <t>Некрасова Наталья Викторовна</t>
  </si>
  <si>
    <t>ул. Краснооктябрьская, д. 11</t>
  </si>
  <si>
    <t>Некрасова Светлана Викторовна</t>
  </si>
  <si>
    <t>им.Г.Г.Коноплёва</t>
  </si>
  <si>
    <t>8-851-485-33-67</t>
  </si>
  <si>
    <t>Немец Людмила Григорьевна</t>
  </si>
  <si>
    <t>пр. Сержанта Кувшинова, д. 4</t>
  </si>
  <si>
    <t>zhdushka@bk.ru</t>
  </si>
  <si>
    <t>Немирова Юлия Викторовна</t>
  </si>
  <si>
    <t>Шенкурск</t>
  </si>
  <si>
    <t>8 818 51 4 11 30</t>
  </si>
  <si>
    <t>Немиря Виктор Николаевич</t>
  </si>
  <si>
    <t>Беликов</t>
  </si>
  <si>
    <t>пер. Гвардейский, д. 14 А</t>
  </si>
  <si>
    <t>Немчинова Ирина Михайловна</t>
  </si>
  <si>
    <t>8(86540)4-07-71</t>
  </si>
  <si>
    <t>irishka_zinchenko@inbox.ru</t>
  </si>
  <si>
    <t>Немыкина Галина Васильевна</t>
  </si>
  <si>
    <t>8-(496)-7-54-35-40</t>
  </si>
  <si>
    <t>rendm@mail.ru</t>
  </si>
  <si>
    <t>Нестеров Олег Викторович</t>
  </si>
  <si>
    <t>susumanlicey@rambler.ru</t>
  </si>
  <si>
    <t>Языково</t>
  </si>
  <si>
    <t>Неупокоева Людмила Владимировна</t>
  </si>
  <si>
    <t>ул. Культурная, д. 26, кв. 5</t>
  </si>
  <si>
    <t>Нефёдкин Валерий Владимирович</t>
  </si>
  <si>
    <t>5-й Нагорный проезд, д. 3</t>
  </si>
  <si>
    <t>Нефедов Александр Николаевич</t>
  </si>
  <si>
    <t>Алферовка</t>
  </si>
  <si>
    <t>Нефёдова Елена Леонидовна</t>
  </si>
  <si>
    <t>Нижняя Тавда</t>
  </si>
  <si>
    <t>ул. Пионерская, д. 7</t>
  </si>
  <si>
    <t>834533( 2-36-22)</t>
  </si>
  <si>
    <t>rosinka.madou@mail.ru</t>
  </si>
  <si>
    <t>Нефёдова Инна Валентиновна</t>
  </si>
  <si>
    <t>ул. Жуковского, д. 66</t>
  </si>
  <si>
    <t>55-44-41</t>
  </si>
  <si>
    <t>averina-arina@rambler.ru</t>
  </si>
  <si>
    <t>мкр. Светлый, д. 54</t>
  </si>
  <si>
    <t>(416-58) 3-19-64</t>
  </si>
  <si>
    <t>Нечаева Елена Павловна</t>
  </si>
  <si>
    <t>ул. Толбухина, д. 5</t>
  </si>
  <si>
    <t>Seta0609@mail.ru</t>
  </si>
  <si>
    <t>Нечаева Роза Данисовна</t>
  </si>
  <si>
    <t>Энергетический колледж</t>
  </si>
  <si>
    <t>ул. Ермака, д. 41</t>
  </si>
  <si>
    <t>7(4932)30-14-42</t>
  </si>
  <si>
    <t>info@energo37.ru</t>
  </si>
  <si>
    <t>Никирин Виктор Иванович</t>
  </si>
  <si>
    <t>Колледж профессиональных технологий и бизнеса</t>
  </si>
  <si>
    <t>Спасск</t>
  </si>
  <si>
    <t>bat@sura.ru</t>
  </si>
  <si>
    <t>ул. Яблочкова, д. 7</t>
  </si>
  <si>
    <t>Никитин Алексей Алексеевич</t>
  </si>
  <si>
    <t>ул. Муравьёва-Амурского, д. 15</t>
  </si>
  <si>
    <t xml:space="preserve">ул. Ломоносова, д. 14 </t>
  </si>
  <si>
    <t>dd18Vorkuta@yandex.ru</t>
  </si>
  <si>
    <t>ул. Некрасова, д. 28/32</t>
  </si>
  <si>
    <t>dou20saratov@mail.ru</t>
  </si>
  <si>
    <t>Никитина Ольга Геннадьевна</t>
  </si>
  <si>
    <t>Засвияжский</t>
  </si>
  <si>
    <t>ул. Полбина, д. 21</t>
  </si>
  <si>
    <t>Никифорова Светлана Викторовна</t>
  </si>
  <si>
    <t>Чкаловский</t>
  </si>
  <si>
    <t>ул. Инженерная, д. 44</t>
  </si>
  <si>
    <t>lara_trubina@mail.ru</t>
  </si>
  <si>
    <t>Никишина Тамара Владимировна</t>
  </si>
  <si>
    <t>им.А.Ф.Иванова</t>
  </si>
  <si>
    <t>Мятлево</t>
  </si>
  <si>
    <t>8 (48449) 46-2-23</t>
  </si>
  <si>
    <t>konstantinonataliya@yandex.ru</t>
  </si>
  <si>
    <t>Никколова Ася Михайловна</t>
  </si>
  <si>
    <t>ул. Фрунзе, д. 6а</t>
  </si>
  <si>
    <t>8-867-362-32-49</t>
  </si>
  <si>
    <t>Никогосян Рубен Альфредович</t>
  </si>
  <si>
    <t>ул. Чайковского, д. 44</t>
  </si>
  <si>
    <t>Николаева Валентина Викторовна</t>
  </si>
  <si>
    <t>Лесные озёра</t>
  </si>
  <si>
    <t>Соколовское</t>
  </si>
  <si>
    <t>Новая</t>
  </si>
  <si>
    <t>(496)  2663-37-41</t>
  </si>
  <si>
    <t>lesn.school@mail.ru</t>
  </si>
  <si>
    <t>Николаева Ольга Вячеславовна</t>
  </si>
  <si>
    <t>пр. Ленина, д. 36 а</t>
  </si>
  <si>
    <t>8-(8352)-56-25-33</t>
  </si>
  <si>
    <t>chebdosh46@mail.ru</t>
  </si>
  <si>
    <t>Николаева Светлана Евгеньевна</t>
  </si>
  <si>
    <t>ул. Калининградская, д. 15 а</t>
  </si>
  <si>
    <t>Никулин Николай Андреевич</t>
  </si>
  <si>
    <t>ул. Грибоедова, д. 117 а</t>
  </si>
  <si>
    <t>Никулина Марина Николаевна</t>
  </si>
  <si>
    <t>ул. Советская, д. 16</t>
  </si>
  <si>
    <t>pokrovskoepssh@list.ru</t>
  </si>
  <si>
    <t>Никульшина Татьяна Николаевна</t>
  </si>
  <si>
    <t>пр. Поворинский, д. 2-а</t>
  </si>
  <si>
    <t>8 (47354) 6-26-11</t>
  </si>
  <si>
    <t>det-sad12@yandex.ru</t>
  </si>
  <si>
    <t>Ниязова Зухра Хусаиновна</t>
  </si>
  <si>
    <t>Ак каен</t>
  </si>
  <si>
    <t>885594-5-04-45</t>
  </si>
  <si>
    <t>yakhina89@mail.ru</t>
  </si>
  <si>
    <t>Новиков Артем Викторович</t>
  </si>
  <si>
    <t>Техникум водного транспорта и судоходства</t>
  </si>
  <si>
    <t>ttvts@mail.ru</t>
  </si>
  <si>
    <t>Новиков Виктор Митрофанович</t>
  </si>
  <si>
    <t>uv1_74332@mail.ru</t>
  </si>
  <si>
    <t>Новикова Елена Александровна</t>
  </si>
  <si>
    <t>Ландыш</t>
  </si>
  <si>
    <t>ул. Радищева, д. 16 а</t>
  </si>
  <si>
    <t>8 - (4932) - 23 - 42 - 03</t>
  </si>
  <si>
    <t>dou165@ivedu.ru</t>
  </si>
  <si>
    <t>мкр. Северный, д. 36</t>
  </si>
  <si>
    <t>Нововаршавка</t>
  </si>
  <si>
    <t>Новикова Людмила Евгеньевна</t>
  </si>
  <si>
    <t>пр-т Ленина, д. 69</t>
  </si>
  <si>
    <t>Школа искусств</t>
  </si>
  <si>
    <t>Гремячево</t>
  </si>
  <si>
    <t>8-(831)-7-67-66-38</t>
  </si>
  <si>
    <t>gdhi@yandex.ru</t>
  </si>
  <si>
    <t>Новицкая Светлана Федоровна</t>
  </si>
  <si>
    <t>б-р Победы, д. 11</t>
  </si>
  <si>
    <t>(473)266-28-18</t>
  </si>
  <si>
    <t>detskysad_144@mail.ru</t>
  </si>
  <si>
    <t>Новожилова Марина Михайловна</t>
  </si>
  <si>
    <t>Заречье</t>
  </si>
  <si>
    <t>ул. Сосновая, д. 14</t>
  </si>
  <si>
    <t>8(985)186-69-35</t>
  </si>
  <si>
    <t>Новосёлова Татьяна Геннадьевна</t>
  </si>
  <si>
    <t>8(332)232388</t>
  </si>
  <si>
    <t>Нородинова Зухра Абдуразаковна</t>
  </si>
  <si>
    <t>ул. Танкаева, д. 58</t>
  </si>
  <si>
    <t>Носачева Наталья Александровна</t>
  </si>
  <si>
    <t>Ерзовка</t>
  </si>
  <si>
    <t>Нуждин Сергей Николаевич</t>
  </si>
  <si>
    <t>Садовское</t>
  </si>
  <si>
    <t>Садовое</t>
  </si>
  <si>
    <t>ул. Школьная, д. 26</t>
  </si>
  <si>
    <t>(884238) 30147</t>
  </si>
  <si>
    <t>mou_sadovoe@mail.ru</t>
  </si>
  <si>
    <t>Нужная Ирина Юрьевна</t>
  </si>
  <si>
    <t>Школа-интернат для детей-сирот и детей, оставшихся без попечения родителей</t>
  </si>
  <si>
    <t>ул. Пролетарская, д. 202</t>
  </si>
  <si>
    <t>8-47352 2-24-75, 2-20-45</t>
  </si>
  <si>
    <t>tlskint@rambler.ru</t>
  </si>
  <si>
    <t>Тураево</t>
  </si>
  <si>
    <t>8 917-925-95-52</t>
  </si>
  <si>
    <t>Обертос Ирина Викторовна</t>
  </si>
  <si>
    <t>ул. Садовая, д. 5 а</t>
  </si>
  <si>
    <t>8(48762) 7-24-26</t>
  </si>
  <si>
    <t>mdou28@kobra-net.ru</t>
  </si>
  <si>
    <t>Обмоклая Юлия Иосифовна</t>
  </si>
  <si>
    <t>Нижняя-Есауловка</t>
  </si>
  <si>
    <t>ул. Школьная, д. 12</t>
  </si>
  <si>
    <t>ул. 1-я Садовая, д. 2</t>
  </si>
  <si>
    <t>8452-75-51-05</t>
  </si>
  <si>
    <t>nat475@yandex.ru</t>
  </si>
  <si>
    <t>Овсянко Валентина Владимировна</t>
  </si>
  <si>
    <t>Почеп</t>
  </si>
  <si>
    <t>пл. Октябрьская, д. 1</t>
  </si>
  <si>
    <t>po4ep.dshi@yandex.ru</t>
  </si>
  <si>
    <t>Овсянникова Светлана Николаевна</t>
  </si>
  <si>
    <t>ovsyannickovasvetlana@yandex.ru</t>
  </si>
  <si>
    <t>8-499-193-51-28</t>
  </si>
  <si>
    <t>dou1679@list.ru</t>
  </si>
  <si>
    <t>ул. Академика Бочвара, д. 4</t>
  </si>
  <si>
    <t>ул. Парижской Коммуны, д. 66</t>
  </si>
  <si>
    <t>8(47350)4-36-37</t>
  </si>
  <si>
    <t>elena14ov@yandex.ru</t>
  </si>
  <si>
    <t>Овчарова Юлия Анатольевна</t>
  </si>
  <si>
    <t>ул. Кирова, д. 7а</t>
  </si>
  <si>
    <t>8 (863) 54 4 50 68</t>
  </si>
  <si>
    <t>detsad45@mail.ru</t>
  </si>
  <si>
    <t>Овчинникова Галина Вячеславовна</t>
  </si>
  <si>
    <t>Байчурово</t>
  </si>
  <si>
    <t>8 (47436)4-12-70</t>
  </si>
  <si>
    <t>bsosh55@mail.ru</t>
  </si>
  <si>
    <t>Овчинникова Елена Валентиновна</t>
  </si>
  <si>
    <t>пер. Тупиковый, д. 1</t>
  </si>
  <si>
    <t>Овчинникова Елена Владимировна</t>
  </si>
  <si>
    <t>Доверие</t>
  </si>
  <si>
    <t>Авиастроительный</t>
  </si>
  <si>
    <t>oppp_serdesh@mail.ru</t>
  </si>
  <si>
    <t>Овчинникова Марина Александровна</t>
  </si>
  <si>
    <t>Медянское</t>
  </si>
  <si>
    <t>Шляпники</t>
  </si>
  <si>
    <t>ул. Блюхера, д. 5а</t>
  </si>
  <si>
    <t>834(258)2-31-96</t>
  </si>
  <si>
    <t>shlyapdetsad@mail.ru</t>
  </si>
  <si>
    <t>Овчинникова Татьяна Павловна</t>
  </si>
  <si>
    <t>846-9532988</t>
  </si>
  <si>
    <t>mdou373@yandex.ru</t>
  </si>
  <si>
    <t>Огарь Александр Александрович</t>
  </si>
  <si>
    <t>Темп</t>
  </si>
  <si>
    <t>Амурск</t>
  </si>
  <si>
    <t>проспект Победы, д. 8а</t>
  </si>
  <si>
    <t>8-(42142)-2-67-05</t>
  </si>
  <si>
    <t>mou_temp@mail.ru</t>
  </si>
  <si>
    <t>Оглоблина Галина Леонидовна</t>
  </si>
  <si>
    <t>ул. Коммунистическая, д. 2А</t>
  </si>
  <si>
    <t>8(83362)3-14-96</t>
  </si>
  <si>
    <t>ds5vahrushi@mail,ru</t>
  </si>
  <si>
    <t>Огурцов Валерий Борисович</t>
  </si>
  <si>
    <t>Одегова Галина Николаевна</t>
  </si>
  <si>
    <t>СП ДС 1240</t>
  </si>
  <si>
    <t>СП ДС 1958</t>
  </si>
  <si>
    <t>Ожегина Лидия Леонидовна</t>
  </si>
  <si>
    <t>Оричи</t>
  </si>
  <si>
    <t>ул. Карла Маркса, д. 22</t>
  </si>
  <si>
    <t>(83354)2-31-29</t>
  </si>
  <si>
    <t>elen_2626@mail.ru</t>
  </si>
  <si>
    <t>Ойтов Хасан Залимович</t>
  </si>
  <si>
    <t>Заюково</t>
  </si>
  <si>
    <t>sosch4zaukovo@yandex.ru</t>
  </si>
  <si>
    <t>Околот Антонина Алексеевна</t>
  </si>
  <si>
    <t>Воробушек</t>
  </si>
  <si>
    <t>ул. Летная, д. 13 б</t>
  </si>
  <si>
    <t>8(495)586-14-00</t>
  </si>
  <si>
    <t>dou_6@edu-mytyshi.ru</t>
  </si>
  <si>
    <t>Окорокова Светлана Владимировна</t>
  </si>
  <si>
    <t>Голубая стрела</t>
  </si>
  <si>
    <t>golubaya-strela@yandex.ru</t>
  </si>
  <si>
    <t>Олейникова Виктория Николаевна</t>
  </si>
  <si>
    <t>8-(496)-34-83-2-12</t>
  </si>
  <si>
    <t>muzikavika@rambler.ru</t>
  </si>
  <si>
    <t>Олексина Ольга Николаевна</t>
  </si>
  <si>
    <t>пр. Мира, д. 165Д</t>
  </si>
  <si>
    <t>maskaleva-larisa@yandex.ru</t>
  </si>
  <si>
    <t>Оленева Татьяна Борисовна</t>
  </si>
  <si>
    <t>Камчуга</t>
  </si>
  <si>
    <t>ул. Подлесная, д. 12</t>
  </si>
  <si>
    <t>Олефир Татьяна Михайловна</t>
  </si>
  <si>
    <t>Лычково</t>
  </si>
  <si>
    <t>ул. 1 Мая, д. 18</t>
  </si>
  <si>
    <t>8(816)5194244</t>
  </si>
  <si>
    <t>sadik444@rambler.ru</t>
  </si>
  <si>
    <t>Олефиренко  Ирина Сергеевна</t>
  </si>
  <si>
    <t>Синяя птица</t>
  </si>
  <si>
    <t>ул. Отрадная, д. 20</t>
  </si>
  <si>
    <t>Олохтонова Александра Тимофеевна</t>
  </si>
  <si>
    <t>ул. Красных Мадьяр, д. 123</t>
  </si>
  <si>
    <t>Олькина Ольга Николаевна</t>
  </si>
  <si>
    <t>ул. Павлова, д. 5 - 1</t>
  </si>
  <si>
    <t>8182 25 35 05</t>
  </si>
  <si>
    <t>tanushe4ka_ne@mail.ru</t>
  </si>
  <si>
    <t>Ольшевский Валентин Эдуардович</t>
  </si>
  <si>
    <t>Берегиня</t>
  </si>
  <si>
    <t>Кстово</t>
  </si>
  <si>
    <t>ул. Нижегородская, д. 2Б</t>
  </si>
  <si>
    <t>bereginya09@rambler.ru</t>
  </si>
  <si>
    <t>Омельянович Ольга Андреевна</t>
  </si>
  <si>
    <t>ул. Калинина, д. 152</t>
  </si>
  <si>
    <t>8-(4212)-56-24-01</t>
  </si>
  <si>
    <t>khb_s43@edu.27.ru</t>
  </si>
  <si>
    <t>Онофрийчук Алла Ивановна</t>
  </si>
  <si>
    <t>Опарина Светлана Юрьевна</t>
  </si>
  <si>
    <t>8(34141)2-98-71</t>
  </si>
  <si>
    <t>crrds56@yandex</t>
  </si>
  <si>
    <t>Ордовенко Марина Алексеевна</t>
  </si>
  <si>
    <t>пр-т Ленина, д. 66</t>
  </si>
  <si>
    <t>8 (815)  2 45-11-08</t>
  </si>
  <si>
    <t>dou7@polarnet.ru</t>
  </si>
  <si>
    <t>Орел Татьяна Александровна</t>
  </si>
  <si>
    <t>ул. Пузакова, д. 78</t>
  </si>
  <si>
    <t>Орлов Виктор Федорович</t>
  </si>
  <si>
    <t>ул. Сююмбике, д. 9</t>
  </si>
  <si>
    <t>Орлов Юрий Алексеевич</t>
  </si>
  <si>
    <t>ул. Строителей, д. 10</t>
  </si>
  <si>
    <t>8-(82144)42-1-07</t>
  </si>
  <si>
    <t>vavilova1973@inbox.ru</t>
  </si>
  <si>
    <t>Орлова Жанна Юрьевна</t>
  </si>
  <si>
    <t>8(831)2436044</t>
  </si>
  <si>
    <t>nnschool41@yandex.ru</t>
  </si>
  <si>
    <t>Орлова Светлана Иосифовна</t>
  </si>
  <si>
    <t>Югорка</t>
  </si>
  <si>
    <t>8 (34669) 7-29-01</t>
  </si>
  <si>
    <t>Осина Марина Николаевна</t>
  </si>
  <si>
    <t>dc_11@mail.ru</t>
  </si>
  <si>
    <t>Осипова Светлана Дмитриевна</t>
  </si>
  <si>
    <t>Осокин Роман Юрьевич</t>
  </si>
  <si>
    <t>ул. Транспортная, д. 3а</t>
  </si>
  <si>
    <t>8(4872)-7-13-39</t>
  </si>
  <si>
    <t>mou10@kobra-net.ru</t>
  </si>
  <si>
    <t xml:space="preserve">Остапенко Ольга Юрьевна </t>
  </si>
  <si>
    <t xml:space="preserve">Первомайское </t>
  </si>
  <si>
    <t>ул. Петухова, д. 3</t>
  </si>
  <si>
    <t>princess_fason@mail.ru</t>
  </si>
  <si>
    <t>Отдельнова Ольга Валентиновна</t>
  </si>
  <si>
    <t>Бершеть</t>
  </si>
  <si>
    <t>ул. Ленина, д. 9</t>
  </si>
  <si>
    <t>(342) 2973 765</t>
  </si>
  <si>
    <t>bershet - dsad@list.ru</t>
  </si>
  <si>
    <t>Найырал</t>
  </si>
  <si>
    <t>ул. Калинина, д. 7а</t>
  </si>
  <si>
    <t>8-39422-53-643</t>
  </si>
  <si>
    <t>mdou36gckizil@yandex.ru</t>
  </si>
  <si>
    <t>Очирова Светлана Васильевна</t>
  </si>
  <si>
    <t>ул. Интернациональная, д. 7а</t>
  </si>
  <si>
    <t>8-3466-44-87-87</t>
  </si>
  <si>
    <t>yul.demchen@mail.ru</t>
  </si>
  <si>
    <t>Павличенко Владимир Иванович</t>
  </si>
  <si>
    <t>ул. Ленина, д. 24</t>
  </si>
  <si>
    <t>Павлов Валерий Евгеньевич</t>
  </si>
  <si>
    <t>ул. Восточная, д. 1</t>
  </si>
  <si>
    <t>Павлов Сергей Петрович</t>
  </si>
  <si>
    <t>ул. Куликовская, д. 1 Г</t>
  </si>
  <si>
    <t>Большие Медвёдки</t>
  </si>
  <si>
    <t>ул. Молодёжная, д. 17</t>
  </si>
  <si>
    <t>Павлова Елена Анатольевна</t>
  </si>
  <si>
    <t>Зунгар</t>
  </si>
  <si>
    <t>ул. Лесная, д. 3</t>
  </si>
  <si>
    <t>Pawlowa.76@mail.ru</t>
  </si>
  <si>
    <t>Павлова Инна Николаевна</t>
  </si>
  <si>
    <t>ул. Мечникова, д. 42</t>
  </si>
  <si>
    <t>Павлова Людмила Николаевна</t>
  </si>
  <si>
    <t>Полянка</t>
  </si>
  <si>
    <t>ул. Николаева, д. 35 А</t>
  </si>
  <si>
    <t>8 (352) 63-22-78</t>
  </si>
  <si>
    <t>polanka_73@bk.ru</t>
  </si>
  <si>
    <t>Павлова Ольга Васильевна</t>
  </si>
  <si>
    <t>v.elen@bk.ru</t>
  </si>
  <si>
    <t>Павлова Светлана Борисовна</t>
  </si>
  <si>
    <t>ул. Тенишевой, д. 2а</t>
  </si>
  <si>
    <t>Павлык Тарас Анатольевич</t>
  </si>
  <si>
    <t>ул. Багратиона, д. 52</t>
  </si>
  <si>
    <t>8(3952)46-41-65</t>
  </si>
  <si>
    <t>detskiidom.2@mail.ru</t>
  </si>
  <si>
    <t>Паденова Екатерина Сергеевна</t>
  </si>
  <si>
    <t>ул. Клименко, д. 27 б</t>
  </si>
  <si>
    <t>Падерова Ольга Викторовна</t>
  </si>
  <si>
    <t>ул. Пушкина, д. 22</t>
  </si>
  <si>
    <t>Паженская Светлана Николаевна</t>
  </si>
  <si>
    <t>Уйское</t>
  </si>
  <si>
    <t>ул. Островского, д. 34</t>
  </si>
  <si>
    <t>8(351)6523187</t>
  </si>
  <si>
    <t>mucentr-uisk-sp@mail.ru</t>
  </si>
  <si>
    <t>Палагина Марина Александровна</t>
  </si>
  <si>
    <t>Палаева Зинаида Андреевна</t>
  </si>
  <si>
    <t>Балтай</t>
  </si>
  <si>
    <t>пос. Строителей, д. 11, кв. 7</t>
  </si>
  <si>
    <t>vchichenkova@mail.ru</t>
  </si>
  <si>
    <t>Ленское</t>
  </si>
  <si>
    <t>Бымок</t>
  </si>
  <si>
    <t>rkung_istoksosh@mail.ru</t>
  </si>
  <si>
    <t>Дружба</t>
  </si>
  <si>
    <t>Зензели</t>
  </si>
  <si>
    <t>ул. Мира, д. 36а</t>
  </si>
  <si>
    <t>osrc_zenzeli@bk.ru</t>
  </si>
  <si>
    <t>Панасенко Любовь Сергеевна</t>
  </si>
  <si>
    <t>им.академика А.Е.Ферсмана</t>
  </si>
  <si>
    <t>8(81555)62035</t>
  </si>
  <si>
    <t>Панахов Имирахмед Алимагомедович</t>
  </si>
  <si>
    <t>Куйсун</t>
  </si>
  <si>
    <t>ул. Гаджиева Абрека, д. 3</t>
  </si>
  <si>
    <t>8928 556 80 22</t>
  </si>
  <si>
    <t>kyysun2011@mail,ru</t>
  </si>
  <si>
    <t>Панин Игорь Константинович</t>
  </si>
  <si>
    <t>Школа менеджеров</t>
  </si>
  <si>
    <t>ул. Бережного, д. 16</t>
  </si>
  <si>
    <t>8(48762) 6-03-47</t>
  </si>
  <si>
    <t>schoolman@newmsk.tula.net</t>
  </si>
  <si>
    <t>Панин Николай Борисович</t>
  </si>
  <si>
    <t>Ленинское</t>
  </si>
  <si>
    <t>им. В.И.Ленина</t>
  </si>
  <si>
    <t>ул. Кооперативная, д. 2</t>
  </si>
  <si>
    <t>8-84253-512-72</t>
  </si>
  <si>
    <t>leninskau-hkola@mail.ru</t>
  </si>
  <si>
    <t>Панина Екатерина Николаевна</t>
  </si>
  <si>
    <t>Детский центр развития и досуга</t>
  </si>
  <si>
    <t>АБВГдейка</t>
  </si>
  <si>
    <t>Панич Павел Борисович</t>
  </si>
  <si>
    <t>Творчество</t>
  </si>
  <si>
    <t>ул. Красных коммунаров, д. 5</t>
  </si>
  <si>
    <t>8(846)200-20-17</t>
  </si>
  <si>
    <t>cvotvo@yandex.ru</t>
  </si>
  <si>
    <t>Панкова Наталья Павловна</t>
  </si>
  <si>
    <t>ул. Карла Маркса, д. 15</t>
  </si>
  <si>
    <t>Хохлово</t>
  </si>
  <si>
    <t>ds5uobr@mail.ru</t>
  </si>
  <si>
    <t>Панова Елена Николаевна</t>
  </si>
  <si>
    <t>ул. Лизюкова, д. 30</t>
  </si>
  <si>
    <t>Подросток</t>
  </si>
  <si>
    <t>shustova16@mail.ru</t>
  </si>
  <si>
    <t>Панчева Татьяна Ивановна</t>
  </si>
  <si>
    <t>ул. Школьная, д. 14 а</t>
  </si>
  <si>
    <t>8 48732 34 337</t>
  </si>
  <si>
    <t>voskresenskchcola@rambler.ru</t>
  </si>
  <si>
    <t>ул. Карла Маркса, д. 41</t>
  </si>
  <si>
    <t>school1efr@yandex.ru</t>
  </si>
  <si>
    <t>Панченко Татьяна Михайловна</t>
  </si>
  <si>
    <t>им.В.М.Пучковой</t>
  </si>
  <si>
    <t>8 42 347 21556</t>
  </si>
  <si>
    <t>peregudova-lena-70@mail.ru</t>
  </si>
  <si>
    <t>Парадня Наталья Викторовна</t>
  </si>
  <si>
    <t>Парамонова Вера Юрьевна</t>
  </si>
  <si>
    <t>Большое Туманово</t>
  </si>
  <si>
    <t>Лесная</t>
  </si>
  <si>
    <t>8/83147/55-5-30</t>
  </si>
  <si>
    <t>btumansad@mail.ru</t>
  </si>
  <si>
    <t>Парамонова Наталья Алексеевна</t>
  </si>
  <si>
    <t>Профессиональное училище</t>
  </si>
  <si>
    <t>Юго-Восточный микрорайон</t>
  </si>
  <si>
    <t>PAN-TV@yandex.ru</t>
  </si>
  <si>
    <t>Парамонова Нина Васильевна</t>
  </si>
  <si>
    <t>ул. Березовая, д. 5а</t>
  </si>
  <si>
    <t>8(48762)60867</t>
  </si>
  <si>
    <t>Парижева Мовлатхан Ахмедовна</t>
  </si>
  <si>
    <t>ул. Демченко, д. 68</t>
  </si>
  <si>
    <t>ord_sosh2@mail.ru</t>
  </si>
  <si>
    <t>Парилова Татьяна Валентиновна</t>
  </si>
  <si>
    <t>Седью</t>
  </si>
  <si>
    <t>8(8216)774174</t>
  </si>
  <si>
    <t>Wsjakih@gmail.com</t>
  </si>
  <si>
    <t>Парифонова Надежда Леонидовна</t>
  </si>
  <si>
    <t>(34136)3-41-31</t>
  </si>
  <si>
    <t>lsoh@mail.ru</t>
  </si>
  <si>
    <t>Парусова Ирина Олеговна</t>
  </si>
  <si>
    <t>Волгодонской</t>
  </si>
  <si>
    <t>ул. Советская, д. 2а</t>
  </si>
  <si>
    <t>muzgaschool@list.ru</t>
  </si>
  <si>
    <t xml:space="preserve">Парфёнова Ирина Юрьевна </t>
  </si>
  <si>
    <t>ул. Свободная, д. 33</t>
  </si>
  <si>
    <t>Паршина Светлана Ярославовна</t>
  </si>
  <si>
    <t>8-8452-64-70-84</t>
  </si>
  <si>
    <t>shk51saratov@yandex.ru</t>
  </si>
  <si>
    <t>Патракова Маргарита Михайловна</t>
  </si>
  <si>
    <t>Веснянка</t>
  </si>
  <si>
    <t>ул. Хади Такташа, д. 30</t>
  </si>
  <si>
    <t>Патрикеева Светлана Вадимовна</t>
  </si>
  <si>
    <t>Центр эстетического воспитания</t>
  </si>
  <si>
    <t>ул. Федотова, д. 15</t>
  </si>
  <si>
    <t>8 (496) 48 2 45 50</t>
  </si>
  <si>
    <t>verella@ya.ru</t>
  </si>
  <si>
    <t>Патунина Наталья Валериевна</t>
  </si>
  <si>
    <t>ул. 60 лет Октября, д. 32</t>
  </si>
  <si>
    <t>Пачковский Иван Иванович</t>
  </si>
  <si>
    <t>sch30krsk@mail.ru</t>
  </si>
  <si>
    <t>ул. Сойфера, д. 25</t>
  </si>
  <si>
    <t>Пашкевич Вероника Наргизовна</t>
  </si>
  <si>
    <t>ул. Сигнальная, д. 4</t>
  </si>
  <si>
    <t>8-(421)-2-98-04-53</t>
  </si>
  <si>
    <t>udod@mail.ru</t>
  </si>
  <si>
    <t>Певгова Татьяна Анатольевна</t>
  </si>
  <si>
    <t>б-р Цветочный, д. 16</t>
  </si>
  <si>
    <t>(8552) 56-91-15, 54-24-18</t>
  </si>
  <si>
    <t>gcdt1_chelny@mail.ru</t>
  </si>
  <si>
    <t>Пеннер Наталья Владимировна</t>
  </si>
  <si>
    <t>Сорочинск</t>
  </si>
  <si>
    <t>ул. Красноармейская, д. 3</t>
  </si>
  <si>
    <t>8(35346)41944</t>
  </si>
  <si>
    <t>sdtsor@yandex.ru</t>
  </si>
  <si>
    <t>ул. Советская, д. 10</t>
  </si>
  <si>
    <t>Перегудова Светлана Геннадьевна</t>
  </si>
  <si>
    <t>8-(84347)-3-12-63</t>
  </si>
  <si>
    <t>rodnichok.dou@yandex.ru</t>
  </si>
  <si>
    <t>Передня Альбина Клавдиевна</t>
  </si>
  <si>
    <t>Искусный мастер</t>
  </si>
  <si>
    <t>ул. Чехова, д. 1</t>
  </si>
  <si>
    <t>8-903-235-85-44</t>
  </si>
  <si>
    <t>zoec@yandex.ru</t>
  </si>
  <si>
    <t>Перецкая Анна Михайловна</t>
  </si>
  <si>
    <t>ol.filly@yandex.ru</t>
  </si>
  <si>
    <t>Перлова Лидия Сергеевна</t>
  </si>
  <si>
    <t>ул. Стадионная, д. 5/1</t>
  </si>
  <si>
    <t>8 (347)267 21 33</t>
  </si>
  <si>
    <t>i.hafizova@mail.ru</t>
  </si>
  <si>
    <t>Перминова Нина Михайловна</t>
  </si>
  <si>
    <t>ул. Красноармейская, д. 47</t>
  </si>
  <si>
    <t>8(83375) 2-19-52</t>
  </si>
  <si>
    <t>Sovetsk-school@yandex.ru</t>
  </si>
  <si>
    <t>Пермякова Александра Владимировна</t>
  </si>
  <si>
    <t>Перовская Ольга Николаевна</t>
  </si>
  <si>
    <t>Знаменское</t>
  </si>
  <si>
    <t>ул. Гагарина, д. 12 В</t>
  </si>
  <si>
    <t>8 (38179) 21-0-79</t>
  </si>
  <si>
    <t>znamddt@gmail.com</t>
  </si>
  <si>
    <t>Перцев Валерий Вениаминович</t>
  </si>
  <si>
    <t>им.Д.Б.Кабалевского</t>
  </si>
  <si>
    <t>8(4862) 41-06-00</t>
  </si>
  <si>
    <t>dshi_orel@mail.ru</t>
  </si>
  <si>
    <t>Перцева Вера Александровна</t>
  </si>
  <si>
    <t>Собинка</t>
  </si>
  <si>
    <t>ул. Ленина, д. 101 б</t>
  </si>
  <si>
    <t>Першева Елена Владимировна</t>
  </si>
  <si>
    <t>ул. Лесная, д. 9</t>
  </si>
  <si>
    <t>8-495-582-10-76</t>
  </si>
  <si>
    <t>Пескова Ирина Анатольевна</t>
  </si>
  <si>
    <t>8-496-246-75-43</t>
  </si>
  <si>
    <t>slobodaschool@rambler.ru</t>
  </si>
  <si>
    <t>Петракова Любовь Сергеевна</t>
  </si>
  <si>
    <t>Краснокамский</t>
  </si>
  <si>
    <t>Краснокамск</t>
  </si>
  <si>
    <t>ул. Коммунистическая, д. 16</t>
  </si>
  <si>
    <t>admin@sh2-krkam,edusite,ru</t>
  </si>
  <si>
    <t>Петренко Валентина Владимировна</t>
  </si>
  <si>
    <t>ул. Чебышева, д. 44А</t>
  </si>
  <si>
    <t>8-(8442)-47-04-63</t>
  </si>
  <si>
    <t>albina.kotova1103@yandex.ru</t>
  </si>
  <si>
    <t>Петренко Елена Гургеновна</t>
  </si>
  <si>
    <t>Народный б-р, д. 74</t>
  </si>
  <si>
    <t>8 (4722)32-98-63</t>
  </si>
  <si>
    <t>school9@beluo.ru</t>
  </si>
  <si>
    <t>Петренко Наталья Николаевна</t>
  </si>
  <si>
    <t>8 (47232) 5-54-39</t>
  </si>
  <si>
    <t>Петрова Инна Владимировна</t>
  </si>
  <si>
    <t>ул. Гуржибекова, д. 14</t>
  </si>
  <si>
    <t>8-867-362-29-07</t>
  </si>
  <si>
    <t>Петрова Ирина Евгеньевна</t>
  </si>
  <si>
    <t>Суоярви</t>
  </si>
  <si>
    <t>ул. Нухи Идрисова, д. 10</t>
  </si>
  <si>
    <t>Петрова Людмила Юрьевна</t>
  </si>
  <si>
    <t>Кожиль</t>
  </si>
  <si>
    <t>ул. Кировская, д. 80</t>
  </si>
  <si>
    <t>Петрова Марина Викторовна</t>
  </si>
  <si>
    <t>Талдом</t>
  </si>
  <si>
    <t>8-49620-60552,  8-49620-64483</t>
  </si>
  <si>
    <t>taldom.licey@gmail.com</t>
  </si>
  <si>
    <t>Петрова Наталья Николаевна</t>
  </si>
  <si>
    <t>Детский подростковый центр</t>
  </si>
  <si>
    <t>Центр творческого развития детей с ограниченными возможностями здоровья "Солнечный Мир"</t>
  </si>
  <si>
    <t>ул. Ломоносова, д. 37/2</t>
  </si>
  <si>
    <t>ул. Нефтяная, д. 2</t>
  </si>
  <si>
    <t>rodnikddt@yandex.ru</t>
  </si>
  <si>
    <t>Айхал</t>
  </si>
  <si>
    <t>ул. Энтузиастов, д. 1</t>
  </si>
  <si>
    <t>allysya20@mail.ru</t>
  </si>
  <si>
    <t>Петровская Елена Михайловна</t>
  </si>
  <si>
    <t>Снегирёк</t>
  </si>
  <si>
    <t>ул. Народная, д. 51 А</t>
  </si>
  <si>
    <t>Петрушенко Елена Евгеньевна</t>
  </si>
  <si>
    <t>8(4822)44-14-56</t>
  </si>
  <si>
    <t>Петрушина Юлия Васильевна</t>
  </si>
  <si>
    <t>Петухов Сергей Александрович</t>
  </si>
  <si>
    <t>Поломошное</t>
  </si>
  <si>
    <t>ул. Бениваленского, д. 12 А</t>
  </si>
  <si>
    <t>8-(384 55)-3-64-38</t>
  </si>
  <si>
    <t>Петухова Людмила Анатольевна</t>
  </si>
  <si>
    <t>ул. Первомайская, д. 97а</t>
  </si>
  <si>
    <t>8 (48731) 5-13-20</t>
  </si>
  <si>
    <t>mdou28_uzl@mail.ru</t>
  </si>
  <si>
    <t>Петухова Наталья Ивановна</t>
  </si>
  <si>
    <t>ул. Луначарского, д. 96</t>
  </si>
  <si>
    <t>Врачово-Горки</t>
  </si>
  <si>
    <t>ул. Клубная</t>
  </si>
  <si>
    <t>8-496-63-56-4-49</t>
  </si>
  <si>
    <t>Пешкова Ирина Николаевна</t>
  </si>
  <si>
    <t>пр-т Улитина, д. 24</t>
  </si>
  <si>
    <t>(48751)6-35-00</t>
  </si>
  <si>
    <t>mouschol16-71@yandex.ru</t>
  </si>
  <si>
    <t>Пиголкина Екатерина Николаевна</t>
  </si>
  <si>
    <t>8(49351)44052</t>
  </si>
  <si>
    <t>shuyamdou25@mail.ru</t>
  </si>
  <si>
    <t>Пидгурская Лариса Михайловна</t>
  </si>
  <si>
    <t>Новопетровка</t>
  </si>
  <si>
    <t>ул. Школьная, д. 24</t>
  </si>
  <si>
    <t>Пименова Ольга Николаевна</t>
  </si>
  <si>
    <t>ул. Дзержинского, д. 24</t>
  </si>
  <si>
    <t>8-(48762)-6-39-55</t>
  </si>
  <si>
    <t>mdou31@kobra-net.ru</t>
  </si>
  <si>
    <t>Пинигина Валентина Михайловна</t>
  </si>
  <si>
    <t>Подволошино</t>
  </si>
  <si>
    <t>ул. Логовая, д. 7</t>
  </si>
  <si>
    <t>79526108489@yandex.ru</t>
  </si>
  <si>
    <t>Никольск</t>
  </si>
  <si>
    <t>Пинская Валентина Яковлевна</t>
  </si>
  <si>
    <t>мкр. Ленинградский, д. 27</t>
  </si>
  <si>
    <t>8 395 53 5 16 79</t>
  </si>
  <si>
    <t>saydou27@mail.ru</t>
  </si>
  <si>
    <t>Пиреева Елена Владимировна</t>
  </si>
  <si>
    <t>ул. Юбилейная, д. 7</t>
  </si>
  <si>
    <t>Пироженко Максим Александрович</t>
  </si>
  <si>
    <t>Благодатное</t>
  </si>
  <si>
    <t>shool_blagod@mail.ru</t>
  </si>
  <si>
    <t>Пискарева Татьяна Леонтьевна</t>
  </si>
  <si>
    <t>Копейск</t>
  </si>
  <si>
    <t>ул. Заводская, д. 9</t>
  </si>
  <si>
    <t>8(35139) 7-31-39</t>
  </si>
  <si>
    <t>mdou-50@mail.ru</t>
  </si>
  <si>
    <t>Пичкур Наталия Трофимовна</t>
  </si>
  <si>
    <t>Малаховка</t>
  </si>
  <si>
    <t>ул. Грибоедова, д. 1</t>
  </si>
  <si>
    <t>8(495)501-85-00</t>
  </si>
  <si>
    <t>gimnasia46-3dn@mail.ru</t>
  </si>
  <si>
    <t>Платонова Валентина Николаевна</t>
  </si>
  <si>
    <t>ул. Коммунальная, д. 30</t>
  </si>
  <si>
    <t>Платонова Галина Николаевна</t>
  </si>
  <si>
    <t>пр-т Новомытищинский, д. 82, корп. 6</t>
  </si>
  <si>
    <t>mbdou44svetlyacho@yandex.ru</t>
  </si>
  <si>
    <t>ул. Мопра, д. 18</t>
  </si>
  <si>
    <t>8 (34365) 5-13-28</t>
  </si>
  <si>
    <t>Племянникова Ольга Николаевна</t>
  </si>
  <si>
    <t>Юбилейный</t>
  </si>
  <si>
    <t>detsad.kolosok@yandex.ru</t>
  </si>
  <si>
    <t>Плеханова Лариса Викторовна</t>
  </si>
  <si>
    <t>ул. Тельмана, д. 154</t>
  </si>
  <si>
    <t>8(86354)45384</t>
  </si>
  <si>
    <t>Плеханова Ольга Анатольевна</t>
  </si>
  <si>
    <t>Курочка Ряба</t>
  </si>
  <si>
    <t>Прогресс</t>
  </si>
  <si>
    <t xml:space="preserve">ул. Ягофарова, д. 3 </t>
  </si>
  <si>
    <t>8(85594)51602</t>
  </si>
  <si>
    <t>spir70.70@mail.ru</t>
  </si>
  <si>
    <t>Плиева Марина Хусеновна</t>
  </si>
  <si>
    <t>ул. Шерипова, д. 1</t>
  </si>
  <si>
    <t>8-928-090-01-40</t>
  </si>
  <si>
    <t>school_of_future@mail.ru</t>
  </si>
  <si>
    <t>Плотицин Михаил Алексеевич</t>
  </si>
  <si>
    <t>ул. Козлова, д. 5</t>
  </si>
  <si>
    <t>8-496-4234214</t>
  </si>
  <si>
    <t>sc026@yandex.ru</t>
  </si>
  <si>
    <t>Плотникова Галина Николаевна</t>
  </si>
  <si>
    <t>ул. Школьная, д. 12 А</t>
  </si>
  <si>
    <t>8-(34141)-5-47-81</t>
  </si>
  <si>
    <t>glazovds1@mail.ru</t>
  </si>
  <si>
    <t>Плотникова Лилия Леонидовна</t>
  </si>
  <si>
    <t>Чугуевка</t>
  </si>
  <si>
    <t>ул. Чкалова, д. 12 а</t>
  </si>
  <si>
    <t>Плошенко Татьяна Александровна</t>
  </si>
  <si>
    <t>Эрудит</t>
  </si>
  <si>
    <t>Геленджик</t>
  </si>
  <si>
    <t>8-(86141)-5-22-90</t>
  </si>
  <si>
    <t>Плют Любовь Ивановна</t>
  </si>
  <si>
    <t>Побокина Елена Геннадьевна</t>
  </si>
  <si>
    <t xml:space="preserve">Детская школа искусств </t>
  </si>
  <si>
    <t>пр. Ленина, д. 87Б</t>
  </si>
  <si>
    <t>(384-2) 35-88-24</t>
  </si>
  <si>
    <t xml:space="preserve">dshi19@mail.ru </t>
  </si>
  <si>
    <t>Поборознюк Лидия Ивановна</t>
  </si>
  <si>
    <t>Волшебница</t>
  </si>
  <si>
    <t>ул. Студенческая, д. 42</t>
  </si>
  <si>
    <t>Sacha5351@yandex.ru</t>
  </si>
  <si>
    <t>Повышева Галина Михайловна</t>
  </si>
  <si>
    <t>(342) 281-20-13</t>
  </si>
  <si>
    <t>permsad50@yandex.ru</t>
  </si>
  <si>
    <t>Погадаева Светлана Борисовна</t>
  </si>
  <si>
    <t>ул. Пушкина, д. 14</t>
  </si>
  <si>
    <t>8(38475)3-91-36</t>
  </si>
  <si>
    <t>sk19m-sk@ yandex.ru</t>
  </si>
  <si>
    <t>Крепыш</t>
  </si>
  <si>
    <t>мкр. 3, д. 11</t>
  </si>
  <si>
    <t>Подлеснова Татьяна Васильевна</t>
  </si>
  <si>
    <t>Камень-Рыболовское</t>
  </si>
  <si>
    <t>Камень-Рыболов</t>
  </si>
  <si>
    <t>ул. Мира, д. 10</t>
  </si>
  <si>
    <t>8(42349)97-8-11</t>
  </si>
  <si>
    <t>moycosh2-1@yandex.ru</t>
  </si>
  <si>
    <t>Ботаника</t>
  </si>
  <si>
    <t>ул. Вавилова, д. 2</t>
  </si>
  <si>
    <t>Подолина Татьяна Симоновна</t>
  </si>
  <si>
    <t>ул. Комсомольская, д. 46</t>
  </si>
  <si>
    <t>(8 4242)25117</t>
  </si>
  <si>
    <t>hatypal@list.ru</t>
  </si>
  <si>
    <t>Подоляко Светлана Григорьевна</t>
  </si>
  <si>
    <t>(06562) 31652</t>
  </si>
  <si>
    <t>lsolohina68@gmail.com</t>
  </si>
  <si>
    <t>Подопригорова Светлана Петровна</t>
  </si>
  <si>
    <t>(34938)26-1-03, 26-4-90</t>
  </si>
  <si>
    <t>irina_lavrenteva_74@mail.ru</t>
  </si>
  <si>
    <t>Подтележникова Татьяна Георгиевна</t>
  </si>
  <si>
    <t>ул. Октябрьская, д. 12 б</t>
  </si>
  <si>
    <t>8-301-246-07-27</t>
  </si>
  <si>
    <t>Подшибякин Виктор Митрофанович</t>
  </si>
  <si>
    <t>Панино</t>
  </si>
  <si>
    <t>panshola@rambler.ru</t>
  </si>
  <si>
    <t>Поздеева Римма Петровна</t>
  </si>
  <si>
    <t>ул. 50 лет ВЛКСМ, д. 6/1</t>
  </si>
  <si>
    <t>8(3462)515715</t>
  </si>
  <si>
    <t>Позднякович Любовь Ивановна</t>
  </si>
  <si>
    <t>кв-л 1, д. 6</t>
  </si>
  <si>
    <t>Пойда Клавдия Александровна</t>
  </si>
  <si>
    <t>мкр. Светлый, д. 4/1</t>
  </si>
  <si>
    <t>ddt_bataysk@mail.ru</t>
  </si>
  <si>
    <t>8(84639) 3-10-38</t>
  </si>
  <si>
    <t>korablik29@list.ru</t>
  </si>
  <si>
    <t>ул. Ленина, д. 18</t>
  </si>
  <si>
    <t>mkdshi@mail.ru</t>
  </si>
  <si>
    <t>Полисан Татьяна Александровна</t>
  </si>
  <si>
    <t>Новоозерное</t>
  </si>
  <si>
    <t>ул. Героев Десантников, д. 14</t>
  </si>
  <si>
    <t>Полищук Ольга Васильевна</t>
  </si>
  <si>
    <t>Пингвинёнок</t>
  </si>
  <si>
    <t>ул. Октябрьская, д. 30</t>
  </si>
  <si>
    <t>8-(815)-30-6-00-63</t>
  </si>
  <si>
    <t>dou_pingvi7@mail.ru</t>
  </si>
  <si>
    <t>Полищук Ольга Петровна</t>
  </si>
  <si>
    <t>ул. Пушкина, д. 8</t>
  </si>
  <si>
    <t>8(86376)33447</t>
  </si>
  <si>
    <t>e-28302210515@mail.ru</t>
  </si>
  <si>
    <t>Полковникова Марина Петровна</t>
  </si>
  <si>
    <t>ул. Кусургашева, д. 1а</t>
  </si>
  <si>
    <t>8(384 74) 2-23-74</t>
  </si>
  <si>
    <t>mdou19zuravlik@mail.ru</t>
  </si>
  <si>
    <t>Половникова Наталья Александровна</t>
  </si>
  <si>
    <t xml:space="preserve">пер. Складской, д. 6 </t>
  </si>
  <si>
    <t>Золотой колос</t>
  </si>
  <si>
    <t>Полухина Светлана Валентиновна</t>
  </si>
  <si>
    <t>Рождественский</t>
  </si>
  <si>
    <t>ул. Буденного, д. 15-А</t>
  </si>
  <si>
    <t>(4722) 53-39-06</t>
  </si>
  <si>
    <t>prawoslaw.detsad.r@rambler.ru</t>
  </si>
  <si>
    <t>Полушкина Людмила Илларионовна</t>
  </si>
  <si>
    <t>ул. Чапаевская, д. 214</t>
  </si>
  <si>
    <t>tereshenko01@yandex.ru</t>
  </si>
  <si>
    <t>Полякова Анна Егоровна</t>
  </si>
  <si>
    <t>Березовка</t>
  </si>
  <si>
    <t>ул. Маслозаводская, д. 8а</t>
  </si>
  <si>
    <t>8-(47346)-4-33-41</t>
  </si>
  <si>
    <t>lyubow.schapovalova@yandex.ru</t>
  </si>
  <si>
    <t>Полякова Галина Алексеевна</t>
  </si>
  <si>
    <t>ул. Зои Космодемьянской, д. 13</t>
  </si>
  <si>
    <t>(8152) 24-51-24</t>
  </si>
  <si>
    <t>gimn7mur@mail.ru</t>
  </si>
  <si>
    <t>Полякова Галина Владимировна</t>
  </si>
  <si>
    <t>Целинское</t>
  </si>
  <si>
    <t>Новая Целина</t>
  </si>
  <si>
    <t>ул. Макаренко, д. 2</t>
  </si>
  <si>
    <t>8(86371) 9-12-88</t>
  </si>
  <si>
    <t>Полякова Любовь Михайловна</t>
  </si>
  <si>
    <t>пр-т 100-летия Владивостоку, д. 98 а</t>
  </si>
  <si>
    <t>Полякова Ольга Анатольевна</t>
  </si>
  <si>
    <t>Екатерининское</t>
  </si>
  <si>
    <t>Полянин Александр Владимирович</t>
  </si>
  <si>
    <t>Хлевное</t>
  </si>
  <si>
    <t>ул. Свободы, д. 56а</t>
  </si>
  <si>
    <t>shlambur48@gmail.com</t>
  </si>
  <si>
    <t>Полянникова Елена Владимировна</t>
  </si>
  <si>
    <t>ул. Московская, д. 13/99</t>
  </si>
  <si>
    <t>8(8635)24-51-39</t>
  </si>
  <si>
    <t>им.Н.М.Рубцова</t>
  </si>
  <si>
    <t>Емецк</t>
  </si>
  <si>
    <t>ул. Рубцова, д. 1</t>
  </si>
  <si>
    <t>22-22-6</t>
  </si>
  <si>
    <t>Пономарева Елена Анатольевна</t>
  </si>
  <si>
    <t>ds4riabinka@yandex.ru</t>
  </si>
  <si>
    <t>Пономарёва Елена Николаевна</t>
  </si>
  <si>
    <t>Кантемировка</t>
  </si>
  <si>
    <t>ул. Побелы, д. 11</t>
  </si>
  <si>
    <t>8(47367)6-15-34</t>
  </si>
  <si>
    <t>lilya.pupsik-41@yandex.ru</t>
  </si>
  <si>
    <t>Мехзавод</t>
  </si>
  <si>
    <t>10 кв-л, д. 17</t>
  </si>
  <si>
    <t>moudsh6@yandex.ru</t>
  </si>
  <si>
    <t>Пономарева Ольга Александровна</t>
  </si>
  <si>
    <t>ivanov-elenka@mail.ru</t>
  </si>
  <si>
    <t>Пономарева Татьяна Викторовна</t>
  </si>
  <si>
    <t>ул. Тимуровская, д. 33</t>
  </si>
  <si>
    <t>Пономаренко Елена Васильевна</t>
  </si>
  <si>
    <t>Лира</t>
  </si>
  <si>
    <t>ул. Ударников, д. 11</t>
  </si>
  <si>
    <t>8(4742)703475</t>
  </si>
  <si>
    <t>orientir.lipetsk@mail.ru</t>
  </si>
  <si>
    <t>Попеско Ольга Зиновьевна</t>
  </si>
  <si>
    <t>ул. Центральная, д. 18</t>
  </si>
  <si>
    <t>8(34678)3-41-74</t>
  </si>
  <si>
    <t>ddsergino@mail.ru</t>
  </si>
  <si>
    <t>Попов Андрей Дмитриевич</t>
  </si>
  <si>
    <t>Саранпауль</t>
  </si>
  <si>
    <t>(8) 3467445890</t>
  </si>
  <si>
    <t>nataliya.soroka@mail.ru</t>
  </si>
  <si>
    <t>Попов Руслан Вячеславович</t>
  </si>
  <si>
    <t xml:space="preserve">Центр детского (юношеского) творчества </t>
  </si>
  <si>
    <t>Азимут</t>
  </si>
  <si>
    <t>ул. Советская, д. 8</t>
  </si>
  <si>
    <t>8-49232-2-10-16</t>
  </si>
  <si>
    <t>azimut-kovrov.ru</t>
  </si>
  <si>
    <t>Попова Валентина Ивановна</t>
  </si>
  <si>
    <t>ул. Ленинская, д. 3</t>
  </si>
  <si>
    <t>пр. Ленина, д. 91</t>
  </si>
  <si>
    <t>8(343)374-01-10</t>
  </si>
  <si>
    <t>director@eadk.ru</t>
  </si>
  <si>
    <t>Попова Екатерина Алексеевна</t>
  </si>
  <si>
    <t>Елань</t>
  </si>
  <si>
    <t>ул. Элевадорская, д. 5</t>
  </si>
  <si>
    <t>Попова Илюзя Кавиевна</t>
  </si>
  <si>
    <t>8-(34779)-3-06-93</t>
  </si>
  <si>
    <t>amdod2011@yandex.ru</t>
  </si>
  <si>
    <t>Попова Любовь Ивановна</t>
  </si>
  <si>
    <t>8-(3953)-34-65-56</t>
  </si>
  <si>
    <t>skazka3a@mail.ru</t>
  </si>
  <si>
    <t>Попова Оксана Сергеевна</t>
  </si>
  <si>
    <t>Вершино-Дарасунский</t>
  </si>
  <si>
    <t>ул. Подгорная, д. 1</t>
  </si>
  <si>
    <t>Попова Ольга Владимировна</t>
  </si>
  <si>
    <t>Новый Рогачик</t>
  </si>
  <si>
    <t>ул. Озерная, д. 44</t>
  </si>
  <si>
    <t>8-84468-44-7-78</t>
  </si>
  <si>
    <t>mbdou.zolotoypetushok@mail.ru</t>
  </si>
  <si>
    <t>Попова Светлана Павловна</t>
  </si>
  <si>
    <t>Центр дополнительного образования детей и молодёжи</t>
  </si>
  <si>
    <t>Туртас</t>
  </si>
  <si>
    <t>ст. Юность Комсомольская, д. 21</t>
  </si>
  <si>
    <t>8(34561)25-9-71</t>
  </si>
  <si>
    <t>rddt@mail.ru</t>
  </si>
  <si>
    <t>Попович Оксана Валерьевна</t>
  </si>
  <si>
    <t>ул. Крупской, д. 11</t>
  </si>
  <si>
    <t>fokino-1@yandex.ru</t>
  </si>
  <si>
    <t>Попцова Валентина Аркадьевна</t>
  </si>
  <si>
    <t>Рапсодия</t>
  </si>
  <si>
    <t>ул. Кольцова, д. 8</t>
  </si>
  <si>
    <t>(+7) 8332 53-83-36</t>
  </si>
  <si>
    <t>Попцова Евгения Ивановна</t>
  </si>
  <si>
    <t>Октябрьская</t>
  </si>
  <si>
    <t>svetlana.maistrowsckaya@yandex.ru</t>
  </si>
  <si>
    <t>Порокина Марина Александровна</t>
  </si>
  <si>
    <t>Анна</t>
  </si>
  <si>
    <t>Портных В.П.</t>
  </si>
  <si>
    <t>Острогожск</t>
  </si>
  <si>
    <t>ул. Прохоренко, д. 136</t>
  </si>
  <si>
    <t>Портнягина Елена Кузьминична</t>
  </si>
  <si>
    <t>ул. Кирова, д. 67/1</t>
  </si>
  <si>
    <t>8(42337) 4-24-88</t>
  </si>
  <si>
    <t>sad_25-artem@mail.ru</t>
  </si>
  <si>
    <t>Порублёва Маргарита Петровна</t>
  </si>
  <si>
    <t>м.о.</t>
  </si>
  <si>
    <t>Ангарск</t>
  </si>
  <si>
    <t>квл. 179, д. 14</t>
  </si>
  <si>
    <t>31sadik@mail.ru</t>
  </si>
  <si>
    <t>Поршин Александр Сергеевич</t>
  </si>
  <si>
    <t>Пилигрим</t>
  </si>
  <si>
    <t>8(846)931-77-09</t>
  </si>
  <si>
    <t>plusninanv@yandex.ru</t>
  </si>
  <si>
    <t>мкр. Белая Дача, д. 3</t>
  </si>
  <si>
    <t>Посторнак Лариса Николаевна</t>
  </si>
  <si>
    <t>мкр. Солнечный, д. 57/2</t>
  </si>
  <si>
    <t>8(39161)66001</t>
  </si>
  <si>
    <t>Raduga-DOU53@yandex.ru</t>
  </si>
  <si>
    <t>ул. Ст. Разина, д. 200</t>
  </si>
  <si>
    <t>Потапова Елена Анатольевна</t>
  </si>
  <si>
    <t>ул. Гагарина, д. 20</t>
  </si>
  <si>
    <t>8 (34147)4-02-34</t>
  </si>
  <si>
    <t>skola4 08@mail.ru</t>
  </si>
  <si>
    <t>Потапова Салима Каюмовна</t>
  </si>
  <si>
    <t>ул. Дружба Народов, д. 3/2</t>
  </si>
  <si>
    <t>Поташ Елена Ивановна</t>
  </si>
  <si>
    <t>ул. Пионерская, д. 4А</t>
  </si>
  <si>
    <t>8-(81552)-54-822</t>
  </si>
  <si>
    <t>super.mdou14@yandex.ru</t>
  </si>
  <si>
    <t>Потемкина Ирина Викторовна</t>
  </si>
  <si>
    <t>ул. Баррикадная, д. 59</t>
  </si>
  <si>
    <t>uvkschkool15@yandex.ru</t>
  </si>
  <si>
    <t>ул. Немова, д. 32, кв. 84</t>
  </si>
  <si>
    <t>Потоцкий Геннадий Петрович</t>
  </si>
  <si>
    <t>Опочня</t>
  </si>
  <si>
    <t>ул. Победы, д. 2</t>
  </si>
  <si>
    <t>8-(487)-3-23-33-30</t>
  </si>
  <si>
    <t>Почикаева Марина Григорьевна</t>
  </si>
  <si>
    <t>ул. Балакирева, д. 32</t>
  </si>
  <si>
    <t>8(863)240-44-42</t>
  </si>
  <si>
    <t>pomona@bk.ru</t>
  </si>
  <si>
    <t>Почуева Валентина Викторовна</t>
  </si>
  <si>
    <t>им.А.М.Дубинного</t>
  </si>
  <si>
    <t>ул. Бештаугорская, д. 45 А</t>
  </si>
  <si>
    <t>(8793)985382</t>
  </si>
  <si>
    <t>sch05.5gor@mail.ru</t>
  </si>
  <si>
    <t>Премышева Нина Ионовна</t>
  </si>
  <si>
    <t>мкр. 2, д. 8</t>
  </si>
  <si>
    <t>dhsh_perova@mail.ru</t>
  </si>
  <si>
    <t>Пригода Софья Владимировна</t>
  </si>
  <si>
    <t>Алексеевская</t>
  </si>
  <si>
    <t>ул. Ленина, д. 44а</t>
  </si>
  <si>
    <t>8(84446)3-11-38</t>
  </si>
  <si>
    <t>Примакова Наталья Георгиевна</t>
  </si>
  <si>
    <t>ул. Дзержинского, д. 231/а</t>
  </si>
  <si>
    <t>8(865)2-75-50-66</t>
  </si>
  <si>
    <t>oumdod.dshi@mail.ru</t>
  </si>
  <si>
    <t>Примерова Светлана Викторовна</t>
  </si>
  <si>
    <t>Аистёнок</t>
  </si>
  <si>
    <t>Кузнечики</t>
  </si>
  <si>
    <t>ул. генерала Стрельбицкого, д. 14</t>
  </si>
  <si>
    <t>8-4967-66-39-56</t>
  </si>
  <si>
    <t>aistenok-28@yandex.ru</t>
  </si>
  <si>
    <t>Пристова Елена Юрьевна</t>
  </si>
  <si>
    <t>Химико-механический техникум</t>
  </si>
  <si>
    <t xml:space="preserve">ул. Ж. Крутовой, д. 2 </t>
  </si>
  <si>
    <t>8(8352)737541</t>
  </si>
  <si>
    <t>chhmt@cbx.ru</t>
  </si>
  <si>
    <t>им.Н.В.Попова</t>
  </si>
  <si>
    <t>Семеновское</t>
  </si>
  <si>
    <t>ул. 40 лет Победы, вл. 37, стр. 2</t>
  </si>
  <si>
    <t>semcevd@mail.ru</t>
  </si>
  <si>
    <t>ул. им. Кирова, д. 114 б</t>
  </si>
  <si>
    <t>Проказова Нина Геннадьевна</t>
  </si>
  <si>
    <t>Инсар</t>
  </si>
  <si>
    <t>Прокачева Галина Анатольевна</t>
  </si>
  <si>
    <t>Винницы</t>
  </si>
  <si>
    <t>ул. Советская, д. 70</t>
  </si>
  <si>
    <t>8-813-65-75150</t>
  </si>
  <si>
    <t>vinskul@mail.ru</t>
  </si>
  <si>
    <t>Прокопивнюк Мария Владимировна</t>
  </si>
  <si>
    <t>ул. Эйдемана, д. 8/1</t>
  </si>
  <si>
    <t>Прокопьева Диана Михайловна</t>
  </si>
  <si>
    <t>им.Р.И.Шадрина</t>
  </si>
  <si>
    <t>Батагай-Алыта</t>
  </si>
  <si>
    <t>ул. Тюгясирская, д. 7</t>
  </si>
  <si>
    <t>rozhina-diana@bk.ru</t>
  </si>
  <si>
    <t>Прокопьева Ольга Викторовна</t>
  </si>
  <si>
    <t>ул. Каширина, д. 58</t>
  </si>
  <si>
    <t>8(35168)91676</t>
  </si>
  <si>
    <t>school-11cheb@mail.ru</t>
  </si>
  <si>
    <t>Проняхина Наталья Равильевна</t>
  </si>
  <si>
    <t>Акварель</t>
  </si>
  <si>
    <t>Майна</t>
  </si>
  <si>
    <t>Проселкина Лидия Алексеевна</t>
  </si>
  <si>
    <t>ул. Восточная, д. 129</t>
  </si>
  <si>
    <t>8-3852-44-74-59</t>
  </si>
  <si>
    <t>Починок</t>
  </si>
  <si>
    <t>ул. Льва Толстого, д. 30</t>
  </si>
  <si>
    <t>Проценко Вера Андреевна</t>
  </si>
  <si>
    <t>Сеймский</t>
  </si>
  <si>
    <t>ул. Пигорева, д. 20</t>
  </si>
  <si>
    <t>8-4712-35-45-09</t>
  </si>
  <si>
    <t>mdou54kursk@yandex.ru</t>
  </si>
  <si>
    <t>Прудников Вячеслав Анисимович</t>
  </si>
  <si>
    <t>Новое Каплино</t>
  </si>
  <si>
    <t>Аврора</t>
  </si>
  <si>
    <t>им.С.И.Блонской</t>
  </si>
  <si>
    <t>Пряхина Валентина Семеновна</t>
  </si>
  <si>
    <t>Культурно-досуговый центр</t>
  </si>
  <si>
    <t>ул. Донская, д. 17А</t>
  </si>
  <si>
    <t>8- (48762) 4-27-62</t>
  </si>
  <si>
    <t>golosMajak@yandex.ru</t>
  </si>
  <si>
    <t>Пугина Галина Федотовна</t>
  </si>
  <si>
    <t>8(423)227-79-08</t>
  </si>
  <si>
    <t>Ann8835@mail.ru</t>
  </si>
  <si>
    <t>Пудовкина Марина Александровна</t>
  </si>
  <si>
    <t>7(344775)30044</t>
  </si>
  <si>
    <t>zakupki.goroo@mail.ru</t>
  </si>
  <si>
    <t>Пунгина Анна Петровна</t>
  </si>
  <si>
    <t>Болдыревка</t>
  </si>
  <si>
    <t>(41636)31119</t>
  </si>
  <si>
    <t>Пундикова Ольга Алексеевна</t>
  </si>
  <si>
    <t>Технологический колледж</t>
  </si>
  <si>
    <t>им.В.П.Омельченко</t>
  </si>
  <si>
    <t>Алюминщик</t>
  </si>
  <si>
    <t>ул. Ленина, д. 41</t>
  </si>
  <si>
    <t>8-(3843)-37-04-55</t>
  </si>
  <si>
    <t>Пустовалова Анжела Александровна</t>
  </si>
  <si>
    <t>ул. 60 Армии, д. 13</t>
  </si>
  <si>
    <t>mdou-135voron@mail.ru</t>
  </si>
  <si>
    <t>Решоткино</t>
  </si>
  <si>
    <t>д. 56</t>
  </si>
  <si>
    <t>8-(496)-24-6-04-46</t>
  </si>
  <si>
    <t>snezhinka.48@yandex.ru</t>
  </si>
  <si>
    <t>Пучнина Елена Николаевна</t>
  </si>
  <si>
    <t xml:space="preserve">karmely@bk.ru </t>
  </si>
  <si>
    <t>Пушенко Елена Анатольевна</t>
  </si>
  <si>
    <t>Образцовый</t>
  </si>
  <si>
    <t>Пушкарева Алла Евгеньевна</t>
  </si>
  <si>
    <t>им.Героя Советского Союза А.Е. Махалина</t>
  </si>
  <si>
    <t>Кузнецкий</t>
  </si>
  <si>
    <t>Махалино</t>
  </si>
  <si>
    <t>ул. Рабочий городок совхоза, д. 19</t>
  </si>
  <si>
    <t xml:space="preserve"> (84157) 55-1-06</t>
  </si>
  <si>
    <t>mahalinschool@gmail.com</t>
  </si>
  <si>
    <t>Пушкарева Надежда Михайловна</t>
  </si>
  <si>
    <t>ул. Щербакова, д. 4а</t>
  </si>
  <si>
    <t>8-495-581-01-24</t>
  </si>
  <si>
    <t>zaichik-19@mail.ru</t>
  </si>
  <si>
    <t>Пушпаков Серик Абзуллаевич</t>
  </si>
  <si>
    <t>им.В.И.Чаптынова</t>
  </si>
  <si>
    <t>Кош-Агач</t>
  </si>
  <si>
    <t>ул. 2 Заречная, д. 20</t>
  </si>
  <si>
    <t>Пшеничный Алексей Васильевич</t>
  </si>
  <si>
    <t>пер. Учебный, д. 1</t>
  </si>
  <si>
    <t>8-4742-38-24-00</t>
  </si>
  <si>
    <t>Пыжьянова Марина Анатольевна</t>
  </si>
  <si>
    <t>Захаровское</t>
  </si>
  <si>
    <t>ул. Бачурина, д. 3А</t>
  </si>
  <si>
    <t>sadetsad@yandex.ru</t>
  </si>
  <si>
    <t>Пылёва Наталья Владимировна</t>
  </si>
  <si>
    <t xml:space="preserve">irinagorshckowa2014@yandex.ru </t>
  </si>
  <si>
    <t>Пылова Марина Евгеньевна</t>
  </si>
  <si>
    <t>ул. Ленинского Комсомола, д. 46 А</t>
  </si>
  <si>
    <t>dsadik108@mail.ru</t>
  </si>
  <si>
    <t>Пятакова Валентина Николаевна</t>
  </si>
  <si>
    <t>ул. Ленина, д. 36 а</t>
  </si>
  <si>
    <t>(848741)67422</t>
  </si>
  <si>
    <t>mbdou7zvezdochka@mail.ru</t>
  </si>
  <si>
    <t>Пяткин Василий Иванович</t>
  </si>
  <si>
    <t>Кочкурово</t>
  </si>
  <si>
    <t>8-83439-2-14-74</t>
  </si>
  <si>
    <t>ZyuzyaevaAnya@mail.ru</t>
  </si>
  <si>
    <t>Пяткова Елена Валерьевна</t>
  </si>
  <si>
    <t>Коркинское</t>
  </si>
  <si>
    <t>(343)49 - 32-1-90</t>
  </si>
  <si>
    <t>Пяткова Елена Леонидовна</t>
  </si>
  <si>
    <t>ул. Учительская, д. 22/2</t>
  </si>
  <si>
    <t>Пятницкая Екатерина Петровна</t>
  </si>
  <si>
    <t>Оленья Губа</t>
  </si>
  <si>
    <t>Рабданова Соелма Балдандугаровна</t>
  </si>
  <si>
    <t>Радионова Любовь Михайловна</t>
  </si>
  <si>
    <t>Холмск</t>
  </si>
  <si>
    <t>ул. Портовая, д. 10</t>
  </si>
  <si>
    <t>Радченко Владимир Павлович</t>
  </si>
  <si>
    <t>ул. Мирошникова, д. 4 а</t>
  </si>
  <si>
    <t>school172@mail.ru</t>
  </si>
  <si>
    <t>Радченко Людмила Федоровна</t>
  </si>
  <si>
    <t>Плодовое</t>
  </si>
  <si>
    <t>06554 -9-44-38</t>
  </si>
  <si>
    <t>plodovskayasosh12@mail.ru</t>
  </si>
  <si>
    <t>Раздобурдина Татьяна Николаевна</t>
  </si>
  <si>
    <t>Кесова Гора</t>
  </si>
  <si>
    <t>ул. Ленинградская, д. 2</t>
  </si>
  <si>
    <t>(848 274) 21359</t>
  </si>
  <si>
    <t>ksosh2007.32@mail.ru</t>
  </si>
  <si>
    <t>Разливинская Светлана Владимировна</t>
  </si>
  <si>
    <t>Подбелевское</t>
  </si>
  <si>
    <t>Подбелевец</t>
  </si>
  <si>
    <t>8(48646)50875</t>
  </si>
  <si>
    <t>podbelevez@mail.ru</t>
  </si>
  <si>
    <t>Разумейко Алексей Евгеньевич</t>
  </si>
  <si>
    <t>ул. Тульская, 7</t>
  </si>
  <si>
    <t>8(3513) 66-60-60</t>
  </si>
  <si>
    <t>ddt_74@mail.ru</t>
  </si>
  <si>
    <t>Нижний Ломов</t>
  </si>
  <si>
    <t>ул. Урицкого, д. 93</t>
  </si>
  <si>
    <t>Разумова Оксана Валерьевна</t>
  </si>
  <si>
    <t>пер. Болгарский, д. 4</t>
  </si>
  <si>
    <t>8(86361) 5 28 45</t>
  </si>
  <si>
    <t>gucovoscool10@mail.ru</t>
  </si>
  <si>
    <t>Райкова Валентина Васильевна</t>
  </si>
  <si>
    <t>Павловка</t>
  </si>
  <si>
    <t>8(49158)92-3-11</t>
  </si>
  <si>
    <t>pavlovka.oosh@yandex.ru</t>
  </si>
  <si>
    <t>Райкопуло Маргарита Евгеньена</t>
  </si>
  <si>
    <t>Маленькая страна</t>
  </si>
  <si>
    <t>ул. Семашко, д. 6, корп. 2</t>
  </si>
  <si>
    <t>8-916-180-12-85</t>
  </si>
  <si>
    <t>toy-strana@mail.ru</t>
  </si>
  <si>
    <t>Рамазанова Гульнур Шавкатовна</t>
  </si>
  <si>
    <t>Алатана</t>
  </si>
  <si>
    <t>Рассадкин Андрей Викторович</t>
  </si>
  <si>
    <t>(49624)53781</t>
  </si>
  <si>
    <t>ул. Чекмарёва, д. 10</t>
  </si>
  <si>
    <t>(3476)35-35-34</t>
  </si>
  <si>
    <t>Рахматуллина Наталья Анваровна</t>
  </si>
  <si>
    <t>пр. Чулман, д. 88</t>
  </si>
  <si>
    <t>8-8552-52-39-29</t>
  </si>
  <si>
    <t>dyc_chelny@mail.ru</t>
  </si>
  <si>
    <t>Рачковская Ольга Алексеевна</t>
  </si>
  <si>
    <t>8-812-360-87-00</t>
  </si>
  <si>
    <t>ta_ta_ta_13@mail.ru</t>
  </si>
  <si>
    <t>Ребекина Ирина Павловна</t>
  </si>
  <si>
    <t>СП "Время"</t>
  </si>
  <si>
    <t>ул. Ломоносова, д. 30А</t>
  </si>
  <si>
    <t>(8202) 251-011</t>
  </si>
  <si>
    <t>mou_dod_cdod@mail.ru</t>
  </si>
  <si>
    <t>Лесной б-р, д. 1А</t>
  </si>
  <si>
    <t>8(4967)74-07-47</t>
  </si>
  <si>
    <t>Резниченко Светлана Васильевна</t>
  </si>
  <si>
    <t>АНОО Study English language school</t>
  </si>
  <si>
    <t>ул. Мира, д. 121</t>
  </si>
  <si>
    <t>avoeg2772718@mail.ru</t>
  </si>
  <si>
    <t>Резюкова Ирина Олеговна</t>
  </si>
  <si>
    <t>Санаторий для детей и подростков</t>
  </si>
  <si>
    <t>Жемчужина Дона</t>
  </si>
  <si>
    <t>Николаевка</t>
  </si>
  <si>
    <t>8(47362)4-11-84</t>
  </si>
  <si>
    <t>nozdrina-1972@mail.ru</t>
  </si>
  <si>
    <t>Рейсбих Алексей Юрьевич</t>
  </si>
  <si>
    <t>Соль-Илецк</t>
  </si>
  <si>
    <t>Kuznetsova.59@mail.ru</t>
  </si>
  <si>
    <t>Репина Екатерина Витальевна</t>
  </si>
  <si>
    <t>Ново-Савиновский</t>
  </si>
  <si>
    <t>Репина Любовь Юрьевна</t>
  </si>
  <si>
    <t>ул. Андрея Кушнира, д. 23</t>
  </si>
  <si>
    <t>ул. Муравьева-Амурского, д. 46</t>
  </si>
  <si>
    <t>Решетняк Елена Петровна</t>
  </si>
  <si>
    <t>8-86167-2-39-33</t>
  </si>
  <si>
    <t>dou38.tuapse@rambler.ru</t>
  </si>
  <si>
    <t>Рипка Ирина Васильевна</t>
  </si>
  <si>
    <t>Арсеньев</t>
  </si>
  <si>
    <t>ул. Маяковского, д. 8</t>
  </si>
  <si>
    <t>8-(42 361)- 4-18-79</t>
  </si>
  <si>
    <t>mdobu27@mail.ru</t>
  </si>
  <si>
    <t>Робканова Антонина Михайловна</t>
  </si>
  <si>
    <t>Большой Краснояр</t>
  </si>
  <si>
    <t>Рогова Елена Николаевна</t>
  </si>
  <si>
    <t>ул. Кировоградская, д. 40 А</t>
  </si>
  <si>
    <t>8(343)368-53-22</t>
  </si>
  <si>
    <t>school68ekb@gmail.com</t>
  </si>
  <si>
    <t>raduga.pushino@mail.ru</t>
  </si>
  <si>
    <t>Родина Марина Анатольевна</t>
  </si>
  <si>
    <t>Родина Ольга Геннадьевна</t>
  </si>
  <si>
    <t>rb@palana.org</t>
  </si>
  <si>
    <t>Родионова Елена Анатольевна</t>
  </si>
  <si>
    <t>ул. Дружбы, д. 14</t>
  </si>
  <si>
    <t>Рождественская Татьяна Владимировна</t>
  </si>
  <si>
    <t>Рожко Людмила Ивановна</t>
  </si>
  <si>
    <t>ул. Краснополянская, д. 24а</t>
  </si>
  <si>
    <t>Рожкова Наталья Николаевна</t>
  </si>
  <si>
    <t>Ольгинская</t>
  </si>
  <si>
    <t>Ногинск</t>
  </si>
  <si>
    <t>8-496-514-57-38</t>
  </si>
  <si>
    <t>shkola12noginsk@yandex.ru</t>
  </si>
  <si>
    <t>Рожнова Лидия Викторовна</t>
  </si>
  <si>
    <t>Дрезна</t>
  </si>
  <si>
    <t>8-494-4-181-701</t>
  </si>
  <si>
    <t>Розбах Николай Юрьевич</t>
  </si>
  <si>
    <t>Куйбышево</t>
  </si>
  <si>
    <t>kuibischevo@mail.ru</t>
  </si>
  <si>
    <t>Розгон Елена Геннадьевна</t>
  </si>
  <si>
    <t>Каневская</t>
  </si>
  <si>
    <t>Ролдугина Ирина Анатольевна</t>
  </si>
  <si>
    <t>ул. Мира, д. 82</t>
  </si>
  <si>
    <t>Мама</t>
  </si>
  <si>
    <t>ул. Связи, д. 6</t>
  </si>
  <si>
    <t>Романова Галина Ивановна</t>
  </si>
  <si>
    <t>8 846 951 23 18</t>
  </si>
  <si>
    <t>dou-ds133@mail.ru</t>
  </si>
  <si>
    <t>Романова Елена Алексеевна</t>
  </si>
  <si>
    <t>Студия академического рисунка</t>
  </si>
  <si>
    <t>ул. Кабалевского, д. 39, кв. 19</t>
  </si>
  <si>
    <t>8 922 35 13 770</t>
  </si>
  <si>
    <t>2202lena@mail.ru</t>
  </si>
  <si>
    <t>Романова Елена Николаевна</t>
  </si>
  <si>
    <t>ул. Юбилейная, д. 16а</t>
  </si>
  <si>
    <t>8-413-42-929-39</t>
  </si>
  <si>
    <t>sadik_palatka@mail.ru</t>
  </si>
  <si>
    <t>Романова Ирина Владимировна</t>
  </si>
  <si>
    <t>ул. Смольная, д. 32</t>
  </si>
  <si>
    <t>gelacrab@gmail.com</t>
  </si>
  <si>
    <t>Романова Марина Владимировна</t>
  </si>
  <si>
    <t>Единство</t>
  </si>
  <si>
    <t>ул. Гагарина, д. 46</t>
  </si>
  <si>
    <t>8-(8172)-53-59-76</t>
  </si>
  <si>
    <t>edinstvo@vologda.edu.ru</t>
  </si>
  <si>
    <t>Романова Марина Николаевна</t>
  </si>
  <si>
    <t>ул. Академика Богомольца, д. 7а</t>
  </si>
  <si>
    <t>lycee-3@inbox.ru</t>
  </si>
  <si>
    <t>Романова Светлана Ивановна</t>
  </si>
  <si>
    <t>Базковская</t>
  </si>
  <si>
    <t>8(863)5328092</t>
  </si>
  <si>
    <t xml:space="preserve">kostrickina.lyudmila@yandex.ru </t>
  </si>
  <si>
    <t>Ромашина Зоя Анатольевна</t>
  </si>
  <si>
    <t>ул. Карла Маркса, д. 125а</t>
  </si>
  <si>
    <t>Ромашова Светлана Вячеславовна</t>
  </si>
  <si>
    <t>Ромащенко Светлана Ивановна</t>
  </si>
  <si>
    <t>Мариинская женская гимназия-интернат</t>
  </si>
  <si>
    <t>ул. Малиновского, 20 "а"</t>
  </si>
  <si>
    <t>8(391)224-56-55</t>
  </si>
  <si>
    <t>eea-dmitr@mail.ru</t>
  </si>
  <si>
    <t>Рослякова Наталья Михайловна</t>
  </si>
  <si>
    <t>(342)212-47-05</t>
  </si>
  <si>
    <t>ddut-perm@mail.ru</t>
  </si>
  <si>
    <t>Рощина Людмила Алексеевна</t>
  </si>
  <si>
    <t>Кузовлево</t>
  </si>
  <si>
    <t>ул. Школьная, д. 8</t>
  </si>
  <si>
    <t>8 (47464) 40145</t>
  </si>
  <si>
    <t>kysovl@mail.ru</t>
  </si>
  <si>
    <t>Рощупкин Александр Николаевич</t>
  </si>
  <si>
    <t>Учреждение дополнительного образования</t>
  </si>
  <si>
    <t>ул. Железнякова, д. 4</t>
  </si>
  <si>
    <t>rovesnik.belgorod@yandex.ru</t>
  </si>
  <si>
    <t>Рублева Ирина Александровна</t>
  </si>
  <si>
    <t>НОУ Школа</t>
  </si>
  <si>
    <t>Ника</t>
  </si>
  <si>
    <t>Красная Пахра</t>
  </si>
  <si>
    <t xml:space="preserve">ул. Ясная </t>
  </si>
  <si>
    <t>8 (965) 356-45-71</t>
  </si>
  <si>
    <t>ounika@gmail.com</t>
  </si>
  <si>
    <t>Рублёва Ирина Александровна</t>
  </si>
  <si>
    <t xml:space="preserve">Ника </t>
  </si>
  <si>
    <t>Зюзино</t>
  </si>
  <si>
    <t>ул. Азовская, д. 25, к. 4</t>
  </si>
  <si>
    <t>8-499-619-98-81</t>
  </si>
  <si>
    <t>Рудакова Валентина Юрьевна</t>
  </si>
  <si>
    <t>Стенки</t>
  </si>
  <si>
    <t>8-920-923-90-14</t>
  </si>
  <si>
    <t>hydojnik23@mail.ru</t>
  </si>
  <si>
    <t>Рудченко Татьяна Александровна</t>
  </si>
  <si>
    <t>ул. Луговая , д. 1</t>
  </si>
  <si>
    <t>rud4enko.tatiana@yandex.ru</t>
  </si>
  <si>
    <t>Рузанкина Татьяна Владимировна</t>
  </si>
  <si>
    <t>ул. Гражданская, д. 16</t>
  </si>
  <si>
    <t>yana.pereladova@yandex.ru</t>
  </si>
  <si>
    <t>Рукавишникова Елена Александровна</t>
  </si>
  <si>
    <t>Тереньгульская</t>
  </si>
  <si>
    <t>Филиал ООШ</t>
  </si>
  <si>
    <t>Тумкино</t>
  </si>
  <si>
    <t>shooltumkino@mail.ru</t>
  </si>
  <si>
    <t>Румынская Елена Васильевна</t>
  </si>
  <si>
    <t>Безруково</t>
  </si>
  <si>
    <t>Румянцева Зинаида Александровна</t>
  </si>
  <si>
    <t>Русакова Галина Юрьевна</t>
  </si>
  <si>
    <t>Чердынь</t>
  </si>
  <si>
    <t>ул. Советская, д. 20</t>
  </si>
  <si>
    <t>8-34-240-2-87-78</t>
  </si>
  <si>
    <t>dshi2009@rambler.ru</t>
  </si>
  <si>
    <t>Русанова Евгения Павловна</t>
  </si>
  <si>
    <t>Улькан</t>
  </si>
  <si>
    <t>8(39562)3-23-24</t>
  </si>
  <si>
    <t>ulkanschool2@yandex.ru</t>
  </si>
  <si>
    <t>8(39562)3-20-77</t>
  </si>
  <si>
    <t>Центральная городская библиотека</t>
  </si>
  <si>
    <t>Русских Светлана Анатольевна</t>
  </si>
  <si>
    <t>Шадрино</t>
  </si>
  <si>
    <t>2-73-74</t>
  </si>
  <si>
    <t>Рухлова Светлана Дмитриевна</t>
  </si>
  <si>
    <t>Луковецкий</t>
  </si>
  <si>
    <t>Рыбакова Людмила Александровна</t>
  </si>
  <si>
    <t>Ветлужский</t>
  </si>
  <si>
    <t>ул. Пушкина, д. 37/1</t>
  </si>
  <si>
    <t>Рыбалко Елена Александровна</t>
  </si>
  <si>
    <t>hud-shkola@yandex.ru</t>
  </si>
  <si>
    <t>Рыбалко Ольга Николаевна</t>
  </si>
  <si>
    <t>8-(413)-2-62-54-84</t>
  </si>
  <si>
    <t>shmatko.ella@mail.ru</t>
  </si>
  <si>
    <t>Рыбинских Галина Михайловна</t>
  </si>
  <si>
    <t>Владимировка</t>
  </si>
  <si>
    <t>ул. Торговая, д. 2</t>
  </si>
  <si>
    <t>Дороховское</t>
  </si>
  <si>
    <t>Авсюнино</t>
  </si>
  <si>
    <t>ул. Ленина, д. 4-а</t>
  </si>
  <si>
    <t>8-496-4-172-712</t>
  </si>
  <si>
    <t>CDOD_Avsyunino@mail.ru</t>
  </si>
  <si>
    <t>Рылова Наталья Николаевна</t>
  </si>
  <si>
    <t>8-34-(269-)-4-12-83</t>
  </si>
  <si>
    <t>olya.vasilievaov@yandex.ru</t>
  </si>
  <si>
    <t>Рытова Галина Борисовна</t>
  </si>
  <si>
    <t>8-(475-31)-24-7-62</t>
  </si>
  <si>
    <t>Рыхлова Маргарита Васильевна</t>
  </si>
  <si>
    <t>Подсереднее</t>
  </si>
  <si>
    <t>ул. Ольминского, д. 47</t>
  </si>
  <si>
    <t>Рычков Николай Капитонович</t>
  </si>
  <si>
    <t>Тотьма</t>
  </si>
  <si>
    <t>ул. Белоусовская, д. 15</t>
  </si>
  <si>
    <t>Рычкова Светлана Леонидовна</t>
  </si>
  <si>
    <t>ул. Кирова, д. 23</t>
  </si>
  <si>
    <t>06551 9-17-30</t>
  </si>
  <si>
    <t>sov.licey_2@mail.ru</t>
  </si>
  <si>
    <t>Рьянова Олеся Витальевна</t>
  </si>
  <si>
    <t>пл. 1 Мая</t>
  </si>
  <si>
    <t>krasnoeselo-detsad@yandex.ru</t>
  </si>
  <si>
    <t>ул. Победы, д. 32</t>
  </si>
  <si>
    <t>Рябков Сергей Сергеевич</t>
  </si>
  <si>
    <t>пр-т Ленина, д. 53</t>
  </si>
  <si>
    <t>(4932) 32-51-05</t>
  </si>
  <si>
    <t>l-reutova@yandex.ru</t>
  </si>
  <si>
    <t>Рябов Николай Владимирович</t>
  </si>
  <si>
    <t>пер. Герцена, д. 19/14</t>
  </si>
  <si>
    <t>olya_gorshkova@mail.ru</t>
  </si>
  <si>
    <t>Рябоволова Татьяна Геннадьевна</t>
  </si>
  <si>
    <t>ул. Академика Курчатова, д. 13а</t>
  </si>
  <si>
    <t>41-16-13</t>
  </si>
  <si>
    <t>spirksch77@mail.ru</t>
  </si>
  <si>
    <t>Рябцева Анна Александровна</t>
  </si>
  <si>
    <t>Усть- Бузулукское</t>
  </si>
  <si>
    <t>Усть- Бузулукская</t>
  </si>
  <si>
    <t>ул. Советская, д. 89</t>
  </si>
  <si>
    <t>ou_ust_busuluk@mail.ru</t>
  </si>
  <si>
    <t>Рязанцева  Людмила Михайловна</t>
  </si>
  <si>
    <t>Рязанцева Ирина Валентиновна</t>
  </si>
  <si>
    <t>Сабрекова Ирина Азатовна</t>
  </si>
  <si>
    <t>ул. Парковая, д. 10А</t>
  </si>
  <si>
    <t>8-(34141)-3-48-11</t>
  </si>
  <si>
    <t>rybkads34@gmail.com</t>
  </si>
  <si>
    <t>ул. Красная Пресня, д. 8а</t>
  </si>
  <si>
    <t>8(41656)55-217</t>
  </si>
  <si>
    <t>cdt_tynda@mail.ru</t>
  </si>
  <si>
    <t>Савельева Тамара Ивановна</t>
  </si>
  <si>
    <t>8-(82151)-3-46-65</t>
  </si>
  <si>
    <t>goshi1@minobr.rkomi.ru</t>
  </si>
  <si>
    <t>Средняя (специальная) общеобразовательная школа-интернат</t>
  </si>
  <si>
    <t>ул. Ленина, д. 33 б</t>
  </si>
  <si>
    <t>Савин Иван Васильевич</t>
  </si>
  <si>
    <t>Людиново</t>
  </si>
  <si>
    <t>ул. Чугунова, д. 4</t>
  </si>
  <si>
    <t>8(48444)61819</t>
  </si>
  <si>
    <t>Савина Елена Александровна</t>
  </si>
  <si>
    <t>ДО №2</t>
  </si>
  <si>
    <t>Рязанский</t>
  </si>
  <si>
    <t>Леоненко Ольга Борисовна</t>
  </si>
  <si>
    <t>dc2119@mail.ru</t>
  </si>
  <si>
    <t>Савицкая Светлана Викторовна</t>
  </si>
  <si>
    <t>(8142)77-40-30</t>
  </si>
  <si>
    <t>promesel2009@yandex.ru</t>
  </si>
  <si>
    <t>Савостикова Ольга Станиславовна</t>
  </si>
  <si>
    <t>Селятино</t>
  </si>
  <si>
    <t>juravushka31@yandex.ru</t>
  </si>
  <si>
    <t>Савран Наталья Александровна</t>
  </si>
  <si>
    <t>8(48762) 6-14-66</t>
  </si>
  <si>
    <t>dou.detsad@tularegion.ru</t>
  </si>
  <si>
    <t>Савчук Людмила Викторовна</t>
  </si>
  <si>
    <t>Садко</t>
  </si>
  <si>
    <t>ул. Лермонтова, д. 2/1</t>
  </si>
  <si>
    <t>Сагадеева Ольга Андреевна</t>
  </si>
  <si>
    <t>mdou306@list.ru</t>
  </si>
  <si>
    <t>Сагалаева Ирина Юрьевна</t>
  </si>
  <si>
    <t>ул. Советская, д. 61</t>
  </si>
  <si>
    <t>8(84442)4-20-41</t>
  </si>
  <si>
    <t>licey.ds@mail.ru</t>
  </si>
  <si>
    <t>Сагова Мадина Залимхановна</t>
  </si>
  <si>
    <t>Гамурзиевский</t>
  </si>
  <si>
    <t>ул. Суворова, д. 4</t>
  </si>
  <si>
    <t>Садкова Екатерина Александровна</t>
  </si>
  <si>
    <t>ул. Пролетарская, д. 9 б</t>
  </si>
  <si>
    <t>ул. 60 Лет Октября, д. 2</t>
  </si>
  <si>
    <t>(3532)332711</t>
  </si>
  <si>
    <t>maryqueen56@mail.ru</t>
  </si>
  <si>
    <t>Садовникова Наталия Николаевна</t>
  </si>
  <si>
    <t>ул. Хузангая, д. 25 А</t>
  </si>
  <si>
    <t>8- (352)-51-30-17</t>
  </si>
  <si>
    <t>rasstriqinmisha@mail.ru</t>
  </si>
  <si>
    <t>Садовская Татьяна Владимировна</t>
  </si>
  <si>
    <t>Нахабино</t>
  </si>
  <si>
    <t>8(495)566-19-44</t>
  </si>
  <si>
    <t>gim465@yandex.ru</t>
  </si>
  <si>
    <t>Садохина Ольга Леонидовна</t>
  </si>
  <si>
    <t>им.М.В.Шевердина</t>
  </si>
  <si>
    <t>Мичуринский</t>
  </si>
  <si>
    <t>ул. Берёзовая, д. 3</t>
  </si>
  <si>
    <t>Саенко Елена Борисовна</t>
  </si>
  <si>
    <t>ул. Ленина, д. 55</t>
  </si>
  <si>
    <t>ddt_zel@mail.ru</t>
  </si>
  <si>
    <t>Саетгареева Рузалия Зуфаровна</t>
  </si>
  <si>
    <t>Детская хореографическая школа</t>
  </si>
  <si>
    <t>ул. Лермонтова, д. 3</t>
  </si>
  <si>
    <t>(34767) 53993</t>
  </si>
  <si>
    <t>studio_raduga@mail/ru</t>
  </si>
  <si>
    <t>Сажаева Ирина Дмитриевна</t>
  </si>
  <si>
    <t>Сазонова Мария Васильевна</t>
  </si>
  <si>
    <t>ул. Рябикова, д. 55</t>
  </si>
  <si>
    <t>8(8422)625234</t>
  </si>
  <si>
    <t>Сазыкина Мария Николаевна</t>
  </si>
  <si>
    <t>д. 35</t>
  </si>
  <si>
    <t>licey@mail.tomsknet.ru</t>
  </si>
  <si>
    <t>Сайдан Татьяна Александровна</t>
  </si>
  <si>
    <t>Корсаков</t>
  </si>
  <si>
    <t>ул. Парковая, д. 4</t>
  </si>
  <si>
    <t>solndeti7@mail,ru</t>
  </si>
  <si>
    <t>им.М.Абдуллавеа</t>
  </si>
  <si>
    <t>Бильбиль</t>
  </si>
  <si>
    <t>Саитгареева Майя Константиновна</t>
  </si>
  <si>
    <t xml:space="preserve">Орджоникидзевский </t>
  </si>
  <si>
    <t>Саиткина Виктория Ивановна</t>
  </si>
  <si>
    <t>ул. Федоровского, д. 22</t>
  </si>
  <si>
    <t>Саитов Альфред Рауфович</t>
  </si>
  <si>
    <t>ул. Белякова, д. 25/1</t>
  </si>
  <si>
    <t>(347)251-49-27</t>
  </si>
  <si>
    <t>sosh8ufa@yandex.ru</t>
  </si>
  <si>
    <t>Сайфуллина Ирина Геннадьевна</t>
  </si>
  <si>
    <t>ул. Разина, д. 100</t>
  </si>
  <si>
    <t>Саламахина Елена Дмитриевна</t>
  </si>
  <si>
    <t>им.И.В.Орехова</t>
  </si>
  <si>
    <t>Новый Янкуль</t>
  </si>
  <si>
    <t>ул. 19 съезда ВЛКСМ б/н</t>
  </si>
  <si>
    <t>androp_8@mail.ru</t>
  </si>
  <si>
    <t>Салахова Милия Джавдатовна</t>
  </si>
  <si>
    <t>Милэшкэй</t>
  </si>
  <si>
    <t>Новое Ибрайкино</t>
  </si>
  <si>
    <t>Саленкова Ирина Леонидовна</t>
  </si>
  <si>
    <t>shkola1s@yandex.ru</t>
  </si>
  <si>
    <t>Саликова Елена Валентиновна</t>
  </si>
  <si>
    <t>Грибановский</t>
  </si>
  <si>
    <t>ул. Народная, д. 27</t>
  </si>
  <si>
    <t>8 (47348) 3-06-33</t>
  </si>
  <si>
    <t>salicovaev@yandex.ru</t>
  </si>
  <si>
    <t>Саликова Татьяна Васильевна</t>
  </si>
  <si>
    <t>Салимова Файруза Минннезагитовна</t>
  </si>
  <si>
    <t>ул. Пушкина, д. 89</t>
  </si>
  <si>
    <t>8 (85593)2-67-21</t>
  </si>
  <si>
    <t>school2-urussu@mail.ru</t>
  </si>
  <si>
    <t xml:space="preserve">Салин Григорий Герасимович </t>
  </si>
  <si>
    <t>mdkhsh@yandex.ru</t>
  </si>
  <si>
    <t>Салина Людмила Владимировна</t>
  </si>
  <si>
    <t>Мальвина</t>
  </si>
  <si>
    <t>ул. Холмогорская, д. 49-а</t>
  </si>
  <si>
    <t>8 (3496) 39 64 76</t>
  </si>
  <si>
    <t>zuki76@mail.ru</t>
  </si>
  <si>
    <t>Салина Оксана Николаевна</t>
  </si>
  <si>
    <t>Ватутинки 1</t>
  </si>
  <si>
    <t>д. 22</t>
  </si>
  <si>
    <t>siliranik@yandex.ru</t>
  </si>
  <si>
    <t>Салихов Васил Максутович</t>
  </si>
  <si>
    <t>Старые Бугады</t>
  </si>
  <si>
    <t>ул. Центральная, д. 56</t>
  </si>
  <si>
    <t>0305000114@tatar.mail.ru</t>
  </si>
  <si>
    <t>Салихова Зинаида Абдуллаевна</t>
  </si>
  <si>
    <t>ул. Назарова, д. 3</t>
  </si>
  <si>
    <t>Мульма</t>
  </si>
  <si>
    <t>mulma@mail.ru</t>
  </si>
  <si>
    <t>Самойлова Людмила Акимовна</t>
  </si>
  <si>
    <t>ул. Шахтёров, д. 10а</t>
  </si>
  <si>
    <t>(48762)3-87-37</t>
  </si>
  <si>
    <t>mdou8@kobra-net.ru</t>
  </si>
  <si>
    <t>Самойлова Ольга Ивановна</t>
  </si>
  <si>
    <t>ул. Дзержинского, д. 5</t>
  </si>
  <si>
    <t>schooltalieci1@rambler</t>
  </si>
  <si>
    <t>Самонова Алла Петровна</t>
  </si>
  <si>
    <t>ул. Кутузова, д. 11</t>
  </si>
  <si>
    <t>Самонова Евгения Михайловна</t>
  </si>
  <si>
    <t>ул. Кирова, д. 25</t>
  </si>
  <si>
    <t>8-(35163) 5-05-31</t>
  </si>
  <si>
    <t>gorskaynatalia@mail.ru</t>
  </si>
  <si>
    <t>Самородова Ирина Ивановна</t>
  </si>
  <si>
    <t>Саперное</t>
  </si>
  <si>
    <t xml:space="preserve">ул. Школьная </t>
  </si>
  <si>
    <t>8-81379-9-07-79</t>
  </si>
  <si>
    <t>skvorzova68@mail.ru</t>
  </si>
  <si>
    <t xml:space="preserve">Самохвалова Марина Викторовна </t>
  </si>
  <si>
    <t>Туран</t>
  </si>
  <si>
    <t>ул. Советская, д. 11</t>
  </si>
  <si>
    <t>Самохина Оксана Юрьевна</t>
  </si>
  <si>
    <t>ул. Сельхозтехниковская, д. 14-а</t>
  </si>
  <si>
    <t>8 -(48755)- 21 -2 -00</t>
  </si>
  <si>
    <t>ds.sxt@yandex.ru</t>
  </si>
  <si>
    <t>8-496-44-2-35-95</t>
  </si>
  <si>
    <t>cvr-voskresensk@yandex.ru</t>
  </si>
  <si>
    <t>Самсонова Надежда Евгеньевна</t>
  </si>
  <si>
    <t>ул. Стахановская, д. 14, лит. А</t>
  </si>
  <si>
    <t>8(812)417-36-36</t>
  </si>
  <si>
    <t>dtdm@dtdm.spb.ru</t>
  </si>
  <si>
    <t>Новый Ропск</t>
  </si>
  <si>
    <t>8-48347-59-325</t>
  </si>
  <si>
    <t>NOVJROPIS@mail.ru</t>
  </si>
  <si>
    <t>Санжаревская Ирина Николаевна</t>
  </si>
  <si>
    <t>Ярославна</t>
  </si>
  <si>
    <t>пр. Рубцовский, д. 55</t>
  </si>
  <si>
    <t>Берёзовка</t>
  </si>
  <si>
    <t>berezovka_shcool@mail.ru</t>
  </si>
  <si>
    <t>Сариогло Ирина Викторовна</t>
  </si>
  <si>
    <t>мкр. 3, д. 3</t>
  </si>
  <si>
    <t>Сатурченко Виктор Александрович</t>
  </si>
  <si>
    <t>ул. Вилюйская, д. 7</t>
  </si>
  <si>
    <t>8 4 11 36 (36636)</t>
  </si>
  <si>
    <t>internat_mirny@mail.ru</t>
  </si>
  <si>
    <t>Сафин Айрат Ринатович</t>
  </si>
  <si>
    <t>ул. Тенистая, д. 1</t>
  </si>
  <si>
    <t>8(843)-657-52-05</t>
  </si>
  <si>
    <t>may.laf@yandex.ru</t>
  </si>
  <si>
    <t>Сафин Ильдар Фазуллович</t>
  </si>
  <si>
    <t>ул. Чайковского, д. 30</t>
  </si>
  <si>
    <t>debcs.@mail.ru</t>
  </si>
  <si>
    <t>Сахарова Елена Викторовна</t>
  </si>
  <si>
    <t>Светличная Елена Николаевна</t>
  </si>
  <si>
    <t>Островянский</t>
  </si>
  <si>
    <t>Светышева Светлана Анатольевна</t>
  </si>
  <si>
    <t>пр-т Мира, д. 10-а</t>
  </si>
  <si>
    <t>8-(384)-72-3-02-83</t>
  </si>
  <si>
    <t>stranger76@yandex.ru</t>
  </si>
  <si>
    <t>Свечникова Светлана Николаевна</t>
  </si>
  <si>
    <t>б-р Салавата Юлаева, д. 21</t>
  </si>
  <si>
    <t>Dvorec.72@mail.ru</t>
  </si>
  <si>
    <t>Свешникова Светлана Александровна</t>
  </si>
  <si>
    <t>Центр психолого-медико-социального сопровождения</t>
  </si>
  <si>
    <t>Елань-Колено</t>
  </si>
  <si>
    <t>ул. Красный Октябрь, д. 86а</t>
  </si>
  <si>
    <t>Тхоревка</t>
  </si>
  <si>
    <t>mosson19756@yandex.ru</t>
  </si>
  <si>
    <t>Свиридова Наталия Ивановна</t>
  </si>
  <si>
    <t>Семилуки</t>
  </si>
  <si>
    <t>ул. Дзержинского, д. 10</t>
  </si>
  <si>
    <t>(847373)22973,  22403</t>
  </si>
  <si>
    <t>ddt_semilyki@mail.ru</t>
  </si>
  <si>
    <t>ул. Октябрьская, д. 27 а</t>
  </si>
  <si>
    <t>Себякина Нина Николаевна</t>
  </si>
  <si>
    <t>Киреевск</t>
  </si>
  <si>
    <t>ул. Толстого, д. 16 а</t>
  </si>
  <si>
    <t>Выхино-Жулебино</t>
  </si>
  <si>
    <t>Севалова Лилия Николаевна</t>
  </si>
  <si>
    <t>Муромцево</t>
  </si>
  <si>
    <t>ул. Советская, д. 31</t>
  </si>
  <si>
    <t>iren5570@mail.ru</t>
  </si>
  <si>
    <t>Севастьянова Ольга Владимировна</t>
  </si>
  <si>
    <t>Федоровское</t>
  </si>
  <si>
    <t>ул. Почтовая, д. 1</t>
  </si>
  <si>
    <t>Севилькаева Елена Викторовна</t>
  </si>
  <si>
    <t>ул. Суворова, д. 138/1</t>
  </si>
  <si>
    <t>kartinka8207@mail.ru</t>
  </si>
  <si>
    <t>Севостьянова Любовь Алексеевна</t>
  </si>
  <si>
    <t>Севостьянова Нина Викторовна</t>
  </si>
  <si>
    <t>Мыс Каменный</t>
  </si>
  <si>
    <t>ул. Геологов, д. 43</t>
  </si>
  <si>
    <t>Севрюкова Марина Петровна</t>
  </si>
  <si>
    <t>Сретенский</t>
  </si>
  <si>
    <t>ул. Жукова, д. 2 а</t>
  </si>
  <si>
    <t>marinas st@mail.ru</t>
  </si>
  <si>
    <t>Седова Зоя Агафоновна</t>
  </si>
  <si>
    <t>8 (924)  351 27 96</t>
  </si>
  <si>
    <t>им.Н.Мордовиной</t>
  </si>
  <si>
    <t>ул. Звездная, д. 15А</t>
  </si>
  <si>
    <t>Селезнёв Михаил Юрьевич</t>
  </si>
  <si>
    <t>8(8422)62-05-49</t>
  </si>
  <si>
    <t>ablakotova77@mail.ru</t>
  </si>
  <si>
    <t>Селиванова Ирина Владимировна</t>
  </si>
  <si>
    <t>ул. Мира, д. 21</t>
  </si>
  <si>
    <t>8 (84457) 9-27-51</t>
  </si>
  <si>
    <t>happyschool14@mail.ru</t>
  </si>
  <si>
    <t>Селищева Любовь Александровна</t>
  </si>
  <si>
    <t>ул. Мира, д. 186-А</t>
  </si>
  <si>
    <t>(8-486-77) 7-39-41, 3-15-02</t>
  </si>
  <si>
    <t>gimnasialiv@ya.ru</t>
  </si>
  <si>
    <t>Семенова Алена Валерьевна</t>
  </si>
  <si>
    <t>ул. Ахазова, д. 5а</t>
  </si>
  <si>
    <t>detsad116@yandex.ru</t>
  </si>
  <si>
    <t>Семёнова Вера Ивановна</t>
  </si>
  <si>
    <t>7-37-55</t>
  </si>
  <si>
    <t>schoolll9@mail.ru</t>
  </si>
  <si>
    <t>Семёнова Елена Алексеевна</t>
  </si>
  <si>
    <t>Клубничка</t>
  </si>
  <si>
    <t>8-495-548-67-33</t>
  </si>
  <si>
    <t>Семёнова Нина Эдуардовна</t>
  </si>
  <si>
    <t>ул. Энтузиастов, д. 36</t>
  </si>
  <si>
    <t>centrwor@yandex.ru</t>
  </si>
  <si>
    <t>Семёнова Татьяна Михайловна</t>
  </si>
  <si>
    <t>85595 - 5-19-47</t>
  </si>
  <si>
    <t>Dt.Len@tatar.ru</t>
  </si>
  <si>
    <t>Семенченко Александр Николаевич</t>
  </si>
  <si>
    <t>Новониколаевское</t>
  </si>
  <si>
    <t>ул. Центральная, д. 47</t>
  </si>
  <si>
    <t>Семикина Валентина Владимировна</t>
  </si>
  <si>
    <t>пр. врача Сурова, д. 3</t>
  </si>
  <si>
    <t>Сентяева Галина Владимировна</t>
  </si>
  <si>
    <t>Техникум технологии и предпринимательства</t>
  </si>
  <si>
    <t>им.В.А.Русанова</t>
  </si>
  <si>
    <t>ул. Покровская, д. 8</t>
  </si>
  <si>
    <t>ottip12@yandex.ru</t>
  </si>
  <si>
    <t>пл. Гагарина, д. 5</t>
  </si>
  <si>
    <t>8-49679-2-57-50</t>
  </si>
  <si>
    <t>domshkola-3@mail.ru</t>
  </si>
  <si>
    <t>Сергеева Нина Георгиевна</t>
  </si>
  <si>
    <t>Благодарный</t>
  </si>
  <si>
    <t>ул. Советская, д. 396</t>
  </si>
  <si>
    <t>8-(6549)-2-17-66</t>
  </si>
  <si>
    <t>blagsosh1@yandex.ru</t>
  </si>
  <si>
    <t>Сергиенко Вера Анатольевна</t>
  </si>
  <si>
    <t>Аист</t>
  </si>
  <si>
    <t>мкр. Парус, д. 19</t>
  </si>
  <si>
    <t>886(141) 5-13-67</t>
  </si>
  <si>
    <t>ds1gel@mail.ru</t>
  </si>
  <si>
    <t>Сергиенко Татьяна Георгиевна</t>
  </si>
  <si>
    <t>Факел</t>
  </si>
  <si>
    <t>Хатукай</t>
  </si>
  <si>
    <t>ул. Восточная, д. 10</t>
  </si>
  <si>
    <t>8-8777-854-514</t>
  </si>
  <si>
    <t>sergienko_1963@inbox.ru</t>
  </si>
  <si>
    <t>Серебрякова Елена Васильевна</t>
  </si>
  <si>
    <t>Тарасково</t>
  </si>
  <si>
    <t>ул. Ленина, д. 30</t>
  </si>
  <si>
    <t>8(34370)77323</t>
  </si>
  <si>
    <t>school_taraskovo@mail.ru</t>
  </si>
  <si>
    <t>Серегина Ирина Викторовна</t>
  </si>
  <si>
    <t>8-495-658-95-34</t>
  </si>
  <si>
    <t>co1989@yandex.ru</t>
  </si>
  <si>
    <t>Серова Галина Владимировна</t>
  </si>
  <si>
    <t>Алзамай</t>
  </si>
  <si>
    <t>ул. Первомайская, д. 61</t>
  </si>
  <si>
    <t>8(39557)61574</t>
  </si>
  <si>
    <t>alzamai5@mail,ru</t>
  </si>
  <si>
    <t>Сечейко Елена Васильевна</t>
  </si>
  <si>
    <t>ул. Ленина, д. 75</t>
  </si>
  <si>
    <t>Сивко Надежда Владимировна</t>
  </si>
  <si>
    <t>Донской</t>
  </si>
  <si>
    <t>Сивоченко Елена Анатольевна</t>
  </si>
  <si>
    <t>ул. Коммунистическая, д. 2</t>
  </si>
  <si>
    <t>Сигушина Зоя Владимировна</t>
  </si>
  <si>
    <t>Сидакова Жанна Аликовна</t>
  </si>
  <si>
    <t xml:space="preserve">Общеобразовательный лицей-интернат </t>
  </si>
  <si>
    <t>им.Хапсироковой Е.М.</t>
  </si>
  <si>
    <t>Хабез</t>
  </si>
  <si>
    <t>ул. Пушкина, д. 15</t>
  </si>
  <si>
    <t>hab-lit@mail.ru</t>
  </si>
  <si>
    <t>Сидельникова Людмила Михайловна</t>
  </si>
  <si>
    <t>Клуб</t>
  </si>
  <si>
    <t>ул. Зеленоградская, д. 33А</t>
  </si>
  <si>
    <t>8(495)451-64-09</t>
  </si>
  <si>
    <t>gukogonek@bk.ru</t>
  </si>
  <si>
    <t>Военногородской</t>
  </si>
  <si>
    <t>8-(48741)-98373</t>
  </si>
  <si>
    <t>Покровка</t>
  </si>
  <si>
    <t>mdou.malysh@mail.ru</t>
  </si>
  <si>
    <t xml:space="preserve">Сидоркина Лариса Николаевна </t>
  </si>
  <si>
    <t>Щекино</t>
  </si>
  <si>
    <t>ул. Юбилейная, д. 1</t>
  </si>
  <si>
    <t>8-(48751)-4-89-88</t>
  </si>
  <si>
    <t>sln7bk@.ru</t>
  </si>
  <si>
    <t>Сидоркина Олеся Петровна</t>
  </si>
  <si>
    <t>Линёво</t>
  </si>
  <si>
    <t>Бульвар Ветеранов войны, д. 21</t>
  </si>
  <si>
    <t>Сидорова Алла Михайловна</t>
  </si>
  <si>
    <t>Видлицкое</t>
  </si>
  <si>
    <t xml:space="preserve">Видлица </t>
  </si>
  <si>
    <t>8-(814)-36-45-2-45</t>
  </si>
  <si>
    <t>vidlschool@mail.ru</t>
  </si>
  <si>
    <t>Сидорова Елена Борисовна</t>
  </si>
  <si>
    <t>8(496) 727-62-28</t>
  </si>
  <si>
    <t>Сидорова Елена Валерьевна</t>
  </si>
  <si>
    <t>(3823)98-36-10</t>
  </si>
  <si>
    <t>Центр развития и творчества детей и взрослых</t>
  </si>
  <si>
    <t>Розовый слон</t>
  </si>
  <si>
    <t>ул. 50 лет Победы, д. 22</t>
  </si>
  <si>
    <t>8-923-509-02-78</t>
  </si>
  <si>
    <t>natali_sid@inbox.ru</t>
  </si>
  <si>
    <t>Сидорова Ольга Николаевна</t>
  </si>
  <si>
    <t>ул. Л. Толстого, д. 66а</t>
  </si>
  <si>
    <t>8-(48751)-5-35-59</t>
  </si>
  <si>
    <t>mdou12.to@mail.ru</t>
  </si>
  <si>
    <t>Силиванова Ксения Викторовна</t>
  </si>
  <si>
    <t>Мосрентген</t>
  </si>
  <si>
    <t>ул. Героя России Соломатина, д. 9</t>
  </si>
  <si>
    <t>Силинская Светлана Всеволодовна</t>
  </si>
  <si>
    <t>Тарногский Городок</t>
  </si>
  <si>
    <t>ул. Советская, д. 13-а</t>
  </si>
  <si>
    <t>Силушина Дарья Васильевна</t>
  </si>
  <si>
    <t>ул. Сафонова, д. 14</t>
  </si>
  <si>
    <t>8-815-37-5-9475</t>
  </si>
  <si>
    <t>shpirosvetla@mail.ru</t>
  </si>
  <si>
    <t>Симакова Оксана Владимировна</t>
  </si>
  <si>
    <t>б-р 30- летия Победы, д. 56а</t>
  </si>
  <si>
    <t>Синицына Елена Борисовна</t>
  </si>
  <si>
    <t>Эврика</t>
  </si>
  <si>
    <t>Олёкминск</t>
  </si>
  <si>
    <t>50 лет Победы, 66</t>
  </si>
  <si>
    <t>8(411)3841156</t>
  </si>
  <si>
    <t>eurekas@rambler.ru</t>
  </si>
  <si>
    <t>Синодальнова Юлия Александровна</t>
  </si>
  <si>
    <t>Синюгина Юлия Анатольевна</t>
  </si>
  <si>
    <t>peksheva_n@mail.ru</t>
  </si>
  <si>
    <t>Синюк Александр Петрович</t>
  </si>
  <si>
    <t>Нижнегорский</t>
  </si>
  <si>
    <t>Уваровка</t>
  </si>
  <si>
    <t>ул. Набережная, д. 12а</t>
  </si>
  <si>
    <t>uvarovka.os@gmail.com</t>
  </si>
  <si>
    <t>Синягина Нина Георгиевна</t>
  </si>
  <si>
    <t>Кувандык</t>
  </si>
  <si>
    <t>8 353 61 36 2 14</t>
  </si>
  <si>
    <t>ns_grigorjeva@mail.ru</t>
  </si>
  <si>
    <t>Синякова Лариса Викторовна</t>
  </si>
  <si>
    <t>Трудовой проезд, д. 13/14</t>
  </si>
  <si>
    <t>8(48762) 4-54-90</t>
  </si>
  <si>
    <t>mdou38@kobra-net.ru</t>
  </si>
  <si>
    <t>Ситдикова Елена Васильевна</t>
  </si>
  <si>
    <t>Видное</t>
  </si>
  <si>
    <t>пр. Жуковский, д. 35</t>
  </si>
  <si>
    <t>Ситникова Ольга Борисовна</t>
  </si>
  <si>
    <t>8 Марта</t>
  </si>
  <si>
    <t>ул. Вокзальная, д. 5 а</t>
  </si>
  <si>
    <t>8-4967-63-65-81 методист</t>
  </si>
  <si>
    <t>Ситникова Светлана Николаевна</t>
  </si>
  <si>
    <t>Шаранга</t>
  </si>
  <si>
    <t>Скворцова Зинаида Сергеевна</t>
  </si>
  <si>
    <t>ул. Лазарева, д. 13</t>
  </si>
  <si>
    <t>Скворцова Марина Николаевна</t>
  </si>
  <si>
    <t>gim2_secretar@mail.ru</t>
  </si>
  <si>
    <t>Скворцова Наталья Юрьевна</t>
  </si>
  <si>
    <t>ул. Чкалова, д. 9</t>
  </si>
  <si>
    <t xml:space="preserve">Склярова Валентина Николаевна </t>
  </si>
  <si>
    <t>ул. Ямская, д. 8/1</t>
  </si>
  <si>
    <t>63-89-91</t>
  </si>
  <si>
    <t>mbdoy63@mail.ru</t>
  </si>
  <si>
    <t>Склярова Татьяна Васильевна</t>
  </si>
  <si>
    <t>sch06.5gor@list.ru</t>
  </si>
  <si>
    <t>Скоморохова Татьяна Александровна</t>
  </si>
  <si>
    <t>Губернский колледж</t>
  </si>
  <si>
    <t>irinagorshckowa2014@yandex.ru</t>
  </si>
  <si>
    <t>Скороходова Галина Николаевна</t>
  </si>
  <si>
    <t>ул. Ушинского, д. 19</t>
  </si>
  <si>
    <t>(4742) 480165, (4742)794549</t>
  </si>
  <si>
    <t>cdtsokol@yandex.ru</t>
  </si>
  <si>
    <t>Скрипка Татьяна Ивановна</t>
  </si>
  <si>
    <t>Прибрежное</t>
  </si>
  <si>
    <t>Совхозный</t>
  </si>
  <si>
    <t>ул. Полевая, д. 1</t>
  </si>
  <si>
    <t>(86146) 2-61-35</t>
  </si>
  <si>
    <t>shcool6@slav.kubannet.ru</t>
  </si>
  <si>
    <t>Скрыпник Сергей Павлович</t>
  </si>
  <si>
    <t>Крылатское</t>
  </si>
  <si>
    <t>ул. Крылатские холмы, д. 23</t>
  </si>
  <si>
    <t>Скрябина Марина Геннадьевна</t>
  </si>
  <si>
    <t>ул. Социалистическая, д. 8/3</t>
  </si>
  <si>
    <t>8-34766-22767</t>
  </si>
  <si>
    <t>detskiisadikv12-ryabinka@mail.ru</t>
  </si>
  <si>
    <t>Скулкина Наталия Юрьевна</t>
  </si>
  <si>
    <t>б-р Чавайна, д. 21а</t>
  </si>
  <si>
    <t>88362 21-55-76</t>
  </si>
  <si>
    <t>detcad74@yandex.ru</t>
  </si>
  <si>
    <t>Скуридина Светлана Ивановна</t>
  </si>
  <si>
    <t>им.Д.И.Блынского</t>
  </si>
  <si>
    <t>ул. Блынского, д. 6</t>
  </si>
  <si>
    <t>8-915-501-1614</t>
  </si>
  <si>
    <t>ул. Кузьмина, д. 36</t>
  </si>
  <si>
    <t>Слотина Людмила Валентиновна</t>
  </si>
  <si>
    <t>Металлургический</t>
  </si>
  <si>
    <t>ул. 50 лет ВЛКСМ, д. 7 б</t>
  </si>
  <si>
    <t>Iicey_82@ maiI.ru</t>
  </si>
  <si>
    <t>Смирнов Николай Иванович</t>
  </si>
  <si>
    <t>8-4942-53-53-01</t>
  </si>
  <si>
    <t>sc:-19@mail.ru</t>
  </si>
  <si>
    <t>Смирнов Станислав Николаевич</t>
  </si>
  <si>
    <t>va.zhukjva@ya.ru</t>
  </si>
  <si>
    <t>Смирнова Алла Олеговна</t>
  </si>
  <si>
    <t>ул. Школьная, д. 9</t>
  </si>
  <si>
    <t>torgi@dcir.ru</t>
  </si>
  <si>
    <t>Смирнова Анна Александровна</t>
  </si>
  <si>
    <t>ул. Юношеская, д. 35</t>
  </si>
  <si>
    <t>8-(4942)-31-22-34</t>
  </si>
  <si>
    <t>mossh5@mail.ru</t>
  </si>
  <si>
    <t>Смирнова Асия Михайловна</t>
  </si>
  <si>
    <t>alexandrovka.topolek@yandex.ru</t>
  </si>
  <si>
    <t>Смирнова Елена Владимировна</t>
  </si>
  <si>
    <t>Духовницкое</t>
  </si>
  <si>
    <t>8-(84573)-2-23-80</t>
  </si>
  <si>
    <t>galina30778@yandex.ru</t>
  </si>
  <si>
    <t>Смирнова Ирина Владиславовна</t>
  </si>
  <si>
    <t>ул. Красногорская, д. 3</t>
  </si>
  <si>
    <t>Смирнова Лилия Алексеевна</t>
  </si>
  <si>
    <t>Свеча</t>
  </si>
  <si>
    <t>ул. Труда, д. 20 </t>
  </si>
  <si>
    <t>Смирнова Людмила Николаевна</t>
  </si>
  <si>
    <t>Солигалич</t>
  </si>
  <si>
    <t>ул. Гагарина, д. 33-а</t>
  </si>
  <si>
    <t>8 906 666 36 84</t>
  </si>
  <si>
    <t>stv0304@mail.ru</t>
  </si>
  <si>
    <t>Смирнова Наталья Геннадьевна</t>
  </si>
  <si>
    <t>8-352-851-72-11</t>
  </si>
  <si>
    <t>Смирнова Оксана Николаевна</t>
  </si>
  <si>
    <t>им.Б.Т.Куропаткина</t>
  </si>
  <si>
    <t>Полысаево</t>
  </si>
  <si>
    <t>ул. Крупской, д. 62</t>
  </si>
  <si>
    <t>8(38456)4-45-41</t>
  </si>
  <si>
    <t>ddt_2010@bk.ru</t>
  </si>
  <si>
    <t>Смирнова Ольга Игоревна</t>
  </si>
  <si>
    <t>ул. Щербакова, д. 18</t>
  </si>
  <si>
    <t>8-(812)-3-04-63-21</t>
  </si>
  <si>
    <t>school617@spb.edu.ru</t>
  </si>
  <si>
    <t>Смирных Инна Николаевна</t>
  </si>
  <si>
    <t>Соболева Елена Михайловна</t>
  </si>
  <si>
    <t>Подростково-молодёжный клуб</t>
  </si>
  <si>
    <t>Альтаир</t>
  </si>
  <si>
    <t>Васильевка</t>
  </si>
  <si>
    <t xml:space="preserve">vaseelschool1@yandex.ru </t>
  </si>
  <si>
    <t>Собянина Светлана Георгиевна</t>
  </si>
  <si>
    <t>Звездочка</t>
  </si>
  <si>
    <t>8-41140-2-55-13</t>
  </si>
  <si>
    <t>mou_zwsh@mail.ru</t>
  </si>
  <si>
    <t>Созыкина Татьяна Кузьминична</t>
  </si>
  <si>
    <t>ул. Планировочная, д. 7</t>
  </si>
  <si>
    <t>351-31-02</t>
  </si>
  <si>
    <t>Мухтолово</t>
  </si>
  <si>
    <t>ул. Южная, д. 35-а</t>
  </si>
  <si>
    <t>dazhinovav@yandex.ru</t>
  </si>
  <si>
    <t>Большая Глушица</t>
  </si>
  <si>
    <t>Соколова Людмила Владимировна</t>
  </si>
  <si>
    <t>пр. Луначарского, д. 94, к. 2</t>
  </si>
  <si>
    <t>Соколова Наталья Анатольевна</t>
  </si>
  <si>
    <t>Краснопролетарская, 28-А</t>
  </si>
  <si>
    <t>Соколова Наталья Павловна</t>
  </si>
  <si>
    <t>ул. Советская, д. 30А</t>
  </si>
  <si>
    <t>8 (496-43) 3- 20 -71</t>
  </si>
  <si>
    <t xml:space="preserve">school-2-elg@yandex.ru </t>
  </si>
  <si>
    <t>Соколова Ольга Николаевна</t>
  </si>
  <si>
    <t xml:space="preserve">ул. Коммунистическая, д. 49\13 </t>
  </si>
  <si>
    <t>Соколова Светлана Викторовна</t>
  </si>
  <si>
    <t>им.Г.Ф.Дмитрюка</t>
  </si>
  <si>
    <t>ул. Светланская, д. 119 б</t>
  </si>
  <si>
    <t>8(423)222-51-36</t>
  </si>
  <si>
    <t>eng4ever@mail.ru</t>
  </si>
  <si>
    <t>Соколова Татьяна Николаевна</t>
  </si>
  <si>
    <t>(8352) 506079</t>
  </si>
  <si>
    <t>cheb_dosh123@cbx.ru</t>
  </si>
  <si>
    <t>Солдатенко Надежда Анатольевна</t>
  </si>
  <si>
    <t>ул. 40 лет Победы, д. 4</t>
  </si>
  <si>
    <t>8-301-32-54-4-67</t>
  </si>
  <si>
    <t>raduga-1989@mail.ru</t>
  </si>
  <si>
    <t>bezkolosok@yandex.ru</t>
  </si>
  <si>
    <t>Солнцева Светлана Николаевна</t>
  </si>
  <si>
    <t>Солнцево</t>
  </si>
  <si>
    <t>ул. Богданова, д. 56</t>
  </si>
  <si>
    <t>Соловьев Владимир Семёнович</t>
  </si>
  <si>
    <t>Куйбышевская средняя общеобразовательная школа</t>
  </si>
  <si>
    <t>Семёновский филиал</t>
  </si>
  <si>
    <t>Некрасово</t>
  </si>
  <si>
    <t>д. 132</t>
  </si>
  <si>
    <t>Соловьева Галина Эдуардовна</t>
  </si>
  <si>
    <t>8(41531)71488</t>
  </si>
  <si>
    <t>Соловьева Елена Александровна</t>
  </si>
  <si>
    <t>ул. Коммунистическая, д. 62</t>
  </si>
  <si>
    <t>(8512)25-44-80</t>
  </si>
  <si>
    <t xml:space="preserve">Shkolasadelochka106@rambler.ru </t>
  </si>
  <si>
    <t>Соловьева Елена Рудольфовна</t>
  </si>
  <si>
    <t>преподобного Серафима Саровского</t>
  </si>
  <si>
    <t>ул. Портовая, д. 72</t>
  </si>
  <si>
    <t>Соловьёва Лариса Васильевна</t>
  </si>
  <si>
    <t>Выборг</t>
  </si>
  <si>
    <t>остров Мюллюсаари, д. 1</t>
  </si>
  <si>
    <t>(881378)96-820, 89112703814</t>
  </si>
  <si>
    <t>annazilinskih@mail.ru</t>
  </si>
  <si>
    <t>Соловьева Наталья Сергеевна</t>
  </si>
  <si>
    <t>ул. Московская, д. 120</t>
  </si>
  <si>
    <t>8(496)46 65 906</t>
  </si>
  <si>
    <t>bronschool-2@yandex.ru</t>
  </si>
  <si>
    <t>Соловьева София Алексеевна</t>
  </si>
  <si>
    <t>пр-т Дачный, д. 3, корп. 3, литера А</t>
  </si>
  <si>
    <t>Соловьева Татьяна Евгеньевна</t>
  </si>
  <si>
    <t>Шептуховка</t>
  </si>
  <si>
    <t>Солодинская Елена Леонидовна</t>
  </si>
  <si>
    <t>пр. Беляцкого, д. 17</t>
  </si>
  <si>
    <t>8 - (496) -  4 - 22 - 97 - 17</t>
  </si>
  <si>
    <t>saherisada@yandex.ru</t>
  </si>
  <si>
    <t>(834938)26405</t>
  </si>
  <si>
    <t>Соломатина Эмма Владимировна</t>
  </si>
  <si>
    <t>ул. Ленина, д. 13</t>
  </si>
  <si>
    <t>8 (48762) 90-4-83</t>
  </si>
  <si>
    <t>cvr@kobra-net.ru</t>
  </si>
  <si>
    <t>Солопова Нейля Халимовна</t>
  </si>
  <si>
    <t>ул. Парковская, д. 2а</t>
  </si>
  <si>
    <t>Солоухина Татьяна Павловна</t>
  </si>
  <si>
    <t>8-815-37-31-458</t>
  </si>
  <si>
    <t>mousosh3@mail.ru</t>
  </si>
  <si>
    <t>Сорокин Александр Сергеевич</t>
  </si>
  <si>
    <t>Подрезково</t>
  </si>
  <si>
    <t>8(495)574-13-63</t>
  </si>
  <si>
    <t>http://sch20himki.edumsko.ru/</t>
  </si>
  <si>
    <t>им.О.Н.Ряшенцева</t>
  </si>
  <si>
    <t>мкр "АБ", д. 21а</t>
  </si>
  <si>
    <t>8-(4967)-73-08-98</t>
  </si>
  <si>
    <t>artschool.psn@gmail.com</t>
  </si>
  <si>
    <t>Сорокина Людмила Ивановна</t>
  </si>
  <si>
    <t>8(34767)4-41-69</t>
  </si>
  <si>
    <t>mbdou34@mail.ru</t>
  </si>
  <si>
    <t>Сорокина Наталья Михайловна</t>
  </si>
  <si>
    <t>ул. Промышленная, д. 1</t>
  </si>
  <si>
    <t>8(83162) 5-78-12</t>
  </si>
  <si>
    <t>elena.venediktovna.@yandeks.ru</t>
  </si>
  <si>
    <t>Сорокина Ольга Сергеевна</t>
  </si>
  <si>
    <t>Щелкунчик</t>
  </si>
  <si>
    <t>ул. Терешковой, д. 2/2</t>
  </si>
  <si>
    <t>Сорокина Татьяна Викторовна</t>
  </si>
  <si>
    <t>ул. 25 Октября, д. 11</t>
  </si>
  <si>
    <t>(843)554-64-27</t>
  </si>
  <si>
    <t>MojoZareche@mail.ru;   piizag@yandex.ru</t>
  </si>
  <si>
    <t>Сосипатова Татьяна Николаевна</t>
  </si>
  <si>
    <t>ул. Сосновая, д. 13</t>
  </si>
  <si>
    <t>Соскал Екатерина Васильевна</t>
  </si>
  <si>
    <t>ул. Калинина, д. 22 а</t>
  </si>
  <si>
    <t>Подольхи</t>
  </si>
  <si>
    <t>ул. Центральная, д. 38</t>
  </si>
  <si>
    <t>Сошнева Вера Витальевна</t>
  </si>
  <si>
    <t>им.Героя России Д.Е.Горшкова</t>
  </si>
  <si>
    <t>Спиридонова Наталия Витальевна</t>
  </si>
  <si>
    <t>cheb-dosh7@mail.ru</t>
  </si>
  <si>
    <t>Спиченкова Марина Фаридовна</t>
  </si>
  <si>
    <t>пр-т Ленина, д. 31 б</t>
  </si>
  <si>
    <t>Радищево</t>
  </si>
  <si>
    <t>ул. Советская, д. 9</t>
  </si>
  <si>
    <t>Стародубова Галина Викторовна</t>
  </si>
  <si>
    <t>8(496)46-669-87</t>
  </si>
  <si>
    <t>bronddt@yandex.ru</t>
  </si>
  <si>
    <t>Стародубцева Ольга Александровна</t>
  </si>
  <si>
    <t>Майский</t>
  </si>
  <si>
    <t>ул. Кирова, д. 13а</t>
  </si>
  <si>
    <t>Старцева Наталья Юрьевна</t>
  </si>
  <si>
    <t>muzgaschool@list,ru</t>
  </si>
  <si>
    <t>Стафеева Нина Николаевна</t>
  </si>
  <si>
    <t>ул. Бардина, д. 32</t>
  </si>
  <si>
    <t>Сташук Елена Васильевна</t>
  </si>
  <si>
    <t>ул. Мира, д. 8а</t>
  </si>
  <si>
    <t>8-(41535)-3-37-72</t>
  </si>
  <si>
    <t>Crtdu_vil@list.ru</t>
  </si>
  <si>
    <t>Стебловская Лариса Станиславовна</t>
  </si>
  <si>
    <t>ул. Мокроусова, д. 3а</t>
  </si>
  <si>
    <t>Стебловский Николай Петрович</t>
  </si>
  <si>
    <t>ул. Социалистическая, д. 195\21</t>
  </si>
  <si>
    <t>9(863)263-23-93</t>
  </si>
  <si>
    <t>sch5@aaanet.ru</t>
  </si>
  <si>
    <t>Оротукан</t>
  </si>
  <si>
    <t>Гребенникова Светлана Александровна</t>
  </si>
  <si>
    <t>пр-т Мира, д. 74</t>
  </si>
  <si>
    <t>Степанова Елена Владимировна</t>
  </si>
  <si>
    <t>ул. Октябрьской революции, д. 20</t>
  </si>
  <si>
    <t>8-(4812)-30-50-60</t>
  </si>
  <si>
    <t>smolcrtdu@mail.ru</t>
  </si>
  <si>
    <t>Степанова Ольга Александровна</t>
  </si>
  <si>
    <t>ул. Ленина, д. 116а</t>
  </si>
  <si>
    <t>Степанова Светлана Викторовна</t>
  </si>
  <si>
    <t>ул. Мира, д. 12-А</t>
  </si>
  <si>
    <t>ул. Центральная, д. 101</t>
  </si>
  <si>
    <t>Степченко Галина Валентиновна</t>
  </si>
  <si>
    <t>Пестово</t>
  </si>
  <si>
    <t>д. 34</t>
  </si>
  <si>
    <t>8-(498)-520-38-94</t>
  </si>
  <si>
    <t>zavskazkI@mail.ru</t>
  </si>
  <si>
    <t>Столярова Лидия Трофимовна</t>
  </si>
  <si>
    <t>Шабаново</t>
  </si>
  <si>
    <t>ул. Школьная, д. 3/2</t>
  </si>
  <si>
    <t>Стоян Елена Валентиновна</t>
  </si>
  <si>
    <t>ул. Молодежная, д. 6</t>
  </si>
  <si>
    <t>848751-4-81-47</t>
  </si>
  <si>
    <t>schoolarts2009@rambler.ru</t>
  </si>
  <si>
    <t>Стрелкова Галина Александровна</t>
  </si>
  <si>
    <t>Песочный</t>
  </si>
  <si>
    <t>ул. Речная, д. 14</t>
  </si>
  <si>
    <t>Стрельников Антон Борисович</t>
  </si>
  <si>
    <t>Становлянский сельский совет</t>
  </si>
  <si>
    <t>ул. Агеевская, д. 1</t>
  </si>
  <si>
    <t>8 (47476) 2-14-65</t>
  </si>
  <si>
    <t>stgusev@mail.ru</t>
  </si>
  <si>
    <t>Стрельников Владимир Иванович</t>
  </si>
  <si>
    <t>пр-т Ветеранов, д. 7, пом. 2</t>
  </si>
  <si>
    <t>Стрельцова Дина Савватьевна</t>
  </si>
  <si>
    <t>ул. Ардалина, д. 16</t>
  </si>
  <si>
    <t>shkola-iskateli@yandex.ru</t>
  </si>
  <si>
    <t>Стрельцова Ирина Павловна</t>
  </si>
  <si>
    <t>8-(349)-3-8 44-2-60</t>
  </si>
  <si>
    <t>orlov_andrey89@mail.ru</t>
  </si>
  <si>
    <t>Струкалева Галина Николаевна</t>
  </si>
  <si>
    <t>Шалинское</t>
  </si>
  <si>
    <t>ул. Манская, д. 50</t>
  </si>
  <si>
    <t>8-(39149)-21-1-91</t>
  </si>
  <si>
    <t>shalinca@yandex.ru</t>
  </si>
  <si>
    <t>Стрючкова Лада Владиславовна</t>
  </si>
  <si>
    <t>Газ-Сале</t>
  </si>
  <si>
    <t>Студеникина Виктория Валерьевна</t>
  </si>
  <si>
    <t>Бессергеневское</t>
  </si>
  <si>
    <t>Заплавская</t>
  </si>
  <si>
    <t>ул. Школьная, д. 37</t>
  </si>
  <si>
    <t>8-863-60374-41</t>
  </si>
  <si>
    <t>zp.school52@mail.ru</t>
  </si>
  <si>
    <t>Суворов Максим Викторович</t>
  </si>
  <si>
    <t>Детский образовательно-оздоровительный центр</t>
  </si>
  <si>
    <t>Щёлково-3</t>
  </si>
  <si>
    <t>ул. Супруна, д. 2</t>
  </si>
  <si>
    <t>ул. Хибиногорская, д. 29</t>
  </si>
  <si>
    <t>8 (81531) 9-21-05</t>
  </si>
  <si>
    <t>mariay80@mail.ru</t>
  </si>
  <si>
    <t>Суздалева Рита Леонидовна</t>
  </si>
  <si>
    <t>Рускеала</t>
  </si>
  <si>
    <t>ул. Школьная, д. 29</t>
  </si>
  <si>
    <t>Сулейменова Светлана Николаевна</t>
  </si>
  <si>
    <t>Царицыно</t>
  </si>
  <si>
    <t>ул. Бехтерева, д. 17А</t>
  </si>
  <si>
    <t>Султанова Светлана Ибрагимовна</t>
  </si>
  <si>
    <t>Новолакское-2</t>
  </si>
  <si>
    <t>Сулукова Жанна Кукбайевна</t>
  </si>
  <si>
    <t xml:space="preserve">Сугаш </t>
  </si>
  <si>
    <t>ул. Новая, д. 4</t>
  </si>
  <si>
    <t>8 (388 48) 26-7-19</t>
  </si>
  <si>
    <t>school-sulukova@yandex.ru</t>
  </si>
  <si>
    <t>им.Героя Советского Союза Кузьмина Сергея Евдокимовича</t>
  </si>
  <si>
    <t>ул. Дорожная, д. 7</t>
  </si>
  <si>
    <t>Сун-Юн-Син Зоя Ивановна</t>
  </si>
  <si>
    <t>ул. Достоевского, д. 8</t>
  </si>
  <si>
    <t>Суркова Галина Николаевна</t>
  </si>
  <si>
    <t>Ново-Сырово</t>
  </si>
  <si>
    <t>пр-т Юных Ленинцев, д. 88в</t>
  </si>
  <si>
    <t>Суркова Ирина Вадимовна</t>
  </si>
  <si>
    <t>Клевакинское</t>
  </si>
  <si>
    <t>Суслова Любовь Леонидовна</t>
  </si>
  <si>
    <t>Мураши</t>
  </si>
  <si>
    <t>ул. Маяковского, д. 6</t>
  </si>
  <si>
    <t>Сутула Лариса Николаевна</t>
  </si>
  <si>
    <t>ул. Почтовая, д. 18</t>
  </si>
  <si>
    <t>sofiko1976@mail.ru</t>
  </si>
  <si>
    <t>Сухенькая Т.В.</t>
  </si>
  <si>
    <t>ул. Первомайская, д. 6</t>
  </si>
  <si>
    <t>babkova.sveta@mail.ru</t>
  </si>
  <si>
    <t>Сухинина Светлана Александровна</t>
  </si>
  <si>
    <t>Камарчага</t>
  </si>
  <si>
    <t>ул. Школьная, д. 18</t>
  </si>
  <si>
    <t>8 391 49 37 292</t>
  </si>
  <si>
    <t>kamarhaga_soh@mail.ru</t>
  </si>
  <si>
    <t>Сухова Людмила Юрьевна</t>
  </si>
  <si>
    <t>д. 2, корп. 2</t>
  </si>
  <si>
    <t>8-(48448)-3-23-57</t>
  </si>
  <si>
    <t>SRC_Mur@mail.ru</t>
  </si>
  <si>
    <t>Сухова Нина Дмитриевна</t>
  </si>
  <si>
    <t>Короча</t>
  </si>
  <si>
    <t>Сучкова Галина Александровна</t>
  </si>
  <si>
    <t>им.В.Д.Солонченко</t>
  </si>
  <si>
    <t>Новочернореченский</t>
  </si>
  <si>
    <t>ул. Кооперативная, д. 30</t>
  </si>
  <si>
    <t>8 (39154)2-43-24</t>
  </si>
  <si>
    <t>blackriverschool-2@yandex.ru</t>
  </si>
  <si>
    <t>Сыромолотова Татьяна Яковлевна</t>
  </si>
  <si>
    <t>Медико-биологический лицей</t>
  </si>
  <si>
    <t>ул. Блинова, д. 27</t>
  </si>
  <si>
    <t>88452754294 </t>
  </si>
  <si>
    <t>mbl.saratov@gmail.com </t>
  </si>
  <si>
    <t>Сырыгина Галина Леонидовна</t>
  </si>
  <si>
    <t>Мазунино</t>
  </si>
  <si>
    <t>8(34147)70123</t>
  </si>
  <si>
    <t>masunino_hkola@mail.ru_</t>
  </si>
  <si>
    <t>Кырен</t>
  </si>
  <si>
    <t>ул. Ленина, д. 51б</t>
  </si>
  <si>
    <t>Сысоева Татьяна Юрьевна</t>
  </si>
  <si>
    <t>Барыш</t>
  </si>
  <si>
    <t>Сычева Надежда Исмагиловна</t>
  </si>
  <si>
    <t>пр-т Набережночелнинский, д. 12</t>
  </si>
  <si>
    <t>8-(8552)-46-76-23</t>
  </si>
  <si>
    <t>sad63@pochta.ru</t>
  </si>
  <si>
    <t>Табакаева Мария Вячеславовна</t>
  </si>
  <si>
    <t>Птица счастья</t>
  </si>
  <si>
    <t>ул. Мате Залки, д. 33А</t>
  </si>
  <si>
    <t>8-950-400-81-05</t>
  </si>
  <si>
    <t>elena_sviridon@mail.ru</t>
  </si>
  <si>
    <t>Табакаева Нелля Афанасьевна</t>
  </si>
  <si>
    <t>ул. Чорос-Гуркина, д. 42</t>
  </si>
  <si>
    <t>8 (38822) 2-52-02</t>
  </si>
  <si>
    <t>gapc@bK.ru</t>
  </si>
  <si>
    <t>Таиров Иршат Абдрахманович</t>
  </si>
  <si>
    <t>ДГ "Кояш"</t>
  </si>
  <si>
    <t>Калда</t>
  </si>
  <si>
    <t>klara_tairova@mail.ru</t>
  </si>
  <si>
    <t>Таланова Ольга Викторовна</t>
  </si>
  <si>
    <t>Лысые Горы</t>
  </si>
  <si>
    <t>ул. Нефтяников, д. 22</t>
  </si>
  <si>
    <t>olushkapan@yandex.ru</t>
  </si>
  <si>
    <t>Тамбиева Зулиха Исмаиловна</t>
  </si>
  <si>
    <t>им.Ш.Х.Джатдоева</t>
  </si>
  <si>
    <t>Римгорское</t>
  </si>
  <si>
    <t>ул. Школьная, д. 47</t>
  </si>
  <si>
    <t>8 928 006 60 36</t>
  </si>
  <si>
    <t>mmu7@mail.ru</t>
  </si>
  <si>
    <t>Тамочкин Виктор Николаевич</t>
  </si>
  <si>
    <t>Железнодорожный колледж</t>
  </si>
  <si>
    <t>ул. Таллинская, д. 1</t>
  </si>
  <si>
    <t>8-(3452)-22-05-04</t>
  </si>
  <si>
    <t>jdcollege72@rambler.ru</t>
  </si>
  <si>
    <t>Танаева Марина Владимировна</t>
  </si>
  <si>
    <t>8-(42433)-2-05-52</t>
  </si>
  <si>
    <t>dou.solnyshko@yandex.ru</t>
  </si>
  <si>
    <t>Танковид Илона Евгеньевна</t>
  </si>
  <si>
    <t>ул. Центральный, д. 6</t>
  </si>
  <si>
    <t>8 (415 35) 3 41 14</t>
  </si>
  <si>
    <t>Таран Ирина Николаевна</t>
  </si>
  <si>
    <t>ул. Софьи Перовской, д. 18</t>
  </si>
  <si>
    <t>8(86167)72280</t>
  </si>
  <si>
    <t>detcku43@yandex.ru</t>
  </si>
  <si>
    <t>Тарарина Валентина Павловна</t>
  </si>
  <si>
    <t>ул. Высоцкого, д. 40-А</t>
  </si>
  <si>
    <t>тел/факс (3496) 35-63-22</t>
  </si>
  <si>
    <t>sever.NP@mail.ru</t>
  </si>
  <si>
    <t>Тарасенко Елена Васильевна</t>
  </si>
  <si>
    <t>8(84457) 6 51 73</t>
  </si>
  <si>
    <t>petrowwal@rambler.ru</t>
  </si>
  <si>
    <t>Тарасенко Ирина Николаевна</t>
  </si>
  <si>
    <t>Советская Гавань</t>
  </si>
  <si>
    <t>ул. Крылова, д. 4</t>
  </si>
  <si>
    <t>8(42138)60447</t>
  </si>
  <si>
    <t>mahon-1986@mail.ru</t>
  </si>
  <si>
    <t>Тарасенко Наталья Владимировна</t>
  </si>
  <si>
    <t>ул. Пятнадцатая, д. 51</t>
  </si>
  <si>
    <t>8(3412)71-02-55</t>
  </si>
  <si>
    <t>14licey@gmail.com</t>
  </si>
  <si>
    <t>пл. Фабричная, д. 14</t>
  </si>
  <si>
    <t>8-(84253)-2-45-35</t>
  </si>
  <si>
    <t>2dshi@mail.ru</t>
  </si>
  <si>
    <t>Тарасов Андрей Николаевич</t>
  </si>
  <si>
    <t>Проспект Победы д4</t>
  </si>
  <si>
    <t>mou17@kobra-net.ru</t>
  </si>
  <si>
    <t>Тарасов Евгений Иванович</t>
  </si>
  <si>
    <t>Кристалл</t>
  </si>
  <si>
    <t>8- 47558-4-24-87</t>
  </si>
  <si>
    <t>elena.konnova12@yandex.ru</t>
  </si>
  <si>
    <t>Тарасова Валентина Вячеславовна</t>
  </si>
  <si>
    <t>Мишутка</t>
  </si>
  <si>
    <t>8-3952-680-362</t>
  </si>
  <si>
    <t>valentina8607@bk.ru</t>
  </si>
  <si>
    <t>Тарасова Ирина Борисовна</t>
  </si>
  <si>
    <t>Центр детского юношеского технического творчества</t>
  </si>
  <si>
    <t>ул. Карла Либкнехта, д. 123</t>
  </si>
  <si>
    <t>8-(351)-51-4-45-31</t>
  </si>
  <si>
    <t>cdutt@mail.ru</t>
  </si>
  <si>
    <t>Тарасова Марина Анатольевна</t>
  </si>
  <si>
    <t>Клинический кожно-венерологический диспансер</t>
  </si>
  <si>
    <t>ул. Спортивная, д. 9</t>
  </si>
  <si>
    <t>Тарасова Наталья Ивановна</t>
  </si>
  <si>
    <t>ds2uobr@mail.ru</t>
  </si>
  <si>
    <t>Татаринов Анатолий Германович</t>
  </si>
  <si>
    <t>Сюрприз</t>
  </si>
  <si>
    <t>ул. Невского, д. 15</t>
  </si>
  <si>
    <t>Кировская областная библиотека</t>
  </si>
  <si>
    <t>СП изостудия А.Белика</t>
  </si>
  <si>
    <t>8-8332-64-28-82</t>
  </si>
  <si>
    <t>pr@bibliotekagrina.ru</t>
  </si>
  <si>
    <t>Татаркина Евгения Владимировна</t>
  </si>
  <si>
    <t>Коптяки</t>
  </si>
  <si>
    <t>8(34388)34122</t>
  </si>
  <si>
    <t>teremoknl@mail.ru</t>
  </si>
  <si>
    <t>Тезадова Карина Мухамедовна</t>
  </si>
  <si>
    <t>Атажукино</t>
  </si>
  <si>
    <t>ул. Катанчиева, д. 49</t>
  </si>
  <si>
    <t>nschds-atajukino@yandex.ru</t>
  </si>
  <si>
    <t>Телешева Любовь Олеговна</t>
  </si>
  <si>
    <t>8(3424)27-69-96</t>
  </si>
  <si>
    <t>mdou90-5959@yandex.ru</t>
  </si>
  <si>
    <t>Тельцова Ирина Владимировна</t>
  </si>
  <si>
    <t>ул. Кочубея, д. 9/3</t>
  </si>
  <si>
    <t>8(383)-2073171</t>
  </si>
  <si>
    <t>mbdouds21@mail/ru</t>
  </si>
  <si>
    <t>Темирова Фаризат Хамидовна</t>
  </si>
  <si>
    <t>им.Героя России О.М. Карданова</t>
  </si>
  <si>
    <t>Псаучье-Дахе</t>
  </si>
  <si>
    <t>ул. Темирова, д. 1</t>
  </si>
  <si>
    <t>p.d-09@mail.ru</t>
  </si>
  <si>
    <t>Детская школа искусств (татарская)</t>
  </si>
  <si>
    <t>б-р Касимова, д. 6</t>
  </si>
  <si>
    <t>shi13_chelny@mail.ru</t>
  </si>
  <si>
    <t>Тенькова Светлана Сергеевна</t>
  </si>
  <si>
    <t>ул. Свердлова, д. 43 б</t>
  </si>
  <si>
    <t>Тепляшина Татьяна Викторовна</t>
  </si>
  <si>
    <t>Tepliashina.tanya@yandex.ru</t>
  </si>
  <si>
    <t>Классическая гимназия</t>
  </si>
  <si>
    <t>им.В.Г.Белинского</t>
  </si>
  <si>
    <t>ул. Красная, д. 54</t>
  </si>
  <si>
    <t>Терентьева Сусанна Васильевна</t>
  </si>
  <si>
    <t>ул. Урицкого, д. 37а</t>
  </si>
  <si>
    <t>8-3334-6-05-12</t>
  </si>
  <si>
    <t>alenka-8025@mail.ru</t>
  </si>
  <si>
    <t>ул. Конституции СССР, д. 37/2</t>
  </si>
  <si>
    <t>Терещенко Наталья Анатольевна</t>
  </si>
  <si>
    <t>ул. Героев Севастополя, д. 15</t>
  </si>
  <si>
    <t>48-78-37,48-69-42</t>
  </si>
  <si>
    <t>Shkola_6_55@mail.ru</t>
  </si>
  <si>
    <t>Ступени</t>
  </si>
  <si>
    <t>Адлерский</t>
  </si>
  <si>
    <t>ул. Садовая, д. 18</t>
  </si>
  <si>
    <t>Падунский</t>
  </si>
  <si>
    <t>8(3953)371-300</t>
  </si>
  <si>
    <t>DSHIiR.konkurs@yandex.ru</t>
  </si>
  <si>
    <t>ул. 45 Стрелковая Дивизия, д. 281</t>
  </si>
  <si>
    <t>Тетерина Галина Михайловна</t>
  </si>
  <si>
    <t>ул. Клубная, д. 31 А</t>
  </si>
  <si>
    <t>8 3412 71 45 21</t>
  </si>
  <si>
    <t>mskou-218@mail.ru</t>
  </si>
  <si>
    <t>Тибенко Николай Григорьевич</t>
  </si>
  <si>
    <t xml:space="preserve">Созвездие </t>
  </si>
  <si>
    <t>8 42352 2 77 16</t>
  </si>
  <si>
    <t>sozvezdie.spassk@yandex.ru</t>
  </si>
  <si>
    <t>Тимошкина Елена Владимировна</t>
  </si>
  <si>
    <t>ул. Крупской, д. 16</t>
  </si>
  <si>
    <t>8-(495) 529-25-79</t>
  </si>
  <si>
    <t>liliarus@rambler.ru</t>
  </si>
  <si>
    <t xml:space="preserve">Тимошкова Татьяна Сергеевна </t>
  </si>
  <si>
    <t>Титарева Раиса Борисовна</t>
  </si>
  <si>
    <t>ул. Ленина, д. 74</t>
  </si>
  <si>
    <t>8 (41342) 9-20-34</t>
  </si>
  <si>
    <t>palatkadshi74@yandex.ru</t>
  </si>
  <si>
    <t>Титова Елена Владимировна</t>
  </si>
  <si>
    <t>60 лет Октября, д. 1</t>
  </si>
  <si>
    <t>Тихомирова Татьяна Валерьевна</t>
  </si>
  <si>
    <t>(38259) 37036</t>
  </si>
  <si>
    <t>ул. Советская, д. 6</t>
  </si>
  <si>
    <t>tvorchestvo3@rambler.ru</t>
  </si>
  <si>
    <t>Тихонова Маргарита Сергеевна</t>
  </si>
  <si>
    <t>Тихонова Татьяна Раисовна</t>
  </si>
  <si>
    <t>8(8452)62-03-29</t>
  </si>
  <si>
    <t>lencdt@yandex.ru</t>
  </si>
  <si>
    <t>Тишина Елена Владимировна</t>
  </si>
  <si>
    <t>ул. Почтовая, д. 3</t>
  </si>
  <si>
    <t>Ткачева Галина Ивановна</t>
  </si>
  <si>
    <t>nastya.korobko.93@mail.ru</t>
  </si>
  <si>
    <t>Ткаченко Тамара Ивановна</t>
  </si>
  <si>
    <t>8(34936)32166</t>
  </si>
  <si>
    <t>Тогузова Ирина Владимировна</t>
  </si>
  <si>
    <t>toguzova30@mail.ru</t>
  </si>
  <si>
    <t>Тодорова Галина Алексеевна</t>
  </si>
  <si>
    <t>ул. Машиностроителей, д. 1А</t>
  </si>
  <si>
    <t>8(347)61-4-47-44</t>
  </si>
  <si>
    <t>sadik26.1973@mail.ru</t>
  </si>
  <si>
    <t>Токарева Любовь Федоровна</t>
  </si>
  <si>
    <t>ул. Полины Осипенко, д. 46</t>
  </si>
  <si>
    <t>8(342)2412935</t>
  </si>
  <si>
    <t>gcon173@pstu.ru</t>
  </si>
  <si>
    <t>madoy32gubkin@mail.ru</t>
  </si>
  <si>
    <t>8(48754)6-32-33</t>
  </si>
  <si>
    <t>ryabinka.2011@mail.ru</t>
  </si>
  <si>
    <t>Токарева Светлана Павловна</t>
  </si>
  <si>
    <t>Токаренко Алла Ивановна</t>
  </si>
  <si>
    <t>Хатанга</t>
  </si>
  <si>
    <t>ул. Полярная, д. 37</t>
  </si>
  <si>
    <t>8 (39176)2-10-51</t>
  </si>
  <si>
    <t>taimyr2.1@mail.ru</t>
  </si>
  <si>
    <t>Толденко Ольга Анатольевна</t>
  </si>
  <si>
    <t>wlad_555@mail.ru</t>
  </si>
  <si>
    <t>Толмач Александр Павлович</t>
  </si>
  <si>
    <t>ул. Придорожная, д. 3</t>
  </si>
  <si>
    <t xml:space="preserve">nizhnegorsk.os.2@gmail.com </t>
  </si>
  <si>
    <t>Толмачева Елена Валентиновна</t>
  </si>
  <si>
    <t>ул. Дзержинского, д. 56а</t>
  </si>
  <si>
    <t>Толмачева Елена Ивановна</t>
  </si>
  <si>
    <t>ул. Московская, д. 26</t>
  </si>
  <si>
    <t>Толокнова Наталья Михайловна</t>
  </si>
  <si>
    <t>Батманы</t>
  </si>
  <si>
    <t>8(49331) 5- 21- 19</t>
  </si>
  <si>
    <t>tlyub201@mail.ru</t>
  </si>
  <si>
    <t>Тоняева Надежда Ивановна</t>
  </si>
  <si>
    <t>Центр помощи детям, оставшимся без попечения родителей</t>
  </si>
  <si>
    <t>Тёплый дом</t>
  </si>
  <si>
    <t>ул. Калининградская, д. 9</t>
  </si>
  <si>
    <t>Топоркова Ирина Сергеевна</t>
  </si>
  <si>
    <t>ул. Мичурина, д. 1а</t>
  </si>
  <si>
    <t>Топорова Марина Евгеньевна</t>
  </si>
  <si>
    <t>ул. Штеймана, д. 6</t>
  </si>
  <si>
    <t>7(4942)661-904</t>
  </si>
  <si>
    <t>LediDi_00@list.ru</t>
  </si>
  <si>
    <t>Торгашова Татьяна Андреевна</t>
  </si>
  <si>
    <t>Ханжина П.С.</t>
  </si>
  <si>
    <t>Школа-центр компетенции в электронном образовании</t>
  </si>
  <si>
    <t>ул. Ленина, д. 94</t>
  </si>
  <si>
    <t>S1.Tet@tatar.ru</t>
  </si>
  <si>
    <t>Торгонский Константин Павлович</t>
  </si>
  <si>
    <t>ул. Пионерская, д. 46</t>
  </si>
  <si>
    <t>Торопова Лариса Владимировна</t>
  </si>
  <si>
    <t>Веселые гномики</t>
  </si>
  <si>
    <t>Небугское</t>
  </si>
  <si>
    <t xml:space="preserve">Небуг </t>
  </si>
  <si>
    <t>lyuba.skorobogatova2011@yandex.ru</t>
  </si>
  <si>
    <t>Торопчина Ирина Геннадьевна</t>
  </si>
  <si>
    <t>ул. Победы, д. 1</t>
  </si>
  <si>
    <t>8-48238-4-26-03</t>
  </si>
  <si>
    <t>Merianna-vist@mail.ru</t>
  </si>
  <si>
    <t>Торяник Наталья Анатольевна</t>
  </si>
  <si>
    <t>ул. Чехова, д. 27</t>
  </si>
  <si>
    <t>centrrazvitia@mail.ru</t>
  </si>
  <si>
    <t>Тоутова Анна Викторовна</t>
  </si>
  <si>
    <t>Петрин</t>
  </si>
  <si>
    <t>(4712)595346</t>
  </si>
  <si>
    <t>kurskii106@mail.ru</t>
  </si>
  <si>
    <t>Травина Марина Васильевна</t>
  </si>
  <si>
    <t>Рамешки</t>
  </si>
  <si>
    <t>ул. Советская, д. 47</t>
  </si>
  <si>
    <t>(848244)21298</t>
  </si>
  <si>
    <t xml:space="preserve">orlovagalina@ro.ru </t>
  </si>
  <si>
    <t>Травина Татьяна Владимировна</t>
  </si>
  <si>
    <t>ул. Генерала Смирнова, д. 8</t>
  </si>
  <si>
    <t>dou55.kuznechik@ya.ru</t>
  </si>
  <si>
    <t>Травкин Николай Андреевич</t>
  </si>
  <si>
    <t>ул. Пионерская, д. 41 а</t>
  </si>
  <si>
    <t>Травничек Берта Евгеньевна</t>
  </si>
  <si>
    <t>Центр помощи детям</t>
  </si>
  <si>
    <t>Наш дом</t>
  </si>
  <si>
    <t>Зеленоградск</t>
  </si>
  <si>
    <t>ул. Октябрьская, д. 7</t>
  </si>
  <si>
    <t>Трапезникова Виктория Владимировна</t>
  </si>
  <si>
    <t>Черевково</t>
  </si>
  <si>
    <t>ул. Титова, д. 7</t>
  </si>
  <si>
    <t>Трегубова Елена Анатольевна</t>
  </si>
  <si>
    <t>ул. Анны Щетининой, д. 34</t>
  </si>
  <si>
    <t>8-914-7989561</t>
  </si>
  <si>
    <t>kisemh@mail.ru</t>
  </si>
  <si>
    <t>Трегубова Ольга Васильевна</t>
  </si>
  <si>
    <t>Трефилова Елена Ивановна</t>
  </si>
  <si>
    <t>Пудем</t>
  </si>
  <si>
    <t>ул. Энгельса, д. 22</t>
  </si>
  <si>
    <t>3415-791-721</t>
  </si>
  <si>
    <t>mbdou.pud.ds@mail.ru</t>
  </si>
  <si>
    <t>Трибушная Людмила Александровна</t>
  </si>
  <si>
    <t>ул. Орская, д. 107</t>
  </si>
  <si>
    <t>schkol3@yandex.ru</t>
  </si>
  <si>
    <t>Трипкош Юлия Васильевна</t>
  </si>
  <si>
    <t>verateacher2011@mail.ru</t>
  </si>
  <si>
    <t>Трифонова Елена Витальевна</t>
  </si>
  <si>
    <t>8 (8352) 280592</t>
  </si>
  <si>
    <t>dou74berezka@mail.ru</t>
  </si>
  <si>
    <t>Трифонова Надежда Петровна</t>
  </si>
  <si>
    <t>Райгород</t>
  </si>
  <si>
    <t>п. Водстрой, д. 1</t>
  </si>
  <si>
    <t>SveTlanos23@mail.ru</t>
  </si>
  <si>
    <t>Троицкий Виктор Геннадьевич</t>
  </si>
  <si>
    <t>Глазуновка</t>
  </si>
  <si>
    <t>glazunovka@yandex.ru</t>
  </si>
  <si>
    <t>Тропина Марина Николаевна</t>
  </si>
  <si>
    <t>Лапушка</t>
  </si>
  <si>
    <t>Троянова Галина Анатольевна</t>
  </si>
  <si>
    <t>(8152) 53-45-70</t>
  </si>
  <si>
    <t>skosh8@yandex.ru</t>
  </si>
  <si>
    <t>Трусова Виктория Николаевна</t>
  </si>
  <si>
    <t>Трушина Ольга Анатольевна</t>
  </si>
  <si>
    <t>ул. Молодёжная, д. 6 а</t>
  </si>
  <si>
    <t>Тужилова Елена Николаевна</t>
  </si>
  <si>
    <t>Красногвардейский б-р, д. 37 б</t>
  </si>
  <si>
    <t>Тукмачёва Анна Юрьевна</t>
  </si>
  <si>
    <t>8-904-179-11-28</t>
  </si>
  <si>
    <t>irinapanteleeva@list.ru</t>
  </si>
  <si>
    <t>Тулакина Елена Николаевна</t>
  </si>
  <si>
    <t>Гномик</t>
  </si>
  <si>
    <t>Родыгинское</t>
  </si>
  <si>
    <t>Родыгино</t>
  </si>
  <si>
    <t>Тулупов Александр Анатольевич</t>
  </si>
  <si>
    <t>Степной</t>
  </si>
  <si>
    <t>stepnoy1@mail.ru</t>
  </si>
  <si>
    <t>Картинная галерея</t>
  </si>
  <si>
    <t>Мостовской</t>
  </si>
  <si>
    <t>mostrdt@mail.ru</t>
  </si>
  <si>
    <t>Турик Людмила Андреевна</t>
  </si>
  <si>
    <t>тел.-факс 8(8634)377-038</t>
  </si>
  <si>
    <t>natashka_vlasenko@mail.ru</t>
  </si>
  <si>
    <t>Туркина Наталья Георгиевна</t>
  </si>
  <si>
    <t>Трубачево</t>
  </si>
  <si>
    <t>ул. Газимурская, д. 2</t>
  </si>
  <si>
    <t>bukmopua99@mail.ru</t>
  </si>
  <si>
    <t>Туруткина Елена Ильинична</t>
  </si>
  <si>
    <t>Асбест</t>
  </si>
  <si>
    <t>ул. Ленинградская, д. 29</t>
  </si>
  <si>
    <t>Тучина Антонина Александровна</t>
  </si>
  <si>
    <t>Тушканова Людмила Ивановна</t>
  </si>
  <si>
    <t>ул. Первомайская, д. 16</t>
  </si>
  <si>
    <t>Сизый Бугор</t>
  </si>
  <si>
    <t>ул. Советская, д. 92</t>
  </si>
  <si>
    <t>Тхатель Кутас Азиковна</t>
  </si>
  <si>
    <t>doy5adg@mail.ru</t>
  </si>
  <si>
    <t>Тырданова Лариса Викторовна</t>
  </si>
  <si>
    <t>8 (49136)2-14-45</t>
  </si>
  <si>
    <t>Тюнина Елена Васильевна</t>
  </si>
  <si>
    <t>пр-т Победы, д. 7 б</t>
  </si>
  <si>
    <t>Тюрина Наталия Николаевна</t>
  </si>
  <si>
    <t>Тюльган</t>
  </si>
  <si>
    <t>ул. Октябрьская, д. 10</t>
  </si>
  <si>
    <t>rodnichok.1989@yandex.ru</t>
  </si>
  <si>
    <t>Тюрина Наталья Алексевна</t>
  </si>
  <si>
    <t>Краснофлотский</t>
  </si>
  <si>
    <t>ул. Красина, д. 7</t>
  </si>
  <si>
    <t>Khb_lstupeni@edu.27.ru</t>
  </si>
  <si>
    <t>Тюрякова Ирина Владимировна</t>
  </si>
  <si>
    <t>пр-т 50 лет Октября, д. 20Б</t>
  </si>
  <si>
    <t>8(4822)44-64-93</t>
  </si>
  <si>
    <t>tverschool-4@yandex.ru</t>
  </si>
  <si>
    <t>Тяглова Наталия Владимировна</t>
  </si>
  <si>
    <t>8(49343)2-24-62</t>
  </si>
  <si>
    <t>teykovo_school 1@mail.ru</t>
  </si>
  <si>
    <t>Удод Валентина Юрьевна</t>
  </si>
  <si>
    <t>8-(385-57)-9-45-48</t>
  </si>
  <si>
    <t>rub.duc@mail.ru</t>
  </si>
  <si>
    <t>Ужегов Сергей Эдуардович</t>
  </si>
  <si>
    <t>Талнах</t>
  </si>
  <si>
    <t>ул. Горняков, д. 9</t>
  </si>
  <si>
    <t>Ужинцева Елена Александровна</t>
  </si>
  <si>
    <t>мкр. Светлый, д. 44</t>
  </si>
  <si>
    <t>8(41658) 31893</t>
  </si>
  <si>
    <t>Уколов Антон Альфредович</t>
  </si>
  <si>
    <t>им.В.В.Маяковского</t>
  </si>
  <si>
    <t>ул. 2-я Машиностроения, д. 12, кор. 2</t>
  </si>
  <si>
    <t>8-(495)-675-29-09</t>
  </si>
  <si>
    <t>school-513@mail.ru</t>
  </si>
  <si>
    <t>Уколова Светлана Михайловна</t>
  </si>
  <si>
    <t>ул. Фирсина, д. 5</t>
  </si>
  <si>
    <t>(846) 2-19 20</t>
  </si>
  <si>
    <t>margarita.enjakina@yandex.ru</t>
  </si>
  <si>
    <t>Улезко Елена Михайловна</t>
  </si>
  <si>
    <t>ул. Героев Хасана, д. 1а</t>
  </si>
  <si>
    <t>Ульянова Наталия Викторовна</t>
  </si>
  <si>
    <t>ул. Садовая, д. 50</t>
  </si>
  <si>
    <t>8-84146-216-02</t>
  </si>
  <si>
    <t>dshi.moudod@mail.ru</t>
  </si>
  <si>
    <t>Уманская Ксения Владимировна</t>
  </si>
  <si>
    <t>Искатель</t>
  </si>
  <si>
    <t>кв-л 3а, д. 5</t>
  </si>
  <si>
    <t>Унгефухт Наталья Анатольевна</t>
  </si>
  <si>
    <t>8(4012)74-14-50</t>
  </si>
  <si>
    <t>berezka.sadickova@yandex.ru</t>
  </si>
  <si>
    <t>Уразметов Рамиль Ахняфович</t>
  </si>
  <si>
    <t>Уральскова Любовь Александровна</t>
  </si>
  <si>
    <t xml:space="preserve">Вольск </t>
  </si>
  <si>
    <t>пл. Свободы, д. 13</t>
  </si>
  <si>
    <t>8(84593)7-03-41</t>
  </si>
  <si>
    <t>iskusstvo1990@yandex.ru</t>
  </si>
  <si>
    <t>Урманшина Елена Николаевна</t>
  </si>
  <si>
    <t>Нижнесортымский</t>
  </si>
  <si>
    <t>ул. Северная, д. 34</t>
  </si>
  <si>
    <t>8-346-387-61-06</t>
  </si>
  <si>
    <t>Elect71@mail.ru</t>
  </si>
  <si>
    <t>Усевич Антонина Никифоровна</t>
  </si>
  <si>
    <t>Профессиональный колледж</t>
  </si>
  <si>
    <t>ул. Свердлова, д. 216</t>
  </si>
  <si>
    <t>8(3473)43-64-45</t>
  </si>
  <si>
    <t>Усик Пётр Фёдорович</t>
  </si>
  <si>
    <t>Одесское казачье сельскохозяйственное училище</t>
  </si>
  <si>
    <t>Буняковка</t>
  </si>
  <si>
    <t>пер. Училищный, д. 1</t>
  </si>
  <si>
    <t xml:space="preserve">(38159)3-63-32 </t>
  </si>
  <si>
    <t>pu18@yandex.ru</t>
  </si>
  <si>
    <t>Усков Денис Вячеславович</t>
  </si>
  <si>
    <t>Краснослободск</t>
  </si>
  <si>
    <t>ул. Ленина, д. 164</t>
  </si>
  <si>
    <t>8-844-79-6-04-58</t>
  </si>
  <si>
    <t>aleksirina@inbox/ru</t>
  </si>
  <si>
    <t>Усманов Игорь Назарович</t>
  </si>
  <si>
    <t>Березово</t>
  </si>
  <si>
    <t>Усова Инна Станиславовна</t>
  </si>
  <si>
    <t>ул. Пушкина, д. 61</t>
  </si>
  <si>
    <t>8-(38475)-3-15-12</t>
  </si>
  <si>
    <t>shatalovaelena132@gmail.com</t>
  </si>
  <si>
    <t>Усольцева Ирина Владимировна</t>
  </si>
  <si>
    <t>пр-т Ленина, д. 35/2</t>
  </si>
  <si>
    <t>Устинова Лариса Николаевна</t>
  </si>
  <si>
    <t>ул. Мраморная, д. 5</t>
  </si>
  <si>
    <t>(4967) 63-45-49</t>
  </si>
  <si>
    <t>liceum26@yandex.ru</t>
  </si>
  <si>
    <t>Утегенова Алия Мухитовна</t>
  </si>
  <si>
    <t>Садовый</t>
  </si>
  <si>
    <t>8(8512) 39- 87- 38</t>
  </si>
  <si>
    <t>sterva_30rus@mail.ru</t>
  </si>
  <si>
    <t>Началово</t>
  </si>
  <si>
    <t>(88512) 40-56-99</t>
  </si>
  <si>
    <t>mou-na4alowskayasosh@yandex.ru</t>
  </si>
  <si>
    <t>ул. Интернациональная, д. 160</t>
  </si>
  <si>
    <t>Утешкалиева Гульнара Амангильдовна</t>
  </si>
  <si>
    <t>Оля</t>
  </si>
  <si>
    <t>8(85147)94407</t>
  </si>
  <si>
    <t>d.s.alenushka@mail.ru</t>
  </si>
  <si>
    <t>Уткина Галина Николаевна</t>
  </si>
  <si>
    <t>Межшкольный учебный комбинат</t>
  </si>
  <si>
    <t>ул. Культуры, д. 29</t>
  </si>
  <si>
    <t>8-(34397)-6-32-66</t>
  </si>
  <si>
    <t>moumuk2@rumbler.ru</t>
  </si>
  <si>
    <t>Ушакова Вера Викторовна</t>
  </si>
  <si>
    <t>Богородицк</t>
  </si>
  <si>
    <t>ул. Комсомольская, д. 89</t>
  </si>
  <si>
    <t>8(48761)2-21-65</t>
  </si>
  <si>
    <t>e-mail:srtc.bogorod@tularegion.ru</t>
  </si>
  <si>
    <t>Ушакова Елена Александровна</t>
  </si>
  <si>
    <t>Красноглинский</t>
  </si>
  <si>
    <t>Ушакова Елена Владимировна</t>
  </si>
  <si>
    <t>б-р Строителей, д. 31а</t>
  </si>
  <si>
    <t>Ушинина Татьяна Валентиновна</t>
  </si>
  <si>
    <t>Покровская</t>
  </si>
  <si>
    <t>Волчья-Дубрава</t>
  </si>
  <si>
    <t>ул. Центральная, д. 29</t>
  </si>
  <si>
    <t>8 487 55 33123</t>
  </si>
  <si>
    <t>Pokrovskaya-school@yandeks.ru</t>
  </si>
  <si>
    <t>Алферьево</t>
  </si>
  <si>
    <t>alf-zar@yandex.ru</t>
  </si>
  <si>
    <t>Фадина Людмила Ивановна</t>
  </si>
  <si>
    <t>ул. Ленина, д. 34</t>
  </si>
  <si>
    <t>8 (83176)-764-55</t>
  </si>
  <si>
    <t>ds33D@yandex.ru</t>
  </si>
  <si>
    <t>Файзуллина Ильсоя Бикмурзаевна</t>
  </si>
  <si>
    <t>Аксарино</t>
  </si>
  <si>
    <t>8(8555)8 3-73-34</t>
  </si>
  <si>
    <t>mirsaeba37@mail.ru</t>
  </si>
  <si>
    <t>Фасс Татьяна Ивановна</t>
  </si>
  <si>
    <t>Ивдель</t>
  </si>
  <si>
    <t>Полуночное</t>
  </si>
  <si>
    <t>ул. Бабкина, д. 3</t>
  </si>
  <si>
    <t>8-343-86 2-30-13</t>
  </si>
  <si>
    <t>polunochschool3@mail.ru</t>
  </si>
  <si>
    <t>Фасхутдинова Сагида Раесовна</t>
  </si>
  <si>
    <t>Красный Ключ</t>
  </si>
  <si>
    <t>ул. Советская, д. 17А</t>
  </si>
  <si>
    <t>7(855)-545-64-72</t>
  </si>
  <si>
    <t>nyriya67@mail.ru</t>
  </si>
  <si>
    <t>Фатхулина Елена Ильдаровна</t>
  </si>
  <si>
    <t>Фатхутдинова Нафися Фоатовна</t>
  </si>
  <si>
    <t>Голбакча</t>
  </si>
  <si>
    <t>б-р Цветочный, д. 3(20/06)</t>
  </si>
  <si>
    <t>Фафенгут Ираида Николаевна</t>
  </si>
  <si>
    <t>ул. Молодёжная, д. 3</t>
  </si>
  <si>
    <t>пер. Восточный, д. 120</t>
  </si>
  <si>
    <t>ГКП</t>
  </si>
  <si>
    <t>Федоренко Татьяна Ивановна</t>
  </si>
  <si>
    <t>tsar.marina2910@yandex.ru</t>
  </si>
  <si>
    <t>Федорова Алевтина Николаевна</t>
  </si>
  <si>
    <t>ул. Кукшумская, д. 23</t>
  </si>
  <si>
    <t>Федорова Анна Александровна</t>
  </si>
  <si>
    <t>СП №6 (ДС №278)</t>
  </si>
  <si>
    <t>Федорова Наталья Анатольевна</t>
  </si>
  <si>
    <t>ш. Революции, д. 33, корп. 7</t>
  </si>
  <si>
    <t>Федорова Нина Ивановна</t>
  </si>
  <si>
    <t>ул. Ушакова, д. 32</t>
  </si>
  <si>
    <t>Федоровская Валентина Николаевна</t>
  </si>
  <si>
    <t>sev.shcola41@mail.ru</t>
  </si>
  <si>
    <t>Федотова Наталия Николаевна</t>
  </si>
  <si>
    <t>им.Героя Советского Союза К.К.Рокоссовского</t>
  </si>
  <si>
    <t>ДО корп. 1631</t>
  </si>
  <si>
    <t>Крюково</t>
  </si>
  <si>
    <t>Зеленоград, корп. 1631</t>
  </si>
  <si>
    <t>8-499-738-33-11</t>
  </si>
  <si>
    <t>Федотова Ольга Николаевна</t>
  </si>
  <si>
    <t>ул. Первых строителей, д. 8 А</t>
  </si>
  <si>
    <t>8(34731)26001</t>
  </si>
  <si>
    <t>gabbara@mail.ru</t>
  </si>
  <si>
    <t>Федулова Анастасия Федоровна</t>
  </si>
  <si>
    <t>Хвастовичи</t>
  </si>
  <si>
    <t>ул. Кирова, д. 1</t>
  </si>
  <si>
    <t>Василек</t>
  </si>
  <si>
    <t>Григорьевское</t>
  </si>
  <si>
    <t>Феофанова Татьяна Григорьевна</t>
  </si>
  <si>
    <t>Льдинка</t>
  </si>
  <si>
    <t>Дудинка</t>
  </si>
  <si>
    <t>ул. Щорса, д. 19 а</t>
  </si>
  <si>
    <t>Фетисова Светлана Ивановна</t>
  </si>
  <si>
    <t>znamdmsh@yandex.ru</t>
  </si>
  <si>
    <t>Фещенко Екатерина Александровна</t>
  </si>
  <si>
    <t>мкр. Юбилейный, д. 102а</t>
  </si>
  <si>
    <t>mariya.ganceva@mail.ru</t>
  </si>
  <si>
    <t>Филаретова Юлия Александровна</t>
  </si>
  <si>
    <t>ул. Октябрьская, д. 62 а</t>
  </si>
  <si>
    <t>841-57-262-29</t>
  </si>
  <si>
    <t>Филатова Елена Викторовна</t>
  </si>
  <si>
    <t>lovebox2008@mail.ru</t>
  </si>
  <si>
    <t>Филатова Елена Ивановна</t>
  </si>
  <si>
    <t>Софрино</t>
  </si>
  <si>
    <t>8-496-531-33-52</t>
  </si>
  <si>
    <t>Филатова Мария Ивановна</t>
  </si>
  <si>
    <t>Майма</t>
  </si>
  <si>
    <t>ул. Ленина, д. 15А</t>
  </si>
  <si>
    <t>8(38844)23-6-71</t>
  </si>
  <si>
    <t>maima_dshi@mail.ru</t>
  </si>
  <si>
    <t>Филимонова Галина Тимофеевна</t>
  </si>
  <si>
    <t>Белёв</t>
  </si>
  <si>
    <t>ул. Пушкина, д. 4</t>
  </si>
  <si>
    <t>ул. Советская, 13-б</t>
  </si>
  <si>
    <t>Филиппова Валентина Ивановна</t>
  </si>
  <si>
    <t>Котельниково</t>
  </si>
  <si>
    <t>ул. Чехова, д. 60</t>
  </si>
  <si>
    <t>Филиппова Елена Владимировна</t>
  </si>
  <si>
    <t>Бердюжье</t>
  </si>
  <si>
    <t>ул. Гнаровской, д. 1</t>
  </si>
  <si>
    <t>scoolbsch2006@mail,ru</t>
  </si>
  <si>
    <t>Филиппова Елена Клайдовна</t>
  </si>
  <si>
    <t>им.И.Ф.Учаева</t>
  </si>
  <si>
    <t>8-(8639)-22-07-50</t>
  </si>
  <si>
    <t>mouschool9@mail.ru</t>
  </si>
  <si>
    <t>Филиппова Ирина Николаевна</t>
  </si>
  <si>
    <t>Аньково</t>
  </si>
  <si>
    <t>ул. Садовая, д. 24/26</t>
  </si>
  <si>
    <t>andetsad@rambler.ru</t>
  </si>
  <si>
    <t>Филиппова Ирина Юрьевна</t>
  </si>
  <si>
    <t>8(48255) 5-53-73</t>
  </si>
  <si>
    <t>ddtudomlya@yandex.ru</t>
  </si>
  <si>
    <t>ул. Веры Кащеевой, д. 21</t>
  </si>
  <si>
    <t>8-(3852)-48-76-36</t>
  </si>
  <si>
    <t>Филиппова Светлана Владимировна</t>
  </si>
  <si>
    <t xml:space="preserve">Косогорец </t>
  </si>
  <si>
    <t>Косая Гора</t>
  </si>
  <si>
    <t>8-(4872)-23-62-26</t>
  </si>
  <si>
    <t>cp414@rambler.ru</t>
  </si>
  <si>
    <t>Филонова Елена Евгеньевна</t>
  </si>
  <si>
    <t>ул. Депо, д. 21</t>
  </si>
  <si>
    <t>Финагин Александр Александрович</t>
  </si>
  <si>
    <t>kuznethik77@bk.ru</t>
  </si>
  <si>
    <t>ул. Дальняя, д. 41а</t>
  </si>
  <si>
    <t>8 (34147) 4-71-96</t>
  </si>
  <si>
    <t>Солотча</t>
  </si>
  <si>
    <t>Фомина Вероника Гедиминовна</t>
  </si>
  <si>
    <t>пр. Ленина, д. 60</t>
  </si>
  <si>
    <t>Фомина Елена Михайловна</t>
  </si>
  <si>
    <t>ул. Чернышевского, д. 45</t>
  </si>
  <si>
    <t>8(83632)7-14-22</t>
  </si>
  <si>
    <t>super.kapelika@yandex.ru</t>
  </si>
  <si>
    <t>Фоминых Дмитрий Николаевич</t>
  </si>
  <si>
    <t>ул. Семипалатинская, д. 40</t>
  </si>
  <si>
    <t>8(383)43-2-33-42</t>
  </si>
  <si>
    <t>artiskitim@mail.ru</t>
  </si>
  <si>
    <t>Фомичева Ирина Михайловна</t>
  </si>
  <si>
    <t>ул. Стаханова, д. 31 а</t>
  </si>
  <si>
    <t>пер. Игнатовский, д. 85</t>
  </si>
  <si>
    <t>rosinka@zima.donpac.ru</t>
  </si>
  <si>
    <t>Фриз Любовь Петровна</t>
  </si>
  <si>
    <t>Лазурненское</t>
  </si>
  <si>
    <t>Лазурный</t>
  </si>
  <si>
    <t xml:space="preserve">Фризицкая Наталья Викторовна </t>
  </si>
  <si>
    <t>Кодинск</t>
  </si>
  <si>
    <t>пр-т Ленинского Комсомола, д. 16</t>
  </si>
  <si>
    <t>8(39143) 7-07-01</t>
  </si>
  <si>
    <t>skazka-kodinsk@mail.ru</t>
  </si>
  <si>
    <t>Фрикель Татьяна Васильевна</t>
  </si>
  <si>
    <t>Таврическое</t>
  </si>
  <si>
    <t>пер. Дорожный, д. 7Б</t>
  </si>
  <si>
    <t>zwel63@mail.ru</t>
  </si>
  <si>
    <t>Фролова Алла Юрьевна</t>
  </si>
  <si>
    <t>Вариант</t>
  </si>
  <si>
    <t>Верх-Исетский</t>
  </si>
  <si>
    <t>Металлургов 46</t>
  </si>
  <si>
    <t>8(343) 2426975</t>
  </si>
  <si>
    <t>chulpanmarina@mail.ru</t>
  </si>
  <si>
    <t>Фролова Ирина Алексеевна</t>
  </si>
  <si>
    <t>пр. Луначарского, д. 78, корп. 4</t>
  </si>
  <si>
    <t>Фролова Наталья Евгеньевна</t>
  </si>
  <si>
    <t>ул. Советская, д. 78</t>
  </si>
  <si>
    <t>(4242)796-476</t>
  </si>
  <si>
    <t>Neonilla19@mail.ru</t>
  </si>
  <si>
    <t>ул. Революционная, д. 13</t>
  </si>
  <si>
    <t>Фундаренко Татьяна Александровна</t>
  </si>
  <si>
    <t>ул. Транспортная, д. 2а</t>
  </si>
  <si>
    <t>8-(3496)-31-66-55</t>
  </si>
  <si>
    <t>roza.bagaeva.62@mail.ru</t>
  </si>
  <si>
    <t>Фуркало Виолетта Георгиевна</t>
  </si>
  <si>
    <t>Красноргвардейский б-р, д. 12Б</t>
  </si>
  <si>
    <t>8(4967) 64-84-23</t>
  </si>
  <si>
    <t>plastochka@yandex.ru</t>
  </si>
  <si>
    <t>Хавренкова Татьяна Михайловна</t>
  </si>
  <si>
    <t>Комсомольский б-р, д. 2</t>
  </si>
  <si>
    <t>8 (045) 590-38-22</t>
  </si>
  <si>
    <t>kragi2@mail.ru</t>
  </si>
  <si>
    <t>Хадиев Марсель Василович</t>
  </si>
  <si>
    <t>Кошкинское</t>
  </si>
  <si>
    <t>Маскара</t>
  </si>
  <si>
    <t>ул. Октябрьская, д. 12</t>
  </si>
  <si>
    <t>8-843 64-31214</t>
  </si>
  <si>
    <t>Ziganshina-5@mail.ru</t>
  </si>
  <si>
    <t>Хакимова Альбина Исмагиловна</t>
  </si>
  <si>
    <t>ул. Строителей, д. 13</t>
  </si>
  <si>
    <t>8(35361)36-9-44</t>
  </si>
  <si>
    <t>dpsh-kuv@yandex.ru</t>
  </si>
  <si>
    <t>Халтаева Дарима Константиновна</t>
  </si>
  <si>
    <t>ул. Партизанская, д. 30</t>
  </si>
  <si>
    <t>burgym33@yandex.ru</t>
  </si>
  <si>
    <t>Хамхоев Алихан Магомедович</t>
  </si>
  <si>
    <t>им.С.Чахкиева</t>
  </si>
  <si>
    <t>8(8734) 62-34-56  62-35-32</t>
  </si>
  <si>
    <t>gimnazia1.gmaigobek@yandex.ru</t>
  </si>
  <si>
    <t>Хангишиев Умалат Тажутдинович</t>
  </si>
  <si>
    <t>Темиргое</t>
  </si>
  <si>
    <t>8-928-597-88-63</t>
  </si>
  <si>
    <t>temirgoe.@yandex.ru</t>
  </si>
  <si>
    <t>Харитонова Наталья Николаевна</t>
  </si>
  <si>
    <t>ул. Дубравная, д. 23, корп. 2б</t>
  </si>
  <si>
    <t>8 (48753) 6-65-13</t>
  </si>
  <si>
    <t>Харитонова Ольга Павловна</t>
  </si>
  <si>
    <t>ул. Уральская, д. 50а</t>
  </si>
  <si>
    <t>(343) 341-64-00</t>
  </si>
  <si>
    <t>school146@convex.ru</t>
  </si>
  <si>
    <t>Харичкина Вера Андреевна</t>
  </si>
  <si>
    <t>Темкино</t>
  </si>
  <si>
    <t>ул. Советская, д. 36</t>
  </si>
  <si>
    <t>8 481 36 2 13 86</t>
  </si>
  <si>
    <t>Харрасов Рамиль Рашитович</t>
  </si>
  <si>
    <t xml:space="preserve">Колледж </t>
  </si>
  <si>
    <t>ул. Социалистическая, д. 65а</t>
  </si>
  <si>
    <t>nmpkneft@mail.ru</t>
  </si>
  <si>
    <t>Харужина Юлия Алексеевна</t>
  </si>
  <si>
    <t>Руэм</t>
  </si>
  <si>
    <t>ул. Шумелева, д. 14</t>
  </si>
  <si>
    <t>53-80-29</t>
  </si>
  <si>
    <t>Харченко Татьяна Алексеевна</t>
  </si>
  <si>
    <t>ул. Кубанская, д. 74</t>
  </si>
  <si>
    <t>school_2krasnook@mail.ru</t>
  </si>
  <si>
    <t>Харымова Людмила Александровна</t>
  </si>
  <si>
    <t>СП Детский сад "Алёнушка"</t>
  </si>
  <si>
    <t>Клявлино</t>
  </si>
  <si>
    <t>пр. Ленина, д. 9 а</t>
  </si>
  <si>
    <t>Харькова Лариса Алексеевна</t>
  </si>
  <si>
    <t>Серединское</t>
  </si>
  <si>
    <t>Середа</t>
  </si>
  <si>
    <t>8(49637)64-174</t>
  </si>
  <si>
    <t>shkola-sereda@yandex.ru</t>
  </si>
  <si>
    <t>Хасанов Ринат Бариевич</t>
  </si>
  <si>
    <t>Дубъязы</t>
  </si>
  <si>
    <t>ул. Ленина, д. 35а</t>
  </si>
  <si>
    <t>salyahutdinova-2011@mail.ru</t>
  </si>
  <si>
    <t>Хасанова Альмира Рафкатовна</t>
  </si>
  <si>
    <t>Подсолнушек</t>
  </si>
  <si>
    <t>ул. Колхозная, д. 51А</t>
  </si>
  <si>
    <t>Хасанова Рита Исмагиловна</t>
  </si>
  <si>
    <t>ул. Блюхера, д. 6</t>
  </si>
  <si>
    <t>Хасаншина Фарида Фаннуровна</t>
  </si>
  <si>
    <t>Хасбиева Роза Петровна</t>
  </si>
  <si>
    <t>ул. Сахарова, д. 9</t>
  </si>
  <si>
    <t>alsou76@mail.ru</t>
  </si>
  <si>
    <t>Хаткова Ирина Казбековна</t>
  </si>
  <si>
    <t>Егерухай</t>
  </si>
  <si>
    <t>gu_src@orlovsky.donpac.ru</t>
  </si>
  <si>
    <t>Хидиятуллин Рифат Талгатович</t>
  </si>
  <si>
    <t>ул. Ботаническая, д. 7</t>
  </si>
  <si>
    <t>8-(43)-2-77-41-16</t>
  </si>
  <si>
    <t>S88.kzn@tatar.ru</t>
  </si>
  <si>
    <t>Хиценко Александр Иванович</t>
  </si>
  <si>
    <t>пер. Школьный, д. 3</t>
  </si>
  <si>
    <t>8-473-96-2-12-89</t>
  </si>
  <si>
    <t>school4r@mail.ru</t>
  </si>
  <si>
    <t>Хлынина Людмила Константиновна</t>
  </si>
  <si>
    <t>ул. Доватора, д. 70а</t>
  </si>
  <si>
    <t>alenkiycvetochek27@yandex.ru</t>
  </si>
  <si>
    <t>Хмарук Наталья Виленовна</t>
  </si>
  <si>
    <t>ул. Парковая, д. 20 - А</t>
  </si>
  <si>
    <t>Ходыкина Татьяна Федоровна</t>
  </si>
  <si>
    <t>ул. Фестивальная, д. 9</t>
  </si>
  <si>
    <t>8 353 61 36 5 49</t>
  </si>
  <si>
    <t>Хозеева Ольга Викторовна</t>
  </si>
  <si>
    <t>ул. Энгельса, д. 1</t>
  </si>
  <si>
    <t>8 (34141) - 7-36-46</t>
  </si>
  <si>
    <t>zhuravushkads45@gmail.com</t>
  </si>
  <si>
    <t>Хозяинова Екатерина Владимировна</t>
  </si>
  <si>
    <t>Хонгурей</t>
  </si>
  <si>
    <t>д. 118</t>
  </si>
  <si>
    <t>8 818 53 35 331</t>
  </si>
  <si>
    <t>shkolahongyrey@yandex.ru</t>
  </si>
  <si>
    <t>Холкина Валентина Ивановна</t>
  </si>
  <si>
    <t>Рудничный</t>
  </si>
  <si>
    <t>ул. Обручева, д. 53</t>
  </si>
  <si>
    <t>Pschelai@mail.ru</t>
  </si>
  <si>
    <t>Холоткова Наталья Александровна</t>
  </si>
  <si>
    <t>Центр образования и профессиональной ориентации</t>
  </si>
  <si>
    <t>Буланаш</t>
  </si>
  <si>
    <t>ул. Коммунальная, д. 10</t>
  </si>
  <si>
    <t>8(34363)63-5-49-00</t>
  </si>
  <si>
    <t>Хорешко Светлана Анатольевна</t>
  </si>
  <si>
    <t>Новоалександровка</t>
  </si>
  <si>
    <t>Хохлачева Любовь Гавриловна</t>
  </si>
  <si>
    <t>Кривянское</t>
  </si>
  <si>
    <t>Кривянская</t>
  </si>
  <si>
    <t>ул. Советская, д. 100</t>
  </si>
  <si>
    <t>mousoch72@mail.ru</t>
  </si>
  <si>
    <t>Храмайкова Гульсина Джавидовна</t>
  </si>
  <si>
    <t>555- 22-83</t>
  </si>
  <si>
    <t>http:kazan/dou311.htm</t>
  </si>
  <si>
    <t>Храмцов Андрей Владимирович</t>
  </si>
  <si>
    <t>3-99-00</t>
  </si>
  <si>
    <t>kansk-liceum1@yandex.ru</t>
  </si>
  <si>
    <t>Боринское</t>
  </si>
  <si>
    <t>ул. Чайковского, д. 19</t>
  </si>
  <si>
    <t>8-4742-76-12-02</t>
  </si>
  <si>
    <t>Хромова Наталья Юрьевна</t>
  </si>
  <si>
    <t>Ярки</t>
  </si>
  <si>
    <t>ул. Центральная, д. 159а</t>
  </si>
  <si>
    <t>8(47353)57-147</t>
  </si>
  <si>
    <t>jarkishk@mail.ru</t>
  </si>
  <si>
    <t>Хромова Татьяна Вячеславовна</t>
  </si>
  <si>
    <t>ул. Центральная, д. 11а</t>
  </si>
  <si>
    <t>8(496)6363424</t>
  </si>
  <si>
    <t>lvg315500@yandex.ru</t>
  </si>
  <si>
    <t>Хромых Вера Владимировна</t>
  </si>
  <si>
    <t>ул. Мира, д. 3</t>
  </si>
  <si>
    <t>Хрячкова Александра Ивановна</t>
  </si>
  <si>
    <t>ул. Торпедо, д. 13</t>
  </si>
  <si>
    <t>mdou_110@list.ru</t>
  </si>
  <si>
    <t>Худойкина Марина Николаевна</t>
  </si>
  <si>
    <t>Отрадненское</t>
  </si>
  <si>
    <t>ул. Молодёжная, д. 13</t>
  </si>
  <si>
    <t>8(83734)26132</t>
  </si>
  <si>
    <t>osh21@yandex.ru</t>
  </si>
  <si>
    <t>Худолей Светлана Евгеньевна</t>
  </si>
  <si>
    <t>ул. Карла Маркса, д. 6</t>
  </si>
  <si>
    <t>(849620) 3-21-11</t>
  </si>
  <si>
    <t>aist-21@yandex.ru</t>
  </si>
  <si>
    <t>Хузина Гульнара Фаритовна</t>
  </si>
  <si>
    <t>Винни - Пух</t>
  </si>
  <si>
    <t>пер. Гайдара, д. 14</t>
  </si>
  <si>
    <t>8-(8552)-70-05-96</t>
  </si>
  <si>
    <t>vospitatel08@mail.ru</t>
  </si>
  <si>
    <t>Хутиева Нина Николаевна</t>
  </si>
  <si>
    <t>ул. Театральная, д. 16</t>
  </si>
  <si>
    <t>8-86736-943-16</t>
  </si>
  <si>
    <t>khutievan@mail.ru</t>
  </si>
  <si>
    <t>Царевская Жанна Николаевна</t>
  </si>
  <si>
    <t>8(3494) 239450</t>
  </si>
  <si>
    <t>iskusstvodeti-nur@yandex.ru</t>
  </si>
  <si>
    <t>ул. Пролетарская, д. 2а</t>
  </si>
  <si>
    <t>kuibdshi@mail.ru</t>
  </si>
  <si>
    <t>Цечоева Мадн Ахмедовна</t>
  </si>
  <si>
    <t>Новый Редант</t>
  </si>
  <si>
    <t>ул. Осмиева, д. 3</t>
  </si>
  <si>
    <t>8 928 732 30 95</t>
  </si>
  <si>
    <t>nrsh5ir@mail.ru</t>
  </si>
  <si>
    <t>Циликина Антонина Ивановна</t>
  </si>
  <si>
    <t>Ковылкино</t>
  </si>
  <si>
    <t>ул. Пионерская, д. 44</t>
  </si>
  <si>
    <t>Цуканова Ольга Анатольевна</t>
  </si>
  <si>
    <t>Преображение</t>
  </si>
  <si>
    <t>ул. Юбилейная, д. 39</t>
  </si>
  <si>
    <t>Цурова Марем Салмановна</t>
  </si>
  <si>
    <t>Центр творчества детей и молодёжи</t>
  </si>
  <si>
    <t>Джейрах</t>
  </si>
  <si>
    <t>ул. Льянова, д. 12</t>
  </si>
  <si>
    <t>8(8734)33-10-66</t>
  </si>
  <si>
    <t>maretlyanova@mail.ru</t>
  </si>
  <si>
    <t>Трудовое</t>
  </si>
  <si>
    <t>Цыганова Ольга Павловна</t>
  </si>
  <si>
    <t>пер. Добролюбова, д. 7</t>
  </si>
  <si>
    <t>3-й Новоподмосковный пер, д. 7</t>
  </si>
  <si>
    <t>Фощеватово</t>
  </si>
  <si>
    <t>fssoch@mail.ru</t>
  </si>
  <si>
    <t>Цэруш Лариса Викторовна</t>
  </si>
  <si>
    <t>пр-т Мира, д. 65а</t>
  </si>
  <si>
    <t>8(3496)42-47-99</t>
  </si>
  <si>
    <t>krepysh07@inbox.ru</t>
  </si>
  <si>
    <t>Чапанова Мадина Аламбековна</t>
  </si>
  <si>
    <t>ул. Школьня, д. 14</t>
  </si>
  <si>
    <t>8(928) 093-73-00</t>
  </si>
  <si>
    <t>madina-chapanova@mail.ru</t>
  </si>
  <si>
    <t>Чапля Лариса Николаевна</t>
  </si>
  <si>
    <t>ул. Гоголя, д. 20</t>
  </si>
  <si>
    <t>8-(40145)-3-14-20</t>
  </si>
  <si>
    <t>s_sh_4_balt@list.ru</t>
  </si>
  <si>
    <t>Чапутина Елена Петровна</t>
  </si>
  <si>
    <t>ул. Дзержинского, д. 45</t>
  </si>
  <si>
    <t>dxsh-1@yandex.ru</t>
  </si>
  <si>
    <t>Чаусова Оксана Юрьевна</t>
  </si>
  <si>
    <t>Чеботарева Людмила Владимировна</t>
  </si>
  <si>
    <t>ул. 21 Амурская, д. 15</t>
  </si>
  <si>
    <t xml:space="preserve"> +7 (38 12) 611902</t>
  </si>
  <si>
    <t>omtc@omtcoll.ru</t>
  </si>
  <si>
    <t>Чегодаева Светлана Павловна</t>
  </si>
  <si>
    <t>8(342)284-1168, (342)284-08-45</t>
  </si>
  <si>
    <t>94dsad@bk.ru</t>
  </si>
  <si>
    <t>Чейнин Эркемен Вячеславович</t>
  </si>
  <si>
    <t>Балыкча</t>
  </si>
  <si>
    <t>ул. Богатырская, д. 6</t>
  </si>
  <si>
    <t>Chelushman-school@yandex.ru</t>
  </si>
  <si>
    <t>Чеканова Ольга Ивановна</t>
  </si>
  <si>
    <t>detskiydom41@rambler.ru</t>
  </si>
  <si>
    <t>Чепелюк Валентина Алексеевна</t>
  </si>
  <si>
    <t>8-347612-30-28</t>
  </si>
  <si>
    <t>malbaeva@yandex.ru</t>
  </si>
  <si>
    <t>Чепетова Светлана Ивановна</t>
  </si>
  <si>
    <t>ул. Бонивура, д. 1</t>
  </si>
  <si>
    <t>(86545)2-29-58</t>
  </si>
  <si>
    <t>en_isaenko@mail.ru</t>
  </si>
  <si>
    <t>Фрунзенское</t>
  </si>
  <si>
    <t>Третий Решающий</t>
  </si>
  <si>
    <t>ул. Центральная, д. 2</t>
  </si>
  <si>
    <t>Червякова Екатерина Владимировна</t>
  </si>
  <si>
    <t>Солнечнодольск</t>
  </si>
  <si>
    <t>б-р Солнечный, д. 5</t>
  </si>
  <si>
    <t>solnhkola@yandex.ru</t>
  </si>
  <si>
    <t>Червякова Татьяна Викторовна</t>
  </si>
  <si>
    <t>330-26-66</t>
  </si>
  <si>
    <t>mdou.96@yandex.ru</t>
  </si>
  <si>
    <t>ул. Коллективная, д. 8</t>
  </si>
  <si>
    <t>8-861-64-7-96-84</t>
  </si>
  <si>
    <t>school12@kan.kubannet.ru</t>
  </si>
  <si>
    <t>Чередникова Елена Александровна</t>
  </si>
  <si>
    <t>Черемных Галина Николаевна</t>
  </si>
  <si>
    <t>Черепанова Людмила Николаевна</t>
  </si>
  <si>
    <t>ddt.parus@mail.ru</t>
  </si>
  <si>
    <t>Черепанова Татьяна Борисовна</t>
  </si>
  <si>
    <t>ул. Просвещения, д. 32</t>
  </si>
  <si>
    <t>8(39145)33351</t>
  </si>
  <si>
    <t>m@soch-6.ru</t>
  </si>
  <si>
    <t>Черепинская Ульяна Валентиновна</t>
  </si>
  <si>
    <t>ул. Энтузиастов, д. 31</t>
  </si>
  <si>
    <t>8 (3462) 45-68-40; 45-68-41</t>
  </si>
  <si>
    <t>sc3@admsurgut.ru</t>
  </si>
  <si>
    <t>Благие</t>
  </si>
  <si>
    <t>Сверчкова Елена Валентиновна</t>
  </si>
  <si>
    <t>49 158 91 2 22</t>
  </si>
  <si>
    <t>blagieshcool@mail.ru</t>
  </si>
  <si>
    <t>Черкасова Елена Васильевна</t>
  </si>
  <si>
    <t>ул. Суворова, д. 20</t>
  </si>
  <si>
    <t>stas-00001@mail.ru</t>
  </si>
  <si>
    <t>Черкасова Зинаида Васильевна</t>
  </si>
  <si>
    <t>Леплей</t>
  </si>
  <si>
    <t>8-834 – 5-31-86</t>
  </si>
  <si>
    <t>Kyrilewa@rambler.ru</t>
  </si>
  <si>
    <t>Черкасова Ольга Семёновна</t>
  </si>
  <si>
    <t>ул. Приупская, д. 5-а</t>
  </si>
  <si>
    <t>Черкасова Татьяна Ивановна</t>
  </si>
  <si>
    <t>Черкашина Наталья Валерьевна</t>
  </si>
  <si>
    <t>Песчанокопское</t>
  </si>
  <si>
    <t>Черниговская Ольга Ивановна</t>
  </si>
  <si>
    <t>www.co-8.ru</t>
  </si>
  <si>
    <t>Черникова Галина Алексеевна</t>
  </si>
  <si>
    <t>ул. Правды, д. 4а</t>
  </si>
  <si>
    <t>8-(496)-7-65-43-87</t>
  </si>
  <si>
    <t>burunkina.galina@mail.ru</t>
  </si>
  <si>
    <t>Черникова Нелля Владимировна</t>
  </si>
  <si>
    <t>пер. Первомайский, д. 149</t>
  </si>
  <si>
    <t>reabilitaciya.centr@rambler.ru</t>
  </si>
  <si>
    <t>Евлашево</t>
  </si>
  <si>
    <t>ул. Комунальная, д. 6</t>
  </si>
  <si>
    <t>53-3-55</t>
  </si>
  <si>
    <t>Чернов Александр Сергеевич</t>
  </si>
  <si>
    <t>Лакинск</t>
  </si>
  <si>
    <t>пл. Центральная, д. 5</t>
  </si>
  <si>
    <t>Чернова Елена Борисовна</t>
  </si>
  <si>
    <t>Голдыревский</t>
  </si>
  <si>
    <t>ул. Вагонная, д. 65</t>
  </si>
  <si>
    <t>8-3854-32-47-94</t>
  </si>
  <si>
    <t>scentr@yandex.ru</t>
  </si>
  <si>
    <t>musschkola1novoalt@mail.ru</t>
  </si>
  <si>
    <t>Черномазова Наталья Николаевна</t>
  </si>
  <si>
    <t>ул. Краснофлотская, д. 22/8</t>
  </si>
  <si>
    <t>8 (863-69) 2-23-73</t>
  </si>
  <si>
    <t>nata-nikolaevna25@rambler.ru</t>
  </si>
  <si>
    <t>Чернушевич Елена Николаевна</t>
  </si>
  <si>
    <t>ул. Бредова, д. 7а</t>
  </si>
  <si>
    <t>Чернышова Наталия Анатольевна</t>
  </si>
  <si>
    <t>ул. Колымская, д. 13</t>
  </si>
  <si>
    <t>Чертилова Галина Владимировна</t>
  </si>
  <si>
    <t>mdou114@rambler.ru</t>
  </si>
  <si>
    <t>Чертова Светлана Николаевна</t>
  </si>
  <si>
    <t>Котовское</t>
  </si>
  <si>
    <t>96 7 47</t>
  </si>
  <si>
    <t>nechepurenko_mariya@mail.ru</t>
  </si>
  <si>
    <t>Чеснокова Тамара Федоровна</t>
  </si>
  <si>
    <t>ул. Горького, д. 16</t>
  </si>
  <si>
    <t>8(831-55) 2-18-61</t>
  </si>
  <si>
    <t>dsberezka13@mail.ru</t>
  </si>
  <si>
    <t>Четверик Наталия Юрьевна</t>
  </si>
  <si>
    <t>им.В.А.Барляева</t>
  </si>
  <si>
    <t>ул. Набережная реки Магаданки, д. 59, корп. 4</t>
  </si>
  <si>
    <t>Четверикова Любовь Александровна</t>
  </si>
  <si>
    <t>ул. Кирова, д. 60а</t>
  </si>
  <si>
    <t>54-49-97</t>
  </si>
  <si>
    <t>detsad-pod4@mail.ru</t>
  </si>
  <si>
    <t>Чечулина Ирина Геннадьевна</t>
  </si>
  <si>
    <t>ул. Вересаева, д. 3-а</t>
  </si>
  <si>
    <t>super.detsckiisad19@yandex.ru</t>
  </si>
  <si>
    <t>Чижевская Раиса Дмитриевна</t>
  </si>
  <si>
    <t xml:space="preserve">пр. Космонавтов, д. 15а </t>
  </si>
  <si>
    <t>8 (343) 963-94-05</t>
  </si>
  <si>
    <t>fararacas@gmail.com</t>
  </si>
  <si>
    <t>Чижова Светлана Александровна</t>
  </si>
  <si>
    <t>ул. Мичуринская, д. 64</t>
  </si>
  <si>
    <t>Чикова Елена Николаевна</t>
  </si>
  <si>
    <t>Солонцовский</t>
  </si>
  <si>
    <t>д. 147</t>
  </si>
  <si>
    <t>8-(84446)-3-71-86</t>
  </si>
  <si>
    <t>solonou@mail.ru</t>
  </si>
  <si>
    <t>Чилигин Юрий Николаевич</t>
  </si>
  <si>
    <t>СП ДС "Теремок"</t>
  </si>
  <si>
    <t>ул. Гагарина, д. 21</t>
  </si>
  <si>
    <t>8- (846) - 2-19-82</t>
  </si>
  <si>
    <t>teremok2_00@mail.ru</t>
  </si>
  <si>
    <t>Чирухина Елена Николаевна</t>
  </si>
  <si>
    <t>ул. Коваленко, д. 26-а</t>
  </si>
  <si>
    <t>8(35245)22212</t>
  </si>
  <si>
    <t>lora2980@inbox.ru</t>
  </si>
  <si>
    <t>Чичева Зоя Александровна</t>
  </si>
  <si>
    <t>ул. Крупской, д. 13</t>
  </si>
  <si>
    <t>Чичкарева Ирина Борисовна</t>
  </si>
  <si>
    <t>ул. Спортивная, д. 93/1</t>
  </si>
  <si>
    <t>7 (3842) 35-98-55</t>
  </si>
  <si>
    <t>mdou-40@yandex.ru</t>
  </si>
  <si>
    <t>Чичкина Ольга Александровна</t>
  </si>
  <si>
    <t>им.50-летия ВЛКСМ</t>
  </si>
  <si>
    <t>Нарынка</t>
  </si>
  <si>
    <t>Члек Виктория Владимировна</t>
  </si>
  <si>
    <t>Малая академия наук учащейся молодёжи Крыма</t>
  </si>
  <si>
    <t>ул. Гоголя, д. 26</t>
  </si>
  <si>
    <t>(652)273213</t>
  </si>
  <si>
    <t>rvuzman@gmail.com</t>
  </si>
  <si>
    <t>Чубарина Тамара Георгиевна</t>
  </si>
  <si>
    <t>Биликтуй</t>
  </si>
  <si>
    <t>ул. Набережная, д. 13</t>
  </si>
  <si>
    <t>aszdorove@yandex.ru</t>
  </si>
  <si>
    <t>Чугунова Юлия Евгеньевна</t>
  </si>
  <si>
    <t>ул. Черемшанская, д. 152</t>
  </si>
  <si>
    <t>8(846)956-78-44</t>
  </si>
  <si>
    <t>tselena2@mail.ru</t>
  </si>
  <si>
    <t>Чудинкина Надежда Ивановна</t>
  </si>
  <si>
    <t>им.Д.И.Менделеева</t>
  </si>
  <si>
    <t>ул. Гагарина, д. 39/2</t>
  </si>
  <si>
    <t>Чуднецова Ирина Леонидовна</t>
  </si>
  <si>
    <t>Хостинский</t>
  </si>
  <si>
    <t>(862)2672907</t>
  </si>
  <si>
    <t>dou28@edu.sochi.ru</t>
  </si>
  <si>
    <t>Чудова Елена Александровна</t>
  </si>
  <si>
    <t>8-844-241-74-09</t>
  </si>
  <si>
    <t>mou111@mail.ru</t>
  </si>
  <si>
    <t>ул. Мечникова, д. 51А</t>
  </si>
  <si>
    <t>8-385-57-2-74-63</t>
  </si>
  <si>
    <t>ул. Школьная, д. 12а</t>
  </si>
  <si>
    <t>Чурикова Елена Борисовна</t>
  </si>
  <si>
    <t>ул. Новгородцевой, д. 17 А</t>
  </si>
  <si>
    <t>(343) 347-45-00</t>
  </si>
  <si>
    <t>mou164@rambler.ru</t>
  </si>
  <si>
    <t>Шабардин Сергей Александрович</t>
  </si>
  <si>
    <t>Детский оздоровительно-образовательный центр</t>
  </si>
  <si>
    <t>8-34-(269-)-4-24-23</t>
  </si>
  <si>
    <t>Шабашева Елена Анатольевна</t>
  </si>
  <si>
    <t>8(34940)21693</t>
  </si>
  <si>
    <t>Шабеко Виктория Трофимовна</t>
  </si>
  <si>
    <t>Шабельникова Татьяна Николаевна</t>
  </si>
  <si>
    <t>ул. Костюкова, д. 11 б</t>
  </si>
  <si>
    <t>(4722) 55-56-46</t>
  </si>
  <si>
    <t>bel-mdoy56@mail.ru</t>
  </si>
  <si>
    <t>Шаблий Оксана Владимировна</t>
  </si>
  <si>
    <t>ул. Мичурина, д. 1</t>
  </si>
  <si>
    <t>8(496)-24-2-79-32</t>
  </si>
  <si>
    <t>klins8@yandex.ru</t>
  </si>
  <si>
    <t>Шаболина Любовь Александровна</t>
  </si>
  <si>
    <t>Старое Мелково</t>
  </si>
  <si>
    <t>ул. Центральная д. 8</t>
  </si>
  <si>
    <t>8-(48242)-5-63-62</t>
  </si>
  <si>
    <t>msov1979@rambler.ru</t>
  </si>
  <si>
    <t>Шагинов Михаил Юрьевич</t>
  </si>
  <si>
    <t>Автотранспортный колледж</t>
  </si>
  <si>
    <t>8 (4942) 31-21-79</t>
  </si>
  <si>
    <t>sekretar@katt44.ru</t>
  </si>
  <si>
    <t>Шагова Татьяна Михайловна</t>
  </si>
  <si>
    <t>Лужская</t>
  </si>
  <si>
    <t>Луга</t>
  </si>
  <si>
    <t>ул. Большая Заречная, д. 73</t>
  </si>
  <si>
    <t>8(81372)2-31-46</t>
  </si>
  <si>
    <t>internatluga@mail.ru</t>
  </si>
  <si>
    <t>Шадрина Людмила Ивановна</t>
  </si>
  <si>
    <t>Плещеево</t>
  </si>
  <si>
    <t>(4862)41-62-08</t>
  </si>
  <si>
    <t>Шадрина Светлана Александровна</t>
  </si>
  <si>
    <t>Старые Зятцы</t>
  </si>
  <si>
    <t>stz1866@gmail.com</t>
  </si>
  <si>
    <t>Шайхаттаров Мирзанур Мансурович</t>
  </si>
  <si>
    <t>Кузкеево</t>
  </si>
  <si>
    <t>ул. Мусы Джалиля, д. 37</t>
  </si>
  <si>
    <t>7(885)237 67 16</t>
  </si>
  <si>
    <t>Skuz.Tul@tatar.ru</t>
  </si>
  <si>
    <t>Шайхутдинова Дина Александровна</t>
  </si>
  <si>
    <t>Шакина Елена Александровна</t>
  </si>
  <si>
    <t>ЗЯБ</t>
  </si>
  <si>
    <t>ул. Им. Хади Такташа, д. 27</t>
  </si>
  <si>
    <t>8(855)-246-88-76</t>
  </si>
  <si>
    <t>sch6_chelny@mail.ru</t>
  </si>
  <si>
    <t>Шакина Ирина Ивановна</t>
  </si>
  <si>
    <t>ул. Лесная, д. 6</t>
  </si>
  <si>
    <t>8-(351)-9-48-27-27</t>
  </si>
  <si>
    <t>www.sch-inter2@mail.ru</t>
  </si>
  <si>
    <t xml:space="preserve">Шакирова Альфия Мухамадеевна </t>
  </si>
  <si>
    <t>Барда</t>
  </si>
  <si>
    <t>ул. Кирова, д. 4</t>
  </si>
  <si>
    <t>ds4@rusobr.ru</t>
  </si>
  <si>
    <t>Шалаев Александр Николаевич</t>
  </si>
  <si>
    <t xml:space="preserve">Детская художественная школа </t>
  </si>
  <si>
    <t>ул. 40 лет Пионерской организации, д. 7</t>
  </si>
  <si>
    <t>8831 44 4-58-04</t>
  </si>
  <si>
    <t>dhw2@mail.ru</t>
  </si>
  <si>
    <t>Шалыгина Марина Николаевна</t>
  </si>
  <si>
    <t>ул. Куйбышева, д. 11</t>
  </si>
  <si>
    <t>det5sad@yandex.ru</t>
  </si>
  <si>
    <t>Орлёнок</t>
  </si>
  <si>
    <t>ул. Октябрьская, д. 186</t>
  </si>
  <si>
    <t xml:space="preserve"> 8 (8782) 26-49-47</t>
  </si>
  <si>
    <t>Шамшина Светлана Михайловна</t>
  </si>
  <si>
    <t>ул. Чапаева, д. 50</t>
  </si>
  <si>
    <t>8(35361)3-86-11</t>
  </si>
  <si>
    <t>srcn_ku@mail.orb.ru</t>
  </si>
  <si>
    <t>Шамшудинова Гульфия Насиховна</t>
  </si>
  <si>
    <t>ул. Мира, д. 45</t>
  </si>
  <si>
    <t>(88555)36-51-36</t>
  </si>
  <si>
    <t>Elena44462@yandex.ru</t>
  </si>
  <si>
    <t>Шангина Татьяна Владимировна</t>
  </si>
  <si>
    <t>svetskayas@mail.ru</t>
  </si>
  <si>
    <t>им.В.М.Кириллова</t>
  </si>
  <si>
    <t>ул. 2-я Кутузова, д. 1</t>
  </si>
  <si>
    <t>8(48142)34952</t>
  </si>
  <si>
    <t>Шаповалова Татьяна Ивановна</t>
  </si>
  <si>
    <t>Керчик-Савров</t>
  </si>
  <si>
    <t>8 (48153) 71403</t>
  </si>
  <si>
    <t>super.solnyshko1999@.yandex.ru</t>
  </si>
  <si>
    <t>Шарафуллина Лейсан Фаимовна</t>
  </si>
  <si>
    <t>ул. Химиков, д. 55</t>
  </si>
  <si>
    <t>8(843)5718331</t>
  </si>
  <si>
    <t>sch066@bk.ru</t>
  </si>
  <si>
    <t>Шаров Сергей Владимирович</t>
  </si>
  <si>
    <t>8-(84567)-5-18-12</t>
  </si>
  <si>
    <t>specschool.marx@mail.ru</t>
  </si>
  <si>
    <t>Шарова Татьяна Евгеньевна</t>
  </si>
  <si>
    <t>Шаронова Людмила Александровна</t>
  </si>
  <si>
    <t>8(341-47)24-7-38</t>
  </si>
  <si>
    <t>Шаршапина Виолетта Владимировна</t>
  </si>
  <si>
    <t>Радость</t>
  </si>
  <si>
    <t>ул. Ломоносова, д. 33 А</t>
  </si>
  <si>
    <t>Шатиева Оксана Владимировна</t>
  </si>
  <si>
    <t>Шафигуллина Марина Анатольевна</t>
  </si>
  <si>
    <t>ул. Вахитова, д. 16а</t>
  </si>
  <si>
    <t>lilya2383@mail</t>
  </si>
  <si>
    <t>Шафиева Ольга Курбановна</t>
  </si>
  <si>
    <t>ул. Рогожина, д. 22</t>
  </si>
  <si>
    <t>8-8452-28-82-93</t>
  </si>
  <si>
    <t>internatv5@yandex.ru</t>
  </si>
  <si>
    <t>Шахманова Любовь Александровна</t>
  </si>
  <si>
    <t>Шахова Ирина Дмитриевна</t>
  </si>
  <si>
    <t>Комсомольское</t>
  </si>
  <si>
    <t>ул. Культуры, д. 7</t>
  </si>
  <si>
    <t>8-(34271)-5-61-16</t>
  </si>
  <si>
    <t>furina.ol@yandex.ru</t>
  </si>
  <si>
    <t>Углич</t>
  </si>
  <si>
    <t>ул. Старостина, д. 12</t>
  </si>
  <si>
    <t>ул. Желябова, д. 27а</t>
  </si>
  <si>
    <t>8(3532)564400</t>
  </si>
  <si>
    <t>Шведова Елена Николаевна</t>
  </si>
  <si>
    <t>Дарование</t>
  </si>
  <si>
    <t>ул. Вучетича, д. 17</t>
  </si>
  <si>
    <t>8-8442-62-01-68</t>
  </si>
  <si>
    <t>schooll134@list.ru</t>
  </si>
  <si>
    <t>Шведун Денис Владимирович</t>
  </si>
  <si>
    <t>ул. Леонтия Кривенкова, д. 25</t>
  </si>
  <si>
    <t>8 -(4742)- 72 -71- 51</t>
  </si>
  <si>
    <t>sc18lip@mail.ru</t>
  </si>
  <si>
    <t>Шевнина Лариса Александровна</t>
  </si>
  <si>
    <t>ул. Донбасская, д. 16а</t>
  </si>
  <si>
    <t>8-(343)-333-51-12(13)</t>
  </si>
  <si>
    <t>mbdou171@yandex.ru</t>
  </si>
  <si>
    <t>ул. Театральная, д. 6а</t>
  </si>
  <si>
    <t>uzlovaya_det.@mail.ru</t>
  </si>
  <si>
    <t>Шевченко Елена Александровна</t>
  </si>
  <si>
    <t>ул. Гоголя, д. 34</t>
  </si>
  <si>
    <t>8-(8202)-23-14-84</t>
  </si>
  <si>
    <t>school31@tchercom.ru</t>
  </si>
  <si>
    <t>Шевченко Инна Михайловна</t>
  </si>
  <si>
    <t>Шевченко Сергей Алексеевич</t>
  </si>
  <si>
    <t>ул. Чернышевского, д. 19</t>
  </si>
  <si>
    <t>15shool_ural@mail.ru</t>
  </si>
  <si>
    <t>ул. 1812 года, д. 69</t>
  </si>
  <si>
    <t>Шелепова Мария Леонидовна</t>
  </si>
  <si>
    <t xml:space="preserve">Советский </t>
  </si>
  <si>
    <t>ул. Байкальская, д. 13</t>
  </si>
  <si>
    <t>union5156@yandex.ru</t>
  </si>
  <si>
    <t>Шелковая Надежда Игнатьевна</t>
  </si>
  <si>
    <t>det_sad_9@mail.ru</t>
  </si>
  <si>
    <t>Шепелина Людмила Алексеевна</t>
  </si>
  <si>
    <t>Петухово</t>
  </si>
  <si>
    <t>8-35-235-2-24-36</t>
  </si>
  <si>
    <t>tata02-1978@mail.ru</t>
  </si>
  <si>
    <t>Шергина Светлана Анатольевна</t>
  </si>
  <si>
    <t>ул. Ленинградская, д. 25</t>
  </si>
  <si>
    <t>82151-3-49-64</t>
  </si>
  <si>
    <t>ckosh7@mail.ru</t>
  </si>
  <si>
    <t>ул. Советская, д. 58</t>
  </si>
  <si>
    <t>Шестакова Екатерина Вячеславовна</t>
  </si>
  <si>
    <t>(84457)2-91-82</t>
  </si>
  <si>
    <t>duz148@yandex.ru</t>
  </si>
  <si>
    <t>Шестакова Елена Ефимовна</t>
  </si>
  <si>
    <t>ул. 93-й Стрелковой бригады, д. 7</t>
  </si>
  <si>
    <t>8-(34373)-3-49-77</t>
  </si>
  <si>
    <t>cdd_1@mail.ru</t>
  </si>
  <si>
    <t>Шестакова Надежда Александровна</t>
  </si>
  <si>
    <t>Унэгэтэй</t>
  </si>
  <si>
    <t>Шестакова Татьяна Вениаминовна</t>
  </si>
  <si>
    <t>Клин-9</t>
  </si>
  <si>
    <t>8(49624)25144</t>
  </si>
  <si>
    <t>junost.klin9@mail.ru</t>
  </si>
  <si>
    <t>8-(487)-46-5-34-95</t>
  </si>
  <si>
    <t>Шестопалов Олег Владимирович</t>
  </si>
  <si>
    <t>Шилко-Заводское</t>
  </si>
  <si>
    <t>Шилкинский Завод</t>
  </si>
  <si>
    <t>ул. Центральная, д. 13</t>
  </si>
  <si>
    <t>8-(30246)-20-1-32</t>
  </si>
  <si>
    <t>sh-zsosh@mail.ru</t>
  </si>
  <si>
    <t>Шестопалова Лариса Владиленовна</t>
  </si>
  <si>
    <t>Яблоновский</t>
  </si>
  <si>
    <t>ул. Пушкина, д. 26</t>
  </si>
  <si>
    <t>8 87771 97-9-55</t>
  </si>
  <si>
    <t>scool51@yandex.ru</t>
  </si>
  <si>
    <t>Шеховцова Лариса Васильевна</t>
  </si>
  <si>
    <t>Гурова Ольга Юрьевна</t>
  </si>
  <si>
    <t>СП ДС "Тополёк"</t>
  </si>
  <si>
    <t>Карпова Ирина Анатольевна</t>
  </si>
  <si>
    <t>8(84676)21029</t>
  </si>
  <si>
    <t>mdoutopolek@yandex.ru</t>
  </si>
  <si>
    <t>Старая Майна</t>
  </si>
  <si>
    <t>ул. Наганова, д. 6</t>
  </si>
  <si>
    <t>matilda_e05@mail.ru</t>
  </si>
  <si>
    <t>Шигина Анна Викторовна</t>
  </si>
  <si>
    <t xml:space="preserve">Астаповское </t>
  </si>
  <si>
    <t>Матыра</t>
  </si>
  <si>
    <t>8 (496) 63-54-1-47</t>
  </si>
  <si>
    <t>mat-shkola@mail.ru</t>
  </si>
  <si>
    <t>Шиляева Свелана Васильевна</t>
  </si>
  <si>
    <t>ул. Маяковского, д. 5</t>
  </si>
  <si>
    <t>8-912-824-59-99</t>
  </si>
  <si>
    <t>mkdou26@obrchepetsk.ru</t>
  </si>
  <si>
    <t>Шимайтис Любовь Михайловна</t>
  </si>
  <si>
    <t>8-(3846)-64-43-92</t>
  </si>
  <si>
    <t>domtvorchestva@bk.ru</t>
  </si>
  <si>
    <t>Шиморина Любовь Владимировна</t>
  </si>
  <si>
    <t>ул. Тургенева, д. 5-б</t>
  </si>
  <si>
    <t>8-401-50--3-21; 3-27-91</t>
  </si>
  <si>
    <t>musikschule-cranz@mail.ru</t>
  </si>
  <si>
    <t>Шингареева Галина Александровна</t>
  </si>
  <si>
    <t>Непоседы</t>
  </si>
  <si>
    <t>ул. Ворошилова, д. 24</t>
  </si>
  <si>
    <t>Шинкаренко Татьяна Григорьевна</t>
  </si>
  <si>
    <t>Маленький принц</t>
  </si>
  <si>
    <t>ул. Муравьева-Амурского, д. 17</t>
  </si>
  <si>
    <t>32-49-61</t>
  </si>
  <si>
    <t>malenkiprinc@yandex.ru</t>
  </si>
  <si>
    <t>Шипилова  Анна Николаевна</t>
  </si>
  <si>
    <t>ул. Голенева, д. 65А</t>
  </si>
  <si>
    <t>8(652)50-24-98</t>
  </si>
  <si>
    <t>iskorka262498@mail.ru</t>
  </si>
  <si>
    <t>Шипилова Елена Борисовна</t>
  </si>
  <si>
    <t>Шипова Людмила Николаевна</t>
  </si>
  <si>
    <t>Карсун</t>
  </si>
  <si>
    <t>ул. Октябрьская, д. 33</t>
  </si>
  <si>
    <t>8-84246-226-16</t>
  </si>
  <si>
    <t>mila.shipova.56@mail.ru</t>
  </si>
  <si>
    <t>Широкая Елена Владимировна</t>
  </si>
  <si>
    <t>Несь</t>
  </si>
  <si>
    <t>nesskaya@mail.ru</t>
  </si>
  <si>
    <t>Широкова Вера Васильевна</t>
  </si>
  <si>
    <t>Средняя (коррекционная) общеобразовательная школа</t>
  </si>
  <si>
    <t>8(4822)58-72-12</t>
  </si>
  <si>
    <t>VoznesenskuNata@mail.ru</t>
  </si>
  <si>
    <t>Широкова Ольга Юрьевна</t>
  </si>
  <si>
    <t>ул. Октябрьская, д. 158</t>
  </si>
  <si>
    <t>Шихавова Гульнара Багаутдиновна</t>
  </si>
  <si>
    <t>gulizar.guseynova@mail.ru</t>
  </si>
  <si>
    <t>Шишкина Вера Ивановна</t>
  </si>
  <si>
    <t>8 (846 76) 2-26-28, 2-23-05</t>
  </si>
  <si>
    <t>garmoniya-nsds-bzn@yandex.ru</t>
  </si>
  <si>
    <t>Шишкина Наталья Викторовна</t>
  </si>
  <si>
    <t xml:space="preserve"> 8 (06566) 2-15-52</t>
  </si>
  <si>
    <t>privet-anjelka@mail.ru</t>
  </si>
  <si>
    <t>Шишкина Наталья Николаевна</t>
  </si>
  <si>
    <t>Красная Глинка</t>
  </si>
  <si>
    <t>4 кв-л, д. 28</t>
  </si>
  <si>
    <t>8-(846)-973-92-37</t>
  </si>
  <si>
    <t>skortg@yandex.ru</t>
  </si>
  <si>
    <t>8-30-232-5-16-30</t>
  </si>
  <si>
    <t>dshi25baley@mail.ru</t>
  </si>
  <si>
    <t>Шишко Елена Владимировна</t>
  </si>
  <si>
    <t>ул. Казанская, д. 17</t>
  </si>
  <si>
    <t>8(38464)2-46-53</t>
  </si>
  <si>
    <t>School 31ksl@ list.ru</t>
  </si>
  <si>
    <t>Шишкова Людмила Михайловна</t>
  </si>
  <si>
    <t>ул. 40-летия Победы, д. 27</t>
  </si>
  <si>
    <t>Северное сияние</t>
  </si>
  <si>
    <t>Шишлонова Оксана Петровна</t>
  </si>
  <si>
    <t>ул. Чайковского, д. 7</t>
  </si>
  <si>
    <t>Шкляева Вера Евгеньевна</t>
  </si>
  <si>
    <t>им.Г.М.Корепанова-Камского</t>
  </si>
  <si>
    <t>Дебесы</t>
  </si>
  <si>
    <t>ул. Советская, д. 81</t>
  </si>
  <si>
    <t>8 (34151) 4-11-81</t>
  </si>
  <si>
    <t>turovalex1979@yandex.ru</t>
  </si>
  <si>
    <t>Шкуренко Елена Васильевна</t>
  </si>
  <si>
    <t>СП ДО№3</t>
  </si>
  <si>
    <t>пр-т Зеленый, д. 101 а</t>
  </si>
  <si>
    <t>Шкуропат Маргарита Васильевна</t>
  </si>
  <si>
    <t>Матрено-Гезово</t>
  </si>
  <si>
    <t>dsmgez@yandex.ru</t>
  </si>
  <si>
    <t>Шлукин Иван Николаевич</t>
  </si>
  <si>
    <t>Автомеханический техникум</t>
  </si>
  <si>
    <t>ул. Солнечная, д. 25</t>
  </si>
  <si>
    <t>8(8342)75-45-10</t>
  </si>
  <si>
    <t>pfu36@mail.ru</t>
  </si>
  <si>
    <t>Шлыкова Тамара Давидовна</t>
  </si>
  <si>
    <t>ул. Суворова, д. 131</t>
  </si>
  <si>
    <t xml:space="preserve">Шмакова Елена Владиславовна </t>
  </si>
  <si>
    <t>Верхний Бор</t>
  </si>
  <si>
    <t xml:space="preserve">9 км Салаирского тракта </t>
  </si>
  <si>
    <t>8-(3452)-77-26-46</t>
  </si>
  <si>
    <t>Шмакова Татьяна Евгеньевна</t>
  </si>
  <si>
    <t>2-42-71</t>
  </si>
  <si>
    <t>gnezdishko21@mail.ru</t>
  </si>
  <si>
    <t>Шманько Ольга Александровна</t>
  </si>
  <si>
    <t>8(42443)52246</t>
  </si>
  <si>
    <t>Makarov_shkola1@mail.ru</t>
  </si>
  <si>
    <t>Шмелева Оксана Евгеньевна</t>
  </si>
  <si>
    <t>Рязанское шоссе, д. 7-а</t>
  </si>
  <si>
    <t>ул. Есенина, д. 98</t>
  </si>
  <si>
    <t>Шмушкевич Андрей Александрович</t>
  </si>
  <si>
    <t>ул. Кисловодская, д. 11</t>
  </si>
  <si>
    <t>arisha.80@list.ru</t>
  </si>
  <si>
    <t>Шоленкова Лариса Андреевна</t>
  </si>
  <si>
    <t>8-(4132)-63-04-11</t>
  </si>
  <si>
    <t>oksdrozdova.ru@gmail.com</t>
  </si>
  <si>
    <t>Шорина Мария Герасимовна</t>
  </si>
  <si>
    <t>пер. Парковый, д. 3</t>
  </si>
  <si>
    <t>Шорстова Юлия Владимировна</t>
  </si>
  <si>
    <t>ул. Маяковского, д. 75А</t>
  </si>
  <si>
    <t>8 47 234 3 35 65</t>
  </si>
  <si>
    <t>Новоангарск</t>
  </si>
  <si>
    <t>8 902 945 51 23</t>
  </si>
  <si>
    <t>werachoh@rambler.ru</t>
  </si>
  <si>
    <t>Шохина Елена Леонидовна</t>
  </si>
  <si>
    <t>Электрон</t>
  </si>
  <si>
    <t>Центр возрождения и развития национальных культур</t>
  </si>
  <si>
    <t>ул. Калинина, д. 5</t>
  </si>
  <si>
    <t>Шпакова Татьяна Владимировна</t>
  </si>
  <si>
    <t>ул. Торпедо, д. 37а</t>
  </si>
  <si>
    <t>ул. Калинина, д. 139</t>
  </si>
  <si>
    <t>8-38474-3-48-78</t>
  </si>
  <si>
    <t>moudodctrgo@mail.ru</t>
  </si>
  <si>
    <t>Шуб Татьяна Львовна</t>
  </si>
  <si>
    <t>ул. Конституции СССР, д. 28/3</t>
  </si>
  <si>
    <t>(3532)36-25-77</t>
  </si>
  <si>
    <t>adm@detsad10.e4u.ru</t>
  </si>
  <si>
    <t>Шубина Сталина Борисовна</t>
  </si>
  <si>
    <t>ул. Ленина, д. 145а</t>
  </si>
  <si>
    <t>Шуварова Татьяна Ивановна</t>
  </si>
  <si>
    <t>ул. Водопьянова, д. 21</t>
  </si>
  <si>
    <t>8(319)2558120, 89029173268</t>
  </si>
  <si>
    <t>Шульга Екатерина Михайловна</t>
  </si>
  <si>
    <t>Еланское</t>
  </si>
  <si>
    <t>ул. Мира, д. 18</t>
  </si>
  <si>
    <t>Шумилова Юлия Михайловна</t>
  </si>
  <si>
    <t>Змиёвка</t>
  </si>
  <si>
    <t>ул. Ленина, д. 54</t>
  </si>
  <si>
    <t>(48645) 2 22 21</t>
  </si>
  <si>
    <t>zmi.dshi@yandex.ru</t>
  </si>
  <si>
    <t>Шупенко Ольга Александровна</t>
  </si>
  <si>
    <t>ул. Краснознамённая, д. 17а</t>
  </si>
  <si>
    <t>8-498-676-16-65</t>
  </si>
  <si>
    <t>dou5berezka@mail.ru</t>
  </si>
  <si>
    <t>Шуптиева Елена Александровна</t>
  </si>
  <si>
    <t>ул. 50 лет Октября, д. 71</t>
  </si>
  <si>
    <t>tatyanaloginova1963@mail.ru</t>
  </si>
  <si>
    <t>Шурмелева Татьяна Евгеньевна</t>
  </si>
  <si>
    <t>ул. Шабалина, д. 33</t>
  </si>
  <si>
    <t>8(8152)57-31-41</t>
  </si>
  <si>
    <t>doy127@yandex.ru</t>
  </si>
  <si>
    <t>Шурыгина Елена Леонидовна</t>
  </si>
  <si>
    <t>Сущевское</t>
  </si>
  <si>
    <t>Шувалово</t>
  </si>
  <si>
    <t>ул. Победы, д. 60</t>
  </si>
  <si>
    <t>8 (4942) 66 96 46</t>
  </si>
  <si>
    <t>SHUV_DSHI@MAIL.RU</t>
  </si>
  <si>
    <t>Шурыгина Татьяна Вячеславна</t>
  </si>
  <si>
    <t>ул. 50 лет Октября, д. 14</t>
  </si>
  <si>
    <t>8(48753) 6-06-96</t>
  </si>
  <si>
    <t>Шушарина Светлана Олеговна</t>
  </si>
  <si>
    <t>Золотые зёрнышки</t>
  </si>
  <si>
    <t>8(83366) 2-43-85</t>
  </si>
  <si>
    <t>zyornyshki-zato@mail.ru</t>
  </si>
  <si>
    <t>Шхалахова Наталья Владимировна</t>
  </si>
  <si>
    <t>ул. Володарского, д. 16</t>
  </si>
  <si>
    <t>8-86167-2-75-43</t>
  </si>
  <si>
    <t>nadejda4588573@mail.ru</t>
  </si>
  <si>
    <t>Щеглова Жанна Ивановна</t>
  </si>
  <si>
    <t>ул. Пионерская, д. 23б</t>
  </si>
  <si>
    <t>mousosh00@mail.ru</t>
  </si>
  <si>
    <t>Щеголькова Надежда Ивановна</t>
  </si>
  <si>
    <t>Абашево</t>
  </si>
  <si>
    <t>ул. Центральная, д. 1а</t>
  </si>
  <si>
    <t>Щеголькова Татьяна Борисовна</t>
  </si>
  <si>
    <t>Красюковская</t>
  </si>
  <si>
    <t>Щепин Алексей Григорьевич</t>
  </si>
  <si>
    <t>Политехникум</t>
  </si>
  <si>
    <t>ул. Андронова, д. 32</t>
  </si>
  <si>
    <t>(34151)4-13-50</t>
  </si>
  <si>
    <t>debpolit@mail.ru</t>
  </si>
  <si>
    <t>Щербак Любовь Александровна</t>
  </si>
  <si>
    <t>Целина</t>
  </si>
  <si>
    <t>ул. 3 линия, д. 111</t>
  </si>
  <si>
    <t>8(86371) 9 19 79</t>
  </si>
  <si>
    <t>alejnikova.inna@yandex.ru</t>
  </si>
  <si>
    <t>Щербаков Андрей Васильевич</t>
  </si>
  <si>
    <t>Гиблицкая средняя общеобразовательная школа</t>
  </si>
  <si>
    <t>Китово</t>
  </si>
  <si>
    <t>Кирсанова Светлана Геннадьевна</t>
  </si>
  <si>
    <t>kirsanova33@mail.ru</t>
  </si>
  <si>
    <t>Гиблицы</t>
  </si>
  <si>
    <t>(49131)92496</t>
  </si>
  <si>
    <t>Щербакова Виктория Васильевна</t>
  </si>
  <si>
    <t>ул. Дружная, д. 16/1</t>
  </si>
  <si>
    <t>Щербакова Светлана Антоновна</t>
  </si>
  <si>
    <t>им.Саши Ковалёва</t>
  </si>
  <si>
    <t>ул. Головко, д. 1а</t>
  </si>
  <si>
    <t>8(815 37)4-29-64</t>
  </si>
  <si>
    <t>malmetod.ddt@mail.ru</t>
  </si>
  <si>
    <t>Пресненский</t>
  </si>
  <si>
    <t>Щетинина Наталья Николаевна</t>
  </si>
  <si>
    <t>Батакан</t>
  </si>
  <si>
    <t>Щетинская Анна Ивановна</t>
  </si>
  <si>
    <t>ул. Советская, д. 41</t>
  </si>
  <si>
    <t>8(3532)435119</t>
  </si>
  <si>
    <t>muz.hud@list.ru</t>
  </si>
  <si>
    <t>Щеткина Ольга Ивановна</t>
  </si>
  <si>
    <t>Фонтанчик</t>
  </si>
  <si>
    <t>ул. Большевистская, д. 60</t>
  </si>
  <si>
    <t>Щетущенко Ирина Валентиновна</t>
  </si>
  <si>
    <t>Центр детского (юношеского) научно-технического творчества</t>
  </si>
  <si>
    <t>ул. Ефремова, д. 64</t>
  </si>
  <si>
    <t>8(861) 37  3-74-13</t>
  </si>
  <si>
    <t>ttp:/www.cntt.ru     actt@arm.kes.ru</t>
  </si>
  <si>
    <t>Щигрева Надежда Анатольевна</t>
  </si>
  <si>
    <t>ул. Социалистическая, д. 58/1</t>
  </si>
  <si>
    <t>8(3854)31-67-36</t>
  </si>
  <si>
    <t>Щукина Любовь Викторовна</t>
  </si>
  <si>
    <t>Уемский</t>
  </si>
  <si>
    <t>Щурова Оксана Ивановна</t>
  </si>
  <si>
    <t>ул. Металлистов, д. 20</t>
  </si>
  <si>
    <t>8-49233-285-44</t>
  </si>
  <si>
    <t>dou8-vz@mail.ru</t>
  </si>
  <si>
    <t>Центр творческого развития и гуманитарного образования</t>
  </si>
  <si>
    <t>ул. Главного конструктора Адасько, д. 2</t>
  </si>
  <si>
    <t>8(49831)32593</t>
  </si>
  <si>
    <t>ctrigo.istra@yandex.ru</t>
  </si>
  <si>
    <t>Щучкина Марина Евгеньевна</t>
  </si>
  <si>
    <t>ул. Ленина, д. 21 А</t>
  </si>
  <si>
    <t>detsad-rucheek@list.ru</t>
  </si>
  <si>
    <t>Эмирбекова Сурехат Гаджимирзоевна</t>
  </si>
  <si>
    <t>им.М.М.Мерзаметова</t>
  </si>
  <si>
    <t>Чах-чах-казмаляр</t>
  </si>
  <si>
    <t>Эмиргамзаев Ризван Магниевич</t>
  </si>
  <si>
    <t>Филя</t>
  </si>
  <si>
    <t>filyaschool@yandex.ru</t>
  </si>
  <si>
    <t>Энгиноева Мадина Хамзатовна</t>
  </si>
  <si>
    <t>ssh-13.66@bk.ru</t>
  </si>
  <si>
    <t>ул. Матросова, д. 2</t>
  </si>
  <si>
    <t>detsad10skazka@mail.ru</t>
  </si>
  <si>
    <t>Нариман</t>
  </si>
  <si>
    <t>Этери Кареновна Тер-Аракелян</t>
  </si>
  <si>
    <t>Югова Мария Владимировна</t>
  </si>
  <si>
    <t>Менделеево</t>
  </si>
  <si>
    <t>ул. Куйбышева, д. 34</t>
  </si>
  <si>
    <t>Юдина Елена Александровна</t>
  </si>
  <si>
    <t>ул. Кузнецова, д. 17</t>
  </si>
  <si>
    <t>Юдина Лидия Осиповна</t>
  </si>
  <si>
    <t>Остроленский</t>
  </si>
  <si>
    <t>Юдина Наталья Юрьевна</t>
  </si>
  <si>
    <t>ул. Маслакова, д. 16 б</t>
  </si>
  <si>
    <t>cdt bkamen@mail.ru</t>
  </si>
  <si>
    <t>Юдичева Тамара Георгиевна</t>
  </si>
  <si>
    <t>Волченское</t>
  </si>
  <si>
    <t>Волченский</t>
  </si>
  <si>
    <t>ул. Молодёжная, д. 65</t>
  </si>
  <si>
    <t>Юникова Юлия Валентиновна</t>
  </si>
  <si>
    <t>ул. Менделеева, д. 36</t>
  </si>
  <si>
    <t>office@ctrgo.pereslavl.ru</t>
  </si>
  <si>
    <t>Юренко Нина Викторовна</t>
  </si>
  <si>
    <t>ул. Мира, д. 42 а</t>
  </si>
  <si>
    <t>Юрина Наталия Алексеевна</t>
  </si>
  <si>
    <t>8(84444) 6 – 14 – 35</t>
  </si>
  <si>
    <t>novniksad1@yandex.ru</t>
  </si>
  <si>
    <t>Юрищев Геннадий Сергеевич</t>
  </si>
  <si>
    <t>Дедилово</t>
  </si>
  <si>
    <t>8(48754) 47-5-93</t>
  </si>
  <si>
    <t>nu.solow@rambler.ru</t>
  </si>
  <si>
    <t>Юрова Светлана Викторовна</t>
  </si>
  <si>
    <t>ул. Мичурина, д. 2а</t>
  </si>
  <si>
    <t>8(950)847-80-50</t>
  </si>
  <si>
    <t>avestida@mail.ru</t>
  </si>
  <si>
    <t>Юрова Светлана Геннадьевна</t>
  </si>
  <si>
    <t>Луч</t>
  </si>
  <si>
    <t>luchdt@mail.ru</t>
  </si>
  <si>
    <t>Юрченко Анна Викторовна</t>
  </si>
  <si>
    <t>ул. Гааза, д. 1</t>
  </si>
  <si>
    <t>8 87934 6-64-26</t>
  </si>
  <si>
    <t>crtdiu-ess@mail.ru</t>
  </si>
  <si>
    <t>Юсупов Мурад Алевдинович</t>
  </si>
  <si>
    <t>Аэродром</t>
  </si>
  <si>
    <t>s0003_88@mail.ru</t>
  </si>
  <si>
    <t>Юхневич Елена Александровна</t>
  </si>
  <si>
    <t>8(812)469-21-14</t>
  </si>
  <si>
    <t>spb.dhsh3@mail.ru</t>
  </si>
  <si>
    <t>Ягофарова Елена Викторовна</t>
  </si>
  <si>
    <t>ул. Фабричная, д. 121</t>
  </si>
  <si>
    <t>8-8782-20-48-49</t>
  </si>
  <si>
    <t>d-s6@mail.ru</t>
  </si>
  <si>
    <t>Язикова Ольга Егоровна</t>
  </si>
  <si>
    <t>Якименко Марина Николаевна</t>
  </si>
  <si>
    <t>ул. Карла Маркса, д. 86</t>
  </si>
  <si>
    <t>sch6@mgn.ru</t>
  </si>
  <si>
    <t>ул. Днепропетровская, д. 16б</t>
  </si>
  <si>
    <t>8-495-313-74-10</t>
  </si>
  <si>
    <t>556@edu.mos.ru</t>
  </si>
  <si>
    <t>Якуба Ирина Владимировна</t>
  </si>
  <si>
    <t>Косырская</t>
  </si>
  <si>
    <t>Скосырская</t>
  </si>
  <si>
    <t>ул. Школьная, д. 5а</t>
  </si>
  <si>
    <t>skoschkool@yandex,ru</t>
  </si>
  <si>
    <t>kinshova@mail.ru</t>
  </si>
  <si>
    <t>Якуш Юлия Ивановна</t>
  </si>
  <si>
    <t>Народный пр-т, д. 27-а</t>
  </si>
  <si>
    <t>school56@vlc.ru</t>
  </si>
  <si>
    <t>Якушев Владимир Николаевич</t>
  </si>
  <si>
    <t>Задонск</t>
  </si>
  <si>
    <t>ул. Крупской, д. 31</t>
  </si>
  <si>
    <t>8 47 47 1 2 47 07</t>
  </si>
  <si>
    <t>Якушева Надежда Яковлевна</t>
  </si>
  <si>
    <t>(38475)3-14-12</t>
  </si>
  <si>
    <t xml:space="preserve">25shool@rambler.ru </t>
  </si>
  <si>
    <t>Ямщиков Евгений Александрович</t>
  </si>
  <si>
    <t>Менделеевск</t>
  </si>
  <si>
    <t>б-р Интернационалистов, д. 2</t>
  </si>
  <si>
    <t>Ямщикова Алла Витальевна</t>
  </si>
  <si>
    <t>ул. Космонавтов, д. 23</t>
  </si>
  <si>
    <t>27-69-97</t>
  </si>
  <si>
    <t>detskiisad34@mail.ru</t>
  </si>
  <si>
    <t>Янченко Татьяна Валентиновна</t>
  </si>
  <si>
    <t>ул. Петровская, д. 72/пер. Итальянский, д. 4</t>
  </si>
  <si>
    <t>8-8634-61-25-83</t>
  </si>
  <si>
    <t>cvr@tagobr.ru</t>
  </si>
  <si>
    <t>Яровенко Екатерина Евгеньевна</t>
  </si>
  <si>
    <t>metodzvr1@rambler.ru</t>
  </si>
  <si>
    <t>Ярославская Ольга Владимировна</t>
  </si>
  <si>
    <t>Куркино</t>
  </si>
  <si>
    <t>ул. Юровская, д. 97</t>
  </si>
  <si>
    <t>Ярошик Надежда Ивановна</t>
  </si>
  <si>
    <t>ул. Томилинская, д. 16</t>
  </si>
  <si>
    <t>Филёвский парк</t>
  </si>
  <si>
    <t>Яфизова Римма Иршатовна</t>
  </si>
  <si>
    <t>Детский досуговый центр</t>
  </si>
  <si>
    <t>Намастёнок</t>
  </si>
  <si>
    <t>ул. Ушинского, д. 2/1</t>
  </si>
  <si>
    <t>(812)6854405</t>
  </si>
  <si>
    <t>Skvorel1@yandex.ru</t>
  </si>
  <si>
    <t>3(06569)3-64-74</t>
  </si>
  <si>
    <t>yatskova_sun@mail.ru</t>
  </si>
  <si>
    <t>Ячменьков Виталий Алексеевич</t>
  </si>
  <si>
    <t>Техникум механизации, сельского хозяйства и сферы обслуживания</t>
  </si>
  <si>
    <t>Калиновка</t>
  </si>
  <si>
    <t>Кунцево</t>
  </si>
  <si>
    <t>ул. Молодогвардейская, д. 34, корп. 1</t>
  </si>
  <si>
    <t>Кикоть Лидия Иннокентьевна</t>
  </si>
  <si>
    <t>Гусева Любовь Александровна</t>
  </si>
  <si>
    <t>Гусева Ольга Сергеевна</t>
  </si>
  <si>
    <t>Денисюк Ольга Олеговна</t>
  </si>
  <si>
    <t>Савинкина Татьяна Анатольевна</t>
  </si>
  <si>
    <t>Ложкина Елена Борисовна</t>
  </si>
  <si>
    <t>Снопова Мария Викторовна</t>
  </si>
  <si>
    <t>Грицких Галина Евгеньевна</t>
  </si>
  <si>
    <t>Терентьева Надежда Сергеевна</t>
  </si>
  <si>
    <t>Зубкова Жанна Владимировна</t>
  </si>
  <si>
    <t>Рожкова Жанна Сайумроновна</t>
  </si>
  <si>
    <t>Прохорова Ольга Юрьевна</t>
  </si>
  <si>
    <t>Большакова Людмила Ивановна</t>
  </si>
  <si>
    <t>Стасюк Елена Владимировна</t>
  </si>
  <si>
    <t>Дербенёва Татьяна Ивановна</t>
  </si>
  <si>
    <t>Опришко Ирина Ивановна</t>
  </si>
  <si>
    <t>Черникова Наталья Викторовна</t>
  </si>
  <si>
    <t>Пумпа Ирина Сергеевна</t>
  </si>
  <si>
    <t>Иванова Елена Геннадьевна</t>
  </si>
  <si>
    <t>Головина Татьяна Александровна</t>
  </si>
  <si>
    <t>Исайкина Лариса Александровна</t>
  </si>
  <si>
    <t>Кайдалова Жанна Владимировна</t>
  </si>
  <si>
    <t>Самусева Елена Витальевна</t>
  </si>
  <si>
    <t>Мухлисулина Найля Фаатовна</t>
  </si>
  <si>
    <t>Маташкова Марина Евгеньевна</t>
  </si>
  <si>
    <t>Чернышова Надежда Викторовна</t>
  </si>
  <si>
    <t>Обухова Татьяна Николаевна</t>
  </si>
  <si>
    <t>Долгошеева Елена Дмитриевна</t>
  </si>
  <si>
    <t>Сухоносенко Жанна Николаевна</t>
  </si>
  <si>
    <t>Ряжских Оксана Валентиновна</t>
  </si>
  <si>
    <t>Ловцова Ирина Владимировна</t>
  </si>
  <si>
    <t>Прошина Инесса Владимировна</t>
  </si>
  <si>
    <t>Лола Елена Николаевна</t>
  </si>
  <si>
    <t>Гойда Елена Анатольевна</t>
  </si>
  <si>
    <t>Маскайкина Ирина Владимировна</t>
  </si>
  <si>
    <t>Караваева Наталья Борисовна</t>
  </si>
  <si>
    <t>Наумова Светлана Ивановна</t>
  </si>
  <si>
    <t>Алифанова Людмила Александровна</t>
  </si>
  <si>
    <t>Филиппова Оксана Викторовна</t>
  </si>
  <si>
    <t>Семенов Владимир Николаевич</t>
  </si>
  <si>
    <t>Черепкова Зоя Александровна</t>
  </si>
  <si>
    <t>Каргина Елена Аркадьевна</t>
  </si>
  <si>
    <t>Фёдорова Ирина Викторовна</t>
  </si>
  <si>
    <t>Дерюгина Лариса Алексеевна</t>
  </si>
  <si>
    <t>Шведова Оксана Владимировна</t>
  </si>
  <si>
    <t>Ступаченко Лариса Евгеньевна</t>
  </si>
  <si>
    <t>Каверзнева Елена Николаевна</t>
  </si>
  <si>
    <t>Суворкина Надежда Юрьевна</t>
  </si>
  <si>
    <t>Щербакова Светлана Юрьевна</t>
  </si>
  <si>
    <t>Татаурова Татьяна Александровна</t>
  </si>
  <si>
    <t>Андреева Татьяна Алексеевна</t>
  </si>
  <si>
    <t>Зарманбетов Нурманбет Тангатарович</t>
  </si>
  <si>
    <t>Чупрова Валентина Максимовна</t>
  </si>
  <si>
    <t>Дзитоева Эльвира Татаркановна</t>
  </si>
  <si>
    <t>Калицева Эльвира Израиловна</t>
  </si>
  <si>
    <t>Иванова Любовь Анатольевна</t>
  </si>
  <si>
    <t>Панина Виктория Николаевна</t>
  </si>
  <si>
    <t>Пустовая Лариса Владимировна</t>
  </si>
  <si>
    <t>Похилько Елена Васильевна</t>
  </si>
  <si>
    <t>Мамченко Алла Митрофановна</t>
  </si>
  <si>
    <t>Столбенко Александр Петрович</t>
  </si>
  <si>
    <t>Ухова Эльвира Рафаиловна</t>
  </si>
  <si>
    <t>Кирьянова Любовь Владимировна</t>
  </si>
  <si>
    <t>Хохлова Татьяна Павловна</t>
  </si>
  <si>
    <t>Акимова Римма Юрьевна</t>
  </si>
  <si>
    <t>Морозова Валентина Алексеевна</t>
  </si>
  <si>
    <t>Плюснина Наталия Владимировна</t>
  </si>
  <si>
    <t>Гусакова Наталия Леонардовна</t>
  </si>
  <si>
    <t>Кораблева Антонина Степановна</t>
  </si>
  <si>
    <t>Байлукова Наталья Анатольевна</t>
  </si>
  <si>
    <t>Хитрова Надежда Владимировна</t>
  </si>
  <si>
    <t>Моисеева Татьяна Николаевна</t>
  </si>
  <si>
    <t>Бодлева Алла Ивановна</t>
  </si>
  <si>
    <t>Куриловская Тамара Николаевна</t>
  </si>
  <si>
    <t>Бурусов Евгений Иванович</t>
  </si>
  <si>
    <t>Чулкова Ольга Георгиевна</t>
  </si>
  <si>
    <t>Краснослободцева Зинаида Михайловна</t>
  </si>
  <si>
    <t>Евстифеева Лариса Львовна</t>
  </si>
  <si>
    <t>Бондарева Галина Геннадьевна</t>
  </si>
  <si>
    <t>Хусамутдинова Марина Григорьевна</t>
  </si>
  <si>
    <t>Хмелева Светлана Александровна</t>
  </si>
  <si>
    <t>Хуснутдинова Тамара Николаевна</t>
  </si>
  <si>
    <t>Антипова Наталия Александровна</t>
  </si>
  <si>
    <t>Асанова Галина Дмитриевна</t>
  </si>
  <si>
    <t>№ учреждения (только цифры)(если есть)</t>
  </si>
  <si>
    <t>Муниципальное образование Субъекта РФ (выбрать из списка)</t>
  </si>
  <si>
    <t>Руководитель учреждения (ФИО полностью):</t>
  </si>
  <si>
    <t>Руководитель подразделения, филиала (ФИО полностью):</t>
  </si>
  <si>
    <t>Количество воспитанников(учеников) в учреждении в возрасте от 3 до 19 лет</t>
  </si>
  <si>
    <t>Тип населенного пункта (город, поселок, хутор, станица); для крупных городов вписать тип внутригородского образования</t>
  </si>
  <si>
    <t>Название населенного пункта; для крупных городов вписать название внутригородского образования</t>
  </si>
  <si>
    <t>Название турнира (выбрать из списка):</t>
  </si>
  <si>
    <t>Название команды</t>
  </si>
  <si>
    <t>ФИО тренера (педагога)/кол-во воспитанников данного педагога/№ сертификата "ССИТ"</t>
  </si>
  <si>
    <t>Приложение №1</t>
  </si>
  <si>
    <t>Список состава команды</t>
  </si>
  <si>
    <t>№ Доски</t>
  </si>
  <si>
    <t>ФИО участника, статус (капитан, основной состав, запасной состав)</t>
  </si>
  <si>
    <t>Возраст</t>
  </si>
  <si>
    <t>4 (запасной)</t>
  </si>
  <si>
    <t>5 (запасной)</t>
  </si>
  <si>
    <t>Учреждение (без муниципальной принадлежности и формы собственности)</t>
  </si>
  <si>
    <t>Название учреждения (если есть)</t>
  </si>
  <si>
    <t>кол-во воспитанников</t>
  </si>
  <si>
    <t>№ сертификата "ССИТ"</t>
  </si>
  <si>
    <t>ФИО тренера (педагога)</t>
  </si>
  <si>
    <t>Первомайский г.о., Кировская область</t>
  </si>
  <si>
    <t>Гребенщикова Татьяна Евгеньевна</t>
  </si>
  <si>
    <t>8-35361-36-9-44</t>
  </si>
  <si>
    <t>Антонова Ирина Николаевна</t>
  </si>
  <si>
    <t>Дворец творчества детей и молодёжи</t>
  </si>
  <si>
    <t>8(351-30)2-95-00</t>
  </si>
  <si>
    <t>пр-кт Московский, д. 81</t>
  </si>
  <si>
    <t>Бакирова Диля Иршатовна</t>
  </si>
  <si>
    <t>Бэлэкэч</t>
  </si>
  <si>
    <t>(843)262-09-50</t>
  </si>
  <si>
    <t>Баринова Ирина Валентиновна</t>
  </si>
  <si>
    <t>Преодоление</t>
  </si>
  <si>
    <t>ул. Дзержинского, д. 12</t>
  </si>
  <si>
    <t>Батурина Александра Ивановна</t>
  </si>
  <si>
    <t>8 (48153) 7 24 77</t>
  </si>
  <si>
    <t>mushutkades@yandex.ru</t>
  </si>
  <si>
    <t>Белаш Таисия Григорьевна</t>
  </si>
  <si>
    <t>8(8673)3-25-13</t>
  </si>
  <si>
    <t>duymovochka43@mail.ru</t>
  </si>
  <si>
    <t>Беляшкина Лариса Валерьевна</t>
  </si>
  <si>
    <t>8-(812)-750-04-36</t>
  </si>
  <si>
    <t>aleksandra2740@yandex.ru</t>
  </si>
  <si>
    <t>Бражкина Татьяна Тадеушевна</t>
  </si>
  <si>
    <t>8 (34260) 4-16-91</t>
  </si>
  <si>
    <t>ducraduga@rambler.ru</t>
  </si>
  <si>
    <t>Старый Оскол</t>
  </si>
  <si>
    <t>мкр. Юбилейный, д. 10</t>
  </si>
  <si>
    <t>Булатова Наталья Васильевна</t>
  </si>
  <si>
    <t>8 - (3435) - 912 - 220</t>
  </si>
  <si>
    <t>Волосова Юлия Евсеевна</t>
  </si>
  <si>
    <t>elena.stolyarchuk@list.ru</t>
  </si>
  <si>
    <t>Головачёва Светлана Анатольевна</t>
  </si>
  <si>
    <t>Гончарова Светлана Витальевна</t>
  </si>
  <si>
    <t>мкрн. Новый город</t>
  </si>
  <si>
    <t>Горбик Елена Васильевна</t>
  </si>
  <si>
    <t>Грекова Елена Михайловна</t>
  </si>
  <si>
    <t>8 (48677) 3 - 26 - 63</t>
  </si>
  <si>
    <t>schk-8bk@mail.ru</t>
  </si>
  <si>
    <t>Данилова Жанна Вячеславовна</t>
  </si>
  <si>
    <t xml:space="preserve">Приволжский </t>
  </si>
  <si>
    <t>8-(843) 261-30-10</t>
  </si>
  <si>
    <t>alsoukgpu@mail.ru</t>
  </si>
  <si>
    <t>Дегтярева Анна Владимировна</t>
  </si>
  <si>
    <t>Кривандинское</t>
  </si>
  <si>
    <t>Туголесский Бор</t>
  </si>
  <si>
    <t>8(49645)-74-4-15</t>
  </si>
  <si>
    <t>madoudetskiysad1@mail.ru</t>
  </si>
  <si>
    <t>Денисенко Наталья Юрьевна</t>
  </si>
  <si>
    <t>мкр. Буденного, д. 22</t>
  </si>
  <si>
    <t>(4725) 32-12-64</t>
  </si>
  <si>
    <t>Драницына Любовь Болеславовна</t>
  </si>
  <si>
    <t>Дубинина Людмила Николаевна</t>
  </si>
  <si>
    <t>РДВС</t>
  </si>
  <si>
    <t>Межшоссейный</t>
  </si>
  <si>
    <t xml:space="preserve"> 8-4967-53-52-65</t>
  </si>
  <si>
    <t>bronsad3@yandex.ru</t>
  </si>
  <si>
    <t>Жбанникова Елена Ивановна</t>
  </si>
  <si>
    <t>8-4967-66-36-11</t>
  </si>
  <si>
    <t>vaganova.natalia@yandex.ru</t>
  </si>
  <si>
    <t>Жемаева Любовь Владимировна</t>
  </si>
  <si>
    <t>Жукова Елена Алексеевна</t>
  </si>
  <si>
    <t>ул. 50 лет Октября, д. 19а</t>
  </si>
  <si>
    <t>mdou45ryabinka@mail.ru</t>
  </si>
  <si>
    <t>Жукова Людмила Анатольевна</t>
  </si>
  <si>
    <t>Захарчук Галина Александровна</t>
  </si>
  <si>
    <t>ул. 60 лет Комсомола, д. 5а</t>
  </si>
  <si>
    <t>Ишмурзина Светлана Николаевна</t>
  </si>
  <si>
    <t>им.А.Д.Трынова</t>
  </si>
  <si>
    <t>Ибрагимово</t>
  </si>
  <si>
    <t>ул. Ежова, д. 1</t>
  </si>
  <si>
    <t>Казакова Надежда Ивановна</t>
  </si>
  <si>
    <t>8 (4967) 68-06-48</t>
  </si>
  <si>
    <t>dsnadejda34@yandex.ru</t>
  </si>
  <si>
    <t>Калинина Екатерина Михайловна</t>
  </si>
  <si>
    <t>Лондоко-завод</t>
  </si>
  <si>
    <t>8(42666)33-5-49</t>
  </si>
  <si>
    <t>89148127712@yandex.ru</t>
  </si>
  <si>
    <t>Канищева Татьяна Юрьевна</t>
  </si>
  <si>
    <t>ул. Хользунова, д. 86</t>
  </si>
  <si>
    <t>(473)241-85-63</t>
  </si>
  <si>
    <t>mdou153vrn@mail.ru</t>
  </si>
  <si>
    <t>Карлова Любовь Степановна</t>
  </si>
  <si>
    <t>8 (384 72) 3 32 24</t>
  </si>
  <si>
    <t>dshi42kaltan@mail.ru</t>
  </si>
  <si>
    <t>Кашина Любовь Николаевна</t>
  </si>
  <si>
    <t>Кириченко Лилия Дмитриевна</t>
  </si>
  <si>
    <t>Кобзарь Елена Юрьевна</t>
  </si>
  <si>
    <t>8-49-339-3-22-24</t>
  </si>
  <si>
    <t>cdutprivolzhsk@yandex.ru</t>
  </si>
  <si>
    <t>Колдоякова Валентина Вячеславовна</t>
  </si>
  <si>
    <t>8 (38464) 2-35-54</t>
  </si>
  <si>
    <t>ds58ksl@yandex.ru</t>
  </si>
  <si>
    <t>Колесникова Ирина Валерьевна</t>
  </si>
  <si>
    <t>Колинько Оксана Васильевна</t>
  </si>
  <si>
    <t>им.А.В.Косарева</t>
  </si>
  <si>
    <t>Северное Измайлово</t>
  </si>
  <si>
    <t>Косарев Вячеслав Васильевич</t>
  </si>
  <si>
    <t>Престиж</t>
  </si>
  <si>
    <t xml:space="preserve"> (846) 951-06-88</t>
  </si>
  <si>
    <t>seregapru@gmail.ru</t>
  </si>
  <si>
    <t>Кудашев Василий Николаевич</t>
  </si>
  <si>
    <t>Куруил</t>
  </si>
  <si>
    <t>ул. Центральная, д. 25</t>
  </si>
  <si>
    <t>Кулакова Галина Петровна</t>
  </si>
  <si>
    <t>8-(343) 325-33-03</t>
  </si>
  <si>
    <t>detsad165@rambler.ru</t>
  </si>
  <si>
    <t>Кулакова Елена Юрьевна</t>
  </si>
  <si>
    <t>Детско-юношеский клуб</t>
  </si>
  <si>
    <t>ул. Ак. Каргина, д. 38, корп. 1</t>
  </si>
  <si>
    <t>Кучина Наталья Викторовна</t>
  </si>
  <si>
    <t>ул. Молодежная, д. 11</t>
  </si>
  <si>
    <t>Лазарева Елена Юрьевна</t>
  </si>
  <si>
    <t>ул. Энгельса, д. 28</t>
  </si>
  <si>
    <t>Лапкина Людмила Васильевна</t>
  </si>
  <si>
    <t>ya.super-detstvo@yandex.ru</t>
  </si>
  <si>
    <t>Латыпов Чингиз Мунирович</t>
  </si>
  <si>
    <t>ул. Дубравная, д. 51А</t>
  </si>
  <si>
    <t>8(843)-269-41-24</t>
  </si>
  <si>
    <t>Леонова Л. В.</t>
  </si>
  <si>
    <t>ул. Аэродромная, д. 9а</t>
  </si>
  <si>
    <t>8 (47354) 6 61 26</t>
  </si>
  <si>
    <t>olga-lutceva@mail.ru</t>
  </si>
  <si>
    <t>Малова Татьяна Аркадьевна</t>
  </si>
  <si>
    <t>Серебровская основная общеобразовательная школа</t>
  </si>
  <si>
    <t>им. Кирова</t>
  </si>
  <si>
    <t>8 49 248 5 15 44</t>
  </si>
  <si>
    <t>Serebrovo@yandex.ru</t>
  </si>
  <si>
    <t>Мамаева Татьяна Лаврентьевна</t>
  </si>
  <si>
    <t>8(42335)36353</t>
  </si>
  <si>
    <t>mamaeva60@ya.ru</t>
  </si>
  <si>
    <t>Марданшина Виктория Владимировна</t>
  </si>
  <si>
    <t>Луговский</t>
  </si>
  <si>
    <t>vica.mardanshina@yandex.ru</t>
  </si>
  <si>
    <t>Марушкина Наталья Александровна</t>
  </si>
  <si>
    <t>им. Ю.А.Гагарина</t>
  </si>
  <si>
    <t>ул. Салтыкова-Щедрина, д. 31</t>
  </si>
  <si>
    <t>8 (4862) 76-30-15</t>
  </si>
  <si>
    <t>dvorezgagarina@yandex.ru</t>
  </si>
  <si>
    <t>Меркушенко Светлана Ивановна</t>
  </si>
  <si>
    <t>8-(2139)-21776</t>
  </si>
  <si>
    <t xml:space="preserve">mousosh2313@yandex.ru </t>
  </si>
  <si>
    <t>Порым</t>
  </si>
  <si>
    <t>Неупокоева Галина Леонидовна</t>
  </si>
  <si>
    <t>им.А.П.Митинского</t>
  </si>
  <si>
    <t>50 лет Октября, д. 39/4</t>
  </si>
  <si>
    <t>20-32-64</t>
  </si>
  <si>
    <t>xudozhka@bk.ru</t>
  </si>
  <si>
    <t>Нефедова Ольга Алексеевна</t>
  </si>
  <si>
    <t>Верх-Чебула</t>
  </si>
  <si>
    <t>8-(384)-44-2-11-01</t>
  </si>
  <si>
    <t>cheb.tsentr@yandex.ru</t>
  </si>
  <si>
    <t>Никитина Майя Николаевна</t>
  </si>
  <si>
    <t>Завеличье</t>
  </si>
  <si>
    <t>rosinka-oskina@mail.ru; moi-nyuta@yandex.ru</t>
  </si>
  <si>
    <t>Новокрещенова Ольга Васильевна</t>
  </si>
  <si>
    <t>ул. М. Жукова, д. 19 А</t>
  </si>
  <si>
    <t>Ноздрачёва Людмила Николаевна</t>
  </si>
  <si>
    <t>Ждимир</t>
  </si>
  <si>
    <t>Оськина Татьяна Валерьевна</t>
  </si>
  <si>
    <t>8-(47234)-555-44</t>
  </si>
  <si>
    <t>ollgab@bk.ru</t>
  </si>
  <si>
    <t>Тропарево-Никулино</t>
  </si>
  <si>
    <t>Панферова Наталья Николаевна</t>
  </si>
  <si>
    <t>Пустоша</t>
  </si>
  <si>
    <t>8(496-45) 64-914</t>
  </si>
  <si>
    <t>paportnik111@yandex.ru</t>
  </si>
  <si>
    <t>Петрова Лариса Александровна</t>
  </si>
  <si>
    <t>rosta_79@mail.ru</t>
  </si>
  <si>
    <t>Петрова Светлана Анатольевна</t>
  </si>
  <si>
    <t>ул. Ленинская, д. 67/1</t>
  </si>
  <si>
    <t>ДО 309</t>
  </si>
  <si>
    <t>8(499) 154-43-14</t>
  </si>
  <si>
    <t>detsad-309@yandex.ru</t>
  </si>
  <si>
    <t>Пучкова Людмила Борисовна</t>
  </si>
  <si>
    <t>8 4967 54 71 54</t>
  </si>
  <si>
    <t>mdou.ds47@yandex.ru</t>
  </si>
  <si>
    <t>bulatiha.mama@yandex.ru; oukorkino@mail.ru</t>
  </si>
  <si>
    <t>Резникова Татьяна Владиславовна</t>
  </si>
  <si>
    <t>Афанасьево</t>
  </si>
  <si>
    <t>averiny@mail.ru; katyusha.savina.74@mail.ru</t>
  </si>
  <si>
    <t>Романова Ирина Викторовна</t>
  </si>
  <si>
    <t>СП ДОУ №858</t>
  </si>
  <si>
    <t>ул. Братеевская, д. 35, корп. 2</t>
  </si>
  <si>
    <t>885147 2-13-81</t>
  </si>
  <si>
    <t>Садикова Таисия Евгеньевна</t>
  </si>
  <si>
    <t>пр. Труда, д. 25</t>
  </si>
  <si>
    <t>8-(8184) 53-44-28</t>
  </si>
  <si>
    <t>spezschool15@yandex.ru</t>
  </si>
  <si>
    <t>muz-13@mail.ru</t>
  </si>
  <si>
    <t>Семынина Людмила Георгиевна</t>
  </si>
  <si>
    <t>ул. Толстого, д. 46а</t>
  </si>
  <si>
    <t xml:space="preserve">Востряковская </t>
  </si>
  <si>
    <t>Симохин Александр Дмитриевич</t>
  </si>
  <si>
    <t>kosh_shkola8@mail.ru</t>
  </si>
  <si>
    <t>Синько Лариса Владимировна</t>
  </si>
  <si>
    <t>Слепнев Николай Сергеевич</t>
  </si>
  <si>
    <t>mclider@cumail.ru</t>
  </si>
  <si>
    <t>Смирнова Ирина Владимировна</t>
  </si>
  <si>
    <t xml:space="preserve">Центр образования </t>
  </si>
  <si>
    <t>Учебный корпус №4</t>
  </si>
  <si>
    <t>47-66-36</t>
  </si>
  <si>
    <t>Струнова Надежда Михайловна</t>
  </si>
  <si>
    <t>Яжелбицы</t>
  </si>
  <si>
    <t>ул. Усадьба, д. 30</t>
  </si>
  <si>
    <t>berezka3014@mail.ru</t>
  </si>
  <si>
    <t>Суханова Жана Бекетовна</t>
  </si>
  <si>
    <t>2 микраройон</t>
  </si>
  <si>
    <t>(48153) 7-02-95</t>
  </si>
  <si>
    <t>suhonova@yandex.ru</t>
  </si>
  <si>
    <t>Сыч Светлана Геннадьевна</t>
  </si>
  <si>
    <t>soldatkina-89@mail.ru</t>
  </si>
  <si>
    <t>Тесля Александр Георгиевич</t>
  </si>
  <si>
    <t>+7 (866-31) 2-49-65</t>
  </si>
  <si>
    <t>moudod.dhshpro@yandex.ru</t>
  </si>
  <si>
    <t>Трунова Оксана Николаевна</t>
  </si>
  <si>
    <t>Разумное</t>
  </si>
  <si>
    <t xml:space="preserve">(4722)42-48-13
</t>
  </si>
  <si>
    <t>Трусова Ольга Викторовна</t>
  </si>
  <si>
    <t xml:space="preserve">Китовское </t>
  </si>
  <si>
    <t>8- (49351)- 35-523</t>
  </si>
  <si>
    <t>kitovo-ds@mail.ru</t>
  </si>
  <si>
    <t>Турецкая Елена Лазаревна</t>
  </si>
  <si>
    <t>Дивноморское</t>
  </si>
  <si>
    <t>(86141)63-3-86</t>
  </si>
  <si>
    <t>school12@gel.kubannet.ru</t>
  </si>
  <si>
    <t>Углицких Инна Петровна</t>
  </si>
  <si>
    <t>Маршальское</t>
  </si>
  <si>
    <t>ds12fish@yandex.ru</t>
  </si>
  <si>
    <t>8 (38475) 2-25-64</t>
  </si>
  <si>
    <t>lovlob@mail.ru</t>
  </si>
  <si>
    <t>Ухова Анна Васильевна</t>
  </si>
  <si>
    <t>Ботово</t>
  </si>
  <si>
    <t>S.Svetlan-V@mail.ru</t>
  </si>
  <si>
    <t>Ушанева Ирина Евгеньевна</t>
  </si>
  <si>
    <t>Газопроводское</t>
  </si>
  <si>
    <t>Филиппова Екатерина Ивановна</t>
  </si>
  <si>
    <t>улица Счастливая дом 3 лит А</t>
  </si>
  <si>
    <t>8-(812)-377-36-58</t>
  </si>
  <si>
    <t>Фролова Галина Викторовна</t>
  </si>
  <si>
    <t>Писцово</t>
  </si>
  <si>
    <t>dshi2011@mail.ru</t>
  </si>
  <si>
    <t>Харченко Наталья Григорьевна</t>
  </si>
  <si>
    <t>Центральная детская школа искусств</t>
  </si>
  <si>
    <t>83955-52-31-44</t>
  </si>
  <si>
    <t>mus-shcool@mail.ru</t>
  </si>
  <si>
    <t>Чередник Лидия Александровна</t>
  </si>
  <si>
    <t>Каруселька</t>
  </si>
  <si>
    <t>ул. Борисовка, д. стр. 16 Б</t>
  </si>
  <si>
    <t>8-499-558-34-40</t>
  </si>
  <si>
    <t>mbdou.71@yandex.ru</t>
  </si>
  <si>
    <t>alcvetochek62@mail.ru</t>
  </si>
  <si>
    <t>Куйтун</t>
  </si>
  <si>
    <t>м-н. Школьный, д. 2</t>
  </si>
  <si>
    <t>lana-cherkasova@mail.ru</t>
  </si>
  <si>
    <t>Шепелева Алена Юрьевна</t>
  </si>
  <si>
    <t>8-(493)-522-83-35</t>
  </si>
  <si>
    <t>pistsovoddt@yandex.ru</t>
  </si>
  <si>
    <t>Ширшова Наталья Сергеевна</t>
  </si>
  <si>
    <t>4-50-71</t>
  </si>
  <si>
    <t>elena15-87@mail.ru</t>
  </si>
  <si>
    <t>Щеглова Татьяна Викторовна</t>
  </si>
  <si>
    <t>dtdm-zar@yandex.ru</t>
  </si>
  <si>
    <t>ул. им. В. П. Вакала, д. 17</t>
  </si>
  <si>
    <t>Чапаевский пер. , д. 6</t>
  </si>
  <si>
    <t>ул. Коминтерна, д. 22</t>
  </si>
  <si>
    <t>Вокзальный пр. , д. 2</t>
  </si>
  <si>
    <t>пер. Чапаева, д. 38</t>
  </si>
  <si>
    <t>ул. Садовского, д. 17</t>
  </si>
  <si>
    <t>ул. И. Шамиля, д. 24</t>
  </si>
  <si>
    <t>ул. Калинина, д. 1</t>
  </si>
  <si>
    <t>ул. 21 Партсьезда, д. 13</t>
  </si>
  <si>
    <t>б-р Карима Тинчурина, д. 2</t>
  </si>
  <si>
    <t>ул. Короленко, д. 11а</t>
  </si>
  <si>
    <t>ул. проф. Даниловского М. П. , д. 22</t>
  </si>
  <si>
    <t>ул. Говорова, д. 7</t>
  </si>
  <si>
    <t>ул. Горького, д. 6</t>
  </si>
  <si>
    <t>3-й Лихачёвский пер. , д. 2А</t>
  </si>
  <si>
    <t>ул. 8 Марта д. 4 А</t>
  </si>
  <si>
    <t>ул. Подп. Иванникова, д. 6</t>
  </si>
  <si>
    <t>ул. Московская д. 9</t>
  </si>
  <si>
    <t>ул. Труда, д. 29</t>
  </si>
  <si>
    <t>Советская ул. , д. 8</t>
  </si>
  <si>
    <t>микр. Мирный, д. 4, корп. 4</t>
  </si>
  <si>
    <t>ул. Хользунова д. 104</t>
  </si>
  <si>
    <t>ул. Чемодурова д. 10 А</t>
  </si>
  <si>
    <t>ул. М. Горького, д. 10 а</t>
  </si>
  <si>
    <t>Буничева Анна Александровна</t>
  </si>
  <si>
    <t>biu44@rambler.ru (личный директора)</t>
  </si>
  <si>
    <t>ул. Советская, д. 79</t>
  </si>
  <si>
    <t>ул. Попова 3</t>
  </si>
  <si>
    <t>ул. Айдаровская, д. 15</t>
  </si>
  <si>
    <t>ул. Парковая д. 15</t>
  </si>
  <si>
    <t>квартал 7, д. 6а</t>
  </si>
  <si>
    <t>ул. Малая Ботаническая, д. 18, корп. 1</t>
  </si>
  <si>
    <t>ул. Тургенева д. 12б</t>
  </si>
  <si>
    <t>ул. З. Космодемьянских, д. 2</t>
  </si>
  <si>
    <t>Ярославское ш. , д. 142 корп. 6</t>
  </si>
  <si>
    <t>ул. Краснооктябрьская, д. 44, кв57</t>
  </si>
  <si>
    <t>ул. К. Цеткин, д. 1</t>
  </si>
  <si>
    <t>ул. Школьная, д. 1Д</t>
  </si>
  <si>
    <t>ул. Р. Беляева, д. 26</t>
  </si>
  <si>
    <t>ул. А. Никитина, д. 3</t>
  </si>
  <si>
    <t>ул. Г. Ахунова, д. 10а</t>
  </si>
  <si>
    <t>ул. Шлыкова, д. 10</t>
  </si>
  <si>
    <t>ул. Магистральная д. 109</t>
  </si>
  <si>
    <t>д. 110</t>
  </si>
  <si>
    <t>мкр. 3, д. 10</t>
  </si>
  <si>
    <t>ул. К. Маркса, д. 4</t>
  </si>
  <si>
    <t xml:space="preserve">ул. Мелиораторов, д. </t>
  </si>
  <si>
    <t>пр. Просвещения, д. 46, к. 1</t>
  </si>
  <si>
    <t>Гущина Светлана Николаевна</t>
  </si>
  <si>
    <t>Япрынцево</t>
  </si>
  <si>
    <t>р. п. Южный, д. 11</t>
  </si>
  <si>
    <t>ул. Юлиуса Фучика, д. 57</t>
  </si>
  <si>
    <t>ул. Дружбы, д. 23, кор. 2</t>
  </si>
  <si>
    <t>ул. Октябрьская д. 11</t>
  </si>
  <si>
    <t>ул. Нахимова, д. 59</t>
  </si>
  <si>
    <t>м-н Юбилейный, д. 68</t>
  </si>
  <si>
    <t>ул. Коминтерна, д. 70</t>
  </si>
  <si>
    <t>ул. Чапаева, д. 11</t>
  </si>
  <si>
    <t>ул. НПС, д. 28</t>
  </si>
  <si>
    <t>ул. Кирова, д. 29</t>
  </si>
  <si>
    <t>ул. Л. Толстого, д. 60</t>
  </si>
  <si>
    <t>ул. 60 лет Октября, д. 1</t>
  </si>
  <si>
    <t>ул. Центральная д. 73</t>
  </si>
  <si>
    <t>Дубинина Юлия Михайловна</t>
  </si>
  <si>
    <t>Центр творчества</t>
  </si>
  <si>
    <t>Игрим</t>
  </si>
  <si>
    <t>ул. В. Толстикова, д. 1</t>
  </si>
  <si>
    <t>ул. Розы Люксембург, д. 18</t>
  </si>
  <si>
    <t>Мучной пер. , д. 7</t>
  </si>
  <si>
    <t>gaidarovec@rambier. ru</t>
  </si>
  <si>
    <t>ул. Льва Толстого, д. 6</t>
  </si>
  <si>
    <t>ул. 40 лет Победы, д. 74</t>
  </si>
  <si>
    <t>ул. Центральная, д. 28</t>
  </si>
  <si>
    <t>пр-т Маршала Советского Союза Т. К. Жукова, д. 13</t>
  </si>
  <si>
    <t>ул. им. Космодемьянской З. А. , д. 6</t>
  </si>
  <si>
    <t>ул. 50 лет ВЛКСМ, д. 4</t>
  </si>
  <si>
    <t>ул. Саперная, д. 10</t>
  </si>
  <si>
    <t>ул. Сиреневый бульвар, 15в</t>
  </si>
  <si>
    <t>ул. Нефтяников, д. 35</t>
  </si>
  <si>
    <t>ул. Есенина 40а</t>
  </si>
  <si>
    <t xml:space="preserve">ул. Красной Армии, д. 31 </t>
  </si>
  <si>
    <t>ул. А. Кутуя, д. 4а</t>
  </si>
  <si>
    <t>улица Калинина, дом 32 А</t>
  </si>
  <si>
    <t>ул. Псковская, д. 44, к. 2</t>
  </si>
  <si>
    <t>ул. Коммунаров, д. 77</t>
  </si>
  <si>
    <t>Богатырский пр. , д. 52, лит. А</t>
  </si>
  <si>
    <t>ул. Юношеская, д. 3</t>
  </si>
  <si>
    <t>ул. Полевая д. 8</t>
  </si>
  <si>
    <t>ул. Народная, д. 2</t>
  </si>
  <si>
    <t>пер. Депутатский</t>
  </si>
  <si>
    <t>кв-л Южный, д. 6, кв. 8</t>
  </si>
  <si>
    <t>ул. Полоцкая, д. 14, корп. 4</t>
  </si>
  <si>
    <t>ул. В. Волошиной, д. 56</t>
  </si>
  <si>
    <t>ул. Шоссейная, д. 39</t>
  </si>
  <si>
    <t>ул. Центральная, д. 1-а</t>
  </si>
  <si>
    <t>2-я Тверская-Ямская ул. , д. 46</t>
  </si>
  <si>
    <t>Колесникова Марина Ивановна</t>
  </si>
  <si>
    <t>ул. Роговая, д. 9, корп. 2</t>
  </si>
  <si>
    <t>ул. Ревпроспект, д. 27/16</t>
  </si>
  <si>
    <t>ул. Победы, д. 7</t>
  </si>
  <si>
    <t>Коробейникова Татьяна Германовна</t>
  </si>
  <si>
    <t>Кореновск</t>
  </si>
  <si>
    <t>gagaeva.olya@yandex.ru</t>
  </si>
  <si>
    <t>ул. А. Матросова, д. 17а</t>
  </si>
  <si>
    <t>ул. Фрунзе, д. 11</t>
  </si>
  <si>
    <t>ул. С. Перовской, д. 15а</t>
  </si>
  <si>
    <t>Школьный пер. , д. 8</t>
  </si>
  <si>
    <t>5-й Монетчиковый пер. , д. 7</t>
  </si>
  <si>
    <t>Школьный пер. , д. 5</t>
  </si>
  <si>
    <t>ул. К. Беляева, д. 14</t>
  </si>
  <si>
    <t>мкр. , д. 14</t>
  </si>
  <si>
    <t>ул. Р. Зорге, д. 35/2</t>
  </si>
  <si>
    <t>Болотная ул. , д. 18 а</t>
  </si>
  <si>
    <t>ул. Маршала Кожедуба, д. 6, корп. 2</t>
  </si>
  <si>
    <t>м-он 8, зд. 22</t>
  </si>
  <si>
    <t>ул. Северная, д. 16/2</t>
  </si>
  <si>
    <t>ул. Р. Люксембург, д. 18</t>
  </si>
  <si>
    <t>ул. Металлургов, д. 3 а</t>
  </si>
  <si>
    <t>ул. В. Волошиной, д. 54а</t>
  </si>
  <si>
    <t>ул. Комсомольская, д. 16</t>
  </si>
  <si>
    <t>1 мкр. , д. 31</t>
  </si>
  <si>
    <t>ул. Путейская, д. 9</t>
  </si>
  <si>
    <t>ул. Майская, д. 5</t>
  </si>
  <si>
    <t>ул. Школьная д. 26/1</t>
  </si>
  <si>
    <t>ул. Поспелова д. 5А</t>
  </si>
  <si>
    <t>Ново-Ямская</t>
  </si>
  <si>
    <t>ул. Школьная, д. 20</t>
  </si>
  <si>
    <t>ул. П. Зарубина, д. 12</t>
  </si>
  <si>
    <t>пр-т Победы, д. 58</t>
  </si>
  <si>
    <t>ул. 1-ая Крестьянская, д. 3</t>
  </si>
  <si>
    <t>ул. П. Стеблина, д. 19</t>
  </si>
  <si>
    <t>ул. К. Чегодаевой, д. 67</t>
  </si>
  <si>
    <t>ул. Ломинского-15</t>
  </si>
  <si>
    <t>пер А. Бокова, д. 1</t>
  </si>
  <si>
    <t>ул. Пионерская, д. 18</t>
  </si>
  <si>
    <t>ул. Октябрьская, д. 12, 14</t>
  </si>
  <si>
    <t>Гвардейский просп, д. 39 А</t>
  </si>
  <si>
    <t>Пролетарский пер. , д. 28а</t>
  </si>
  <si>
    <t>д. 37</t>
  </si>
  <si>
    <t>1-й пер. Ленина, д. 7</t>
  </si>
  <si>
    <t>Бородинский пр. , д. 12 "А"</t>
  </si>
  <si>
    <t>ул. Лопатина д. 36</t>
  </si>
  <si>
    <t>6-я Кожуховская, д. 11 к. 2</t>
  </si>
  <si>
    <t>ул. Б. Бульварная, д. 12/1</t>
  </si>
  <si>
    <t>ул. Алданская, д. 22в</t>
  </si>
  <si>
    <t>ул. К. Готвольда, д. 10</t>
  </si>
  <si>
    <t>ул. К. Либкнехта, д. 3</t>
  </si>
  <si>
    <t>ул. Цветкова, д. 10а</t>
  </si>
  <si>
    <t>ул. Советская, д. 60</t>
  </si>
  <si>
    <t>Анадырский проезд, д. 49, кор. 2</t>
  </si>
  <si>
    <t>ул. Деповская. д. 21</t>
  </si>
  <si>
    <t>ул. М. Булгаковой, д. 11</t>
  </si>
  <si>
    <t>ул. Толстого 49а</t>
  </si>
  <si>
    <t>ул. Сельских Строителей, д. 4, корп. 1</t>
  </si>
  <si>
    <t xml:space="preserve">ул. Новая, д. 1. </t>
  </si>
  <si>
    <t>ул. Артиллерийская, д. 27</t>
  </si>
  <si>
    <t>ул. Полярная, д. 11</t>
  </si>
  <si>
    <t>ул. Ленина д. 82</t>
  </si>
  <si>
    <t>пл. К. Маркса, д. 19</t>
  </si>
  <si>
    <t>ул. Карбышева, д. 1</t>
  </si>
  <si>
    <t>Ул. Ярославская, д. 1</t>
  </si>
  <si>
    <t>ул. Н. Вокуева, д. 12</t>
  </si>
  <si>
    <t xml:space="preserve">ул. М. Горького, д. 32 а </t>
  </si>
  <si>
    <t>ул. Московская, д. 81, кв. 22 Акимовой Ольге Ивановне</t>
  </si>
  <si>
    <t>ул. Октябрьская д. 31</t>
  </si>
  <si>
    <t>ул. В. Терешковой, д. 32/2</t>
  </si>
  <si>
    <t>ул. Жуковского д. 35</t>
  </si>
  <si>
    <t>ул. М. Горького, д. 26</t>
  </si>
  <si>
    <t>ул. Чубарова, д. 10</t>
  </si>
  <si>
    <t>ул. Н. Эркая, д. 44</t>
  </si>
  <si>
    <t>Балхашский пр. , д. 4-а</t>
  </si>
  <si>
    <t>д. 106</t>
  </si>
  <si>
    <t>ул. В. Бирюкова, д. 21</t>
  </si>
  <si>
    <t>ул. Машурова, д. 1</t>
  </si>
  <si>
    <t>1-ый Советский пер. , д. 16-а</t>
  </si>
  <si>
    <t>Куйбышевский пр. , д. 4</t>
  </si>
  <si>
    <t>ул. 45-Стрелковой дивизии, д. 26</t>
  </si>
  <si>
    <t>пр-т К. Маркса, д. 41а</t>
  </si>
  <si>
    <t>ул. Комсомольская д. 8а</t>
  </si>
  <si>
    <t>Солнечная поляна, д. 11</t>
  </si>
  <si>
    <t>ул. Ю. Гагарина, д. 4</t>
  </si>
  <si>
    <t>ул. Коммунальная, д. 121, к. 9</t>
  </si>
  <si>
    <t>6 мкр. , д. 18</t>
  </si>
  <si>
    <t>ул. Ак. Доллежаля, д. 11</t>
  </si>
  <si>
    <t>пер. Ржевского, д. 4</t>
  </si>
  <si>
    <t>Печорский пр. , д. 75</t>
  </si>
  <si>
    <t>ул. Кутузова, д. 2А</t>
  </si>
  <si>
    <t>Телеграфный пер. , д. 25а</t>
  </si>
  <si>
    <t>ул. Куйбышева, д. 12</t>
  </si>
  <si>
    <t>ул. Красноармейская, д. 5</t>
  </si>
  <si>
    <t>ул. Фрунзе, д. 14</t>
  </si>
  <si>
    <t>ул. Октябрьская, д. 81б</t>
  </si>
  <si>
    <t>ул. Ф. Попова, д. 9</t>
  </si>
  <si>
    <t>ул. Совхозная, д. 10А</t>
  </si>
  <si>
    <t>34 мкр. , д. 18</t>
  </si>
  <si>
    <t>Степанова Татьяна Алексеевна</t>
  </si>
  <si>
    <t>ул. Кабанская, д. 16</t>
  </si>
  <si>
    <t>ул. Ватутина, д. 7</t>
  </si>
  <si>
    <t>ул. К. Маркса, д. 50</t>
  </si>
  <si>
    <t>ул. Шоссейная, д. 1</t>
  </si>
  <si>
    <t>ул. К. Маркса, д. 73</t>
  </si>
  <si>
    <t>ул. И. Дощеникова, д. 16</t>
  </si>
  <si>
    <t>1 мкр. , д. 145</t>
  </si>
  <si>
    <t>2 мкр. , д. 14</t>
  </si>
  <si>
    <t>Строителей пр. , д. 6/1</t>
  </si>
  <si>
    <t>Ткачев Евгений Алексеевич</t>
  </si>
  <si>
    <t>Зеленогорск</t>
  </si>
  <si>
    <t>Новолучанская ул. , д. 17</t>
  </si>
  <si>
    <t>СМУ-4, д. 36, кв. 1</t>
  </si>
  <si>
    <t>ул. Пушкина, д. 47 А, кв. 21</t>
  </si>
  <si>
    <t>ул. П. Лумумбы, д. 6а</t>
  </si>
  <si>
    <t>пр. Кольский, 140, Б</t>
  </si>
  <si>
    <t>ул. Некрасова д. 5</t>
  </si>
  <si>
    <t>ул. Северная, д. 4</t>
  </si>
  <si>
    <t>ул. Раскова д. 71</t>
  </si>
  <si>
    <t>Аленушка</t>
  </si>
  <si>
    <t>mdou1alenuahka@ramble.ru</t>
  </si>
  <si>
    <t>пр. 50 лет Комсомола, д. 58а</t>
  </si>
  <si>
    <t>ул. Пушкина, 1</t>
  </si>
  <si>
    <t>mbdoy33samara@mail. ru</t>
  </si>
  <si>
    <t>19 мрн. , д. 16</t>
  </si>
  <si>
    <t>ул. Ген. Горшкова, д. 2</t>
  </si>
  <si>
    <t>ул. Луначарского, д. 25</t>
  </si>
  <si>
    <t xml:space="preserve">ул. Глинки, д 24. </t>
  </si>
  <si>
    <t>ул. Машиностроителей, д. 5, кв. 153</t>
  </si>
  <si>
    <t>18 мкр. , д. 15</t>
  </si>
  <si>
    <t>ул. Калинина, д. 4</t>
  </si>
  <si>
    <t>ул. Якутская, д. 49, корп. 1</t>
  </si>
  <si>
    <t>ул. Спасокукоцкого, д. 40</t>
  </si>
  <si>
    <t>ул. Буденного, д. 1</t>
  </si>
  <si>
    <t>ул. К. Маркса, д. 119</t>
  </si>
  <si>
    <t>ул. Красноармейская, д. 7</t>
  </si>
  <si>
    <t>ул. К. Маркса, д. 3</t>
  </si>
  <si>
    <t>ул. Орджоникидзе, д. 49д</t>
  </si>
  <si>
    <t>ул. Ленина, д. 25</t>
  </si>
  <si>
    <t>ул. Н. Островского, д. 63 а</t>
  </si>
  <si>
    <t>ул. Б. Велибекова, д. 82</t>
  </si>
  <si>
    <t>ул. Красная, д. 4/1, лит. А</t>
  </si>
  <si>
    <t>Приморское ш. , д. 541, лит. А</t>
  </si>
  <si>
    <t>Ястребцова Ольга Алексеевна</t>
  </si>
  <si>
    <t>Иванов</t>
  </si>
  <si>
    <t>mdou-37@mail.ru</t>
  </si>
  <si>
    <t>пр. Победы 23-а</t>
  </si>
  <si>
    <t>Институт естественных наук и экологии</t>
  </si>
  <si>
    <t>ЧУ Общеобразовательная школа</t>
  </si>
  <si>
    <t>НОУ Средняя общеобразовательная школа</t>
  </si>
  <si>
    <t>Тимашево</t>
  </si>
  <si>
    <t>ЧУОО Средняя общеобразовательная школа</t>
  </si>
  <si>
    <t>им.А.А.Алябьева</t>
  </si>
  <si>
    <t>Архипова Ирина Михайловна</t>
  </si>
  <si>
    <t>NYZ1@yandex.ru, olga.tihonova.2013@bk.ru</t>
  </si>
  <si>
    <t>Бабаричева Людмила Алексеевна</t>
  </si>
  <si>
    <t>Притеречный</t>
  </si>
  <si>
    <t>Багамаева Райсат Рабадановна</t>
  </si>
  <si>
    <t>им.А.М.Абдурахманова</t>
  </si>
  <si>
    <t>abdurakhmanov-g@bk.ru</t>
  </si>
  <si>
    <t>Бартиханов Магомед Магомирзаевич</t>
  </si>
  <si>
    <t>Многопрофильный лицей</t>
  </si>
  <si>
    <t>им.А.Омарова</t>
  </si>
  <si>
    <t>abidatik@yandex.ru</t>
  </si>
  <si>
    <t>Батуев Дамдин Баторович</t>
  </si>
  <si>
    <t>ул. Ленина, 146</t>
  </si>
  <si>
    <t>8 (302) 393 -47-29</t>
  </si>
  <si>
    <t>Ash3@mail.ru</t>
  </si>
  <si>
    <t>8-38472-965-45</t>
  </si>
  <si>
    <t>dodduc@mail.ru</t>
  </si>
  <si>
    <t>пр. Шинников,  д.59</t>
  </si>
  <si>
    <t>Буров Игорь Юрьевич</t>
  </si>
  <si>
    <t>ФКУ Камышинская Воспитательная Колония</t>
  </si>
  <si>
    <t>(844-57) 4-34-16, 4-34-31</t>
  </si>
  <si>
    <t>koloniya-vospita@mail.ru</t>
  </si>
  <si>
    <t>Вишневецкая Елена Александровна</t>
  </si>
  <si>
    <t>Торгово-кулинарное училище</t>
  </si>
  <si>
    <t>byxgalterkyk@mail.ru, kostritsa1983@yandex.ru</t>
  </si>
  <si>
    <t>Воропаева Алла Викторовна</t>
  </si>
  <si>
    <t>8-465-394-13-33</t>
  </si>
  <si>
    <t>Горбатенко Валентина Яковлевна</t>
  </si>
  <si>
    <t>ул. К. Маркса, д.47</t>
  </si>
  <si>
    <t>8-918-410-58-38</t>
  </si>
  <si>
    <t>Konevaolga63@yandex.ru, oksana.chechetenko@mail.ru</t>
  </si>
  <si>
    <t>Гуляева Ирина Юрьевна</t>
  </si>
  <si>
    <t>Гусакова Наталья Борисовна</t>
  </si>
  <si>
    <t>mboudodcvr@mail.ru</t>
  </si>
  <si>
    <t>ул. Мухина, д. 120а</t>
  </si>
  <si>
    <t>8-41658-226-26</t>
  </si>
  <si>
    <t>Давыдова Марина Васильевна</t>
  </si>
  <si>
    <t>Данилова Ольга Евгеньевна</t>
  </si>
  <si>
    <t>8-469-432-54-25</t>
  </si>
  <si>
    <t>Датский Виктор Анатольевич</t>
  </si>
  <si>
    <t>Техникум</t>
  </si>
  <si>
    <t>им.А.Т.Туманова</t>
  </si>
  <si>
    <t>moursenkova@mail.ru</t>
  </si>
  <si>
    <t>Доброва Алла Геннадьевна</t>
  </si>
  <si>
    <t>8(34360)52186</t>
  </si>
  <si>
    <t xml:space="preserve">mberezka@rambler.ru    garmonia_2005@mail.ru </t>
  </si>
  <si>
    <t>Дубовое</t>
  </si>
  <si>
    <t>8(4722)39-87-18</t>
  </si>
  <si>
    <t>untexnik@mail.ru</t>
  </si>
  <si>
    <t>Зиньковская Валентина Дмитриевна</t>
  </si>
  <si>
    <t>Коммунистический</t>
  </si>
  <si>
    <t>ул. Мира, д.6</t>
  </si>
  <si>
    <t>8-346-754-64-04</t>
  </si>
  <si>
    <t>dsluchik@mail.ru</t>
  </si>
  <si>
    <t>Зыскунова Елена Николаевна</t>
  </si>
  <si>
    <t>iwushka38@yandex.ru</t>
  </si>
  <si>
    <t>ул. Декабрьских Событий, д.49</t>
  </si>
  <si>
    <t>Кандили Светлана Александровна</t>
  </si>
  <si>
    <t>ул. Степная, д. 75</t>
  </si>
  <si>
    <t>8-85141-464-95</t>
  </si>
  <si>
    <t>bask.school@mail.ru</t>
  </si>
  <si>
    <t>Катруха Николай Иванович</t>
  </si>
  <si>
    <t>ул. Ворошилова, д. 29</t>
  </si>
  <si>
    <t>7-45-72</t>
  </si>
  <si>
    <t>tanya.kerch.23@mail.ru</t>
  </si>
  <si>
    <t>Коптева Ольга Витальевна</t>
  </si>
  <si>
    <t>Коротовских Людмила Николаевна</t>
  </si>
  <si>
    <t>Косолапенкова Ольга Николаевна</t>
  </si>
  <si>
    <t>Митрофановка</t>
  </si>
  <si>
    <t>ул. Победы, д. 24</t>
  </si>
  <si>
    <t>8-4736-768-802</t>
  </si>
  <si>
    <t>marina-14.05.83@mail.ru</t>
  </si>
  <si>
    <t>Куракина Людмила Фёдоровна</t>
  </si>
  <si>
    <t>Боровск</t>
  </si>
  <si>
    <t>dshibor@mail.ru</t>
  </si>
  <si>
    <t>Лаврентьева Лилия Александровна</t>
  </si>
  <si>
    <t>Чулым</t>
  </si>
  <si>
    <t>ул.Поселковая д.1</t>
  </si>
  <si>
    <t>liliya0884@mail.ru</t>
  </si>
  <si>
    <t>Лавриненко Инна Владимировна</t>
  </si>
  <si>
    <t>8-81536-302-00</t>
  </si>
  <si>
    <t>Лисица Наталья Васильевна</t>
  </si>
  <si>
    <t>ул.Алексеева, д. 20, кв. 30</t>
  </si>
  <si>
    <t>8-473-962-63-23</t>
  </si>
  <si>
    <t>alla.alla1977alla@yandex.ru</t>
  </si>
  <si>
    <t>Лоншакова Людмила Васильевна</t>
  </si>
  <si>
    <t>Бикин</t>
  </si>
  <si>
    <t>8-42155-226-70</t>
  </si>
  <si>
    <t>mansvet1967@yandex.ru</t>
  </si>
  <si>
    <t xml:space="preserve">Лупин С.И. </t>
  </si>
  <si>
    <t>Реставрационно-строительный техникум</t>
  </si>
  <si>
    <t>ул.Латышских стрелков д.98</t>
  </si>
  <si>
    <t>8 4862 72-30-41</t>
  </si>
  <si>
    <t>profl2@mail.ru</t>
  </si>
  <si>
    <t>Мамедова Вера Андреевна</t>
  </si>
  <si>
    <t>8(951)9891124</t>
  </si>
  <si>
    <t>lavrik.nadya@yandex.ru, elena_63_10@mail.ru</t>
  </si>
  <si>
    <t>8-8-434-730-182</t>
  </si>
  <si>
    <t>Маслов Эдуард Борисович</t>
  </si>
  <si>
    <t>Высокий</t>
  </si>
  <si>
    <t>ул. Ленин, д.48</t>
  </si>
  <si>
    <t>stakta@mail.ru</t>
  </si>
  <si>
    <t>Матвеева Татьяна Ивановна</t>
  </si>
  <si>
    <t>Оленёнок</t>
  </si>
  <si>
    <t>ул. Охтинская, д. 41</t>
  </si>
  <si>
    <t>8-846-993-32-84</t>
  </si>
  <si>
    <t>matveeva.mdou189@yandex.ru</t>
  </si>
  <si>
    <t>Матвиенко Наталья Александровна</t>
  </si>
  <si>
    <t>Гыда</t>
  </si>
  <si>
    <t>ул. Полярная, д. 5</t>
  </si>
  <si>
    <t>8(34940)63-338, 8(34940)63-350</t>
  </si>
  <si>
    <t>mdoydss@mail.ru</t>
  </si>
  <si>
    <t>Ширакская область</t>
  </si>
  <si>
    <t>Минина Татьяна Михайловна</t>
  </si>
  <si>
    <t xml:space="preserve">otdelizodekor@mail.ru </t>
  </si>
  <si>
    <t>8-39546-508-11</t>
  </si>
  <si>
    <t>Озерова Светлана Николаевна</t>
  </si>
  <si>
    <t>Панчук Лилия Ароновна</t>
  </si>
  <si>
    <t>им.В.Н.Пушкарёва</t>
  </si>
  <si>
    <t>Остров</t>
  </si>
  <si>
    <t>Патрина Ангелина Станиславовна</t>
  </si>
  <si>
    <t>Финно-угорская школа</t>
  </si>
  <si>
    <t>им.Э.Леннрота</t>
  </si>
  <si>
    <t>shcoda27@mail.ru</t>
  </si>
  <si>
    <t>Самороковская Светлана Валентиновна</t>
  </si>
  <si>
    <t>им.А.Г.Яковлева</t>
  </si>
  <si>
    <t>ул. Рубежная, д.8</t>
  </si>
  <si>
    <t>8-47350-610-46</t>
  </si>
  <si>
    <t>yak61@yandex.ru</t>
  </si>
  <si>
    <t>Софронова Татьяна Михайловна</t>
  </si>
  <si>
    <t>Уральский горнозаводской колледж</t>
  </si>
  <si>
    <t>им.Демидовых</t>
  </si>
  <si>
    <t>oksana.kiss73@mail.ru</t>
  </si>
  <si>
    <t>Столбунова Надежда Николаевна</t>
  </si>
  <si>
    <t>8 -844-763-23-07</t>
  </si>
  <si>
    <t>mkousosh-3@mail.ru</t>
  </si>
  <si>
    <t>Саганнурское</t>
  </si>
  <si>
    <t>Саган-Нур</t>
  </si>
  <si>
    <t>ул. Молодёжная, д. 10</t>
  </si>
  <si>
    <t>lara.izmailova1966@yandex.ru</t>
  </si>
  <si>
    <t>8-384-566-03-42</t>
  </si>
  <si>
    <t>Сырова Ольга Ивановна</t>
  </si>
  <si>
    <t>Тихомирова Алина Хурматовна</t>
  </si>
  <si>
    <t>пр-т Кирова, д.54</t>
  </si>
  <si>
    <t>8-846-995-24-21</t>
  </si>
  <si>
    <t>logoslena@mail.ru</t>
  </si>
  <si>
    <t>Ваняев Владимир Александрович</t>
  </si>
  <si>
    <t>Shalllaeva@yandex.ru</t>
  </si>
  <si>
    <t>Федорова Татьяна Викторовна</t>
  </si>
  <si>
    <t>Колледж</t>
  </si>
  <si>
    <t>8-4967-72-58-74</t>
  </si>
  <si>
    <t>matveevanv@mail.ru</t>
  </si>
  <si>
    <t>Шалиева Мархаба Аджибатировна</t>
  </si>
  <si>
    <t>им.Кадрии</t>
  </si>
  <si>
    <t>Терекли-Мектеб</t>
  </si>
  <si>
    <t>ул.К.Маркса</t>
  </si>
  <si>
    <t>8(928)5298793</t>
  </si>
  <si>
    <t>shkola.kadriya@yandex.ru</t>
  </si>
  <si>
    <t>Шалимова Татьяна Ивановна</t>
  </si>
  <si>
    <t>(48646) 2-23-82</t>
  </si>
  <si>
    <t>1mou@mail.ru  , NastyaRing@yandex.ru</t>
  </si>
  <si>
    <t>8(473) 276-13-37</t>
  </si>
  <si>
    <t>vunmdou64@yandex.ru</t>
  </si>
  <si>
    <t>Юсупов Тагир Солтанханович</t>
  </si>
  <si>
    <t>8928 000 33 71</t>
  </si>
  <si>
    <t>grozny-sch-63@yandex.ru</t>
  </si>
  <si>
    <t>новая заявка</t>
  </si>
  <si>
    <t>Алушта г.о., Республика Крым</t>
  </si>
  <si>
    <t>Армянск г.о., Республика Крым</t>
  </si>
  <si>
    <t>Джанкой г.о., Республика Крым</t>
  </si>
  <si>
    <t>Дзержинский г.о., Московская область</t>
  </si>
  <si>
    <t>Евпатория г.о., Республика Крым</t>
  </si>
  <si>
    <t>Керчь г.о., Республика Крым</t>
  </si>
  <si>
    <t>Красноперекопск г.о., Республика Крым</t>
  </si>
  <si>
    <t>Саки г.о., Республика Крым</t>
  </si>
  <si>
    <t>Симферополь г.о., Республика Крым</t>
  </si>
  <si>
    <t>Судак г.о., Республика Крым</t>
  </si>
  <si>
    <t>Феодосия г.о., Республика Крым</t>
  </si>
  <si>
    <t>Ялта г.о., Республика Крым</t>
  </si>
  <si>
    <t>Числ-ть для 1 типа: НШ</t>
  </si>
  <si>
    <t>Числ-ть для 1 типа: СРШ</t>
  </si>
  <si>
    <t>Числ-ть для 1 типа: СТ</t>
  </si>
  <si>
    <t>Числ-ть для типов 5 (ПРОФ), 2 (ДОП) и 3 (СОЦ)</t>
  </si>
  <si>
    <t>Агинское г.о. п.</t>
  </si>
  <si>
    <t>Рыбно-Cлободский р-н</t>
  </si>
  <si>
    <t>Павлодарская область</t>
  </si>
  <si>
    <t>Павлодар г.</t>
  </si>
  <si>
    <t>Дзержинский г.о.</t>
  </si>
  <si>
    <t>Заречный г.о.</t>
  </si>
  <si>
    <t>Тип учреждения (1 тип - общее; 2 тип - дополнительное; 3 тип - учр-я социальной сферы; 5 тип - учр-я начального и среднего проф. обр-я)</t>
  </si>
  <si>
    <t>Абдулинский г.о., Оренбургская область</t>
  </si>
  <si>
    <t>Агинское г.о. п., Забайкальский край</t>
  </si>
  <si>
    <t>Александровск г.о., Мурманская область</t>
  </si>
  <si>
    <t>Алексин г.о., Тульская область</t>
  </si>
  <si>
    <t>Анжеро-Судженский г.о., Кемеровская область</t>
  </si>
  <si>
    <t>Арсеньевский г.о., Приморский край</t>
  </si>
  <si>
    <t>Асбестовский г.о., Свердловская область</t>
  </si>
  <si>
    <t>Березниковский г.о., Пермский край</t>
  </si>
  <si>
    <t>Видяево г.о. п., Мурманская область</t>
  </si>
  <si>
    <t>Вилючинский г.о., Камчатский край</t>
  </si>
  <si>
    <t>Власиха (ЗАТО) г.о., Московская область</t>
  </si>
  <si>
    <t>Восход (ЗАТО) г.о., Московская область</t>
  </si>
  <si>
    <t>Гайский г.о., Оренбургская область</t>
  </si>
  <si>
    <t>Гвардейский г.о., Калининградская область</t>
  </si>
  <si>
    <t>Горный г.о. п., Забайкальский край</t>
  </si>
  <si>
    <t>Губкинский г.о., Белгородская область</t>
  </si>
  <si>
    <t>Дальнегорский г.о., Приморский край</t>
  </si>
  <si>
    <t>Егорьевск г.о., Московская область</t>
  </si>
  <si>
    <t>Ефремов г.о., Тульская область</t>
  </si>
  <si>
    <t>Железногорск (ЗАТО) г.о., Красноярский край</t>
  </si>
  <si>
    <t>Заозерск г.о., Мурманская область</t>
  </si>
  <si>
    <t>Заречный г.о., Пензенская область</t>
  </si>
  <si>
    <t>Заречный г.о., Свердловская область</t>
  </si>
  <si>
    <t>Звездный (ЗАТО) г.о., Пермский край</t>
  </si>
  <si>
    <t>Звёздный городок (ЗАТО) г.о., Московская область</t>
  </si>
  <si>
    <t>Зеленогорск (ЗАТО) г.о., Красноярский край</t>
  </si>
  <si>
    <t>Зеленоградский г.о., Калининградская область</t>
  </si>
  <si>
    <t>Златоустовский г.о., Челябинская область</t>
  </si>
  <si>
    <t>Знаменск г.о., Астраханская область</t>
  </si>
  <si>
    <t>Калтанский г.о., Кемеровская область</t>
  </si>
  <si>
    <t>Карабашский г.о., Челябинская область</t>
  </si>
  <si>
    <t>Кашира г.о., Московская область</t>
  </si>
  <si>
    <t>Киселёвский г.о., Кемеровская область</t>
  </si>
  <si>
    <t>Копейский г.о., Челябинская область</t>
  </si>
  <si>
    <t>Краснознаменск (ЗАТО) г.о., Московская область</t>
  </si>
  <si>
    <t>Краснознаменский г.о., Калининградская область</t>
  </si>
  <si>
    <t>Кувандыкский г.о., Оренбургская область</t>
  </si>
  <si>
    <t>Кулебаки г.о., Нижегородская область</t>
  </si>
  <si>
    <t>Кыштымский г.о., Челябинская область</t>
  </si>
  <si>
    <t>Лесной (ЗАТО) г.о., Свердловская область</t>
  </si>
  <si>
    <t>Межгорье г.о., Республика Башкортостан</t>
  </si>
  <si>
    <t>Междуреченский г.о., Кемеровская область</t>
  </si>
  <si>
    <t>Минераловодский г.о., Ставропольский край</t>
  </si>
  <si>
    <t>Мирный (ЗАТО) г.о., Архангельская область</t>
  </si>
  <si>
    <t>Молодёжный (ЗАТО) г.о., Московская область</t>
  </si>
  <si>
    <t>Мысковский г.о., Кемеровская область</t>
  </si>
  <si>
    <t>Мытищи г.о., Московская область</t>
  </si>
  <si>
    <t>Навашинский г.о., Нижегородская область</t>
  </si>
  <si>
    <t>Находкинский г.о., Приморский край</t>
  </si>
  <si>
    <t>Озёрский г.о., Калининградская область</t>
  </si>
  <si>
    <t>Ольский г.о., Магаданская область</t>
  </si>
  <si>
    <t>Омсукчанский г.о., Магаданская область</t>
  </si>
  <si>
    <t>Осинниковский г.о., Кемеровская область</t>
  </si>
  <si>
    <t>Островной г.о., Мурманская область</t>
  </si>
  <si>
    <t>Певек г.о., Чукотский автономный округ</t>
  </si>
  <si>
    <t>Полысаевский г.о., Кемеровская область</t>
  </si>
  <si>
    <t>Правдинский г.о., Калининградская область</t>
  </si>
  <si>
    <t>Прогресс г.о. п., Амурская область</t>
  </si>
  <si>
    <t>Светловский г.о., Калининградская область</t>
  </si>
  <si>
    <t>Свободный (ЗАТО) г.о., Свердловская область</t>
  </si>
  <si>
    <t>Североморск г.о., Мурманская область</t>
  </si>
  <si>
    <t>Северо-Эвенский г.о., Магаданская область</t>
  </si>
  <si>
    <t>Серебряные Пруды г.о., Московская область</t>
  </si>
  <si>
    <t>Сибирский г.о. п., Алтайский край</t>
  </si>
  <si>
    <t>Славский г.о., Калининградская область</t>
  </si>
  <si>
    <t>Сокольский г.о., Нижегородская область</t>
  </si>
  <si>
    <t>Соль-Илецкий г.о., Оренбургская область</t>
  </si>
  <si>
    <t>Сорочинский г.о., Оренбургская область</t>
  </si>
  <si>
    <t>Сосновоборский г.о., Ленинградская область</t>
  </si>
  <si>
    <t>Среднеканский г.о., Магаданская область</t>
  </si>
  <si>
    <t>Старооскольский г.о., Белгородская область</t>
  </si>
  <si>
    <t>Сусуманский г.о., Магаданская область</t>
  </si>
  <si>
    <t>Тайгинский г.о., Кемеровская область</t>
  </si>
  <si>
    <t>Тенькинский г.о., Магаданская область</t>
  </si>
  <si>
    <t>Уссурийский г.о., Приморский край</t>
  </si>
  <si>
    <t>Усть-Катавский г.о., Челябинская область</t>
  </si>
  <si>
    <t>Хасынский г.о., Магаданская область</t>
  </si>
  <si>
    <t>Чкаловск г.о., Нижегородская область</t>
  </si>
  <si>
    <t>Шаховская г.о., Московская область</t>
  </si>
  <si>
    <t>Шиханы (ЗАТО) г.о., Саратовская область</t>
  </si>
  <si>
    <t>Эгвекинот г.о., Чукотский автономный округ</t>
  </si>
  <si>
    <t>Южноуральский г.о., Челябинская область</t>
  </si>
  <si>
    <t>Ягоднинский г.о., Магаданская область</t>
  </si>
  <si>
    <t>Ясненский г.о., Оренбургская область</t>
  </si>
  <si>
    <t>Краснознаменск (ЗАТО) г.о.</t>
  </si>
  <si>
    <t>ГБОУ Школа</t>
  </si>
  <si>
    <t>Ефремов г.о.</t>
  </si>
  <si>
    <t>Кувандыкский г.о.</t>
  </si>
  <si>
    <t>Мытищи г.о.</t>
  </si>
  <si>
    <t>Правдинский г.о.</t>
  </si>
  <si>
    <t>8-904-121-42-97</t>
  </si>
  <si>
    <t>antipova.lilya@yandex.ru</t>
  </si>
  <si>
    <t>Мысковский г.о.</t>
  </si>
  <si>
    <t>Александровск г.о.</t>
  </si>
  <si>
    <t>Уссурийский г.о.</t>
  </si>
  <si>
    <t>Березниковский г.о.</t>
  </si>
  <si>
    <t>Североморск г.о.</t>
  </si>
  <si>
    <t>Светловский г.о.</t>
  </si>
  <si>
    <t>Калтанский г.о.</t>
  </si>
  <si>
    <t>Беловол Людмила Ивановна</t>
  </si>
  <si>
    <t>Динская</t>
  </si>
  <si>
    <t>8(86162)61543</t>
  </si>
  <si>
    <t>bunduk72@mail.ru</t>
  </si>
  <si>
    <t>8-495-867-05-37</t>
  </si>
  <si>
    <t>elena-detstvo@yandex.ru</t>
  </si>
  <si>
    <t>Междуреченский г.о.</t>
  </si>
  <si>
    <t>Болкунова Наталья Павловна</t>
  </si>
  <si>
    <t>Ольский г.о.</t>
  </si>
  <si>
    <t>8-3843-5-22-95</t>
  </si>
  <si>
    <t>zolotoy_p@mail.ru</t>
  </si>
  <si>
    <t>Осинниковский г.о.</t>
  </si>
  <si>
    <t>Старооскольский г.о.</t>
  </si>
  <si>
    <t>Бугрякова Оксана Владимировна</t>
  </si>
  <si>
    <t>Пустошка</t>
  </si>
  <si>
    <t>ул. Октябрьская, д. 41а</t>
  </si>
  <si>
    <t>8-811-422-17-01</t>
  </si>
  <si>
    <t>svetikvl71@gmail.com</t>
  </si>
  <si>
    <t>Омсукчанский г.о.</t>
  </si>
  <si>
    <t>Васюткин Дмитрий Владимирович</t>
  </si>
  <si>
    <t>Кашира г.о.</t>
  </si>
  <si>
    <t>Вещева Вера Васильевна</t>
  </si>
  <si>
    <t>Малое Голоустное</t>
  </si>
  <si>
    <t>690-787</t>
  </si>
  <si>
    <t>mgoloustnoe@yandex.ru</t>
  </si>
  <si>
    <t>Вилданова Дина Хайдаровна</t>
  </si>
  <si>
    <t>Бурнашево</t>
  </si>
  <si>
    <t>ул. Советская, д.33</t>
  </si>
  <si>
    <t>8(843 76)39422</t>
  </si>
  <si>
    <t>burnashevo69@mail.ru</t>
  </si>
  <si>
    <t>Волкова Инна Николаевна</t>
  </si>
  <si>
    <t>Городище</t>
  </si>
  <si>
    <t>Volkova.win@yandex.ru</t>
  </si>
  <si>
    <t>Волкова Лариса Алексеевна</t>
  </si>
  <si>
    <t>Вологина Елена Станиславовна</t>
  </si>
  <si>
    <t>ДО №4</t>
  </si>
  <si>
    <t>Бабушкинский</t>
  </si>
  <si>
    <t>ул менжиского д 21,к.2</t>
  </si>
  <si>
    <t>8(903)517-16-47</t>
  </si>
  <si>
    <t>prozorova_ea@inbox.ru</t>
  </si>
  <si>
    <t>НЧОУ Гимназия</t>
  </si>
  <si>
    <t xml:space="preserve">7(86133) 3-01-35   </t>
  </si>
  <si>
    <t>cezar-anz@mail.ru</t>
  </si>
  <si>
    <t>Геворгизова Жаклин Радиковна</t>
  </si>
  <si>
    <t>Семейный центр творчества</t>
  </si>
  <si>
    <t>Клевер</t>
  </si>
  <si>
    <t>ул.Челюскинская д,13</t>
  </si>
  <si>
    <t>8(903)559-02-99</t>
  </si>
  <si>
    <t>e.lena.tit@yandex.ru</t>
  </si>
  <si>
    <t>Глухих Елена Валерьевна</t>
  </si>
  <si>
    <t>8(4162)33-28-23</t>
  </si>
  <si>
    <t>Гнатюк Галина Павловна</t>
  </si>
  <si>
    <t>elvira.zukhovitch@yandex.ru</t>
  </si>
  <si>
    <t>Анжеро-Судженский г.о.</t>
  </si>
  <si>
    <t>Киселёвский г.о.</t>
  </si>
  <si>
    <t>ул. Гончарова, д. 28</t>
  </si>
  <si>
    <t>pvi19620@yandex.ru</t>
  </si>
  <si>
    <t>Гусаченко Ирина Николаевна</t>
  </si>
  <si>
    <t>Социально-экономический техникум</t>
  </si>
  <si>
    <t>Сергиев Посад</t>
  </si>
  <si>
    <t>8(496)5492530</t>
  </si>
  <si>
    <t>voinovana@bk.ru</t>
  </si>
  <si>
    <t>Дащук Юлия Викторовна</t>
  </si>
  <si>
    <t>ул. Рабочая, д. 11</t>
  </si>
  <si>
    <t>Дегтярёва Надежда Алексеевна</t>
  </si>
  <si>
    <t>им.И.П.Мытарева</t>
  </si>
  <si>
    <t>Демин Виктор Михайлович</t>
  </si>
  <si>
    <t>lianocshka@mail.ru</t>
  </si>
  <si>
    <t>Дербенева Елена Павловна</t>
  </si>
  <si>
    <t>school30-nt.@mail.ru</t>
  </si>
  <si>
    <t>Ягоднинский г.о.</t>
  </si>
  <si>
    <t>Долгополова Марина Викторовна</t>
  </si>
  <si>
    <t>Железногорск (ЗАТО) г.о.</t>
  </si>
  <si>
    <t>Лесной (ЗАТО) г.о.</t>
  </si>
  <si>
    <t>Сусуманский г.о.</t>
  </si>
  <si>
    <t>Среднеканский г.о.</t>
  </si>
  <si>
    <t>Загуменникова Елена Николаевна</t>
  </si>
  <si>
    <t>мкр. Гагарина, д.14</t>
  </si>
  <si>
    <t>8-49336-2-34-63</t>
  </si>
  <si>
    <t>15berezka@mail.ru</t>
  </si>
  <si>
    <t>Захарцев Сергей Васильевич</t>
  </si>
  <si>
    <t>Спутник</t>
  </si>
  <si>
    <t>8915-819-26-37</t>
  </si>
  <si>
    <t>diana.muraveva.03@mail.ru</t>
  </si>
  <si>
    <t>Эгвекинот г.о.</t>
  </si>
  <si>
    <t>Кыштымский г.о.</t>
  </si>
  <si>
    <t>Гайский г.о.</t>
  </si>
  <si>
    <t>Иванова Татьяна Ивановна</t>
  </si>
  <si>
    <t>Кириши</t>
  </si>
  <si>
    <t>8(81368)2-43-21</t>
  </si>
  <si>
    <t xml:space="preserve">aljenuchka@mail.ru </t>
  </si>
  <si>
    <t>8-496-24-3-44-46</t>
  </si>
  <si>
    <t>Минераловодский г.о.</t>
  </si>
  <si>
    <t>Канарский Игорь Юрьевич</t>
  </si>
  <si>
    <t>Егорьевск г.о.</t>
  </si>
  <si>
    <t>Карюкина Лидия Михайловна</t>
  </si>
  <si>
    <t xml:space="preserve">Солнышко </t>
  </si>
  <si>
    <t>ул. Ленина, д.24</t>
  </si>
  <si>
    <t>8 (85147) 2-16-34</t>
  </si>
  <si>
    <t>limynvar@mail.ru</t>
  </si>
  <si>
    <t>Качмазов Алан Казбекович</t>
  </si>
  <si>
    <t>Алагир</t>
  </si>
  <si>
    <t>8(47234)35405</t>
  </si>
  <si>
    <t>Вилючинский г.о.</t>
  </si>
  <si>
    <t>Кислицина Ирина Анатольевна</t>
  </si>
  <si>
    <t>Дарёнка</t>
  </si>
  <si>
    <t>8-34342-42282</t>
  </si>
  <si>
    <t>gala.lopaewa@yandex.ru</t>
  </si>
  <si>
    <t>Кислицына Людмила Алексеевна</t>
  </si>
  <si>
    <t>Сосьва</t>
  </si>
  <si>
    <t>ул.Фадеева, д.47</t>
  </si>
  <si>
    <t>8-(34385)4-45-71</t>
  </si>
  <si>
    <t>kislitsyna.luda@mail.ru</t>
  </si>
  <si>
    <t>Ковалева Людмила Фёдоровна</t>
  </si>
  <si>
    <t>Унеча</t>
  </si>
  <si>
    <t>ул. Крупской, д. 7а</t>
  </si>
  <si>
    <t>8-483-512-14-32</t>
  </si>
  <si>
    <t>Хасынский г.о.</t>
  </si>
  <si>
    <t>Сибирский г.о. п.</t>
  </si>
  <si>
    <t>Художественная студия</t>
  </si>
  <si>
    <t>Левитан</t>
  </si>
  <si>
    <t>ул Солнечная, д. 2</t>
  </si>
  <si>
    <t>alekseev.tony@yandex.ru</t>
  </si>
  <si>
    <t>Верхнеуфалейский г.о.</t>
  </si>
  <si>
    <t>Кордияк Илья Николаевич</t>
  </si>
  <si>
    <t>Коробка Ольга Викторовна</t>
  </si>
  <si>
    <t>8 - 916 - 094 - 78 - 92</t>
  </si>
  <si>
    <t>olgatumina63@mail.ru</t>
  </si>
  <si>
    <t>Шаховская г.о.</t>
  </si>
  <si>
    <t>Кочетков Константин Петрович</t>
  </si>
  <si>
    <t>8 (499) 976-40-87</t>
  </si>
  <si>
    <t>218@edu.mos.ru</t>
  </si>
  <si>
    <t>Шакирова Альбина Ранифовна</t>
  </si>
  <si>
    <t>Курепина Венера Алексеевна</t>
  </si>
  <si>
    <t>Павловское</t>
  </si>
  <si>
    <t>8 (496)6356-391</t>
  </si>
  <si>
    <t>pavlovskoe6-a@yandex.ru</t>
  </si>
  <si>
    <t>Кушнарёва Любовь Николаевна</t>
  </si>
  <si>
    <t>8-30-136-53-251</t>
  </si>
  <si>
    <t>zurawlenok@yandex.ru</t>
  </si>
  <si>
    <t>Лаптев Андрей Александрович</t>
  </si>
  <si>
    <t>2-64-09-20</t>
  </si>
  <si>
    <t>klassmuzika@gmail.com</t>
  </si>
  <si>
    <t>Тайгинский г.о.</t>
  </si>
  <si>
    <t>Леонова Алла Валентиновна</t>
  </si>
  <si>
    <t>ул. Восточная, д. 14</t>
  </si>
  <si>
    <t>им. В.Г.Распутина</t>
  </si>
  <si>
    <t>Певек г.о.</t>
  </si>
  <si>
    <t>Макарова Ирина Владимировна</t>
  </si>
  <si>
    <t>Малышева Лариса Юрьевна</t>
  </si>
  <si>
    <t>им.Героя Советского Союза М.С. Шумилова</t>
  </si>
  <si>
    <t>СП 1</t>
  </si>
  <si>
    <t>Кузьминки</t>
  </si>
  <si>
    <t>ул. Зеленодольская, д. 33, корп.,3</t>
  </si>
  <si>
    <t>8-(499)-172-78-49</t>
  </si>
  <si>
    <t>1208@inbox.ru</t>
  </si>
  <si>
    <t>Маркова Любовь Николаевна</t>
  </si>
  <si>
    <t>8(34147)4-33-58, 4-62-93</t>
  </si>
  <si>
    <t>school7-2008@yandex.ru.</t>
  </si>
  <si>
    <t>Славский г.о.</t>
  </si>
  <si>
    <t>Златоустовский г.о.</t>
  </si>
  <si>
    <t>Знаменск г.о.</t>
  </si>
  <si>
    <t>Мяделец Татьяна Львовна</t>
  </si>
  <si>
    <t>ул. Питкарянская, д. 20</t>
  </si>
  <si>
    <t>Науменко Светлана Владимировна</t>
  </si>
  <si>
    <t>Детский юношеский центр</t>
  </si>
  <si>
    <t>ул. Кузнецова, д. 43</t>
  </si>
  <si>
    <t>Дом милосердия</t>
  </si>
  <si>
    <t>Новый</t>
  </si>
  <si>
    <t>ул. Юбилейная д. 4Б</t>
  </si>
  <si>
    <t>Кулебаки г.о.</t>
  </si>
  <si>
    <t>Овчарова Наталья Евгеньевна</t>
  </si>
  <si>
    <t>milina21077@mail.ru</t>
  </si>
  <si>
    <t>Молодёжный (ЗАТО) г.о.</t>
  </si>
  <si>
    <t>Пантелеева Альбина Евгеньевна</t>
  </si>
  <si>
    <t xml:space="preserve">Зеленогорск </t>
  </si>
  <si>
    <t>Красноармейская улица д.11</t>
  </si>
  <si>
    <t>812-433-32-15</t>
  </si>
  <si>
    <t>zddut2007@yandex.ru</t>
  </si>
  <si>
    <t>Парамонова Ирина Николаевна</t>
  </si>
  <si>
    <t>ул. Московская, д.98</t>
  </si>
  <si>
    <t>8(83449)2-16-71</t>
  </si>
  <si>
    <t>insar.ddt@mail.ru</t>
  </si>
  <si>
    <t>Пенегина Анна Павловна</t>
  </si>
  <si>
    <t>Сорочинский г.о.</t>
  </si>
  <si>
    <t>Перинова Виктория Владимировна</t>
  </si>
  <si>
    <t>olya.stolyarova.1978@mail.ru</t>
  </si>
  <si>
    <t>Перловский Александр Наумович</t>
  </si>
  <si>
    <t>Пикалова Елена Александровна</t>
  </si>
  <si>
    <t>Копейский г.о.</t>
  </si>
  <si>
    <t>Дудка Виктор Иванович</t>
  </si>
  <si>
    <t>Попов Михаил Александрович</t>
  </si>
  <si>
    <t>СП ДС №5</t>
  </si>
  <si>
    <t>ул. Ак. Капицы, д. 24 б</t>
  </si>
  <si>
    <t>Похожаева Наталья Викторовна</t>
  </si>
  <si>
    <t>Студия детского развития</t>
  </si>
  <si>
    <t>Супер Я</t>
  </si>
  <si>
    <t>8 928 158 68 29</t>
  </si>
  <si>
    <t>svet.lana73.@mail.ru</t>
  </si>
  <si>
    <t>Шаталовское подразделение</t>
  </si>
  <si>
    <t>Шаталово-1</t>
  </si>
  <si>
    <t>Резвова Людмила Юрьевна</t>
  </si>
  <si>
    <t>Центр социальной защиты населения</t>
  </si>
  <si>
    <t>Хвалынск</t>
  </si>
  <si>
    <t>ул.Советская, д.105</t>
  </si>
  <si>
    <t>8-845-9-52-60-73</t>
  </si>
  <si>
    <t>Соль-Илецкий г.о.</t>
  </si>
  <si>
    <t>Арсеньевский г.о.</t>
  </si>
  <si>
    <t>Рябин Александр Николаевич</t>
  </si>
  <si>
    <t>8(34133)6-11-36</t>
  </si>
  <si>
    <t>Pervomaisk-shool@yandex.ru</t>
  </si>
  <si>
    <t>e-a-nosova.nosova@yandex.ru</t>
  </si>
  <si>
    <t>Сбоева Татьяна Викторовна</t>
  </si>
  <si>
    <t xml:space="preserve">8(4862) 33-22-27 </t>
  </si>
  <si>
    <t>dou77@list.ru</t>
  </si>
  <si>
    <t>(495) 546-25-44</t>
  </si>
  <si>
    <t xml:space="preserve">ananjeva.natalia@gmail.com </t>
  </si>
  <si>
    <t>Сергеева Елена Константиновна</t>
  </si>
  <si>
    <t>Центр образования "Кудрово"</t>
  </si>
  <si>
    <t>д.</t>
  </si>
  <si>
    <t>Кудрово</t>
  </si>
  <si>
    <t>8(812)616-03-15</t>
  </si>
  <si>
    <t>Синева Ирина Евгеньевна</t>
  </si>
  <si>
    <t>пр-д Деднева д.15, корп.2</t>
  </si>
  <si>
    <t>Синягин Валерий Викторович</t>
  </si>
  <si>
    <t>Землянск</t>
  </si>
  <si>
    <t>zemlyansk_school@mail.ru</t>
  </si>
  <si>
    <t>Смирнова Наталия Владимировна</t>
  </si>
  <si>
    <t>Трёхложинский</t>
  </si>
  <si>
    <t>884446345-44</t>
  </si>
  <si>
    <t>mou.trelog.sosch@yandex.ru</t>
  </si>
  <si>
    <t>Полысаевский г.о.</t>
  </si>
  <si>
    <t>Созинова Надежда Вениаминовна</t>
  </si>
  <si>
    <t>8(846) 995-91-78</t>
  </si>
  <si>
    <t>allalom@yandex.ru</t>
  </si>
  <si>
    <t>Соловей Юрий Евгеньевич</t>
  </si>
  <si>
    <t>32-35-74</t>
  </si>
  <si>
    <t xml:space="preserve">school9yalta@mail.ru </t>
  </si>
  <si>
    <t>Станиславский Петр Владимирович</t>
  </si>
  <si>
    <t>Колледж химической промышленности</t>
  </si>
  <si>
    <t>1l9v6h1@mail.ru</t>
  </si>
  <si>
    <t>8-84-21-993</t>
  </si>
  <si>
    <t>rad-sad@yandex.ru</t>
  </si>
  <si>
    <t>Улисова Анастасия Владимировна</t>
  </si>
  <si>
    <t>cheb_dosh179@mail.ru</t>
  </si>
  <si>
    <t>Степанова Юлия Сергеевна</t>
  </si>
  <si>
    <t>(8-845-3)55-45-96</t>
  </si>
  <si>
    <t>nataliya.chernysh.78@mail.ru</t>
  </si>
  <si>
    <t>Страхова Валентина Яковлевна</t>
  </si>
  <si>
    <t>Трамвайный пр-т, д. 24</t>
  </si>
  <si>
    <t>8-921-924-10-62</t>
  </si>
  <si>
    <t>int002@kirov.spb.ru</t>
  </si>
  <si>
    <t>8(34763)3-19-51</t>
  </si>
  <si>
    <t>Yulya-pushok@yandex.ru</t>
  </si>
  <si>
    <t>Таровых Евгений Николаевич</t>
  </si>
  <si>
    <t>Копьево</t>
  </si>
  <si>
    <t>Тафий Алла Михайловна</t>
  </si>
  <si>
    <t>Пустошкинская школа искусств</t>
  </si>
  <si>
    <t>Новикова Наталья Витальевна</t>
  </si>
  <si>
    <t>ул. Октябрьская, д. 55</t>
  </si>
  <si>
    <t>Тевс Екатерина Витальевна</t>
  </si>
  <si>
    <t xml:space="preserve">ул. Арсеньева, д. 1 </t>
  </si>
  <si>
    <t>26-57-48</t>
  </si>
  <si>
    <t>rgw@rambler.ru</t>
  </si>
  <si>
    <t>janna-timoshhuk@mail.ru</t>
  </si>
  <si>
    <t>Тменов Феликс Константинович</t>
  </si>
  <si>
    <t>Зеленоградский г.о.</t>
  </si>
  <si>
    <t>Асбестовский г.о.</t>
  </si>
  <si>
    <t>islamovaez1971@mail.ru</t>
  </si>
  <si>
    <t>Анадырский проезд, д. 65</t>
  </si>
  <si>
    <t>8-495-474-65-45</t>
  </si>
  <si>
    <t>vika73.73@mail.ru; detsad-278@inbox.ru</t>
  </si>
  <si>
    <t>Федяшева Лидия Дмитриевна</t>
  </si>
  <si>
    <t>Матрешка</t>
  </si>
  <si>
    <t>ул. Серпуховская, д. 29</t>
  </si>
  <si>
    <t>8-4967-72-4417</t>
  </si>
  <si>
    <t>dc.matreshka@yandex.ru</t>
  </si>
  <si>
    <t>пр Ленина 117-55</t>
  </si>
  <si>
    <t>Отделение профилактики безнадзорности детей и подростков (с приютом)</t>
  </si>
  <si>
    <t>Чемезова Ольга Геннадьевна</t>
  </si>
  <si>
    <t>Чернаускас Елена Андреевна</t>
  </si>
  <si>
    <t>Черта Екатерина Геогриевна</t>
  </si>
  <si>
    <t>Основная общебразовательная школа</t>
  </si>
  <si>
    <t>Матаканская</t>
  </si>
  <si>
    <t>Сретенск</t>
  </si>
  <si>
    <t>8 (246) 2-13-93</t>
  </si>
  <si>
    <t>matakanoosh@mail.ru</t>
  </si>
  <si>
    <t>Чупрова Татьяна Александровна</t>
  </si>
  <si>
    <t>Техникум железнодорожного транспорта</t>
  </si>
  <si>
    <t>8 (49435) 4-75-11</t>
  </si>
  <si>
    <t>pu8buykos@rambler.ru</t>
  </si>
  <si>
    <t>Шалыгина Юлия Валерьевна</t>
  </si>
  <si>
    <t>detsad110-prk@mail.ru</t>
  </si>
  <si>
    <t>Шрам Елена Михайловна</t>
  </si>
  <si>
    <t>8-(47234)-3 05 49</t>
  </si>
  <si>
    <t>Щацкова Оксана Анатольевна</t>
  </si>
  <si>
    <t>Палитра</t>
  </si>
  <si>
    <t>ул. Кузнецова, д. 26</t>
  </si>
  <si>
    <t>nikitina_olga77@mail.ru</t>
  </si>
  <si>
    <t>Средняя школа</t>
  </si>
  <si>
    <t>Патракеева Виктория Евгеньевна</t>
  </si>
  <si>
    <t>8-921-291-22-49</t>
  </si>
  <si>
    <t>setiku@yandex.ru</t>
  </si>
  <si>
    <t>Якубенок Татьяна Владимировна</t>
  </si>
  <si>
    <t>мкр.</t>
  </si>
  <si>
    <t>ул. Мичурина, д. 30</t>
  </si>
  <si>
    <t>8-(495)-5- 74-27-29</t>
  </si>
  <si>
    <t>metod28@mail.ru</t>
  </si>
  <si>
    <t>2017-1</t>
  </si>
  <si>
    <t>Маркина Ольга Владиславовна</t>
  </si>
  <si>
    <t>Ильченко Эльвира Сергеевна</t>
  </si>
  <si>
    <t>Васильева Оксана Александровна</t>
  </si>
  <si>
    <t>Копылкова Полина Александровна</t>
  </si>
  <si>
    <t>Смирнова Валентина Николаевна</t>
  </si>
  <si>
    <t>Фурса Лилия Васильевна</t>
  </si>
  <si>
    <t>Пантюшева Инна Валерьевна</t>
  </si>
  <si>
    <t>Мальцева Екатерина Вячеславовна</t>
  </si>
  <si>
    <t>Белекеева Светлана Александровна</t>
  </si>
  <si>
    <t>Петрова Елена Юрьевна</t>
  </si>
  <si>
    <t>Меренова Татьяна Александровна</t>
  </si>
  <si>
    <t>Мухина Марина Леонидовна</t>
  </si>
  <si>
    <t>Шабельникова Наталья Николаевна</t>
  </si>
  <si>
    <t>Катаранчук Наталья Анатольевна</t>
  </si>
  <si>
    <t>Тененева Елена Владимировна</t>
  </si>
  <si>
    <t>Черкасова Светлана Валерьевна</t>
  </si>
  <si>
    <t>Агапова Елена Борисовна</t>
  </si>
  <si>
    <t>Пономарёва Ольга Васильевна</t>
  </si>
  <si>
    <t>Силич Надежда Николаевна</t>
  </si>
  <si>
    <t>Тарнопольская Татьяна Борисовна</t>
  </si>
  <si>
    <t>Быкадорова Людмила Александровна</t>
  </si>
  <si>
    <t>Герасимова Оксана Геннадиевна</t>
  </si>
  <si>
    <t>Герасимова Любовь Михайловна</t>
  </si>
  <si>
    <t>Череватова Марина Геннадьевна</t>
  </si>
  <si>
    <t>Зызина Елена Евгеньевна</t>
  </si>
  <si>
    <t>Таничева Ирина Юрьевна</t>
  </si>
  <si>
    <t>Сафронова Ольга Яковлевна</t>
  </si>
  <si>
    <t>Мансурова Елена Николаевна</t>
  </si>
  <si>
    <t>Леонова Галина Сергеевна</t>
  </si>
  <si>
    <t>Запорожец Марина Сергеевна</t>
  </si>
  <si>
    <t>Ганжина Юлия Васильевна</t>
  </si>
  <si>
    <t>Зеленская Нелли Александровна</t>
  </si>
  <si>
    <t>Детушева Ирина Борисовна</t>
  </si>
  <si>
    <t>Сторожева Галина Меркурьевна</t>
  </si>
  <si>
    <t>Лаврищева Наталья Владимировна</t>
  </si>
  <si>
    <t>Сорокоумова Екатерина Ивановна</t>
  </si>
  <si>
    <t>Киселева Надежда Николаевна</t>
  </si>
  <si>
    <t>Серебрякова Надежда Викторовна</t>
  </si>
  <si>
    <t>Шаповалова Светлана Викторовна</t>
  </si>
  <si>
    <t>Чернецова Ольга Владимировна</t>
  </si>
  <si>
    <t>Чижикова Елена Анатольевна</t>
  </si>
  <si>
    <t>Зажмилина Светлана Александровна</t>
  </si>
  <si>
    <t>Бондаренко Виктория Витальевна</t>
  </si>
  <si>
    <t>Лобанова Ольга Владимировна</t>
  </si>
  <si>
    <t>Волкова Анжелика Владимировна</t>
  </si>
  <si>
    <t>Вильдяева Татьяна Евгеньевна</t>
  </si>
  <si>
    <t>Васильева Наталья Леонидовна</t>
  </si>
  <si>
    <t>Степанова Татьяна Николаевна</t>
  </si>
  <si>
    <t>Умарова Светлана Григорьевна</t>
  </si>
  <si>
    <t>Галендухина Надежда Сергеевна</t>
  </si>
  <si>
    <t>Кетова Светлана Юрьевна</t>
  </si>
  <si>
    <t>Куцко Лариса Васильевна</t>
  </si>
  <si>
    <t>Гутова Елена Евгеньевна</t>
  </si>
  <si>
    <t>Казьмина Елена Александровна</t>
  </si>
  <si>
    <t>Фатеева Светлана Александровна</t>
  </si>
  <si>
    <t>Юдина Людмила Ивановна</t>
  </si>
  <si>
    <t>Евдокимова Елена Николаевна</t>
  </si>
  <si>
    <t>Новикова Тамара Павловна</t>
  </si>
  <si>
    <t>Пузикова Наталья Ивановна</t>
  </si>
  <si>
    <t>Дудочкина Наталья Владимировна</t>
  </si>
  <si>
    <t>Маркина Тамара Александровна</t>
  </si>
  <si>
    <t>Чикова Елена Борисовна</t>
  </si>
  <si>
    <t>Багандова Салимат Гаджиевна</t>
  </si>
  <si>
    <t>Иванова Татьяна Николаевна</t>
  </si>
  <si>
    <t>Конакова Ольга Васильевна</t>
  </si>
  <si>
    <t>Серга Елена Серафимовна</t>
  </si>
  <si>
    <t>Бытова Лариса Викторовна</t>
  </si>
  <si>
    <t>Воронина Елена Александровна</t>
  </si>
  <si>
    <t>Игурова Ольга Михайловна</t>
  </si>
  <si>
    <t>Холодова Светлана Васильевна</t>
  </si>
  <si>
    <t>Кугушева Елена Ивановна</t>
  </si>
  <si>
    <t>Сизова Елена Владимировна</t>
  </si>
  <si>
    <t>Мурлага Ростислав Иосифович</t>
  </si>
  <si>
    <t>Савельева Лариса Евгеньевна</t>
  </si>
  <si>
    <t>Жукова Наталья Владимировна</t>
  </si>
  <si>
    <t>Лукьянова Светлана Викторовна</t>
  </si>
  <si>
    <t>Разборова Галина Владимировна</t>
  </si>
  <si>
    <t>Чаплыгина Галина Алексеевна</t>
  </si>
  <si>
    <t>Скачек Елена Олеговна</t>
  </si>
  <si>
    <t>Волкова Эльвира Аркадьевна</t>
  </si>
  <si>
    <t>Авраменко Лариса Степановна</t>
  </si>
  <si>
    <t>Амерханова Нурания Зайнулловна</t>
  </si>
  <si>
    <t>Волкодав Алевтина Александровна</t>
  </si>
  <si>
    <t>Евдокимова Людмила Ивановна</t>
  </si>
  <si>
    <t>Ситкина Наталья Анатольевна</t>
  </si>
  <si>
    <t>Курицина Елена Константиновна</t>
  </si>
  <si>
    <t>Жаркова Ольга Викторовна</t>
  </si>
  <si>
    <t>Никитина Ольга Юрьевна</t>
  </si>
  <si>
    <t>Желудкова Ольга Ивановна</t>
  </si>
  <si>
    <t>Яблокова Ольга Владимировна</t>
  </si>
  <si>
    <t>Жукова Вера Владимировна</t>
  </si>
  <si>
    <t>Белик Анатолий Николаевич</t>
  </si>
  <si>
    <t>Афонина Надежда Владимировна</t>
  </si>
  <si>
    <t>Абдулинский г.о.</t>
  </si>
  <si>
    <t>Андреевский м.о.</t>
  </si>
  <si>
    <t>Алексин г.о.</t>
  </si>
  <si>
    <t>Балаклавский м.о.</t>
  </si>
  <si>
    <t>Гвардейский г.о.</t>
  </si>
  <si>
    <t>Власиха (ЗАТО) г.о.</t>
  </si>
  <si>
    <t>Видяево г.о. п.</t>
  </si>
  <si>
    <t>Верхнесадовский м.о.</t>
  </si>
  <si>
    <t>Северо-Эвенский г.о.</t>
  </si>
  <si>
    <t>Заозерск г.о.</t>
  </si>
  <si>
    <t>г. Инкерман м.о.</t>
  </si>
  <si>
    <t>Гагаринский м.о.</t>
  </si>
  <si>
    <t>Восход (ЗАТО) г.о.</t>
  </si>
  <si>
    <t>Дальнегорский г.о.</t>
  </si>
  <si>
    <t>Качинский м.о.</t>
  </si>
  <si>
    <t>Тенькинский г.о.</t>
  </si>
  <si>
    <t>Ленинский м.о.</t>
  </si>
  <si>
    <t>Горный г.о. п.</t>
  </si>
  <si>
    <t>Краснознаменский г.о.</t>
  </si>
  <si>
    <t>Нахимовский м.о.</t>
  </si>
  <si>
    <t>Терновский м.о.</t>
  </si>
  <si>
    <t>Карабашский г.о.</t>
  </si>
  <si>
    <t>Верхнее Дуброво г.о.</t>
  </si>
  <si>
    <t>Озёрский г.о.</t>
  </si>
  <si>
    <t>Островной г.о.</t>
  </si>
  <si>
    <t>Звездный (ЗАТО) г.о.</t>
  </si>
  <si>
    <t>Мирный (ЗАТО) г.о.</t>
  </si>
  <si>
    <t>Звёздный городок (ЗАТО) г.о.</t>
  </si>
  <si>
    <t>Прогресс г.о. п.</t>
  </si>
  <si>
    <t>Сосновоборский г.о.</t>
  </si>
  <si>
    <t>Находкинский г.о.</t>
  </si>
  <si>
    <t>Зеленогорск (ЗАТО) г.о.</t>
  </si>
  <si>
    <t>Навашинский г.о.</t>
  </si>
  <si>
    <t>Усть-Катавский г.о.</t>
  </si>
  <si>
    <t>Межгорье г.о.</t>
  </si>
  <si>
    <t>Озёры г.о.</t>
  </si>
  <si>
    <t>Шиханы (ЗАТО) г.о.</t>
  </si>
  <si>
    <t>Сокольский г.о.</t>
  </si>
  <si>
    <t>Южноуральский г.о.</t>
  </si>
  <si>
    <t>Чкаловск г.о.</t>
  </si>
  <si>
    <t>Серебряные Пруды г.о.</t>
  </si>
  <si>
    <t>поселок Уральский (ЗАТО) г.о.</t>
  </si>
  <si>
    <t>Свободный (ЗАТО) г.о.</t>
  </si>
  <si>
    <t>Участвуя в турнире, педагог (представитель) дает свое согласие организаторам на обработку ПДн и размещение ПДн на сайте с итогами конкурса. Высылая материалы педагог (представитель) берёт на себя ответственность за получение согласия на обработку и передачу ПДн в соответствии с ФЗ «О персональных данных» от 27.07.2006 N 152-ФЗ в объёме, ограниченном, анкетой Заявки участника (ФИО, возраст, место обучения).</t>
  </si>
  <si>
    <t>2017-2</t>
  </si>
  <si>
    <t>Ангарское городское м.о. г.о., Иркутская область</t>
  </si>
  <si>
    <t>Артёмовский г.о., Приморский край</t>
  </si>
  <si>
    <t>Багратионовский г.о., Калининградская область</t>
  </si>
  <si>
    <t>Бахчисарайский р-н, Республика Крым</t>
  </si>
  <si>
    <t>Белогорский р-н, Республика Крым</t>
  </si>
  <si>
    <t>Большой Камень г.о., Приморский край</t>
  </si>
  <si>
    <t>Братск г.о., Иркутская область</t>
  </si>
  <si>
    <t>Верхнее Дуброво г.о., Свердловская область</t>
  </si>
  <si>
    <t>Верхнеуфалейский г.о., Челябинская область</t>
  </si>
  <si>
    <t>Вуктыл г.о., Республика Коми</t>
  </si>
  <si>
    <t>Джанкойский р-н, Республика Крым</t>
  </si>
  <si>
    <t>Зиминское городское м.о. г.о., Иркутская область</t>
  </si>
  <si>
    <t>Зиминское районное м.о. р-н, Иркутская область</t>
  </si>
  <si>
    <t>Иркутск г.о., Иркутская область</t>
  </si>
  <si>
    <t>Иркутское районное м.о. р-н, Иркутская область</t>
  </si>
  <si>
    <t>Кедровый г.о. п., Красноярский край</t>
  </si>
  <si>
    <t>Кировский р-н, Республика Крым</t>
  </si>
  <si>
    <t>Краснобродский г.о., Кемеровская область</t>
  </si>
  <si>
    <t>Красногвардейский р-н, Республика Крым</t>
  </si>
  <si>
    <t>Красноперекопский р-н, Республика Крым</t>
  </si>
  <si>
    <t>Ленинский р-н, Республика Крым</t>
  </si>
  <si>
    <t>Лесозаводский г.о., Приморский край</t>
  </si>
  <si>
    <t>Маревский р-н, Новгородская область</t>
  </si>
  <si>
    <t>Миасский г.о., Челябинская область</t>
  </si>
  <si>
    <t>Михайловский (ЗАТО) г.о. п., Саратовская область</t>
  </si>
  <si>
    <t>Неманский г.о., Калининградская область</t>
  </si>
  <si>
    <t>Нерехтский р-н, Костромская область</t>
  </si>
  <si>
    <t>Нижнегорский р-н, Республика Крым</t>
  </si>
  <si>
    <t>Новочебоксарский г.о., Чувашская Республика</t>
  </si>
  <si>
    <t>Озерский г.о., Челябинская область</t>
  </si>
  <si>
    <t>Ольхонское районное м.о. р-н, Иркутская область</t>
  </si>
  <si>
    <t>Первомайский р-н, Республика Крым</t>
  </si>
  <si>
    <t>Полесский г.о., Калининградская область</t>
  </si>
  <si>
    <t>поселок Уральский (ЗАТО) г.о., Свердловская область</t>
  </si>
  <si>
    <t>Провидения г.о., Чукотский автономный округ</t>
  </si>
  <si>
    <t>Раздольненский р-н, Республика Крым</t>
  </si>
  <si>
    <t>Сакский р-н, Республика Крым</t>
  </si>
  <si>
    <t>Саянск г.о., Иркутская область</t>
  </si>
  <si>
    <t>Светлогорский г.о., Калининградская область</t>
  </si>
  <si>
    <t>Светлый (ЗАТО) г.о. п., Саратовская область</t>
  </si>
  <si>
    <t>Свирское м.о. г.о., Иркутская область</t>
  </si>
  <si>
    <t>Свободный г.о., Амурская область</t>
  </si>
  <si>
    <t>Симферопольский р-н, Республика Крым</t>
  </si>
  <si>
    <t>Советский р-н, Республика Крым</t>
  </si>
  <si>
    <t>Солнечный (ЗАТО) г.о. п., Красноярский край</t>
  </si>
  <si>
    <t>Тулун г.о., Иркутская область</t>
  </si>
  <si>
    <t>Удомельский г.о., Тверская область</t>
  </si>
  <si>
    <t>Усолье-Сибирское г.о., Иркутская область</t>
  </si>
  <si>
    <t>Усольское районное м.о. р-н, Иркутская область</t>
  </si>
  <si>
    <t>Усть-Илимск г.о., Иркутская область</t>
  </si>
  <si>
    <t>Усть-Илимский р-н, Иркутская область</t>
  </si>
  <si>
    <t>Фокино г.о., Приморский край</t>
  </si>
  <si>
    <t>Циолковский г.о., Амурская область</t>
  </si>
  <si>
    <t>Черемховское районное м.о. р-н, Иркутская область</t>
  </si>
  <si>
    <t>Черноморский р-н, Республика Крым</t>
  </si>
  <si>
    <t>Черняховский г.о., Калининградская область</t>
  </si>
  <si>
    <t>Чунское районное м.о. р-н, Иркутская область</t>
  </si>
  <si>
    <t>Багратионовский г.о.</t>
  </si>
  <si>
    <t>Ангарское городское м.о. г.о.</t>
  </si>
  <si>
    <t>Вуктыл г.о.</t>
  </si>
  <si>
    <t>Большой Камень г.о.</t>
  </si>
  <si>
    <t>Братск г.о.</t>
  </si>
  <si>
    <t>Зиминское городское м.о. г.о.</t>
  </si>
  <si>
    <t>Неманский г.о.</t>
  </si>
  <si>
    <t>Зиминское районное м.о. р-н</t>
  </si>
  <si>
    <t>Краснобродский г.о.</t>
  </si>
  <si>
    <t>Иркутск г.о.</t>
  </si>
  <si>
    <t>Лесозаводский г.о.</t>
  </si>
  <si>
    <t>Иркутское районное м.о. р-н</t>
  </si>
  <si>
    <t>Полесский г.о.</t>
  </si>
  <si>
    <t>Новочебоксарский г.о.</t>
  </si>
  <si>
    <t>Ольхонское районное м.о. р-н</t>
  </si>
  <si>
    <t>Миасский г.о.</t>
  </si>
  <si>
    <t>Саянск г.о.</t>
  </si>
  <si>
    <t>Циолковский г.о.</t>
  </si>
  <si>
    <t>Свирское м.о. г.о.</t>
  </si>
  <si>
    <t>Озерский г.о.</t>
  </si>
  <si>
    <t>Кедровый г.о. п.</t>
  </si>
  <si>
    <t>Тулун г.о.</t>
  </si>
  <si>
    <t>Усолье-Сибирское г.о.</t>
  </si>
  <si>
    <t>Усольское районное м.о. р-н</t>
  </si>
  <si>
    <t>Усть-Илимск г.о.</t>
  </si>
  <si>
    <t>Усть-Илимский р-н</t>
  </si>
  <si>
    <t>Светлый (ЗАТО) г.о. п.</t>
  </si>
  <si>
    <t>Черемховское м.о. г.о.</t>
  </si>
  <si>
    <t>Черемховское районное м.о. р-н</t>
  </si>
  <si>
    <t>Чунское районное м.о. р-н</t>
  </si>
  <si>
    <t>Удомельский г.о.</t>
  </si>
  <si>
    <t>Солнечный (ЗАТО) г.о. п.</t>
  </si>
  <si>
    <t>пл.Советская, д.8/1</t>
  </si>
  <si>
    <t>Верхний Жирим</t>
  </si>
  <si>
    <t>kotlyarevskayae@mail.ru</t>
  </si>
  <si>
    <t>Бахвалов Андрей Федорович</t>
  </si>
  <si>
    <t>Заельцовский</t>
  </si>
  <si>
    <t>ул. Красногорская, д. 54</t>
  </si>
  <si>
    <t>8(383)2003827</t>
  </si>
  <si>
    <t>zah.i.v@mail.ru</t>
  </si>
  <si>
    <t xml:space="preserve">izobilniy.dmsh2@yandex.ru, en_isaenko@mail.ru </t>
  </si>
  <si>
    <t>Белышева Лариса Валерьевна</t>
  </si>
  <si>
    <t>(34368) 7-79-35</t>
  </si>
  <si>
    <t>hudozhka_vp@mail.ru</t>
  </si>
  <si>
    <t>Бельдин Анатолий Анатольевич</t>
  </si>
  <si>
    <t xml:space="preserve">ул. Харьковская д. 182, угол ул. Ясенская д. 62 </t>
  </si>
  <si>
    <t>(8-86132) 3-84-68</t>
  </si>
  <si>
    <t>school120.yeisk@mail.ru</t>
  </si>
  <si>
    <t>Бережкова Светлана Владимировна</t>
  </si>
  <si>
    <t>ул. Приокская, д. 55</t>
  </si>
  <si>
    <t>8(48753)77176</t>
  </si>
  <si>
    <t>Поярково</t>
  </si>
  <si>
    <t>ул. Олега Кошевого, д. 3</t>
  </si>
  <si>
    <t>ул. Нариманова, д. 20</t>
  </si>
  <si>
    <t>Вегерич Елена Анатольевна</t>
  </si>
  <si>
    <t>vrachoshk82@mail.ru</t>
  </si>
  <si>
    <t>Войченко Денис Николаевич</t>
  </si>
  <si>
    <t>Герасимова Наталья Викторовна</t>
  </si>
  <si>
    <t>marina.lyubimova.79@inbox.ru</t>
  </si>
  <si>
    <t>Гудожникова Ирина Николаевна</t>
  </si>
  <si>
    <t>Никульевка</t>
  </si>
  <si>
    <t>ул. Широкая, д. 4</t>
  </si>
  <si>
    <t>schoolpetrovsskaya.ru@yandex.ru</t>
  </si>
  <si>
    <t>Гулевская Светлана Святославна</t>
  </si>
  <si>
    <t>Гуреев Иван Иванович</t>
  </si>
  <si>
    <t>novonikdyz@yandex.ru</t>
  </si>
  <si>
    <t>Рославль</t>
  </si>
  <si>
    <t>ул. Советская, д. 63</t>
  </si>
  <si>
    <t>8-48-134-413-33</t>
  </si>
  <si>
    <t>artschool@ro.ru</t>
  </si>
  <si>
    <t>Дейтер Вера Михайловна</t>
  </si>
  <si>
    <t>Судиславль</t>
  </si>
  <si>
    <t>ул. Комсомольская, д. 37а</t>
  </si>
  <si>
    <t>sudislavle@mail.ru</t>
  </si>
  <si>
    <t>Карачева Екатерина Александровна</t>
  </si>
  <si>
    <t>bushmswetlana@yandex.ru, shkolamark@yandex.ru</t>
  </si>
  <si>
    <t>Жуковская Наталья Владимировна</t>
  </si>
  <si>
    <t>им.О.Г.Макарова</t>
  </si>
  <si>
    <t>пр-т Курчатова, д. 9</t>
  </si>
  <si>
    <t>8(48255)5-41-73</t>
  </si>
  <si>
    <t>0Nev@mail.ru</t>
  </si>
  <si>
    <t>Жуковская Татьяна Анатольевна</t>
  </si>
  <si>
    <t>svetlanav.kapshuk@gmail/ru</t>
  </si>
  <si>
    <t>Ефимова Татьяна Станиславовна</t>
  </si>
  <si>
    <t>Захарова Татьяна Андреевна</t>
  </si>
  <si>
    <t>Звенигородская Евгения Александровна</t>
  </si>
  <si>
    <t>ул. 50 лет Победы, д. 12</t>
  </si>
  <si>
    <t>kolokol4ik-urup@mail.ru</t>
  </si>
  <si>
    <t>Черняховский г.о.</t>
  </si>
  <si>
    <t>Иванова Галина Леонидовна</t>
  </si>
  <si>
    <t>bonavi@mail.ru</t>
  </si>
  <si>
    <t>Иванова Елена Владиславовна</t>
  </si>
  <si>
    <t>Премьерский лицей</t>
  </si>
  <si>
    <t>Марушкинское</t>
  </si>
  <si>
    <t>Крёкшино</t>
  </si>
  <si>
    <t>8(495) 543 74 12</t>
  </si>
  <si>
    <t>prem-lisey@yandex.ru</t>
  </si>
  <si>
    <t>ул. Луговая, д. 85</t>
  </si>
  <si>
    <t>Ильичева Елена Алексеевна</t>
  </si>
  <si>
    <t>СП ДС "Капитошки"</t>
  </si>
  <si>
    <t>ул. Макаренко, д. 6а</t>
  </si>
  <si>
    <t>8(4872)24-74-71</t>
  </si>
  <si>
    <t>str4@co32tula.ru</t>
  </si>
  <si>
    <t>Казаченко Ольга Михайловна</t>
  </si>
  <si>
    <t>mdou115@ds.vlc.ru</t>
  </si>
  <si>
    <t>Каракулькина Наталья Николаевна</t>
  </si>
  <si>
    <t>СП СОШ</t>
  </si>
  <si>
    <t>Зерноград</t>
  </si>
  <si>
    <t>gavrilchuke@mail.ru</t>
  </si>
  <si>
    <t>ganeta@bk.ru</t>
  </si>
  <si>
    <t>Колесова Ирина Васильевна</t>
  </si>
  <si>
    <t>Грязи</t>
  </si>
  <si>
    <t xml:space="preserve">ул. Красная Площадь, д. 35 </t>
  </si>
  <si>
    <t>8(47461) 2-45-02</t>
  </si>
  <si>
    <t>crtdugruazi@yandex.ru</t>
  </si>
  <si>
    <t>Костякова Ирина Сергеевна</t>
  </si>
  <si>
    <t>detskysad31@gmail.com</t>
  </si>
  <si>
    <t>ул. 5-я Парковая, д. 60</t>
  </si>
  <si>
    <t>Кудинова Наталья Францевна</t>
  </si>
  <si>
    <t>Курман Татьяна Владимировна</t>
  </si>
  <si>
    <t>Основная школа</t>
  </si>
  <si>
    <t>Любимова Светлана Викторовна</t>
  </si>
  <si>
    <t>Сибирцево</t>
  </si>
  <si>
    <t>ул. Ленинская, д.5</t>
  </si>
  <si>
    <t>8(42351)20-4-72</t>
  </si>
  <si>
    <t>Маметов Агахан Камилович</t>
  </si>
  <si>
    <t>Мантузова Ирина Александровна</t>
  </si>
  <si>
    <t>Тайшет</t>
  </si>
  <si>
    <t>м-н Новый, 5 -1н</t>
  </si>
  <si>
    <t>8(39563)2-9-38</t>
  </si>
  <si>
    <t>hudozhestvennaja2010@yandex.ru</t>
  </si>
  <si>
    <t>Приполярный</t>
  </si>
  <si>
    <t>nat.vojtovich2009@yandex.ru</t>
  </si>
  <si>
    <t>Нецветайло Наталья Васильевна</t>
  </si>
  <si>
    <t>ул. Пушкина, д. 120, угол ул. Павлова, д. 209</t>
  </si>
  <si>
    <t>ул. Хрусталева, д. 71А</t>
  </si>
  <si>
    <t>8(692)673800</t>
  </si>
  <si>
    <t>sevcentum@mail.ru</t>
  </si>
  <si>
    <t>Ермекеево</t>
  </si>
  <si>
    <t>8(34741)2-26-44</t>
  </si>
  <si>
    <t>vip. dshi@mail.ru</t>
  </si>
  <si>
    <t>Пилержинская Галина Васильевна</t>
  </si>
  <si>
    <t>Красная шапочка</t>
  </si>
  <si>
    <t>Новоселовское</t>
  </si>
  <si>
    <t>08colos@mail.ru</t>
  </si>
  <si>
    <t>3 микрорайон, ТЦ МЕГА СИТИ</t>
  </si>
  <si>
    <t xml:space="preserve">Прытова Людмила Юрьевна </t>
  </si>
  <si>
    <t>tdhsh.blonsсkoi@yandex.ru</t>
  </si>
  <si>
    <t>им.Героя Советского Союза Е.В.Михайлова</t>
  </si>
  <si>
    <t>Будкин Григорий Николаевич</t>
  </si>
  <si>
    <t>Стрельникова Н.Ю.</t>
  </si>
  <si>
    <t>Веселая Лопань</t>
  </si>
  <si>
    <t>ул.Заводская д.1Б</t>
  </si>
  <si>
    <t>Титовская Мария Юрьевна</t>
  </si>
  <si>
    <t>ул.3-го Интернационала, д. 117</t>
  </si>
  <si>
    <t>8(496)51-4-22-56</t>
  </si>
  <si>
    <t>DDYT.NOGINSK@yandex.ru</t>
  </si>
  <si>
    <t>Трелина Ольга Андреевна</t>
  </si>
  <si>
    <t>ХХl век</t>
  </si>
  <si>
    <t>Дом Культуры "Гумракский"</t>
  </si>
  <si>
    <t>ул. Лесная д.19г</t>
  </si>
  <si>
    <t>549146@mail.ru</t>
  </si>
  <si>
    <t>Третинник Галина Николаевна</t>
  </si>
  <si>
    <t>Бакал</t>
  </si>
  <si>
    <t>lenas74@mail.ru</t>
  </si>
  <si>
    <t>nvrevskaya@mail.ru, sorkh-o@yandex.ru</t>
  </si>
  <si>
    <t>Умеров Руслан Рефатович</t>
  </si>
  <si>
    <t>Школа с крымско-татарским языком обучения</t>
  </si>
  <si>
    <t>ул. Киевская, д.22А</t>
  </si>
  <si>
    <t>umerow ruslan@yandex.ru</t>
  </si>
  <si>
    <t>пр-т Курчатова, д. 17</t>
  </si>
  <si>
    <t>Хакимьянова Ирина Викторовна</t>
  </si>
  <si>
    <t>Lenas74@mail.ru</t>
  </si>
  <si>
    <t>Цыганкова Зоя Васильевна</t>
  </si>
  <si>
    <t>Чадина Людмила Викторовна</t>
  </si>
  <si>
    <t>Межпоселенческая центральная районная библиотека</t>
  </si>
  <si>
    <t>Поселки</t>
  </si>
  <si>
    <t>Чимитова Людмила Арсентьевна</t>
  </si>
  <si>
    <t>им. Героя Советского Союза Ж.Е.Тулаева</t>
  </si>
  <si>
    <t>ул. Пищевая, д. 13В</t>
  </si>
  <si>
    <t>12school_uu@mail.ru</t>
  </si>
  <si>
    <t>Шатохина Наталья Юрьевна</t>
  </si>
  <si>
    <t>Шаховский Сергей Владимирович</t>
  </si>
  <si>
    <t>ул. Совхозная, д. 3</t>
  </si>
  <si>
    <t>8(84457) 6-57-65</t>
  </si>
  <si>
    <t>petrovval.src@yandex.ru</t>
  </si>
  <si>
    <t>Шевчук Ольга Александровна</t>
  </si>
  <si>
    <t>ул. 8 Марта, д.2</t>
  </si>
  <si>
    <t>Шулепова Светлана Маратовна</t>
  </si>
  <si>
    <t>ул. Имая Насыри, д. 11</t>
  </si>
  <si>
    <t>8(3473)24-14-79</t>
  </si>
  <si>
    <t>mbdou69@mail.ru</t>
  </si>
  <si>
    <t>Аверцева Мария Алексеевна</t>
  </si>
  <si>
    <t>Менькова Наталья Михайловна</t>
  </si>
  <si>
    <t>Гейер Анна Иосифовна</t>
  </si>
  <si>
    <t>Димитришина Наталья Михайловна</t>
  </si>
  <si>
    <t>Фомина Наталья Васильевна</t>
  </si>
  <si>
    <t>Зимирева Инна Владимировна</t>
  </si>
  <si>
    <t>Ткаченко Лариса Петровна</t>
  </si>
  <si>
    <t>Гапченко Наталья Викторовна</t>
  </si>
  <si>
    <t>Щербина Любовь Степановна</t>
  </si>
  <si>
    <t>Сорокина Алла Николаевна</t>
  </si>
  <si>
    <t>Маслова Антонина Сергеевна</t>
  </si>
  <si>
    <t>Зенченкова Елена Викторовна</t>
  </si>
  <si>
    <t>Ермакова Галина Александровна</t>
  </si>
  <si>
    <t>Мамаева Елена Леонидовна</t>
  </si>
  <si>
    <t>Штоха Ирина Владимировна</t>
  </si>
  <si>
    <t>Павлова Марина Александровна</t>
  </si>
  <si>
    <t>Ершова Елена Геннадьевна</t>
  </si>
  <si>
    <t>Бушманова Светлана Фёдоровна</t>
  </si>
  <si>
    <t>Белавина Ольга Александровна</t>
  </si>
  <si>
    <t>Капитонов Олег Михайлович</t>
  </si>
  <si>
    <t>Ковалева Елена Николаевна</t>
  </si>
  <si>
    <t>Жукова Инна Николаевна</t>
  </si>
  <si>
    <t>Мальцева Раиса Иосифовна</t>
  </si>
  <si>
    <t>Киселева Наталья Михайловна</t>
  </si>
  <si>
    <t>Шундикова Наталья Вениаминовна</t>
  </si>
  <si>
    <t>Балабанова Ирина Петровна</t>
  </si>
  <si>
    <t>Мельник Елена Николаевна</t>
  </si>
  <si>
    <t>Костина Елена Борисовна</t>
  </si>
  <si>
    <t>Четверикова Александра Федосеевна</t>
  </si>
  <si>
    <t>Трошкина Татьяна Вячеславовна</t>
  </si>
  <si>
    <t>Казанцева Ксения Андреевна</t>
  </si>
  <si>
    <t>Гребенева Людмила Владимировна</t>
  </si>
  <si>
    <t>Даровских Наталья Михайловна</t>
  </si>
  <si>
    <t>Голева Юлия Яковлевна</t>
  </si>
  <si>
    <t>Кириллова Наталья Глебовна</t>
  </si>
  <si>
    <t>Колеватова Оксана Олеговна</t>
  </si>
  <si>
    <t>Ядричева Наталья Евгеньевна</t>
  </si>
  <si>
    <t>Позднякова Зоя Викторовна</t>
  </si>
  <si>
    <t>Леонтьева Ольга Алексеевна</t>
  </si>
  <si>
    <t>Орлова Ольга Михайловна</t>
  </si>
  <si>
    <t>Лимонова Вероника Станиславовна</t>
  </si>
  <si>
    <t>Коряжкина Наталья Борисовна</t>
  </si>
  <si>
    <t>Бондарев Валерий Васильевич</t>
  </si>
  <si>
    <t>Хомякова Алла Ринатовна</t>
  </si>
  <si>
    <t>Шикалова Татьяна Ивановна</t>
  </si>
  <si>
    <t>Муратова Елена Алексеевна</t>
  </si>
  <si>
    <t>Симбирцева Ольга Вениаминовна</t>
  </si>
  <si>
    <t>Ширикова Ольга Николаевна</t>
  </si>
  <si>
    <t>Леонова Нина Васильевна</t>
  </si>
  <si>
    <t>Богатская Инна Николаевна</t>
  </si>
  <si>
    <t>Самсонова Светлана Михайловна</t>
  </si>
  <si>
    <t>Банникова Наталья Викторовна</t>
  </si>
  <si>
    <t>Дмитриева Марина Викторовна</t>
  </si>
  <si>
    <t>Федосова Ольга Алексеевна</t>
  </si>
  <si>
    <t>Григорян Лусине Мушеговна</t>
  </si>
  <si>
    <t>Алешкина Ульяна Ивановна</t>
  </si>
  <si>
    <t>Обухова Ирина Алексеевна</t>
  </si>
  <si>
    <t>Огурцова Елена Владимировна</t>
  </si>
  <si>
    <t>Бояринова Татьяна Михайловна</t>
  </si>
  <si>
    <t>Клюева Елена Васильевна</t>
  </si>
  <si>
    <t>Зарубанова Лариса Дмитриевна</t>
  </si>
  <si>
    <t>Никулина Ольга Леонидовна</t>
  </si>
  <si>
    <t>Балан Мария Алексеевна</t>
  </si>
  <si>
    <t>Мезенцева Александра Ивановна</t>
  </si>
  <si>
    <t>Минина Наталья Владимировна</t>
  </si>
  <si>
    <t>Кеба Анна Владимировна</t>
  </si>
  <si>
    <t>Виноградова Наталия Ивановна</t>
  </si>
  <si>
    <t>Железцова Антонина Николаевна</t>
  </si>
  <si>
    <t>Самысько Оксана Вячеславовна</t>
  </si>
  <si>
    <t>Голубева Наталья Владимировна</t>
  </si>
  <si>
    <t>Трубченко Татьяна Леонидовна</t>
  </si>
  <si>
    <t>Рюмкина Анна Сергеевна</t>
  </si>
  <si>
    <t>Грязнова Евгения Константиновна</t>
  </si>
  <si>
    <t>Четверик Татьяна Анатольевна</t>
  </si>
  <si>
    <t>Зоина Луиза Рашитовна</t>
  </si>
  <si>
    <t>Данилова Наталья Васильевна</t>
  </si>
  <si>
    <t>Тельтевская Ольга Моисеевна</t>
  </si>
  <si>
    <t>Голодова Наталья Геннадьевна</t>
  </si>
  <si>
    <t>Райнис Ольга Александровна</t>
  </si>
  <si>
    <t>Гурова Татьяна Васильевна</t>
  </si>
  <si>
    <t>Критинина Елена Александровна</t>
  </si>
  <si>
    <t>Ленькова Татьяна Ивановна</t>
  </si>
  <si>
    <t>Ботикова Елена Васильевна</t>
  </si>
  <si>
    <t>Шмакова Наталья Григорьевна</t>
  </si>
  <si>
    <t>Власова Людмила Анатольевна</t>
  </si>
  <si>
    <t>Попкова Ирина Александровна</t>
  </si>
  <si>
    <t>Лесничая Валентина Николаевна</t>
  </si>
  <si>
    <t>Аркадьева Евгения Дмитриевна</t>
  </si>
  <si>
    <t>Ефимова Тамара Георгиевна</t>
  </si>
  <si>
    <t>Предеина Лариса Анатольевна</t>
  </si>
  <si>
    <t>Савалова Татьяна Станиславовна</t>
  </si>
  <si>
    <t>Волонцевич Галина Александровна</t>
  </si>
  <si>
    <t>Чернова Елена Ивановна</t>
  </si>
  <si>
    <t>Радочинская Галина Ивановна</t>
  </si>
  <si>
    <t>Корженевская Ирина Владиславовна</t>
  </si>
  <si>
    <t>Морякина Ирина Сергеевна</t>
  </si>
  <si>
    <t>Землякова Наталья Викторовна</t>
  </si>
  <si>
    <t>Сорочинская Наталья Михайловна</t>
  </si>
  <si>
    <t>Деминцева Наталья Ивановна</t>
  </si>
  <si>
    <t>Богданова Гельфия Равиловна</t>
  </si>
  <si>
    <t>Мельникова Елена Александровна</t>
  </si>
  <si>
    <t>Горбушина Светлана Борисовна</t>
  </si>
  <si>
    <t>Лисина Людмила Леонидовна</t>
  </si>
  <si>
    <t>Волкова Ольга Александровна</t>
  </si>
  <si>
    <t>Игнатова Светлана Александровна</t>
  </si>
  <si>
    <t>Соколова Юлия Венеровна</t>
  </si>
  <si>
    <t>Солдатова Ольга Валерьевна</t>
  </si>
  <si>
    <t>Судакова Елена Павловна</t>
  </si>
  <si>
    <t>Сорокина Алёна Геннадьевна</t>
  </si>
  <si>
    <t>Калинина Галина Геннадьевна</t>
  </si>
  <si>
    <t>Баранова Оксана Алексеевна</t>
  </si>
  <si>
    <t>Алимова Татьяна Станиславовна</t>
  </si>
  <si>
    <t>Ларькина Елена Николаевна</t>
  </si>
  <si>
    <t>Малкова Татьяна Леонтьевна</t>
  </si>
  <si>
    <t>Данилычева Марина Витальевна</t>
  </si>
  <si>
    <t>Зорина Татьяна Владимировна</t>
  </si>
  <si>
    <t>Степина Татьяна Вячеславовна</t>
  </si>
  <si>
    <t>Хорошайлова Наталья Алексеевна</t>
  </si>
  <si>
    <t>Кижапкина Ирина Васильевна</t>
  </si>
  <si>
    <t>Никифорова Людмила Николаевна</t>
  </si>
  <si>
    <t>Синогина Галина Викторовна</t>
  </si>
  <si>
    <t>Нестеренко Елена Ивановна</t>
  </si>
  <si>
    <t>Павлова Надежда Петровна</t>
  </si>
  <si>
    <t>Мерзлякова Ирина Александровна</t>
  </si>
  <si>
    <t>Ососкова Ольга Павловна</t>
  </si>
  <si>
    <t>Тухтабаева Елена Александровна</t>
  </si>
  <si>
    <t>Подосиновик Александра Георгиевна</t>
  </si>
  <si>
    <t>Клинг Жанна Владимировна</t>
  </si>
  <si>
    <t>Новикова Татьяна Владимировна</t>
  </si>
  <si>
    <t>Палтуева Марина Петровна</t>
  </si>
  <si>
    <t>2018-2</t>
  </si>
  <si>
    <t>Зарайск г.о., Московская область</t>
  </si>
  <si>
    <t>Истра г.о., Московская область</t>
  </si>
  <si>
    <t>Клин г.о., Московская область</t>
  </si>
  <si>
    <t>Коломенский г.о., Московская область</t>
  </si>
  <si>
    <t>Красногорск г.о., Московская область</t>
  </si>
  <si>
    <t>Луховицы г.о., Московская область</t>
  </si>
  <si>
    <t>Люберцы г.о., Московская область</t>
  </si>
  <si>
    <t>Можайск г.о., Московская область</t>
  </si>
  <si>
    <t>Наро-Фоминск г.о., Московская область</t>
  </si>
  <si>
    <t>Ножай-Юртовский р-н, Республика Чечня</t>
  </si>
  <si>
    <t>Осташковский г.о., Тверская область</t>
  </si>
  <si>
    <t>Павловский Посад г.о., Московская область</t>
  </si>
  <si>
    <t>Руза г.о., Московская область</t>
  </si>
  <si>
    <t>Ступино г.о., Московская область</t>
  </si>
  <si>
    <t>Черемховское м.о. г.о., Иркутская область</t>
  </si>
  <si>
    <t>Чехов г.о., Московская область</t>
  </si>
  <si>
    <t>Шатура г.о., Московская область</t>
  </si>
  <si>
    <t>МАОУ Лицей</t>
  </si>
  <si>
    <t>МБОУ Центр образования</t>
  </si>
  <si>
    <t>Кнопочки</t>
  </si>
  <si>
    <t>ул. Сойфера, д. 8</t>
  </si>
  <si>
    <t>8-4872-555630</t>
  </si>
  <si>
    <t>tula-co23@tularegion.org</t>
  </si>
  <si>
    <t>учебный корпус №4</t>
  </si>
  <si>
    <t>mdou41@mail.ru ,albodleva@yandex.ru</t>
  </si>
  <si>
    <t>МБУ ДО Дом детского творчества</t>
  </si>
  <si>
    <t>Клин г.о.</t>
  </si>
  <si>
    <t>ул. Новая, д.10</t>
  </si>
  <si>
    <t>МАУ ДО Детская школа искусств</t>
  </si>
  <si>
    <t>Подготовительное отделение</t>
  </si>
  <si>
    <t>Григорьева Светлана Аркадьевна</t>
  </si>
  <si>
    <t>8-352-230-481</t>
  </si>
  <si>
    <t>Арамиль</t>
  </si>
  <si>
    <t>МБУДО Центр внешкольной работы</t>
  </si>
  <si>
    <t>Богородицкое</t>
  </si>
  <si>
    <t>Альянова Галина Александровна</t>
  </si>
  <si>
    <t>Кромы</t>
  </si>
  <si>
    <t>8 (486-2) 2-12-44</t>
  </si>
  <si>
    <t>taletru@rambler.ru</t>
  </si>
  <si>
    <t>tula-duc@tularegion.org, amelina70@mail.ru</t>
  </si>
  <si>
    <t>suhritina@andex.ru</t>
  </si>
  <si>
    <t>Пятницкое шоссе, д. 25, к.2</t>
  </si>
  <si>
    <t>natali24-76@mail.ru</t>
  </si>
  <si>
    <t xml:space="preserve">8 4967 52 42 47 или 8 903 564 </t>
  </si>
  <si>
    <t>Антропова Эльвира Канифовна</t>
  </si>
  <si>
    <t>Сигаевская Средняя общеобразовательная школа</t>
  </si>
  <si>
    <t>Сигаевская</t>
  </si>
  <si>
    <t>8(34147)25-063</t>
  </si>
  <si>
    <t>ssosh07@rambler.ru</t>
  </si>
  <si>
    <t>Ступино г.о.</t>
  </si>
  <si>
    <t>ул. Багаева, 38/17</t>
  </si>
  <si>
    <t>(4932) 32-94-59</t>
  </si>
  <si>
    <t>school33@ivedu.ru</t>
  </si>
  <si>
    <t>Большой Мартын</t>
  </si>
  <si>
    <t>ул. Красноармейская 218</t>
  </si>
  <si>
    <t>Артемьева Татьяна Николаевна</t>
  </si>
  <si>
    <t>Пингвин</t>
  </si>
  <si>
    <t>tymeniuk-55@yandex.ru</t>
  </si>
  <si>
    <t>Артюхова А.И.</t>
  </si>
  <si>
    <t>Пушкарное</t>
  </si>
  <si>
    <t>galina_sha_2012@mail.ru</t>
  </si>
  <si>
    <t>Астафьева Валентина Ивановна</t>
  </si>
  <si>
    <t>Ахтырский</t>
  </si>
  <si>
    <t>ул. Мира, д. 6</t>
  </si>
  <si>
    <t>a-dd18@yandex.ru</t>
  </si>
  <si>
    <t>Аксай</t>
  </si>
  <si>
    <t>buratino.aksai@yandex.ru</t>
  </si>
  <si>
    <t>ул. Чернышевского, д 20</t>
  </si>
  <si>
    <t>Афонин Николай Иванович</t>
  </si>
  <si>
    <t>ЧОУ Православная школа</t>
  </si>
  <si>
    <t>Во имя праведного Иоанна Кронштадтского</t>
  </si>
  <si>
    <t>(3854) 33-20-75; (3854) 33-12-</t>
  </si>
  <si>
    <t>prosto-genialno@mail.ru</t>
  </si>
  <si>
    <t>Объединение клубов для детей, подростков и молодежи</t>
  </si>
  <si>
    <t>afi-li@yandex.ru, crtdu@nerungri.edu.ru</t>
  </si>
  <si>
    <t>Ахметшин Ильгизар Вахитович</t>
  </si>
  <si>
    <t>Малые Клыки</t>
  </si>
  <si>
    <t>ул. Большая красная, д. 122 Г</t>
  </si>
  <si>
    <t>8 917 920 02 56</t>
  </si>
  <si>
    <t>yulechka_zorina_2017vlad@mail.ru</t>
  </si>
  <si>
    <t>Баженова Вера Иннокентьевна</t>
  </si>
  <si>
    <t>Ключи</t>
  </si>
  <si>
    <t>8 (39562)4-14-37</t>
  </si>
  <si>
    <t>scool_kluci@mail.ru</t>
  </si>
  <si>
    <t>Бакаева Эмилия Рахимовна</t>
  </si>
  <si>
    <t>ГСКУ АО Социально-реабилитационный центр для несовершеннолетних</t>
  </si>
  <si>
    <t>89275585814, 8851292846</t>
  </si>
  <si>
    <t>Баканова Бэлла Николаевна</t>
  </si>
  <si>
    <t>МКДОУ Детский сад</t>
  </si>
  <si>
    <t>Алтн Булг</t>
  </si>
  <si>
    <t>Цаган Аман</t>
  </si>
  <si>
    <t>8 (84744) 9-22-08, 8-937-191-7</t>
  </si>
  <si>
    <t>naminova-sp@yandex.ru</t>
  </si>
  <si>
    <t>alsy1982@yandex.ru; konova.anna@list.ru; actra-1@m</t>
  </si>
  <si>
    <t>Баландина Надежда Анатольевна</t>
  </si>
  <si>
    <t>Побединка</t>
  </si>
  <si>
    <t>ул. Центральная д. 1</t>
  </si>
  <si>
    <t>(49156) 5-34-70</t>
  </si>
  <si>
    <t>mboupobedinskayasosh@mail.ru</t>
  </si>
  <si>
    <t>Балюк Ольга Николаевна</t>
  </si>
  <si>
    <t>ул. Стахановская, д.23</t>
  </si>
  <si>
    <t>schule9@mail.ru</t>
  </si>
  <si>
    <t>8 (81537)45277</t>
  </si>
  <si>
    <t>mdou17@list.ru</t>
  </si>
  <si>
    <t>Баранов Юрий Алексеевич</t>
  </si>
  <si>
    <t>Междуреченский горностроительный техникум</t>
  </si>
  <si>
    <t>8 (38475) 22964, 89134102487</t>
  </si>
  <si>
    <t>mgst.rf@mail.ru, lanberges@mail.ru</t>
  </si>
  <si>
    <t>Баранова Людмила Александровна</t>
  </si>
  <si>
    <t>Кристаллик</t>
  </si>
  <si>
    <t>bitsueva.oksana@yandex.ru</t>
  </si>
  <si>
    <t>ул. Ленина, д.44</t>
  </si>
  <si>
    <t>8(413)42-9-22-26</t>
  </si>
  <si>
    <t>palatkan1@bk.ru</t>
  </si>
  <si>
    <t>evgmalevannaya@gmail.com</t>
  </si>
  <si>
    <t>Баранчикова Елена Константиновна</t>
  </si>
  <si>
    <t>мкр. "АБ", д. 22А</t>
  </si>
  <si>
    <t>8(4967)73-17-07</t>
  </si>
  <si>
    <t>urypsk108@mail.ru</t>
  </si>
  <si>
    <t>Барсукова Надежда Филипповна</t>
  </si>
  <si>
    <t>Коммаяк</t>
  </si>
  <si>
    <t>ул.Ленина, д.30</t>
  </si>
  <si>
    <t>8.(87938) 35-2-28</t>
  </si>
  <si>
    <t>svetlyachok12kommayak@mail.ru</t>
  </si>
  <si>
    <t>ул. Чапаева, д.22</t>
  </si>
  <si>
    <t>8(835-47)21-2-83</t>
  </si>
  <si>
    <t>Басангова Людмила Харцхаевна</t>
  </si>
  <si>
    <t>МБУ ДО Яшалтинская детская художественная школа</t>
  </si>
  <si>
    <t>Яшалта</t>
  </si>
  <si>
    <t>ул. Митяшкина</t>
  </si>
  <si>
    <t>yadhsh@mail.ru</t>
  </si>
  <si>
    <t>Баскаков Алексей Владимирович</t>
  </si>
  <si>
    <t>ЧУПО Костромской технологический техникум</t>
  </si>
  <si>
    <t>ул. Лагерная, д.17</t>
  </si>
  <si>
    <t>8(4942) 420001</t>
  </si>
  <si>
    <t>ktteh@kmtn.ru</t>
  </si>
  <si>
    <t>Баталова Марина Викторовна</t>
  </si>
  <si>
    <t>Дети Мира</t>
  </si>
  <si>
    <t>79253395113 7(495)346-45-51</t>
  </si>
  <si>
    <t>vpoltavtseva@ya.ru</t>
  </si>
  <si>
    <t>Батракова Ирина Александровна</t>
  </si>
  <si>
    <t>Вохтома</t>
  </si>
  <si>
    <t>8-494-40-2-65-61</t>
  </si>
  <si>
    <t>vohtomaschkola1@rambler.ru, smirnova.dir12@yandex.</t>
  </si>
  <si>
    <t>Батуева Наталья Ивановна</t>
  </si>
  <si>
    <t>Ува</t>
  </si>
  <si>
    <t>8(34130)5-12-68</t>
  </si>
  <si>
    <t>uva_ds_4@mail.ru</t>
  </si>
  <si>
    <t>susana_74@mail.ru</t>
  </si>
  <si>
    <t>Бахарев Максим Александрович</t>
  </si>
  <si>
    <t>8-903115-57-61</t>
  </si>
  <si>
    <t>Безрученко Галина Дмитриевна</t>
  </si>
  <si>
    <t>Луначарского пр-д, д. 62, к. 2, кв. 101</t>
  </si>
  <si>
    <t>Коломенский г.о.</t>
  </si>
  <si>
    <t>ул. Галиуллина, д.17</t>
  </si>
  <si>
    <t>Архитектурная школа для детей</t>
  </si>
  <si>
    <t>ул. Труда, д.18/1</t>
  </si>
  <si>
    <t>МАОУ ДО Детская художественная школа</t>
  </si>
  <si>
    <t>им.Н.Я.Козленко</t>
  </si>
  <si>
    <t>8 (4967) 65-07-53, т/ф. 8 (496</t>
  </si>
  <si>
    <t>Луховицы г.о.</t>
  </si>
  <si>
    <t>Белоголова Юлия Владимировна</t>
  </si>
  <si>
    <t>Белорукова Елена Юрьевна</t>
  </si>
  <si>
    <t>ул. Пушкина, д. 2А</t>
  </si>
  <si>
    <t>8 (49446) 2-73-94</t>
  </si>
  <si>
    <t>romaska43@yandex.ru</t>
  </si>
  <si>
    <t>lobova.liza2012@yandex.ru</t>
  </si>
  <si>
    <t>+7(499)154-02-39, +7(499)154-4</t>
  </si>
  <si>
    <t>МБДОУ Детский сад</t>
  </si>
  <si>
    <t>DXSkola@yandex.ru</t>
  </si>
  <si>
    <t>ул. Пушкинская, д. 3а</t>
  </si>
  <si>
    <t>Белянская Ольга Николаевна</t>
  </si>
  <si>
    <t>8(86378)28-3-04</t>
  </si>
  <si>
    <t>ksh.kiselewka@rambler.ru</t>
  </si>
  <si>
    <t>Бендина Нина Петровна</t>
  </si>
  <si>
    <t>Лиски</t>
  </si>
  <si>
    <t>8-(4731) 3-21-38</t>
  </si>
  <si>
    <t>89081473300@yandex.ru</t>
  </si>
  <si>
    <t>Берестова Евгения Алексеевна</t>
  </si>
  <si>
    <t>Новодонецкая</t>
  </si>
  <si>
    <t>8(86157)37699</t>
  </si>
  <si>
    <t>evgenya.berestowa@yandex.ru</t>
  </si>
  <si>
    <t>Беспалова Валерия Николаевна</t>
  </si>
  <si>
    <t>МБУДО Дом детского творчества</t>
  </si>
  <si>
    <t>8(3854)30-26-03</t>
  </si>
  <si>
    <t>cdt_4@mail.ru</t>
  </si>
  <si>
    <t>Бетнева Татьяна Юрьевна</t>
  </si>
  <si>
    <t>Заводоуковская детская школа искусств</t>
  </si>
  <si>
    <t>Заводоуковск</t>
  </si>
  <si>
    <t>Первомайская 8</t>
  </si>
  <si>
    <t>83454221916, 89292616072</t>
  </si>
  <si>
    <t>ziskusstwo@mail.ru</t>
  </si>
  <si>
    <t>Бизина Римма Александровна</t>
  </si>
  <si>
    <t>Централизованная библиотечная система Тобольского районного Центра культуры</t>
  </si>
  <si>
    <t>Надцы</t>
  </si>
  <si>
    <t>ул. Лесная, 34</t>
  </si>
  <si>
    <t>8(3456) 22-74-38</t>
  </si>
  <si>
    <t>bibl.rtob28@mail.ru; nadcy.bibl@mail.ru</t>
  </si>
  <si>
    <t>Прииртышский сельский филиал</t>
  </si>
  <si>
    <t>Прииртышский</t>
  </si>
  <si>
    <t>Тануляк Татьяна Валерьевна</t>
  </si>
  <si>
    <t>ул. Советская, 27</t>
  </si>
  <si>
    <t>8(3456) 339-253</t>
  </si>
  <si>
    <t>bibl.rtob28@mail.ru, pbiblioteka13@mail.ru</t>
  </si>
  <si>
    <t>Благова Светлана Анатольевна</t>
  </si>
  <si>
    <t>8 (4967)72-19-40</t>
  </si>
  <si>
    <t>elena_koryakina@mail.ru</t>
  </si>
  <si>
    <t>Богобоязова Светлана Петровна</t>
  </si>
  <si>
    <t>8(4967)62-66-42</t>
  </si>
  <si>
    <t>mdoy11ryabinka@yandex.ru</t>
  </si>
  <si>
    <t>mdou3-k@mail.ru</t>
  </si>
  <si>
    <t>Сунжа</t>
  </si>
  <si>
    <t>МБУ ДО Краснояружский центр дополнительного образования</t>
  </si>
  <si>
    <t>ул. Театральная д. 7</t>
  </si>
  <si>
    <t>zdod@yandex.ru</t>
  </si>
  <si>
    <t>Большунова Наталья Николаевна</t>
  </si>
  <si>
    <t>Карасук</t>
  </si>
  <si>
    <t>Наро-Фоминск г.о.</t>
  </si>
  <si>
    <t>yur1657@yandex.ru</t>
  </si>
  <si>
    <t>Боронтова Ирина Павловна</t>
  </si>
  <si>
    <t>ул. Советской Армии, д. 17а</t>
  </si>
  <si>
    <t>8(4912)41-84-94</t>
  </si>
  <si>
    <t>ds-140@mail.ru</t>
  </si>
  <si>
    <t>Бочкова Нина Владимировна</t>
  </si>
  <si>
    <t>Зарайск г.о.</t>
  </si>
  <si>
    <t>8(496)66-2-41-80, 8965-106-02-</t>
  </si>
  <si>
    <t>v.f.seliverstova@yandex.ru</t>
  </si>
  <si>
    <t>nnnvvv8484@mail.ru</t>
  </si>
  <si>
    <t>ул. Куйбышева, д. 47-г</t>
  </si>
  <si>
    <t>Бузмакова Галина Григорьевна</t>
  </si>
  <si>
    <t>5-36-05</t>
  </si>
  <si>
    <t>nadya.lekomtseva.81@mail.ru</t>
  </si>
  <si>
    <t>solnyshko.detskiysad.90@mail.ru</t>
  </si>
  <si>
    <t>Мушковай</t>
  </si>
  <si>
    <t>Булашова Марина Викторовна</t>
  </si>
  <si>
    <t>МБОУ Средняя общеобразовательная школа</t>
  </si>
  <si>
    <t>Новоникольск</t>
  </si>
  <si>
    <t>+7 (4234) 39-21-89</t>
  </si>
  <si>
    <t>cochkarina@yandex.ru</t>
  </si>
  <si>
    <t>ГКОУ РО Таганрогская санаторная школа-интернат</t>
  </si>
  <si>
    <t>8(8634)-33-44-61, 8-988-941-85</t>
  </si>
  <si>
    <t>(81554)60143</t>
  </si>
  <si>
    <t>artschool2z@mail.ru</t>
  </si>
  <si>
    <t>8-905-391-09-45 (личный директ</t>
  </si>
  <si>
    <t>Бурова Ольга Александровна</t>
  </si>
  <si>
    <t>Дельфиненок</t>
  </si>
  <si>
    <t>himkisad38@mail.ru</t>
  </si>
  <si>
    <t>Бурчак Ольга Владимировна</t>
  </si>
  <si>
    <t>ул.Овчинникова, д.11</t>
  </si>
  <si>
    <t>8(81834)5-02-34</t>
  </si>
  <si>
    <t>schooll12m1@mail.ru</t>
  </si>
  <si>
    <t>Бурындина Татьяна Егоровна</t>
  </si>
  <si>
    <t>Шипицино</t>
  </si>
  <si>
    <t>8-385-913-40-19</t>
  </si>
  <si>
    <t>МКОУ ДО Детская школа искусств</t>
  </si>
  <si>
    <t>8(83334)30849</t>
  </si>
  <si>
    <t>dmxsh@mail.ru</t>
  </si>
  <si>
    <t>Бутрина Надежда Николаевна</t>
  </si>
  <si>
    <t>ГУТО Социально-реабилитационный центр для несовершеннолетних</t>
  </si>
  <si>
    <t>Арсеньево</t>
  </si>
  <si>
    <t>ул. Бандикова, д.117</t>
  </si>
  <si>
    <t>Бутрина Наталья Михайловна</t>
  </si>
  <si>
    <t>ГБОУ Средняя общеобразовательная школа</t>
  </si>
  <si>
    <t>им.Е.М.Зеленова</t>
  </si>
  <si>
    <t>Новосемейкино</t>
  </si>
  <si>
    <t>ул. Мира, д. 8</t>
  </si>
  <si>
    <t>СП ДОД Центр детского творчества</t>
  </si>
  <si>
    <t>Степанова Светлана Юрьевна</t>
  </si>
  <si>
    <t>8 (257) 225-89-88, 8 917 954 7</t>
  </si>
  <si>
    <t>ddt.novosemeikino@mail.ru</t>
  </si>
  <si>
    <t>cdt-deti_kab5@mail.ru</t>
  </si>
  <si>
    <t>ОГБУСО Саянский детский дом-интернат</t>
  </si>
  <si>
    <t>sddi38@yandex.ru</t>
  </si>
  <si>
    <t>МОУ Лицей</t>
  </si>
  <si>
    <t>Быкова Марина Михайловна</t>
  </si>
  <si>
    <t>ул.Трактовая 31</t>
  </si>
  <si>
    <t>7(3456)338029, 89224713306</t>
  </si>
  <si>
    <t>priirtyushskiisoch1@rambler.ru, s.gamanyuk@yandex.</t>
  </si>
  <si>
    <t>Быстрова Надежда Александровна</t>
  </si>
  <si>
    <t>Вундеркинд</t>
  </si>
  <si>
    <t>ул. Николая Семенова, д.31, корп. 2</t>
  </si>
  <si>
    <t>8 3452 60 75 24</t>
  </si>
  <si>
    <t>natalya.antipova65@yandex.ru</t>
  </si>
  <si>
    <t>gym6-nowch@edu.cap.ru</t>
  </si>
  <si>
    <t>Варламова Ирина Владимировна</t>
  </si>
  <si>
    <t>Новобурейский</t>
  </si>
  <si>
    <t>8(41634)21716,8(41634)22001,89</t>
  </si>
  <si>
    <t>8(4967) -65-99-67</t>
  </si>
  <si>
    <t>sudarushka29@mail.ru</t>
  </si>
  <si>
    <t>Васильева Валентина Николаевна</t>
  </si>
  <si>
    <t>8(812)417-35-59</t>
  </si>
  <si>
    <t>aljenuchka@mail.ru</t>
  </si>
  <si>
    <t>Фруктовское</t>
  </si>
  <si>
    <t>Ведерникова Мария Михайловна</t>
  </si>
  <si>
    <t>Яган-Докья</t>
  </si>
  <si>
    <t>schooljad@yandex.ru</t>
  </si>
  <si>
    <t>Винокурова Валентина Сергеевна</t>
  </si>
  <si>
    <t>МДОУ ЦРР Детский сад</t>
  </si>
  <si>
    <t>ул. Правды, д. 22</t>
  </si>
  <si>
    <t>molostova37@mail.ru</t>
  </si>
  <si>
    <t>Винокурова Галина Максимовна</t>
  </si>
  <si>
    <t>Туллукчаана</t>
  </si>
  <si>
    <t>Алеко-Кюель</t>
  </si>
  <si>
    <t>84225624138   89681502475</t>
  </si>
  <si>
    <t>tullukchana_mdou@mail.ru</t>
  </si>
  <si>
    <t>Власова Людмила Дмитриевна</t>
  </si>
  <si>
    <t>8(4967)72-06-36</t>
  </si>
  <si>
    <t>rebinka32@mail.ru</t>
  </si>
  <si>
    <t>Воеводина Антонина Николаевна</t>
  </si>
  <si>
    <t>Яуза</t>
  </si>
  <si>
    <t>u8i@mail.ru</t>
  </si>
  <si>
    <t>Волкова Марина Вячеславовна</t>
  </si>
  <si>
    <t>Торга</t>
  </si>
  <si>
    <t>ул. Аллея Памяти, 36</t>
  </si>
  <si>
    <t>bibigul.kartmambetova@mail.ru</t>
  </si>
  <si>
    <t>zabelina.mari@yandex.ru</t>
  </si>
  <si>
    <t>Волобуева Ольга Викторовна</t>
  </si>
  <si>
    <t>GIB-18@yandex.ru</t>
  </si>
  <si>
    <t>Володин Арсений Вячеславович</t>
  </si>
  <si>
    <t>mahgo-konkurs@yandex.ru</t>
  </si>
  <si>
    <t>Волохова Валентина Васильевна</t>
  </si>
  <si>
    <t>ул. М.Горького, 34</t>
  </si>
  <si>
    <t>(847236)31635</t>
  </si>
  <si>
    <t>Ельники</t>
  </si>
  <si>
    <t>ул. Крупской, д. 1</t>
  </si>
  <si>
    <t>elndetsad2@mail.ru</t>
  </si>
  <si>
    <t>МУДО Детская школа искусств</t>
  </si>
  <si>
    <t>Татищево</t>
  </si>
  <si>
    <t>mbudo.dshitat@mail.ru</t>
  </si>
  <si>
    <t>c.</t>
  </si>
  <si>
    <t>Вязовка</t>
  </si>
  <si>
    <t>Вороновская Анна Сергеевна</t>
  </si>
  <si>
    <t>40 лет Октября</t>
  </si>
  <si>
    <t>Раевская</t>
  </si>
  <si>
    <t>ул.Красная</t>
  </si>
  <si>
    <t>8(918)6309327</t>
  </si>
  <si>
    <t>lina.zanozina@yandex.ru</t>
  </si>
  <si>
    <t>филиал №1</t>
  </si>
  <si>
    <t>Романова Любовь Алексеевна</t>
  </si>
  <si>
    <t>им.Героя Советского Союза И.И. Борзова</t>
  </si>
  <si>
    <t>Шатура г.о.</t>
  </si>
  <si>
    <t>8(49645)66-149</t>
  </si>
  <si>
    <t>serednikovoshcola@rambler.ru</t>
  </si>
  <si>
    <t>Востряков Николай Александрович</t>
  </si>
  <si>
    <t>им. Д.Е.Васильева</t>
  </si>
  <si>
    <t>Вохмякова Алла Константиновна</t>
  </si>
  <si>
    <t>Новоуральский г.о.</t>
  </si>
  <si>
    <t>ЗАТО Новоуральск</t>
  </si>
  <si>
    <t>(34370)45427</t>
  </si>
  <si>
    <t>Domradosti49@yandex.ru</t>
  </si>
  <si>
    <t>Серебрякова Елена Владиславовна</t>
  </si>
  <si>
    <t>spasskped3@mail.ru, tarabaeva_av_spk@mail.ru</t>
  </si>
  <si>
    <t>Балабановская детская школа искусств</t>
  </si>
  <si>
    <t>tanyazhykova@yandex.ru</t>
  </si>
  <si>
    <t>Вяльченкова Наталья Васильевна</t>
  </si>
  <si>
    <t>84954564004, 84997470784</t>
  </si>
  <si>
    <t>skchaika@mail.ru</t>
  </si>
  <si>
    <t>Гавреленко Надежда Григорьевна</t>
  </si>
  <si>
    <t>МБОУ Увальская средняя общеобразовательная школа</t>
  </si>
  <si>
    <t>Новокиевский Увал</t>
  </si>
  <si>
    <t>ул. Киевская, 31</t>
  </si>
  <si>
    <t>8(416)4422270</t>
  </si>
  <si>
    <t>uval-scoolcvr@mail.ru</t>
  </si>
  <si>
    <t>Гавриков Юрий Владимирович</t>
  </si>
  <si>
    <t>МБУ ДО Детская школа искусств</t>
  </si>
  <si>
    <t>Петушки</t>
  </si>
  <si>
    <t>8-49-243-2-37-76</t>
  </si>
  <si>
    <t>dshi.petyshki@mail.ru</t>
  </si>
  <si>
    <t>8(8442)37-05-92; 8(8442)37-03-</t>
  </si>
  <si>
    <t>Первомайский г.о.</t>
  </si>
  <si>
    <t>ул. Даргинская, д.1</t>
  </si>
  <si>
    <t>bagandova1977@mail.ru</t>
  </si>
  <si>
    <t>Гаджирамазанова Ольга Святославовна</t>
  </si>
  <si>
    <t>Котово</t>
  </si>
  <si>
    <t>Галицкая Татьяна Александровна</t>
  </si>
  <si>
    <t>ул. Ленина, д. 95</t>
  </si>
  <si>
    <t>herz_79@mail.ru</t>
  </si>
  <si>
    <t>Галушко Наталья Николаевна</t>
  </si>
  <si>
    <t>Белогорка</t>
  </si>
  <si>
    <t>Галциди Ирина Николаевна</t>
  </si>
  <si>
    <t>Чехов г.о.</t>
  </si>
  <si>
    <t>8(347)256-70-69</t>
  </si>
  <si>
    <t>Гельфгат Наталья Олеговна</t>
  </si>
  <si>
    <t>8(40143)38500</t>
  </si>
  <si>
    <t>gusev-shkola3@mail.ru</t>
  </si>
  <si>
    <t>Генаева Марина Ивановна</t>
  </si>
  <si>
    <t>МКОУ Лимановская средняя общеобразовательная школа</t>
  </si>
  <si>
    <t>Красный Лиман</t>
  </si>
  <si>
    <t>(47344)4-21-05</t>
  </si>
  <si>
    <t>mary.trojan@yandex.ru</t>
  </si>
  <si>
    <t>Дошкольное отделение</t>
  </si>
  <si>
    <t>пр. 9 Пятилетки, 26 а</t>
  </si>
  <si>
    <t>(8352)515244</t>
  </si>
  <si>
    <t>Гетагазова Рима Магометовна</t>
  </si>
  <si>
    <t>Нижние Ачалуки</t>
  </si>
  <si>
    <t>getagazova@list.ru</t>
  </si>
  <si>
    <t>Гетман Наталья Васильевна</t>
  </si>
  <si>
    <t>МБОУ ДО Центр детского творчества</t>
  </si>
  <si>
    <t>getman-natali@mail.ru</t>
  </si>
  <si>
    <t>8(423)238-06-02</t>
  </si>
  <si>
    <t>mdou021@ds.vlc.ru</t>
  </si>
  <si>
    <t>Гизатуллина Лиза Гайнулловна</t>
  </si>
  <si>
    <t>ГБОУ Белокатайская коррекционная школа-интернат для обучающихся с ОВЗ</t>
  </si>
  <si>
    <t>Старобелокатай</t>
  </si>
  <si>
    <t>ул.Советская, д.54</t>
  </si>
  <si>
    <t>bel-kor-school@inbox.ru</t>
  </si>
  <si>
    <t>МБУ ДО Джалильская детская художественная школа</t>
  </si>
  <si>
    <t>bg122@mail.ru</t>
  </si>
  <si>
    <t>Глаголева Светлана Владимировна</t>
  </si>
  <si>
    <t>8(48741) 6-13-87</t>
  </si>
  <si>
    <t>olga.shahovceva@yandex.ru</t>
  </si>
  <si>
    <t>Глазева Светлана Алексеевна</t>
  </si>
  <si>
    <t>Лазаревский</t>
  </si>
  <si>
    <t>ул.Ермолаева, 21</t>
  </si>
  <si>
    <t>8-(4731)-9-93-40</t>
  </si>
  <si>
    <t>saglazeva@mail.ru</t>
  </si>
  <si>
    <t>Глазкова Ольга Владимировна</t>
  </si>
  <si>
    <t>пер.Даев, дом 16, стр.9</t>
  </si>
  <si>
    <t>8(495)607-37-25</t>
  </si>
  <si>
    <t>nastya.pokhresnik@yandex.ru</t>
  </si>
  <si>
    <t>8(49645) 68-478</t>
  </si>
  <si>
    <t>martynkina.o@mail.ru</t>
  </si>
  <si>
    <t>Гогина Марина Владимировна</t>
  </si>
  <si>
    <t>Туристический пансионат Клязьминское водохранилище</t>
  </si>
  <si>
    <t>Сорокинское ш., д.11</t>
  </si>
  <si>
    <t>(495)588-83-37</t>
  </si>
  <si>
    <t>dou_50@edu-mytyshi.ru</t>
  </si>
  <si>
    <t>Голикова Галина Васильевна</t>
  </si>
  <si>
    <t>ГБУСОН РО Социально-реабилитационный центр для несовершеннолетних</t>
  </si>
  <si>
    <t>srcvolgodonsk@mail.ru</t>
  </si>
  <si>
    <t>Голикова Ольга Александровна</t>
  </si>
  <si>
    <t>МДОУ Детский сад</t>
  </si>
  <si>
    <t>Ремзавода</t>
  </si>
  <si>
    <t>8-49646-61-920</t>
  </si>
  <si>
    <t>mychacha07@mail.ru</t>
  </si>
  <si>
    <t>8-495-590-43-90,     8-495-676</t>
  </si>
  <si>
    <t>Голодецкая Вера Владимировна</t>
  </si>
  <si>
    <t>Воронинское</t>
  </si>
  <si>
    <t>Шевляково</t>
  </si>
  <si>
    <t>8(49624)6-62-58</t>
  </si>
  <si>
    <t>rosinca-28@yandex.ru</t>
  </si>
  <si>
    <t>Голохвастова Лидия Геннадьевна</t>
  </si>
  <si>
    <t>Юма</t>
  </si>
  <si>
    <t>ул. Коммуны, д.18</t>
  </si>
  <si>
    <t>grebenevalyuda@mail.ru</t>
  </si>
  <si>
    <t>Голубева Алла Сергеевна</t>
  </si>
  <si>
    <t>Центр гуманитарно-эстетического развития</t>
  </si>
  <si>
    <t>Индиго club</t>
  </si>
  <si>
    <t>Solnechiykot@yandex.ru</t>
  </si>
  <si>
    <t>Голубовская Дарья Борисовна</t>
  </si>
  <si>
    <t>Ратчино</t>
  </si>
  <si>
    <t>8 496 446 50 55</t>
  </si>
  <si>
    <t>mdou43sad@mail.ru</t>
  </si>
  <si>
    <t>Голякова Любовь Михайловна</t>
  </si>
  <si>
    <t>Краснослободское</t>
  </si>
  <si>
    <t>8-343-61-25-2-96</t>
  </si>
  <si>
    <t>goly71@mail.ru</t>
  </si>
  <si>
    <t>Школа Ломоносова</t>
  </si>
  <si>
    <t>Дошкольное отделение №3</t>
  </si>
  <si>
    <t>alexdou11@mail.ru</t>
  </si>
  <si>
    <t>им. Героя Российской Федерации А.Г.Карлова</t>
  </si>
  <si>
    <t>Горбунова Ольга Геннадьевна</t>
  </si>
  <si>
    <t>ул. Фролова, д.3 А</t>
  </si>
  <si>
    <t>8 (83453) 2-11-93</t>
  </si>
  <si>
    <t>nadinvlaskina@rambler.ru</t>
  </si>
  <si>
    <t>МКУ ДО Павлоградская детская школа искусств</t>
  </si>
  <si>
    <t>dshi2nv@yandex.ru</t>
  </si>
  <si>
    <t>iamushewa2011@yandex.ru</t>
  </si>
  <si>
    <t>Горяева Виктория Николаевна</t>
  </si>
  <si>
    <t>Артезиан</t>
  </si>
  <si>
    <t>88474398139, 89276465882</t>
  </si>
  <si>
    <t>artezian.shkola2@yandex.ru  aaduchieva.gulnara@ ma</t>
  </si>
  <si>
    <t>soln-zav@yesnet.purpe.ru, soln-zav@uo-gub.ru</t>
  </si>
  <si>
    <t>Гребёнкина Антонина Александровна</t>
  </si>
  <si>
    <t>Поляны</t>
  </si>
  <si>
    <t>ул. Новая, д. 8А</t>
  </si>
  <si>
    <t>mariaborodina@list.ru</t>
  </si>
  <si>
    <t>zapr-gymnasium@mail.ru</t>
  </si>
  <si>
    <t>Григорьева Тамара Романовна</t>
  </si>
  <si>
    <t>БУ Республиканская детско-юношеская библиотека</t>
  </si>
  <si>
    <t>проспект И.Я. Яковлева, д. 8а</t>
  </si>
  <si>
    <t>tatjan8@yandex.ru</t>
  </si>
  <si>
    <t>8(38475)2-08-05</t>
  </si>
  <si>
    <t>8-(384-53)3-28-84</t>
  </si>
  <si>
    <t>dsh-56@yandex.ru</t>
  </si>
  <si>
    <t>Гросс Ольга Владимировна</t>
  </si>
  <si>
    <t>Поведники</t>
  </si>
  <si>
    <t>ул. Ветеранов, стр.11</t>
  </si>
  <si>
    <t>8-495-408-97-88</t>
  </si>
  <si>
    <t>dou_42@edu-mytyshi.ru</t>
  </si>
  <si>
    <t>Губанова Елена Алексеевна</t>
  </si>
  <si>
    <t>Суворовская школа для обучающихся с ОВЗ</t>
  </si>
  <si>
    <t>8 (48763) 2-46-60, 8-980-725-5</t>
  </si>
  <si>
    <t>sshi.suvorov8@tularegion.ru, liudmila.backaeva@yan</t>
  </si>
  <si>
    <t>Губанова Ирина Викторовна</t>
  </si>
  <si>
    <t>Березка</t>
  </si>
  <si>
    <t>dou266@mail.ru</t>
  </si>
  <si>
    <t>Новониколаевский центр спорта и творчества</t>
  </si>
  <si>
    <t>СП отделение №2</t>
  </si>
  <si>
    <t>Малеевка</t>
  </si>
  <si>
    <t>ул.Центральная Усадьба д.14</t>
  </si>
  <si>
    <t>МАУ ДО Центр внешкольной работы</t>
  </si>
  <si>
    <t>ул. Каржавина, д.27</t>
  </si>
  <si>
    <t>8 (34380) 2-38-89</t>
  </si>
  <si>
    <t>Гуськова Галина Васильевна</t>
  </si>
  <si>
    <t>Новое</t>
  </si>
  <si>
    <t>ул.Октябрьская, 24</t>
  </si>
  <si>
    <t>shkolanovoe@yandex.ru</t>
  </si>
  <si>
    <t>sleisanm1983@mail.ru</t>
  </si>
  <si>
    <t>Давыдова Лариса Владимировна</t>
  </si>
  <si>
    <t>t.tataurova@mail.ru</t>
  </si>
  <si>
    <t>8-906-726-27-81  8-905-717-61-</t>
  </si>
  <si>
    <t>Павловский Посад г.о.</t>
  </si>
  <si>
    <t>Пурпейская детская школа искусств</t>
  </si>
  <si>
    <t>Ренессанс</t>
  </si>
  <si>
    <t>devyatkin-ab@yandex.ru</t>
  </si>
  <si>
    <t>Деменков Виктор Петрович</t>
  </si>
  <si>
    <t>МКУ ДО Детская школа искусств</t>
  </si>
  <si>
    <t>Истра г.о.</t>
  </si>
  <si>
    <t>Волоколамск</t>
  </si>
  <si>
    <t>8(49636) 2-30-02    8916151062</t>
  </si>
  <si>
    <t>zavotdelenuem@yandex.ru</t>
  </si>
  <si>
    <t>Школа рисования и дизайна</t>
  </si>
  <si>
    <t>deminceva.72@mail.ru</t>
  </si>
  <si>
    <t>Денбновецкая Елена Владимировна</t>
  </si>
  <si>
    <t>Денисова Ольга Ивановна</t>
  </si>
  <si>
    <t>Строителей, 41а</t>
  </si>
  <si>
    <t>8 (487 41) 5-57-24</t>
  </si>
  <si>
    <t>srtc.efremov@tularegion.ru</t>
  </si>
  <si>
    <t>Стационарное отделение для несовершеннолетних</t>
  </si>
  <si>
    <t>Крылова Елена Викторовна</t>
  </si>
  <si>
    <t>ds49podolsk@mail.ru</t>
  </si>
  <si>
    <t>Дешина Надежда Анатольевна</t>
  </si>
  <si>
    <t>klepa2408@gmail.com</t>
  </si>
  <si>
    <t>Джамалдинов Мурад Алиханович</t>
  </si>
  <si>
    <t>8 928 678-68-55</t>
  </si>
  <si>
    <t>sportshkolainternat@mail.ru</t>
  </si>
  <si>
    <t>pyatayashkola@yandex.ru</t>
  </si>
  <si>
    <t>Дмитриева Ирина Евгеньевна</t>
  </si>
  <si>
    <t>ул. Плещеевская, д. 70</t>
  </si>
  <si>
    <t>84967 65-91-26</t>
  </si>
  <si>
    <t>rosinka1170@yandex.ru</t>
  </si>
  <si>
    <t>Дмитриева Наталья Сергеевна</t>
  </si>
  <si>
    <t>ул. Ломоносова, д.23</t>
  </si>
  <si>
    <t>antonina895@yandex.ru</t>
  </si>
  <si>
    <t>(38341) 5-00-02  5-00-36  5-00</t>
  </si>
  <si>
    <t>Докина Елена Александровна</t>
  </si>
  <si>
    <t>ул. Ленина, 17</t>
  </si>
  <si>
    <t>sveta.azowczewa@yandex.ru</t>
  </si>
  <si>
    <t>dshi-gorn@yandex.ru</t>
  </si>
  <si>
    <t>Asiaevdokimova@yandex.ru, Vol-assol@yandex.ru</t>
  </si>
  <si>
    <t>olga-efimova-91@mail.ru</t>
  </si>
  <si>
    <t>ул. Дзержинского, д. 16</t>
  </si>
  <si>
    <t>8-(39031)-2-17-20</t>
  </si>
  <si>
    <t>marina.de78@mail.ru, ds52kalinka@mail.ru</t>
  </si>
  <si>
    <t>МКДУ Детский сад</t>
  </si>
  <si>
    <t>mkdoy.topolek@yandex.ru</t>
  </si>
  <si>
    <t>Дрошнова Наталия Владимировна</t>
  </si>
  <si>
    <t>8 (47461) 2-44-30</t>
  </si>
  <si>
    <t>shkola.isk.gryazi@yandex.ru</t>
  </si>
  <si>
    <t>ШО №2</t>
  </si>
  <si>
    <t>Смагина Маргарита Анатольевна</t>
  </si>
  <si>
    <t>9-я Северная линия, д. 25</t>
  </si>
  <si>
    <t>8499-761-07-31</t>
  </si>
  <si>
    <t>dou.2658@yandex.ru</t>
  </si>
  <si>
    <t>Дрыга Елена Витальевна</t>
  </si>
  <si>
    <t>ул. Национальная, д.1</t>
  </si>
  <si>
    <t>8(4235)36399</t>
  </si>
  <si>
    <t>Дударева Елена Анатольевна</t>
  </si>
  <si>
    <t>Лингва - клуб</t>
  </si>
  <si>
    <t>olya.romashka73@mail.ru</t>
  </si>
  <si>
    <t>Дудка Эмилия Николаевна</t>
  </si>
  <si>
    <t>Кожва</t>
  </si>
  <si>
    <t>ул. Печорская, д.30</t>
  </si>
  <si>
    <t>emiliya.dudka@mail.ru</t>
  </si>
  <si>
    <t>Дунаева Лариса Федоровна</t>
  </si>
  <si>
    <t>Шахтерского</t>
  </si>
  <si>
    <t>vorkutaskolis@mail.ru</t>
  </si>
  <si>
    <t>Кожухово</t>
  </si>
  <si>
    <t>helga_orl@mail.ru</t>
  </si>
  <si>
    <t>СП на Рудневке, 37</t>
  </si>
  <si>
    <t>8 906 771 31 91</t>
  </si>
  <si>
    <t>Тумак</t>
  </si>
  <si>
    <t>ул.Гагарина, д.5</t>
  </si>
  <si>
    <t>Евлоева Хадижат Хамзатовна</t>
  </si>
  <si>
    <t>ул. Батумская, д. 36</t>
  </si>
  <si>
    <t>8-928-095-89-77</t>
  </si>
  <si>
    <t>tssh_4@mail.ru</t>
  </si>
  <si>
    <t>Егорова Галина Викторовна</t>
  </si>
  <si>
    <t>Олимпия</t>
  </si>
  <si>
    <t>svetlana-fomicheva12@ro.ru</t>
  </si>
  <si>
    <t>mdoydod@list.ru</t>
  </si>
  <si>
    <t>cheb_nach1@mail.ru.</t>
  </si>
  <si>
    <t>8(41347)94334</t>
  </si>
  <si>
    <t>elviktoriya@yandex.ru</t>
  </si>
  <si>
    <t>МАУК Культурный комплекс</t>
  </si>
  <si>
    <t>Ерастова Татьяна Владимировна</t>
  </si>
  <si>
    <t>Шатура</t>
  </si>
  <si>
    <t>Больничный проезд, д. 16</t>
  </si>
  <si>
    <t>8-496-45-60-180</t>
  </si>
  <si>
    <t>madou.detsad14@yandex.ru</t>
  </si>
  <si>
    <t>Ермолова Елена Федоровна</t>
  </si>
  <si>
    <t>gimn13@kobra.net, gymnasy13@mail.ru.</t>
  </si>
  <si>
    <t>Есипова Галина Давлятовна</t>
  </si>
  <si>
    <t>Новое поколение</t>
  </si>
  <si>
    <t>8-34786-5-56-58</t>
  </si>
  <si>
    <t>novoe_pokoleniebel@mail.ru</t>
  </si>
  <si>
    <t>Ефимова Ирина Владимировна</t>
  </si>
  <si>
    <t>ГУ ТО Социально- реабилитационный центр для несовершеннолетних</t>
  </si>
  <si>
    <t>brajonvasilecz@mail.ru</t>
  </si>
  <si>
    <t>8(48762)6-13-46</t>
  </si>
  <si>
    <t>mdou36@kobra-net.ru, mdou36.nmsk@tularegion.org</t>
  </si>
  <si>
    <t>Ефремова Марина Михайловна</t>
  </si>
  <si>
    <t>Реченька</t>
  </si>
  <si>
    <t>gta66@inbox.ru</t>
  </si>
  <si>
    <t>Студия</t>
  </si>
  <si>
    <t>Живой родник</t>
  </si>
  <si>
    <t>8 903 567 44 76</t>
  </si>
  <si>
    <t>kronfetka@mail.ru</t>
  </si>
  <si>
    <t>Жданова Юлия Анатольевна</t>
  </si>
  <si>
    <t>МБОУ Основная общеобразовательная школа</t>
  </si>
  <si>
    <t>Вишневка</t>
  </si>
  <si>
    <t>(38452)52596</t>
  </si>
  <si>
    <t>shkola-66@bk.ru</t>
  </si>
  <si>
    <t>Жигалова Светлана Николаевна</t>
  </si>
  <si>
    <t>Кезская средняя общеобразовательная школа</t>
  </si>
  <si>
    <t>Кез</t>
  </si>
  <si>
    <t>8-341-58-3-19-51</t>
  </si>
  <si>
    <t>sekretar_kez1@mail.ru</t>
  </si>
  <si>
    <t>Жигулина Галина Валентиновна</t>
  </si>
  <si>
    <t>8(39562)4-14-37</t>
  </si>
  <si>
    <t>Жирнова Елена Львовна</t>
  </si>
  <si>
    <t>Кабаново</t>
  </si>
  <si>
    <t>kabanovoschool@yandex.ru</t>
  </si>
  <si>
    <t>МАОУ Гимназия</t>
  </si>
  <si>
    <t>ул. Зелинского, д. 42</t>
  </si>
  <si>
    <t>8-8162-650276</t>
  </si>
  <si>
    <t>inbox@gimnazium.ru</t>
  </si>
  <si>
    <t>8-(8442)-78-61-93, 8-(8442)-78</t>
  </si>
  <si>
    <t>МБОУ ДО Художественная школа</t>
  </si>
  <si>
    <t>им.Героя Советского Союза Василия Петрова</t>
  </si>
  <si>
    <t>моб. 89650545081   Учительская</t>
  </si>
  <si>
    <t>tamara.bezborodova.70@mail.ru</t>
  </si>
  <si>
    <t>Журавлёва Светлана Евгеньевна</t>
  </si>
  <si>
    <t>Разноцветные истории</t>
  </si>
  <si>
    <t>Romaario675@yandex.ru</t>
  </si>
  <si>
    <t>8(34241) 2-36-57</t>
  </si>
  <si>
    <t>shkolaiskusstv1@yandex.ru</t>
  </si>
  <si>
    <t>Высотный</t>
  </si>
  <si>
    <t>8(4967) 54-17-08</t>
  </si>
  <si>
    <t>Забелина Марина Александровна</t>
  </si>
  <si>
    <t>Новокавказский</t>
  </si>
  <si>
    <t>8(86557)3-82-16</t>
  </si>
  <si>
    <t>AlexandrOO_s9@mail.ru</t>
  </si>
  <si>
    <t>Заводчикова Ольга Германовна</t>
  </si>
  <si>
    <t>МАДОУ Детский сад</t>
  </si>
  <si>
    <t>ул. Савчука, д. 10</t>
  </si>
  <si>
    <t>8(34370)66393</t>
  </si>
  <si>
    <t>svshpakova@bk.ru</t>
  </si>
  <si>
    <t>Косова Людмила Владимировна</t>
  </si>
  <si>
    <t>ул.Савчука, д.10</t>
  </si>
  <si>
    <t>ул. Маршала Кошевого, д. 8</t>
  </si>
  <si>
    <t>Зайцев Юрий Александрович</t>
  </si>
  <si>
    <t>Сысоево</t>
  </si>
  <si>
    <t>Центральная усадьба, д.10</t>
  </si>
  <si>
    <t>mtssk67@mail.ru</t>
  </si>
  <si>
    <t>Зайцева Нина Петровна</t>
  </si>
  <si>
    <t>8-845-68-2 -24-35</t>
  </si>
  <si>
    <t>Закурдаев Алексей Николаевич</t>
  </si>
  <si>
    <t>8(49147) 2-27-96</t>
  </si>
  <si>
    <t>Заликова Надия Харисовна</t>
  </si>
  <si>
    <t>Пензятка</t>
  </si>
  <si>
    <t>ул. Юбилейная, д. 5 а</t>
  </si>
  <si>
    <t>2- 51- 37</t>
  </si>
  <si>
    <t>pensytka_school@mail.ru</t>
  </si>
  <si>
    <t>Залялова Анфиса Григорьевна</t>
  </si>
  <si>
    <t>Казанский педагогический колледж</t>
  </si>
  <si>
    <t>liza.arsenteva@mail.ru</t>
  </si>
  <si>
    <t>Замуриева Татьяна Алексеевна</t>
  </si>
  <si>
    <t>Социально - реабилитационный центр для несовершеннолетних</t>
  </si>
  <si>
    <t>Запрягаева Елена Александровна</t>
  </si>
  <si>
    <t>8 (383) 354-61-48, 8 (383) 351</t>
  </si>
  <si>
    <t>rjylhfn.kz@mail.ru</t>
  </si>
  <si>
    <t>8-(40145) -3-24-51,8-(40145)-3</t>
  </si>
  <si>
    <t>Захарова Валерия Николаевна</t>
  </si>
  <si>
    <t>8(35379)30752</t>
  </si>
  <si>
    <t>dou_3_medn@mail.ru</t>
  </si>
  <si>
    <t>Захарова Екатерина Ивановна</t>
  </si>
  <si>
    <t>ok-ryzhova@mail.ru</t>
  </si>
  <si>
    <t>Зашихин Владимир Александрович</t>
  </si>
  <si>
    <t>Ошлань</t>
  </si>
  <si>
    <t>(883333)63218</t>
  </si>
  <si>
    <t>oshlanschool@mail.ru</t>
  </si>
  <si>
    <t>Зверева Яна Александровна</t>
  </si>
  <si>
    <t>Здравомыслова Елена Владимировна</t>
  </si>
  <si>
    <t>ул. Архангельская, д. 17</t>
  </si>
  <si>
    <t>Кочубеевское</t>
  </si>
  <si>
    <t>ул. Советская, д. 94</t>
  </si>
  <si>
    <t>natasha1966-23@mail.ru</t>
  </si>
  <si>
    <t>Земскова Ольга Вячеславовна</t>
  </si>
  <si>
    <t>Н.Г.Чернышевского 138</t>
  </si>
  <si>
    <t>8452-23-22-17</t>
  </si>
  <si>
    <t>gimnasia1954@yandex.ru</t>
  </si>
  <si>
    <t>Зенцова Дамира Анатольевна</t>
  </si>
  <si>
    <t>пр. Строителей, д. 5</t>
  </si>
  <si>
    <t>8(38475)-2-23-02</t>
  </si>
  <si>
    <t>DSmalisch22@yandex.ru</t>
  </si>
  <si>
    <t>Зиновьева Елена Николаевна</t>
  </si>
  <si>
    <t>Нижнеудинск</t>
  </si>
  <si>
    <t>8(39557)58143</t>
  </si>
  <si>
    <t>centr-obrazovaniy@yandex.ru; n.polykova7@yandex.ru</t>
  </si>
  <si>
    <t>МАОУ ДО Дом творчества</t>
  </si>
  <si>
    <t>Золотарёва Людмила Григорьевна</t>
  </si>
  <si>
    <t>Лянтор</t>
  </si>
  <si>
    <t>7мкр.</t>
  </si>
  <si>
    <t>83463825689, 89129049672</t>
  </si>
  <si>
    <t>gulia86.88@yandex.ru</t>
  </si>
  <si>
    <t>Золотарёва Ольга Александровна</t>
  </si>
  <si>
    <t>Пархоменко, 69</t>
  </si>
  <si>
    <t>tyumenschool49@mail.ru</t>
  </si>
  <si>
    <t>Зориктуева Татьяна Цыденовна</t>
  </si>
  <si>
    <t>8(3012)219453</t>
  </si>
  <si>
    <t>nacional52@mail.ru</t>
  </si>
  <si>
    <t>Зотикова Юлия Георгиевна</t>
  </si>
  <si>
    <t>Зубков Алексей Николаевич</t>
  </si>
  <si>
    <t>8(35151)40146</t>
  </si>
  <si>
    <t>ddt@edu.kyshtym.org</t>
  </si>
  <si>
    <t>Зыков Николай Васильевич</t>
  </si>
  <si>
    <t>Забайкальский горный колледж</t>
  </si>
  <si>
    <t>им. М.И. Агошкова</t>
  </si>
  <si>
    <t>ул. Баргузинская, д.41</t>
  </si>
  <si>
    <t>kostritsa1983@yandex.ru</t>
  </si>
  <si>
    <t>84964665442, 89296574871</t>
  </si>
  <si>
    <t>bronsad7@yandex.ru,  grishina.tv@yandex.ru</t>
  </si>
  <si>
    <t>Филиал №1</t>
  </si>
  <si>
    <t>Иванов Александр Иванович</t>
  </si>
  <si>
    <t>Ставропольский кооперативный техникум</t>
  </si>
  <si>
    <t>ул. Серова, д. 278</t>
  </si>
  <si>
    <t>8(8652)24-35-51, 89624518123</t>
  </si>
  <si>
    <t>l-soli@yandex.ru</t>
  </si>
  <si>
    <t>Иванов Алексей Леонидович</t>
  </si>
  <si>
    <t>ул. Тургенева, д.7</t>
  </si>
  <si>
    <t>Иванов Андрей Борисович</t>
  </si>
  <si>
    <t>ул. Ленина, д.29</t>
  </si>
  <si>
    <t>8(495)577-05-64</t>
  </si>
  <si>
    <t>Helen-art13@yandex.ru</t>
  </si>
  <si>
    <t>Лихославль</t>
  </si>
  <si>
    <t>ул. Карла-Маркса, д.14</t>
  </si>
  <si>
    <t>solnishkoLix@yandex.ru</t>
  </si>
  <si>
    <t>(834)242-94-39</t>
  </si>
  <si>
    <t>milana2811@yandex.ru</t>
  </si>
  <si>
    <t>Иванова Ольга Владимировна</t>
  </si>
  <si>
    <t>ул. Стандартная, д. 33</t>
  </si>
  <si>
    <t>916 601 92 00</t>
  </si>
  <si>
    <t>olgafo-79@mail.ry</t>
  </si>
  <si>
    <t>Алтуфьевский</t>
  </si>
  <si>
    <t>Падерина Елена Анатольевна</t>
  </si>
  <si>
    <t>8(499)766-60-13; 8(905)539-19-</t>
  </si>
  <si>
    <t>irina.kozlova.ds18@yandex.ru</t>
  </si>
  <si>
    <t>Игнатьева Юлия Геннадьевна</t>
  </si>
  <si>
    <t>8(38475) 3-95-15</t>
  </si>
  <si>
    <t>anna.lebedeva1981@mail.ru</t>
  </si>
  <si>
    <t>Игнатьевская Наталья Станиславовна</t>
  </si>
  <si>
    <t>maria_zazigina@mail.ru</t>
  </si>
  <si>
    <t>Ильина Людмила Анатольевна</t>
  </si>
  <si>
    <t>ул. Пионерская, д.2</t>
  </si>
  <si>
    <t>8(48753)2-36-02,2-41-52</t>
  </si>
  <si>
    <t>tcso.aleksin@tularegion.ru</t>
  </si>
  <si>
    <t>Нарышкина Елена Валериевна</t>
  </si>
  <si>
    <t>ул. Ленина, д. 71</t>
  </si>
  <si>
    <t>elena.dedova@mail.ru</t>
  </si>
  <si>
    <t>Иноземцева Светлана Павловна</t>
  </si>
  <si>
    <t>8(4942)31-38-37; 31-91-71</t>
  </si>
  <si>
    <t>dvorez44@mail.ru</t>
  </si>
  <si>
    <t>Ишмухаметов Ильгам Шакирзянович</t>
  </si>
  <si>
    <t>88555-36-64-89</t>
  </si>
  <si>
    <t>3019000034@edu.tatar.ru</t>
  </si>
  <si>
    <t>Кабина Людмила Степановна</t>
  </si>
  <si>
    <t>Изумруд</t>
  </si>
  <si>
    <t>(4862) 33-49-89</t>
  </si>
  <si>
    <t>super.izumrud2010@yandex.ru</t>
  </si>
  <si>
    <t>МБУДО Детская художественная школа</t>
  </si>
  <si>
    <t>(4862)33-15-01</t>
  </si>
  <si>
    <t>mail@orelartschool.ru</t>
  </si>
  <si>
    <t>Кагитин Генадий Викторович</t>
  </si>
  <si>
    <t>lesnichenko.mila@yandex.ru, elena.lipsak@yandex.ru</t>
  </si>
  <si>
    <t>им. Генерала И.В.Болдина</t>
  </si>
  <si>
    <t>Центр художественного развития детей и взрослых</t>
  </si>
  <si>
    <t>Арт-студия "Радуга Творчества"</t>
  </si>
  <si>
    <t>Грамотеино</t>
  </si>
  <si>
    <t>kazantsevaka@inbox.ru</t>
  </si>
  <si>
    <t>Кайман Татьяна Анатольевна</t>
  </si>
  <si>
    <t>им. Г.С. Титова</t>
  </si>
  <si>
    <t>89263018946@mail.ru</t>
  </si>
  <si>
    <t>Калашникова Ольга Владимировна</t>
  </si>
  <si>
    <t>taraskina.tanya2014@yandex.ru</t>
  </si>
  <si>
    <t>Камарзина Т.В.</t>
  </si>
  <si>
    <t>Бескудниковский</t>
  </si>
  <si>
    <t>oav78@bk.ru</t>
  </si>
  <si>
    <t>Галимова Т.С.</t>
  </si>
  <si>
    <t>8(38557)2-49-81</t>
  </si>
  <si>
    <t>detskiisad46@yandex.ru</t>
  </si>
  <si>
    <t>hairova163@yandex.ru</t>
  </si>
  <si>
    <t>Кананыхина Инна Викторовна</t>
  </si>
  <si>
    <t>Яндыки</t>
  </si>
  <si>
    <t>Пушкинская Нина Викторовна</t>
  </si>
  <si>
    <t>pruha1982@mail.ru</t>
  </si>
  <si>
    <t>ул. Степная, 75</t>
  </si>
  <si>
    <t>Карабалаева Наталья Ивановна</t>
  </si>
  <si>
    <t>им. М.П.Максаковой</t>
  </si>
  <si>
    <t>(8512)256495</t>
  </si>
  <si>
    <t>dshi3-priemnaya@yandex.ru</t>
  </si>
  <si>
    <t>madam.smirnova-elena79@YANDEX.RU; marija-karavaeva</t>
  </si>
  <si>
    <t>Караханова Самира Ханларовна</t>
  </si>
  <si>
    <t>ГБОУ Образовательный центр</t>
  </si>
  <si>
    <t>Протон</t>
  </si>
  <si>
    <t>Авсатов Ильяс Абузарович</t>
  </si>
  <si>
    <t>8-499-145-82-73   89152417567</t>
  </si>
  <si>
    <t>Свободный г.о.</t>
  </si>
  <si>
    <t>Кареева Ольга Владиславовна</t>
  </si>
  <si>
    <t>7(42356)25286</t>
  </si>
  <si>
    <t>mbdoyds10@mail.ru</t>
  </si>
  <si>
    <t>МБУ ДО Детская музыкальная школа</t>
  </si>
  <si>
    <t>8 (863 54) 6-64-78</t>
  </si>
  <si>
    <t>kotovskogo_70@mail.ru</t>
  </si>
  <si>
    <t>МБОУ СОШ- интернат для одаренных детей</t>
  </si>
  <si>
    <t>Богатые Сабы</t>
  </si>
  <si>
    <t>rezid-v@mail.ru</t>
  </si>
  <si>
    <t>Карпанина Елена Владимировна</t>
  </si>
  <si>
    <t>Беби Плюс</t>
  </si>
  <si>
    <t>Засечное</t>
  </si>
  <si>
    <t>ул. Светлая, д.7</t>
  </si>
  <si>
    <t>elenakarpanina-81@mail.ru</t>
  </si>
  <si>
    <t>Карпец Анастасия Алексеевна</t>
  </si>
  <si>
    <t>k_nastya_34.09@mail.ru</t>
  </si>
  <si>
    <t>ya26zvezdochka@yandex.ru</t>
  </si>
  <si>
    <t>Караваевское</t>
  </si>
  <si>
    <t>Карпович Светлана Анатольевна</t>
  </si>
  <si>
    <t>Солнечногорск</t>
  </si>
  <si>
    <t>8(495)994-13-15</t>
  </si>
  <si>
    <t>Карташова Татьяна Евгеньевна</t>
  </si>
  <si>
    <t>8(846) 926-00-16</t>
  </si>
  <si>
    <t>oppana2008@rambler.ru , podrostok.2011@yandex.ru</t>
  </si>
  <si>
    <t>Касимова Татьяна Александровна</t>
  </si>
  <si>
    <t>540-43-12</t>
  </si>
  <si>
    <t>rakfor2189@mail.ru</t>
  </si>
  <si>
    <t>vel.polozova@mail.ru</t>
  </si>
  <si>
    <t>89091642627        84967745672</t>
  </si>
  <si>
    <t>makcimova2009@rambler.ru</t>
  </si>
  <si>
    <t>Кесаева Аида Таймуразовна</t>
  </si>
  <si>
    <t>Кешокова Татьяна Ивановна</t>
  </si>
  <si>
    <t>Елизарово</t>
  </si>
  <si>
    <t>mou-elizar2012@mail.ru</t>
  </si>
  <si>
    <t>Киприянова Елена Владимировна</t>
  </si>
  <si>
    <t>ул. Тимирязева, 6</t>
  </si>
  <si>
    <t>+7(351)2633382, 89049773616</t>
  </si>
  <si>
    <t>licey11.chel@gmail.com</t>
  </si>
  <si>
    <t>Кириленко Людмила Григорьевна</t>
  </si>
  <si>
    <t>8(36562)28856</t>
  </si>
  <si>
    <t>Кирина Наталия Викторовна</t>
  </si>
  <si>
    <t>МБУДО Центр развития творчества</t>
  </si>
  <si>
    <t>Коньково</t>
  </si>
  <si>
    <t>Киселёва Валентина Васильевна</t>
  </si>
  <si>
    <t>МКУДО Центр развития творчества детей и юношества</t>
  </si>
  <si>
    <t>Харино</t>
  </si>
  <si>
    <t>д.37, стр.1</t>
  </si>
  <si>
    <t>8(49343)49441</t>
  </si>
  <si>
    <t>centr-tv@yandex.ru</t>
  </si>
  <si>
    <t>8-495-84-57-307;  116;   8-906</t>
  </si>
  <si>
    <t>Кислова Татьяна Геннадьевна</t>
  </si>
  <si>
    <t>8(3537)233419</t>
  </si>
  <si>
    <t>TatianaGladkih@yandex.ru</t>
  </si>
  <si>
    <t>Клепикова Алла Васильевна</t>
  </si>
  <si>
    <t>МКОУ Васильевская основная общеобразовательная школа</t>
  </si>
  <si>
    <t>Климюк Елена Валерьевна</t>
  </si>
  <si>
    <t>Верхотурье</t>
  </si>
  <si>
    <t>ilya19841984@mail.ru, nvusmanova@inbox.ru</t>
  </si>
  <si>
    <t>Князева Анна Валерьевна</t>
  </si>
  <si>
    <t>Кобелева Татьяна Вадимовна</t>
  </si>
  <si>
    <t>Приволжск</t>
  </si>
  <si>
    <t>ул. Социалистическая, д. 4</t>
  </si>
  <si>
    <t>ул. Н. Островского, д. 152, корп. 1</t>
  </si>
  <si>
    <t>madouds@mail.ru; 08lialia@mail.ru; elenaegoistka@r</t>
  </si>
  <si>
    <t>Ковешникова Любовь Николаевна</t>
  </si>
  <si>
    <t>пр. Гагарина, д. 9</t>
  </si>
  <si>
    <t>(3532) 33-11-91</t>
  </si>
  <si>
    <t>uft@mail.ru</t>
  </si>
  <si>
    <t>Ковтун Татьяна Анатольевна</t>
  </si>
  <si>
    <t>Депутатский</t>
  </si>
  <si>
    <t>Школа - гимназия</t>
  </si>
  <si>
    <t>ул. 40 лет Победы, 48</t>
  </si>
  <si>
    <t>8(8443)-51-58-14</t>
  </si>
  <si>
    <t>irina.volzhanova@mail.ru;school37vlz@yandex.ru</t>
  </si>
  <si>
    <t>Козлова Маргарита Николаевна</t>
  </si>
  <si>
    <t>8353243-15-19</t>
  </si>
  <si>
    <t>teremok19oren@yandex.ru, ulia_lugovskova@inbox.ru</t>
  </si>
  <si>
    <t>Козловская Ирина Юрьевна</t>
  </si>
  <si>
    <t>ул. Пирятинская, д. 24</t>
  </si>
  <si>
    <t>83902 29-46-29</t>
  </si>
  <si>
    <t>detsad204@mail.ru</t>
  </si>
  <si>
    <t>Кокорина Татьяна Евгеньевна</t>
  </si>
  <si>
    <t>ул. пр. Мира, д. 89а</t>
  </si>
  <si>
    <t>8(3496) 329645, 89220973829</t>
  </si>
  <si>
    <t>doualenkiycvetochek@mail.ru , gekhova@mail.ru</t>
  </si>
  <si>
    <t>Кокшина Екатерина Дмитриевна</t>
  </si>
  <si>
    <t>Снегири</t>
  </si>
  <si>
    <t>Рождествено</t>
  </si>
  <si>
    <t>8 967 125 50 98</t>
  </si>
  <si>
    <t>tatiana.uectdf@yandex.ru</t>
  </si>
  <si>
    <t>Ленок</t>
  </si>
  <si>
    <t>8(4842)72-16-50, 72-00-37</t>
  </si>
  <si>
    <t>Капустьян Татьяна Ивановна</t>
  </si>
  <si>
    <t>ул. Гурьянова, д. 8, корп. 1</t>
  </si>
  <si>
    <t>8(4842)520637</t>
  </si>
  <si>
    <t>Zhukovanv@rambler.ru</t>
  </si>
  <si>
    <t>Нерославская Антонина Дмитриевна</t>
  </si>
  <si>
    <t>Колокольцова Татьяна Николаевна</t>
  </si>
  <si>
    <t>д. Мордовка</t>
  </si>
  <si>
    <t>8(48741) 90-2-1-42, 8 (960) 61</t>
  </si>
  <si>
    <t>school21.efremov@tularegion.org</t>
  </si>
  <si>
    <t>МБУ ДО Дворец творчества</t>
  </si>
  <si>
    <t>ddjut@mail.ru</t>
  </si>
  <si>
    <t>Кольцова Нина Николаевна</t>
  </si>
  <si>
    <t>МКОУ Киреевский центр образования</t>
  </si>
  <si>
    <t>ул.Ленина, д.31</t>
  </si>
  <si>
    <t>Комиссарова Ирина Викторовна</t>
  </si>
  <si>
    <t>aleftina-65@mail.ru</t>
  </si>
  <si>
    <t>Комиссарова Татьяна Анатольевна</t>
  </si>
  <si>
    <t>ул.Дружбы д.35 кв.70</t>
  </si>
  <si>
    <t>anton galina 2018@ yandex</t>
  </si>
  <si>
    <t>ул.Энгельса,д.25</t>
  </si>
  <si>
    <t>Детский развивающий центр</t>
  </si>
  <si>
    <t>Пешечка</t>
  </si>
  <si>
    <t>Кондакова Надежда Ивановна</t>
  </si>
  <si>
    <t>МОУ Средняя общеобразовательная школа</t>
  </si>
  <si>
    <t>ул. 70 лет Октября, д.25. кв.100</t>
  </si>
  <si>
    <t>8-953-265-56-95</t>
  </si>
  <si>
    <t>elena.krc@mail.ru</t>
  </si>
  <si>
    <t>Кондакова Татьяна Георгиевна</t>
  </si>
  <si>
    <t>ул.Центральная, д.1</t>
  </si>
  <si>
    <t>mdoy25klin@yandex.ru</t>
  </si>
  <si>
    <t>2-е отделение</t>
  </si>
  <si>
    <t>Конева Светлана Викторовна</t>
  </si>
  <si>
    <t>ул. Вокзальная, д.6</t>
  </si>
  <si>
    <t>olyna72@mail.ru</t>
  </si>
  <si>
    <t>МБОУ Начальная общеобразовательная школа</t>
  </si>
  <si>
    <t>МОБУ Средняя общеобразовательная школа</t>
  </si>
  <si>
    <t>8(41656)37-157</t>
  </si>
  <si>
    <t>urkande@yandex.ru</t>
  </si>
  <si>
    <t>Копцов Андрей Анатольевич</t>
  </si>
  <si>
    <t>licey22mo@yandex.ru</t>
  </si>
  <si>
    <t>8 34 273 5 18 73</t>
  </si>
  <si>
    <t>Коржов Сергей Анатольевич</t>
  </si>
  <si>
    <t>8(34377)35938</t>
  </si>
  <si>
    <t>mbu-dk@yandex.ru</t>
  </si>
  <si>
    <t>Поволжский</t>
  </si>
  <si>
    <t>ЧДОУ Детский сад</t>
  </si>
  <si>
    <t>8(496)763-04-61</t>
  </si>
  <si>
    <t>deti.sad20@yandex.ru</t>
  </si>
  <si>
    <t>Коробкина Галина Ивановна</t>
  </si>
  <si>
    <t>alyona,chechetckina@yandex,ru</t>
  </si>
  <si>
    <t>Корсунова Татьяна Викторовна</t>
  </si>
  <si>
    <t>Городовиковск</t>
  </si>
  <si>
    <t>mkdou.alenushka@yandex.ru</t>
  </si>
  <si>
    <t>Корчагина Ольга Александровна</t>
  </si>
  <si>
    <t>ЦРД</t>
  </si>
  <si>
    <t>8(922)0990457</t>
  </si>
  <si>
    <t>oly6399@yandex.ru</t>
  </si>
  <si>
    <t>Косенков О.Н.</t>
  </si>
  <si>
    <t>8(4012)21-74-69</t>
  </si>
  <si>
    <t>Писаревка</t>
  </si>
  <si>
    <t>Костоева Лейла Эзмайловна</t>
  </si>
  <si>
    <t>Алхасты</t>
  </si>
  <si>
    <t>ул.Центральная, 16</t>
  </si>
  <si>
    <t>kolosok_sad@mail.ru</t>
  </si>
  <si>
    <t>СП Детский сад</t>
  </si>
  <si>
    <t>Белхароева Роза Ахметхановна</t>
  </si>
  <si>
    <t>МБУДО Дом творческого развития</t>
  </si>
  <si>
    <t>8 35335 2-17-86</t>
  </si>
  <si>
    <t>Котова Елена Александровна</t>
  </si>
  <si>
    <t>sch2@inbox.ru</t>
  </si>
  <si>
    <t>8-086-2-76-86-75</t>
  </si>
  <si>
    <t>8-985-5419-83-02-марина алекса</t>
  </si>
  <si>
    <t>Кошкин Артем Александрович</t>
  </si>
  <si>
    <t>8 (831 47)5-43-08</t>
  </si>
  <si>
    <t>ул. Первомайская, д. 59</t>
  </si>
  <si>
    <t>Красилова Елена Викторовна</t>
  </si>
  <si>
    <t>8-384-72-3-37-22</t>
  </si>
  <si>
    <t>olia_krawchuk@mail.ru</t>
  </si>
  <si>
    <t>ул. Тимирязева, д. 25</t>
  </si>
  <si>
    <t>8-84676-23888</t>
  </si>
  <si>
    <t>Глебова Нина Анатольевна</t>
  </si>
  <si>
    <t>8 (499) 164 47 19</t>
  </si>
  <si>
    <t>Кривобокова Нелли Александровна</t>
  </si>
  <si>
    <t>МОУ Милославская школа</t>
  </si>
  <si>
    <t>Милославское</t>
  </si>
  <si>
    <t>8-491-57-21-4-17</t>
  </si>
  <si>
    <t>Кривцова Ирина Владимировна</t>
  </si>
  <si>
    <t>Напольный проезд, д.3</t>
  </si>
  <si>
    <t>8-495-305-87-03, 8-906-702-31-</t>
  </si>
  <si>
    <t>Кудзиева Людмила Николаевна</t>
  </si>
  <si>
    <t>Подтёсово</t>
  </si>
  <si>
    <t>пер. Советский, д. 7</t>
  </si>
  <si>
    <t>8(39195)60588, 8(39195)60480</t>
  </si>
  <si>
    <t>dshipodtosovo@mail.ru</t>
  </si>
  <si>
    <t>Иркутский колледж экономики, сервиса и туризма</t>
  </si>
  <si>
    <t>Посёлок №2</t>
  </si>
  <si>
    <t>468001 - учреждение; +79149435</t>
  </si>
  <si>
    <t>ikest@ikest.ru - учреждение; Linkana@mail.ru - пед</t>
  </si>
  <si>
    <t>Кудряшова Ольга Валериевна</t>
  </si>
  <si>
    <t>Кузихина Светлана Владимировна</t>
  </si>
  <si>
    <t>Золотой Ключик</t>
  </si>
  <si>
    <t>Кузнецов Василий Васильевич</t>
  </si>
  <si>
    <t>ул. Бурлаки, д. 5 а</t>
  </si>
  <si>
    <t>8 (3452) 764-189</t>
  </si>
  <si>
    <t>palitra72@list.ru</t>
  </si>
  <si>
    <t>Кузнецова Елена Геннадьевна</t>
  </si>
  <si>
    <t>olgachernyh.70@mail.ru</t>
  </si>
  <si>
    <t>Кузнецова Инесса Шамилевна</t>
  </si>
  <si>
    <t>8(3532)99-28-42</t>
  </si>
  <si>
    <t>detskisad.18@yandex.ru</t>
  </si>
  <si>
    <t>Кузнецова Наталья Викторовна</t>
  </si>
  <si>
    <t>8-916-995-82-41</t>
  </si>
  <si>
    <t>Luda1979.79@mail.ru</t>
  </si>
  <si>
    <t>Кузнецова Светлана Николаевна</t>
  </si>
  <si>
    <t>ул. Дружбы, Д.28</t>
  </si>
  <si>
    <t>8-49245-416-38</t>
  </si>
  <si>
    <t>Кукушкина Наталья Петровна</t>
  </si>
  <si>
    <t>Зарослое</t>
  </si>
  <si>
    <t>ул. Новая, д.3</t>
  </si>
  <si>
    <t>8-(345)-54-3-71-97</t>
  </si>
  <si>
    <t>gulbarshinv@mail.ru</t>
  </si>
  <si>
    <t>Кулешов Виктор Романович</t>
  </si>
  <si>
    <t>ОГБПОУ Томский механико-технологический техникум</t>
  </si>
  <si>
    <t>ул. Карла Ильмера, 4</t>
  </si>
  <si>
    <t>(3822) 90 44 25</t>
  </si>
  <si>
    <t>o-y-1992@mail.ru</t>
  </si>
  <si>
    <t>smirkat13@yandex.ru</t>
  </si>
  <si>
    <t>Кулова Гульбану Аманбаевна</t>
  </si>
  <si>
    <t>Кульпина Анна Александровна</t>
  </si>
  <si>
    <t>21-19-80 89114487044</t>
  </si>
  <si>
    <t>dou 87@vologda.edu.ru, s-chulkova@mail.ru</t>
  </si>
  <si>
    <t>Курбатова Татьяна Викторовна</t>
  </si>
  <si>
    <t>ул. Ударника, 29</t>
  </si>
  <si>
    <t>8(385-32)33-247,33-248</t>
  </si>
  <si>
    <t>(4722) 75-32-87, 8-910-362-964</t>
  </si>
  <si>
    <t>Куркуль Елена Александровна</t>
  </si>
  <si>
    <t>Bez.Berezka3@mail.ru</t>
  </si>
  <si>
    <t>8-926-263-20-78 Мишина Н.Е.</t>
  </si>
  <si>
    <t>Куцый Марина Васильевна</t>
  </si>
  <si>
    <t>Красная Горка</t>
  </si>
  <si>
    <t>ул. Колхозная д.12</t>
  </si>
  <si>
    <t>8(4967)53-53-54</t>
  </si>
  <si>
    <t>Nnatulechka@rambler.ru</t>
  </si>
  <si>
    <t>lenarub81@mail.ru</t>
  </si>
  <si>
    <t>Лавриненкова Наталья Николаевна</t>
  </si>
  <si>
    <t>Дубровка</t>
  </si>
  <si>
    <t>8(48147)24317</t>
  </si>
  <si>
    <t>natalya_lavrinenkova@mail.ru</t>
  </si>
  <si>
    <t>artschool.ural@mail.ru</t>
  </si>
  <si>
    <t>Лактионова Елена Викторовна</t>
  </si>
  <si>
    <t>8 (86558) 43586</t>
  </si>
  <si>
    <t>palitra26@mail.ru</t>
  </si>
  <si>
    <t>ул. Ленинская д. 38</t>
  </si>
  <si>
    <t>8(84452)5-47-85</t>
  </si>
  <si>
    <t>elanskaya1@yandex.ru</t>
  </si>
  <si>
    <t>Лаптандер Елена Михайловна</t>
  </si>
  <si>
    <t>Воргашор</t>
  </si>
  <si>
    <t>ул. Льва Толстого, д.1</t>
  </si>
  <si>
    <t>8(82151)49153</t>
  </si>
  <si>
    <t>www.tatjanalog2014@yandex.ru</t>
  </si>
  <si>
    <t>Лаптева Валентина Александровна</t>
  </si>
  <si>
    <t>8(47354)4-12-62</t>
  </si>
  <si>
    <t>dsad20@yandex.ru</t>
  </si>
  <si>
    <t>Лаптева Нина Родионовна</t>
  </si>
  <si>
    <t>МАУ ДО Дворец творчества детей и молодежи</t>
  </si>
  <si>
    <t>пр. Ленина, д.59</t>
  </si>
  <si>
    <t>8(3519)26-72-39</t>
  </si>
  <si>
    <t>dtdm@dtdm.ru</t>
  </si>
  <si>
    <t>Центр экологического воспитания</t>
  </si>
  <si>
    <t>Генералов Сергей Егорович</t>
  </si>
  <si>
    <t>пр. Ленина, 74/1</t>
  </si>
  <si>
    <t>8(3519)26-25-47</t>
  </si>
  <si>
    <t>unnat_mgn@mail.ru</t>
  </si>
  <si>
    <t>Лаптева Юлия Сергеевна</t>
  </si>
  <si>
    <t>Пульс</t>
  </si>
  <si>
    <t>Валдай</t>
  </si>
  <si>
    <t>8(81666) 2-04-33</t>
  </si>
  <si>
    <t>pulse53@mail.ru</t>
  </si>
  <si>
    <t>им. Героя Советского Союза Ю.Н.Зыкова</t>
  </si>
  <si>
    <t>Лахина Елена Евгеньевна</t>
  </si>
  <si>
    <t>arrowvsgrimm@gmai.com</t>
  </si>
  <si>
    <t>м-н Центральный, д.14</t>
  </si>
  <si>
    <t>8(415-35)3-45-01, 89146293509</t>
  </si>
  <si>
    <t>Detsad9_vil@list.ru, Marialopez@list.ru</t>
  </si>
  <si>
    <t>hudog_shk_saf@mail.ru</t>
  </si>
  <si>
    <t>Левчук Виктор Андреевич</t>
  </si>
  <si>
    <t>им.С.И.Гусева</t>
  </si>
  <si>
    <t>Маяковское</t>
  </si>
  <si>
    <t>СП СОШ филиал №1</t>
  </si>
  <si>
    <t>Беспалова Марина Владимировна</t>
  </si>
  <si>
    <t>scoolmayak@mail.ru</t>
  </si>
  <si>
    <t>Творческая мастерская</t>
  </si>
  <si>
    <t>Калейдоскоп</t>
  </si>
  <si>
    <t>lan.alla52@yandex.ru</t>
  </si>
  <si>
    <t>8(35130)2-38-42</t>
  </si>
  <si>
    <t>ул. Гастелло, д.3</t>
  </si>
  <si>
    <t>ул. Малая Огаревская, д.113</t>
  </si>
  <si>
    <t>Липенская Ирина Александровна</t>
  </si>
  <si>
    <t>МБОУ Школа</t>
  </si>
  <si>
    <t>89272651815, (846)951-69-21</t>
  </si>
  <si>
    <t>Лобанова Лилия Викторовна</t>
  </si>
  <si>
    <t>им. кавалера ордена Красной Звезды К.Н.Емельянова</t>
  </si>
  <si>
    <t>ул.Комсомольская, д.28</t>
  </si>
  <si>
    <t>8-(48755)2-10-66</t>
  </si>
  <si>
    <t>art_tatiana@list.ru</t>
  </si>
  <si>
    <t>8-919-685-72-48</t>
  </si>
  <si>
    <t>cza_72@mail.ru</t>
  </si>
  <si>
    <t>Лободина Валентина Ивановна</t>
  </si>
  <si>
    <t>Булг</t>
  </si>
  <si>
    <t>8-(961)-5-49-19-85</t>
  </si>
  <si>
    <t>12sadelista@mail.ru</t>
  </si>
  <si>
    <t>Логачёва Евгения Юрьевна</t>
  </si>
  <si>
    <t>8 (4967) 59 14 05</t>
  </si>
  <si>
    <t>ladushki57@mai.ru</t>
  </si>
  <si>
    <t>МБУ ДО Краснояружская детская школа искусств</t>
  </si>
  <si>
    <t>ул. Чехова, д. 11</t>
  </si>
  <si>
    <t>Лосева Татьяна Юрьевна</t>
  </si>
  <si>
    <t>Кривчиково</t>
  </si>
  <si>
    <t>8-(48643)-2-33-42</t>
  </si>
  <si>
    <t>gudilina.yulya@yandex.ru</t>
  </si>
  <si>
    <t>Лубков Алексей Владимирович</t>
  </si>
  <si>
    <t>Институт изящных искусств</t>
  </si>
  <si>
    <t>Арт-Школа В.А. Ваняева</t>
  </si>
  <si>
    <t>8-499-174-82-84  89152417567</t>
  </si>
  <si>
    <t>Лубягина Любовь Александровна</t>
  </si>
  <si>
    <t>МАОУ Банниковская Средняя общеобразовательная школа</t>
  </si>
  <si>
    <t>Шевыринская СОШ</t>
  </si>
  <si>
    <t>Шевырино</t>
  </si>
  <si>
    <t>Узлова Наталья Анатольевна</t>
  </si>
  <si>
    <t>Патризан</t>
  </si>
  <si>
    <t>Юрьева Любовь Валентиновна</t>
  </si>
  <si>
    <t>ул. 8 Марта, 27</t>
  </si>
  <si>
    <t>83455629211; 89088669643</t>
  </si>
  <si>
    <t>partisanscool@mail.ru; ludik0984@mail.ru</t>
  </si>
  <si>
    <t>Лукопров Игорь Владимирович</t>
  </si>
  <si>
    <t>им.Г.З.Райхеля</t>
  </si>
  <si>
    <t>пр-т Ленина, д.95а</t>
  </si>
  <si>
    <t>8 (48 72) 33-21-68, 8-920-272-</t>
  </si>
  <si>
    <t>gou.todms@tularegion.ru , Eleg13@yandex.ru</t>
  </si>
  <si>
    <t>Лукьянова Анна Александровна</t>
  </si>
  <si>
    <t>Мечта</t>
  </si>
  <si>
    <t>Винзили</t>
  </si>
  <si>
    <t>ул. Заводская, д. 18 а/1</t>
  </si>
  <si>
    <t>8(3452)72-72-54, 89091806656</t>
  </si>
  <si>
    <t>moro.mila2014@yandex.ru, vdshimechta@yandex.ru</t>
  </si>
  <si>
    <t>848142(2 - 06 - 81)</t>
  </si>
  <si>
    <t>Львова Ирина Васильевна</t>
  </si>
  <si>
    <t>Радуга детства</t>
  </si>
  <si>
    <t>ул. Волгина, д. 97</t>
  </si>
  <si>
    <t>846-2688907</t>
  </si>
  <si>
    <t>Люблинская Наталья Владимировна</t>
  </si>
  <si>
    <t>Детский развивающий центр Натальи Люблинской</t>
  </si>
  <si>
    <t>пр-т 50 лет Октября, д. 57 А кв.191 Галущенко Ю,А,</t>
  </si>
  <si>
    <t>70-80-03</t>
  </si>
  <si>
    <t>8-35-252-2-64-43</t>
  </si>
  <si>
    <t>uksyanka-dschi@mail.ru</t>
  </si>
  <si>
    <t>Люст Ирина Анатольевна</t>
  </si>
  <si>
    <t>ул. Пролетарская, д.2</t>
  </si>
  <si>
    <t>5-51-72</t>
  </si>
  <si>
    <t>svetlana.podlesnaya.21@gmail.com</t>
  </si>
  <si>
    <t>Ляпина Елена Юрьевна</t>
  </si>
  <si>
    <t>46-26-62, 8-902-652-61-69</t>
  </si>
  <si>
    <t>Магомедова Малкан Маусаровна</t>
  </si>
  <si>
    <t>Ойсхара</t>
  </si>
  <si>
    <t>odhch@yandex.ru</t>
  </si>
  <si>
    <t>Мажуго Лариса Петровна</t>
  </si>
  <si>
    <t>ул. Московская, д.6, кв.23</t>
  </si>
  <si>
    <t>8 - (909) - 686 -51 - 03</t>
  </si>
  <si>
    <t>natalya.blazhen@mail.ru</t>
  </si>
  <si>
    <t>Мазовка Ирина Викторовна</t>
  </si>
  <si>
    <t>Школа Успеха</t>
  </si>
  <si>
    <t>4-56-35</t>
  </si>
  <si>
    <t>iks-16@mail.ru</t>
  </si>
  <si>
    <t>Майер Людмила Анатольевна</t>
  </si>
  <si>
    <t>Медведица</t>
  </si>
  <si>
    <t>ул. Комсомольская д. 39</t>
  </si>
  <si>
    <t>belunina.elena@mail.ru</t>
  </si>
  <si>
    <t>Майорова Ольга Викторовна</t>
  </si>
  <si>
    <t>МАУК ЦКД Ишимского района</t>
  </si>
  <si>
    <t>Стрехнино</t>
  </si>
  <si>
    <t>ул. Мелиоративная, д.1</t>
  </si>
  <si>
    <t>mizonovobib@mail.ru</t>
  </si>
  <si>
    <t>Мизоновская сельская библиотека</t>
  </si>
  <si>
    <t>Мизоново</t>
  </si>
  <si>
    <t>ул. Школьная Д. 5</t>
  </si>
  <si>
    <t>Майорова Татьяна Георгиевна</t>
  </si>
  <si>
    <t>(35379)323-92</t>
  </si>
  <si>
    <t>kondaurova.a@yandex.ru</t>
  </si>
  <si>
    <t>Максимова Татьяна Владимировна</t>
  </si>
  <si>
    <t>Академия семейного развития</t>
  </si>
  <si>
    <t>РИТА</t>
  </si>
  <si>
    <t>ул.Неделина, д 30</t>
  </si>
  <si>
    <t>catarsis234@rambler.ru</t>
  </si>
  <si>
    <t>Малахова Любовь Александровна</t>
  </si>
  <si>
    <t>Малиновская Ирина Викторовна</t>
  </si>
  <si>
    <t>8(39563)2-10-58</t>
  </si>
  <si>
    <t>skazka-taishet@yandex.ru</t>
  </si>
  <si>
    <t>Малышева Вера Александровна</t>
  </si>
  <si>
    <t>МКУ ДО Дом детского творчества</t>
  </si>
  <si>
    <t>Тужа</t>
  </si>
  <si>
    <t>8 (83340) 2-12-65</t>
  </si>
  <si>
    <t>ddt-tuzha@yandex.ru</t>
  </si>
  <si>
    <t>Мальцева Ольга Владимировна</t>
  </si>
  <si>
    <t>8(836)330-37-40</t>
  </si>
  <si>
    <t>gskou136@yandex.ru</t>
  </si>
  <si>
    <t>8(384-47)2-37-71;2-31-83</t>
  </si>
  <si>
    <t>Art.Schol.Leonov@yandex.ru</t>
  </si>
  <si>
    <t>Манакина Екатерина Александровна</t>
  </si>
  <si>
    <t>8-920-929-16-99</t>
  </si>
  <si>
    <t>anna.kovrov.8@ya.ru</t>
  </si>
  <si>
    <t>Манджиева Мария Халгаевна</t>
  </si>
  <si>
    <t>им.Г.Б.Мергульчиева</t>
  </si>
  <si>
    <t>Адык</t>
  </si>
  <si>
    <t>adyk_sh@mail.ru;  uta2783@mail.ru</t>
  </si>
  <si>
    <t>Манджиева Наталья Нарановна</t>
  </si>
  <si>
    <t>Байр</t>
  </si>
  <si>
    <t>sadik.bayr@mail.ru</t>
  </si>
  <si>
    <t>ул. Спортивная, д. 13</t>
  </si>
  <si>
    <t>Мартьянова Татьяна Владимировна</t>
  </si>
  <si>
    <t>МБУК Культурный центр</t>
  </si>
  <si>
    <t>Свет</t>
  </si>
  <si>
    <t>8(34139)38140</t>
  </si>
  <si>
    <t>svet-kultura44@mail.ru</t>
  </si>
  <si>
    <t>Мархуева Ирина Кимовна</t>
  </si>
  <si>
    <t>Кыренское</t>
  </si>
  <si>
    <t>8-301-47-41-316</t>
  </si>
  <si>
    <t>mbdoysol@rambler.ru</t>
  </si>
  <si>
    <t>Молодежная 2а</t>
  </si>
  <si>
    <t>14.unicorn.14@gmail.com</t>
  </si>
  <si>
    <t>им. адмирала Ф.С.Октябрьского</t>
  </si>
  <si>
    <t>aleksin.ds28@tularegion.org</t>
  </si>
  <si>
    <t>Стационарное отделение реабилитации</t>
  </si>
  <si>
    <t>Puchesh_soccentr@mail.ru</t>
  </si>
  <si>
    <t>alek.80@mail.ru</t>
  </si>
  <si>
    <t>ул.Панфилова, д. 7</t>
  </si>
  <si>
    <t>06565-323-32</t>
  </si>
  <si>
    <t>(85141) 4-73-60, (85141) 4-73-</t>
  </si>
  <si>
    <t>Бабочка</t>
  </si>
  <si>
    <t>Махмутова Флюра Васильевна</t>
  </si>
  <si>
    <t>Верхние Татышлы</t>
  </si>
  <si>
    <t>Ленинск-Кузнецкий</t>
  </si>
  <si>
    <t>ina.nemtsova@mail.ru</t>
  </si>
  <si>
    <t>Медведева Евгения Владимировна</t>
  </si>
  <si>
    <t>dsskazka9@mail.ru</t>
  </si>
  <si>
    <t>Свистунова Елена Альбертовна</t>
  </si>
  <si>
    <t>ул. Заводская, д. 11а</t>
  </si>
  <si>
    <t>g.grishova2015@yandex.ru</t>
  </si>
  <si>
    <t>Мезенцева Ольга Леонидовна</t>
  </si>
  <si>
    <t>Северский промышленный колледж</t>
  </si>
  <si>
    <t>8 (3823)-780-311  8-960-976-24</t>
  </si>
  <si>
    <t>station24@mail.ru</t>
  </si>
  <si>
    <t>Мельчакова Ольга Владимировна</t>
  </si>
  <si>
    <t>uva_detsad3@mail.ru</t>
  </si>
  <si>
    <t>Мергелян Ара Артаваздович</t>
  </si>
  <si>
    <t>Артикская художественная школа</t>
  </si>
  <si>
    <t>Артик г.</t>
  </si>
  <si>
    <t>БАГРАМЯН 9/1</t>
  </si>
  <si>
    <t>gexarvest-art@mail.ru</t>
  </si>
  <si>
    <t>Ильменская основная общеобразовательная школа</t>
  </si>
  <si>
    <t>Минаева Любовь Сергеевна</t>
  </si>
  <si>
    <t>Алферьевская основная общеобразовательная школа</t>
  </si>
  <si>
    <t>микрорайон, д.9</t>
  </si>
  <si>
    <t>8(496)6667173</t>
  </si>
  <si>
    <t>Миндрова Светлана Федоровна</t>
  </si>
  <si>
    <t>ул.Карла Маркса, д. 14 "А"</t>
  </si>
  <si>
    <t>detsadulibka@mail.ru</t>
  </si>
  <si>
    <t>8-8442-78-15-07, 8-8442-78-15-</t>
  </si>
  <si>
    <t>8(85555) 2-94-01, 8(85555) 2-9</t>
  </si>
  <si>
    <t>dshi_deineko@mail.ru</t>
  </si>
  <si>
    <t>dshi-zaprudnya@yandex.ru</t>
  </si>
  <si>
    <t>МБУ ДО Центр</t>
  </si>
  <si>
    <t>8(49136)2-15-19</t>
  </si>
  <si>
    <t>pmsc-rodnik@yandex.ru</t>
  </si>
  <si>
    <t>Митюшина Галина Александровна</t>
  </si>
  <si>
    <t>Якорёк</t>
  </si>
  <si>
    <t>Прсп.Дружбы Народов, д.27, корп. 3</t>
  </si>
  <si>
    <t>8(41147)42100   89244633607</t>
  </si>
  <si>
    <t>javoronok@nerungri.edu.ru   lacrima54@yandex.ru</t>
  </si>
  <si>
    <t>marinaniki20014@mail.ru</t>
  </si>
  <si>
    <t>Михеева Людмила Александровна</t>
  </si>
  <si>
    <t>kovlp2010@mail.ru</t>
  </si>
  <si>
    <t>Молоткова Анна Андреевна</t>
  </si>
  <si>
    <t>dou4.elista@mail.ru</t>
  </si>
  <si>
    <t>Моржинский Александр Тихонович</t>
  </si>
  <si>
    <t>Морозова Галина Николаевна</t>
  </si>
  <si>
    <t>Ахтубинский центр детского творчества</t>
  </si>
  <si>
    <t>acdt-metod@rambler.ru</t>
  </si>
  <si>
    <t>(812)417-61-44</t>
  </si>
  <si>
    <t>Морозова Любовь Владимировна</t>
  </si>
  <si>
    <t>Красногорск г.о.</t>
  </si>
  <si>
    <t>Мочалов Сергей Юрьевич</t>
  </si>
  <si>
    <t>Дошкольное отделение №1</t>
  </si>
  <si>
    <t>Аляутдинова Рамиля Наильевна</t>
  </si>
  <si>
    <t>ул. Никулинская, д. 7</t>
  </si>
  <si>
    <t>d93k19n@mail.ru</t>
  </si>
  <si>
    <t>Гудермес</t>
  </si>
  <si>
    <t>mem-zara2012@mail.ru</t>
  </si>
  <si>
    <t>Муртузалиева Замира Алиевна</t>
  </si>
  <si>
    <t>ganarina@bk.ru</t>
  </si>
  <si>
    <t>Мусалаева Айзанат Валиевна</t>
  </si>
  <si>
    <t>Новый Сулак</t>
  </si>
  <si>
    <t>sulack5@mail.ru</t>
  </si>
  <si>
    <t>Ямальский центр внешкольной работы</t>
  </si>
  <si>
    <t>Назарова Мария Владимировна</t>
  </si>
  <si>
    <t>8-845-3-56-71-32</t>
  </si>
  <si>
    <t>mdou-engels@mail.ru</t>
  </si>
  <si>
    <t>8(8442)-73-25-87</t>
  </si>
  <si>
    <t>duc-ko@mail.ru</t>
  </si>
  <si>
    <t>Наумкина Татьяна Владимировна</t>
  </si>
  <si>
    <t>ул. Комсомольская, д.31</t>
  </si>
  <si>
    <t>8(84660)2-42-47</t>
  </si>
  <si>
    <t>timkust@mail.ru</t>
  </si>
  <si>
    <t>Наумова Любовь Юрьевна</t>
  </si>
  <si>
    <t>zudilina.s@yandex.ru</t>
  </si>
  <si>
    <t>Чикина Лариса Анавтольевна</t>
  </si>
  <si>
    <t>МБДОУ детский сад</t>
  </si>
  <si>
    <t>8-863-45-96-098</t>
  </si>
  <si>
    <t>rucheek.detsckiisad@yandex.ru</t>
  </si>
  <si>
    <t>Полдневая</t>
  </si>
  <si>
    <t>poldnevaya@yandex.ru</t>
  </si>
  <si>
    <t>Недокушева Наталья Михайловна</t>
  </si>
  <si>
    <t>Жар птица</t>
  </si>
  <si>
    <t>Пионерский</t>
  </si>
  <si>
    <t>ул. Ожиганова, д.11</t>
  </si>
  <si>
    <t>8(34355) 6-41-62</t>
  </si>
  <si>
    <t>olqa.lobanova.1967@mail.ru</t>
  </si>
  <si>
    <t>Нелюбина Наталия Алексеевна</t>
  </si>
  <si>
    <t>ул. К Маркса, д. 31</t>
  </si>
  <si>
    <t>8(34130)52212</t>
  </si>
  <si>
    <t>uvinskaya93@mail.ru, 50971@mail.ru</t>
  </si>
  <si>
    <t>8 (4742) 32-53-60, 8 (4742) 32</t>
  </si>
  <si>
    <t>Немцева Елена Алексеевна</t>
  </si>
  <si>
    <t>8(385-57)6-68-93, 6-68-23</t>
  </si>
  <si>
    <t>83416357-2-10</t>
  </si>
  <si>
    <t>por.scool@mail.ru</t>
  </si>
  <si>
    <t>Нестерова Людмила Львовна</t>
  </si>
  <si>
    <t>ул. Полевая, д. 3а</t>
  </si>
  <si>
    <t>8-496-564-27-39</t>
  </si>
  <si>
    <t>mdoy8@yandex.ru</t>
  </si>
  <si>
    <t>Нестин Сергей Александрович</t>
  </si>
  <si>
    <t>ул. Дубравная, д. 41, корп. 3</t>
  </si>
  <si>
    <t>8-906-082-75-70</t>
  </si>
  <si>
    <t>isaeva.sharipat@mail.ru</t>
  </si>
  <si>
    <t>Нехорошкина Анна Федоровна</t>
  </si>
  <si>
    <t>8(38443) 5-16-16</t>
  </si>
  <si>
    <t>mboush1@yandex.ru</t>
  </si>
  <si>
    <t>Нигреева Ольга Александровна</t>
  </si>
  <si>
    <t>МБУ ДО Школа искусств</t>
  </si>
  <si>
    <t>ул. Никитина, д.9</t>
  </si>
  <si>
    <t>dshi2_63@mail.ru</t>
  </si>
  <si>
    <t>Никитенкова Татьяна Сергеевна</t>
  </si>
  <si>
    <t>МБОУ Средняя школа</t>
  </si>
  <si>
    <t>ул.1-ая Рабочая, д.24</t>
  </si>
  <si>
    <t>(848143)74766</t>
  </si>
  <si>
    <t>schoolyartsevo6@yandex.ru, tnika80@mail.ru</t>
  </si>
  <si>
    <t>art-center@mail.ru</t>
  </si>
  <si>
    <t>Никитин Михаил Анатольевич</t>
  </si>
  <si>
    <t>МАУК Центр искусств и культуры</t>
  </si>
  <si>
    <t>Иртышский,</t>
  </si>
  <si>
    <t>ул. Железнодорожная, д.20</t>
  </si>
  <si>
    <t>8 (3456) 33-22-02, 33-28-22</t>
  </si>
  <si>
    <t>cd.rechnik@mail.ru</t>
  </si>
  <si>
    <t>Иртышский</t>
  </si>
  <si>
    <t>Ионина Анастасия Владимировна</t>
  </si>
  <si>
    <t>Николаева Екатерина Олеговна</t>
  </si>
  <si>
    <t>8-384-72-96-545</t>
  </si>
  <si>
    <t>ddtkaltan@yandex.ru</t>
  </si>
  <si>
    <t>Никульшина Наталия Тимофеевна</t>
  </si>
  <si>
    <t>пер.Заводской, д.3</t>
  </si>
  <si>
    <t>8-47354-4-15-52</t>
  </si>
  <si>
    <t>lusi.vesna@yandex.ru</t>
  </si>
  <si>
    <t>Новикова Елена Ивановна</t>
  </si>
  <si>
    <t>Центр культуры, досуга и кино</t>
  </si>
  <si>
    <t>8-909-392-04-62</t>
  </si>
  <si>
    <t>weleyav@mail.ru</t>
  </si>
  <si>
    <t>Бобринский филиал</t>
  </si>
  <si>
    <t>Бобринка</t>
  </si>
  <si>
    <t>Скиба Татьяна Владимировна</t>
  </si>
  <si>
    <t>Новикова Нина Валериевна</t>
  </si>
  <si>
    <t>8-495-583-05-04</t>
  </si>
  <si>
    <t>dou-41@edu-mytyshi.ru</t>
  </si>
  <si>
    <t>Новожилова Елена Леонидовна</t>
  </si>
  <si>
    <t>МБОУ Художественно-технологический лицей</t>
  </si>
  <si>
    <t>htl@kirovedu.ru</t>
  </si>
  <si>
    <t>Новохацкая Оксана Владимировна</t>
  </si>
  <si>
    <t>Ночевка Галина Ивановна</t>
  </si>
  <si>
    <t>ул. Центральная д.40</t>
  </si>
  <si>
    <t>СП Детский сад "Родничок"</t>
  </si>
  <si>
    <t>8(38453) 4-51-11, сот.8-961-72</t>
  </si>
  <si>
    <t>ул. Маршала Новикова, д. 4, корп. 3</t>
  </si>
  <si>
    <t>Куса</t>
  </si>
  <si>
    <t>8(496)642-50-30</t>
  </si>
  <si>
    <t>ds25sr@mail.ru</t>
  </si>
  <si>
    <t>8(8782) 2-81-42</t>
  </si>
  <si>
    <t>Очаково-Матвеевское</t>
  </si>
  <si>
    <t>8(977)746-51-36</t>
  </si>
  <si>
    <t>markina.om@yandex.ru</t>
  </si>
  <si>
    <t>Муза</t>
  </si>
  <si>
    <t>д. 28</t>
  </si>
  <si>
    <t>7 (3952) 29-13-66,  7 (3952) 2</t>
  </si>
  <si>
    <t>8 831( 45) 3-55-79</t>
  </si>
  <si>
    <t>Орехова Оксана Владимировна</t>
  </si>
  <si>
    <t>8(843-73)-2-53-38</t>
  </si>
  <si>
    <t>sadik.malysh@mail.ru</t>
  </si>
  <si>
    <t>missis.fayzullina@yandex.ru</t>
  </si>
  <si>
    <t>Орусова Светлана Борисовна</t>
  </si>
  <si>
    <t>berezka-1968@yandex.ru</t>
  </si>
  <si>
    <t>МБУ ДО Вятская детская школа искусств</t>
  </si>
  <si>
    <t>ул. Победы, д. 4</t>
  </si>
  <si>
    <t>8(8332)509046</t>
  </si>
  <si>
    <t>kostino.dshi1@mail.ru</t>
  </si>
  <si>
    <t>Осипова Людмила Геннадьевна</t>
  </si>
  <si>
    <t>Мошковская</t>
  </si>
  <si>
    <t>Мошки</t>
  </si>
  <si>
    <t>д.143</t>
  </si>
  <si>
    <t>8-48-251-6-84-32</t>
  </si>
  <si>
    <t>region69.moschki-ikt@rambler.ru</t>
  </si>
  <si>
    <t>Осипова Юлия Александровна</t>
  </si>
  <si>
    <t>Львовский</t>
  </si>
  <si>
    <t>natali.dobroserdova@yandex.ru  ds16_ladushki@mail.</t>
  </si>
  <si>
    <t>Осыкина Оксана Павловна</t>
  </si>
  <si>
    <t>Берёзовская Основная общеобразовательная школа</t>
  </si>
  <si>
    <t>ул. Центральная, д.19</t>
  </si>
  <si>
    <t>8-473-53-53-168</t>
  </si>
  <si>
    <t>bershco@mail.ru</t>
  </si>
  <si>
    <t>Павельева Наталья Сергеевна</t>
  </si>
  <si>
    <t>Ельничек</t>
  </si>
  <si>
    <t>ya.veta74@yandex.ru</t>
  </si>
  <si>
    <t>МБУ ДО Центр внешкольной работы</t>
  </si>
  <si>
    <t>ул. Молодежная, д.37</t>
  </si>
  <si>
    <t>ул. Фестивальная, д. 15 а</t>
  </si>
  <si>
    <t>ddt–apatity@bk.ru</t>
  </si>
  <si>
    <t>8(498)742-15-15, 8(916)305-28-</t>
  </si>
  <si>
    <t>zaka08@icloud.com</t>
  </si>
  <si>
    <t>Зеленогорский Дом детского творчества</t>
  </si>
  <si>
    <t>Панченко Галина Николаевна</t>
  </si>
  <si>
    <t>ГКУ СО КК Выселковский социально-реабилитационный центр для несовершеннолетних</t>
  </si>
  <si>
    <t>ул. Пушкина, д.23</t>
  </si>
  <si>
    <t>88615752220, 88615752480</t>
  </si>
  <si>
    <t>Панченко Ирина Владимировна</t>
  </si>
  <si>
    <t>Луценково</t>
  </si>
  <si>
    <t>ул. Садовая, д.20</t>
  </si>
  <si>
    <t>8 (47234) 7-47-48</t>
  </si>
  <si>
    <t>pan4enko.d2012@yandex.ru</t>
  </si>
  <si>
    <t>8-1152-324-26</t>
  </si>
  <si>
    <t>org115@pskovedu.ru</t>
  </si>
  <si>
    <t>school5.lbt@mail.ru</t>
  </si>
  <si>
    <t>МБУДО Инсарский районный Дом творчества</t>
  </si>
  <si>
    <t>8 (47354) 4-31-72, факс 4-36-4</t>
  </si>
  <si>
    <t>mbdou58.nmsk@tularegion.org</t>
  </si>
  <si>
    <t>Парченко Марина Анатольевна</t>
  </si>
  <si>
    <t>8(495)559-16-90</t>
  </si>
  <si>
    <t>rodnichok1971@yandex.ru</t>
  </si>
  <si>
    <t>Пастовенская Лариса Фёдоровна</t>
  </si>
  <si>
    <t>МБДОУ Каменский детский сад</t>
  </si>
  <si>
    <t>Каменка</t>
  </si>
  <si>
    <t>dshi-secretar@uo-gub.ru</t>
  </si>
  <si>
    <t>albina_mazitova@mail.ru</t>
  </si>
  <si>
    <t>Паутова Вера Александровна</t>
  </si>
  <si>
    <t>27-62-64</t>
  </si>
  <si>
    <t>shibanova21091966@yandex.ru</t>
  </si>
  <si>
    <t>Пепеонкова Анна Алексеевна</t>
  </si>
  <si>
    <t>8(4967)62-68-36</t>
  </si>
  <si>
    <t>teremok_13@mail.ru</t>
  </si>
  <si>
    <t>kcson_rodniki@mail.ru</t>
  </si>
  <si>
    <t>Песьковская Елена Станиславовна</t>
  </si>
  <si>
    <t>mdou26_bataysk@mail.ru</t>
  </si>
  <si>
    <t>Петров Вячеслав Александрович</t>
  </si>
  <si>
    <t>8 499 191 00 87</t>
  </si>
  <si>
    <t>spo-48@edu.mos.ru</t>
  </si>
  <si>
    <t>им.А.А.Цветкова</t>
  </si>
  <si>
    <t>Петровская Галия Шен-Сэйевна</t>
  </si>
  <si>
    <t>Петряева Анна Сергеевна</t>
  </si>
  <si>
    <t>Новоорск</t>
  </si>
  <si>
    <t>(35363)7-17-69</t>
  </si>
  <si>
    <t>dcnovoorsk@yandex.ru</t>
  </si>
  <si>
    <t>Luzik-igor@mail.ru</t>
  </si>
  <si>
    <t>Петухова Наталья Сергеевна</t>
  </si>
  <si>
    <t>Детский клуб</t>
  </si>
  <si>
    <t xml:space="preserve"> Натали</t>
  </si>
  <si>
    <t>ул. Некрасова 43 А</t>
  </si>
  <si>
    <t>Петушкова Анна Сергеевна</t>
  </si>
  <si>
    <t>(+736569) 31522</t>
  </si>
  <si>
    <t>mboudodsut@bk.ru</t>
  </si>
  <si>
    <t>Пилипчук Анатолий Михайлович</t>
  </si>
  <si>
    <t>Восточная средняя общеобразовательная школа</t>
  </si>
  <si>
    <t>Восточное</t>
  </si>
  <si>
    <t>ул. Пушкина, д. 2</t>
  </si>
  <si>
    <t>83523093141,   89225730624</t>
  </si>
  <si>
    <t>admshk@yandex.ru ; yazovskihnatalja@mail.ru</t>
  </si>
  <si>
    <t>пл. Защитников Отечества, 7</t>
  </si>
  <si>
    <t>Плотникова Нина Алексеевна</t>
  </si>
  <si>
    <t>Бахта</t>
  </si>
  <si>
    <t>galinabaxta@mail.ru</t>
  </si>
  <si>
    <t>ул. Нахимова, д. 12 А</t>
  </si>
  <si>
    <t>erudit2004@mail.ru</t>
  </si>
  <si>
    <t>Погорелова Наталья Сергеевна</t>
  </si>
  <si>
    <t xml:space="preserve"> (86354)7-01-74</t>
  </si>
  <si>
    <t>bataysklicey3@mail.ru</t>
  </si>
  <si>
    <t>Подрезова Екатерина Геннадьевна</t>
  </si>
  <si>
    <t>svirskaua@yandex.ru</t>
  </si>
  <si>
    <t>rosinka1966@mail.ru</t>
  </si>
  <si>
    <t>vasilyeva.t.n@yandex.ru</t>
  </si>
  <si>
    <t>Лентьево</t>
  </si>
  <si>
    <t>Позняк Татьяна Владимировна</t>
  </si>
  <si>
    <t>ул. Юбилейная, д.7а</t>
  </si>
  <si>
    <t>elschool10@mail.ru</t>
  </si>
  <si>
    <t>Полетаева Анастасия Федоровна</t>
  </si>
  <si>
    <t>8-903-047-6931</t>
  </si>
  <si>
    <t>Структурное подразделение</t>
  </si>
  <si>
    <t>Поливаева Надежда Николаевна</t>
  </si>
  <si>
    <t>ул. Ленина, д.54</t>
  </si>
  <si>
    <t>detsad1kromy@mail.ru</t>
  </si>
  <si>
    <t>Полина Зоя Аркадьевна</t>
  </si>
  <si>
    <t>Юрла</t>
  </si>
  <si>
    <t>ул. 50 лет Победы, д.10а</t>
  </si>
  <si>
    <t>8-3429-423087</t>
  </si>
  <si>
    <t>detskiy-sad-3@mail.ru</t>
  </si>
  <si>
    <t>Полухина Вера Федоровна</t>
  </si>
  <si>
    <t>им.Н.Д.Рязанцева</t>
  </si>
  <si>
    <t>(8-47372)-226-26</t>
  </si>
  <si>
    <t>ya.lmtaschilina@ya.ru</t>
  </si>
  <si>
    <t>Полянский Сергей Александрович</t>
  </si>
  <si>
    <t>улица Бандурина, 56</t>
  </si>
  <si>
    <t>8(4872)31-81-59</t>
  </si>
  <si>
    <t>razinya85@yandex.ru</t>
  </si>
  <si>
    <t>ул.Южная, д.1</t>
  </si>
  <si>
    <t>Пономарёва Марина Ниловна</t>
  </si>
  <si>
    <t>8(846)957 - 19 - 16</t>
  </si>
  <si>
    <t>Пономарева Наталья Георгиевна</t>
  </si>
  <si>
    <t>им. С.Т. Васюта</t>
  </si>
  <si>
    <t>(8636)22-15-02</t>
  </si>
  <si>
    <t>vlad.gridasov.1997@mail.ru</t>
  </si>
  <si>
    <t>Пономаренко Вера Александровна</t>
  </si>
  <si>
    <t>Глушицкий</t>
  </si>
  <si>
    <t>ул. Центральная, д.3</t>
  </si>
  <si>
    <t>tanya-trofimova@mail.ru</t>
  </si>
  <si>
    <t>МБОУ Еланская средняя школа</t>
  </si>
  <si>
    <t>8(84452)57372, 89377039749</t>
  </si>
  <si>
    <t>popova6707@rambler.ru; svetlana_goleva@rambler.ru</t>
  </si>
  <si>
    <t>Попова Наталья Владимировна</t>
  </si>
  <si>
    <t>Боковская</t>
  </si>
  <si>
    <t>8-863-82-3-10-87</t>
  </si>
  <si>
    <t>bokovskaya-muz@yandeks.ru</t>
  </si>
  <si>
    <t>Потапова Лидия Александровна</t>
  </si>
  <si>
    <t>ya.detsky-sad@rambler.ru</t>
  </si>
  <si>
    <t>Потемкина Оксана Александровна</t>
  </si>
  <si>
    <t>ул. Юбилейная, д.13</t>
  </si>
  <si>
    <t>Потницева Галина Николаевна</t>
  </si>
  <si>
    <t>ГОБОУ Адаптированная школа-интернат</t>
  </si>
  <si>
    <t>opochnyasch@tularegion.org</t>
  </si>
  <si>
    <t>Похломкова Светлана Владимировна</t>
  </si>
  <si>
    <t>Почепцова Наталья Валериевна</t>
  </si>
  <si>
    <t>nh91@mail.ru</t>
  </si>
  <si>
    <t>Приступа Людмила Борисовна</t>
  </si>
  <si>
    <t>8 (384-64) 5-13-16</t>
  </si>
  <si>
    <t>klinnickova.irina@yandex.ru</t>
  </si>
  <si>
    <t>Прокопенкова Екатерина Андреевна</t>
  </si>
  <si>
    <t>Гынку Ольга Анатольевна</t>
  </si>
  <si>
    <t>rom20611@ya.ru</t>
  </si>
  <si>
    <t>Прохожев Алексей Кузьмич</t>
  </si>
  <si>
    <t>ул. Верхне-Печерская, 5а</t>
  </si>
  <si>
    <t>8-831-460-17-77, 8-905-193-33-</t>
  </si>
  <si>
    <t>Прохорова Людмила Александровна</t>
  </si>
  <si>
    <t>Старое</t>
  </si>
  <si>
    <t>starshc@yandex.ru</t>
  </si>
  <si>
    <t>Прохорова Марина Михайловна</t>
  </si>
  <si>
    <t>ул.Гагарина, д.44</t>
  </si>
  <si>
    <t>kmk1221@yandex.ru, detsad29@progtech.ru</t>
  </si>
  <si>
    <t>Прошина Елена Викторовна</t>
  </si>
  <si>
    <t>untehsut@yandex.ru</t>
  </si>
  <si>
    <t>Пузырёва Наталья Ивановна</t>
  </si>
  <si>
    <t>ул. Московская, д. 265</t>
  </si>
  <si>
    <t>rosbs.ok@yandex.ru</t>
  </si>
  <si>
    <t>Холмская</t>
  </si>
  <si>
    <t>ул. Школьная, д.5</t>
  </si>
  <si>
    <t>lidyaterra@mail.ru, lidyapavlovna@mail.ru</t>
  </si>
  <si>
    <t>2(473) 647730</t>
  </si>
  <si>
    <t>Пухта Александр Викторович</t>
  </si>
  <si>
    <t>МКОУ Школа для обучающихся с ОВЗ</t>
  </si>
  <si>
    <t>klimova.kate2017@yandex.ru</t>
  </si>
  <si>
    <t>8(474-2)35-58-53 dtt48@yandex.</t>
  </si>
  <si>
    <t>sc20lipetsk@mail.ru</t>
  </si>
  <si>
    <t>Работина Римма Николаевна</t>
  </si>
  <si>
    <t>Песчаные Ковали</t>
  </si>
  <si>
    <t>Natusik4969@mai.ru</t>
  </si>
  <si>
    <t>8 (831) 276-87-14, 8 (831) 276</t>
  </si>
  <si>
    <t>Раздорожняя Елена Евгеньевна</t>
  </si>
  <si>
    <t>ул. Западная, д. 7</t>
  </si>
  <si>
    <t>111197575@mail.ru</t>
  </si>
  <si>
    <t>Рамазанов Рамиль Фаритович</t>
  </si>
  <si>
    <t>ул. Школьная, д.2</t>
  </si>
  <si>
    <t>antipova.ira2010@yandex.ru</t>
  </si>
  <si>
    <t>Рамазанова Назакет Ахмедагаевна</t>
  </si>
  <si>
    <t>Азадоглы</t>
  </si>
  <si>
    <t>ул. Школьная</t>
  </si>
  <si>
    <t>email: azadschool@yandex.ru</t>
  </si>
  <si>
    <t>Рассказова Алла Владимировна</t>
  </si>
  <si>
    <t>Клуб для всей семьи</t>
  </si>
  <si>
    <t>yury-ga69@mail.ru</t>
  </si>
  <si>
    <t>Редозубова Ирина Ивановна</t>
  </si>
  <si>
    <t>Черемшанская сельская библиотека</t>
  </si>
  <si>
    <t>Черемшанка</t>
  </si>
  <si>
    <t>Новая 1 А</t>
  </si>
  <si>
    <t>ira.redozubowa@yandex.ru</t>
  </si>
  <si>
    <t>им.А.С.Попова</t>
  </si>
  <si>
    <t>shool2popov@rambler.ru</t>
  </si>
  <si>
    <t>Рогозина Ольга Борисовна</t>
  </si>
  <si>
    <t>Альпийский пер., д.5, к.2, лит.А</t>
  </si>
  <si>
    <t>+7(812)773-43-32</t>
  </si>
  <si>
    <t>kunina-lana@mail.ru</t>
  </si>
  <si>
    <t>ул. Юбилейная, д.4</t>
  </si>
  <si>
    <t>drezna.ckr@mail.ru</t>
  </si>
  <si>
    <t>Ромазанова Елена Анатольевна</t>
  </si>
  <si>
    <t>Студия рисования для детей и взрослых Елены Ромазановой</t>
  </si>
  <si>
    <t>Руденко Елена Петровна</t>
  </si>
  <si>
    <t>afrodita2009@inbox.ru</t>
  </si>
  <si>
    <t>СП изостудия А.Н.Белика</t>
  </si>
  <si>
    <t>Рыбакова Наталья Юрьевна</t>
  </si>
  <si>
    <t>8(496) 250-14-81</t>
  </si>
  <si>
    <t>Рыжих Светлана Викторовна</t>
  </si>
  <si>
    <t>8(47234)4-83-53</t>
  </si>
  <si>
    <t>alexdou9@mail.ru</t>
  </si>
  <si>
    <t>Рыжова Елена Викторовна</t>
  </si>
  <si>
    <t>mdou.detsad14@yandex.ru</t>
  </si>
  <si>
    <t>МБУДО Центр дополнительного образования детей</t>
  </si>
  <si>
    <t>МДОУ Увинский детский сад</t>
  </si>
  <si>
    <t>ул. Фурманова, д.7</t>
  </si>
  <si>
    <t>8 (34130) 5 13 73</t>
  </si>
  <si>
    <t>swetlana.rikova@yandex.ru</t>
  </si>
  <si>
    <t>Тратканова Светлана Александровна</t>
  </si>
  <si>
    <t>ул. Первомайская, д. 108</t>
  </si>
  <si>
    <t>Рытова Ирина Александровна</t>
  </si>
  <si>
    <t>Брусничка</t>
  </si>
  <si>
    <t>Рябая Людмила Николаевна</t>
  </si>
  <si>
    <t>Центр дополнительного образования детей и взрослых</t>
  </si>
  <si>
    <t>Развивайка</t>
  </si>
  <si>
    <t>nikitasemya@yandex.ru</t>
  </si>
  <si>
    <t>Рябчикова Наталия Владимировна</t>
  </si>
  <si>
    <t>Калязин</t>
  </si>
  <si>
    <t>8-48(249)2-08-10; 8-915-713-77</t>
  </si>
  <si>
    <t>NVCRDU@yandex.ru ; natali24011983@yandex.ru</t>
  </si>
  <si>
    <t>Саблина Елена Михайловна</t>
  </si>
  <si>
    <t>Бузулук</t>
  </si>
  <si>
    <t>8-(35342)-2-33-26</t>
  </si>
  <si>
    <t>dou.16.buz@yandex.ru</t>
  </si>
  <si>
    <t>Савельева Мария Викторовна</t>
  </si>
  <si>
    <t>dshi_70@mail.ru</t>
  </si>
  <si>
    <t>Савенкова Инна Леонидовна</t>
  </si>
  <si>
    <t>ул.Мира, д.213 б</t>
  </si>
  <si>
    <t>8-(48677)-3-33-34</t>
  </si>
  <si>
    <t>sad18livny@yandex.ru</t>
  </si>
  <si>
    <t>Рязанский пр-т, д. 43, корп. 2</t>
  </si>
  <si>
    <t>8 499 171 65 48</t>
  </si>
  <si>
    <t>8-499-171-65-48</t>
  </si>
  <si>
    <t>Сазанаков Алексей Иванович</t>
  </si>
  <si>
    <t>Сергиев-Посадский аграрный колледж</t>
  </si>
  <si>
    <t>ул. Птицеградская, д. 20-б</t>
  </si>
  <si>
    <t>8 (496) 551-71-89, 8 (916) 490</t>
  </si>
  <si>
    <t>VAKZO@yandex.ru, olga.malisheva.81@mail.ru</t>
  </si>
  <si>
    <t>Сакоренко Ирина Владимировна</t>
  </si>
  <si>
    <t>ул. Тимирязева, д. 27А, кв. 578</t>
  </si>
  <si>
    <t>natasul@yandex.ru</t>
  </si>
  <si>
    <t>(34668)32402 директор, т/ф.:(3</t>
  </si>
  <si>
    <t>Десёновское</t>
  </si>
  <si>
    <t>Салькова Татьяна Анатольевна</t>
  </si>
  <si>
    <t>Воронежский индустриальный колледж</t>
  </si>
  <si>
    <t>8 (473) 263 20 90</t>
  </si>
  <si>
    <t>ok-apple@mail.ru</t>
  </si>
  <si>
    <t>Сальникова Галина Ивановна</t>
  </si>
  <si>
    <t>8(49624) 2-82-23</t>
  </si>
  <si>
    <t>school_17_teacher@mail.ru</t>
  </si>
  <si>
    <t>Самарина Кунсылу Валиахметовна</t>
  </si>
  <si>
    <t>Шаля</t>
  </si>
  <si>
    <t>ул. Заводская, д.1</t>
  </si>
  <si>
    <t>ds3_shal@mail.ru</t>
  </si>
  <si>
    <t>Сылва</t>
  </si>
  <si>
    <t>Пахтусова Галина Дмитриевна</t>
  </si>
  <si>
    <t>Самойленко Алексей Викторович</t>
  </si>
  <si>
    <t>8(413-43)4-18-31; 8-914-036-28</t>
  </si>
  <si>
    <t>grebennickova.sweta2016@yandex.ru</t>
  </si>
  <si>
    <t>Самородова Ольга Александровна</t>
  </si>
  <si>
    <t>Вербилки</t>
  </si>
  <si>
    <t>gulkowa.katya@yandex.ru</t>
  </si>
  <si>
    <t>dodychenko@mail.ru, turanduc@rambler.ru</t>
  </si>
  <si>
    <t>Сапелкин Николай Тимофеевич</t>
  </si>
  <si>
    <t>Афанасьевка</t>
  </si>
  <si>
    <t>ул. М. Горького, 43</t>
  </si>
  <si>
    <t>8-47-234-567-36</t>
  </si>
  <si>
    <t>lyashenko-nadyusha@mail.ru</t>
  </si>
  <si>
    <t>ул. Плеханова, д. 129</t>
  </si>
  <si>
    <t>8(48142)32373</t>
  </si>
  <si>
    <t>saf23kolobok@yandex.ru</t>
  </si>
  <si>
    <t>Озерный</t>
  </si>
  <si>
    <t>Сафронова Елена Анатольевна</t>
  </si>
  <si>
    <t>Учебно-творческий центр</t>
  </si>
  <si>
    <t>ТалантВилль</t>
  </si>
  <si>
    <t>8(985)360-87-84,8(916)970-33-4</t>
  </si>
  <si>
    <t>soln.talant@gmail.com</t>
  </si>
  <si>
    <t>Сафронова Марина Владимировна</t>
  </si>
  <si>
    <t>Квинта</t>
  </si>
  <si>
    <t>(8842)360719</t>
  </si>
  <si>
    <t>Свистунова Любовь Ивановна</t>
  </si>
  <si>
    <t>ул. Центральная, д.28</t>
  </si>
  <si>
    <t>Свобода Ольга Владимировна</t>
  </si>
  <si>
    <t>Юнга</t>
  </si>
  <si>
    <t>8-862-255-81-21</t>
  </si>
  <si>
    <t>primaryschool110@edu.sochi.ru</t>
  </si>
  <si>
    <t>Северинова Надежда Алексеевна</t>
  </si>
  <si>
    <t>ГБОУ Климовская школа-интернат</t>
  </si>
  <si>
    <t>khatulkovap@bk.ru</t>
  </si>
  <si>
    <t>Селезнева Елена Геннадьевна</t>
  </si>
  <si>
    <t>Малая Вишера</t>
  </si>
  <si>
    <t>8-816-60-36-858</t>
  </si>
  <si>
    <t>mvpriut@mail.ru</t>
  </si>
  <si>
    <t>Селезнёва Зинаида Петровна</t>
  </si>
  <si>
    <t>МБУ ДО Дом творчества</t>
  </si>
  <si>
    <t>8(383-55)2-54-01</t>
  </si>
  <si>
    <t>ДОУ Детский сад</t>
  </si>
  <si>
    <t>РИТМ</t>
  </si>
  <si>
    <t>Семенова Ирина Сергеевна</t>
  </si>
  <si>
    <t>Муравейник</t>
  </si>
  <si>
    <t>dsmuraveynik@mail.ru</t>
  </si>
  <si>
    <t>poselokleninskii@yandex.ru, yu.aleinickova@yandex.</t>
  </si>
  <si>
    <t>dou1412@mail.ru</t>
  </si>
  <si>
    <t>Сергеева Анна Валерьевна</t>
  </si>
  <si>
    <t>Серебренникова Ольга Владимировна</t>
  </si>
  <si>
    <t>Севастопольский медицинский колледж</t>
  </si>
  <si>
    <t>им. Жени Дерюгиной</t>
  </si>
  <si>
    <t>LLINA_87@mail.ru</t>
  </si>
  <si>
    <t>Серегин Алексей Николаевич</t>
  </si>
  <si>
    <t>8-905-43-98-116</t>
  </si>
  <si>
    <t>vip.fokina.dasha@inbox.ru</t>
  </si>
  <si>
    <t>Сидакова Наталья Владимировна</t>
  </si>
  <si>
    <t>8 (38341) 25511</t>
  </si>
  <si>
    <t>imerkotan@mail.ru</t>
  </si>
  <si>
    <t>zz-zh@yandex.ru, art@tomsk-7.ru</t>
  </si>
  <si>
    <t>Сидорова Наталья Валентиновна</t>
  </si>
  <si>
    <t>Баранцевское</t>
  </si>
  <si>
    <t>Новый Быт</t>
  </si>
  <si>
    <t>8(496)7241261</t>
  </si>
  <si>
    <t>chekhov_mkdou31@mosreg.ru, dou31@bk.ru</t>
  </si>
  <si>
    <t>8-901-519-76-51; 8-903-677-33-</t>
  </si>
  <si>
    <t>Силкина Елена Борисовна</t>
  </si>
  <si>
    <t>2-88-85</t>
  </si>
  <si>
    <t>tatyana_solomkina@mail.ru</t>
  </si>
  <si>
    <t>ул. Рокчинского, д. 7</t>
  </si>
  <si>
    <t>volgograd@sonberri.com</t>
  </si>
  <si>
    <t>Симонова Наталия Михайловна</t>
  </si>
  <si>
    <t>8(495)690 36 48</t>
  </si>
  <si>
    <t>tchemrova2013@yandex.ru</t>
  </si>
  <si>
    <t>uliawa1988@mail.ru</t>
  </si>
  <si>
    <t>8(42335) 36530</t>
  </si>
  <si>
    <t>podyap822@yandex.ru</t>
  </si>
  <si>
    <t>Сисина Галина Александровна</t>
  </si>
  <si>
    <t>МБУ ДО Центр детского творчества</t>
  </si>
  <si>
    <t>mdou9podolsk2013@yandex.ru</t>
  </si>
  <si>
    <t>Скворцова Лилия Васильевна</t>
  </si>
  <si>
    <t>ул.Марины Расковой, 15-б</t>
  </si>
  <si>
    <t>8(83-42)35-27-09</t>
  </si>
  <si>
    <t>hudojka.4@yandex.ru</t>
  </si>
  <si>
    <t>Дом Культуры</t>
  </si>
  <si>
    <t>3-72-68</t>
  </si>
  <si>
    <t>bob.dk@yandex.ru</t>
  </si>
  <si>
    <t>Склярова Людмила Михайловна</t>
  </si>
  <si>
    <t>ул. Ремесленников, д. 7</t>
  </si>
  <si>
    <t>8 472 34 3-52-43</t>
  </si>
  <si>
    <t>ddt-3@mail.ru</t>
  </si>
  <si>
    <t>Культурный центр</t>
  </si>
  <si>
    <t>8(495)700-95-45,8(495)700-95-2</t>
  </si>
  <si>
    <t>Слободян Людмила Александровна</t>
  </si>
  <si>
    <t>8-495-524-30-36</t>
  </si>
  <si>
    <t>romashkadc@mail.ru</t>
  </si>
  <si>
    <t>Смирнов Олег Алексеевич</t>
  </si>
  <si>
    <t>ГУ РК Детский дом</t>
  </si>
  <si>
    <t>8(82151)317755</t>
  </si>
  <si>
    <t>Смирнова Анна Петровна</t>
  </si>
  <si>
    <t>ул. Дружбы, д. 10</t>
  </si>
  <si>
    <t>8(48741)58992</t>
  </si>
  <si>
    <t>mdou16orlenok@tularegion.org</t>
  </si>
  <si>
    <t>Смирнова Валерия Анатольевна</t>
  </si>
  <si>
    <t>МБОУ Общеобразовательная школа для детей с ограниченными возможностями здоровья</t>
  </si>
  <si>
    <t>Возможность</t>
  </si>
  <si>
    <t>4962166060*5121</t>
  </si>
  <si>
    <t>vozm@uni-dubna.ru, OlgaEgorov2009@yandex.ru</t>
  </si>
  <si>
    <t>Смирнова Екатерина Васильевна</t>
  </si>
  <si>
    <t>Свечинское</t>
  </si>
  <si>
    <t>8(83358)22313</t>
  </si>
  <si>
    <t>svechaRodnichok@mail.ru</t>
  </si>
  <si>
    <t>Смирнова Людмила Ивановна</t>
  </si>
  <si>
    <t>8(384-53)5-11-09</t>
  </si>
  <si>
    <t>asddt@yandex.ru</t>
  </si>
  <si>
    <t>Смирнова Надежда Сергеевна</t>
  </si>
  <si>
    <t>ГБДОУ Детский сад</t>
  </si>
  <si>
    <t>Ломоносов</t>
  </si>
  <si>
    <t>ул. Скуридина, д. 5</t>
  </si>
  <si>
    <t>88124220278 +79110848218</t>
  </si>
  <si>
    <t>mdou4MO@mail.ru</t>
  </si>
  <si>
    <t>ул. Подгорная, д.1</t>
  </si>
  <si>
    <t>8(47262) 5-22-24</t>
  </si>
  <si>
    <t>dom_dt@list.ru</t>
  </si>
  <si>
    <t>Смыслова Виктория Анатольевна</t>
  </si>
  <si>
    <t>Михайлово</t>
  </si>
  <si>
    <t>ул. Центральная, д. 39</t>
  </si>
  <si>
    <t>8-401-43-9-77-04</t>
  </si>
  <si>
    <t>mihailovo-shkola@mail.ru</t>
  </si>
  <si>
    <t>Смышляева Мария Владимировна</t>
  </si>
  <si>
    <t>КОУ РА Коррекционная школа - интернат</t>
  </si>
  <si>
    <t>blum_5a@mail.ru</t>
  </si>
  <si>
    <t>Создана Лариса Николаевна</t>
  </si>
  <si>
    <t>им. Кромского</t>
  </si>
  <si>
    <t>ул. Пролетарская, д.39</t>
  </si>
  <si>
    <t>(84731) 5-59-50</t>
  </si>
  <si>
    <t>Солдатова Ольга Владимировна</t>
  </si>
  <si>
    <t>Червлёное</t>
  </si>
  <si>
    <t>ул. Ленина, д. 12а</t>
  </si>
  <si>
    <t>дошкольное отделение</t>
  </si>
  <si>
    <t>Табалыкина Ольга Равилевна</t>
  </si>
  <si>
    <t>Соловьева Марина Юрьевна</t>
  </si>
  <si>
    <t>korablinodo@bk.ru</t>
  </si>
  <si>
    <t>Сорокина Ольга Анатольевна</t>
  </si>
  <si>
    <t>Сотникова Марина Николаевна</t>
  </si>
  <si>
    <t>8 (495) 753-47-11, 89150610035</t>
  </si>
  <si>
    <t>Дошкольное отделение Оленёнок</t>
  </si>
  <si>
    <t>Прокопова Анна Васильевна</t>
  </si>
  <si>
    <t>Стариков Александр Иванович</t>
  </si>
  <si>
    <t>(8-8442) 41-94-35, 8-927-500-7</t>
  </si>
  <si>
    <t>tehnik.cdtt@yandex.ru, zhukovalena84@mail.ru</t>
  </si>
  <si>
    <t>Старкова Галина Николаевна</t>
  </si>
  <si>
    <t>ул.Гайдара, д. 49</t>
  </si>
  <si>
    <t>8 (84661) 3 38 70</t>
  </si>
  <si>
    <t>hudozhka@bk.ru</t>
  </si>
  <si>
    <t>Старокожева Лилия Ивановна</t>
  </si>
  <si>
    <t>Старченков Анатолий Анатольевич</t>
  </si>
  <si>
    <t>им.Г.Х.Тасирова</t>
  </si>
  <si>
    <t>8(38452)26557</t>
  </si>
  <si>
    <t>gimn1-belovo@mail.ru</t>
  </si>
  <si>
    <t>Стебелева Алла Константиновна</t>
  </si>
  <si>
    <t>8(496)4237757</t>
  </si>
  <si>
    <t>koulbach@mail.ru</t>
  </si>
  <si>
    <t>Стебеняев Василий Иванович</t>
  </si>
  <si>
    <t>МБУДО Должанская детская школа искусств</t>
  </si>
  <si>
    <t>Долгое</t>
  </si>
  <si>
    <t>8(486-72)2-19-25</t>
  </si>
  <si>
    <t>stebenyaev@mail.ru</t>
  </si>
  <si>
    <t>Степанова Варвара Владимировна</t>
  </si>
  <si>
    <t>Архитектурно-строительный колледж</t>
  </si>
  <si>
    <t>(8452)20-29-90</t>
  </si>
  <si>
    <t>maks.verevkin.99@mail.ru</t>
  </si>
  <si>
    <t>Столобкова Вера Георгиевна</t>
  </si>
  <si>
    <t>Ефимовский</t>
  </si>
  <si>
    <t>1 микрорайон, д. 1</t>
  </si>
  <si>
    <t>8(813)6651-576</t>
  </si>
  <si>
    <t>efimovski-1981@mail.ru</t>
  </si>
  <si>
    <t>Столярова Елена Владимировна</t>
  </si>
  <si>
    <t>Муромский социально-реабилитационный центр для несовершеннолетних</t>
  </si>
  <si>
    <t>8 (49234) 2-53-41</t>
  </si>
  <si>
    <t>murom srcn@uszn.avo.ru</t>
  </si>
  <si>
    <t>МБОУ ДО Детская художественная школа</t>
  </si>
  <si>
    <t>8(83334) 6-20-33,7-48-60</t>
  </si>
  <si>
    <t>Субботникова Людмила Васильевна</t>
  </si>
  <si>
    <t>им.С.С.Покровского</t>
  </si>
  <si>
    <t>8-(302)-45-4-45-96</t>
  </si>
  <si>
    <t>Inalivkina@yandex.ru</t>
  </si>
  <si>
    <t>Судакова Наталья Александровна</t>
  </si>
  <si>
    <t>ГБУ Волгоградский областной центр психолого-медико-социального сопровождения</t>
  </si>
  <si>
    <t>ppmscentr2010@mail.ru</t>
  </si>
  <si>
    <t>Суковаткина Светлана Анатольевна</t>
  </si>
  <si>
    <t>Харада</t>
  </si>
  <si>
    <t>Ульяновское</t>
  </si>
  <si>
    <t>d.s.harada@mail.ru</t>
  </si>
  <si>
    <t>Суминова Наталья Георгиевна</t>
  </si>
  <si>
    <t>им.Ю.А.Розума</t>
  </si>
  <si>
    <t>Загорянский</t>
  </si>
  <si>
    <t>8-496-563-67-81</t>
  </si>
  <si>
    <t>zagorynka@gmail.com</t>
  </si>
  <si>
    <t>Redhouse1@mail.ru, nat.startsewa2011@yandex.ru</t>
  </si>
  <si>
    <t>nezabudkan6@mail.ru</t>
  </si>
  <si>
    <t>Тайлакова Татьяна Геннадьевна</t>
  </si>
  <si>
    <t>Счастливое детство</t>
  </si>
  <si>
    <t>СП ДС №1</t>
  </si>
  <si>
    <t>пер. Школьный, 19</t>
  </si>
  <si>
    <t>Талыкова Наталья Ивановна</t>
  </si>
  <si>
    <t>Лофицкое</t>
  </si>
  <si>
    <t>ул.Ленина, д.65</t>
  </si>
  <si>
    <t>colodownikowa0209@yandex.ru</t>
  </si>
  <si>
    <t>Танова Валентина Николаевна</t>
  </si>
  <si>
    <t>tamara.martynova58@mail.ru</t>
  </si>
  <si>
    <t>Тараканова Ирина Михайловна</t>
  </si>
  <si>
    <t>8-863-4-38-35-81</t>
  </si>
  <si>
    <t>sad12@tagobr.ru</t>
  </si>
  <si>
    <t>Таранова Елена Викторовна</t>
  </si>
  <si>
    <t>8-495-581-11-42, 917-584-04-31</t>
  </si>
  <si>
    <t>Тарасова Анна Сергеевна</t>
  </si>
  <si>
    <t>МКДОУ детский сад</t>
  </si>
  <si>
    <t>mkdou00@mail.ru</t>
  </si>
  <si>
    <t>8-951-167-6164</t>
  </si>
  <si>
    <t>kdcsjurpriz@rambler.ru</t>
  </si>
  <si>
    <t>8-811-4-21697</t>
  </si>
  <si>
    <t>Тебякина Елена Федоровна</t>
  </si>
  <si>
    <t>8(495)556-89-46</t>
  </si>
  <si>
    <t>shcool13-zhuk@ya.ru</t>
  </si>
  <si>
    <t>8 (8552) 34-92-11, 34-20-81, 3</t>
  </si>
  <si>
    <t>Терехина Жанна Валерьевна</t>
  </si>
  <si>
    <t>(384-53) 6-53-26</t>
  </si>
  <si>
    <t>Laraira42@mail.ru</t>
  </si>
  <si>
    <t>МБУ ДО Школа искусств и ремёсел</t>
  </si>
  <si>
    <t>Тетеркин Леонид Станиславович</t>
  </si>
  <si>
    <t>s.i.jenterik@googlemail.com</t>
  </si>
  <si>
    <t>МОУ гимназия</t>
  </si>
  <si>
    <t>egevicka@inbox.ru     tts-7@mail.ru</t>
  </si>
  <si>
    <t>Типанова Оксана Дмитриевна</t>
  </si>
  <si>
    <t>Столбы</t>
  </si>
  <si>
    <t>Титов Евгений Вячеславович</t>
  </si>
  <si>
    <t>Титова Г.П.</t>
  </si>
  <si>
    <t>8(39161) 66973</t>
  </si>
  <si>
    <t>kashtanova-yulia@mai.lru</t>
  </si>
  <si>
    <t>ул.Пляжная, д.19</t>
  </si>
  <si>
    <t>8(86352)-722-44</t>
  </si>
  <si>
    <t>pyatakova.olga@list.ru</t>
  </si>
  <si>
    <t>solnshco@strj.tomsk.su</t>
  </si>
  <si>
    <t>Ткаченко Екатерина Васильевна</t>
  </si>
  <si>
    <t>492235, +79781178485</t>
  </si>
  <si>
    <t>kapitoshka.05@mail.ru, Kalimba74@yandex.ru</t>
  </si>
  <si>
    <t>usova.natalia.66@mail.ru</t>
  </si>
  <si>
    <t>Ткаченко Юлия Игоревна</t>
  </si>
  <si>
    <t>Врангель</t>
  </si>
  <si>
    <t>(4236)661389</t>
  </si>
  <si>
    <t>dhs3_vrangel@mail.ru</t>
  </si>
  <si>
    <t>Третьякова Надежда Владимировна</t>
  </si>
  <si>
    <t>ГАДОУ Детский сад</t>
  </si>
  <si>
    <t>361-12-46, 89817989413</t>
  </si>
  <si>
    <t>dou053@edu- frn.spb.ru,  asperk1977@yandex.ru</t>
  </si>
  <si>
    <t>Трефилова Елена Павловна</t>
  </si>
  <si>
    <t>МБУ ДО Ярская школа искусств</t>
  </si>
  <si>
    <t>Яр</t>
  </si>
  <si>
    <t>83415741189, 89508225056</t>
  </si>
  <si>
    <t>yar-muz@mail.ru, tnv_131179@mail.ru</t>
  </si>
  <si>
    <t>Трофимова Елена Витальевна</t>
  </si>
  <si>
    <t>ул. Гагарина д.77</t>
  </si>
  <si>
    <t>8-(492)-4-52-05-28</t>
  </si>
  <si>
    <t>trofimova-1965@bk.ru</t>
  </si>
  <si>
    <t>Туманов Дмитрий Николаевич</t>
  </si>
  <si>
    <t>8(41634) 21-6-03</t>
  </si>
  <si>
    <t>Тумко Оксана Алексеевна</t>
  </si>
  <si>
    <t>ул. Советская, д.14</t>
  </si>
  <si>
    <t>8(86192)5-11-78</t>
  </si>
  <si>
    <t>Турбина Алла Викторовна</t>
  </si>
  <si>
    <t>Славный</t>
  </si>
  <si>
    <t>Школьная 8</t>
  </si>
  <si>
    <t>8(48733) 5-43-46; 8-960-617-15</t>
  </si>
  <si>
    <t>chervykovakdn@mail.ru</t>
  </si>
  <si>
    <t>83436526455, 83436526549</t>
  </si>
  <si>
    <t>asb-school-24@yandex.ru</t>
  </si>
  <si>
    <t>Тюменцева Елена Владимировна</t>
  </si>
  <si>
    <t>Березовый</t>
  </si>
  <si>
    <t>balagan2018@yandex.ru</t>
  </si>
  <si>
    <t>дошкольное отделение 2</t>
  </si>
  <si>
    <t>Северодонецкая 3 а</t>
  </si>
  <si>
    <t>Убушаева Валентина Мучкаевна</t>
  </si>
  <si>
    <t>им.Б.Б. Городовикова</t>
  </si>
  <si>
    <t>d.natalia.s@yandex.ru</t>
  </si>
  <si>
    <t>Уваровский Михаил Юрьевич</t>
  </si>
  <si>
    <t>(3919) 371451</t>
  </si>
  <si>
    <t>Union4@mail.ru</t>
  </si>
  <si>
    <t>Умбетова Елена Викторовна</t>
  </si>
  <si>
    <t>Ясненский г.о.</t>
  </si>
  <si>
    <t>Ясный</t>
  </si>
  <si>
    <t>ул. Свердлова, д.10</t>
  </si>
  <si>
    <t>8353682-12-28   89096092879</t>
  </si>
  <si>
    <t>duts2017@bk.ru</t>
  </si>
  <si>
    <t>ул. Советская, 15 В</t>
  </si>
  <si>
    <t>ул. Артема, д.8</t>
  </si>
  <si>
    <t>Усков Виталий Юрьевич</t>
  </si>
  <si>
    <t>sc24@admsurgut.ru</t>
  </si>
  <si>
    <t>Усольцева Людмила Васильевна</t>
  </si>
  <si>
    <t>МАОУ Средняя общеобразовательная школа</t>
  </si>
  <si>
    <t>79028055578 ,73422800623</t>
  </si>
  <si>
    <t>lida380@yandex.ru</t>
  </si>
  <si>
    <t>Усольцева Ольга Анатольевна</t>
  </si>
  <si>
    <t>ул. Воронина, д. 8</t>
  </si>
  <si>
    <t>school6@ivedu.ru</t>
  </si>
  <si>
    <t>Устюжанина Анастасия Владимировна</t>
  </si>
  <si>
    <t>пер. Косой, 5</t>
  </si>
  <si>
    <t>84164154661, 89143878609</t>
  </si>
  <si>
    <t>им.Н.В.Овечкина</t>
  </si>
  <si>
    <t>dxsh@mail.ru</t>
  </si>
  <si>
    <t>Фадеева Светлана Васильевна</t>
  </si>
  <si>
    <t>levanova.s@list.ru</t>
  </si>
  <si>
    <t>Фадина Ольга Сергеевна</t>
  </si>
  <si>
    <t>8(81666) 2-11-05</t>
  </si>
  <si>
    <t>kolosok@novgorod.net</t>
  </si>
  <si>
    <t>Фактурович Жанна Ивановна</t>
  </si>
  <si>
    <t>2-33-13; 89639242309</t>
  </si>
  <si>
    <t>kisenenok@yandex.ru, mdoyzabava2013@yandex.ru</t>
  </si>
  <si>
    <t>Фартушина Наталья Владимировна</t>
  </si>
  <si>
    <t>МБОУ Краснопольская основная общеобразовательная школа</t>
  </si>
  <si>
    <t>Краснопольская основная</t>
  </si>
  <si>
    <t>Краснополье</t>
  </si>
  <si>
    <t>88474595621, 89613980845</t>
  </si>
  <si>
    <t>fartushina1971@mail.ru</t>
  </si>
  <si>
    <t>solnmuzshkola@yandex.ru</t>
  </si>
  <si>
    <t>Фёдорова Галина Юрьевна</t>
  </si>
  <si>
    <t>solddt@mail.ru</t>
  </si>
  <si>
    <t>Фёдорова Татьяна Владиславовна</t>
  </si>
  <si>
    <t>8(4862)76-82-14</t>
  </si>
  <si>
    <t>8 (395) 555-02-40, 8 (395) 565</t>
  </si>
  <si>
    <t>sofrinoschool1@mail.ru</t>
  </si>
  <si>
    <t>Филипова Тамара Витальевна</t>
  </si>
  <si>
    <t>ул. Андропова, влад. 67 а</t>
  </si>
  <si>
    <t>8(496)642-23-63</t>
  </si>
  <si>
    <t>Lorik.t2009@yandex.ru</t>
  </si>
  <si>
    <t>филиал Истошинская СОШ</t>
  </si>
  <si>
    <t>Истошино</t>
  </si>
  <si>
    <t>Кутырева Марина Анатольевна</t>
  </si>
  <si>
    <t>Алексеева 48</t>
  </si>
  <si>
    <t>istoshino@yandex.ru</t>
  </si>
  <si>
    <t>social78@minsoc18.ru</t>
  </si>
  <si>
    <t>Фонова Ирина Александровна</t>
  </si>
  <si>
    <t>8(863-76)3-11-42</t>
  </si>
  <si>
    <t>Фошина Наталья Олеговна</t>
  </si>
  <si>
    <t>МБУК Дворец культуры</t>
  </si>
  <si>
    <t>borgert9@mail.ru</t>
  </si>
  <si>
    <t>Фурсова Мария Георгиевна</t>
  </si>
  <si>
    <t>1-ое отделение совхоза "Масловский"</t>
  </si>
  <si>
    <t>nicolshcola@mail.ru</t>
  </si>
  <si>
    <t>Хайдукова Татьяна Николаевна</t>
  </si>
  <si>
    <t>8(85557) 3-86-69</t>
  </si>
  <si>
    <t>mak8735@yandex.ru</t>
  </si>
  <si>
    <t>МБУ ДО Дом пионеров и школьников</t>
  </si>
  <si>
    <t>TelkovaKVwork@yandex.ru</t>
  </si>
  <si>
    <t>им.Героя Советского Союза Громова Георгия Васильевича</t>
  </si>
  <si>
    <t>svetlana_epifanova@mail.ru</t>
  </si>
  <si>
    <t>Харламова Наталья Николаевна</t>
  </si>
  <si>
    <t>Юрцово</t>
  </si>
  <si>
    <t>Svirina84@bk.ru</t>
  </si>
  <si>
    <t>им.Д.И.Никеева</t>
  </si>
  <si>
    <t>Хвалевко Елена Борисовна</t>
  </si>
  <si>
    <t>Хмелевских Юлия Александровна</t>
  </si>
  <si>
    <t>8(486)77-2-17-62</t>
  </si>
  <si>
    <t>LivnyDSHI@yandex.ru</t>
  </si>
  <si>
    <t>Хохлова Ирина Михайловна</t>
  </si>
  <si>
    <t>oyka8810@mail.ru</t>
  </si>
  <si>
    <t>Газопроводск</t>
  </si>
  <si>
    <t>Цепилова Лариса Васильевна</t>
  </si>
  <si>
    <t>Кромская начальная общеобразовательная школа</t>
  </si>
  <si>
    <t>8(48643)2-21-60</t>
  </si>
  <si>
    <t>olgasokolan@mail.ru</t>
  </si>
  <si>
    <t>Цимбалов Александр Фёдорович</t>
  </si>
  <si>
    <t>8(87922)6-39-38</t>
  </si>
  <si>
    <t>robert2000arutyunyan@mail.ru</t>
  </si>
  <si>
    <t>Цолоева Долотхан Лахановна</t>
  </si>
  <si>
    <t>Цветик - Семицветик</t>
  </si>
  <si>
    <t>hashieva@75mail.ru</t>
  </si>
  <si>
    <t>Чапанов Абакур Магометович</t>
  </si>
  <si>
    <t>Верхние Ачалуки</t>
  </si>
  <si>
    <t>8928793-75-88</t>
  </si>
  <si>
    <t>zalina.chapanova.8585@mail.ru</t>
  </si>
  <si>
    <t>ул. 3 квартал, д.14</t>
  </si>
  <si>
    <t>8-(34376)-5-40-01</t>
  </si>
  <si>
    <t>Чемерис Константин Николаевич</t>
  </si>
  <si>
    <t>МБУ ДО Солнечнодольская детская художественная школа</t>
  </si>
  <si>
    <t>8(6545)4-30-82</t>
  </si>
  <si>
    <t>8-(34385)44004</t>
  </si>
  <si>
    <t>valientina.girieva.53@mail.ru</t>
  </si>
  <si>
    <t>МБОУ Студенковская средняя общеобразовательная школа</t>
  </si>
  <si>
    <t>Студенки</t>
  </si>
  <si>
    <t>Филиал "Павловская основная общеобразовалельная школа"</t>
  </si>
  <si>
    <t>ГБУСОН РО Социально-реабилитационный центр</t>
  </si>
  <si>
    <t>nikovaelena0345@list.ru</t>
  </si>
  <si>
    <t>Черная Ольга Николаевна</t>
  </si>
  <si>
    <t>ул. К. Либкнехта, д. 265а</t>
  </si>
  <si>
    <t>8(861232)38451, 8(928)8495923</t>
  </si>
  <si>
    <t>lozovaya.anna08@yandex.ru</t>
  </si>
  <si>
    <t>Отделение диагностики и социальной реабилитации</t>
  </si>
  <si>
    <t>8 (3532) 44 64 55</t>
  </si>
  <si>
    <t>Иванова Лариса Михайловна</t>
  </si>
  <si>
    <t>la-abra@mail.ru</t>
  </si>
  <si>
    <t>zagrekova.svetlana@mail.ru</t>
  </si>
  <si>
    <t>Чернова Татьяна Васильевна</t>
  </si>
  <si>
    <t>Чернышова Вера Георгиевна</t>
  </si>
  <si>
    <t>им.Лейтенанта Мурадяна</t>
  </si>
  <si>
    <t>8-928-66-22-109</t>
  </si>
  <si>
    <t>kisyaka65@mail.ru</t>
  </si>
  <si>
    <t>Чернышова Елена Викторовна</t>
  </si>
  <si>
    <t>(8442)765441</t>
  </si>
  <si>
    <t>moyschool12@mail.ru</t>
  </si>
  <si>
    <t>Чеснокова Тамара Николаевна</t>
  </si>
  <si>
    <t>ул. Архитектора Корина, д.6</t>
  </si>
  <si>
    <t>8(4967)74-83-07</t>
  </si>
  <si>
    <t>protvscho1@yandex.ru</t>
  </si>
  <si>
    <t>СП ДС "Звёздочка"</t>
  </si>
  <si>
    <t>8(84652) 2-14-85</t>
  </si>
  <si>
    <t>shentschool2@yandex.ru</t>
  </si>
  <si>
    <t>muzshrad@mail.ru</t>
  </si>
  <si>
    <t>Чумакова Вера Николаевна</t>
  </si>
  <si>
    <t>Окуловка</t>
  </si>
  <si>
    <t>yn.panova@yandex.ru</t>
  </si>
  <si>
    <t>Шабаев Сергей Федорович</t>
  </si>
  <si>
    <t>ГБОУ Школа-интернат для обучающихся с ограниченными возможностями здоровья</t>
  </si>
  <si>
    <t>lena. Gart.872mail.ru</t>
  </si>
  <si>
    <t>Шадрин Александр Леонидович</t>
  </si>
  <si>
    <t>МОБУ Гимназия</t>
  </si>
  <si>
    <t>им.В.Шлычкова</t>
  </si>
  <si>
    <t>Мелеуз</t>
  </si>
  <si>
    <t>ул. В.Шлычкова, д.29</t>
  </si>
  <si>
    <t>vertkar@gmail.com</t>
  </si>
  <si>
    <t>Шайдуллин Рузаль Радифович</t>
  </si>
  <si>
    <t>Куркачи</t>
  </si>
  <si>
    <t>zmei_aby@mail.ru</t>
  </si>
  <si>
    <t>Шайдурова Татьяна Митрофановна</t>
  </si>
  <si>
    <t>Усть-Наринзор</t>
  </si>
  <si>
    <t>ул. Клубная,12</t>
  </si>
  <si>
    <t>olga.bishigino@yandex.ru,narinzor@mail.ru</t>
  </si>
  <si>
    <t>Шанкаева Баирта Александровна</t>
  </si>
  <si>
    <t>baircoms@mail.ru TORLYKOVA.TANYA@mail.ru</t>
  </si>
  <si>
    <t>Шарафутдинова Алевтина Анатольевна</t>
  </si>
  <si>
    <t>8(34365)6-34-27</t>
  </si>
  <si>
    <t>taral22@yandex.ru</t>
  </si>
  <si>
    <t>Шаргаева Байн Александровна</t>
  </si>
  <si>
    <t>мкр. Березовый, д.11</t>
  </si>
  <si>
    <t>8(3952)70-62-74</t>
  </si>
  <si>
    <t>mbdou188irk@yandex.ru</t>
  </si>
  <si>
    <t>Шарникова Екатерина Владимировна</t>
  </si>
  <si>
    <t>717(4)</t>
  </si>
  <si>
    <t>Ресурсная школа</t>
  </si>
  <si>
    <t>Жерикова Любовь Николаевна</t>
  </si>
  <si>
    <t>3-й Новоподмосковный, д. 7</t>
  </si>
  <si>
    <t>(499)159-30-66</t>
  </si>
  <si>
    <t>ananjeva.natalia@gmail.com</t>
  </si>
  <si>
    <t>ул. Ульянова, д. 12а</t>
  </si>
  <si>
    <t>9-74-73</t>
  </si>
  <si>
    <t>rodnichoks@yandex.ru</t>
  </si>
  <si>
    <t>Шевелева Оксана Павловна</t>
  </si>
  <si>
    <t>Куйтунское</t>
  </si>
  <si>
    <t>Каменецкий</t>
  </si>
  <si>
    <t>Бочарова Татьяна Николаевна</t>
  </si>
  <si>
    <t>Шевцова Надежда Анатольевна</t>
  </si>
  <si>
    <t>8 (4012) 99-40-39</t>
  </si>
  <si>
    <t>Шепелева Елена Николаевна</t>
  </si>
  <si>
    <t>8-815-52 - 54 - 855</t>
  </si>
  <si>
    <t>garmoniaschool4@mail.ru</t>
  </si>
  <si>
    <t>Шереметьева Елена Евгеньевна</t>
  </si>
  <si>
    <t>8-86145-3-77-93</t>
  </si>
  <si>
    <t>alena_251278@mail.ru</t>
  </si>
  <si>
    <t>ул. Героя Советского Союза А.В. Федоркова, д.2</t>
  </si>
  <si>
    <t>Шестакова Елена Петровна</t>
  </si>
  <si>
    <t>8 (30132)54757</t>
  </si>
  <si>
    <t>СП ДС "Ручеёк"</t>
  </si>
  <si>
    <t>Ширинкина Ольга Николаевна</t>
  </si>
  <si>
    <t>sad.solnyshcko@yandex.ru</t>
  </si>
  <si>
    <t>Широкова Вера Витальевна</t>
  </si>
  <si>
    <t>Старая Вичуга</t>
  </si>
  <si>
    <t>vr-ddt@mail.ru</t>
  </si>
  <si>
    <t>3 65 18</t>
  </si>
  <si>
    <t>urup-cheburaska.@mail.ru</t>
  </si>
  <si>
    <t>Белинский</t>
  </si>
  <si>
    <t>8-841-532-15-34</t>
  </si>
  <si>
    <t>Шиширина Надежда Евгеньевна</t>
  </si>
  <si>
    <t>ГОУ ДО Областной эколого-биологический центр учащихся</t>
  </si>
  <si>
    <t>Калинина ул., д.8а,</t>
  </si>
  <si>
    <t>8(4872)40-88-09</t>
  </si>
  <si>
    <t>fauna67@mail.ru</t>
  </si>
  <si>
    <t>crtdu_20@mail.ru</t>
  </si>
  <si>
    <t>Шлыкова Ольга Валерьевна</t>
  </si>
  <si>
    <t>8 48 131 38323</t>
  </si>
  <si>
    <t>milisdom@mail.ru</t>
  </si>
  <si>
    <t>МАОУ Куровская средняя общеобразовательная школа</t>
  </si>
  <si>
    <t>school22@beluo31.ru</t>
  </si>
  <si>
    <t>rodnik97-uvr@mail.ru</t>
  </si>
  <si>
    <t>Отделение социально-трудовой реабилитации</t>
  </si>
  <si>
    <t>Шакирзянова Альфия Шамилевна</t>
  </si>
  <si>
    <t>8(3452)77-26-46</t>
  </si>
  <si>
    <t>mdou32.nmsk@tularegion.org</t>
  </si>
  <si>
    <t>8 (86354) 5-40-65</t>
  </si>
  <si>
    <t>priut_bat@mail.ru</t>
  </si>
  <si>
    <t>detsad12aleksin@mail.ru</t>
  </si>
  <si>
    <t>Шустова Елена Ивановна</t>
  </si>
  <si>
    <t>8-912-703-22-57</t>
  </si>
  <si>
    <t>sch58@kirovedu.ru</t>
  </si>
  <si>
    <t>Шустова Оксана Юрьевна</t>
  </si>
  <si>
    <t>Шушков Александр Сергеевич</t>
  </si>
  <si>
    <t>Восточное Измайлово</t>
  </si>
  <si>
    <t>8 (499) 748 90 31</t>
  </si>
  <si>
    <t>deti-vi@mail.ru</t>
  </si>
  <si>
    <t>8-841-260-30-90; 8-841-265-19-</t>
  </si>
  <si>
    <t>olga.nokatkova@yandex.ru</t>
  </si>
  <si>
    <t>Китовская средняя общеобразовательная школа</t>
  </si>
  <si>
    <t>Щигарцов Руслан Николаевич</t>
  </si>
  <si>
    <t>Брянкустичи</t>
  </si>
  <si>
    <t>ул.Тихона Белякова, д.6а</t>
  </si>
  <si>
    <t>8-(48 351)-9-64-59</t>
  </si>
  <si>
    <t>bryankustichi@mail.ru</t>
  </si>
  <si>
    <t>МБУ ДО Детская художественная школа</t>
  </si>
  <si>
    <t>Эльдаров Нурсолта Насрадиевич</t>
  </si>
  <si>
    <t>Гудермесский детско-юношеский центр</t>
  </si>
  <si>
    <t>8(928)-737-01-75</t>
  </si>
  <si>
    <t>mem-zara2010@mail.ru</t>
  </si>
  <si>
    <t>gymn_1@sura.ru</t>
  </si>
  <si>
    <t>Юлин Андрей Александрович</t>
  </si>
  <si>
    <t>Районный Дворец молодежи</t>
  </si>
  <si>
    <t>8 (495) 766 68 69</t>
  </si>
  <si>
    <t>og@kolorit-studio.ru</t>
  </si>
  <si>
    <t>ул. Левченко, д. 8</t>
  </si>
  <si>
    <t>Юшин Дмитрий Федорович</t>
  </si>
  <si>
    <t>Детский морской центр "Меридиан"</t>
  </si>
  <si>
    <t>им. Адмирала Флота Советского Союза Н.Г. Кузнецова</t>
  </si>
  <si>
    <t>Набережная 6 Армии, д. 127</t>
  </si>
  <si>
    <t>mar12519518@yandex.ru</t>
  </si>
  <si>
    <t>Объединение "Сигнальщики"</t>
  </si>
  <si>
    <t>Сергеева Светлана Николаевна</t>
  </si>
  <si>
    <t>Юшко Елена Александровна</t>
  </si>
  <si>
    <t>8-926-155-68-25, 8-495-5592663</t>
  </si>
  <si>
    <t>Яковлева Надежда Николаевна</t>
  </si>
  <si>
    <t>skazkakyv@rambler.ru</t>
  </si>
  <si>
    <t>8-423-245-63-09</t>
  </si>
  <si>
    <t>nadegda@zadonsk.lipetsk.ru</t>
  </si>
  <si>
    <t>Янушковская Роза Николаевна</t>
  </si>
  <si>
    <t>Луговое</t>
  </si>
  <si>
    <t>8 (4242) 799589</t>
  </si>
  <si>
    <t>mbdou9@yuzhno-sakh.ru</t>
  </si>
  <si>
    <t>Ярковая Наталия Владимировна</t>
  </si>
  <si>
    <t>8-(4967)-72-47-70</t>
  </si>
  <si>
    <t>ds48lastochka@yandex.ru</t>
  </si>
  <si>
    <t>Ярмолюк Лариса Владимировна</t>
  </si>
  <si>
    <t>32 85 89</t>
  </si>
  <si>
    <t>Ярыгина Александра Александровна</t>
  </si>
  <si>
    <t>Макарово</t>
  </si>
  <si>
    <t>ya.oks-kar@yandex.ru</t>
  </si>
  <si>
    <t>Люберцы г.о.</t>
  </si>
  <si>
    <t>Можайск г.о.</t>
  </si>
  <si>
    <t>Руза г.о.</t>
  </si>
  <si>
    <t>Демьяненко Ирина Владимировна</t>
  </si>
  <si>
    <t>Щербакова Юлия Петровна</t>
  </si>
  <si>
    <t>Вахрамеева Татьяна Александровна</t>
  </si>
  <si>
    <t>Кяшкина Наталья Витальевна</t>
  </si>
  <si>
    <t>Дементьева Тамара Олеговна</t>
  </si>
  <si>
    <t>Поломодова Людмила Яковлевна</t>
  </si>
  <si>
    <t>Колоколова Светлана Станиславовна</t>
  </si>
  <si>
    <t>Рыбникова Елена Анатольевна</t>
  </si>
  <si>
    <t>Барыкина Ольга Егоровна</t>
  </si>
  <si>
    <t>Миллер Ирина Владимировна</t>
  </si>
  <si>
    <t>Цымбал Наталья Ивановна</t>
  </si>
  <si>
    <t>Фоменко Людмила Ивановна</t>
  </si>
  <si>
    <t>Шконда Ольга Алексеевна</t>
  </si>
  <si>
    <t>Литовкина Марина Александровна</t>
  </si>
  <si>
    <t>Хворостяная Ирина Ивановна</t>
  </si>
  <si>
    <t>Ковалева Елена Васильевна</t>
  </si>
  <si>
    <t>Пашкова Ольга Викторовна</t>
  </si>
  <si>
    <t>Бровкина Наталья Викторовна</t>
  </si>
  <si>
    <t>Федяева Наталья Вячеславовна</t>
  </si>
  <si>
    <t>Сутягина Марина Николаевна</t>
  </si>
  <si>
    <t>Пешехонова Вера Петровна</t>
  </si>
  <si>
    <t>Ларионова Ольга Геннадьевна</t>
  </si>
  <si>
    <t>Савич Оксана Анатольевна</t>
  </si>
  <si>
    <t>Рубан Марина Викторовна</t>
  </si>
  <si>
    <t>Солосова Марина Юрьевна</t>
  </si>
  <si>
    <t>Агаджанян Лилия Валерьевна</t>
  </si>
  <si>
    <t>Повисьма Татьяна Юрьевна</t>
  </si>
  <si>
    <t>Зотова Лариса Анатольевна</t>
  </si>
  <si>
    <t>Соколова Галина Александровна</t>
  </si>
  <si>
    <t>Берсенева Наталья Бакитхайровна</t>
  </si>
  <si>
    <t>Комягина Елена Александровна</t>
  </si>
  <si>
    <t>Хорина Вера Алексеевна</t>
  </si>
  <si>
    <t>Морозова Ольга Вячеславовна</t>
  </si>
  <si>
    <t>Савченко Ксения Денисовна</t>
  </si>
  <si>
    <t>Терпугова Светлана Александровна</t>
  </si>
  <si>
    <t>Бондаренко Наталья Владимировна</t>
  </si>
  <si>
    <t>Мочалова Татьяна Зиновьевна</t>
  </si>
  <si>
    <t>Болотова Вера Геннадьевна</t>
  </si>
  <si>
    <t>Гусева Наталия Владимировна</t>
  </si>
  <si>
    <t>Меленберг Надежда Александровна</t>
  </si>
  <si>
    <t>Богданец Алина Леонидовна</t>
  </si>
  <si>
    <t>Карташова Марина Викторовна</t>
  </si>
  <si>
    <t>Воложина Алена Владимировна</t>
  </si>
  <si>
    <t>Рухманина Марина Александровна</t>
  </si>
  <si>
    <t>Медведева Ирина Викторовна</t>
  </si>
  <si>
    <t>Иванова Светлана Васильевна</t>
  </si>
  <si>
    <t>Роменская Галина Алексеевна</t>
  </si>
  <si>
    <t>Полтавская Мария Владимировна</t>
  </si>
  <si>
    <t>Смирнова Наталья Сергеевна</t>
  </si>
  <si>
    <t>Безменова Юлия Минталиновна</t>
  </si>
  <si>
    <t>Преображенская Анастасия Александровна</t>
  </si>
  <si>
    <t>Галкина Наталья Анатольевна</t>
  </si>
  <si>
    <t>Нестерова Юлия Романовна</t>
  </si>
  <si>
    <t>Кудинова Татьяна Владимировна</t>
  </si>
  <si>
    <t>Волкова Светлана Юрьевна</t>
  </si>
  <si>
    <t>Воронина Мария Анатольевна</t>
  </si>
  <si>
    <t>Урванцева Татьяна Алексеевна</t>
  </si>
  <si>
    <t>Чеснокова Марина Валентиновна</t>
  </si>
  <si>
    <t>Сафьянова Елена Михайловна</t>
  </si>
  <si>
    <t>Кочеткова Наталья Анатольевна</t>
  </si>
  <si>
    <t>Бердникова Елена Геннадьевна</t>
  </si>
  <si>
    <t>Авдеева Елена Владимировна</t>
  </si>
  <si>
    <t>Кулышева Ольга Васильевна</t>
  </si>
  <si>
    <t>Ковыльских Наталья Геннадьевна</t>
  </si>
  <si>
    <t>Рева Людмила Евгеньевна</t>
  </si>
  <si>
    <t>Вахтина Елена Сергеевна</t>
  </si>
  <si>
    <t>Гущина Наталья Юрьевна</t>
  </si>
  <si>
    <t>Полторацкая Светлана Вячеславовна</t>
  </si>
  <si>
    <t>Алишевская Наталья Анатольевна</t>
  </si>
  <si>
    <t>Хаджи Анна Ивановна</t>
  </si>
  <si>
    <t>Родионова Галина Михайловна</t>
  </si>
  <si>
    <t>Кобзева Ольга Рафаиловна</t>
  </si>
  <si>
    <t>Филиппова Елена Юрьевна</t>
  </si>
  <si>
    <t>Жадобина Елена Александровна</t>
  </si>
  <si>
    <t>Чурсина Надежда Викторовна</t>
  </si>
  <si>
    <t>Башинская Ирина Леонидовна</t>
  </si>
  <si>
    <t>Брутон Ирина Сергеевна</t>
  </si>
  <si>
    <t>Гёзалян Асмик Липаритовна</t>
  </si>
  <si>
    <t>Горбунова Ольга Васильевна</t>
  </si>
  <si>
    <t>Коновалова Людмила Васильевна</t>
  </si>
  <si>
    <t>Семикопенко Александра Евгеньевна</t>
  </si>
  <si>
    <t>Миляева Татьяна Викторовна</t>
  </si>
  <si>
    <t>Макарова Ольга Владимировна</t>
  </si>
  <si>
    <t>Ксенофонтова Юлия Владимировна</t>
  </si>
  <si>
    <t>Потапова Елена Владимировна</t>
  </si>
  <si>
    <t>Борисова Екатерина Олеговна</t>
  </si>
  <si>
    <t>Мирзоева Марина Едылевна</t>
  </si>
  <si>
    <t>Рязанова Светлана Анатольевна</t>
  </si>
  <si>
    <t>Костючкова Ольга Васильевна</t>
  </si>
  <si>
    <t>Баданова Татьяна Владимировна</t>
  </si>
  <si>
    <t>Мартыненко Любовь Ивановна</t>
  </si>
  <si>
    <t>Гребенчук Галина Михайловна</t>
  </si>
  <si>
    <t>Горсткина Елена Григорьевна</t>
  </si>
  <si>
    <t>Ждакаева Виктория Юрьевна</t>
  </si>
  <si>
    <t>Никишова Яна Владимировна</t>
  </si>
  <si>
    <t>Ерастова Лариса Петровна</t>
  </si>
  <si>
    <t>Романова Элла Валериевна</t>
  </si>
  <si>
    <t>Ананьева Надежда Петровна</t>
  </si>
  <si>
    <t>Клейменова Наталья Константиновна</t>
  </si>
  <si>
    <t>Утимишева Светлана Александровна</t>
  </si>
  <si>
    <t>Никулина Татьяна Викторовна</t>
  </si>
  <si>
    <t>Орешкина Ольга Львовна</t>
  </si>
  <si>
    <t>Дудецкая Лилия Александровна</t>
  </si>
  <si>
    <t>Павлова Анна Викторовна</t>
  </si>
  <si>
    <t>Каменская Оксана Александровна</t>
  </si>
  <si>
    <t>Пузакова Елена Юрьевна</t>
  </si>
  <si>
    <t>Гаврилина Елена Николаевна</t>
  </si>
  <si>
    <t>Черкасова Ирина Юрьевна</t>
  </si>
  <si>
    <t>Гудкова Татьяна Алексеевна</t>
  </si>
  <si>
    <t>Базарова Елена Владимировна</t>
  </si>
  <si>
    <t>Тёсова Ольга Иннокентьевна</t>
  </si>
  <si>
    <t>Судакова Ольга Константиновна</t>
  </si>
  <si>
    <t>Колбасова Любовь Викторовна</t>
  </si>
  <si>
    <t>Артамонова Светлана Евгеньевна</t>
  </si>
  <si>
    <t>Ипатова Ольга Федоровна</t>
  </si>
  <si>
    <t>Гайдук Инга Игоревна</t>
  </si>
  <si>
    <t>Панкова Марина Олеговна</t>
  </si>
  <si>
    <t>Иванова Оксана Александровна</t>
  </si>
  <si>
    <t>Шуверова Анна Михайловна</t>
  </si>
  <si>
    <t>Грачёва Елена Викторовна</t>
  </si>
  <si>
    <t>Ломова Галина Дмитриевна</t>
  </si>
  <si>
    <t>Андреева Людмила Николаевна</t>
  </si>
  <si>
    <t>Мацькова Алла Александровна</t>
  </si>
  <si>
    <t>Мартынова Нина Николаевна</t>
  </si>
  <si>
    <t>Козлова Светлана Леонидовна</t>
  </si>
  <si>
    <t>Курдакова Ирина Константиновна</t>
  </si>
  <si>
    <t>Гулькова Екатерина Александровна</t>
  </si>
  <si>
    <t>Кузнецова Татьяна Валентиновна</t>
  </si>
  <si>
    <t>Козлова Юлия Сергеевна</t>
  </si>
  <si>
    <t>Зорина Елена Вячеславовна</t>
  </si>
  <si>
    <t>Сергеева Лидия Витальевна</t>
  </si>
  <si>
    <t>Мухина Юлия Васильевна</t>
  </si>
  <si>
    <t>Красюк Галина Александровна</t>
  </si>
  <si>
    <t>Шитова Галина Александровна</t>
  </si>
  <si>
    <t>Шарова Надежда Александровна</t>
  </si>
  <si>
    <t>Абубакирова Дамира Радиковна</t>
  </si>
  <si>
    <t>Павленко Наталья Константиновна</t>
  </si>
  <si>
    <t>Гринько Елена Владимировна</t>
  </si>
  <si>
    <t>Руднева Нина Геннадьевна</t>
  </si>
  <si>
    <t>Манаева Наталья Николаевна</t>
  </si>
  <si>
    <t>Слепых Лидия Анатольевна</t>
  </si>
  <si>
    <t>Чусова Наталия Викторовна</t>
  </si>
  <si>
    <t>Соколан Ольга Владимировна</t>
  </si>
  <si>
    <t>Гудкова Татьяна Ивановна</t>
  </si>
  <si>
    <t>Сураева Елена Васильевна</t>
  </si>
  <si>
    <t>Панова Ольга Александровна</t>
  </si>
  <si>
    <t>Кузнецова Светлана Борисовна</t>
  </si>
  <si>
    <t>Назарова Ирина Александровна</t>
  </si>
  <si>
    <t>Басанова Ольга Викторовна</t>
  </si>
  <si>
    <t>Менгалиева Елена Николаевна</t>
  </si>
  <si>
    <t>Русанова Ольга Александровна</t>
  </si>
  <si>
    <t>Богданова Людмила Александровна</t>
  </si>
  <si>
    <t>Русецкая Елена Алексеевна</t>
  </si>
  <si>
    <t>Колесник Лилия Валерьевна</t>
  </si>
  <si>
    <t>Каменева Елена Юрьевна</t>
  </si>
  <si>
    <t>Калинина Оксана Владимировна</t>
  </si>
  <si>
    <t>Гайчук Галина Борисовна</t>
  </si>
  <si>
    <t>Кувшинова Ирина Яковлевна</t>
  </si>
  <si>
    <t>Кириленко Надежда Николаевна</t>
  </si>
  <si>
    <t>Цыкулева Сталина Владимировна</t>
  </si>
  <si>
    <t>Паринова Людмила Владимировна</t>
  </si>
  <si>
    <t>Тарасович Оксана Викторовна</t>
  </si>
  <si>
    <t>Кузьменкова Светлана Васильевна</t>
  </si>
  <si>
    <t>Стрекаловская Людмила Васильевна</t>
  </si>
  <si>
    <t>Панюшева Наталья Александровна</t>
  </si>
  <si>
    <t>Трубицына Ольга Геннадьевна</t>
  </si>
  <si>
    <t>Кизим Галина Юрьевна</t>
  </si>
  <si>
    <t>Веретенникова Наталья Александровна</t>
  </si>
  <si>
    <t>Мишенькина Наталья Ярминькиновна</t>
  </si>
  <si>
    <t>Неверова Ирина Петровна</t>
  </si>
  <si>
    <t>Шабарчина Галина Григорьевна</t>
  </si>
  <si>
    <t>Магомедова Аминат Ибрагимовна</t>
  </si>
  <si>
    <t>Магомедова Муслимат Абдулаевна</t>
  </si>
  <si>
    <t>Ганжара Елена Викторовна</t>
  </si>
  <si>
    <t>Симакова Ирина Михайловна</t>
  </si>
  <si>
    <t>Обухова Галина Витальевна</t>
  </si>
  <si>
    <t>Чубарь Галина Александровна</t>
  </si>
  <si>
    <t>Хавхыкова Регина Владимировна</t>
  </si>
  <si>
    <t>Кейгер Нонна Владимировна</t>
  </si>
  <si>
    <t>Джандарова Жанна Рамазановна</t>
  </si>
  <si>
    <t>Джегутанова Алеся Алиевна</t>
  </si>
  <si>
    <t>Лисафина Анфиса Михайловна</t>
  </si>
  <si>
    <t>Лаврушина Юлия Анатольевна</t>
  </si>
  <si>
    <t>Ваткушева Юлия Вячеславовна</t>
  </si>
  <si>
    <t>Купцова Мария Вячеславовна</t>
  </si>
  <si>
    <t>Алексеева Виктория Владимировна</t>
  </si>
  <si>
    <t>Шайхразиева Наиля Абылфатиховна</t>
  </si>
  <si>
    <t>Гуща Ирина Анатольевна</t>
  </si>
  <si>
    <t>Хохлова Ирина Николаевна</t>
  </si>
  <si>
    <t>Шарафутдинова Гюзель Тахировна</t>
  </si>
  <si>
    <t>Ивыгина Ольга Михайловна</t>
  </si>
  <si>
    <t>Назарова Светлана Геннадьевна</t>
  </si>
  <si>
    <t>Ситдикова Земфира Абдулловна</t>
  </si>
  <si>
    <t>Цыпленкова Наталья Анатольевна</t>
  </si>
  <si>
    <t>Лебедева Наталья Александровна</t>
  </si>
  <si>
    <t>Микова Ирина Николаевна</t>
  </si>
  <si>
    <t>Большакова Светлана Виталиевна</t>
  </si>
  <si>
    <t>Устюгова Валерия Олеговна</t>
  </si>
  <si>
    <t>Крикушенко Людмила Витальевна</t>
  </si>
  <si>
    <t>Овсиенко Майя Евгеньевна</t>
  </si>
  <si>
    <t>Худякова Екатерина Юрьевна</t>
  </si>
  <si>
    <t>Макрушина Наталья Александровна</t>
  </si>
  <si>
    <t>Колодько Елена Александровна</t>
  </si>
  <si>
    <t>Позднякова Маргарита Михайловна</t>
  </si>
  <si>
    <t>Ильченко Оксана Владимировна</t>
  </si>
  <si>
    <t>Аносова Каринэ Михайловна</t>
  </si>
  <si>
    <t>Нестеренко Ольга Николаевна</t>
  </si>
  <si>
    <t>Строкова Галина Юрьевна</t>
  </si>
  <si>
    <t>Мелешко Анна Петровна</t>
  </si>
  <si>
    <t>Чабан Ольга Владимировна</t>
  </si>
  <si>
    <t>Иконникова Татьяна Николаевна</t>
  </si>
  <si>
    <t>Минаева Татьяна Сергеевна</t>
  </si>
  <si>
    <t>Обысова Наталья Владимировна</t>
  </si>
  <si>
    <t>Бычкова Светлана Васильевна</t>
  </si>
  <si>
    <t>Ломанцева Алла Владимировна</t>
  </si>
  <si>
    <t>Максимова Тамара Витальевна</t>
  </si>
  <si>
    <t>Мелешкина Кристина Витальевна</t>
  </si>
  <si>
    <t>Попов Николай Иванович</t>
  </si>
  <si>
    <t>Демченко Оксана Фёдоровна</t>
  </si>
  <si>
    <t>Белопухова Татьяна Евгеньевна</t>
  </si>
  <si>
    <t>Перегримова Елена Юрьевна</t>
  </si>
  <si>
    <t>Иклер Гузалия Борисовна</t>
  </si>
  <si>
    <t>Токарева Эльвира Васильевна</t>
  </si>
  <si>
    <t>Макарова Ирина Олеговна</t>
  </si>
  <si>
    <t>Козлова Александра Анатольевна</t>
  </si>
  <si>
    <t>Никитина Юлия Ивановна</t>
  </si>
  <si>
    <t>Галицына Ольга Николаевна</t>
  </si>
  <si>
    <t>Сабынин Александр Иванович</t>
  </si>
  <si>
    <t>Пивоварова Наталья Анатольевна</t>
  </si>
  <si>
    <t>Савельева Наталья Евгеньевна</t>
  </si>
  <si>
    <t>Дубровина Татьяна Петровна</t>
  </si>
  <si>
    <t>Муратова Анна Владимировна</t>
  </si>
  <si>
    <t>Шумских Ирина Николаевна</t>
  </si>
  <si>
    <t>Тинькова Татьяна Ивановна</t>
  </si>
  <si>
    <t>Огородникова Ольга Николаевна</t>
  </si>
  <si>
    <t>Кузьминых Алёна Александровна</t>
  </si>
  <si>
    <t>Подложнюк Наталья Викторовна</t>
  </si>
  <si>
    <t>Левкина Ольга Ивановна</t>
  </si>
  <si>
    <t>Зверянская Юлия Юрьевна</t>
  </si>
  <si>
    <t>Куманяева Юлия Николаевна</t>
  </si>
  <si>
    <t>Калинина Светлана Сергеевна</t>
  </si>
  <si>
    <t>Божева Татьяна Михайловна</t>
  </si>
  <si>
    <t>Бахтегреева Раиля Иргалеевна</t>
  </si>
  <si>
    <t>Денисова Светлана Александровна</t>
  </si>
  <si>
    <t>Скороходова Елена Витальевна</t>
  </si>
  <si>
    <t>Шлёнкина Надежда Михайловна</t>
  </si>
  <si>
    <t>Ефимова Ирина Александровна</t>
  </si>
  <si>
    <t>2019-1</t>
  </si>
  <si>
    <t>2019-2</t>
  </si>
  <si>
    <t>Алексеевский г.о., Белгородская область</t>
  </si>
  <si>
    <t>Ачитский г.о., Свердловская область</t>
  </si>
  <si>
    <t>Благодарненский г.о., Ставропольский край</t>
  </si>
  <si>
    <t>Георгиевский г.о., Ставропольский край</t>
  </si>
  <si>
    <t>Ипатовский г.о., Ставропольский край</t>
  </si>
  <si>
    <t>Кашинский г.о., Тверская область</t>
  </si>
  <si>
    <t>Нелидовский г.о., Тверская область</t>
  </si>
  <si>
    <t>Новоалександровский г.о., Ставропольский край</t>
  </si>
  <si>
    <t>Новоуральский г.о., Свердловская область</t>
  </si>
  <si>
    <t>Одинцовский г.о., Московская область</t>
  </si>
  <si>
    <t>Петровский г.о., Ставропольский край</t>
  </si>
  <si>
    <t>Советский г.о., Ставропольский край</t>
  </si>
  <si>
    <t>Щёлково г.о., Московская область</t>
  </si>
  <si>
    <t>Ахтубинск</t>
  </si>
  <si>
    <t>им. Героя Советского Союза генерал-майора И.С. Лазаренко</t>
  </si>
  <si>
    <t>Ананина Елена Анатольевна</t>
  </si>
  <si>
    <t>Огонек</t>
  </si>
  <si>
    <t>ул. Павловский тракт, 122</t>
  </si>
  <si>
    <t>8(3852)590395</t>
  </si>
  <si>
    <t>19koa62@mail.ru</t>
  </si>
  <si>
    <t>8(496)563-30-95</t>
  </si>
  <si>
    <t>Щёлково г.о.</t>
  </si>
  <si>
    <t>vip.lubov191@mail.ru</t>
  </si>
  <si>
    <t>Андреева Ольга Михайловна</t>
  </si>
  <si>
    <t>Южноуральск</t>
  </si>
  <si>
    <t>83513445041/89080675202</t>
  </si>
  <si>
    <t>mouduts@gmail.com ketars@yandex.ru</t>
  </si>
  <si>
    <t>Антонова Наталья Викторовна</t>
  </si>
  <si>
    <t>Советский г.о.</t>
  </si>
  <si>
    <t>Бабаева Светлана Александровна</t>
  </si>
  <si>
    <t>ул. М.Горького, д. 593</t>
  </si>
  <si>
    <t>886354 9-98-00</t>
  </si>
  <si>
    <t>anna-vinogradova-2012@mail.ru</t>
  </si>
  <si>
    <t>Бабасинян Елена Хукасовна</t>
  </si>
  <si>
    <t>Чалтырь</t>
  </si>
  <si>
    <t>8 (86349)2-11-98</t>
  </si>
  <si>
    <t>alenushka.14.dou@yandex.ru</t>
  </si>
  <si>
    <t>МБОУ Гимназия</t>
  </si>
  <si>
    <t>8 (3522) 45-85-21, 45-74-61</t>
  </si>
  <si>
    <t>anna.candy11@mail.ru</t>
  </si>
  <si>
    <t>Бантаев Заурбек Русланович</t>
  </si>
  <si>
    <t>Батуева Елена Владимировна</t>
  </si>
  <si>
    <t>Веснушка</t>
  </si>
  <si>
    <t>Федорова 84</t>
  </si>
  <si>
    <t>8(3462)254433</t>
  </si>
  <si>
    <t>ds92@admsurgut.ru</t>
  </si>
  <si>
    <t>Батурина Наталья Владимировна</t>
  </si>
  <si>
    <t>Тымовское</t>
  </si>
  <si>
    <t>baturina_72@mail.ru,   svetlanka.0.0.7@mail.ru</t>
  </si>
  <si>
    <t>Батырова Елизавета Османовна</t>
  </si>
  <si>
    <t>8928-790-94-91</t>
  </si>
  <si>
    <t>tsurova1986@mail.ru</t>
  </si>
  <si>
    <t>Бауэр Нина Викторовна</t>
  </si>
  <si>
    <t>piatunina.svetl@yandex.ru</t>
  </si>
  <si>
    <t>Бездольная Светлана Викторовна</t>
  </si>
  <si>
    <t>Безуглова Татьяна Николаевна</t>
  </si>
  <si>
    <t>МБОУ Майорская средняя общеобразовательная школа</t>
  </si>
  <si>
    <t>Майорский</t>
  </si>
  <si>
    <t>8(86375)-44-9-33</t>
  </si>
  <si>
    <t>osshmajorsky@orlovsky.donpac.ru</t>
  </si>
  <si>
    <t>Алексеевский г.о.</t>
  </si>
  <si>
    <t>Бельков Леонид Тимофеевич</t>
  </si>
  <si>
    <t>МБОУ Большанская Основная общеобразовательная школа</t>
  </si>
  <si>
    <t>Большое</t>
  </si>
  <si>
    <t>8(47242)2-49-17</t>
  </si>
  <si>
    <t>MOU-Bolchoe@yandex.ru</t>
  </si>
  <si>
    <t>Беляева Оксана Олеговна</t>
  </si>
  <si>
    <t>Ясная поляна</t>
  </si>
  <si>
    <t>61-88-07</t>
  </si>
  <si>
    <t>guravushka82@bk.ru</t>
  </si>
  <si>
    <t>ул.Семенчикова д.14</t>
  </si>
  <si>
    <t>(8-4932) 37-04-15</t>
  </si>
  <si>
    <t>ekovaleva7@mail.ru, cdt4@ivedu.ru</t>
  </si>
  <si>
    <t>Беспамятных Елена Борисовна</t>
  </si>
  <si>
    <t>МБУ ДО Детско юношеский центр</t>
  </si>
  <si>
    <t>Мир</t>
  </si>
  <si>
    <t>ул. Оплетина, д. 10</t>
  </si>
  <si>
    <t>chechulinae@list.ru</t>
  </si>
  <si>
    <t>Биджева Светлана Ибрагимовна</t>
  </si>
  <si>
    <t>Мамонтёнок</t>
  </si>
  <si>
    <t>8(878) 2 -27-01-50</t>
  </si>
  <si>
    <t>kishmakhova.l@mail.ru</t>
  </si>
  <si>
    <t>Богачева Наталья Геннадьевна</t>
  </si>
  <si>
    <t>МКОУ Детский сад</t>
  </si>
  <si>
    <t>marina_pronina2017@mail.ru</t>
  </si>
  <si>
    <t>МКОУ Медвёдская средняя школа</t>
  </si>
  <si>
    <t>ул. Молодежная, д.17</t>
  </si>
  <si>
    <t>8(48741)96735</t>
  </si>
  <si>
    <t>school17.efremov@tularegion.org</t>
  </si>
  <si>
    <t>Бокоч Елена Михайловна</t>
  </si>
  <si>
    <t>Миньяр</t>
  </si>
  <si>
    <t>Центральная 7</t>
  </si>
  <si>
    <t>89191113029/89193034523</t>
  </si>
  <si>
    <t>Бондарева Ирина Владимировна</t>
  </si>
  <si>
    <t>raduga5-2007@yandex.ru</t>
  </si>
  <si>
    <t>Борисова Евгения Владимировна</t>
  </si>
  <si>
    <t>ОГКОУ Родниковская коррекционная школа-интернат</t>
  </si>
  <si>
    <t>Бровеньтьева Татьяна Ивановна</t>
  </si>
  <si>
    <t>ул.Машиностроителей д.7а</t>
  </si>
  <si>
    <t>Nash23@yandex.ru</t>
  </si>
  <si>
    <t>8(34147)24-3-63</t>
  </si>
  <si>
    <t>Limzenzeli@yandex.ru, rena1984@bk.ru</t>
  </si>
  <si>
    <t>Бугурусланцева Ирина Геннадьевна</t>
  </si>
  <si>
    <t>МОУ Центр развития ребенка</t>
  </si>
  <si>
    <t>ул. Академика Королева , 5а</t>
  </si>
  <si>
    <t>elenaponomareva10574@mail.ru</t>
  </si>
  <si>
    <t>МБОУ Начальная школа</t>
  </si>
  <si>
    <t>Буянова Людмила Борисовна</t>
  </si>
  <si>
    <t>Светофорик</t>
  </si>
  <si>
    <t>36-45-89</t>
  </si>
  <si>
    <t>zvezdina-tatiana@mail.ru</t>
  </si>
  <si>
    <t>8(38443) 5-01-94</t>
  </si>
  <si>
    <t>ddt3-sus@mail.ru</t>
  </si>
  <si>
    <t>СП ДС 2704</t>
  </si>
  <si>
    <t>Вихорева Наталья Юрьевна</t>
  </si>
  <si>
    <t>Туристская 20 корп 3 литер А</t>
  </si>
  <si>
    <t>primdou52@mail.ru</t>
  </si>
  <si>
    <t>Войтас Светлана Анатольевна</t>
  </si>
  <si>
    <t>ГБОУ Центр реабилитации и образования</t>
  </si>
  <si>
    <t>Гидроузла им. Куйбышева</t>
  </si>
  <si>
    <t>стр.35</t>
  </si>
  <si>
    <t>8-495-994-41-37, 8-929-542-23-</t>
  </si>
  <si>
    <t>cro7@mos.ru, ksjsha79@mail.ru</t>
  </si>
  <si>
    <t>Волкова Любовь Александровна</t>
  </si>
  <si>
    <t>8(496)411-66-13</t>
  </si>
  <si>
    <t>mdou_kur@mail.ru</t>
  </si>
  <si>
    <t>Новоалександровский г.о.</t>
  </si>
  <si>
    <t>Воронина Валентина Васильевна</t>
  </si>
  <si>
    <t>8-384-63-5-40-06</t>
  </si>
  <si>
    <t>Lissi777@list.ru</t>
  </si>
  <si>
    <t>Воронова Марина Борисовна</t>
  </si>
  <si>
    <t>МБУДО Центр детского творчества</t>
  </si>
  <si>
    <t>Кругозор</t>
  </si>
  <si>
    <t>8 (496)545-07-73</t>
  </si>
  <si>
    <t>krugozor-7@mail.ru</t>
  </si>
  <si>
    <t>Воронцова Людмила Васильевна</t>
  </si>
  <si>
    <t>(34136)3-12-32</t>
  </si>
  <si>
    <t>ssosh2008@yandex.ru</t>
  </si>
  <si>
    <t>Галискарова Людмила Кимовна</t>
  </si>
  <si>
    <t>ул.Школьная, д. 3 а</t>
  </si>
  <si>
    <t>8(496)549-02-04</t>
  </si>
  <si>
    <t>dssp18@mail.ru</t>
  </si>
  <si>
    <t>8(496)727-06-47</t>
  </si>
  <si>
    <t>mkdoy_38@mail.ru</t>
  </si>
  <si>
    <t>Ипатовский г.о.</t>
  </si>
  <si>
    <t>Одинцовский г.о.</t>
  </si>
  <si>
    <t>8(34241)33662</t>
  </si>
  <si>
    <t>Голева Светлана Юрьевна</t>
  </si>
  <si>
    <t>Кузяево</t>
  </si>
  <si>
    <t>8(496)46-28-267</t>
  </si>
  <si>
    <t>valentina.golovanova.56@mail.ru</t>
  </si>
  <si>
    <t>8 920 457 59 07, 903 855 03 61</t>
  </si>
  <si>
    <t>Голубева Ирина Евгеньевна</t>
  </si>
  <si>
    <t>31076, 89106286108</t>
  </si>
  <si>
    <t>shool6-avinov@yandex.ru  kobylnikova.n@yandex.ru</t>
  </si>
  <si>
    <t>Горбунова Надежда Александровна</t>
  </si>
  <si>
    <t>МБОУ Лицей</t>
  </si>
  <si>
    <t>licey40@mail.ru</t>
  </si>
  <si>
    <t>8(38172) 3-11-44</t>
  </si>
  <si>
    <t>89611195068   84932327036</t>
  </si>
  <si>
    <t>Горло Ирина Николаевна</t>
  </si>
  <si>
    <t>(4822) 78-20-70</t>
  </si>
  <si>
    <t>Горшкова Наталья Владимировна</t>
  </si>
  <si>
    <t>Дубки</t>
  </si>
  <si>
    <t>Струнино</t>
  </si>
  <si>
    <t>7(49244)42 8 74; 8 904 259 51</t>
  </si>
  <si>
    <t>artamonova.djuliya2016@gmail.com</t>
  </si>
  <si>
    <t>Григоренко Наталья Васильевна</t>
  </si>
  <si>
    <t>Сергиев-Посад</t>
  </si>
  <si>
    <t>ул. Булавина, д. 9</t>
  </si>
  <si>
    <t>Anna.sletptsova@bk.ru</t>
  </si>
  <si>
    <t>Григорьева Оксана Владимировна</t>
  </si>
  <si>
    <t>Ивановка</t>
  </si>
  <si>
    <t>ул. Спасателей, д. 23</t>
  </si>
  <si>
    <t>shreider627894@mail.ru</t>
  </si>
  <si>
    <t>МБОУ ДО Петровская Детская школа искусств</t>
  </si>
  <si>
    <t>Гурченкова Анна Александровна</t>
  </si>
  <si>
    <t>Североуральск</t>
  </si>
  <si>
    <t>Давиденко Зоряна Орестовна</t>
  </si>
  <si>
    <t>Осаново-Дубовое</t>
  </si>
  <si>
    <t>detsad182009@mail.ru</t>
  </si>
  <si>
    <t>Дацюк Наталья Дмитриевна</t>
  </si>
  <si>
    <t>ГБОУ ДО Центр эколого-натуралистического творчества учащейся молодежи</t>
  </si>
  <si>
    <t>ул. Ленина, д.38</t>
  </si>
  <si>
    <t>dwi12@rambler.ru</t>
  </si>
  <si>
    <t>Деревнина Надежда Владимировна</t>
  </si>
  <si>
    <t>им.Н.З.Ульяненко</t>
  </si>
  <si>
    <t>Lirka78@mail.ru</t>
  </si>
  <si>
    <t>Джима Ольга Геннадьевна</t>
  </si>
  <si>
    <t>gur.scool16@mail.ru</t>
  </si>
  <si>
    <t>Джуламанова Жанчак Балобековна</t>
  </si>
  <si>
    <t>МАОУ Нежинский лицей</t>
  </si>
  <si>
    <t>Нежинский</t>
  </si>
  <si>
    <t>8 (3532)56-26-34, 89328654410</t>
  </si>
  <si>
    <t>neglicei@gmail.com, ivanova885yuliaserg@yandex.ru</t>
  </si>
  <si>
    <t>Дзабиева Альбина Михайловна</t>
  </si>
  <si>
    <t>МКОУ Средняя общеобразовательная школа</t>
  </si>
  <si>
    <t>Беслан</t>
  </si>
  <si>
    <t>beslan2@bk.ru</t>
  </si>
  <si>
    <t>Дзуцева Зарема Шамильевна</t>
  </si>
  <si>
    <t>Фарн</t>
  </si>
  <si>
    <t>89194214670   8(86737)58-2-10</t>
  </si>
  <si>
    <t>farnsoh@list.ru         albinaalba.2011@mail.ru</t>
  </si>
  <si>
    <t>Довгалева Алена Александровна</t>
  </si>
  <si>
    <t>проспект Коммунистический, д. 34а</t>
  </si>
  <si>
    <t>8(3823)78-54-40, 8(3823)54-74-</t>
  </si>
  <si>
    <t>baby@tomsk-7.ru, galina_muranova@mail.ru</t>
  </si>
  <si>
    <t>Домовитова Ольга Николаевна</t>
  </si>
  <si>
    <t>Город дорог</t>
  </si>
  <si>
    <t>school112perm.ucoz.ru</t>
  </si>
  <si>
    <t>detsad345@vlg-ktu.ru</t>
  </si>
  <si>
    <t>ГБОУ РХ Черногорская школа-интернат</t>
  </si>
  <si>
    <t>dou9solnyshko@mail.ru</t>
  </si>
  <si>
    <t>Егорова Надежда Евгеньевна</t>
  </si>
  <si>
    <t>Бакалы</t>
  </si>
  <si>
    <t>irinabuldakova68@gmail.com</t>
  </si>
  <si>
    <t>Елманова Анна Сергеевна</t>
  </si>
  <si>
    <t>Ряжск</t>
  </si>
  <si>
    <t>8(49132)21937</t>
  </si>
  <si>
    <t>okaemova11@yandex.ru</t>
  </si>
  <si>
    <t>Ельцова Елена Васильевна</t>
  </si>
  <si>
    <t>elvira.sultanbekova.84@mail.ru</t>
  </si>
  <si>
    <t>Епифанова Ольга Павловна</t>
  </si>
  <si>
    <t>(34370)59608</t>
  </si>
  <si>
    <t>muzschool2011@yandex.ru</t>
  </si>
  <si>
    <t>Ефимовская Надежда Григорьевна</t>
  </si>
  <si>
    <t>МБОУ Берёзовская средняя общеобразовательная школа</t>
  </si>
  <si>
    <t>Жданова Любовь Леонидовна</t>
  </si>
  <si>
    <t>БУ СО ВО Харовский центр помощи детям, оставшимся без попечения родителей</t>
  </si>
  <si>
    <t>Харовск</t>
  </si>
  <si>
    <t>8 (81732)2-33-04</t>
  </si>
  <si>
    <t>khardetdom@mail.ru</t>
  </si>
  <si>
    <t>8 (496) 20 78750</t>
  </si>
  <si>
    <t>sorevnovanie.intern@yandex.ru</t>
  </si>
  <si>
    <t>Жернова Зинаида Николаевна</t>
  </si>
  <si>
    <t>Рощино</t>
  </si>
  <si>
    <t>8(35144)90273</t>
  </si>
  <si>
    <t>dreminasv@mail.ru</t>
  </si>
  <si>
    <t>Живикин Сергей Владимирович</t>
  </si>
  <si>
    <t>ОГБОУ Школа</t>
  </si>
  <si>
    <t>8(4912) 25-33-31</t>
  </si>
  <si>
    <t>school23_ryazan@mail.ru</t>
  </si>
  <si>
    <t>Жунева Елена Николаевна</t>
  </si>
  <si>
    <t>8-49245-4-36-02, 8-915-762-45-</t>
  </si>
  <si>
    <t>Зайцев Владимир Васильевич</t>
  </si>
  <si>
    <t>ул. Трудовая д.6/6</t>
  </si>
  <si>
    <t>(4912) 44-03-12 сот. педагога</t>
  </si>
  <si>
    <t>konova_liza@mail.ru</t>
  </si>
  <si>
    <t>8(496)28-7-07-33</t>
  </si>
  <si>
    <t>Звонарёва Елена Германовна</t>
  </si>
  <si>
    <t>Мувыр</t>
  </si>
  <si>
    <t>(34136)3-54-89</t>
  </si>
  <si>
    <t>muv_sosh_14_64@mail.ru</t>
  </si>
  <si>
    <t>Зиннатулина Гузель Аневаровна</t>
  </si>
  <si>
    <t>мкр-2, 36-А</t>
  </si>
  <si>
    <t>8 (351 67) 3-10-37; 8919324906</t>
  </si>
  <si>
    <t>Зорина Ольга Александровна</t>
  </si>
  <si>
    <t>baksa-75@mail.ru</t>
  </si>
  <si>
    <t>alex_msk61@mail.ru</t>
  </si>
  <si>
    <t>Измайлова Галина Викторовна</t>
  </si>
  <si>
    <t>МБУДО Детская школа искусств</t>
  </si>
  <si>
    <t>849135 33339,  89105618812</t>
  </si>
  <si>
    <t>dshi/spassk@yandex.ru</t>
  </si>
  <si>
    <t>Ильинова Татьяна Анатольевна</t>
  </si>
  <si>
    <t>Курганный</t>
  </si>
  <si>
    <t>8637555908  89281591375</t>
  </si>
  <si>
    <t>8(86737) 3-34-32</t>
  </si>
  <si>
    <t>beslan_7@list.ru</t>
  </si>
  <si>
    <t>ГБУ Дворец творчества</t>
  </si>
  <si>
    <t>ул. Рощинская,  д.1а</t>
  </si>
  <si>
    <t>Кадыров Алмаз Кавиевич</t>
  </si>
  <si>
    <t>им. Н.В.Лемаева</t>
  </si>
  <si>
    <t>knn-nnk@mail.ru</t>
  </si>
  <si>
    <t>Казанская Татьяна Васильевна</t>
  </si>
  <si>
    <t>ул.Лопатина д.36</t>
  </si>
  <si>
    <t>8(49232)31802</t>
  </si>
  <si>
    <t>tatiana.spirina.1971@mail.ru</t>
  </si>
  <si>
    <t>ул. Дубнинская, Д. 7</t>
  </si>
  <si>
    <t>ул. Набережная, д.147</t>
  </si>
  <si>
    <t>ул. Николаева, д. 29</t>
  </si>
  <si>
    <t>limanyn@mail.ru</t>
  </si>
  <si>
    <t>МОУ Средняя общеобразовательная школа п. Горный</t>
  </si>
  <si>
    <t>Савельевка</t>
  </si>
  <si>
    <t>ул.Дзержинского, д.5</t>
  </si>
  <si>
    <t>sunschool.5@mail.ru</t>
  </si>
  <si>
    <t>Касаткина Светлана Евгеньевна</t>
  </si>
  <si>
    <t>ул. Пермская 1А</t>
  </si>
  <si>
    <t>8 (3466)65-20-90, 89224332324</t>
  </si>
  <si>
    <t>brusnichka32n@yandex.ru, gulnur82_82@mail.ru</t>
  </si>
  <si>
    <t>Кастуганова Мариям Шапигуллаевна</t>
  </si>
  <si>
    <t>Марьевка</t>
  </si>
  <si>
    <t>marjewka@mail.ru;tyshkan10_1984@mail.ru</t>
  </si>
  <si>
    <t>Катасонова Раиса Николаевна</t>
  </si>
  <si>
    <t>88782 27-00-40</t>
  </si>
  <si>
    <t>katasonova.skazka15@yandex.ru</t>
  </si>
  <si>
    <t>МОУ Детский сад</t>
  </si>
  <si>
    <t>Кем Сергей Иванович</t>
  </si>
  <si>
    <t>8-34384-6-22-63</t>
  </si>
  <si>
    <t>МБ ДОУ Детский сад</t>
  </si>
  <si>
    <t>ул. Октябрьская, д. 18</t>
  </si>
  <si>
    <t>Климова Ирина Борисовна</t>
  </si>
  <si>
    <t>МБОУ Дубровская средняя общеобразовательная школа</t>
  </si>
  <si>
    <t>83535824509, 89877854404</t>
  </si>
  <si>
    <t>dubrovka_ulia@mail.ru,  vera.suslova.1989@mail.ru</t>
  </si>
  <si>
    <t>ул. Маршала Жукова , д. 6</t>
  </si>
  <si>
    <t>Кожевникова Екатерина Евгеньевна</t>
  </si>
  <si>
    <t>8-49232-5-16-11</t>
  </si>
  <si>
    <t>alla.chudina@yandex.ru</t>
  </si>
  <si>
    <t>Козлова Нина Владимировна</t>
  </si>
  <si>
    <t>8(496)5675110</t>
  </si>
  <si>
    <t>dmsh.losino-petrovski@andex.ru</t>
  </si>
  <si>
    <t>Козуб Любовь Григорьевна</t>
  </si>
  <si>
    <t>ул.Университетская, д.  4А</t>
  </si>
  <si>
    <t>663716, 89876604976</t>
  </si>
  <si>
    <t>ds7393@chebnet.com, tsport31@mail.ru</t>
  </si>
  <si>
    <t>Георгиевский г.о.</t>
  </si>
  <si>
    <t>Колесникова Анна Викторовна</t>
  </si>
  <si>
    <t>Мордовский детский сад</t>
  </si>
  <si>
    <t>Зуева Эльвира Алексеевна</t>
  </si>
  <si>
    <t>Колпакова Елена Вениаминовна</t>
  </si>
  <si>
    <t xml:space="preserve"> Хоэ</t>
  </si>
  <si>
    <t>84243493108/84243493108</t>
  </si>
  <si>
    <t>khoe_schol@mail.ru/1804-75@mail.ru</t>
  </si>
  <si>
    <t>Колцун Маргарита Викторовна</t>
  </si>
  <si>
    <t>8(812)570 22 84, 89533605744</t>
  </si>
  <si>
    <t>kireevsk.mkou_ktso1@tularegion.org</t>
  </si>
  <si>
    <t>Комарова Людмила Степановна</t>
  </si>
  <si>
    <t>licey-vorkuta@mail.ru</t>
  </si>
  <si>
    <t>ул. Циолковского, д. 2</t>
  </si>
  <si>
    <t>Кондрашина Любовь Ивановна</t>
  </si>
  <si>
    <t>Данковский социально-реабилитационный центр для несовершеннолетних</t>
  </si>
  <si>
    <t>Баловнево</t>
  </si>
  <si>
    <t>8 (47465) 53214</t>
  </si>
  <si>
    <t>srcentr@rambler.ru</t>
  </si>
  <si>
    <t>им. Героя Советского Союза И.А.Маликова</t>
  </si>
  <si>
    <t>Богородский г.о.</t>
  </si>
  <si>
    <t>Константинова Гюльнара Халидовна</t>
  </si>
  <si>
    <t>МАОУ Видновская средняя общеобразовательная школа</t>
  </si>
  <si>
    <t>8 (498)547-33-25</t>
  </si>
  <si>
    <t>nastenishsyxanova@mail.ru</t>
  </si>
  <si>
    <t>Контровская Светлана Анатольевна</t>
  </si>
  <si>
    <t>schoolj18mod@mail.ru</t>
  </si>
  <si>
    <t>Копанева Марина Геннадьевна</t>
  </si>
  <si>
    <t>ddtalekseevka@yandex.ru</t>
  </si>
  <si>
    <t>schilowaelena@yandex.ru</t>
  </si>
  <si>
    <t>Коренкова Марина Моисеевна</t>
  </si>
  <si>
    <t>АНО Средняя общеобразовательная школа</t>
  </si>
  <si>
    <t>Ломоносовская школа-пансион</t>
  </si>
  <si>
    <t>Чулковское</t>
  </si>
  <si>
    <t>им. Тельмана</t>
  </si>
  <si>
    <t>84959200732, 89853503760</t>
  </si>
  <si>
    <t>lomonpansion@mail.ru , ekaterinarastyagaeva@mail.r</t>
  </si>
  <si>
    <t>Костенко Анастасия Юрьевна</t>
  </si>
  <si>
    <t>2 31 42</t>
  </si>
  <si>
    <t>turinkova1958@mail.ru</t>
  </si>
  <si>
    <t>Костина Ирина Николаевна</t>
  </si>
  <si>
    <t>МБДОУ Центр развития ребёнка - детский сад</t>
  </si>
  <si>
    <t>mbdoy35-colokolchik2013@yandex.ru</t>
  </si>
  <si>
    <t>им. Академика В.Ф.Уткина</t>
  </si>
  <si>
    <t>ул. Академика В. Ф. Уткина, д.14, 5</t>
  </si>
  <si>
    <t>8(49131) 2-25-34</t>
  </si>
  <si>
    <t>Кочетова Татьяна Николаевна</t>
  </si>
  <si>
    <t>ул. Колхозная, д.45</t>
  </si>
  <si>
    <t>8(49628)7-14-47</t>
  </si>
  <si>
    <t>s.n.i.1999@yandex.ru</t>
  </si>
  <si>
    <t>Красильников Венедикт Евгеньевич</t>
  </si>
  <si>
    <t>Новикова Рамзия Ингеловна</t>
  </si>
  <si>
    <t>boychuk92@yandex.ru</t>
  </si>
  <si>
    <t>СП ДС "Колосок"</t>
  </si>
  <si>
    <t>crtd@edu.mos.ru</t>
  </si>
  <si>
    <t>solnehniykot@yandex.ru</t>
  </si>
  <si>
    <t>ГБОУ АО "Няндомское специальное учебно-воспитательное учреждение для обучающихся с девиантным поведением</t>
  </si>
  <si>
    <t>ул. Лесная, д.2</t>
  </si>
  <si>
    <t>8(818)3878331        891187061</t>
  </si>
  <si>
    <t>speck333@mail.ru, elenadvinova034@gmail.com</t>
  </si>
  <si>
    <t>Крутоголова Юлия Васильевна</t>
  </si>
  <si>
    <t>archonra2@list.ru</t>
  </si>
  <si>
    <t>Кудинова Марина Феликсовна</t>
  </si>
  <si>
    <t>Седова Евгения Эмануиловна</t>
  </si>
  <si>
    <t>8 (903)-663-64-39</t>
  </si>
  <si>
    <t>ek-vospitatel@yandex.ru</t>
  </si>
  <si>
    <t>Кукушкина Любовь Васильевна</t>
  </si>
  <si>
    <t>Пересвет</t>
  </si>
  <si>
    <t>8(496)546-73-94</t>
  </si>
  <si>
    <t>moudodgarmonia@mail.ru</t>
  </si>
  <si>
    <t>МАОУ Абатская средняя общеобразовательная школа</t>
  </si>
  <si>
    <t>ул.Советская, д.52</t>
  </si>
  <si>
    <t>maria.maruska1989@mail.ru</t>
  </si>
  <si>
    <t>ул. Октябрьская, д.21</t>
  </si>
  <si>
    <t>Куренкова Ирина Дмитриевна</t>
  </si>
  <si>
    <t>ул. Ленина д. 23</t>
  </si>
  <si>
    <t>8-919-019-52-86</t>
  </si>
  <si>
    <t>knv.natasha@mail.ru</t>
  </si>
  <si>
    <t>tamara.maksimova.64@yandex.ru</t>
  </si>
  <si>
    <t>ул. Садовая, д.44</t>
  </si>
  <si>
    <t>Кустаубаева Эльвира Валитхановна</t>
  </si>
  <si>
    <t>Лазуркина Людмила Юрьевна</t>
  </si>
  <si>
    <t>Хыркасы</t>
  </si>
  <si>
    <t>Ларина Марина Николаевна</t>
  </si>
  <si>
    <t>Ярище</t>
  </si>
  <si>
    <t>ул.Школьная, д.3</t>
  </si>
  <si>
    <t>8(48674)2-14-82</t>
  </si>
  <si>
    <t>jrskolpna@rambler.ru</t>
  </si>
  <si>
    <t>Лебедева Нелли Юрьевна</t>
  </si>
  <si>
    <t>им.Н.Н.Купреянова</t>
  </si>
  <si>
    <t>ул. Городская, д. 25</t>
  </si>
  <si>
    <t>(4942)53-47-11</t>
  </si>
  <si>
    <t>Kupreyanov-school@yandex.ru</t>
  </si>
  <si>
    <t>ул. Советская, д. 26</t>
  </si>
  <si>
    <t>Логинова Марина Владимировна</t>
  </si>
  <si>
    <t>Логинова Светлана Анатольевна</t>
  </si>
  <si>
    <t>МКОУ общеобразовательная школа</t>
  </si>
  <si>
    <t>ул. Владимирская, д.1а</t>
  </si>
  <si>
    <t>8-49640-2-08-96</t>
  </si>
  <si>
    <t>Лубышева Елена Егоровна</t>
  </si>
  <si>
    <t>МАДОУ Центр развития ребёнка-детский сад</t>
  </si>
  <si>
    <t>ул. 2академическая 38</t>
  </si>
  <si>
    <t>4-20-00, 8-908-788-98-40</t>
  </si>
  <si>
    <t>mdou33_gub@mail.ru    galina.kazakova.66@inbox.ru</t>
  </si>
  <si>
    <t>ул. Маслова 16</t>
  </si>
  <si>
    <t>Партизанская СОШ</t>
  </si>
  <si>
    <t>Лукашенко Лина Евгеньевна</t>
  </si>
  <si>
    <t>ул. Красноармейская 119</t>
  </si>
  <si>
    <t>83822563975, 89609739959-курат</t>
  </si>
  <si>
    <t>artschool2.tomsk@mail.ru</t>
  </si>
  <si>
    <t>Лукина Ольга Васильевна</t>
  </si>
  <si>
    <t>Пинега</t>
  </si>
  <si>
    <t>ул. Кудрина 79</t>
  </si>
  <si>
    <t>8-911-562-88-65</t>
  </si>
  <si>
    <t>МБОУ Ногинская специальная (коррекционная школа - интернат)</t>
  </si>
  <si>
    <t>nataliya_kare@mail.ru, soldatova.1963@inbox.ru</t>
  </si>
  <si>
    <t>Лыкова Наталья Владимировна</t>
  </si>
  <si>
    <t>Новки</t>
  </si>
  <si>
    <t>ул. Дзержинского, д. 1А</t>
  </si>
  <si>
    <t>(49248)6-22-18</t>
  </si>
  <si>
    <t>ryabinka.novki@yandex.ru</t>
  </si>
  <si>
    <t>Лысенко Валентина Васильевна</t>
  </si>
  <si>
    <t>detsadsoln@mail.ru</t>
  </si>
  <si>
    <t>Лысиков Александр Иванович</t>
  </si>
  <si>
    <t>ГАПОУ МО Губернский колледж</t>
  </si>
  <si>
    <t>Корпус №4</t>
  </si>
  <si>
    <t>Кухтенков Дмитрий Сергеевич</t>
  </si>
  <si>
    <t>8(4967)75 30 95</t>
  </si>
  <si>
    <t>e-mail: 396346@mail.ru</t>
  </si>
  <si>
    <t>МОБУ Урканская Средняя общеобразовательная школа</t>
  </si>
  <si>
    <t>ул. Юбилейная, д. 8</t>
  </si>
  <si>
    <t>8 (4967) 12-45-92, 8 905 750 9</t>
  </si>
  <si>
    <t>dou9-semitsvetik@yandex.ru   annacher70@mail.ru</t>
  </si>
  <si>
    <t>Макарова Ольга Юрьевна</t>
  </si>
  <si>
    <t>ГПОУ ТО Техникум технологий пищевых производств</t>
  </si>
  <si>
    <t>ул.Металлургов, д.70 корпус 2</t>
  </si>
  <si>
    <t>(4872)45-19-04, 89207669997</t>
  </si>
  <si>
    <t>npo.prof.lic.42@tularegion.ru, khan.maxudov@yandex</t>
  </si>
  <si>
    <t>irinao1975@yandex.ru</t>
  </si>
  <si>
    <t>Большевязёмская Детская школа искусств</t>
  </si>
  <si>
    <t>zoec@yandex.ru, bdshi@bk.ru</t>
  </si>
  <si>
    <t>Мангушева Светлана Фиатовна</t>
  </si>
  <si>
    <t>МАДОУ ЦРР Детский сад</t>
  </si>
  <si>
    <t>54-52-09</t>
  </si>
  <si>
    <t>108detsad@mail.ru</t>
  </si>
  <si>
    <t>Матеева Ираида Ивановна</t>
  </si>
  <si>
    <t>ул. Больничная, д. 2</t>
  </si>
  <si>
    <t>alinaivanova.92inbox.ru</t>
  </si>
  <si>
    <t>Матысякевич Эдита Эсеновна</t>
  </si>
  <si>
    <t>Машкова Алевтина Владимировна</t>
  </si>
  <si>
    <t>им.Н.А.Некрасова</t>
  </si>
  <si>
    <t>(816-65)54-230</t>
  </si>
  <si>
    <t>ov-shkola@mail.ru</t>
  </si>
  <si>
    <t>Медведева Лариса Викторовна</t>
  </si>
  <si>
    <t>8(4967)12-44-28</t>
  </si>
  <si>
    <t>melnikova11ds@mail.ru</t>
  </si>
  <si>
    <t>Меньшикова Наталья Владимировна</t>
  </si>
  <si>
    <t>8(496)475-85-65</t>
  </si>
  <si>
    <t>zebra0670@mail.ru</t>
  </si>
  <si>
    <t>Меркушина Марина Александровна</t>
  </si>
  <si>
    <t>skola4@bk.ru</t>
  </si>
  <si>
    <t>Митрофанова Валентина Николаевна</t>
  </si>
  <si>
    <t>МУ ДО Дворец творчества детей и молодежи</t>
  </si>
  <si>
    <t>Пошехонское шоссе, д. 26</t>
  </si>
  <si>
    <t>71-79-30</t>
  </si>
  <si>
    <t>elenka-u1@mail.ru</t>
  </si>
  <si>
    <t>СП "Колосок"</t>
  </si>
  <si>
    <t>Голикова Татьяна Валентиновна</t>
  </si>
  <si>
    <t>Митрохина Ирина Александровна</t>
  </si>
  <si>
    <t>Раменское</t>
  </si>
  <si>
    <t>ул. Лучистая, д. 5а</t>
  </si>
  <si>
    <t>8-496-47-58885</t>
  </si>
  <si>
    <t>detsad2016@mail.ru</t>
  </si>
  <si>
    <t>Михайлов Сергей Владимирович</t>
  </si>
  <si>
    <t>+7 (495) 450-03-23</t>
  </si>
  <si>
    <t>Молдаван Наталья Ивановна</t>
  </si>
  <si>
    <t>Цингалы</t>
  </si>
  <si>
    <t>Ул. Советская, д. 28</t>
  </si>
  <si>
    <t>ira1cher@yandex.ru</t>
  </si>
  <si>
    <t>Морозова Елена Николаевна</t>
  </si>
  <si>
    <t>Фряново</t>
  </si>
  <si>
    <t>8-496-56-3-5844</t>
  </si>
  <si>
    <t>nat6613849@yandex.ru</t>
  </si>
  <si>
    <t>МОУ Увинская школа</t>
  </si>
  <si>
    <t>8950-824-09-63</t>
  </si>
  <si>
    <t>МКУДО Липковский Дом детского творчества</t>
  </si>
  <si>
    <t>Новый аул</t>
  </si>
  <si>
    <t>Онохино</t>
  </si>
  <si>
    <t>Наливайкина Татьяна Алексеевна</t>
  </si>
  <si>
    <t>ул. Степана Повха дом 13</t>
  </si>
  <si>
    <t>linnea@mail.ru</t>
  </si>
  <si>
    <t>Насанова Гульжан Базаровна</t>
  </si>
  <si>
    <t>nasanova1970@inbox.ru</t>
  </si>
  <si>
    <t>Наткина Людмила Александровна</t>
  </si>
  <si>
    <t>Средний</t>
  </si>
  <si>
    <t>Некрасова Марина Александровна</t>
  </si>
  <si>
    <t>8 (3532) 44-24-37</t>
  </si>
  <si>
    <t>Попова Ольга Анатольевна</t>
  </si>
  <si>
    <t>galya.chapligina@yandex.ru</t>
  </si>
  <si>
    <t>Илек</t>
  </si>
  <si>
    <t>8 35337 2-17-64</t>
  </si>
  <si>
    <t>kultura-ilek@yandex.ru</t>
  </si>
  <si>
    <t>Нигматулина Наталья Викторовна</t>
  </si>
  <si>
    <t>МОУ ДОД Дом творчества</t>
  </si>
  <si>
    <t>Красноармейская, 45 а</t>
  </si>
  <si>
    <t>8-84253-21-3-81</t>
  </si>
  <si>
    <t>olga.vechkanova.74@mail.ru</t>
  </si>
  <si>
    <t>МБОУ СОШ №3</t>
  </si>
  <si>
    <t>МБОУ ДО Нововаршавская Детская школа искусств</t>
  </si>
  <si>
    <t>Новикова Лилия Владимировна</t>
  </si>
  <si>
    <t>1971.makagon.1971@gmail.com</t>
  </si>
  <si>
    <t>Новикова Оксана Васильевна</t>
  </si>
  <si>
    <t>Киржач</t>
  </si>
  <si>
    <t>мкр.Красный Октябрь, кв-л Южный, д.5, кв.43</t>
  </si>
  <si>
    <t>IrinaSmirnova69@yandex.ru</t>
  </si>
  <si>
    <t>Обухова Александра Ивановна</t>
  </si>
  <si>
    <t>8(831)253-43-01</t>
  </si>
  <si>
    <t>73kornilova@mail.ru</t>
  </si>
  <si>
    <t>СП Детский клуб "Россиянка"</t>
  </si>
  <si>
    <t>Ларина Татьяна Викторовна</t>
  </si>
  <si>
    <t>МБУ ДО Почепская детская школа искусств</t>
  </si>
  <si>
    <t>им. М.И.Блантера</t>
  </si>
  <si>
    <t>ул.Красная, д. 3</t>
  </si>
  <si>
    <t>84967607208    89100095575</t>
  </si>
  <si>
    <t>МАДОУ Бершетский детский сад</t>
  </si>
  <si>
    <t>МКОУ Городовиковская средняя общеобразовательная школа</t>
  </si>
  <si>
    <t>88473199254; 89613983865</t>
  </si>
  <si>
    <t>mou.gsoshv2@mail.ru</t>
  </si>
  <si>
    <t>Звенигород</t>
  </si>
  <si>
    <t>Пересекин Дмитрий Константинович</t>
  </si>
  <si>
    <t>Ашулук в/г 135</t>
  </si>
  <si>
    <t>здание 17</t>
  </si>
  <si>
    <t>885148-55-524</t>
  </si>
  <si>
    <t>DHI12mkr@yandex.ru</t>
  </si>
  <si>
    <t>Петренко Людмила Ивановна</t>
  </si>
  <si>
    <t>gorbova-16@mail .ru</t>
  </si>
  <si>
    <t>Петрова Юлия Викторовна</t>
  </si>
  <si>
    <t>ryabinka2@yandex.ru</t>
  </si>
  <si>
    <t>Пинигина Оксана Насибуловна</t>
  </si>
  <si>
    <t>8-(343-74)-3-07-30</t>
  </si>
  <si>
    <t>bataysk_sc12@mail.ru   kot.roc2017@yandex.ru</t>
  </si>
  <si>
    <t>Подразделение социально-трудовой и досуговой адаптации</t>
  </si>
  <si>
    <t>Полякова Наталья Анатольевна</t>
  </si>
  <si>
    <t>olga_1810@mail,ru</t>
  </si>
  <si>
    <t>Попова Валентина Сергеевна</t>
  </si>
  <si>
    <t>31-84-01, 89058888103</t>
  </si>
  <si>
    <t>sav.n.a@yandex.ru</t>
  </si>
  <si>
    <t>МБДОУ Новорогачинский детский сад</t>
  </si>
  <si>
    <t>Поппе Виктория Николаевна</t>
  </si>
  <si>
    <t>Полевой</t>
  </si>
  <si>
    <t>mdoudckw118polewoi@mail.ru</t>
  </si>
  <si>
    <t>Потрусова Лариса Николаевна</t>
  </si>
  <si>
    <t>им. П.А.Столыпина</t>
  </si>
  <si>
    <t>ул.Тельмана, д.2</t>
  </si>
  <si>
    <t>8-(8453)-54-12-80</t>
  </si>
  <si>
    <t>miro1407@rambler.ru</t>
  </si>
  <si>
    <t>МАОУ Классический лицей</t>
  </si>
  <si>
    <t>МАУ ДО Центр дополнительного образования</t>
  </si>
  <si>
    <t>cdogur@yandex.ru</t>
  </si>
  <si>
    <t>Проскурнова Елена Тиммофеевна</t>
  </si>
  <si>
    <t>ГДОУ ТО Тульский детский сад для детей с ОВЗ</t>
  </si>
  <si>
    <t>ул. Макаренко, д. 11-а</t>
  </si>
  <si>
    <t>tatiana1.kulagina@yandex.ru</t>
  </si>
  <si>
    <t>Протопопова Светлана Аркадьевна</t>
  </si>
  <si>
    <t>ул. Солнечная д10</t>
  </si>
  <si>
    <t>8-498-48-2-08-91</t>
  </si>
  <si>
    <t>Раменская Ольга Александровна</t>
  </si>
  <si>
    <t>glavvera@mail.ru</t>
  </si>
  <si>
    <t>Рахимгулова Роза Адигамовна</t>
  </si>
  <si>
    <t>Баймак</t>
  </si>
  <si>
    <t>Yulanova98@mail.ru</t>
  </si>
  <si>
    <t>Родионов Иван Сергеевич</t>
  </si>
  <si>
    <t>Narutoul12@mail.ru</t>
  </si>
  <si>
    <t>Романенкова Светлана Закарияновна</t>
  </si>
  <si>
    <t>МАДОУ 
Детский сад</t>
  </si>
  <si>
    <t>ds274@mail.ru</t>
  </si>
  <si>
    <t>Румянцева Светлана Валериевна</t>
  </si>
  <si>
    <t>ул. Горького, д. 111А</t>
  </si>
  <si>
    <t>270312, 89535247428</t>
  </si>
  <si>
    <t>bereljaka@bk.ru</t>
  </si>
  <si>
    <t>Рыбкина Наталья Анатольевна</t>
  </si>
  <si>
    <t>aniva.sakhalin@list.ru</t>
  </si>
  <si>
    <t>ул. Кирова, д.61</t>
  </si>
  <si>
    <t>8(86375)55-9-09</t>
  </si>
  <si>
    <t>raduga.detsck@yandex.ru</t>
  </si>
  <si>
    <t>Савина Ольга Кимовна</t>
  </si>
  <si>
    <t>anya_drugai@mail.ru</t>
  </si>
  <si>
    <t>Савина Элина Владимировна</t>
  </si>
  <si>
    <t>syrgi.svetlana@yandex.ru</t>
  </si>
  <si>
    <t>Сайфулина Нелли Михайловна</t>
  </si>
  <si>
    <t>пер.Станочный 8а</t>
  </si>
  <si>
    <t>МАУ ДО Станция юных техников</t>
  </si>
  <si>
    <t>Максимум</t>
  </si>
  <si>
    <t>Сёмина Наталья Семёновна</t>
  </si>
  <si>
    <t>Турово</t>
  </si>
  <si>
    <t>ele61na@yandex.ru</t>
  </si>
  <si>
    <t>Сергеева Лидия Васильевна</t>
  </si>
  <si>
    <t>ул. Мира д.5</t>
  </si>
  <si>
    <t>8 (49245) 2-21-37</t>
  </si>
  <si>
    <t>mdou6k@yandex.ru</t>
  </si>
  <si>
    <t>Благодарненский г.о.</t>
  </si>
  <si>
    <t>Серковская Татьяна Евгеньевна</t>
  </si>
  <si>
    <t>ул. Зелинского, д. 18а</t>
  </si>
  <si>
    <t>84964412946, 
89152651699</t>
  </si>
  <si>
    <t>andreewa.rit2017@yandex.ru</t>
  </si>
  <si>
    <t>ул. Мичурина 27Б</t>
  </si>
  <si>
    <t>kanunnikova_89@mail.ru</t>
  </si>
  <si>
    <t>Силантьева Елена Николаевна</t>
  </si>
  <si>
    <t>Синенкова Любовь Васильевна</t>
  </si>
  <si>
    <t>ГБОУ АО Травинская школа-интернат</t>
  </si>
  <si>
    <t>ул.Школьная, 7</t>
  </si>
  <si>
    <t>travinoskshi@yandex.ru</t>
  </si>
  <si>
    <t>8 495 541 39 42</t>
  </si>
  <si>
    <t>Смертина Ирина Николаевна</t>
  </si>
  <si>
    <t>Обуховское</t>
  </si>
  <si>
    <t>Смирнова Ольга Владимировна</t>
  </si>
  <si>
    <t>МАДОУ детский сад</t>
  </si>
  <si>
    <t>Солнечный зайчик</t>
  </si>
  <si>
    <t>84962585103   89031552425</t>
  </si>
  <si>
    <t>shavanova1988@mail.ru</t>
  </si>
  <si>
    <t>Старикова Галина Васильевна</t>
  </si>
  <si>
    <t>Спас-Заулковская школа</t>
  </si>
  <si>
    <t>elenacorobova@yandex.ru</t>
  </si>
  <si>
    <t>Степанова Марина Фёдоровна</t>
  </si>
  <si>
    <t>Стефанцова Татьяна Сергеевна</t>
  </si>
  <si>
    <t>МБУ Городской подростково-молодежный центр</t>
  </si>
  <si>
    <t>ул. Куйбышева, д.13</t>
  </si>
  <si>
    <t>shibanova21091996@yandex.ru</t>
  </si>
  <si>
    <t>Сукач Оксана Адольфовна</t>
  </si>
  <si>
    <t>8 (36562) 31558</t>
  </si>
  <si>
    <t>feoschool3@mail.ru</t>
  </si>
  <si>
    <t>Талмач Екатерина Валериевна</t>
  </si>
  <si>
    <t>Судислово</t>
  </si>
  <si>
    <t>д.124</t>
  </si>
  <si>
    <t>8-(496- 37)-67- 3-19</t>
  </si>
  <si>
    <t>sveta_a_71@mail.ru</t>
  </si>
  <si>
    <t>Тегина Светлана Сергеевна</t>
  </si>
  <si>
    <t>Северо-Задонск</t>
  </si>
  <si>
    <t>8(48746)7-17-76</t>
  </si>
  <si>
    <t>don.detsad28@tularegion.org</t>
  </si>
  <si>
    <t>МАОУ Школа-интернат</t>
  </si>
  <si>
    <t>(34370) 44601, 8-908-914-9097</t>
  </si>
  <si>
    <t>sch53int@mail.ru</t>
  </si>
  <si>
    <t>Токмакова Елена Владимировна</t>
  </si>
  <si>
    <t>Урюпинск</t>
  </si>
  <si>
    <t>zolotoykluchik.detskiysad@mail.ru</t>
  </si>
  <si>
    <t>пр-т Славы, д. 6, корп. 1</t>
  </si>
  <si>
    <t>Удалова Татьяна Алексеевна</t>
  </si>
  <si>
    <t>8 (3846) 61-23-28</t>
  </si>
  <si>
    <t>ddtprk@yandex.ru</t>
  </si>
  <si>
    <t>Ульянова Ольга Васильевна</t>
  </si>
  <si>
    <t>Южно-Курильск</t>
  </si>
  <si>
    <t>Уталиев Шапик Пауденович</t>
  </si>
  <si>
    <t>МБОО Алчинская Основная общеобразовательная школа</t>
  </si>
  <si>
    <t>Алча</t>
  </si>
  <si>
    <t>gulsara.naushaeva@yandex.ru</t>
  </si>
  <si>
    <t>Уткина Ольга Юрьевна</t>
  </si>
  <si>
    <t>849 233 2-32-46</t>
  </si>
  <si>
    <t>dou5-vz@mail.ru</t>
  </si>
  <si>
    <t>Ушакова Надежда Александровна</t>
  </si>
  <si>
    <t>МБОУ Бурдыгинская Средняя общеобразовательная школа</t>
  </si>
  <si>
    <t>galina261163@yandex.ru</t>
  </si>
  <si>
    <t>Феденко Наталья Николаевна</t>
  </si>
  <si>
    <t>behtold771@rambler.ru</t>
  </si>
  <si>
    <t>Федюнина Елена Викторовна</t>
  </si>
  <si>
    <t>МОУ Средняя школа</t>
  </si>
  <si>
    <t>kasimovsosh1@yandex.ru</t>
  </si>
  <si>
    <t>Филиппова Светлана Николаевна</t>
  </si>
  <si>
    <t>ул.Ленина, д.55</t>
  </si>
  <si>
    <t>8 (816 69) 5-21-33</t>
  </si>
  <si>
    <t>madou.ulybka@yandex.ru</t>
  </si>
  <si>
    <t>Фролова Галина Юрьевна</t>
  </si>
  <si>
    <t>МАОУ ДО Детско-юношеский центр</t>
  </si>
  <si>
    <t>ул. Советская, д.97</t>
  </si>
  <si>
    <t>8(38537)22192</t>
  </si>
  <si>
    <t>75pev@mail.ru</t>
  </si>
  <si>
    <t>8(38537) 22192</t>
  </si>
  <si>
    <t>Хазимуллин Дамир Рифкатович</t>
  </si>
  <si>
    <t>ул. Мира, д.6, кв. 17</t>
  </si>
  <si>
    <t>8(34380)24670</t>
  </si>
  <si>
    <t>Natalie74.36 @gmail.com</t>
  </si>
  <si>
    <t>Халиков Рустам Венерович</t>
  </si>
  <si>
    <t>8-34767-4-05-87</t>
  </si>
  <si>
    <t>onk@onk-rb.ru</t>
  </si>
  <si>
    <t>Харлашкина Ирина Вячеславовна</t>
  </si>
  <si>
    <t>МБДОУ Грачевский детский сад</t>
  </si>
  <si>
    <t>Грачевка</t>
  </si>
  <si>
    <t>ira201970@yandex.ru</t>
  </si>
  <si>
    <t>Хорошева Татьяна Анатольевна</t>
  </si>
  <si>
    <t>Храмцова Наталья Сергеевна</t>
  </si>
  <si>
    <t>Брянка</t>
  </si>
  <si>
    <t>natali_28346@mail.ru</t>
  </si>
  <si>
    <t>Чёрная Ирина Александровна</t>
  </si>
  <si>
    <t>8 903 292 29 16</t>
  </si>
  <si>
    <t>helena434@yandex.ru</t>
  </si>
  <si>
    <t>Белка Оксана Юрьевна</t>
  </si>
  <si>
    <t>Чимарова Любовь Ивановна</t>
  </si>
  <si>
    <t>Дергачи</t>
  </si>
  <si>
    <t>Чуканова Валентина Евгеньевна</t>
  </si>
  <si>
    <t>МБОУДО Дом детского творчества</t>
  </si>
  <si>
    <t>пер. Чкалова, д. 11</t>
  </si>
  <si>
    <t>(86382) 3-11-09</t>
  </si>
  <si>
    <t>DDNbok@yandex.ru</t>
  </si>
  <si>
    <t>Шалимов Игорь Дмитриевич</t>
  </si>
  <si>
    <t>МБУДО Детско-юношеский центр</t>
  </si>
  <si>
    <t>8(48646)3-16-19</t>
  </si>
  <si>
    <t>MOUDODDUZ2012@yndex.ru</t>
  </si>
  <si>
    <t>Шарова Елена Дмитриевна</t>
  </si>
  <si>
    <t>Шатова Наталья Ивановна</t>
  </si>
  <si>
    <t>Шевченко Наталия Александровна</t>
  </si>
  <si>
    <t>Шевчук Марина Александровна</t>
  </si>
  <si>
    <t>МОУ Павлищевская Средняя общеобразовательная школа</t>
  </si>
  <si>
    <t>Павлищево</t>
  </si>
  <si>
    <t>ул. Школьная д.1-а</t>
  </si>
  <si>
    <t>8 496 38 52 425, 8 903 287 98</t>
  </si>
  <si>
    <t>pavlishevo@mail.ru      zinaida-nazarenko@yandex.r</t>
  </si>
  <si>
    <t>8(84676)2-38-97</t>
  </si>
  <si>
    <t>rosinka-nsds-bzn@yandex.ru</t>
  </si>
  <si>
    <t>Шеховцова Ольга Михайловна</t>
  </si>
  <si>
    <t>34-72-54</t>
  </si>
  <si>
    <t>olushka48lip@gmail.com</t>
  </si>
  <si>
    <t>Шешина Татьяна Владимировна</t>
  </si>
  <si>
    <t>343 88 2 13 83</t>
  </si>
  <si>
    <t>nlsosh4@mail.ru</t>
  </si>
  <si>
    <t>Ширяева Елена Вячеславовна</t>
  </si>
  <si>
    <t>ул. Крылова, дом 28/1</t>
  </si>
  <si>
    <t>ds44@admsurgut.ru</t>
  </si>
  <si>
    <t>Отделение социальной реабилитации</t>
  </si>
  <si>
    <t>Черкизово</t>
  </si>
  <si>
    <t>Щетихина Лариса Викторовна</t>
  </si>
  <si>
    <t>МОБУ Угловская средняя общеобразовательныя школа</t>
  </si>
  <si>
    <t>Угловое</t>
  </si>
  <si>
    <t>ул. Цветочная, 2</t>
  </si>
  <si>
    <t>8(41644)28-3-42</t>
  </si>
  <si>
    <t>TischenkoN@yandex.ru</t>
  </si>
  <si>
    <t>Центр технического творчества детей и молодёжи</t>
  </si>
  <si>
    <t>пр-т 50 лет Октября д. 57 А кв. 191</t>
  </si>
  <si>
    <t>garmonia@edy.27.ru</t>
  </si>
  <si>
    <t>Шадрина Ирина Ивановна</t>
  </si>
  <si>
    <t>Маго</t>
  </si>
  <si>
    <t>ул. Мира 2</t>
  </si>
  <si>
    <t>katsai-larisa@ya.ru</t>
  </si>
  <si>
    <t>БПОУ Мезенский педагогический колледж</t>
  </si>
  <si>
    <t>Шакирова Рамиля Наиловна</t>
  </si>
  <si>
    <t>detsad_chekmaguch@mail.ru</t>
  </si>
  <si>
    <t>СП ДО "Земляничка"</t>
  </si>
  <si>
    <t>Шангина Ольга Юрьевна</t>
  </si>
  <si>
    <t>МОУ Начальная школа - детский сад</t>
  </si>
  <si>
    <t>Хрусталик</t>
  </si>
  <si>
    <t>ул. Ярославская 24а</t>
  </si>
  <si>
    <t>Шаповалова Людмила Михайловна</t>
  </si>
  <si>
    <t>Шахмарданова Хадижат Арасхановна</t>
  </si>
  <si>
    <t>saida03091985@mail.com</t>
  </si>
  <si>
    <t>МКУ ДО Межпоселенческая детская школа искусств</t>
  </si>
  <si>
    <t>ул. Садовая, д.82</t>
  </si>
  <si>
    <t>ул.Театральная, д. 6а</t>
  </si>
  <si>
    <t>Шейко Татьяна Владимировна</t>
  </si>
  <si>
    <t>Виноградный</t>
  </si>
  <si>
    <t>sad.25@bk.ru</t>
  </si>
  <si>
    <t>СП ДС "Росинка"</t>
  </si>
  <si>
    <t>ул. Гагарина, д.73/3</t>
  </si>
  <si>
    <t>ул. Советская, д.59</t>
  </si>
  <si>
    <t>Шолохова Надежда Петровна</t>
  </si>
  <si>
    <t>ул. Дружбы, д. 20</t>
  </si>
  <si>
    <t>8-4967-74-55-48</t>
  </si>
  <si>
    <t>ecole-des-arts@mail.ru</t>
  </si>
  <si>
    <t>МАУ ДО Протвинская городская художественная школа</t>
  </si>
  <si>
    <t>Клюшникова Ольга Алексеевна</t>
  </si>
  <si>
    <t>Штепина Инна Сергеевна</t>
  </si>
  <si>
    <t>Петрушка</t>
  </si>
  <si>
    <t>54-09-51 т.8-908-940-07-63</t>
  </si>
  <si>
    <t>irina_kipina@mail.ru</t>
  </si>
  <si>
    <t>Шуберт Светлана Владимировна</t>
  </si>
  <si>
    <t>(4842) 72-86-30</t>
  </si>
  <si>
    <t>dshi7@уandex.ru</t>
  </si>
  <si>
    <t>Шустова Наталья Оттовна</t>
  </si>
  <si>
    <t>8496514-32-28</t>
  </si>
  <si>
    <t>podgornay68@mail.ru</t>
  </si>
  <si>
    <t>ул. Первомайская, д. 92</t>
  </si>
  <si>
    <t>Щурихина Анна Владимировна</t>
  </si>
  <si>
    <t>МБОУ Средняя образовательная школа</t>
  </si>
  <si>
    <t>Песчанское</t>
  </si>
  <si>
    <t>с. Песчаное, ул.Советская д.2</t>
  </si>
  <si>
    <t>kutepovasubacheva@mail.ru</t>
  </si>
  <si>
    <t>МОУ ДО Центр творческого развития и гуманитарного образования</t>
  </si>
  <si>
    <t>МКОУ Чахчах-казмалярская Средняя общеобразовательная школа</t>
  </si>
  <si>
    <t>modern-fikret@yandex.ru</t>
  </si>
  <si>
    <t>Ярмушев Михаил Петрович</t>
  </si>
  <si>
    <t>Ефимовка</t>
  </si>
  <si>
    <t>пл. Победы, д. 1</t>
  </si>
  <si>
    <t>vas.ds.ucos@mail.ru</t>
  </si>
  <si>
    <t>Васильевский детский сад</t>
  </si>
  <si>
    <t>ул. Чапаева, д. 5</t>
  </si>
  <si>
    <t>ул. Полевая, д.12</t>
  </si>
  <si>
    <t>Ачитский г.о.</t>
  </si>
  <si>
    <t>Кашинский г.о.</t>
  </si>
  <si>
    <t>Нелидовский г.о.</t>
  </si>
  <si>
    <t>Петровский г.о.</t>
  </si>
  <si>
    <t>Магнитогорский г.о.</t>
  </si>
  <si>
    <t>МАУ ДО Центр детского творчества</t>
  </si>
  <si>
    <t>56-51-93; 8953-950-18-55</t>
  </si>
  <si>
    <t>МБОУ средняя общеобразовательная школа</t>
  </si>
  <si>
    <t>Кизляр</t>
  </si>
  <si>
    <t>Балашов</t>
  </si>
  <si>
    <t>Апатиты</t>
  </si>
  <si>
    <t>д. 9</t>
  </si>
  <si>
    <t>ул.Школьная, д. 1</t>
  </si>
  <si>
    <t>Альфира Исмагиловна Халиуллина</t>
  </si>
  <si>
    <t>ул. Блюхера, д. 137</t>
  </si>
  <si>
    <t>school_55_06@mail.ru; tatnuz@mail.ru</t>
  </si>
  <si>
    <t>ул. Советская, д. 33</t>
  </si>
  <si>
    <t>Амбалова Залина Камболатовна</t>
  </si>
  <si>
    <t>alyona21101986@mail.ru</t>
  </si>
  <si>
    <t>Амирханова Хадижат Имамшафиевна</t>
  </si>
  <si>
    <t>МКОУ Тагиркентская основная общеобразовательная школа</t>
  </si>
  <si>
    <t>Тагиркент</t>
  </si>
  <si>
    <t>ул. Гаджи Давуда, д. 5</t>
  </si>
  <si>
    <t>ул. Молодёжная, д. 6, кв. 38</t>
  </si>
  <si>
    <t>alevtina704@rambler.ru</t>
  </si>
  <si>
    <t>ул. Зелёная, д. 8</t>
  </si>
  <si>
    <t>Анасов Ханпаша Душуевич</t>
  </si>
  <si>
    <t>МБУ ДО Энгель-Юртовская детская художественная школа</t>
  </si>
  <si>
    <t>Энгель-Юрт</t>
  </si>
  <si>
    <t>khanpashaanasov@mail.ru</t>
  </si>
  <si>
    <t>Андалаева Лариса Сереновна</t>
  </si>
  <si>
    <t>ул. Правобережная, д. 54</t>
  </si>
  <si>
    <t>МАУ ДО Свердловская Детская школа искусств</t>
  </si>
  <si>
    <t>Андреева Елена Николаевна</t>
  </si>
  <si>
    <t>ул. Железнодорожная, д.37</t>
  </si>
  <si>
    <t>sh_iskusstv_kasim@mail.ru</t>
  </si>
  <si>
    <t>3-07-92;    3-10-52</t>
  </si>
  <si>
    <t>Андреева Ирина Рифатовна</t>
  </si>
  <si>
    <t>Новооскольский г.о.</t>
  </si>
  <si>
    <t>ул. Набережная</t>
  </si>
  <si>
    <t>Андреева Наталия Николаевна</t>
  </si>
  <si>
    <t>Советская</t>
  </si>
  <si>
    <t>ул. Прямая,7а</t>
  </si>
  <si>
    <t>sovetskaya62@mail.ru</t>
  </si>
  <si>
    <t>8-(84472)-6-19-10</t>
  </si>
  <si>
    <t>МКДОУ Новоисетский детский сад</t>
  </si>
  <si>
    <t>ул. Калинина, д.4а</t>
  </si>
  <si>
    <t>l_terentjeva@mail</t>
  </si>
  <si>
    <t>Орехово-Зуевский г.о.</t>
  </si>
  <si>
    <t>Орехово-Зуево</t>
  </si>
  <si>
    <t>МБУ ДО Детско-юношеский центр</t>
  </si>
  <si>
    <t>ул. Спортивная, 58</t>
  </si>
  <si>
    <t>Андрианова Елена Тадиевна</t>
  </si>
  <si>
    <t>ул. Макаренко, д. 44</t>
  </si>
  <si>
    <t>(84545)55362</t>
  </si>
  <si>
    <t>ул. Чапаева, д. 1/21</t>
  </si>
  <si>
    <t>Кораблинское</t>
  </si>
  <si>
    <t>ул. Гагарина, д.17</t>
  </si>
  <si>
    <t>Аниканова Елена Михайловна</t>
  </si>
  <si>
    <t>Пятницкое шоссе, д. 25, к.3</t>
  </si>
  <si>
    <t>1190@edu.mos.ru</t>
  </si>
  <si>
    <t>8-495-751-33-10, 8-495-753-27-</t>
  </si>
  <si>
    <t>Дошкольное образование Корпус №1</t>
  </si>
  <si>
    <t>Новикова Вера Алексеевна</t>
  </si>
  <si>
    <t>8-903-500-02-08</t>
  </si>
  <si>
    <t>Анистратова Татьяна Борисовна</t>
  </si>
  <si>
    <t>Центр социальной помощи</t>
  </si>
  <si>
    <t>Красотыновка</t>
  </si>
  <si>
    <t>oku@doverie48.ru</t>
  </si>
  <si>
    <t>8 474 68 2 45 49</t>
  </si>
  <si>
    <t>СП ДС "Ласточка"</t>
  </si>
  <si>
    <t>Мозаика</t>
  </si>
  <si>
    <t>ул.Николая Семенова д.31 корп.2 кв.187</t>
  </si>
  <si>
    <t>Антоненко Наталья Сергеевна</t>
  </si>
  <si>
    <t>Глушково</t>
  </si>
  <si>
    <t>Садовый пер., д. 10</t>
  </si>
  <si>
    <t>Ардашев Владимир Владимирович</t>
  </si>
  <si>
    <t>МБОУ Мувырская средняя общеобразовательная школа</t>
  </si>
  <si>
    <t>ул. Молодёжная, д 14</t>
  </si>
  <si>
    <t>Арсагова Алена Владимировна</t>
  </si>
  <si>
    <t>пер. Котовского, д. 6</t>
  </si>
  <si>
    <t>zita.slanova@bk.ru</t>
  </si>
  <si>
    <t>ул. Химиков, д.15</t>
  </si>
  <si>
    <t>Артёмова Анна Александровна</t>
  </si>
  <si>
    <t>Центр творческого развития</t>
  </si>
  <si>
    <t>Акварельный заяц</t>
  </si>
  <si>
    <t>ул. Красноармейская, д. 170</t>
  </si>
  <si>
    <t>kidsclub32@yandex.ru</t>
  </si>
  <si>
    <t>Артемьева Наталья Валериевна</t>
  </si>
  <si>
    <t>natysuasun80@mail.ru</t>
  </si>
  <si>
    <t>ГКУ СО КК Белореченский социально - реабилитационный центр для несовершеннолетних</t>
  </si>
  <si>
    <t>Великовечное</t>
  </si>
  <si>
    <t>ул. Почтовая, д. 46</t>
  </si>
  <si>
    <t>marina_sulezhko@mail.ru</t>
  </si>
  <si>
    <t>Арчегова Виктория Мухарбековна</t>
  </si>
  <si>
    <t>им. героя России Заура Джибилова</t>
  </si>
  <si>
    <t>ул.Ленина,д.14</t>
  </si>
  <si>
    <t>beslan6@mail.ru</t>
  </si>
  <si>
    <t>Асланов Арчил Демьянович</t>
  </si>
  <si>
    <t>Змейская</t>
  </si>
  <si>
    <t>ул. Чапаева, д. 49</t>
  </si>
  <si>
    <t>zmeiska2@mail.ru</t>
  </si>
  <si>
    <t>Астафьева Елена Викторовна</t>
  </si>
  <si>
    <t>МБОУ Новомирская Средняя общеобразовательная школа</t>
  </si>
  <si>
    <t>ул Южная, 19</t>
  </si>
  <si>
    <t>mysheva_elena@mail.ru</t>
  </si>
  <si>
    <t>Плиско Елена Юрьевна</t>
  </si>
  <si>
    <t>ул.Маяковского, д.15</t>
  </si>
  <si>
    <t>Ауц Ирина Олеговна</t>
  </si>
  <si>
    <t>8(35139)7-74-50</t>
  </si>
  <si>
    <t>Ахбулатова Лилия Тимерхановна</t>
  </si>
  <si>
    <t>ул. Центральная, д. 77/5</t>
  </si>
  <si>
    <t>ул. Босова, д.9</t>
  </si>
  <si>
    <t>Ахметзянова Галия Нагимуллавна</t>
  </si>
  <si>
    <t>МБОУ Северная Средняя общеобразовательная школа</t>
  </si>
  <si>
    <t>Северное</t>
  </si>
  <si>
    <t>ул. Луначарского, д. 1</t>
  </si>
  <si>
    <t>rina2188@mail.ru</t>
  </si>
  <si>
    <t>7-35354-21785</t>
  </si>
  <si>
    <t>Ахметова Наталья Муслимовна</t>
  </si>
  <si>
    <t>Савалеево</t>
  </si>
  <si>
    <t>sav6982@mail.ru</t>
  </si>
  <si>
    <t>8 (34765)  2-76-29   891776421</t>
  </si>
  <si>
    <t>Ахтырченко Лилия Николаевна</t>
  </si>
  <si>
    <t>ул. Одесская, д. 34</t>
  </si>
  <si>
    <t>piskarelena@yandex.ru</t>
  </si>
  <si>
    <t>Ахтямова Ольга Николаевна</t>
  </si>
  <si>
    <t>Ачеев Валентин Харитонович</t>
  </si>
  <si>
    <t>ул. Кирова, д. 214</t>
  </si>
  <si>
    <t>skalaeva@mail.ru</t>
  </si>
  <si>
    <t>Аюпова Резида Амирзяновна</t>
  </si>
  <si>
    <t>Тузлукушево</t>
  </si>
  <si>
    <t>ул. Молодёжная, д. 18</t>
  </si>
  <si>
    <t>Tuzlukushevo@mail.ru</t>
  </si>
  <si>
    <t>Сыйрышбашево</t>
  </si>
  <si>
    <t>ул. Хузиных, д. 105а</t>
  </si>
  <si>
    <t>guzelkashaib@mail.ru</t>
  </si>
  <si>
    <t>Лебедушка</t>
  </si>
  <si>
    <t>Бабак Светлана Андреевна</t>
  </si>
  <si>
    <t>Спб, ул. Косыгина, д. 29</t>
  </si>
  <si>
    <t>nadezhdaandreeva@list.ru</t>
  </si>
  <si>
    <t>8124172286, 9219748653</t>
  </si>
  <si>
    <t>Дошкольное отделение АБВГДЕйка</t>
  </si>
  <si>
    <t>Гуц Наталья Витальевна</t>
  </si>
  <si>
    <t>Спб, пр.Косыгина 29/3</t>
  </si>
  <si>
    <t>191spb.edusite.ru</t>
  </si>
  <si>
    <t>ул. Пушкина, д. 9</t>
  </si>
  <si>
    <t>ул.Октябрьская,д.25</t>
  </si>
  <si>
    <t>Бабенко Елена Александровна</t>
  </si>
  <si>
    <t>Ферзиковский</t>
  </si>
  <si>
    <t>Ферзиково</t>
  </si>
  <si>
    <t>ул.Колхозная, д.3</t>
  </si>
  <si>
    <t>ferzikovodetskiisad@gmail.com</t>
  </si>
  <si>
    <t>8(48437)31209</t>
  </si>
  <si>
    <t>Бабиева Лейла Гивиевна</t>
  </si>
  <si>
    <t>ул.Краснодонская, д.37 А</t>
  </si>
  <si>
    <t>detsadsolnishko.ucoz.org</t>
  </si>
  <si>
    <t>Бабинцева Ирина Николаевна</t>
  </si>
  <si>
    <t>ул. 4-ой Пятилетки, д. 40</t>
  </si>
  <si>
    <t>school-k39@mail.ru</t>
  </si>
  <si>
    <t>8(8332)572794</t>
  </si>
  <si>
    <t>Бабкина Любовь Фёдоровна</t>
  </si>
  <si>
    <t>МБОУ Орловская средняя общеобразовательная школа</t>
  </si>
  <si>
    <t>ул. Пионерская, д. 77</t>
  </si>
  <si>
    <t>ossh1@orlovsky.donpac.ru</t>
  </si>
  <si>
    <t>МБДОУ Тевризский детский сад</t>
  </si>
  <si>
    <t>Тевриз</t>
  </si>
  <si>
    <t>Баева Ирина Руслановна</t>
  </si>
  <si>
    <t>МБОУ Средняя общеобразовательное школа</t>
  </si>
  <si>
    <t>ул. Братьев Ногаевых, д. 48</t>
  </si>
  <si>
    <t>ambalova.66@mail.ru</t>
  </si>
  <si>
    <t>8-928-687-73-40</t>
  </si>
  <si>
    <t>Баева Людмила Хановна</t>
  </si>
  <si>
    <t>ул. Калоева, д.123</t>
  </si>
  <si>
    <t>domr15@mail.ru</t>
  </si>
  <si>
    <t>ул. 30 лет Победы, д.37</t>
  </si>
  <si>
    <t>Базилевский Андрей Александрович</t>
  </si>
  <si>
    <t>ФГБОУ Всероссийский детский центр</t>
  </si>
  <si>
    <t>Океан</t>
  </si>
  <si>
    <t>Емар</t>
  </si>
  <si>
    <t>ул. Артековская, д. 10</t>
  </si>
  <si>
    <t>lena-cybina@mail.ru</t>
  </si>
  <si>
    <t>Маншева Елена Валерьевна</t>
  </si>
  <si>
    <t>ул. Почтовая, д. 87</t>
  </si>
  <si>
    <t>ул. Тамары Хахлыновой, д.6</t>
  </si>
  <si>
    <t>Бакунова Ольга Владимировна</t>
  </si>
  <si>
    <t>ул. Ленина, д. 7а</t>
  </si>
  <si>
    <t>8(4967)61-67-16</t>
  </si>
  <si>
    <t>Баландина Наталья Михайловна</t>
  </si>
  <si>
    <t>МБОУ ДО Детско-юношеский центр</t>
  </si>
  <si>
    <t>ул. Зорге, д. 37</t>
  </si>
  <si>
    <t>Балацкий Антон Николаевич</t>
  </si>
  <si>
    <t>МБОУ Школа-интернат среднего общего образования</t>
  </si>
  <si>
    <t>Провидения г.о.</t>
  </si>
  <si>
    <t>ул. Полярная, д. 35/1</t>
  </si>
  <si>
    <t>olgasweet2007@yandex.ru</t>
  </si>
  <si>
    <t>8-42735-2-27-64</t>
  </si>
  <si>
    <t>ул. Михайлова, д. 10/1</t>
  </si>
  <si>
    <t>nov_podrost_ok@mail.ru</t>
  </si>
  <si>
    <t>филиал "Радуга"</t>
  </si>
  <si>
    <t>Болотная</t>
  </si>
  <si>
    <t>Карева Юлия Александровна</t>
  </si>
  <si>
    <t>д. 20</t>
  </si>
  <si>
    <t>podrostok.otdel3@mail.ru</t>
  </si>
  <si>
    <t>8 (8162) 742040</t>
  </si>
  <si>
    <t>пр.Кадырова, д. 6 а</t>
  </si>
  <si>
    <t>8928-788-60-50</t>
  </si>
  <si>
    <t>Барабанщикова Валентина Сергеевна</t>
  </si>
  <si>
    <t>ул. Новая, д. 47а</t>
  </si>
  <si>
    <t>ds16-kb@yandex.ru</t>
  </si>
  <si>
    <t>Развилковское</t>
  </si>
  <si>
    <t>skazka2047@yandex.ru</t>
  </si>
  <si>
    <t>8 (498) 657-34-88</t>
  </si>
  <si>
    <t>пр-т Коммунистический, д.23</t>
  </si>
  <si>
    <t>ул. Клинская, д. 42</t>
  </si>
  <si>
    <t>Барановский Дмитрий Петрович</t>
  </si>
  <si>
    <t>Патриот</t>
  </si>
  <si>
    <t>ул.Волоха, д.16</t>
  </si>
  <si>
    <t>kadetsc64@yandex.ru</t>
  </si>
  <si>
    <t>8-845-3-55-84-38</t>
  </si>
  <si>
    <t>skazka-dou2@mail.ru</t>
  </si>
  <si>
    <t>ул. Н. Эркая, д. 30</t>
  </si>
  <si>
    <t>МКОУ Дьяконовская Средняя общеобразовательная школа</t>
  </si>
  <si>
    <t>8(84442) 9-68-34</t>
  </si>
  <si>
    <t>Кировский г.о.</t>
  </si>
  <si>
    <t>ул. Буйнакского, д. 24</t>
  </si>
  <si>
    <t>Ядринское</t>
  </si>
  <si>
    <t>Басаева Виктория Славовна</t>
  </si>
  <si>
    <t>В.Фиагдон</t>
  </si>
  <si>
    <t>ул.Ю.Дзтиева,д.17</t>
  </si>
  <si>
    <t>fatima-karginova@mail.ru</t>
  </si>
  <si>
    <t>ralisa000@mail.ru</t>
  </si>
  <si>
    <t>ул. Промышленности, д. 319</t>
  </si>
  <si>
    <t>Баскаева Зара Борисовна</t>
  </si>
  <si>
    <t>ул. Гугкаева, д.14а</t>
  </si>
  <si>
    <t>ds59-baskaevazara@rambler.ru</t>
  </si>
  <si>
    <t>Перервинский б-р,д. 16, корп. 1</t>
  </si>
  <si>
    <t>ул. Комсомольская, д.9-а</t>
  </si>
  <si>
    <t>ул.Калинина, д.9</t>
  </si>
  <si>
    <t>1 микрорайон</t>
  </si>
  <si>
    <t>ул.Октябрьская, д.88</t>
  </si>
  <si>
    <t>89194221415, 8 (8672)52-67-85</t>
  </si>
  <si>
    <t>Бауер Наталья Васильевна</t>
  </si>
  <si>
    <t>МКОУ Усть-Грязнухинская средняя школа</t>
  </si>
  <si>
    <t>Усть-Грязнуха</t>
  </si>
  <si>
    <t>ул. Школьная, д.1</t>
  </si>
  <si>
    <t>Schkola_ust_gr@mail.ru</t>
  </si>
  <si>
    <t>7-64-37</t>
  </si>
  <si>
    <t>ул. Толстого, д. 20а</t>
  </si>
  <si>
    <t>ГБОУ Сибирский Кадетский Корпус</t>
  </si>
  <si>
    <t>ул. Юбилейная, д.3</t>
  </si>
  <si>
    <t>Бацаева Елизавета Ахмедовна</t>
  </si>
  <si>
    <t>ул. Пролетарская, д. 83</t>
  </si>
  <si>
    <t>Башарова Люция Масновиевна</t>
  </si>
  <si>
    <t>МАОУ средняя общеобразовательная школа</t>
  </si>
  <si>
    <t>Цветочный б-р, д. 4</t>
  </si>
  <si>
    <t>amso1@mail.ru</t>
  </si>
  <si>
    <t>8 (34731)27765</t>
  </si>
  <si>
    <t>Башкиров Алексей Николаевич</t>
  </si>
  <si>
    <t>ГБОУ Школа-интернат</t>
  </si>
  <si>
    <t>Бащенко Наталья Васильевна</t>
  </si>
  <si>
    <t>Гвоздёвка</t>
  </si>
  <si>
    <t>ул. Школьная 34</t>
  </si>
  <si>
    <t>moskgv2@mail.ru</t>
  </si>
  <si>
    <t>ул.Фурманова, д.30</t>
  </si>
  <si>
    <t>bdtaeva55@mail.ru</t>
  </si>
  <si>
    <t>886736 3-35-71</t>
  </si>
  <si>
    <t>МБУ ДО Изобильненская детская школа искусств</t>
  </si>
  <si>
    <t>Изобильненский г.о.</t>
  </si>
  <si>
    <t>ул. Комсомольская, д. 1а</t>
  </si>
  <si>
    <t>ул.Магистральная, д.20</t>
  </si>
  <si>
    <t>Культурно-досуговый клуб "Экспрессия"</t>
  </si>
  <si>
    <t>mashenciyarain@mail.ru</t>
  </si>
  <si>
    <t>Детский центр "Содружество"</t>
  </si>
  <si>
    <t>ул. Кирова, д.12</t>
  </si>
  <si>
    <t>Беленко Лариса Олеговна</t>
  </si>
  <si>
    <t>МАОУ ДО Дом Творчества</t>
  </si>
  <si>
    <t>Кущёвская</t>
  </si>
  <si>
    <t>ул. Ленина, д. 14</t>
  </si>
  <si>
    <t>Oksachka77@mail.ru</t>
  </si>
  <si>
    <t>8 (86168) 5-43-16</t>
  </si>
  <si>
    <t>Беликова Елена Николаевна</t>
  </si>
  <si>
    <t>им. Дважды Героя Советского Союза В.Н. Леонова</t>
  </si>
  <si>
    <t>ул. Красноармейская, д.31</t>
  </si>
  <si>
    <t>fist-zar-school@yandex.ru</t>
  </si>
  <si>
    <t>4966 66 2 72 59</t>
  </si>
  <si>
    <t>ул. Зелёная Роща, д. 4а</t>
  </si>
  <si>
    <t>ул. Калинина, д. 58</t>
  </si>
  <si>
    <t>Беловолов Андрей Викторович</t>
  </si>
  <si>
    <t>МБУ ДО Новорогачинская школа искусств</t>
  </si>
  <si>
    <t>ул.Центральная, 2 А</t>
  </si>
  <si>
    <t>aleksandrvolgograd1971@yandex.ru</t>
  </si>
  <si>
    <t>8(844)6844396</t>
  </si>
  <si>
    <t>ул. Северо-Енисейская, д. 44А</t>
  </si>
  <si>
    <t>Белокопытова Ирина Викторовна</t>
  </si>
  <si>
    <t>Уткино</t>
  </si>
  <si>
    <t>ул. Школьная, д. 21а</t>
  </si>
  <si>
    <t>utkino.detsad@yandex.ru, marishelka82@mail.ru</t>
  </si>
  <si>
    <t>84747149205, 89005938165</t>
  </si>
  <si>
    <t>ул.Ленина, д.97А</t>
  </si>
  <si>
    <t>ул. Центральная, д. 5</t>
  </si>
  <si>
    <t>переулок Коксовый, д. 22</t>
  </si>
  <si>
    <t>ул. Ферсмана, д. 7</t>
  </si>
  <si>
    <t>ул. Школьная, д. 34</t>
  </si>
  <si>
    <t>ул. Кирова, д. 75</t>
  </si>
  <si>
    <t>ГБ ДОУ Детский сад</t>
  </si>
  <si>
    <t>ул. Козлова, д. 47, корп. 2, лит. А</t>
  </si>
  <si>
    <t>Бембеева Лариса Гаряевна</t>
  </si>
  <si>
    <t>МКОУ Барунская Средняя общеобразовательная школа</t>
  </si>
  <si>
    <t>Барун</t>
  </si>
  <si>
    <t>barun_2007@mail.ru</t>
  </si>
  <si>
    <t>8(84744)9-91-46</t>
  </si>
  <si>
    <t>ул.40 лет Октября,д.75</t>
  </si>
  <si>
    <t>Бердигулова Эльвира Ринатовна</t>
  </si>
  <si>
    <t>МДОБУ ЦРР Детский сад</t>
  </si>
  <si>
    <t>Айгуль</t>
  </si>
  <si>
    <t>Улица Чайковского, д.18/2</t>
  </si>
  <si>
    <t>ds_aigul@mail.ru</t>
  </si>
  <si>
    <t>8 (34775)58733</t>
  </si>
  <si>
    <t>Беркаева Альбина Юрьевна</t>
  </si>
  <si>
    <t>Зильги</t>
  </si>
  <si>
    <t>ул. Э.Ахсарова, д. 17а</t>
  </si>
  <si>
    <t>mkdou.zilgi@yandex.ru</t>
  </si>
  <si>
    <t>(886737) 5-64-22</t>
  </si>
  <si>
    <t>Бернякович Елена Владимировна</t>
  </si>
  <si>
    <t>ул. Студенческая, 27</t>
  </si>
  <si>
    <t>tatyana-gavrilova-2019@mail.ru</t>
  </si>
  <si>
    <t>Берчук Юрий Георгиевич</t>
  </si>
  <si>
    <t>МКОУ Берёзовская Основная общеобразовательная школа</t>
  </si>
  <si>
    <t>ул.Заречная, д. 8</t>
  </si>
  <si>
    <t>berez@kyshtovgrad.ru; kado.yulya@mail.ru</t>
  </si>
  <si>
    <t>(383)7138138; (383)71381</t>
  </si>
  <si>
    <t>Бетуганова Аза Заудиновна</t>
  </si>
  <si>
    <t>10.orlenok@mail.ru</t>
  </si>
  <si>
    <t>ул. Октябрьская, д. 317 Б</t>
  </si>
  <si>
    <t>Бидонько Марина Флегонтовна</t>
  </si>
  <si>
    <t>ул.Микова,д.32</t>
  </si>
  <si>
    <t>svl1212@yandex.ru</t>
  </si>
  <si>
    <t>8-(34-384)-6-28-01</t>
  </si>
  <si>
    <t>Бирагова Льяна Львовна</t>
  </si>
  <si>
    <t>ул. Тогоева, д. 48</t>
  </si>
  <si>
    <t>vladikavkazlic@rambler.ru, tatyana.cudryashova@yan</t>
  </si>
  <si>
    <t>8672552782 (школа) 89188343078</t>
  </si>
  <si>
    <t>Бирюков Александр Николаевич</t>
  </si>
  <si>
    <t>ул. М.Горького, д.79</t>
  </si>
  <si>
    <t>school13r@yandex.ru, daryagrish1na@yandex.ru</t>
  </si>
  <si>
    <t>8 49 132 2 15 33</t>
  </si>
  <si>
    <t>Битюцкая Алевтина Анатольевна</t>
  </si>
  <si>
    <t>ул.В.Собины, д.10</t>
  </si>
  <si>
    <t>olga.demyanova2012@yandex.ru</t>
  </si>
  <si>
    <t>Битюцких Ольга Евгеньевна</t>
  </si>
  <si>
    <t>МКУ ДО Частоозерский Дом детства и юношества</t>
  </si>
  <si>
    <t>Частоозерье</t>
  </si>
  <si>
    <t>ул. Октябьская, д. 132</t>
  </si>
  <si>
    <t>tvortschestvo@bk.ru</t>
  </si>
  <si>
    <t>8(35230)92042</t>
  </si>
  <si>
    <t>ул. Чайковского, д. 16/1, кв. 9</t>
  </si>
  <si>
    <t>Богазов Олег Арсамагович</t>
  </si>
  <si>
    <t>им. Героя Советского Союза Б.Х Моргоева</t>
  </si>
  <si>
    <t>Карджин</t>
  </si>
  <si>
    <t>ул. Чшиева, д. 94 а</t>
  </si>
  <si>
    <t>kardjin2@mail.ru</t>
  </si>
  <si>
    <t>Богачева Елена Васильевна</t>
  </si>
  <si>
    <t>ГБПОУ РО Шахтинский педагогический колледж</t>
  </si>
  <si>
    <t>Шахты</t>
  </si>
  <si>
    <t>ул.Шевченко, д.151</t>
  </si>
  <si>
    <t>kudinovae3@gmail.com</t>
  </si>
  <si>
    <t>Богданова Лилия Фуатовна</t>
  </si>
  <si>
    <t>МДОУ Старокулаткинский детский сад</t>
  </si>
  <si>
    <t>Гульчачак</t>
  </si>
  <si>
    <t>Старая Кулатка</t>
  </si>
  <si>
    <t>ул. Куйбышева, д.7</t>
  </si>
  <si>
    <t>GulchachakDetsad1@mail.ru, tyukhmateva.elena@mail.</t>
  </si>
  <si>
    <t>(84249)2-11-40, 89041910844</t>
  </si>
  <si>
    <t>Богданова Олеся Олеговна</t>
  </si>
  <si>
    <t>МБДОУ Детский сад.</t>
  </si>
  <si>
    <t>Васильевский</t>
  </si>
  <si>
    <t>ул. Почтовая, д. 2</t>
  </si>
  <si>
    <t>dogd88772@mail.ru;  sisiukina85@mail.ru</t>
  </si>
  <si>
    <t>89045018193; 89281314615</t>
  </si>
  <si>
    <t>Пр-т 50 лет Октября</t>
  </si>
  <si>
    <t>Богомолова Ольга Ивановна</t>
  </si>
  <si>
    <t>МБОУ Нижнесанарская Средняя общеобразовательная школа</t>
  </si>
  <si>
    <t>Нижняя Санарка</t>
  </si>
  <si>
    <t>nsanarka_school@mail.ru</t>
  </si>
  <si>
    <t>(351)63-46-43-0</t>
  </si>
  <si>
    <t>Богославцева Лариса Ильинична</t>
  </si>
  <si>
    <t>МБУ Средняя общеобразовательная школа</t>
  </si>
  <si>
    <t>им. Героя Советского Союза И.Д. Дронова</t>
  </si>
  <si>
    <t>Троицкого</t>
  </si>
  <si>
    <t>ул.Комсомольская, д.14</t>
  </si>
  <si>
    <t>troiskoe@list.ru</t>
  </si>
  <si>
    <t>Бойко Марина Владимировна</t>
  </si>
  <si>
    <t>ОГБОУ Школа-интернат</t>
  </si>
  <si>
    <t>ул. Новаторов, д. 3а</t>
  </si>
  <si>
    <t>Бойчук Елена Борисовна</t>
  </si>
  <si>
    <t>им. А.Е. Буюклы</t>
  </si>
  <si>
    <t>ул. 60 лет СССР, д. 32/1</t>
  </si>
  <si>
    <t>skool1@mail.ru; boychuk.e.n@mail.ru</t>
  </si>
  <si>
    <t>8(42437)31855; 89147400871</t>
  </si>
  <si>
    <t>ул. Менделеева, д. 52</t>
  </si>
  <si>
    <t>Болгова Татьяна Ильинична</t>
  </si>
  <si>
    <t>пос. Строитель, д.22 А</t>
  </si>
  <si>
    <t>detsad34yelets@yandex.ru</t>
  </si>
  <si>
    <t>МБОУ Поярковская Средняя общеобразовательная школа</t>
  </si>
  <si>
    <t>pojr_ssh_1@mail.ru</t>
  </si>
  <si>
    <t>Бологова Жанна Юрьевна</t>
  </si>
  <si>
    <t>Пригородный</t>
  </si>
  <si>
    <t>ул. Садовая, д. 1</t>
  </si>
  <si>
    <t>rodnichok.plavsk@tularegion.org</t>
  </si>
  <si>
    <t>8 (48752) 2-13-26</t>
  </si>
  <si>
    <t>Большова Ирина Владимировна</t>
  </si>
  <si>
    <t>ул. Хворостухина, д. 9</t>
  </si>
  <si>
    <t>kixis@mail.ru</t>
  </si>
  <si>
    <t>8(920)2772781</t>
  </si>
  <si>
    <t>ул. Свердлова, д. 101</t>
  </si>
  <si>
    <t>rodnichok.2013@mail.ru, rohdes95@mail.ru</t>
  </si>
  <si>
    <t>83835535088, 89138971494</t>
  </si>
  <si>
    <t>Бондарева Лариса Агзамовна</t>
  </si>
  <si>
    <t>Домовёнок</t>
  </si>
  <si>
    <t>Пионерская ул., д.22</t>
  </si>
  <si>
    <t>zilina.khasanova@mail.ru</t>
  </si>
  <si>
    <t>Бондарева Ольга Павловна</t>
  </si>
  <si>
    <t>ул. Лелюшенко, д. 7</t>
  </si>
  <si>
    <t>Бондарь Надежда Геннадьевна</t>
  </si>
  <si>
    <t>КГКУ Центр содействия семейному устройству детей- сирот и детей, оставшихся без попечения родителей</t>
  </si>
  <si>
    <t>ул. Парковая, д.3</t>
  </si>
  <si>
    <t>detdoms@mail.ru</t>
  </si>
  <si>
    <t>Борискина Светлана Александровна</t>
  </si>
  <si>
    <t>МАОУ Средняя школа</t>
  </si>
  <si>
    <t>ул. Осканова, д. 4</t>
  </si>
  <si>
    <t>МАОУ Апрелевская Средняя общеобразовательная школа</t>
  </si>
  <si>
    <t>МБОУ ДО Центр внешкольной работы</t>
  </si>
  <si>
    <t>art-kvartal-33@mail.ru</t>
  </si>
  <si>
    <t>Борисова Ирина Григорьевна</t>
  </si>
  <si>
    <t>ГБПОУ РО Торгово-промышленный техникум</t>
  </si>
  <si>
    <t>им. Л.Б. Ермина</t>
  </si>
  <si>
    <t>ул. Обухова,  д.33, кв.7</t>
  </si>
  <si>
    <t>ivina.lyuba@yandex.ru</t>
  </si>
  <si>
    <t>ул.Серебровская, д.32</t>
  </si>
  <si>
    <t>СП Детский сад "Серебряная сказка"</t>
  </si>
  <si>
    <t>Телятникова Юлия Викторовна</t>
  </si>
  <si>
    <t>ул. Серебровская, д.24</t>
  </si>
  <si>
    <t>str6co32@mail.ru</t>
  </si>
  <si>
    <t>8(4872)77-34-11</t>
  </si>
  <si>
    <t>Борукаева Жанна Мухтаровна</t>
  </si>
  <si>
    <t>Нарткала</t>
  </si>
  <si>
    <t>ул. Пушкина, д. 48</t>
  </si>
  <si>
    <t>ул. Молодёжная, д. 8</t>
  </si>
  <si>
    <t>Бочкарева Наталья Ивановна</t>
  </si>
  <si>
    <t>ул. Павлика Морозова, д. 21 в</t>
  </si>
  <si>
    <t>tanya.sderzhikova@yandex.ru</t>
  </si>
  <si>
    <t>Нефтекумский г.о.</t>
  </si>
  <si>
    <t>мкр. 2</t>
  </si>
  <si>
    <t>Микрорайон 1, д.39</t>
  </si>
  <si>
    <t>Бочманова Юлия Михайловна</t>
  </si>
  <si>
    <t>Детская студия</t>
  </si>
  <si>
    <t>Зёрнышко</t>
  </si>
  <si>
    <t>ул. Гражданская, д. 14</t>
  </si>
  <si>
    <t>ymbochmanova@yandex.ru</t>
  </si>
  <si>
    <t>8 999 822-78-30</t>
  </si>
  <si>
    <t>ул. М. Горького, д. 28</t>
  </si>
  <si>
    <t>ул. Молодёжная, д. 2 в</t>
  </si>
  <si>
    <t>ул. Осипенко, д.9-66</t>
  </si>
  <si>
    <t>Бронникова Наталья Владимировна</t>
  </si>
  <si>
    <t>dou_ds14@mail.ru</t>
  </si>
  <si>
    <t>ул. Советская, д. 69</t>
  </si>
  <si>
    <t>ул. Энгельса, д. 3</t>
  </si>
  <si>
    <t>ds8teremok@mail.ru</t>
  </si>
  <si>
    <t>8 (861) 59 4 61 82</t>
  </si>
  <si>
    <t>СП №1 Детский сад "Ромашка"</t>
  </si>
  <si>
    <t>Бубырь Наталья Юрьевна</t>
  </si>
  <si>
    <t>ул. Советская, д. 9б</t>
  </si>
  <si>
    <t>dzer03@yandex.ru</t>
  </si>
  <si>
    <t>8-8313-22-22-88</t>
  </si>
  <si>
    <t>Бугайко Алексей Васильевич</t>
  </si>
  <si>
    <t>ул. М.Горького, д. 11</t>
  </si>
  <si>
    <t>tulgan_school2@mail.ru, Grinko1109@yandex.ru</t>
  </si>
  <si>
    <t>8(35332)21901, 89225336960</t>
  </si>
  <si>
    <t>Детский сад "Солнышко"</t>
  </si>
  <si>
    <t>ул. Юбилейная, д.3а</t>
  </si>
  <si>
    <t>Будкина Наталья Германовна</t>
  </si>
  <si>
    <t>МКОУ Бударинская Основная общеобразовательная школа</t>
  </si>
  <si>
    <t xml:space="preserve"> Бударино</t>
  </si>
  <si>
    <t>ул. Мира, д.1</t>
  </si>
  <si>
    <t>shtepa.tanya@mail.ru</t>
  </si>
  <si>
    <t>Будникова Алёна Сергеевна</t>
  </si>
  <si>
    <t>МОУ Широкинская Средняя общеобразовательная школа</t>
  </si>
  <si>
    <t>svetlana-turkina@mail.ru</t>
  </si>
  <si>
    <t>имени генерал-лейтенанта юстиции М.Г.Ядрова</t>
  </si>
  <si>
    <t>ул. Кирова, д. 61 А</t>
  </si>
  <si>
    <t>Бузоева Залина Султановна</t>
  </si>
  <si>
    <t>им. Героя Советского Союза Остаева А.Е.</t>
  </si>
  <si>
    <t>ул. Мичурина, д. 8</t>
  </si>
  <si>
    <t>gritsenko_73@list.ru</t>
  </si>
  <si>
    <t>Бузоева Людмила Николаевна</t>
  </si>
  <si>
    <t>Терская</t>
  </si>
  <si>
    <t>ул. Ленина, д. 17</t>
  </si>
  <si>
    <t>terskoe@list.ru</t>
  </si>
  <si>
    <t>8-867-36-50-1-82</t>
  </si>
  <si>
    <t>ул. Профсоюзная, д. 8</t>
  </si>
  <si>
    <t>Бурдина Лариса Николаевна</t>
  </si>
  <si>
    <t>ул. Ленина, д. 93а</t>
  </si>
  <si>
    <t>Olesya.hom79@mail.ru</t>
  </si>
  <si>
    <t>Бурнацев Алан Тотрбекович</t>
  </si>
  <si>
    <t>ул.Церетели, д.25</t>
  </si>
  <si>
    <t>adeevafatima@meil.ru</t>
  </si>
  <si>
    <t>40 55 87</t>
  </si>
  <si>
    <t>ГКСУ СО Камышинский центр помощи детям</t>
  </si>
  <si>
    <t>ул. Берёзовая Аллея, д. 9А</t>
  </si>
  <si>
    <t>МКОУ Ларичихинская Средняя общеобразовательная школа</t>
  </si>
  <si>
    <t>Шипицыно</t>
  </si>
  <si>
    <t>Шипицынская ООШ</t>
  </si>
  <si>
    <t>Нововятский</t>
  </si>
  <si>
    <t>Валуйский г.о.</t>
  </si>
  <si>
    <t>Буторина Татьяна Геннадьевна</t>
  </si>
  <si>
    <t>МОУ Областновская Основная общеобразовательная школа</t>
  </si>
  <si>
    <t>Областная</t>
  </si>
  <si>
    <t>ул. Трактовая, д. 14а</t>
  </si>
  <si>
    <t>obl_butorina@yandex.ru</t>
  </si>
  <si>
    <t>60226, 9512149981</t>
  </si>
  <si>
    <t>8 (48736) 4-11-96</t>
  </si>
  <si>
    <t>srtc.belev@tularegion.ru</t>
  </si>
  <si>
    <t>8(48742)42432</t>
  </si>
  <si>
    <t>srtc.arsenevo@tularegion.ru</t>
  </si>
  <si>
    <t>8 (48733) 21-3-02</t>
  </si>
  <si>
    <t>ул. Коммунаров,68</t>
  </si>
  <si>
    <t>srtc.plavsk@tularegion.org.</t>
  </si>
  <si>
    <t>8(48752)6-51-58</t>
  </si>
  <si>
    <t>Бутылина Ольга Станиславовна</t>
  </si>
  <si>
    <t>chuprina.natalija@rambler.ru</t>
  </si>
  <si>
    <t>МКОУ Ныгдинская Средняя общеобразовательная школа</t>
  </si>
  <si>
    <t>Ныгда</t>
  </si>
  <si>
    <t>mari.banzaraktsaeva.61@mail.ru</t>
  </si>
  <si>
    <t>ул.Рионская, д.16</t>
  </si>
  <si>
    <t>8-909-393-58-64</t>
  </si>
  <si>
    <t>Было Наталья Александровна</t>
  </si>
  <si>
    <t>ул. Космонавтов, д. 10б</t>
  </si>
  <si>
    <t>СП ЦДТ "Пируэт"</t>
  </si>
  <si>
    <t>Валеева Валентина Даниловна</t>
  </si>
  <si>
    <t>МБОУ Новопетропавловская основная общеобразовательная школа</t>
  </si>
  <si>
    <t>Новопетропавловская</t>
  </si>
  <si>
    <t>Новопетропавловка</t>
  </si>
  <si>
    <t>valeeva66@mail.ru</t>
  </si>
  <si>
    <t>8-(353)-626-50-71</t>
  </si>
  <si>
    <t>МАОУ ДО Центр развития творчества детей и юношества</t>
  </si>
  <si>
    <t>ул. Белинская, д. 119</t>
  </si>
  <si>
    <t>sveta.kuznecova a @yandex.ru</t>
  </si>
  <si>
    <t>ул. Володарского, д. 6</t>
  </si>
  <si>
    <t>ул. Юбилейная, д. 11</t>
  </si>
  <si>
    <t>Ванясова Ольга Васильевна</t>
  </si>
  <si>
    <t>ул.Вл. Невского, д.75А</t>
  </si>
  <si>
    <t>mbdou118@yandex.ru</t>
  </si>
  <si>
    <t>8-(473) - 273-74-99</t>
  </si>
  <si>
    <t>Варанкина Анна Николаевна</t>
  </si>
  <si>
    <t>МКУ Реабилитационный Центр для детей и подростков с ограниченными возможностями</t>
  </si>
  <si>
    <t>asrcdp@yandex.ru ; anastasiya.doskal@mail.ru</t>
  </si>
  <si>
    <t>(38453) 6-03-83</t>
  </si>
  <si>
    <t>Варзиева Залина Амурхановна</t>
  </si>
  <si>
    <t>ул.Эльхотовская, д.40</t>
  </si>
  <si>
    <t>Vladikvaz31@list.ru</t>
  </si>
  <si>
    <t>ул. Советского, д. 56</t>
  </si>
  <si>
    <t>Васечкина Анастасия Александровна</t>
  </si>
  <si>
    <t>ул. Гидростроителей, 45А</t>
  </si>
  <si>
    <t>Васик Татьяна Николаевна</t>
  </si>
  <si>
    <t>им. полного кавалера Ордена Славы П.В. Леошко</t>
  </si>
  <si>
    <t>Петровская</t>
  </si>
  <si>
    <t>ул.Гагарина, д. 12</t>
  </si>
  <si>
    <t>volckowoi2013@yandex.ru</t>
  </si>
  <si>
    <t>91-1-14</t>
  </si>
  <si>
    <t>мкр. 10, д. 21</t>
  </si>
  <si>
    <t>Шлиссельбургский пр., д. 43, лит. А</t>
  </si>
  <si>
    <t>ул. Крупской, д. 21</t>
  </si>
  <si>
    <t>ул. Печенгская, д. 1А</t>
  </si>
  <si>
    <t>Васильева Тамара Исаковна</t>
  </si>
  <si>
    <t>МКОУДО Сухоноговская Детская школа искусств</t>
  </si>
  <si>
    <t>Сухоногово</t>
  </si>
  <si>
    <t>ул. Костромская д. 8-а</t>
  </si>
  <si>
    <t>suhonogdsiisk@mail.ru</t>
  </si>
  <si>
    <t>8 (4942)66-46-85   89065210339</t>
  </si>
  <si>
    <t>ул. Багратиона, д. 27 Б</t>
  </si>
  <si>
    <t>Васильева Юлия Николаевна</t>
  </si>
  <si>
    <t>ул. Гайдара, д. 8 А</t>
  </si>
  <si>
    <t>Васюков Сергей Петрович</t>
  </si>
  <si>
    <t>alexandroo_s4@mal.ru</t>
  </si>
  <si>
    <t>8(86557)35124</t>
  </si>
  <si>
    <t>Ватаева Эльмира Эльбрусовна</t>
  </si>
  <si>
    <t>ул. Краснодонская, д.39А</t>
  </si>
  <si>
    <t>an.kudzieva@mail.ru</t>
  </si>
  <si>
    <t>д. 47</t>
  </si>
  <si>
    <t>kambarova@gmail.com</t>
  </si>
  <si>
    <t>Ведешенкова Ирина Евгеньевна</t>
  </si>
  <si>
    <t>Покров</t>
  </si>
  <si>
    <t>ул. Пролетарская, д. 25</t>
  </si>
  <si>
    <t>petushok.pokrov@yandex.ru</t>
  </si>
  <si>
    <t>8-49243-67752</t>
  </si>
  <si>
    <t>Величко Зоя Петровна</t>
  </si>
  <si>
    <t>МБОУ Ярская Средняя школа</t>
  </si>
  <si>
    <t xml:space="preserve"> Ярское</t>
  </si>
  <si>
    <t>ул. Молодежная д. 8</t>
  </si>
  <si>
    <t>jar.school@ yandex.ru</t>
  </si>
  <si>
    <t>Веникова Ирина Анатольевна</t>
  </si>
  <si>
    <t>Сельский дом культуры</t>
  </si>
  <si>
    <t>Хардиково</t>
  </si>
  <si>
    <t>ул. Культурная, д. 2</t>
  </si>
  <si>
    <t>Вечканова Олеся Сергеевна</t>
  </si>
  <si>
    <t>ул. Курчатова, д. 2а</t>
  </si>
  <si>
    <t>ул. Молодёжная, д. 3 б</t>
  </si>
  <si>
    <t>ул. Чернышевского, д.1 А</t>
  </si>
  <si>
    <t>Виноградов Максим Васильевич</t>
  </si>
  <si>
    <t>sevtehnik@mail.ru</t>
  </si>
  <si>
    <t>ул. А.Явловского, д. 14</t>
  </si>
  <si>
    <t>ул. Дзержинского, д. 213</t>
  </si>
  <si>
    <t>ул. Текстильщиков, д. 4 а</t>
  </si>
  <si>
    <t>ул. Энгельса, д.19</t>
  </si>
  <si>
    <t>Вовк Александра Николаевна</t>
  </si>
  <si>
    <t>ул. Инженерная, д. 50</t>
  </si>
  <si>
    <t>ул. Молодёжная д. 5</t>
  </si>
  <si>
    <t>ул. Мира, д. 2А</t>
  </si>
  <si>
    <t>Волкова Вера Михайловна</t>
  </si>
  <si>
    <t>МАОУ ДО ЦДТТ</t>
  </si>
  <si>
    <t>ул. Конституции СССР, 39а</t>
  </si>
  <si>
    <t>svetamas8@gmail.com</t>
  </si>
  <si>
    <t>8412-60-14-68/89273733483</t>
  </si>
  <si>
    <t>МАДОУ Детский сад комбинированного вида</t>
  </si>
  <si>
    <t>ул. Андропова, влад.95</t>
  </si>
  <si>
    <t>prazdnik-sw@yandex.ru</t>
  </si>
  <si>
    <t>8-926-532-78-10</t>
  </si>
  <si>
    <t>ул. Куйбышева, д. 10</t>
  </si>
  <si>
    <t>Волкова Людмила Николаевна</t>
  </si>
  <si>
    <t>ул. Пионерская, д.20</t>
  </si>
  <si>
    <t>shvecova_lv@mail.ru</t>
  </si>
  <si>
    <t>Волкова Марина Викторовна</t>
  </si>
  <si>
    <t>Волкова Наталья Николаевна</t>
  </si>
  <si>
    <t>МКОУ Костинологовская средняя общеобразовательная школа</t>
  </si>
  <si>
    <t>Костин Лог</t>
  </si>
  <si>
    <t>ул.Советская, 50А</t>
  </si>
  <si>
    <t>topolek574@mail.ru, anna.zhukova.1505@mail.ru</t>
  </si>
  <si>
    <t>8(38583)29990</t>
  </si>
  <si>
    <t>Дошкольная группа "Тополёк"</t>
  </si>
  <si>
    <t>Шуллер Ирина Нестеровна</t>
  </si>
  <si>
    <t>abdula96@yandex.ru</t>
  </si>
  <si>
    <t>Волобуев Сергей Иванович</t>
  </si>
  <si>
    <t>Андреевка</t>
  </si>
  <si>
    <t>galya.ovchinnikova.1974@mail.ru</t>
  </si>
  <si>
    <t>Долматова Ольга Геннадьевна</t>
  </si>
  <si>
    <t>ул. Красноармейская,  д. 3</t>
  </si>
  <si>
    <t>Центр детского творчества "Танкодром"</t>
  </si>
  <si>
    <t>ул. Михаила Дудина, д. 23, корп. 1, кв. 944</t>
  </si>
  <si>
    <t>пер. Энгельса,д.4</t>
  </si>
  <si>
    <t>ул. Комсомольская, д. 100 А</t>
  </si>
  <si>
    <t>Волчкова Ирина Юрьевна</t>
  </si>
  <si>
    <t>ул.Лядова, д.14</t>
  </si>
  <si>
    <t>school67@guoedu.ru;frau.tanja2013@yandex.ru</t>
  </si>
  <si>
    <t>Волынцева Юлия Николавна</t>
  </si>
  <si>
    <t>ДЦ</t>
  </si>
  <si>
    <t>Орнамент</t>
  </si>
  <si>
    <t>ул. Бабушкина, д.82</t>
  </si>
  <si>
    <t>Banshikova@yandex.ru</t>
  </si>
  <si>
    <t>ул. Парковая, д. 27</t>
  </si>
  <si>
    <t>Воробьева Любовь Сергеевна</t>
  </si>
  <si>
    <t>alenayarullina@yandex.ru, gimnasia89@gmail.com</t>
  </si>
  <si>
    <t>ул. Предмостный, д. 9</t>
  </si>
  <si>
    <t>ОГБПОУ Сасовский индустриальный колледж</t>
  </si>
  <si>
    <t>им. полного кавалера ордена Славы В.М Шемарова</t>
  </si>
  <si>
    <t>ул. Партизанская, д.18</t>
  </si>
  <si>
    <t>Воронина Елена Юрьевна</t>
  </si>
  <si>
    <t>проспект Победы, д. 92б</t>
  </si>
  <si>
    <t>8(4742)28-21-55; 8(909)218-24-</t>
  </si>
  <si>
    <t>Вороницына Елена Владимировна</t>
  </si>
  <si>
    <t>МАОУ лицей</t>
  </si>
  <si>
    <t>ул.Институтская, стр.37А</t>
  </si>
  <si>
    <t>school-14gagarin@yandex.ru</t>
  </si>
  <si>
    <t>8(496)259-51-40</t>
  </si>
  <si>
    <t>ул. Коммунальная, д.5</t>
  </si>
  <si>
    <t>СП ДС №29 "Кораблик"</t>
  </si>
  <si>
    <t>ул. Молодёжная, д 2</t>
  </si>
  <si>
    <t>МБОУ Сосновская средняя общеобразовательная школа</t>
  </si>
  <si>
    <t>пер.Школьный, д.7</t>
  </si>
  <si>
    <t>ул.М. Горького,д.14</t>
  </si>
  <si>
    <t>СП Детский Сад №49 "Дом радости"</t>
  </si>
  <si>
    <t>Углегорский г.о.</t>
  </si>
  <si>
    <t>Шахтерск</t>
  </si>
  <si>
    <t>ул. Молодёжная, д. 6</t>
  </si>
  <si>
    <t>ул. Мира,45</t>
  </si>
  <si>
    <t>Вялкова Надежда Петровна</t>
  </si>
  <si>
    <t>Камышовка</t>
  </si>
  <si>
    <t>svetlana-m-ch@yandex.ru</t>
  </si>
  <si>
    <t>Шебекинский г.о.</t>
  </si>
  <si>
    <t>Солнечногорская ул., д. 5, корп 1</t>
  </si>
  <si>
    <t>Гаврикова Екатерина Владимировна</t>
  </si>
  <si>
    <t>сельсовет</t>
  </si>
  <si>
    <t>Алтайский</t>
  </si>
  <si>
    <t>Гаврилова Марина Викторовна</t>
  </si>
  <si>
    <t>Абдулино</t>
  </si>
  <si>
    <t>ул.Коммунистическая,  д. 230А</t>
  </si>
  <si>
    <t>12_ou08@mail.ru ,ef-ir@yandex.ru</t>
  </si>
  <si>
    <t>Гагиев Казбек Гаврилович</t>
  </si>
  <si>
    <t>ГБПОУ Профессиональное училище</t>
  </si>
  <si>
    <t>ул.Астана Кесаева, д.10</t>
  </si>
  <si>
    <t>doguzovaa@list.ru</t>
  </si>
  <si>
    <t>8-8672-57-36-47</t>
  </si>
  <si>
    <t>Гадиева Тамара Тасолтановна</t>
  </si>
  <si>
    <t>им. Г.И. Хетагурова</t>
  </si>
  <si>
    <t>ул. Бульварная, д.73</t>
  </si>
  <si>
    <t>mbousosh34@mail.ru</t>
  </si>
  <si>
    <t>ул. Бульварная, д. 73</t>
  </si>
  <si>
    <t>sima.dzusova@bk.ru</t>
  </si>
  <si>
    <t>8(8672)23-10-14</t>
  </si>
  <si>
    <t>ул. Белорусская, д. 112а</t>
  </si>
  <si>
    <t>Газзаева Валентина Григорьевна</t>
  </si>
  <si>
    <t>им. И. М. Дзусова</t>
  </si>
  <si>
    <t>ул.Дзусова, д. 36</t>
  </si>
  <si>
    <t>vladikavkaz46@list.ru, zalina_tsopanova@mail.ru</t>
  </si>
  <si>
    <t>8-8672-41-11-04, 8-928-235-89-</t>
  </si>
  <si>
    <t>Гайдукова Светлана Петровна</t>
  </si>
  <si>
    <t>ул.Героев Пионеров д.81</t>
  </si>
  <si>
    <t>8 86365 43075; 8 951 515 03 42</t>
  </si>
  <si>
    <t>Гакаева Камета Сераждиевна</t>
  </si>
  <si>
    <t>Машар</t>
  </si>
  <si>
    <t>Дагестанская № 213</t>
  </si>
  <si>
    <t>udo-023@mail.ru</t>
  </si>
  <si>
    <t>Галаова Белла Николаевна</t>
  </si>
  <si>
    <t>ГБОУ Центр Образования</t>
  </si>
  <si>
    <t>ул. Морских Пехотинцев, д. 7а</t>
  </si>
  <si>
    <t>Галатова Маргарита Ивановна</t>
  </si>
  <si>
    <t>Ёлкин</t>
  </si>
  <si>
    <t>ул. Тимирязева, д. 1</t>
  </si>
  <si>
    <t>Галиева Екатерина Вячеславовна</t>
  </si>
  <si>
    <t>МБЩУ Васильчиновская Средняя общеобразовательная школа</t>
  </si>
  <si>
    <t>ул. Восточная</t>
  </si>
  <si>
    <t>vostok_school@mail.ru</t>
  </si>
  <si>
    <t>8(496)347-60-55</t>
  </si>
  <si>
    <t>Галинис Анжелика Геннадьевна</t>
  </si>
  <si>
    <t>ул.Нефтяников, д.26а</t>
  </si>
  <si>
    <t>lilya.byrka@yandex.ru</t>
  </si>
  <si>
    <t>Галинская Оксана Николаевна</t>
  </si>
  <si>
    <t>Дегачи</t>
  </si>
  <si>
    <t>Льва Толстого, 57</t>
  </si>
  <si>
    <t>alyonushka.dergachi@yandex.ru</t>
  </si>
  <si>
    <t>8(84563)2-25-50</t>
  </si>
  <si>
    <t>Галушкина Елена Анатольевна</t>
  </si>
  <si>
    <t>ул. Свердлова, д. 43</t>
  </si>
  <si>
    <t>nadejda.solovieva2017@yandex.ru</t>
  </si>
  <si>
    <t>ул. Черноморская, д.10</t>
  </si>
  <si>
    <t>МБОУ Новопреображенская средняя школа</t>
  </si>
  <si>
    <t>Новопреображенка</t>
  </si>
  <si>
    <t>ул. Центральная, 80</t>
  </si>
  <si>
    <t>s_novopreob.cha@mail.ru;  hnn611@mail.ru</t>
  </si>
  <si>
    <t>8-383-67-32-348; 8913-792-47-1</t>
  </si>
  <si>
    <t>Ганиева Елена Сулидиновна</t>
  </si>
  <si>
    <t>ул. Коминтерна, д. 130</t>
  </si>
  <si>
    <t>Гаранина Вера Алексеевна</t>
  </si>
  <si>
    <t>МБДОУ Детский сад общеразвивающего вида</t>
  </si>
  <si>
    <t>Выльгорт</t>
  </si>
  <si>
    <t>ул. Д. Каликовой, д. 68</t>
  </si>
  <si>
    <t>vilgortsad7@yandex.ru</t>
  </si>
  <si>
    <t>8(82130)7-17-57</t>
  </si>
  <si>
    <t>Гармаева Лилия Германовна</t>
  </si>
  <si>
    <t>МКДОУ Идеальский Детский сад</t>
  </si>
  <si>
    <t>Идеал</t>
  </si>
  <si>
    <t>Коммунаров 19</t>
  </si>
  <si>
    <t>idealskiysad@mail.ru    sylko.ira@yandex.ru</t>
  </si>
  <si>
    <t>89041141798  89027687218</t>
  </si>
  <si>
    <t>ул. Ленина, д. 113</t>
  </si>
  <si>
    <t>Гатченко Елена Александровна</t>
  </si>
  <si>
    <t>Карусель</t>
  </si>
  <si>
    <t>ул. Фрунзе, д. 277</t>
  </si>
  <si>
    <t>do,karusel9@yandex.ru</t>
  </si>
  <si>
    <t>Гегеева Наира Эдуардовна</t>
  </si>
  <si>
    <t>ул. Цоколаева, д. 26 а</t>
  </si>
  <si>
    <t>mparsieva1972@mail.ru</t>
  </si>
  <si>
    <t>ул.Советская, д.25</t>
  </si>
  <si>
    <t>ул. Школьная, д.50</t>
  </si>
  <si>
    <t>Герасимов Сергей Александрович</t>
  </si>
  <si>
    <t>МБОУ Волжская Средняя общеобразовательная школа</t>
  </si>
  <si>
    <t>56ouo27sh-03@mail.ru</t>
  </si>
  <si>
    <t>8(35341)35185</t>
  </si>
  <si>
    <t>ekaterina.alekseeva.7@mail.ru</t>
  </si>
  <si>
    <t>пр-т Космонавтов, д. 40, корп. 2, лит. А</t>
  </si>
  <si>
    <t>ул. Машиностроитей, д. 8а</t>
  </si>
  <si>
    <t>Гермизеева Елена Анатольевна</t>
  </si>
  <si>
    <t>МБОУ Тихвинская Средняя школа</t>
  </si>
  <si>
    <t>Тихвинка</t>
  </si>
  <si>
    <t>volchkova-yuliyam@mail.ru</t>
  </si>
  <si>
    <t>Русинова Татьяна Леонидовна</t>
  </si>
  <si>
    <t>tanushka.rysinova@mail.ru</t>
  </si>
  <si>
    <t>8(38172) 5-32-23</t>
  </si>
  <si>
    <t>ул. Шоссейная, д. 48</t>
  </si>
  <si>
    <t>ул. Митяшкина, д. 107</t>
  </si>
  <si>
    <t>Гециу Татьяна Олеговна</t>
  </si>
  <si>
    <t>ул. Братиславская, д. 18, корп. 1</t>
  </si>
  <si>
    <t>itvs@yandex.ru</t>
  </si>
  <si>
    <t>8(915)915-351-96-77; 8(962)369</t>
  </si>
  <si>
    <t>ул. Красная пресня, д. 62</t>
  </si>
  <si>
    <t>Гилина Анна Юрьевна</t>
  </si>
  <si>
    <t>Елочка</t>
  </si>
  <si>
    <t>ул. Красноармейская, д. 4</t>
  </si>
  <si>
    <t>elochka_klyuchi@mail.ru</t>
  </si>
  <si>
    <t>ул. Зелёная, д. 3а</t>
  </si>
  <si>
    <t>Гимранов Фиргат Факелович</t>
  </si>
  <si>
    <t>Янгантау</t>
  </si>
  <si>
    <t>sal_edu12@mail.ru, qwerty130591@gmail.com</t>
  </si>
  <si>
    <t>83477728170, 89870259274</t>
  </si>
  <si>
    <t>Гиоева Ивета Михайловна</t>
  </si>
  <si>
    <t>ул. Ардонская, д.323а</t>
  </si>
  <si>
    <t>karine988@mail.ru</t>
  </si>
  <si>
    <t>8(8672) 411152</t>
  </si>
  <si>
    <t>Гиренко Екатерина Николаевна</t>
  </si>
  <si>
    <t>Озерки</t>
  </si>
  <si>
    <t>д. 41</t>
  </si>
  <si>
    <t>Гладких Пётр Викторович</t>
  </si>
  <si>
    <t>ГБПОУ Кропоткинский медицинский колледж</t>
  </si>
  <si>
    <t>Кропоткин</t>
  </si>
  <si>
    <t>ул. Красноармейская, д.187</t>
  </si>
  <si>
    <t>kropmed@yandex.ru</t>
  </si>
  <si>
    <t>8(86138) 6-22-49</t>
  </si>
  <si>
    <t>Центр развития</t>
  </si>
  <si>
    <t>Ступеньки к мастерству</t>
  </si>
  <si>
    <t>8-912-326-19-34</t>
  </si>
  <si>
    <t>Глебова Наталья Владимировна</t>
  </si>
  <si>
    <t>ул.Ленина, д. 209</t>
  </si>
  <si>
    <t>linnik-olga@mail.ru</t>
  </si>
  <si>
    <t>ул.Ломоносова, д.154</t>
  </si>
  <si>
    <t>Глухов Алексей Михайлович</t>
  </si>
  <si>
    <t>Русский</t>
  </si>
  <si>
    <t>Лапшовский филиал МБОУ Средняя общеобразовательная школа с. Русский</t>
  </si>
  <si>
    <t>Лапшово</t>
  </si>
  <si>
    <t>Костина Ирина Васильевна</t>
  </si>
  <si>
    <t>ул. Центральная, д. 3</t>
  </si>
  <si>
    <t>gsdn@mail.ru</t>
  </si>
  <si>
    <t>Глушко Валентина Архиповна</t>
  </si>
  <si>
    <t>МБОУ Танковская основная общеобразовательная школа</t>
  </si>
  <si>
    <t>Гагарина, 21-А</t>
  </si>
  <si>
    <t>yunusovariana@mail.ru, tankovskayashkola2017@mail.</t>
  </si>
  <si>
    <t>79788325424, 61242</t>
  </si>
  <si>
    <t>ул. Гущина, д. 16</t>
  </si>
  <si>
    <t>Катюша</t>
  </si>
  <si>
    <t>Голдаева Татьяна Валерьевна</t>
  </si>
  <si>
    <t>Вилино</t>
  </si>
  <si>
    <t>Ленина, 99</t>
  </si>
  <si>
    <t>vilinskaya-1@mail.ru</t>
  </si>
  <si>
    <t>(06554)9-13-92, 66-92-43</t>
  </si>
  <si>
    <t>Еланская средняя школа</t>
  </si>
  <si>
    <t>ул. Курчатова, д. 28</t>
  </si>
  <si>
    <t>Голованова Наталья Васильевна</t>
  </si>
  <si>
    <t>Калач-на-Дону</t>
  </si>
  <si>
    <t>ул. Чекмарева, д.25А</t>
  </si>
  <si>
    <t>MDOU_Yakorek@mail.ru</t>
  </si>
  <si>
    <t>8(84472)3-29-34</t>
  </si>
  <si>
    <t>д. 21</t>
  </si>
  <si>
    <t>Голощапова Людмила Александровна</t>
  </si>
  <si>
    <t>ул.Ленина д.186</t>
  </si>
  <si>
    <t>plexanova.mariya@yandex.ru</t>
  </si>
  <si>
    <t>ул. Писателя Маршака, д.19</t>
  </si>
  <si>
    <t>мкр.Приокский, д.10 а</t>
  </si>
  <si>
    <t>ул. Некрасова, д. 20</t>
  </si>
  <si>
    <t>ул. Октябрьская, д. 40</t>
  </si>
  <si>
    <t>Гонатаева Наталья Викторовна</t>
  </si>
  <si>
    <t>Фея</t>
  </si>
  <si>
    <t xml:space="preserve"> ул.Карбышева, д.12а</t>
  </si>
  <si>
    <t>det.sad25@mail.ru</t>
  </si>
  <si>
    <t>8-905- 341-79-98</t>
  </si>
  <si>
    <t>МБУ Детская школа искусств</t>
  </si>
  <si>
    <t>ул. Садовая, д. 21</t>
  </si>
  <si>
    <t>дополнительное образование</t>
  </si>
  <si>
    <t>Горбатюк Елена Леонидовна</t>
  </si>
  <si>
    <t>МДОУ детский сад</t>
  </si>
  <si>
    <t>albina.mos@mail.ru</t>
  </si>
  <si>
    <t>Горбунова Анна Ивановна</t>
  </si>
  <si>
    <t>МБОУ Большеигнатовская Средняя общеобразовательная школа</t>
  </si>
  <si>
    <t>Киржеманы</t>
  </si>
  <si>
    <t>ул. Советская, д. 32</t>
  </si>
  <si>
    <t>mak291277@yandex.ru</t>
  </si>
  <si>
    <t>структурное подразделение Киржеманская Средняя общеобразовательная школа</t>
  </si>
  <si>
    <t>Кочетков Алексей Николаевич</t>
  </si>
  <si>
    <t>СП художественное отделение им.В.Г.Перова</t>
  </si>
  <si>
    <t>Жук Елена Борисовна</t>
  </si>
  <si>
    <t>8 мкр. , д. 8/7</t>
  </si>
  <si>
    <t>83456 25 11 63</t>
  </si>
  <si>
    <t>Горбунова Эвелина Юрьевна</t>
  </si>
  <si>
    <t>ул. Комсомольская, д.9</t>
  </si>
  <si>
    <t>n-f_school3@mail.ru</t>
  </si>
  <si>
    <t>Горбушина Ольга Александровна</t>
  </si>
  <si>
    <t>МБОУ ДО Детская школа искусств</t>
  </si>
  <si>
    <t>Мальчевская</t>
  </si>
  <si>
    <t>ул. Голдобина,д. 2</t>
  </si>
  <si>
    <t>muzschool@inbox.ru</t>
  </si>
  <si>
    <t>8 (86385) 5-03-34</t>
  </si>
  <si>
    <t>Павлоградкое</t>
  </si>
  <si>
    <t>Гордеева Наталия Николаевна</t>
  </si>
  <si>
    <t>Архангельская</t>
  </si>
  <si>
    <t>ул. Первомайская, д. 75</t>
  </si>
  <si>
    <t>dshiarh@mail.ru</t>
  </si>
  <si>
    <t>ГБПОУ Тверской химико-технологический колледж</t>
  </si>
  <si>
    <t>ул. Московская, д.97</t>
  </si>
  <si>
    <t>mich-natalya@yandex.ru, thtk@list.ru</t>
  </si>
  <si>
    <t>Городилова Елена Геннадьевна</t>
  </si>
  <si>
    <t>Черноисточинское ш.,д.39</t>
  </si>
  <si>
    <t>oly179@mail.ru, radostnt_184@mail.ru</t>
  </si>
  <si>
    <t>83435(325665), 89220251754</t>
  </si>
  <si>
    <t>Гороть Наталья Аркадьевна</t>
  </si>
  <si>
    <t>пер. Крупской, д.82</t>
  </si>
  <si>
    <t>8(86365)50643</t>
  </si>
  <si>
    <t>Горохова Юлия Михайловна</t>
  </si>
  <si>
    <t>ул. Закиева, 33</t>
  </si>
  <si>
    <t>flera43@mail.ru</t>
  </si>
  <si>
    <t>Горшенин Владимир Иванович</t>
  </si>
  <si>
    <t>ГАПОУ Техникум им. А.И. Стеценко</t>
  </si>
  <si>
    <t>ул. Тагильская, д. 44</t>
  </si>
  <si>
    <t>opl31@email.orgus.ru; boyko_72@inbox.ru</t>
  </si>
  <si>
    <t>400-103, 89058440779</t>
  </si>
  <si>
    <t>к-л Дубки, д.3А</t>
  </si>
  <si>
    <t>Горюнов Николай Павлович</t>
  </si>
  <si>
    <t>ОГБПОУ Томский государственный педагогический колледж</t>
  </si>
  <si>
    <t>ул.Крылова д.12А</t>
  </si>
  <si>
    <t>p10lena@mail2000.ru</t>
  </si>
  <si>
    <t>73822532680, 89521598018</t>
  </si>
  <si>
    <t>Горячева Виктория Владимировна</t>
  </si>
  <si>
    <t>МБОУ начальная школа</t>
  </si>
  <si>
    <t>Бульвар писателей 17</t>
  </si>
  <si>
    <t>mksunik@gmail.com</t>
  </si>
  <si>
    <t>8 (3462) 360580</t>
  </si>
  <si>
    <t>Циреньщикова Ирина Владимировна</t>
  </si>
  <si>
    <t>Гочиева Альбина Тамерлановна</t>
  </si>
  <si>
    <t>ул.Менделеева, д.12"ж"</t>
  </si>
  <si>
    <t>mbdou.3b@yandex.ru</t>
  </si>
  <si>
    <t>8(86737)3-45-77</t>
  </si>
  <si>
    <t>ул. Тимирязева, д. 32</t>
  </si>
  <si>
    <t>МБУ ДО Центр дополнительного образования для детей</t>
  </si>
  <si>
    <t>ул. Советская д. 40</t>
  </si>
  <si>
    <t>natalia.ale2011@yandex.ru</t>
  </si>
  <si>
    <t>Гребенщикова Маргарита Александровна</t>
  </si>
  <si>
    <t>ул. Юбилейная, д.15</t>
  </si>
  <si>
    <t>8(84545) 3-02-08</t>
  </si>
  <si>
    <t>ул. Денисова, д. 32</t>
  </si>
  <si>
    <t>Пр. Бр. Коростелевых, д. 45, кв. 64</t>
  </si>
  <si>
    <t>Гречаная Ирина Валентиновна</t>
  </si>
  <si>
    <t>МБОУ основная общеобразовательная школа-интернат</t>
  </si>
  <si>
    <t>им.З.К.Тигеева</t>
  </si>
  <si>
    <t>ул.Кирова,д.4</t>
  </si>
  <si>
    <t>mozdok-int1@list.ru</t>
  </si>
  <si>
    <t>8-867-36-3-29-90</t>
  </si>
  <si>
    <t>Детская школа искусств №5</t>
  </si>
  <si>
    <t>Гриб Марина Анатольевна</t>
  </si>
  <si>
    <t>ул. Библиотечная, д. 20</t>
  </si>
  <si>
    <t>timowskdou@mail.ru</t>
  </si>
  <si>
    <t>8-(42447)-22-0-34</t>
  </si>
  <si>
    <t>Запрудненская гимназия</t>
  </si>
  <si>
    <t>Григорьева Анна Васильевна</t>
  </si>
  <si>
    <t>ул. Пролетарская, д. 15</t>
  </si>
  <si>
    <t>antonina-korneeva@mail.ru</t>
  </si>
  <si>
    <t>61-48-46</t>
  </si>
  <si>
    <t>ул. Сурикова,  д. 10</t>
  </si>
  <si>
    <t>Гридчина Мария Николаевна</t>
  </si>
  <si>
    <t>ОКУ Елецкий СРЦ</t>
  </si>
  <si>
    <t>Ковчег</t>
  </si>
  <si>
    <t>Ериловка</t>
  </si>
  <si>
    <t>ул. Молодёжная, д. 12</t>
  </si>
  <si>
    <t>mukovcheg@centr-kovcheg.ru</t>
  </si>
  <si>
    <t>ул. Нариманова, д. 61</t>
  </si>
  <si>
    <t>Гринчак Владимир Васильевич</t>
  </si>
  <si>
    <t>МБУ Городской Дом культуры</t>
  </si>
  <si>
    <t>ул.Вокзальная, д.18</t>
  </si>
  <si>
    <t>rogo.len.@yandex.ru</t>
  </si>
  <si>
    <t>тел/факс. 8(491)332-48-37</t>
  </si>
  <si>
    <t>Гриняева Юлия Владимировна</t>
  </si>
  <si>
    <t>Володарского</t>
  </si>
  <si>
    <t>ул. Елохова роща, д.19</t>
  </si>
  <si>
    <t>8-498-787-92-60; 8-915-031-82-</t>
  </si>
  <si>
    <t>Гришина Елена Владимировна</t>
  </si>
  <si>
    <t>ул.Чекмарева, д.53</t>
  </si>
  <si>
    <t>radugadetsad@bk.ru</t>
  </si>
  <si>
    <t>Гришина Людмила Владимировна</t>
  </si>
  <si>
    <t>МБОУ Красноармейская Средняя общеобразовательная школа</t>
  </si>
  <si>
    <t>ул. Кирова, д. 37</t>
  </si>
  <si>
    <t>osshkrash@orlovsky.donpac.ru</t>
  </si>
  <si>
    <t>Гроздова Надежда Николаевна</t>
  </si>
  <si>
    <t>МКОУ ДО Катангский центр дополнительного образования</t>
  </si>
  <si>
    <t>Ербогачен</t>
  </si>
  <si>
    <t>ул. Советская, д. 17, стр. 2</t>
  </si>
  <si>
    <t>cdo-katanga@mail.ru</t>
  </si>
  <si>
    <t>Грозина Ирина Тимофеевна</t>
  </si>
  <si>
    <t>МБОУ Орловская Средняя общеобразовательная школа</t>
  </si>
  <si>
    <t>osoch2@mail.ru</t>
  </si>
  <si>
    <t>8-863-75-31-9-94</t>
  </si>
  <si>
    <t>Громышева Елена Матвалиевна</t>
  </si>
  <si>
    <t>ул. Садовая, д. 5</t>
  </si>
  <si>
    <t>Грудинина Наталья Терентьевна</t>
  </si>
  <si>
    <t>МБОУДО Детская школа искусств</t>
  </si>
  <si>
    <t>ул. Московская, д. 315</t>
  </si>
  <si>
    <t>dshi-8@mail.ru</t>
  </si>
  <si>
    <t>(4842) 51-22-02</t>
  </si>
  <si>
    <t>микрорайон Строителей, д.25</t>
  </si>
  <si>
    <t>ул. Гейне, д.1</t>
  </si>
  <si>
    <t>ул. Воздвиженская, д. 1</t>
  </si>
  <si>
    <t>ГБДОУ НАО Детский сад</t>
  </si>
  <si>
    <t>ул. Народная, д.83а</t>
  </si>
  <si>
    <t>Гуриева Людмила Алексеевна</t>
  </si>
  <si>
    <t>им. Гагиева А.М.</t>
  </si>
  <si>
    <t>ул. М.Горького, д. 39</t>
  </si>
  <si>
    <t>a-kokoeva@mail.ru, kurbanov_i@mail.ru</t>
  </si>
  <si>
    <t>8-909-472-48-02</t>
  </si>
  <si>
    <t>Гуров Виктор Павлович</t>
  </si>
  <si>
    <t>Новая Корчева</t>
  </si>
  <si>
    <t>Дом народного творчества</t>
  </si>
  <si>
    <t>Кырчанова Ирина Викторовна</t>
  </si>
  <si>
    <t>ул.Строителей, д.22-41</t>
  </si>
  <si>
    <t>svet-78@yandex.ru</t>
  </si>
  <si>
    <t>Аксарка</t>
  </si>
  <si>
    <t>ул. 8 марта, д. 23</t>
  </si>
  <si>
    <t>edu-rad@priuralye.com</t>
  </si>
  <si>
    <t>Гурская Светлана Александровна</t>
  </si>
  <si>
    <t>МАУ Дом культуры</t>
  </si>
  <si>
    <t>Энергетик</t>
  </si>
  <si>
    <t>ул. Шохина, д. 7</t>
  </si>
  <si>
    <t>jane_romas@mail.ru</t>
  </si>
  <si>
    <t>8(416)58-3-04-18</t>
  </si>
  <si>
    <t>ул. Рудневка, д.37</t>
  </si>
  <si>
    <t>Шалимов Сергей Валерьевич</t>
  </si>
  <si>
    <t>Гусарова Вера Александровна</t>
  </si>
  <si>
    <t>МБДОУ Ромашкинский детский сад</t>
  </si>
  <si>
    <t>Ромашкино</t>
  </si>
  <si>
    <t>ул. Дорожная, д. 27</t>
  </si>
  <si>
    <t>romashkiDS@yandex.ru</t>
  </si>
  <si>
    <t>8(35241)3-26-10; 89225354066</t>
  </si>
  <si>
    <t>ул. Гефсиманские пруды, д.1</t>
  </si>
  <si>
    <t>aleksandr_krylov_80@mail.ru</t>
  </si>
  <si>
    <t>МДОБУ Детский сад</t>
  </si>
  <si>
    <t>dou19@yandex.ru</t>
  </si>
  <si>
    <t>Гусова Диана Солтанбековна</t>
  </si>
  <si>
    <t>ул. Сигова, д. 11</t>
  </si>
  <si>
    <t>ledidi08@mail.ru</t>
  </si>
  <si>
    <t>Гутник Ирина Александровна</t>
  </si>
  <si>
    <t>МБУК Дом культуры</t>
  </si>
  <si>
    <t>Константиновка</t>
  </si>
  <si>
    <t>ул.Интернациональная, д. 24а</t>
  </si>
  <si>
    <t>dk_konstantinovka@mail.ru</t>
  </si>
  <si>
    <t>8 917 920 48 58</t>
  </si>
  <si>
    <t>ул. Покрышкина, д.25 А</t>
  </si>
  <si>
    <t>mou-s-7@mail.ru ;  tatyana.kotikova.75@mail.ru</t>
  </si>
  <si>
    <t>(38443)54093 ; 89095116795</t>
  </si>
  <si>
    <t>Гуцунаева Рита Лазаревна</t>
  </si>
  <si>
    <t>rita-tomaeva@mail.ru</t>
  </si>
  <si>
    <t>8-867-2-53-45-66</t>
  </si>
  <si>
    <t>Гуцунаева Роза Дзахоевна</t>
  </si>
  <si>
    <t>Чикола</t>
  </si>
  <si>
    <t>ул. М.Будтуева, д. 42</t>
  </si>
  <si>
    <t>fatima-gatsalova@bk.ru</t>
  </si>
  <si>
    <t>8-867-34-312-34</t>
  </si>
  <si>
    <t>Акбулакский поссовет</t>
  </si>
  <si>
    <t>Дадагова Хава Магомедовна</t>
  </si>
  <si>
    <t>МБОУ Гудермесская Гимназия</t>
  </si>
  <si>
    <t>им. Даны Дадаговой</t>
  </si>
  <si>
    <t>пр-т. А. Кадырова, д. 15</t>
  </si>
  <si>
    <t>8(928)-788-60-50</t>
  </si>
  <si>
    <t>ЧОУ Школьная академия</t>
  </si>
  <si>
    <t>ул.Лермонтова, д.12</t>
  </si>
  <si>
    <t>ул.70 лет Октября, д.34</t>
  </si>
  <si>
    <t>Данилова Марина Юрьевна</t>
  </si>
  <si>
    <t>olgaananeva@mail.ru</t>
  </si>
  <si>
    <t>47 - 50-16</t>
  </si>
  <si>
    <t>Данилова Наталия Борисовна</t>
  </si>
  <si>
    <t>МКОУ Рычковская Основная общеобразовательная школа</t>
  </si>
  <si>
    <t>Рычково</t>
  </si>
  <si>
    <t>ул. Степная, д.18</t>
  </si>
  <si>
    <t>riskovo.00@mail.ru</t>
  </si>
  <si>
    <t>8(35232)2-36-08</t>
  </si>
  <si>
    <t>1-ый переулок 1-го Мая, д. 1</t>
  </si>
  <si>
    <t>lusia-sok@bk.ru</t>
  </si>
  <si>
    <t>Даниш Татьяна Григорьевна</t>
  </si>
  <si>
    <t>Пчелка</t>
  </si>
  <si>
    <t>ул. Порт-Артурская, д. 68</t>
  </si>
  <si>
    <t>aleksandra-vorob@list.ru</t>
  </si>
  <si>
    <t>8 (423) 238-07-07</t>
  </si>
  <si>
    <t>ул. Водопьянова, д. 22д</t>
  </si>
  <si>
    <t>ул. Большая Серпуховская, д.25</t>
  </si>
  <si>
    <t>Дедегкаева Зинаида Васильевна</t>
  </si>
  <si>
    <t>ул.Хасцаева, д.127</t>
  </si>
  <si>
    <t>сhikola_2@mail.ru, aletabalikoeva@mail.ru</t>
  </si>
  <si>
    <t>Демакова Людмила Николаевна</t>
  </si>
  <si>
    <t>ул.Шагина, д.56</t>
  </si>
  <si>
    <t>barpogrebok@yandex.ru</t>
  </si>
  <si>
    <t>8(3439)24-96-80</t>
  </si>
  <si>
    <t>8818-34-5-10-70</t>
  </si>
  <si>
    <t>ГБПОУ МО Красногорский колледж</t>
  </si>
  <si>
    <t>ул. Речная, д.7а</t>
  </si>
  <si>
    <t>Демкин Александр Геннадьевич</t>
  </si>
  <si>
    <t>МКОУ Средняя школа</t>
  </si>
  <si>
    <t>им. Героя Российской Федерации С.А. Басурманова</t>
  </si>
  <si>
    <t>ул. Октябрьская, 73</t>
  </si>
  <si>
    <t>Kalachschool2@mail.ru</t>
  </si>
  <si>
    <t>8(4472)3-14-52</t>
  </si>
  <si>
    <t>ул. Брянской Пролетарской дивизии, д.13</t>
  </si>
  <si>
    <t>ул. Губкина, д. 14</t>
  </si>
  <si>
    <t>Деньгина Наталия Дмитриевна</t>
  </si>
  <si>
    <t>ул.Верхняя Черепанова, д.17А</t>
  </si>
  <si>
    <t>ул. Королёва, д.15</t>
  </si>
  <si>
    <t>8-(38471)-5-14-50, 89133296638</t>
  </si>
  <si>
    <t>Спорт школа-интернат</t>
  </si>
  <si>
    <t>ул. Волчановский сад, д. 1</t>
  </si>
  <si>
    <t>Джидзалова Таиса Владимировна</t>
  </si>
  <si>
    <t>mozdok3@mail.ru</t>
  </si>
  <si>
    <t>8(867-36)3-10-70</t>
  </si>
  <si>
    <t>ул.Ленина, д.64</t>
  </si>
  <si>
    <t>Джиоева Валентина Михайловна</t>
  </si>
  <si>
    <t>Эльхотово</t>
  </si>
  <si>
    <t>ул. А.Карсанова,д.6</t>
  </si>
  <si>
    <t>khodova.66@mail.ru</t>
  </si>
  <si>
    <t>ул. Нежинская, д. 46</t>
  </si>
  <si>
    <t>ул. Гагарина, д. 15</t>
  </si>
  <si>
    <t>Дзагоева Ольга Сардиевна</t>
  </si>
  <si>
    <t>ул. Пашковского, д. 84</t>
  </si>
  <si>
    <t>bazaewa.mar@yandex.ru</t>
  </si>
  <si>
    <t>Дзагурова Фатима Омаровна</t>
  </si>
  <si>
    <t>им. Героя Советского Союза Хаджи-Умара Джиоровича Мамсурова</t>
  </si>
  <si>
    <t>ул.Весенняя,д.6</t>
  </si>
  <si>
    <t>m.dzanagova@mail.ru</t>
  </si>
  <si>
    <t>ул. Миллера, д. 32</t>
  </si>
  <si>
    <t>goyaeva-100@mail.ru</t>
  </si>
  <si>
    <t>ул.Бр. Албегоновых,д.83</t>
  </si>
  <si>
    <t>yeldzharova75@bk.ru</t>
  </si>
  <si>
    <t>Дзгоева Джулета Солтиевна</t>
  </si>
  <si>
    <t>Цалык</t>
  </si>
  <si>
    <t>ул. К Хетагурова, д. 7</t>
  </si>
  <si>
    <t>calik1@mail.ru</t>
  </si>
  <si>
    <t>Дзебисов Тамерлан Цараевич</t>
  </si>
  <si>
    <t>Верхняя Саниба</t>
  </si>
  <si>
    <t>ул. Губа Губиева, д. 53</t>
  </si>
  <si>
    <t>vsaniba2013@mail.ru</t>
  </si>
  <si>
    <t>им.М.З.Уруймагова</t>
  </si>
  <si>
    <t>ул. Чкалова, д. 8</t>
  </si>
  <si>
    <t>Дзицоева Раиса Мухтаровна</t>
  </si>
  <si>
    <t>ул. Галковского, д. 235</t>
  </si>
  <si>
    <t>fatima.dzangubekova@bk.ru</t>
  </si>
  <si>
    <t>Дзоблаев Эдик Викторович</t>
  </si>
  <si>
    <t>ул. Братьев Албегоновых</t>
  </si>
  <si>
    <t>tandueva.74@mail.ru</t>
  </si>
  <si>
    <t>Дзугаева Сима Михайловна</t>
  </si>
  <si>
    <t>ул. Кооперативная, д. 38</t>
  </si>
  <si>
    <t>ulibka8409@rambler.ru</t>
  </si>
  <si>
    <t>8(8672)23-11-66</t>
  </si>
  <si>
    <t>им. Корневой С.В.</t>
  </si>
  <si>
    <t>ул.Революции, д.34</t>
  </si>
  <si>
    <t>vladsofia@rambler.ru</t>
  </si>
  <si>
    <t>(8672)600098</t>
  </si>
  <si>
    <t>ул. Джимиева, д. 48</t>
  </si>
  <si>
    <t>ул. Озёрная, д. 4а</t>
  </si>
  <si>
    <t>ул. Заречная, д. 51</t>
  </si>
  <si>
    <t>МДОУ  Детский сад</t>
  </si>
  <si>
    <t>Димухаметов Рамиль Минифаилович</t>
  </si>
  <si>
    <t>МБОУ Тураевская Средняя общеобразовательная школа</t>
  </si>
  <si>
    <t>ул.Центральная, д.9а</t>
  </si>
  <si>
    <t>gulchera-tm2010@mail.ru</t>
  </si>
  <si>
    <t>Дисенко Светлана Викторовна</t>
  </si>
  <si>
    <t>МБДОУ  Детский сад</t>
  </si>
  <si>
    <t>ул. Зелёная, д.15</t>
  </si>
  <si>
    <t>svetlana.disenko.74@mail.ru</t>
  </si>
  <si>
    <t>Дическул Александр Дмитриевич</t>
  </si>
  <si>
    <t>КГАПОУ Авиационный техникум</t>
  </si>
  <si>
    <t>им. А.Д. Швецова</t>
  </si>
  <si>
    <t>ул. Луначарского, д. 24</t>
  </si>
  <si>
    <t>pat@edu.perm.ru</t>
  </si>
  <si>
    <t>Дмитриева Инга Павловна</t>
  </si>
  <si>
    <t>МБОУ Детский сад</t>
  </si>
  <si>
    <t>ул. Садовая, д.8</t>
  </si>
  <si>
    <t>ул.Ленина,д.71</t>
  </si>
  <si>
    <t>Доева Ирина Эвриковна</t>
  </si>
  <si>
    <t>им.Т.К.Агузарова</t>
  </si>
  <si>
    <t>Нижняя Саниба</t>
  </si>
  <si>
    <t>2irene2@mail.ru</t>
  </si>
  <si>
    <t>Долганова Ирина Ивановна</t>
  </si>
  <si>
    <t>ул.Ленина, д. 60</t>
  </si>
  <si>
    <t>anna.grechko.02@mail.ru</t>
  </si>
  <si>
    <t>Доманевская Ольга Викторовна</t>
  </si>
  <si>
    <t>МАОУ Видновская Средняя общеобразовательная школа</t>
  </si>
  <si>
    <t>квартал</t>
  </si>
  <si>
    <t>Сапроново</t>
  </si>
  <si>
    <t>Купелинка,26</t>
  </si>
  <si>
    <t>lenschv-11.edumsko.ru</t>
  </si>
  <si>
    <t>ул. Дружбы, д. 18</t>
  </si>
  <si>
    <t>Доронькина Елена Ивановна</t>
  </si>
  <si>
    <t>МБОУ Cредняя школа</t>
  </si>
  <si>
    <t>г. Дзержинск, ул. Пожарского д. 2</t>
  </si>
  <si>
    <t>moysoh32@mail.ru</t>
  </si>
  <si>
    <t>ул. Железнодорожная</t>
  </si>
  <si>
    <t>Дрёмина Татьяна Александровна</t>
  </si>
  <si>
    <t>МКОУ Долговская основная общеобразовательная школа</t>
  </si>
  <si>
    <t>Малодолгие</t>
  </si>
  <si>
    <t>пр-кт Буденного, д.15а</t>
  </si>
  <si>
    <t>СП ДС №306</t>
  </si>
  <si>
    <t>СП ДС №210</t>
  </si>
  <si>
    <t>СП ДС №36</t>
  </si>
  <si>
    <t>ул. Красная Площадь, д. 28 а</t>
  </si>
  <si>
    <t>ул. Партизан Заполярья, д. 14</t>
  </si>
  <si>
    <t>Челобитьевское ш., д. 2</t>
  </si>
  <si>
    <t>ул. Парковая, д.1а</t>
  </si>
  <si>
    <t>ул. Ленина, д. 170</t>
  </si>
  <si>
    <t>Игримский центр творчества</t>
  </si>
  <si>
    <t>ул. Строителей, д.1</t>
  </si>
  <si>
    <t>Дударева Елена Александровна</t>
  </si>
  <si>
    <t>МБДОУ Калининский детский сад</t>
  </si>
  <si>
    <t>ул.Юбилейная, д.1</t>
  </si>
  <si>
    <t>lena.turovskaya78@mail.ru</t>
  </si>
  <si>
    <t>31-2-34</t>
  </si>
  <si>
    <t>novikovank-66@yandex.ru</t>
  </si>
  <si>
    <t>Дудникова Людмила Владимировна</t>
  </si>
  <si>
    <t>Пинеровка</t>
  </si>
  <si>
    <t>ул.Комсомольская,д.1</t>
  </si>
  <si>
    <t>kompaszet@mail.ru</t>
  </si>
  <si>
    <t>Дудченко Людмила Ивановна</t>
  </si>
  <si>
    <t>МБДОУ ЦРР - Детский сад</t>
  </si>
  <si>
    <t>ул.Ворошилова, д.9 А</t>
  </si>
  <si>
    <t>mdou-crr-11@mail.ru</t>
  </si>
  <si>
    <t>8 (863)65-5-05-06</t>
  </si>
  <si>
    <t>Дукова Мария Николаевна</t>
  </si>
  <si>
    <t>ул. Ломоносова, д. 10</t>
  </si>
  <si>
    <t>engels_mdou55@mail.ru</t>
  </si>
  <si>
    <t>(8453) 74 52 67</t>
  </si>
  <si>
    <t>Дулаева Марина Урузмаговна</t>
  </si>
  <si>
    <t>им. Героя Советского Союза Х.З. Мильдзихова</t>
  </si>
  <si>
    <t>ул. Тельмана, д. 31 в</t>
  </si>
  <si>
    <t>vladikavkaz_15@list.ru  VLADSch15-26@mail.ru</t>
  </si>
  <si>
    <t>8672700412 , 8 909 472 05 59</t>
  </si>
  <si>
    <t>Дунав Татьяна Викторовна</t>
  </si>
  <si>
    <t>Бошняково</t>
  </si>
  <si>
    <t>ул. 3-я Линейная, д. 22</t>
  </si>
  <si>
    <t>МБОУ Тумакская Средняя общеобразовательная школа</t>
  </si>
  <si>
    <t>Дурцев Юрий Евгеньевич</t>
  </si>
  <si>
    <t>МОУ Основная общеобразовательная школа</t>
  </si>
  <si>
    <t>Крутец</t>
  </si>
  <si>
    <t>ул. Школьная, д.11</t>
  </si>
  <si>
    <t>schkola11juri@jandex.ru</t>
  </si>
  <si>
    <t>Духовникова Татьяна Владимировна</t>
  </si>
  <si>
    <t>ул. Индустриальная, д. 8а</t>
  </si>
  <si>
    <t>Asya020607@mail.ru</t>
  </si>
  <si>
    <t>Дьяченко Татьяна Вячеславовна</t>
  </si>
  <si>
    <t>Ул. 3-я, 10а.</t>
  </si>
  <si>
    <t>taniadyachenko@yandex.ru</t>
  </si>
  <si>
    <t>Дякина Елена Викторовна</t>
  </si>
  <si>
    <t>МОАУ Гимназия</t>
  </si>
  <si>
    <t>ул. Терешковой, д.8</t>
  </si>
  <si>
    <t>lprokop1975@mail.ru</t>
  </si>
  <si>
    <t>МКОУ Новоярковская Средняя общеобразовательная школа</t>
  </si>
  <si>
    <t>Новоярково</t>
  </si>
  <si>
    <t>dyatel.diatlova@yandex.ru</t>
  </si>
  <si>
    <t>Троицкая</t>
  </si>
  <si>
    <t>Евсикова Наталья Юрьевна</t>
  </si>
  <si>
    <t>ул. Загорская, д.9</t>
  </si>
  <si>
    <t>moy220@mail.ru, olesy-lesy@mail.ru</t>
  </si>
  <si>
    <t>71-45-33, 89275286925</t>
  </si>
  <si>
    <t>СП Детский Сад №11 "Малахитовая шкатулка"</t>
  </si>
  <si>
    <t>ул. 8 Воздушной армии, д.27</t>
  </si>
  <si>
    <t>ул. Школьная, д. 20 Б</t>
  </si>
  <si>
    <t>ул. Стара Загора, д. 269</t>
  </si>
  <si>
    <t>Егорова Татьяна Николаевна</t>
  </si>
  <si>
    <t>Курганинское</t>
  </si>
  <si>
    <t>Курганинск</t>
  </si>
  <si>
    <t>dhs-kurganinsk@mail.ru</t>
  </si>
  <si>
    <t>8(86147) 2-14-41</t>
  </si>
  <si>
    <t>ул. Калинина, д. 35</t>
  </si>
  <si>
    <t>Езеев Радик Хадзретович</t>
  </si>
  <si>
    <t>МКОУ Основная общеобразовательная школа</t>
  </si>
  <si>
    <t>им. А.Т. Гапбаева</t>
  </si>
  <si>
    <t>К-Синдзикау</t>
  </si>
  <si>
    <t>ул. Бр. Тахоховых, 32</t>
  </si>
  <si>
    <t>digsindzikau@mail.ru;  diambekovazalina@mail.ru</t>
  </si>
  <si>
    <t>Малокрасноярка</t>
  </si>
  <si>
    <t>8-383-71-32-421</t>
  </si>
  <si>
    <t>ул.Окаёмова, д.11</t>
  </si>
  <si>
    <t>ул. Шлякова, д. 20/8</t>
  </si>
  <si>
    <t>89670913858@mail.ru</t>
  </si>
  <si>
    <t>Емельянова Ирина Владимировна</t>
  </si>
  <si>
    <t>пер. Рудный, д. 9а</t>
  </si>
  <si>
    <t>elenaorl_75@mail.ru</t>
  </si>
  <si>
    <t>40-03-51</t>
  </si>
  <si>
    <t>Емельянова Людмила Валерьевна</t>
  </si>
  <si>
    <t>Читинский политехнический колледж</t>
  </si>
  <si>
    <t>ул.Полины Осипенко, д.18</t>
  </si>
  <si>
    <t>Емельянова Мария Владимировна</t>
  </si>
  <si>
    <t>МКДОУ Чухломский детский сад</t>
  </si>
  <si>
    <t>Чухлома</t>
  </si>
  <si>
    <t>ул. Первомайская, д. 22 а</t>
  </si>
  <si>
    <t>olgalebedeva936@gmail.comyakolosok</t>
  </si>
  <si>
    <t>Еналдиева Марина Анатольевна</t>
  </si>
  <si>
    <t>пр.Коста, д.241а</t>
  </si>
  <si>
    <t>dou37@mail.ru</t>
  </si>
  <si>
    <t>8(8672)51-00-27</t>
  </si>
  <si>
    <t>Еналдиева Светлана Владимировна</t>
  </si>
  <si>
    <t>Коста</t>
  </si>
  <si>
    <t>ул. Мамиева, д.47</t>
  </si>
  <si>
    <t>kosta-shool@mail.ru</t>
  </si>
  <si>
    <t>Кичуйская Средняя общеобразовательная школа</t>
  </si>
  <si>
    <t>Ерёмина Людмила Александровна</t>
  </si>
  <si>
    <t>МБОУ Кыштовская Средняя общеобразовательная школа</t>
  </si>
  <si>
    <t>Ермолова Виктория Валерьевна</t>
  </si>
  <si>
    <t>Белые Берега</t>
  </si>
  <si>
    <t>ул.. Пролетарская, д. 21</t>
  </si>
  <si>
    <t>bbdsi6@yandex.ru</t>
  </si>
  <si>
    <t>(84832) 40-01-75</t>
  </si>
  <si>
    <t>ул. Чистова, д.13 А</t>
  </si>
  <si>
    <t>Ерофеенкова Олеся Александровна</t>
  </si>
  <si>
    <t>МАУ ДО Центр творчества</t>
  </si>
  <si>
    <t>им. Д.Шервашидзе</t>
  </si>
  <si>
    <t>Лабинск</t>
  </si>
  <si>
    <t>ул.40 лет Октября, д.121</t>
  </si>
  <si>
    <t>cdtlabinsk@mail.ru, miss.elena-simonowa73@yandex.</t>
  </si>
  <si>
    <t>(8 6169) 3-11-18; 8-918-696-77</t>
  </si>
  <si>
    <t>Ершова Екатерина Викторовна</t>
  </si>
  <si>
    <t>МБОУ Первомайская средняя общеобразовательная школа</t>
  </si>
  <si>
    <t>Красностепной</t>
  </si>
  <si>
    <t>ул.Школьная, д. 3а</t>
  </si>
  <si>
    <t>martynova_ng@mail.ru</t>
  </si>
  <si>
    <t>8(863)7634521</t>
  </si>
  <si>
    <t>ул. Большая Марфинская, д.1, корп.5</t>
  </si>
  <si>
    <t>ГДО (ул. Малая Ботаническая д.18, корп.1)</t>
  </si>
  <si>
    <t>Горовей Светлана Владимировна</t>
  </si>
  <si>
    <t>ул. Малая Ботаническая д.18, корп.1</t>
  </si>
  <si>
    <t>ГДО (ул. Ботаническая, д. 9а)</t>
  </si>
  <si>
    <t>Фомина Ольга Алексеевна</t>
  </si>
  <si>
    <t>ул. Судоремонтников, д. 59</t>
  </si>
  <si>
    <t>ул. Большая Площадь, д. 45</t>
  </si>
  <si>
    <t>СП Детский сад "Солнышко"</t>
  </si>
  <si>
    <t>ул. Молодёжная, д. 7</t>
  </si>
  <si>
    <t>Сокольническая пл., д. 4 кв.261</t>
  </si>
  <si>
    <t>ул. 43 Армии, д. 21-А</t>
  </si>
  <si>
    <t>Жданкина Ольга Владимировна</t>
  </si>
  <si>
    <t>им. Героя России Андрея Завьялкина</t>
  </si>
  <si>
    <t>ул. Советской Конституции, д. 16</t>
  </si>
  <si>
    <t>mou_01_zawial@mail.ru</t>
  </si>
  <si>
    <t>8-496-515-05-06</t>
  </si>
  <si>
    <t>ул.Энергетиков, д.14</t>
  </si>
  <si>
    <t>ул. Школьная, д.9</t>
  </si>
  <si>
    <t>ул. Мира, д. 5</t>
  </si>
  <si>
    <t>ул.Первомайская, д.17</t>
  </si>
  <si>
    <t>msk.buratino@yandex.ru</t>
  </si>
  <si>
    <t>8(38474)21730</t>
  </si>
  <si>
    <t>ул. Соревнование, д. 47</t>
  </si>
  <si>
    <t>ул. Вознесенская, д. 44</t>
  </si>
  <si>
    <t>ул. Пушкина, д. 11</t>
  </si>
  <si>
    <t>Жигарина Людмила Николаевна</t>
  </si>
  <si>
    <t>МБУ ДО Центр развития творчества детей и юношества</t>
  </si>
  <si>
    <t>им.А. Матросова</t>
  </si>
  <si>
    <t>cdt.matrocova@mail.ru</t>
  </si>
  <si>
    <t>27-25-94</t>
  </si>
  <si>
    <t>Жильникова Наталья Геннадьевна</t>
  </si>
  <si>
    <t>Звонаревка</t>
  </si>
  <si>
    <t>ул. Садовая, д. 5а</t>
  </si>
  <si>
    <t>irina.kinai2014@yandex.ru</t>
  </si>
  <si>
    <t>88456768040, 89626252625</t>
  </si>
  <si>
    <t>Жильцова Нина Алексеевна</t>
  </si>
  <si>
    <t>МБОУ Павлоградский лицей</t>
  </si>
  <si>
    <t>им. Б.М. Катышева</t>
  </si>
  <si>
    <t>ул. Тытаря, д. 5</t>
  </si>
  <si>
    <t>pavlicey@mail.ru</t>
  </si>
  <si>
    <t>8(38172)3-11-82</t>
  </si>
  <si>
    <t>ул. Зелёная, д. 3</t>
  </si>
  <si>
    <t>д. 98</t>
  </si>
  <si>
    <t>Балтийский г.о.</t>
  </si>
  <si>
    <t>Творческий центр " Визит"</t>
  </si>
  <si>
    <t>Жубинская Аделя Растямовна</t>
  </si>
  <si>
    <t>Росточек</t>
  </si>
  <si>
    <t>ул. Калининградская, д. 13А</t>
  </si>
  <si>
    <t>dou_53@edu-mytyshi.ru, natalia240573@yandex.ru</t>
  </si>
  <si>
    <t>8-495-583-09-32</t>
  </si>
  <si>
    <t>Жукова Валентина Викторовна</t>
  </si>
  <si>
    <t>МБОУ Заворонежская Средняя общеобразовательная школа</t>
  </si>
  <si>
    <t>Зелёный Гай</t>
  </si>
  <si>
    <t>ул. Центральная, д. 11</t>
  </si>
  <si>
    <t>zelgayscool@yandex.ru</t>
  </si>
  <si>
    <t>8(47545)66522, 89107513790</t>
  </si>
  <si>
    <t>Зеленогайский филиал</t>
  </si>
  <si>
    <t>Жулебина Наталья Владимировна</t>
  </si>
  <si>
    <t>Светотень</t>
  </si>
  <si>
    <t>ул. Солнечная, д.3; ул.Келдыша, д.1</t>
  </si>
  <si>
    <t>ДГ "Радуга"</t>
  </si>
  <si>
    <t>Жумагалиева Гульнара Сагинбай</t>
  </si>
  <si>
    <t>МБОУ Войковская Средняя общеобразовательная школа</t>
  </si>
  <si>
    <t>им. Олега Стуколова</t>
  </si>
  <si>
    <t>vvschool2007@yandex.ru</t>
  </si>
  <si>
    <t>6-й микрорайон, д. 55</t>
  </si>
  <si>
    <t>Журавлёва Галина Милентьевна</t>
  </si>
  <si>
    <t>ул.Советская, д. 14</t>
  </si>
  <si>
    <t>ул. Ленина, д. 56/1</t>
  </si>
  <si>
    <t>СП п. Прикамский</t>
  </si>
  <si>
    <t>Журкина Ольга Александровна</t>
  </si>
  <si>
    <t xml:space="preserve">МБОУ Начальная школа-детский сад </t>
  </si>
  <si>
    <t>ул.Свердлова , д. 46Б</t>
  </si>
  <si>
    <t>Забелина Елена Викторовна</t>
  </si>
  <si>
    <t>ул. Чугунова, д.1</t>
  </si>
  <si>
    <t>rammuzik1@yandex.ru</t>
  </si>
  <si>
    <t>8(49647)58421</t>
  </si>
  <si>
    <t>ул.Средняя, д.28</t>
  </si>
  <si>
    <t>Страна чудес</t>
  </si>
  <si>
    <t>Детский сад №13 "Золотой ключик"</t>
  </si>
  <si>
    <t>Детский сад №14 "Берегиня"</t>
  </si>
  <si>
    <t>Парковый пр., д. 3</t>
  </si>
  <si>
    <t>Детский сад №37 "Лесная сказка"</t>
  </si>
  <si>
    <t>СП Детский сад "Сказка"</t>
  </si>
  <si>
    <t>ул. Пионерская, д. 3</t>
  </si>
  <si>
    <t>МОАУ Средняя общеобразовательная школа</t>
  </si>
  <si>
    <t>ntulenkova@yandex.ru</t>
  </si>
  <si>
    <t>Займак Олег Анатольевич</t>
  </si>
  <si>
    <t>им. А.Н.Лавкова</t>
  </si>
  <si>
    <t>б-р Нефтяников, д. 15</t>
  </si>
  <si>
    <t>sorobr-5@yandex</t>
  </si>
  <si>
    <t>8(35346)41285</t>
  </si>
  <si>
    <t>ул. Советская, д. 160А</t>
  </si>
  <si>
    <t>Зайцева Татьяна Владимировна</t>
  </si>
  <si>
    <t>Умка Металлург</t>
  </si>
  <si>
    <t>Замотина Наталья Александровна</t>
  </si>
  <si>
    <t>ул. им. маршала Жукова Г.К., д.6</t>
  </si>
  <si>
    <t>mdoudetsad7@mail.ru</t>
  </si>
  <si>
    <t>8 49449 5-21-41</t>
  </si>
  <si>
    <t>им. К.С.Станиславского</t>
  </si>
  <si>
    <t>ул. Котовского, д.2а</t>
  </si>
  <si>
    <t>Засенко Алла Николаевна</t>
  </si>
  <si>
    <t>Молодёжный проезд, д.5</t>
  </si>
  <si>
    <t>galina_vlad@mail.ru</t>
  </si>
  <si>
    <t>ул.Лесная, д. 29</t>
  </si>
  <si>
    <t>Захарова Ирина Викторовна</t>
  </si>
  <si>
    <t>п-к Свердловский, д.6</t>
  </si>
  <si>
    <t>2dsad@rambler.ru</t>
  </si>
  <si>
    <t>8 (48640)2-13-31</t>
  </si>
  <si>
    <t>Ликино-Дулево</t>
  </si>
  <si>
    <t>ул. Калинина, д. 14</t>
  </si>
  <si>
    <t>Заярнова Ольга Владимировна</t>
  </si>
  <si>
    <t>ул. Троян, д. 5 А</t>
  </si>
  <si>
    <t>julijg@mail.ru</t>
  </si>
  <si>
    <t>Звездина Нина Михайловна</t>
  </si>
  <si>
    <t>проспект Свердлова 21</t>
  </si>
  <si>
    <t>chkola1-dz@mail.ru, eng-yana.serg@yandex.ru</t>
  </si>
  <si>
    <t>8(8313)360347, 89200121816</t>
  </si>
  <si>
    <t>ул. Большая Татарская, д.7</t>
  </si>
  <si>
    <t>мкр Южный, д. 22</t>
  </si>
  <si>
    <t>МБОУ Новоуральская Средняя школа</t>
  </si>
  <si>
    <t>Новоуральское</t>
  </si>
  <si>
    <t>ул. Центральная, д. 22</t>
  </si>
  <si>
    <t>alen.zaetz2011@yandex.ru;   novouralskaya@mail.ru</t>
  </si>
  <si>
    <t>8(38172)52547; 89069923140</t>
  </si>
  <si>
    <t>c.п.</t>
  </si>
  <si>
    <t>Зенина Татьяна Анатольевна</t>
  </si>
  <si>
    <t>МБДОУ Десткий сад общеразвивающего вида</t>
  </si>
  <si>
    <t>Город Мастеров</t>
  </si>
  <si>
    <t>зона (массив) Олимпийский, д.15</t>
  </si>
  <si>
    <t>mbulanova72@yandex.ru</t>
  </si>
  <si>
    <t>(473) 207-06-31; 8 930 40 64 9</t>
  </si>
  <si>
    <t>Зениченко Галина Борисовна</t>
  </si>
  <si>
    <t>Звездный</t>
  </si>
  <si>
    <t>ул. Ленина, д.16</t>
  </si>
  <si>
    <t>shzvezdniy@yandex.ru</t>
  </si>
  <si>
    <t>Зиганшина Оксана Дамировна</t>
  </si>
  <si>
    <t>Дачное</t>
  </si>
  <si>
    <t>Aisylu-ice@rambler.ru</t>
  </si>
  <si>
    <t>Зикунова Татьяна Васильевна</t>
  </si>
  <si>
    <t>пер. Волкова, д.10</t>
  </si>
  <si>
    <t>8-42344-5-71-86</t>
  </si>
  <si>
    <t>Зиннатова Гульнар Хасаншовна</t>
  </si>
  <si>
    <t>МБДОУ Биектауский детский сад</t>
  </si>
  <si>
    <t>Кояшкай</t>
  </si>
  <si>
    <t>Биектау</t>
  </si>
  <si>
    <t>ул. Р.Хакима, д. 1</t>
  </si>
  <si>
    <t>valiieva1969@mail.ru</t>
  </si>
  <si>
    <t>8(84361)32 - 6 -54</t>
  </si>
  <si>
    <t>МКУДО Центр детского творчества</t>
  </si>
  <si>
    <t>mou_dod_tsdt@mail.ru, ada2108@mail.ru</t>
  </si>
  <si>
    <t>ул. Индустриальная, д.24а</t>
  </si>
  <si>
    <t>Злобина Ирина Евгеньевна</t>
  </si>
  <si>
    <t>ул. Крестьянская, д. 27</t>
  </si>
  <si>
    <t>shc2_kansk@mail.ru</t>
  </si>
  <si>
    <t>Значков Константин Владимирович</t>
  </si>
  <si>
    <t>ул. Уездная, стр.6</t>
  </si>
  <si>
    <t>gubernskyschool@mail.ru</t>
  </si>
  <si>
    <t>496 727 97 49</t>
  </si>
  <si>
    <t>Золоева Аьбина Гавриловна</t>
  </si>
  <si>
    <t>ул. Ленина, д. 57</t>
  </si>
  <si>
    <t>ckhovrebova@yandex.ru  (indiradaurova@yandex.ru)</t>
  </si>
  <si>
    <t>53-45-61 (+7 928 855 52 99)</t>
  </si>
  <si>
    <t>Золоева Ольга Фёдоровна</t>
  </si>
  <si>
    <t>МБДОУ Детский сад комбинированного вида</t>
  </si>
  <si>
    <t>ул. Астана Кесаева, д. 9А</t>
  </si>
  <si>
    <t>badovadiana@mail.ru</t>
  </si>
  <si>
    <t>8-963-179-49-75</t>
  </si>
  <si>
    <t>Золотухин Сергей Александрович</t>
  </si>
  <si>
    <t>ул Просвящения д. 14</t>
  </si>
  <si>
    <t>moudodddt52mail.ru , irkutsk@yoshinkan.ru</t>
  </si>
  <si>
    <t>328117, 89140102838</t>
  </si>
  <si>
    <t>ул. Бау Ямпилова, д. 9</t>
  </si>
  <si>
    <t>ул.Гайдара, д. 2-115</t>
  </si>
  <si>
    <t>ул. Вальковская, д.6</t>
  </si>
  <si>
    <t>Зотов Сергей Николаевич</t>
  </si>
  <si>
    <t>ул. Газовиков, д. 7</t>
  </si>
  <si>
    <t>sgudalovka@yandex.ru</t>
  </si>
  <si>
    <t>8 474 69 234</t>
  </si>
  <si>
    <t>Филиал МБОУ Средняя общеобразовательная школа</t>
  </si>
  <si>
    <t>Гудаловка</t>
  </si>
  <si>
    <t>Хомутова Татьяна Дмитриевна</t>
  </si>
  <si>
    <t>ул.9- января, д.58</t>
  </si>
  <si>
    <t>Зубрицкая Елена Николаевна</t>
  </si>
  <si>
    <t>МАОУ Школа</t>
  </si>
  <si>
    <t>ул. Театральная, д. 2</t>
  </si>
  <si>
    <t>spoh5blag2006@mail.ru (школа), elena.rozickaya@mai</t>
  </si>
  <si>
    <t>Комсомольский пер., д.30</t>
  </si>
  <si>
    <t>Иваничкина Татьяна Анатольевна</t>
  </si>
  <si>
    <t>МДОУ ЦРР  Детский сад</t>
  </si>
  <si>
    <t>Иванкова Татьяна Владимировна</t>
  </si>
  <si>
    <t>МБОУ ДО Дом детского творчества</t>
  </si>
  <si>
    <t>Глубокий</t>
  </si>
  <si>
    <t>ул.Юбилейная, д.8</t>
  </si>
  <si>
    <t>ddtkamenskogoraiona@mail.ru</t>
  </si>
  <si>
    <t>8(86365)95-5-67</t>
  </si>
  <si>
    <t>Иванов Виктор Владимирович</t>
  </si>
  <si>
    <t>ОГБПОУ Промышленно-коммерческий техникум</t>
  </si>
  <si>
    <t>Мельниково</t>
  </si>
  <si>
    <t>ул. Чапаева, д. 60</t>
  </si>
  <si>
    <t>pkt@dpo.tomsk.gov.ru; vip.alla.77@bk.ru</t>
  </si>
  <si>
    <t>8-38-247-2-10-76; 89138081732</t>
  </si>
  <si>
    <t>ул. 7 Ноября, д.1 А</t>
  </si>
  <si>
    <t>school37lk@mail.ru, verginia192@mail.ru</t>
  </si>
  <si>
    <t>3-92-82, 8-904-965-48-15</t>
  </si>
  <si>
    <t>ул. Рязанская, д.95</t>
  </si>
  <si>
    <t>8-905-656-77-33</t>
  </si>
  <si>
    <t>ул. Школьная, д.22</t>
  </si>
  <si>
    <t>Иванова Елена Сергеевна</t>
  </si>
  <si>
    <t>Веснушки</t>
  </si>
  <si>
    <t>ул.Октябрьская, д.17</t>
  </si>
  <si>
    <t>dou54@list.ru</t>
  </si>
  <si>
    <t>8(38475)-3-98-83</t>
  </si>
  <si>
    <t>Иванова Инна Викторовна</t>
  </si>
  <si>
    <t>ул. Таманская, д. 1в</t>
  </si>
  <si>
    <t>МАУДО Детская школа искусств</t>
  </si>
  <si>
    <t>ул. Ермака, д.1</t>
  </si>
  <si>
    <t>Иванова Наталья Петровна</t>
  </si>
  <si>
    <t>ул. Академика Каргина, д.36а</t>
  </si>
  <si>
    <t>inga-viktor@yandex.ru</t>
  </si>
  <si>
    <t>8-985-809-30-55</t>
  </si>
  <si>
    <t>ул. Стандартная, д.33</t>
  </si>
  <si>
    <t>б-р Клюева, д.6</t>
  </si>
  <si>
    <t>ул. Энергетиков, д. 21-101</t>
  </si>
  <si>
    <t>Иванова Яна Николаевна</t>
  </si>
  <si>
    <t>mailschool3@yandex.ru</t>
  </si>
  <si>
    <t>8(496)5625436</t>
  </si>
  <si>
    <t>Ивченко Юлия Вячеславовна</t>
  </si>
  <si>
    <t>ул. Новая, д. 88</t>
  </si>
  <si>
    <t>yulia.iwchenko@yandex.ru</t>
  </si>
  <si>
    <t>8(84545)6-11-75</t>
  </si>
  <si>
    <t>Игнатенко Виктория Викторовна</t>
  </si>
  <si>
    <t>ул. Юмашева, д. 26 а</t>
  </si>
  <si>
    <t>mdou109@ds.vlc.ru</t>
  </si>
  <si>
    <t>8(423)244-03-05</t>
  </si>
  <si>
    <t>Игнатова Елена Петровна</t>
  </si>
  <si>
    <t>ул. им. Композитора Танеева, д. 4</t>
  </si>
  <si>
    <t>buhantseva.l@yandex.ru</t>
  </si>
  <si>
    <t>8(8442)641840</t>
  </si>
  <si>
    <t>Игнатьева Вера Юрьевна</t>
  </si>
  <si>
    <t>shcool72009@yandex.ru</t>
  </si>
  <si>
    <t>ул. Текстильщиков, д.19</t>
  </si>
  <si>
    <t>Икаева Бэла Георгиевна</t>
  </si>
  <si>
    <t>ГБОУ Гимназия</t>
  </si>
  <si>
    <t>Диалог</t>
  </si>
  <si>
    <t>dialog-sogpi@mail.ru</t>
  </si>
  <si>
    <t>ул.Ново-Садовая, д.331-17</t>
  </si>
  <si>
    <t>ул. Ногина, д. 2-А</t>
  </si>
  <si>
    <t>ул. Куйбышева, д. 32</t>
  </si>
  <si>
    <t>ул. Почтовая, д.10</t>
  </si>
  <si>
    <t>osshkurgan@yandex.ru, Iitvinencko.alena2014@yan</t>
  </si>
  <si>
    <t>Ильканаев Захар Ильяевич</t>
  </si>
  <si>
    <t>им. Ш.Абрамова</t>
  </si>
  <si>
    <t>ул. У.Буйнакская, д. 51</t>
  </si>
  <si>
    <t>aidamamedova2009@gmail.com</t>
  </si>
  <si>
    <t>пр.Победы, д. 21</t>
  </si>
  <si>
    <t>Zhadik2013@yndex.ua</t>
  </si>
  <si>
    <t>Ильюшенко Тамара Николаевна</t>
  </si>
  <si>
    <t>МКОУ Камышинская СОШ</t>
  </si>
  <si>
    <t>chebakov.val@yandex.ru</t>
  </si>
  <si>
    <t>Илюшина Инна Валерьевна</t>
  </si>
  <si>
    <t>ул. 50 лет Октября, д. 21</t>
  </si>
  <si>
    <t>MOU_DS_2@mail.ru</t>
  </si>
  <si>
    <t>(8442) 623877</t>
  </si>
  <si>
    <t>Инагамова Фатима Фатыховна</t>
  </si>
  <si>
    <t>ул.Вокзальная,д.91</t>
  </si>
  <si>
    <t>ул. 1 Мая, д. 12</t>
  </si>
  <si>
    <t>Детский сад "Росинка"</t>
  </si>
  <si>
    <t>Ионова Наталья Павловна</t>
  </si>
  <si>
    <t>Новомытищенский пр-т, стр. 3А</t>
  </si>
  <si>
    <t>8-495-592-44-68</t>
  </si>
  <si>
    <t>ул. Первомайская, д. 2а</t>
  </si>
  <si>
    <t>Исмаилова Галия Хасановна</t>
  </si>
  <si>
    <t>Агаповка</t>
  </si>
  <si>
    <t>ул. Железнодорожная, д.6</t>
  </si>
  <si>
    <t>malyshismailova@mail.ru</t>
  </si>
  <si>
    <t>Истигечева Елена Валентиновна</t>
  </si>
  <si>
    <t>ОГБПОУ Томский техникум информационных технологий</t>
  </si>
  <si>
    <t>ул. Герцена, д. 18</t>
  </si>
  <si>
    <t>ttit@dpo.tomsk.gov.ru</t>
  </si>
  <si>
    <t>ул. Королёва, д. 5-а</t>
  </si>
  <si>
    <t>ул.Гагарина,д.42</t>
  </si>
  <si>
    <t>ул. Дмитрия Блынского, д. 12</t>
  </si>
  <si>
    <t>пр-т Мира, д. 25 а</t>
  </si>
  <si>
    <t>nadezhda_kabina@mail.ru</t>
  </si>
  <si>
    <t>8-496-255-65-93</t>
  </si>
  <si>
    <t>ул. Интернациональная, д. 112-А</t>
  </si>
  <si>
    <t>ул.Победа, д.34</t>
  </si>
  <si>
    <t>Кадиева Алла Бексултановна</t>
  </si>
  <si>
    <t>МКДОУ Детский сад присмотра и оздоровления</t>
  </si>
  <si>
    <t>idatdeeva@yandex.ru</t>
  </si>
  <si>
    <t>ГАПОУ Колледж нефтехимии и нефтепереработки</t>
  </si>
  <si>
    <t>Казаева Марина Леонидовна</t>
  </si>
  <si>
    <t>МКОУ Глядковская Средняя школа</t>
  </si>
  <si>
    <t>Глядково</t>
  </si>
  <si>
    <t>ул. Центральная, д. 66</t>
  </si>
  <si>
    <t>e8910.koroleva@yandex.ru</t>
  </si>
  <si>
    <t>8 491 339 26 36</t>
  </si>
  <si>
    <t>Огарёво - Почковский Детский сад</t>
  </si>
  <si>
    <t>Огарёво - Почково</t>
  </si>
  <si>
    <t>Куликова Ирина Анатольевна</t>
  </si>
  <si>
    <t>ул. Новая, д. 13А</t>
  </si>
  <si>
    <t>910-641-15-21</t>
  </si>
  <si>
    <t>ул. Колмогоровская, д.30-5</t>
  </si>
  <si>
    <t>ул.Костюкова ,20</t>
  </si>
  <si>
    <t>Чернова Ирина Григорьевна</t>
  </si>
  <si>
    <t>ул. Институтская, д. 5</t>
  </si>
  <si>
    <t>Кайтукова Бэлла Владимировна</t>
  </si>
  <si>
    <t>им. героя Советского Союза А.Н. Кесаева</t>
  </si>
  <si>
    <t>Дигора</t>
  </si>
  <si>
    <t>ул. А. Кесаева, д. 35</t>
  </si>
  <si>
    <t>digshk2@mail.ru,  foto-ip@mail.ru</t>
  </si>
  <si>
    <t>88673391264,  89891302024</t>
  </si>
  <si>
    <t>пр-т Ленина, д.61/4</t>
  </si>
  <si>
    <t>ул.Комсомольская, д.2</t>
  </si>
  <si>
    <t>пер. Ермаковский, д. 83</t>
  </si>
  <si>
    <t>Каллагова Фатима Харитоновна</t>
  </si>
  <si>
    <t>ул.Краснодонская 25 а</t>
  </si>
  <si>
    <t>oxana.baibekova@yandex.ru</t>
  </si>
  <si>
    <t>Калоева Ольга Николаевна</t>
  </si>
  <si>
    <t>МБОУ
 Средняя общеобразовательная школа</t>
  </si>
  <si>
    <t>Мизур</t>
  </si>
  <si>
    <t>д. 58</t>
  </si>
  <si>
    <t>darda-1968@mail.ru</t>
  </si>
  <si>
    <t>8(867)3154088; 8928-927-49-54</t>
  </si>
  <si>
    <t>ул.Дубнинская, д.11а</t>
  </si>
  <si>
    <t>Камболова Зоя Таймуразовна</t>
  </si>
  <si>
    <t>МБДОО Детский сад</t>
  </si>
  <si>
    <t>ул. Гриса Плиева, д. 4</t>
  </si>
  <si>
    <t>tsirihovazarina@yandex.ru</t>
  </si>
  <si>
    <t>88672700951\89187072878</t>
  </si>
  <si>
    <t>Камергоева Лидия Юрьевна</t>
  </si>
  <si>
    <t>Малка</t>
  </si>
  <si>
    <t>ул Ленина, д. 173</t>
  </si>
  <si>
    <t>malka1@mail.ru</t>
  </si>
  <si>
    <t>Камильянов Ратмир Фаотович</t>
  </si>
  <si>
    <t>Октябрьская ул., д. 1</t>
  </si>
  <si>
    <t>temirgalieva.73@mail.ru</t>
  </si>
  <si>
    <t>8(347)9631436</t>
  </si>
  <si>
    <t>МБОУ Одинцовская гимназия</t>
  </si>
  <si>
    <t>Кандалова Оксана Ивановна</t>
  </si>
  <si>
    <t>ул. Больничная, д.10</t>
  </si>
  <si>
    <t>dubina4464@mail.ru</t>
  </si>
  <si>
    <t>8(863-65)46-114</t>
  </si>
  <si>
    <t>Каниди Константин Иванович</t>
  </si>
  <si>
    <t>МБ Общеобразовательная школа - интернат основного общего образования с углубленным изучением физической культуры</t>
  </si>
  <si>
    <t>им. Ивана Константиновича Каниди</t>
  </si>
  <si>
    <t>ул. Окружная, д. 7</t>
  </si>
  <si>
    <t>moshikanidi@list.ru</t>
  </si>
  <si>
    <t>+7 (86737) 4-62-20</t>
  </si>
  <si>
    <t>Ближне-Песочное</t>
  </si>
  <si>
    <t>ул. Зуева здание, д. 52/1</t>
  </si>
  <si>
    <t>Капустина Татьяна Ивановна</t>
  </si>
  <si>
    <t>ул. Энергетиков, д.26</t>
  </si>
  <si>
    <t>shaturakorr@mail.ru</t>
  </si>
  <si>
    <t>84964532152; 89853438424</t>
  </si>
  <si>
    <t>ул. Ю.Селенского, 15 а</t>
  </si>
  <si>
    <t>Караева Людмила Андреевна</t>
  </si>
  <si>
    <t>пр-т Коста,д.172</t>
  </si>
  <si>
    <t>vladikavkaz30@list.ru</t>
  </si>
  <si>
    <t>ул. Красноармейская, д. 77</t>
  </si>
  <si>
    <t>Степана Разина</t>
  </si>
  <si>
    <t>Детский парк "Фили"</t>
  </si>
  <si>
    <t>ул. Большая филёвская, д. 9</t>
  </si>
  <si>
    <t>Вахнево</t>
  </si>
  <si>
    <t>д.27</t>
  </si>
  <si>
    <t>shcool17004@rambler.ru</t>
  </si>
  <si>
    <t>Карбаницкая Лариса Анатольевна</t>
  </si>
  <si>
    <t>Бобровка</t>
  </si>
  <si>
    <t>ул.Школьная, д.17</t>
  </si>
  <si>
    <t>nataliytokarev@rambler.ru</t>
  </si>
  <si>
    <t>8 845 50 300 17</t>
  </si>
  <si>
    <t>ул.Ленина, д. 16а</t>
  </si>
  <si>
    <t>Каримуллина Валентина Эрнестовна</t>
  </si>
  <si>
    <t>ул. Кол Гали, д. 40</t>
  </si>
  <si>
    <t>884362-2-30-90</t>
  </si>
  <si>
    <t>пр. Мира, д. 31 - а</t>
  </si>
  <si>
    <t>Карнаух Наталья Владимировна</t>
  </si>
  <si>
    <t>ВНИИССОК</t>
  </si>
  <si>
    <t>ул. Михаила Кутузова, д. 11</t>
  </si>
  <si>
    <t>detsad12.odinedu.ru</t>
  </si>
  <si>
    <t>8 495 594 30 31</t>
  </si>
  <si>
    <t>Карнаухова Наталья Александровна</t>
  </si>
  <si>
    <t>ул. Карла Маркса, д.32А</t>
  </si>
  <si>
    <t>natak15062011@yandex.ru</t>
  </si>
  <si>
    <t>8(84545)4-02-72</t>
  </si>
  <si>
    <t>пр-т Мира, д. 24а</t>
  </si>
  <si>
    <t>им.П.И.Котова</t>
  </si>
  <si>
    <t>1 мкр., д. 64</t>
  </si>
  <si>
    <t>ул. Учебный городок, д.27</t>
  </si>
  <si>
    <t>ул. Коммунистическая, д.13а</t>
  </si>
  <si>
    <t>ул.Советской Армии, д.271</t>
  </si>
  <si>
    <t>Электрическая ул., д.18 д</t>
  </si>
  <si>
    <t>СП №1 "Малышок"</t>
  </si>
  <si>
    <t>СП №3 "Ивушка"</t>
  </si>
  <si>
    <t>ivushka.liman@yandex.ru</t>
  </si>
  <si>
    <t>МБУ ДО Дворец творчества детей и молодежи</t>
  </si>
  <si>
    <t>ул. Вознесенская, д. 20</t>
  </si>
  <si>
    <t>им. историка, профессора Н.И.Павленко</t>
  </si>
  <si>
    <t>ул. Доватора, д. 70</t>
  </si>
  <si>
    <t>ул. Московское ш., д. 1</t>
  </si>
  <si>
    <t>imcnpk@mail.ru; info@ngknn.ru</t>
  </si>
  <si>
    <t>3 корпус</t>
  </si>
  <si>
    <t>8- (831)- 218-22-40</t>
  </si>
  <si>
    <t>ГБОУ Школа-интернат г.Алагир</t>
  </si>
  <si>
    <t>ул.Ч.Басиевой, д. 50</t>
  </si>
  <si>
    <t>a.gkoshi@edu15.ru</t>
  </si>
  <si>
    <t>88673135993        89631772022</t>
  </si>
  <si>
    <t>ул.Металлургов,д.43</t>
  </si>
  <si>
    <t>им. Героя Советского Союза А.Н.Юльева</t>
  </si>
  <si>
    <t>ул. Кырджалийская, д. 19</t>
  </si>
  <si>
    <t>Кесаева Нэля Фёдоровна</t>
  </si>
  <si>
    <t>им. Д. Хугаева</t>
  </si>
  <si>
    <t>Ногир</t>
  </si>
  <si>
    <t>ул. Ленина, д.120</t>
  </si>
  <si>
    <t>c.nanuli19@yandex.ru</t>
  </si>
  <si>
    <t>д. 115</t>
  </si>
  <si>
    <t>Кибальникова Елена Владимировна</t>
  </si>
  <si>
    <t>мкр "Г", д. 23А</t>
  </si>
  <si>
    <t>22303027@mail.ru</t>
  </si>
  <si>
    <t>Кибирова Евгения Леонардовна</t>
  </si>
  <si>
    <t>Тельмана</t>
  </si>
  <si>
    <t>ул.Никулиной, д.3</t>
  </si>
  <si>
    <t>skultelman@list.ru;     irvissa@mail.ru</t>
  </si>
  <si>
    <t>8(867) 36 5-46-26;   8(988)728</t>
  </si>
  <si>
    <t>Кивва Наталья Юрьевна</t>
  </si>
  <si>
    <t>ул. Строителей, д.11</t>
  </si>
  <si>
    <t>ddt-reytov@bk.ru</t>
  </si>
  <si>
    <t>8-495-528-06-31</t>
  </si>
  <si>
    <t>Киланова Светлана Николаевна</t>
  </si>
  <si>
    <t>МАУ ДО Художественная школа</t>
  </si>
  <si>
    <t>Павлино</t>
  </si>
  <si>
    <t>д.1, корп.2</t>
  </si>
  <si>
    <t>8(495)9809716</t>
  </si>
  <si>
    <t>Ким Светлана Владимировна</t>
  </si>
  <si>
    <t>Очаг</t>
  </si>
  <si>
    <t>ул.Коммунальная, д.12а</t>
  </si>
  <si>
    <t>89191693885@mail.ru, centr@krasnoe.lipetsk.ru</t>
  </si>
  <si>
    <t>8(47469)20305 8(47469)20541</t>
  </si>
  <si>
    <t>Кирдун Галина Николаевна</t>
  </si>
  <si>
    <t>Новосергеевка</t>
  </si>
  <si>
    <t>ул. Октябрьская 65</t>
  </si>
  <si>
    <t>beloqorka_shsool@mail.ru</t>
  </si>
  <si>
    <t>ООШ</t>
  </si>
  <si>
    <t>ул. Центральная, д. 45</t>
  </si>
  <si>
    <t>Кирильченко Наталья Владимировна</t>
  </si>
  <si>
    <t>ул. Котовского, д.1г</t>
  </si>
  <si>
    <t>pechkanovan@mail.ru</t>
  </si>
  <si>
    <t>Молодёжный центр</t>
  </si>
  <si>
    <t>МБДОУ Центр развития ребенка-детский сад</t>
  </si>
  <si>
    <t>natasha.korop@mail.ru</t>
  </si>
  <si>
    <t>tyndashkola2@yandex.ru</t>
  </si>
  <si>
    <t>Киртаева Марина Николаевна</t>
  </si>
  <si>
    <t>МДОБУ Русскокукморский детский сад</t>
  </si>
  <si>
    <t>Яблочко</t>
  </si>
  <si>
    <t>Русский Кукмор</t>
  </si>
  <si>
    <t>ул.Пионерская, д.4</t>
  </si>
  <si>
    <t>r.kukmorsad@yandex.ru          cherkasova.81@mail.</t>
  </si>
  <si>
    <t>8(8362)576523, 89371164028</t>
  </si>
  <si>
    <t>ул.Фрунзе, д.10</t>
  </si>
  <si>
    <t>ул. Краматорская, д.5</t>
  </si>
  <si>
    <t>Кишинька Елена Валентиновна</t>
  </si>
  <si>
    <t>Троицкий</t>
  </si>
  <si>
    <t>ул.Центральная, д.8</t>
  </si>
  <si>
    <t>romzes.mir2000@yandex.ru</t>
  </si>
  <si>
    <t>7-83-30</t>
  </si>
  <si>
    <t>Ивановский</t>
  </si>
  <si>
    <t>Архивный пр., д.1</t>
  </si>
  <si>
    <t>alena.griskan@yandex.ru</t>
  </si>
  <si>
    <t>Клейменова Татьяна Викторовна</t>
  </si>
  <si>
    <t>МОУ Сараевская Средняя общеобразовательная школа</t>
  </si>
  <si>
    <t>Сараи</t>
  </si>
  <si>
    <t>ул. Базарная, д. 108</t>
  </si>
  <si>
    <t>sarai.shkola@rambler.ru, amn7676@mail.ru</t>
  </si>
  <si>
    <t>8(49148)3-14-93, 8-906-545-20-</t>
  </si>
  <si>
    <t>ул.Молодёжная, д. 13</t>
  </si>
  <si>
    <t>Клименко Наталья Фридриховна</t>
  </si>
  <si>
    <t>ОГКУСО Центр помощи детям, оставшимся без попечения родителей</t>
  </si>
  <si>
    <t>ул. Ленина, д.21-23</t>
  </si>
  <si>
    <t>cherdetdom@mail.ru</t>
  </si>
  <si>
    <t>ул. Фирсова, д. 9</t>
  </si>
  <si>
    <t>dsumka@nadym.yanao.ru</t>
  </si>
  <si>
    <t>им.В.Волошиной</t>
  </si>
  <si>
    <t>1976Lisa1976@mail.ru</t>
  </si>
  <si>
    <t>8-926-067-65-70</t>
  </si>
  <si>
    <t>Князева Наталья Валерьевна</t>
  </si>
  <si>
    <t>Каменная Балка</t>
  </si>
  <si>
    <t>ул.Молодёжная, д.53, кв.2</t>
  </si>
  <si>
    <t>vasezkaya19@yandex.ru</t>
  </si>
  <si>
    <t>8 (863 )75-44-6-82</t>
  </si>
  <si>
    <t>Князева Светлана Геннадьевна</t>
  </si>
  <si>
    <t>ул. Ханты-Мансйийская, 45-31</t>
  </si>
  <si>
    <t>safiullina_alfiya@mail.ru</t>
  </si>
  <si>
    <t>grehova.elena2010@yandex.ru</t>
  </si>
  <si>
    <t>МБУ ДО Ординская детская школа искусств</t>
  </si>
  <si>
    <t>Кобесова Марина Нугзаровна</t>
  </si>
  <si>
    <t>komsomolskoe1@mail.ru  Hadikova.61@yandex.ru</t>
  </si>
  <si>
    <t>им. Героя России А.С.Зайцева</t>
  </si>
  <si>
    <t>ГАПОУ Оренбургский учетно-финансовый техникум</t>
  </si>
  <si>
    <t>Коврова Екатерина Михайловна</t>
  </si>
  <si>
    <t>Акварельки</t>
  </si>
  <si>
    <t>ул. Андрея Белого, д. 4а</t>
  </si>
  <si>
    <t>ds-akvarelki-32@mail.ru</t>
  </si>
  <si>
    <t>м-н Арктика, д.10-а</t>
  </si>
  <si>
    <t>muzdpt@rambler</t>
  </si>
  <si>
    <t>ул. Грибоедова, д. 9-б</t>
  </si>
  <si>
    <t>Кожевникова Светлана Владимировна</t>
  </si>
  <si>
    <t>МБУК Библиотечно-культурный центр</t>
  </si>
  <si>
    <t>Куки</t>
  </si>
  <si>
    <t>ул. Советская, д. 25</t>
  </si>
  <si>
    <t>mbuk.bkts@yandex.ru</t>
  </si>
  <si>
    <t>Кваринский сельский культурный центр</t>
  </si>
  <si>
    <t>Кварса</t>
  </si>
  <si>
    <t>Лужбина Ольга Леонидовна</t>
  </si>
  <si>
    <t>kultura.kvarsa@mail.ru</t>
  </si>
  <si>
    <t>Кожемякин Леонид Григорьевич</t>
  </si>
  <si>
    <t>Сачковичи</t>
  </si>
  <si>
    <t>ул. Ленина, д. 32</t>
  </si>
  <si>
    <t>Козаев Заур Борисович</t>
  </si>
  <si>
    <t>МБОУ Саудагская Средняя общеобразовательная школа</t>
  </si>
  <si>
    <t>Саудаг</t>
  </si>
  <si>
    <t>ул.А.Хадарцева,д.25</t>
  </si>
  <si>
    <t>lara.agnaeva@yandex.ru</t>
  </si>
  <si>
    <t>Хаталдон</t>
  </si>
  <si>
    <t>Гутиева Зинаида Сафарбековна</t>
  </si>
  <si>
    <t>ул. Кцоева, д. 62</t>
  </si>
  <si>
    <t>ma-65@mail.ru</t>
  </si>
  <si>
    <t>886731933194, 89888327432</t>
  </si>
  <si>
    <t>Козаева Галина Феликсовна</t>
  </si>
  <si>
    <t>им. Героя Советского Союза А.А. Бондаря</t>
  </si>
  <si>
    <t>ул.Ленина, д.92</t>
  </si>
  <si>
    <t>zmeiska1@mail.ru</t>
  </si>
  <si>
    <t>ул. Высотная, д. 2/2</t>
  </si>
  <si>
    <t>Козлова Наталья Ивановна</t>
  </si>
  <si>
    <t>ул. 1 Мая,56</t>
  </si>
  <si>
    <t>vikulowaolia3.vikulowa@yandex.ru</t>
  </si>
  <si>
    <t>8(34556)41-4-35,89026241206</t>
  </si>
  <si>
    <t>МАУ ДО Лосино-Петровская Детская школа искусств</t>
  </si>
  <si>
    <t>ул. Ленина, д. 1/1</t>
  </si>
  <si>
    <t>Кокунько Лариса Яковлевна</t>
  </si>
  <si>
    <t>ул.Королёва, 18А</t>
  </si>
  <si>
    <t>oksana.butikowa@yandex.ru</t>
  </si>
  <si>
    <t>ФГБОУ Прогимназия</t>
  </si>
  <si>
    <t>ул.Южная, д.24</t>
  </si>
  <si>
    <t>ул. Новостройка, д. 9</t>
  </si>
  <si>
    <t>molbert20@mail.ru</t>
  </si>
  <si>
    <t>Колесникова Наталья Алексеевна</t>
  </si>
  <si>
    <t>Данилов</t>
  </si>
  <si>
    <t>n.s.borodina@mail.ru</t>
  </si>
  <si>
    <t>Колесникова Наталья Дмитриевна</t>
  </si>
  <si>
    <t>МБОУ Щербаковская Средняя общеобразовательная школа</t>
  </si>
  <si>
    <t>Щербаково</t>
  </si>
  <si>
    <t>ул. Центральная, д. 9</t>
  </si>
  <si>
    <t>tboschko8@mail.ru, neskoromna2008@yandex.ru</t>
  </si>
  <si>
    <t>4723476413, 89205735430</t>
  </si>
  <si>
    <t>Колесникова Наталья Николаевна</t>
  </si>
  <si>
    <t>8 8452 23 39 90</t>
  </si>
  <si>
    <t>мкр. Авиагородок, д. 29а</t>
  </si>
  <si>
    <t>Детско-подростковый клуб "Радуга"</t>
  </si>
  <si>
    <t>Детско-подростковый клуб "Торпедо"</t>
  </si>
  <si>
    <t>Детско-подростковый клуб "Айсберг"</t>
  </si>
  <si>
    <t>Кобзева Татьяна Борисовна</t>
  </si>
  <si>
    <t>tane4keen@yandex.ru</t>
  </si>
  <si>
    <t>8(4842)-70-00-21</t>
  </si>
  <si>
    <t>Колокольцева Ирина Владимировна</t>
  </si>
  <si>
    <t>Северо-Курильск</t>
  </si>
  <si>
    <t>ул. Первомайская, д. 9А</t>
  </si>
  <si>
    <t>schoolsk2009@mail.ru, zina.zina1983@mail.ru</t>
  </si>
  <si>
    <t>8(42453)2-12-02, 2-12-03; 8-92</t>
  </si>
  <si>
    <t>МБОУ Атамановская Средняя общеобразовательная школа</t>
  </si>
  <si>
    <t>ул. Центальная, д. 99-Б</t>
  </si>
  <si>
    <t>Яковлевский г.о.</t>
  </si>
  <si>
    <t>переулок Ленинский, д.2</t>
  </si>
  <si>
    <t>МКУ Муниципальный центр</t>
  </si>
  <si>
    <t>Колчегошева Валентина Ильинична</t>
  </si>
  <si>
    <t>МБОУ Новобачатская Средняя общеобразовательная школа</t>
  </si>
  <si>
    <t>Новобачаты</t>
  </si>
  <si>
    <t>nbsch1@yandex.ru</t>
  </si>
  <si>
    <t>8-384-525-24-49</t>
  </si>
  <si>
    <t>Колыжук Владислав Георгиевич</t>
  </si>
  <si>
    <t>МБОУ Богодуховская Средняя школа</t>
  </si>
  <si>
    <t>Богодуховка</t>
  </si>
  <si>
    <t>Степная 23</t>
  </si>
  <si>
    <t>nikakonkowa@mail.ru</t>
  </si>
  <si>
    <t>838172 5 67 43</t>
  </si>
  <si>
    <t>Колычева Ольга Викторовна</t>
  </si>
  <si>
    <t>ул. Октябрьская д. 283</t>
  </si>
  <si>
    <t>Kalachschool@rambler.ru</t>
  </si>
  <si>
    <t>8(84472)3 13 27</t>
  </si>
  <si>
    <t>Колядина Наталья Юрьевна</t>
  </si>
  <si>
    <t>МБДОУ ЦРР Детский сад</t>
  </si>
  <si>
    <t>Левобережный</t>
  </si>
  <si>
    <t>ул. Рижская, д. 8А</t>
  </si>
  <si>
    <t>ZVPAb@yandex.ru</t>
  </si>
  <si>
    <t>ул. Федько, д. 23</t>
  </si>
  <si>
    <t>ул. Чернова, д. 7</t>
  </si>
  <si>
    <t>Комарова Ольга Николаевна</t>
  </si>
  <si>
    <t>alenamrvv@mail.ru</t>
  </si>
  <si>
    <t>8 (862) 240-15-93</t>
  </si>
  <si>
    <t>Репное</t>
  </si>
  <si>
    <t>Кондратец Ирина Александровна</t>
  </si>
  <si>
    <t>МДОУ Детский сад общеразвивающего вида</t>
  </si>
  <si>
    <t>Таврово</t>
  </si>
  <si>
    <t>Poch_71@mail.ru</t>
  </si>
  <si>
    <t>ГБПОУ МО Красногорский колледж, Волоколамский филиал отделение</t>
  </si>
  <si>
    <t>пер. Ново-Солдатский, д.3</t>
  </si>
  <si>
    <t>ул. Школьная, д. 44</t>
  </si>
  <si>
    <t>Коннова Татьяна Анатольевна</t>
  </si>
  <si>
    <t>МДОУ Центр развития ребенка</t>
  </si>
  <si>
    <t>пр-кт им. Героев Сталинграда, д. 58</t>
  </si>
  <si>
    <t>semiczwetik1986@yandex.ru</t>
  </si>
  <si>
    <t>69-75-90</t>
  </si>
  <si>
    <t>Коновалова Людмила Викторовна</t>
  </si>
  <si>
    <t>ул. Интернациональная д. 6/3</t>
  </si>
  <si>
    <t>mila.konovalova2013@yandex.ru</t>
  </si>
  <si>
    <t>МАДОУ ЦРР-Детский сад</t>
  </si>
  <si>
    <t>ул. Дьяченко, 9/1</t>
  </si>
  <si>
    <t>blago-sad@mail.ru</t>
  </si>
  <si>
    <t>Коноплева Марина Владимировна</t>
  </si>
  <si>
    <t>МУ Дом детского творчества</t>
  </si>
  <si>
    <t>Лотошино</t>
  </si>
  <si>
    <t>ул. Заводская, д.13</t>
  </si>
  <si>
    <t>Galya06101980@yandex.ru</t>
  </si>
  <si>
    <t>8(496 28)7-07-97</t>
  </si>
  <si>
    <t>ул. Ольховая, д.5</t>
  </si>
  <si>
    <t>ул. Ростовская, д.16</t>
  </si>
  <si>
    <t>Копанева Юлия Александровна</t>
  </si>
  <si>
    <t>Баранова Герта Александровна</t>
  </si>
  <si>
    <t>teremok@lbt.yanao.ru</t>
  </si>
  <si>
    <t>ул. Менделеева, д.11</t>
  </si>
  <si>
    <t>ул. Восточная, д. 53</t>
  </si>
  <si>
    <t>Копытова Светлана Владимировна</t>
  </si>
  <si>
    <t>Кораблева Татьяна Сергеевна</t>
  </si>
  <si>
    <t>ул.Восточная, д.8-г</t>
  </si>
  <si>
    <t>shcola_34@mail.ru</t>
  </si>
  <si>
    <t>8 (86369) 39-6-04</t>
  </si>
  <si>
    <t>ул. Комарова, д. 7</t>
  </si>
  <si>
    <t>Ломоносовская ул., д. 1, стр. 1</t>
  </si>
  <si>
    <t>ул.Капитана Флёрова, д. 118</t>
  </si>
  <si>
    <t>Корнаева Татьяна Леонидовна</t>
  </si>
  <si>
    <t>МБОУ Средняя общеобразовательная школа с углубленным изучением английского языка</t>
  </si>
  <si>
    <t>пр-т Коста, д. 288</t>
  </si>
  <si>
    <t>esoz@mail.ru</t>
  </si>
  <si>
    <t>8(928)490-56-16</t>
  </si>
  <si>
    <t>Студия "Радуга"</t>
  </si>
  <si>
    <t>ВХА "Шкатулка"</t>
  </si>
  <si>
    <t>д. 27</t>
  </si>
  <si>
    <t>Корнилович Ольга Владиславовна</t>
  </si>
  <si>
    <t>им.К.А.Тимермана</t>
  </si>
  <si>
    <t>Кыштовка</t>
  </si>
  <si>
    <t>ул.Волкова, д.55</t>
  </si>
  <si>
    <t>Fedikovazinaida@yandex.ru</t>
  </si>
  <si>
    <t>8-383-71-21-240</t>
  </si>
  <si>
    <t>ул. Дядьковская, д. 32</t>
  </si>
  <si>
    <t>ул. Советская, д. 4 А, кв. 64</t>
  </si>
  <si>
    <t>ул. Первомайская, д. 173а</t>
  </si>
  <si>
    <t>Коровник Марина Анатольевна</t>
  </si>
  <si>
    <t>ул. Зейская, 89</t>
  </si>
  <si>
    <t>shkola12amur@mail.ru</t>
  </si>
  <si>
    <t>Королюк Елена Викторовна</t>
  </si>
  <si>
    <t>МАДОУ КВ Детский сад</t>
  </si>
  <si>
    <t>detsad-4k@mail.ru</t>
  </si>
  <si>
    <t>84955516445, 89169554735</t>
  </si>
  <si>
    <t>Коростелева Ольга Владимировна</t>
  </si>
  <si>
    <t>МОУ Школа</t>
  </si>
  <si>
    <t>Белоярск</t>
  </si>
  <si>
    <t>ул. Новая, д. 14</t>
  </si>
  <si>
    <t>angelinka.80@list.ru</t>
  </si>
  <si>
    <t>Короткова Людмила Сергеевна</t>
  </si>
  <si>
    <t>ул. С.Перовской, д. 35</t>
  </si>
  <si>
    <t>ул. Садовая, д.33</t>
  </si>
  <si>
    <t>Корцева Татьяна Владимировна</t>
  </si>
  <si>
    <t>ул.Г.Кукуевицкого, д.10/6</t>
  </si>
  <si>
    <t>123vsh@mail.ru</t>
  </si>
  <si>
    <t>МАМАнтёнок</t>
  </si>
  <si>
    <t>ул. Ленина, д. 84, офис 6</t>
  </si>
  <si>
    <t>Коршакова Марина Анатольевна</t>
  </si>
  <si>
    <t>здание "Парус"</t>
  </si>
  <si>
    <t>ул. Дерибаса 22а</t>
  </si>
  <si>
    <t>irina83n@mail.ru</t>
  </si>
  <si>
    <t>здание "Маячок"</t>
  </si>
  <si>
    <t>мкр. Жиркомбинат, д.16</t>
  </si>
  <si>
    <t>Коршикова Светлана Юрьевна</t>
  </si>
  <si>
    <t>ул.Молодёжная, д.21 кв.9</t>
  </si>
  <si>
    <t>847241-7-83-93</t>
  </si>
  <si>
    <t>Коршунова Юлия Олеговна</t>
  </si>
  <si>
    <t>ул. Космонавтов, 7а</t>
  </si>
  <si>
    <t>elena.gizatullina.1983@mail.ru</t>
  </si>
  <si>
    <t>8(351) 344-20-22</t>
  </si>
  <si>
    <t>ул. Кирова, д.113</t>
  </si>
  <si>
    <t>Комсомольский пр-т, д. 65А</t>
  </si>
  <si>
    <t>ул. Вольская, д. 13</t>
  </si>
  <si>
    <t>ул.Молодежная, д.7а</t>
  </si>
  <si>
    <t>ул. Олимпийская, д. 7 Г</t>
  </si>
  <si>
    <t>Шаховская</t>
  </si>
  <si>
    <t>1-ая Советская, д.5б</t>
  </si>
  <si>
    <t>ул. Дзержинского, д.8</t>
  </si>
  <si>
    <t>Костко Татьяна Михайловна</t>
  </si>
  <si>
    <t>ГКУЗ Малаховский детский туберкулезный санаторий</t>
  </si>
  <si>
    <t>ул. Красноармейская, д. 2</t>
  </si>
  <si>
    <t>antsiferova.ekaterina@yandex.ru</t>
  </si>
  <si>
    <t>8906-072-56-10 8496-412-11-90</t>
  </si>
  <si>
    <t>Орехово-Зуевское санаторное отделение</t>
  </si>
  <si>
    <t>Балейко Надежда Ивановна</t>
  </si>
  <si>
    <t>Детский туберкулезный санаторий</t>
  </si>
  <si>
    <t>Больничный переулок, д. 1</t>
  </si>
  <si>
    <t>Shafranova-77@mail.ru</t>
  </si>
  <si>
    <t>Cанаторное отделение</t>
  </si>
  <si>
    <t>Калинина Ольга Александровна</t>
  </si>
  <si>
    <t>tanya.stoyakina.57@bk.ru</t>
  </si>
  <si>
    <t>Косточка Светлана Викторовна</t>
  </si>
  <si>
    <t>ул. Терещенко, д. 10</t>
  </si>
  <si>
    <t>Кострова Оксана Борисовна</t>
  </si>
  <si>
    <t>МБОУ Средняя общеобразовательная шола</t>
  </si>
  <si>
    <t>улица Строителей , дом 2</t>
  </si>
  <si>
    <t>chernushkol_77@mail.ru</t>
  </si>
  <si>
    <t>Костылева Людмила Васильевна</t>
  </si>
  <si>
    <t>МБОУ Буторлинская основная общеобразовательная школа</t>
  </si>
  <si>
    <t>Стёпанцевское</t>
  </si>
  <si>
    <t>Буторлино</t>
  </si>
  <si>
    <t>Хонина Светлана Витальевна</t>
  </si>
  <si>
    <t>ул. Нагорная, д. 3а</t>
  </si>
  <si>
    <t>honina.sweta@yandex.ru</t>
  </si>
  <si>
    <t>5-47-66</t>
  </si>
  <si>
    <t>ул.Школьная, д.8</t>
  </si>
  <si>
    <t>malyavka68@yandex.ru</t>
  </si>
  <si>
    <t>Клочкова Жанна Геннадьевна</t>
  </si>
  <si>
    <t>Коченова Лариса Черменовна</t>
  </si>
  <si>
    <t>ул.Коста Хетагурова,д.130</t>
  </si>
  <si>
    <t>tebloewa.madina2017@yandex.ru</t>
  </si>
  <si>
    <t>+7(886731)33602</t>
  </si>
  <si>
    <t>Тимирязевский</t>
  </si>
  <si>
    <t>Дмитровское ш., д.5а</t>
  </si>
  <si>
    <t>Кочиева Ирина Сергеевна</t>
  </si>
  <si>
    <t>ул. Галковского, д.227а</t>
  </si>
  <si>
    <t>alania-cosh@yandex.ru</t>
  </si>
  <si>
    <t>Кочина Ирина Владимировна</t>
  </si>
  <si>
    <t>МУДО Центр дополнительного образования</t>
  </si>
  <si>
    <t>Тутаев</t>
  </si>
  <si>
    <t>ул. Р.Люксембург, д. 64а</t>
  </si>
  <si>
    <t>tmr-sozvezdie@mail.ru</t>
  </si>
  <si>
    <t>ГБУ Областной санаторно-реабилитационный центр для несовершеннолетних</t>
  </si>
  <si>
    <t>МОУ ДО Школа искусств</t>
  </si>
  <si>
    <t>ул. Первомайская, д.19</t>
  </si>
  <si>
    <t>Кравцова Евгения Ивановна</t>
  </si>
  <si>
    <t>МБОУ Черкесская СОШ</t>
  </si>
  <si>
    <t>Черкесский</t>
  </si>
  <si>
    <t>пер. Школьный, д. 8</t>
  </si>
  <si>
    <t>osshcherk@mail.ru</t>
  </si>
  <si>
    <t>8(863)7545646</t>
  </si>
  <si>
    <t>natalia.markina-29@mail.ru</t>
  </si>
  <si>
    <t>ул. Халезова, д. 24 Б</t>
  </si>
  <si>
    <t>Красильникова Анна Борисовна</t>
  </si>
  <si>
    <t>ул. 60 лет СССР, д. 15</t>
  </si>
  <si>
    <t>dou29@yandex.ru</t>
  </si>
  <si>
    <t>8(816)2 748669</t>
  </si>
  <si>
    <t>Краснова Галина Ивановна</t>
  </si>
  <si>
    <t>ул.Ворошилова, д.10 а</t>
  </si>
  <si>
    <t>cadachenko.yu@yandex.ru</t>
  </si>
  <si>
    <t>8(86365) 5-01-03. 8-950-852-62</t>
  </si>
  <si>
    <t>Краюшкина Елена Юрьевна</t>
  </si>
  <si>
    <t>ул. Ани Гайтеровой, д. 1А</t>
  </si>
  <si>
    <t>moyshkola8@yandex.ru</t>
  </si>
  <si>
    <t>8(47467)2-72-92</t>
  </si>
  <si>
    <t>ул. Рабочая</t>
  </si>
  <si>
    <t>ул. Кольцова, д. 38</t>
  </si>
  <si>
    <t>shckola4@yandex.ru</t>
  </si>
  <si>
    <t>8 (47232)5-57-95;8(47232)55865</t>
  </si>
  <si>
    <t>Детский сад "Алёнушка"</t>
  </si>
  <si>
    <t>ул. Новосёлов, д. 2</t>
  </si>
  <si>
    <t>ул.Генерала Лизюкова, д.61</t>
  </si>
  <si>
    <t>Криницкая Ольга Фёдоровна</t>
  </si>
  <si>
    <t>МКДОУ ЦРР Детский сад</t>
  </si>
  <si>
    <t>ул. Комсомольская, д. 6а</t>
  </si>
  <si>
    <t>15solnyshko@mail.ru</t>
  </si>
  <si>
    <t>8(42347)21-7-18</t>
  </si>
  <si>
    <t>Крутова Наталья Викторовна</t>
  </si>
  <si>
    <t>kolokolchik1@yandex.ru</t>
  </si>
  <si>
    <t>ул. Некрасова, д.2</t>
  </si>
  <si>
    <t>igor.tchemodanoff@yandex.ru</t>
  </si>
  <si>
    <t>8-915-788-48-41</t>
  </si>
  <si>
    <t>gim1_89@mail.ru</t>
  </si>
  <si>
    <t>ул. Кирова, д. 38</t>
  </si>
  <si>
    <t>Кугатова Елена Анатольевна</t>
  </si>
  <si>
    <t>переулок Коммунистический, д.79</t>
  </si>
  <si>
    <t>http:// www.mishutka.ru</t>
  </si>
  <si>
    <t>8(86365)22906</t>
  </si>
  <si>
    <t>Кудзагова Майя Мухтаровна</t>
  </si>
  <si>
    <t>mbdou.1@mail.ru</t>
  </si>
  <si>
    <t>8 86732 3 22 02</t>
  </si>
  <si>
    <t>Кудзиева Залина Ефимовна</t>
  </si>
  <si>
    <t>Камбилеевское</t>
  </si>
  <si>
    <t>ул Ю.Кучиева, д.39</t>
  </si>
  <si>
    <t>Кудинова Елена Викторовна</t>
  </si>
  <si>
    <t>Лиховской</t>
  </si>
  <si>
    <t>Пролетарский пр-т, д. 7, корп. 3</t>
  </si>
  <si>
    <t>ул. Багратиона, д. 50</t>
  </si>
  <si>
    <t>Кудинова Татьяна Евгеньевна</t>
  </si>
  <si>
    <t>Голубой вагон</t>
  </si>
  <si>
    <t>ул. Урицкого, д. 2а</t>
  </si>
  <si>
    <t>goluboivagon52@yandex.ru  , annaisp93@gmail.com</t>
  </si>
  <si>
    <t>88635445341, 89064238071</t>
  </si>
  <si>
    <t>Кудринская Наталья Николаевна</t>
  </si>
  <si>
    <t>МБОУ ВМР Перьевская основная школа</t>
  </si>
  <si>
    <t>Перьево</t>
  </si>
  <si>
    <t>ул. Лесная, д.5</t>
  </si>
  <si>
    <t>Кудухов Вадим Арменович</t>
  </si>
  <si>
    <t>им. Х.З.Мильдзихова</t>
  </si>
  <si>
    <t>ул. Братьев Бароевых, д. 5</t>
  </si>
  <si>
    <t>elchotovo2@gmail.com</t>
  </si>
  <si>
    <t>886735 5 10 20</t>
  </si>
  <si>
    <t>pssh2012@yandex.ru</t>
  </si>
  <si>
    <t>8835443 2-16-30</t>
  </si>
  <si>
    <t>Кузавкова Марина Васильевна</t>
  </si>
  <si>
    <t>МБОУ Ивановская Средняя общеобразователная школа</t>
  </si>
  <si>
    <t>Вторая Ивань</t>
  </si>
  <si>
    <t>ул.Школьная, д. 16</t>
  </si>
  <si>
    <t>tanya.semenovarybakova.80@mail.ru</t>
  </si>
  <si>
    <t>2-67-38, 8 920 285 9498</t>
  </si>
  <si>
    <t>mdoy5@mail.ru</t>
  </si>
  <si>
    <t>Кузнецова Анна Алексеевна</t>
  </si>
  <si>
    <t>МДОУ Центр детства</t>
  </si>
  <si>
    <t>ул. Мечникова, д.9а</t>
  </si>
  <si>
    <t>klin-jem@yandex.ru</t>
  </si>
  <si>
    <t>8(496)242-24-55</t>
  </si>
  <si>
    <t>5 отделение</t>
  </si>
  <si>
    <t>Кочетова Рузалия Рафиковна</t>
  </si>
  <si>
    <t>7 отделение</t>
  </si>
  <si>
    <t>Лозина Анжелика Владимировна</t>
  </si>
  <si>
    <t>Новомарьевская</t>
  </si>
  <si>
    <t>пер.Молодёжный, д.6</t>
  </si>
  <si>
    <t>anna6823@yandex.ru</t>
  </si>
  <si>
    <t>8(86553) 36515</t>
  </si>
  <si>
    <t>Кузнецова Елена Валентиновна</t>
  </si>
  <si>
    <t>Солнечная</t>
  </si>
  <si>
    <t>Смирновка</t>
  </si>
  <si>
    <t>caterina.kosourova@yandex.ru</t>
  </si>
  <si>
    <t>84962634689; 89096260675</t>
  </si>
  <si>
    <t>ул. 30 лет Победы, д.4</t>
  </si>
  <si>
    <t>ул. Ленина, д. 85б</t>
  </si>
  <si>
    <t>Кузнецова Елена Рафаэлевна</t>
  </si>
  <si>
    <t>Наурская</t>
  </si>
  <si>
    <t>Ул. Ислама Дугучиева, 62 а</t>
  </si>
  <si>
    <t>rodnichok - naur@mail.ru</t>
  </si>
  <si>
    <t>8 (928) 643-76-43</t>
  </si>
  <si>
    <t>ул. Салмышская д.46/1</t>
  </si>
  <si>
    <t>Кузнецова Ирина Николаевна</t>
  </si>
  <si>
    <t>Можайское ш., д. 109</t>
  </si>
  <si>
    <t>oks-888@yandex.ru</t>
  </si>
  <si>
    <t>(495) 591-61-59</t>
  </si>
  <si>
    <t>МБОУ ДО Центр детского и юношеского творчества</t>
  </si>
  <si>
    <t>sucred@yandex.ru</t>
  </si>
  <si>
    <t>ул. Батыршина, д. 15</t>
  </si>
  <si>
    <t>ул. Октябрьская , д.97</t>
  </si>
  <si>
    <t>Кузнецова Наталья Александровна</t>
  </si>
  <si>
    <t>МДОУ Большегрызловский Детский сад</t>
  </si>
  <si>
    <t>Большое Грызлово</t>
  </si>
  <si>
    <t>д.58</t>
  </si>
  <si>
    <t>bgrjabinka@yandex.ru, kuw.uliy17@gmail.com</t>
  </si>
  <si>
    <t>(4967)33-82-74, 8-926-671-10-7</t>
  </si>
  <si>
    <t>д. 29а</t>
  </si>
  <si>
    <t>metodist-raduga-10@yandex.ru</t>
  </si>
  <si>
    <t>8-915-057-1085</t>
  </si>
  <si>
    <t>ОГБПОУ Томский экономико-промышленный колледж</t>
  </si>
  <si>
    <t>ул. Пушкина, д. 63, стр. 28</t>
  </si>
  <si>
    <t>fomicheva_irina_0404@mail.ru</t>
  </si>
  <si>
    <t>8(906)956 29 02</t>
  </si>
  <si>
    <t>Кузнецова Татьяна Викторовна</t>
  </si>
  <si>
    <t>Кузьмина Инна Александровна</t>
  </si>
  <si>
    <t>пл. Маршала Жукова, д. 1</t>
  </si>
  <si>
    <t>mbudocvr@gmail.com</t>
  </si>
  <si>
    <t>+ 7 (48431)22799</t>
  </si>
  <si>
    <t>б-р Нестерова, д. 6, кв. 207</t>
  </si>
  <si>
    <t>Кузьмина Татьяна Александровна</t>
  </si>
  <si>
    <t>ул. Воробьёвская, д. 15 А</t>
  </si>
  <si>
    <t>irakolodin@mail.ru</t>
  </si>
  <si>
    <t>Кузьмичев Андрей Игоревич</t>
  </si>
  <si>
    <t>Каргополь-2</t>
  </si>
  <si>
    <t>Кузякина Юлия Викторовна</t>
  </si>
  <si>
    <t>mgn.detskiysad.22@yandex.ru</t>
  </si>
  <si>
    <t>8(3519)22-30-04, 89085868787</t>
  </si>
  <si>
    <t>Совхоз им.Ленина</t>
  </si>
  <si>
    <t>МБУ ДО  Детская школа искусств</t>
  </si>
  <si>
    <t>ул. Пионерская, д. 16</t>
  </si>
  <si>
    <t>Кукушкина Татьяна Владимировна</t>
  </si>
  <si>
    <t>Комсомольск-на-Амуре</t>
  </si>
  <si>
    <t>zayceva.1961@mail.ru</t>
  </si>
  <si>
    <t>ул.Индустрии, д.51</t>
  </si>
  <si>
    <t>Кулемина Юлия Борисовна</t>
  </si>
  <si>
    <t>МБОУ Калитвенская Средняя общеобразовательная школа</t>
  </si>
  <si>
    <t>Калитвенская</t>
  </si>
  <si>
    <t>улица Калинина, 35</t>
  </si>
  <si>
    <t>pantheroksana@mail.ru</t>
  </si>
  <si>
    <t>Кулешова Татьяна Петровна</t>
  </si>
  <si>
    <t>Нововеличковская</t>
  </si>
  <si>
    <t>ул. Красная, д. 42</t>
  </si>
  <si>
    <t>dshi_st.novovelichkovskoi@bk.ru</t>
  </si>
  <si>
    <t>Куликова Елена Юрьевна</t>
  </si>
  <si>
    <t>ул. Блюхера, д. 15</t>
  </si>
  <si>
    <t>so1va114@mail.ru</t>
  </si>
  <si>
    <t>(8423-35)4-05-54</t>
  </si>
  <si>
    <t>МОУ ДО Центр внешкольной работы</t>
  </si>
  <si>
    <t>ул. Церетели, д. 7</t>
  </si>
  <si>
    <t>(8672)41-11-93, 8-928-073-78-9</t>
  </si>
  <si>
    <t>МБОУ Ахтубинская средняя общеобразовательная школа</t>
  </si>
  <si>
    <t>Кульнева Наталья Юрьевна</t>
  </si>
  <si>
    <t>Хохол</t>
  </si>
  <si>
    <t>ул. Кутузова, д.15</t>
  </si>
  <si>
    <t>hkolokolchik@mail.ru;  flex72005@yandex.ru</t>
  </si>
  <si>
    <t>84737144-3-23; 8920447-23-80</t>
  </si>
  <si>
    <t>ул.Пролетарская, д.64</t>
  </si>
  <si>
    <t>Куницкая Юлия Владимировна</t>
  </si>
  <si>
    <t>Шарлык</t>
  </si>
  <si>
    <t>ул.Фрунзе, д. 17</t>
  </si>
  <si>
    <t>detsad_4@sharlikroo.ru</t>
  </si>
  <si>
    <t>Купеева Аза Савлоховна</t>
  </si>
  <si>
    <t>ул. Калаева, д. 9</t>
  </si>
  <si>
    <t>alshk5@mail.ru, ltidzhieva@bk.ru</t>
  </si>
  <si>
    <t>Купрова Ольга Владимировна</t>
  </si>
  <si>
    <t>uvarova.oly@mail.ru</t>
  </si>
  <si>
    <t>МОУДО Боровская детская школа искусств</t>
  </si>
  <si>
    <t>ул.Володарского, д.14</t>
  </si>
  <si>
    <t>8(48438) 4-37-37</t>
  </si>
  <si>
    <t>Курбанова Ираида Зейнудиновна</t>
  </si>
  <si>
    <t>МКОУ Самурская Средняя общеобразовательная школа</t>
  </si>
  <si>
    <t>Самур</t>
  </si>
  <si>
    <t>ул. Родниковая</t>
  </si>
  <si>
    <t>samur99@yandex.ru</t>
  </si>
  <si>
    <t>8-963-401-54-33</t>
  </si>
  <si>
    <t>Курбатова Яна Игоревна</t>
  </si>
  <si>
    <t>Клуб Буракова. ИП Курбатова Я.И.</t>
  </si>
  <si>
    <t>Дмитровское ш.,д.165Е,корп.12</t>
  </si>
  <si>
    <t>kurbatova_yana@inbox.ru</t>
  </si>
  <si>
    <t>89262433825;84954808819</t>
  </si>
  <si>
    <t>ул. Молодёжная, д.9 кв.2</t>
  </si>
  <si>
    <t>stas4470@mail.ru</t>
  </si>
  <si>
    <t>СП Детский сад "Берёзка"</t>
  </si>
  <si>
    <t>ул. Садовая, д. 44</t>
  </si>
  <si>
    <t>Курочкина Ирина Владимировна</t>
  </si>
  <si>
    <t>МБОУ гимназия</t>
  </si>
  <si>
    <t>Хабаровск</t>
  </si>
  <si>
    <t>klyavinakaterina@gmail.com</t>
  </si>
  <si>
    <t>22-48-91</t>
  </si>
  <si>
    <t>Курыгина Ольга Валерьевна</t>
  </si>
  <si>
    <t>ул. Молокова, д. 6</t>
  </si>
  <si>
    <t>Кускова Елена Викторовна</t>
  </si>
  <si>
    <t>Томский аграрный колледж</t>
  </si>
  <si>
    <t>Иркутский тракт, д. 181</t>
  </si>
  <si>
    <t>metod_tak@mail.ru</t>
  </si>
  <si>
    <t>8-3822-64-54-37</t>
  </si>
  <si>
    <t>Кусок Оксана Анатольевна</t>
  </si>
  <si>
    <t>Кадетская линия, д. 3</t>
  </si>
  <si>
    <t>izmuhanovaelmira@gmail.com</t>
  </si>
  <si>
    <t>ДП "Надежда"</t>
  </si>
  <si>
    <t>Кущенко Галина Николаевна</t>
  </si>
  <si>
    <t>ул. Южная, д. 7а</t>
  </si>
  <si>
    <t>mskazka@yandex.ru</t>
  </si>
  <si>
    <t>8(863)41 31206</t>
  </si>
  <si>
    <t>Куяченкова Светлана Михайловна</t>
  </si>
  <si>
    <t>МБОУ Ельнинская средняя школа</t>
  </si>
  <si>
    <t>Ельня</t>
  </si>
  <si>
    <t>мкр. Кутузовский, д. 22</t>
  </si>
  <si>
    <t>school3mkr@bk.ru</t>
  </si>
  <si>
    <t>8(48146) 3-38-28</t>
  </si>
  <si>
    <t>Кяхиди Афина Анестиевна</t>
  </si>
  <si>
    <t>promete70@yandex.ru</t>
  </si>
  <si>
    <t>ул.Школьная, д.4</t>
  </si>
  <si>
    <t>Лазарева Татьяна Петровна</t>
  </si>
  <si>
    <t>Молодежный</t>
  </si>
  <si>
    <t>ул. Достоевского, д. 14</t>
  </si>
  <si>
    <t>ул. Ленина д. 42</t>
  </si>
  <si>
    <t>ул. Коломенская, д. 27</t>
  </si>
  <si>
    <t>Юго - восточный мкр-н, д. 4а</t>
  </si>
  <si>
    <t>Комсомольский пр-т, д. 17а</t>
  </si>
  <si>
    <t>149@edu.mos.ru</t>
  </si>
  <si>
    <t>МБОУ Ярищенская средняя общеобразовательная школа</t>
  </si>
  <si>
    <t>ул. Школьная, д.3</t>
  </si>
  <si>
    <t>Ларионова Евгения Иосифовна</t>
  </si>
  <si>
    <t>Амерова Нурия Ибрагимовна</t>
  </si>
  <si>
    <t>ул.Горького, д.6</t>
  </si>
  <si>
    <t>madou-6@mail.ru</t>
  </si>
  <si>
    <t>8(40177)21803</t>
  </si>
  <si>
    <t>ул. Щетинкина, д. 61к</t>
  </si>
  <si>
    <t>Ларкин Евгений Анатольевич</t>
  </si>
  <si>
    <t>Углегорск</t>
  </si>
  <si>
    <t>ул.Завводская, д.11</t>
  </si>
  <si>
    <t>mbdou1ugl@mail.ru</t>
  </si>
  <si>
    <t>8(42432)45043</t>
  </si>
  <si>
    <t>ул. Химиков, д.5</t>
  </si>
  <si>
    <t>пр-т Строителей, д. 18а</t>
  </si>
  <si>
    <t>Лебедева Татьяна Борисовна</t>
  </si>
  <si>
    <t>Усть-Камчатск</t>
  </si>
  <si>
    <t>ул. Горького, д.51</t>
  </si>
  <si>
    <t>dou-romashka@mail.ru  natalya.obedientova.62@mail.</t>
  </si>
  <si>
    <t>8(41534)25398, 89098306711</t>
  </si>
  <si>
    <t>МБОУ Никольская средняя общеобразовательная школа</t>
  </si>
  <si>
    <t>ул. 50 лет Октября, д.7</t>
  </si>
  <si>
    <t>Левин Алексей Леонидович</t>
  </si>
  <si>
    <t>ул. Захарова, д.57</t>
  </si>
  <si>
    <t>el.sinicuna2013@yandex.ru</t>
  </si>
  <si>
    <t>ул. Школьная  д.11</t>
  </si>
  <si>
    <t>Легкодимова Наталья Викторовна</t>
  </si>
  <si>
    <t>им. М. И. Глинки</t>
  </si>
  <si>
    <t>ул. Льва Толстого, д. 28</t>
  </si>
  <si>
    <t>dshiglinki@yandex.ru</t>
  </si>
  <si>
    <t>Легоева Валентина Муратовна</t>
  </si>
  <si>
    <t>ул.Малиева, д.1"Д"</t>
  </si>
  <si>
    <t>detsad0001@mail.ru</t>
  </si>
  <si>
    <t>88673392526,  +79188366680</t>
  </si>
  <si>
    <t>ул. Толстого, д. 42</t>
  </si>
  <si>
    <t>ул. 40 лет Победы, д.19</t>
  </si>
  <si>
    <t>здание по адресу ул. Свердлова, д. 4</t>
  </si>
  <si>
    <t>Озёрск</t>
  </si>
  <si>
    <t>ул. Свердлова, д. 4</t>
  </si>
  <si>
    <t>zlobina.elina.67@mail.ru</t>
  </si>
  <si>
    <t>Комсомольский пр, д.8</t>
  </si>
  <si>
    <t>здание по адресу пр-т Ленина, д.42а</t>
  </si>
  <si>
    <t>пр-т Ленина, д.42а</t>
  </si>
  <si>
    <t>Леонова Наталья Владимировна</t>
  </si>
  <si>
    <t>Ливны</t>
  </si>
  <si>
    <t>sad16liv@mail.ru</t>
  </si>
  <si>
    <t>8 48677 2 23 66</t>
  </si>
  <si>
    <t>beloomut-school1@yandex.ru; parfenova.vera1@gmail.</t>
  </si>
  <si>
    <t>84966352183 /  89169247648</t>
  </si>
  <si>
    <t>Лещёва Наталья Сергеевна</t>
  </si>
  <si>
    <t>ул. Ухтомского, д.2</t>
  </si>
  <si>
    <t>mouduts.sov.vlg@mail.ru</t>
  </si>
  <si>
    <t>ул. Коммунаров, 51 А</t>
  </si>
  <si>
    <t>Лилякова Альбина Владимировна</t>
  </si>
  <si>
    <t>МОУ Томилинская Средняя общеобразовательная школа</t>
  </si>
  <si>
    <t>ул. Гоголя, д. 2</t>
  </si>
  <si>
    <t>mou.tsosh14@yandex.ru</t>
  </si>
  <si>
    <t>Яйское</t>
  </si>
  <si>
    <t>Московское ш., д.101</t>
  </si>
  <si>
    <t>Лисицкая Татьяна Васильевна</t>
  </si>
  <si>
    <t>ул. Советская, д. 4б</t>
  </si>
  <si>
    <t>natalya_bikbulatova@mail.ru</t>
  </si>
  <si>
    <t>б-р Архитекторов, д. 8, корп. 2</t>
  </si>
  <si>
    <t>Литвиненко Елена Николаевна</t>
  </si>
  <si>
    <t>МДОУ ЦРР-детский сад</t>
  </si>
  <si>
    <t>ул. Дугина, д. 6А</t>
  </si>
  <si>
    <t>lenateacher33@yandex.ru</t>
  </si>
  <si>
    <t>8(498) 4821395</t>
  </si>
  <si>
    <t>Литвинова Галина Алексеевна</t>
  </si>
  <si>
    <t>МДОУ Волжский детский сад</t>
  </si>
  <si>
    <t>volgsk74@mail.ru</t>
  </si>
  <si>
    <t>8 (35341) 3-51-86</t>
  </si>
  <si>
    <t>Литвинова Татьяна Александровна</t>
  </si>
  <si>
    <t>МБОУ Угловская Средняя общеобразовательная школа</t>
  </si>
  <si>
    <t>ул. Ленина, д. 123, стр.А</t>
  </si>
  <si>
    <t>uglovskaya_2015@bk.ru;toxa973@mail.ru</t>
  </si>
  <si>
    <t>ул. Птицефабрика, д. 17</t>
  </si>
  <si>
    <t>6 мкр., д. 17</t>
  </si>
  <si>
    <t>ул.Генерала Смирнова, д.5</t>
  </si>
  <si>
    <t>пер. Технический, д.1</t>
  </si>
  <si>
    <t>blek.angel2008@mail.ru</t>
  </si>
  <si>
    <t>83903163932, 89020114388</t>
  </si>
  <si>
    <t>Лозовая Любовь Леонидовна</t>
  </si>
  <si>
    <t>ул. Мира, д.15-А</t>
  </si>
  <si>
    <t>school2-shahtersk@yandex.ru  olya.stazharova@yande</t>
  </si>
  <si>
    <t>8(42432)31-3-47</t>
  </si>
  <si>
    <t>Ломакова Ольга Владимировна</t>
  </si>
  <si>
    <t>ул. Радищева, д.8</t>
  </si>
  <si>
    <t>detskisad243@mail.ru</t>
  </si>
  <si>
    <t>Лонгортова Марина Рифхатовна</t>
  </si>
  <si>
    <t>МОУ Школа-интернат</t>
  </si>
  <si>
    <t>Кутопьюган</t>
  </si>
  <si>
    <t>ул. 30 лет Победы, д. 16</t>
  </si>
  <si>
    <t>soshkupot@nadym.yanao.ru</t>
  </si>
  <si>
    <t>Орловское</t>
  </si>
  <si>
    <t>Лопунова Ирина Борисовна</t>
  </si>
  <si>
    <t>МБОУ Холмовская средняя школа</t>
  </si>
  <si>
    <t>Холм - Жирковский</t>
  </si>
  <si>
    <t>ул Советская, д.13А</t>
  </si>
  <si>
    <t>holmobraz.gmail.com эл.адрес школы, holm16@yandex.</t>
  </si>
  <si>
    <t>84813921252 - тел. школы 89156</t>
  </si>
  <si>
    <t>ул. Черноморская/пер. Черноморский, д. 9/2</t>
  </si>
  <si>
    <t>Лотов Андрей Александрович</t>
  </si>
  <si>
    <t>Викулово</t>
  </si>
  <si>
    <t>ул. Кузнецова, 33</t>
  </si>
  <si>
    <t>obmetkinapa@mail,ru</t>
  </si>
  <si>
    <t>8(34557 ) 23679</t>
  </si>
  <si>
    <t>Лощинина Оксана Николаевна</t>
  </si>
  <si>
    <t>Рязанский пр-т, д.9</t>
  </si>
  <si>
    <t>nvelikasova@mail.ru</t>
  </si>
  <si>
    <t>8(34556)28281</t>
  </si>
  <si>
    <t>Лукашова Валентина Иосифовна</t>
  </si>
  <si>
    <t>МКОУ Стригинская Основная школа</t>
  </si>
  <si>
    <t>Стригино</t>
  </si>
  <si>
    <t>д.34</t>
  </si>
  <si>
    <t>strigino-school@yandex.ru ; Leno4ka.kuznetsova65@y</t>
  </si>
  <si>
    <t>8 48 149 33184; 89206674499</t>
  </si>
  <si>
    <t>Лукина Валентина Александровна</t>
  </si>
  <si>
    <t>МАОУ Каскаринская средняя общеобразовательная школа</t>
  </si>
  <si>
    <t>Каскара</t>
  </si>
  <si>
    <t>ул. Школьная д. 12</t>
  </si>
  <si>
    <t>Kas@obraz-tmr.ru</t>
  </si>
  <si>
    <t>8 34 52 760 144</t>
  </si>
  <si>
    <t>alla.tamashevsckaya@yandex.ru</t>
  </si>
  <si>
    <t>Лукьянова Светлана Вячеславовна</t>
  </si>
  <si>
    <t>mkouivanovka@yandex.ru</t>
  </si>
  <si>
    <t>Лукьянченко Ольга Александровна</t>
  </si>
  <si>
    <t>Стародубское</t>
  </si>
  <si>
    <t>ул. Молодёжная, д. 2а</t>
  </si>
  <si>
    <t>sad_32_26@mail.ru</t>
  </si>
  <si>
    <t>Будённовский</t>
  </si>
  <si>
    <t>ул. Молодёжная, д. 2 А</t>
  </si>
  <si>
    <t>79187708034@yandex.ru</t>
  </si>
  <si>
    <t>64-1-90</t>
  </si>
  <si>
    <t>ул. Куйбышева, д. 23</t>
  </si>
  <si>
    <t>Лунина Людмила Ивановна</t>
  </si>
  <si>
    <t>МБОУ Мало-Шелемишевская Средняя общеобразовательная школа</t>
  </si>
  <si>
    <t>Желтухинский</t>
  </si>
  <si>
    <t>el.bar.91.@mail.ru</t>
  </si>
  <si>
    <t>49156 70-6-10</t>
  </si>
  <si>
    <t>Желтухинский детский сад</t>
  </si>
  <si>
    <t>Барсукова Елена Вячеславовна</t>
  </si>
  <si>
    <t>ул. Школьная, д. 18б</t>
  </si>
  <si>
    <t>Луцкив Александра Сергеевна</t>
  </si>
  <si>
    <t>Лукоморье</t>
  </si>
  <si>
    <t>9-й посёлок</t>
  </si>
  <si>
    <t>ул. Октябрьская, д. 116а</t>
  </si>
  <si>
    <t>lidokkolobok@mail.ru</t>
  </si>
  <si>
    <t>ул. Бабушкина, д.3а</t>
  </si>
  <si>
    <t>84965141383; 8 909-907-45-15</t>
  </si>
  <si>
    <t>ул. Кирова, д. 45</t>
  </si>
  <si>
    <t>пер. Заводской, д. 3</t>
  </si>
  <si>
    <t>ilikaeva1964@mail.ru</t>
  </si>
  <si>
    <t>ул.Фестивальная, д. 1</t>
  </si>
  <si>
    <t>mdsad12@mail.ru</t>
  </si>
  <si>
    <t>ул. Академиа Королёва, д. 1а</t>
  </si>
  <si>
    <t>ou.gimnazia15@yandex.ru, ok.kostina2010@yandex</t>
  </si>
  <si>
    <t>Ляшова Елена Владимировна</t>
  </si>
  <si>
    <t>ул.Кочубея, д.28</t>
  </si>
  <si>
    <t>mousosh1151@mail.ru</t>
  </si>
  <si>
    <t>детский сад "Солнышко"</t>
  </si>
  <si>
    <t>СП Детский сад №22</t>
  </si>
  <si>
    <t>50 лет Октября, д.64</t>
  </si>
  <si>
    <t>Магамедова Сумбахар Мурадовна</t>
  </si>
  <si>
    <t>МБОУ Начальная школа - детский сад</t>
  </si>
  <si>
    <t>пр-кт Гамидова, д. 36 "А"</t>
  </si>
  <si>
    <t>progim52@mail.ru</t>
  </si>
  <si>
    <t>Магкеева Рита Казбековна</t>
  </si>
  <si>
    <t>ул. Кв.Энергетиков, д. 2а</t>
  </si>
  <si>
    <t>alagir07@mail.ru</t>
  </si>
  <si>
    <t>Детский сад №12 "Солнышко"</t>
  </si>
  <si>
    <t>Гозюмова Залина Алексеевна</t>
  </si>
  <si>
    <t>ул. Коста Хетагурова, д. 231</t>
  </si>
  <si>
    <t>basharina.nina.69@mail.ru</t>
  </si>
  <si>
    <t>Уртаева Ирина Георгиевна</t>
  </si>
  <si>
    <t>кв. Энергетиков, 2"а"</t>
  </si>
  <si>
    <t>danivery@list.ru</t>
  </si>
  <si>
    <t>8-963-179-00-10</t>
  </si>
  <si>
    <t>СП Детский сад №10</t>
  </si>
  <si>
    <t>Тедеева Таиса Казбековна</t>
  </si>
  <si>
    <t>ул.Л.Толстого, д.192</t>
  </si>
  <si>
    <t>mkdou10ds@yandex.ru</t>
  </si>
  <si>
    <t>8(86731)31848</t>
  </si>
  <si>
    <t>Магомедалиева Умижат Абдулхалимовна</t>
  </si>
  <si>
    <t>ул.Гамзата Цадаса</t>
  </si>
  <si>
    <t>им.А.А.Ильясова</t>
  </si>
  <si>
    <t>ул. Садовая, д.6</t>
  </si>
  <si>
    <t>МАДОУ</t>
  </si>
  <si>
    <t>Мазаева Людмила Вячеславовна</t>
  </si>
  <si>
    <t>им. Героя России М.А.Мясникова</t>
  </si>
  <si>
    <t>ул.Куйбышева, д.19</t>
  </si>
  <si>
    <t>seltsosch2@yandex.ru</t>
  </si>
  <si>
    <t>8(4832)97-10-32</t>
  </si>
  <si>
    <t>ул. Октябрьская/Орджоникидзе, д. 110/2в</t>
  </si>
  <si>
    <t>Майорова Ирина Николаевна</t>
  </si>
  <si>
    <t>ул. Парковая, д.22</t>
  </si>
  <si>
    <t>baretka63@mail.ru</t>
  </si>
  <si>
    <t>пер. Коммунальный, д. 5</t>
  </si>
  <si>
    <t>МОУ Удугучинская срелняя общеобразовательная школа</t>
  </si>
  <si>
    <t>Удугучин</t>
  </si>
  <si>
    <t>ул. Свободы, д. 13</t>
  </si>
  <si>
    <t>МБОУ Медянская Средняя общеобразовательная школа</t>
  </si>
  <si>
    <t>Медянка</t>
  </si>
  <si>
    <t>pio1966@mail.ru</t>
  </si>
  <si>
    <t>ул. КЕЧИЛ-ООЛА, д. 73</t>
  </si>
  <si>
    <t>Макарова Ольга Васильевна</t>
  </si>
  <si>
    <t>ул.Молодёжная, д.1</t>
  </si>
  <si>
    <t>lena.maksaewa@yandex.ru</t>
  </si>
  <si>
    <t>Макарова Светлана Иосифовна</t>
  </si>
  <si>
    <t>ул. Комсомольская, д. 54</t>
  </si>
  <si>
    <t>zabrodina.70@mail.ru</t>
  </si>
  <si>
    <t>8 (42632) 21352</t>
  </si>
  <si>
    <t>Макеева Елена Анатольевна</t>
  </si>
  <si>
    <t>МБУ ДО Чучковская детская музыкальная школа</t>
  </si>
  <si>
    <t>Чучково</t>
  </si>
  <si>
    <t>ул. Почтовая, д.48</t>
  </si>
  <si>
    <t>muzschkola@gmail.com</t>
  </si>
  <si>
    <t>Максименко Ольга Сергеевна</t>
  </si>
  <si>
    <t>Никитинский</t>
  </si>
  <si>
    <t>ул.Поселковая, д.12</t>
  </si>
  <si>
    <t>dou-lnk.31@yandex.ru;nataxxxa1986@gmail.com</t>
  </si>
  <si>
    <t>83845654755; 89516049496</t>
  </si>
  <si>
    <t>ул. Степана Разина, д. 211</t>
  </si>
  <si>
    <t>Максимова Елена Сергеевна</t>
  </si>
  <si>
    <t>Дмитровское ш., д. 165, к. 2</t>
  </si>
  <si>
    <t>7-(499)-761-01-30</t>
  </si>
  <si>
    <t>ДО № 2</t>
  </si>
  <si>
    <t>Савинская Светлана Владимировна</t>
  </si>
  <si>
    <t>Максимова Лариса Григорьевна</t>
  </si>
  <si>
    <t>им.А.С.Розанова</t>
  </si>
  <si>
    <t>8(81531) 5-61-08</t>
  </si>
  <si>
    <t>Максютова Эльвира Рафаиловна</t>
  </si>
  <si>
    <t>ул. Матросова, д. 53/1</t>
  </si>
  <si>
    <t>krschool2007@mail.ru</t>
  </si>
  <si>
    <t>8 (34776) 2 31 99</t>
  </si>
  <si>
    <t>Малеева Алла Сергеевна</t>
  </si>
  <si>
    <t>Чердаклы</t>
  </si>
  <si>
    <t>ул.2-ой микрорайон, д.11</t>
  </si>
  <si>
    <t>sadik-cherdakly@mail.ru</t>
  </si>
  <si>
    <t>8-(84231)-2-16-38</t>
  </si>
  <si>
    <t>МБУДО АРЦДО</t>
  </si>
  <si>
    <t>М-н Новый, д.7а</t>
  </si>
  <si>
    <t>Малкова Людмила Викторовна</t>
  </si>
  <si>
    <t>МБОУ Новоталицкая средняя школа</t>
  </si>
  <si>
    <t>Ново-Талицы</t>
  </si>
  <si>
    <t>ул. Садовая, д.15</t>
  </si>
  <si>
    <t>malkovalv@mail.ru</t>
  </si>
  <si>
    <t>ДО "Малыш"</t>
  </si>
  <si>
    <t>Малыхин Сергей Михайлович</t>
  </si>
  <si>
    <t>ул. Свободы, д.16</t>
  </si>
  <si>
    <t>usoshina_ann@mail.ru</t>
  </si>
  <si>
    <t>Малышев Павел Геннадьевич</t>
  </si>
  <si>
    <t>МБОУ Вортчинская Основная общеобразовательная школа</t>
  </si>
  <si>
    <t>Вортчино</t>
  </si>
  <si>
    <t>school_vortchino@mail.ru</t>
  </si>
  <si>
    <t>(34136) 3-75-48</t>
  </si>
  <si>
    <t>ул.Горького, д.10</t>
  </si>
  <si>
    <t>Малышева Елена Федоровна</t>
  </si>
  <si>
    <t>Светики</t>
  </si>
  <si>
    <t>ул. Циолковского д. 3А</t>
  </si>
  <si>
    <t>proskurinaou@yandex.ru</t>
  </si>
  <si>
    <t>8-926-919-11-44</t>
  </si>
  <si>
    <t>Мальгин Артём Владимирович</t>
  </si>
  <si>
    <t>ул. Ново-Спортивная, д. 3</t>
  </si>
  <si>
    <t>Институт, д. 12</t>
  </si>
  <si>
    <t>ул.Нефтяников, д.12</t>
  </si>
  <si>
    <t>им.А.А.Леонова</t>
  </si>
  <si>
    <t>ул. Фрунзе, д.34</t>
  </si>
  <si>
    <t>Малютин Геннадий Михайлович</t>
  </si>
  <si>
    <t>ул. Стаханова, д.33</t>
  </si>
  <si>
    <t>petrova.vs123@mail.ru</t>
  </si>
  <si>
    <t>8 (47478) 21978</t>
  </si>
  <si>
    <t>Малюченко  Светлана Михайловна</t>
  </si>
  <si>
    <t>им. А.Г.Баженова</t>
  </si>
  <si>
    <t>пр. Космонавтов, д. 21а</t>
  </si>
  <si>
    <t>ch_licey@mail.ru</t>
  </si>
  <si>
    <t>8(39031)2-31-55</t>
  </si>
  <si>
    <t>ул. Правды, д. 26</t>
  </si>
  <si>
    <t>Мамсурова Марина Валериевна</t>
  </si>
  <si>
    <t>ул. А.Кесаева, 6 б</t>
  </si>
  <si>
    <t>dzadzaeva2013@yandex.ru</t>
  </si>
  <si>
    <t>Мамукова Залина Хазбиевна</t>
  </si>
  <si>
    <t>Манаева Светлана Викторовна</t>
  </si>
  <si>
    <t>Бессоновка</t>
  </si>
  <si>
    <t>ул.Гагарина,д.8</t>
  </si>
  <si>
    <t>galinazaugolnikova77@mail.ru</t>
  </si>
  <si>
    <t>7-47-22-389-119</t>
  </si>
  <si>
    <t>ул. Космонавтов, д. 6, корп. 4</t>
  </si>
  <si>
    <t>ул. Верхняя Дуброва, д.32 а</t>
  </si>
  <si>
    <t>Школьная ул., д. 13</t>
  </si>
  <si>
    <t>ул. Хомутникова, д. 12</t>
  </si>
  <si>
    <t>Манжесова Татьяна Владимировна</t>
  </si>
  <si>
    <t>ул. Молодёжная, д. 37</t>
  </si>
  <si>
    <t>nezabudkamdou25@yandex.ru</t>
  </si>
  <si>
    <t>Мануйлова Светлана Викторовна</t>
  </si>
  <si>
    <t>8(86354) 6-63-16</t>
  </si>
  <si>
    <t>ул. Минина, д. 15</t>
  </si>
  <si>
    <t>51-79-02;  9094723982</t>
  </si>
  <si>
    <t>ул. Академика Королёва, д. 1</t>
  </si>
  <si>
    <t>Марисова Ольга Юрьевна</t>
  </si>
  <si>
    <t>МОУ Гимназия</t>
  </si>
  <si>
    <t>ул. Есенина, д.14А</t>
  </si>
  <si>
    <t>gvozdeva.69@mail.ru</t>
  </si>
  <si>
    <t>Маркелова Елена Валерьевна</t>
  </si>
  <si>
    <t>Бекетово</t>
  </si>
  <si>
    <t>Октябрьская ул., д.15а</t>
  </si>
  <si>
    <t>beket15a@mail.ru</t>
  </si>
  <si>
    <t>ул. 20 лет Победы, д.7</t>
  </si>
  <si>
    <t>ул. Снежная, д.10</t>
  </si>
  <si>
    <t>anastasyaxoz@mail.ru</t>
  </si>
  <si>
    <t>Мартынова Галина Геннадьевна</t>
  </si>
  <si>
    <t>МБОУ Веселёвская средняя общеобразовательная школа</t>
  </si>
  <si>
    <t>Веселёво</t>
  </si>
  <si>
    <t>shk-veselevo@eandex.ru</t>
  </si>
  <si>
    <t>8(496)346-83-29</t>
  </si>
  <si>
    <t>МОУ Ново- Девяткинская средняя общеобразовательная школа</t>
  </si>
  <si>
    <t>ул. Октябрьская, д. 44</t>
  </si>
  <si>
    <t>ул. Крупской, д. 39</t>
  </si>
  <si>
    <t>Марушко Алёна Владимировна</t>
  </si>
  <si>
    <t>МДОУ Кавельщинский детский сад</t>
  </si>
  <si>
    <t>Кавельщино</t>
  </si>
  <si>
    <t>ул.Центральная, 78а</t>
  </si>
  <si>
    <t>dskavel@yandex.ru</t>
  </si>
  <si>
    <t>ул. Лермонтова, д. 203</t>
  </si>
  <si>
    <t>Антонова Ксения Николаевна</t>
  </si>
  <si>
    <t>ул. Павла Зарубина, д.12</t>
  </si>
  <si>
    <t>Маслова Ирина Владимировна</t>
  </si>
  <si>
    <t>ул. Перевозная, д. 94</t>
  </si>
  <si>
    <t>36soch@inbox.ru</t>
  </si>
  <si>
    <t>Маслюк Раиса Ивановна</t>
  </si>
  <si>
    <t>им. Александра Шостака</t>
  </si>
  <si>
    <t>Матвеева Ирина Вадимовна</t>
  </si>
  <si>
    <t>ул. 50 лет Октября, д.64 "а"</t>
  </si>
  <si>
    <t>luda.dimitrieva2014@yandex.ru</t>
  </si>
  <si>
    <t>8(835)4722323</t>
  </si>
  <si>
    <t>Матвиенко Татьяна Александровна</t>
  </si>
  <si>
    <t>ул. Ленинская, д. 171</t>
  </si>
  <si>
    <t>alekschool11@mail.ru</t>
  </si>
  <si>
    <t>Большая Рудка</t>
  </si>
  <si>
    <t>ул.Озёрная, д.3</t>
  </si>
  <si>
    <t>Матыкин Сегрей Викторович</t>
  </si>
  <si>
    <t>МКОУ Средней Школы</t>
  </si>
  <si>
    <t>mou169@mail.ru</t>
  </si>
  <si>
    <t>ул. Богдана Хмельницкого, д. 2 д</t>
  </si>
  <si>
    <t>Махошева Тамара Касимовна</t>
  </si>
  <si>
    <t>Залукокоаже</t>
  </si>
  <si>
    <t>ул. И.Ц. Котова, д. 10</t>
  </si>
  <si>
    <t>zolschool07@mail.ru</t>
  </si>
  <si>
    <t>+7(886637)41667</t>
  </si>
  <si>
    <t>ул. Чумбарова-Лучинского, д. 22</t>
  </si>
  <si>
    <t>ул. Титова, д. 10</t>
  </si>
  <si>
    <t>Машникова Людмила Анатольевна</t>
  </si>
  <si>
    <t>МБОУ Чулковская Средняя общеобразовательная школа</t>
  </si>
  <si>
    <t>Чулково</t>
  </si>
  <si>
    <t>ул. Большак, д. 12</t>
  </si>
  <si>
    <t>Chulkovo-school@mail.ru</t>
  </si>
  <si>
    <t>ул.Пионерская, д.12</t>
  </si>
  <si>
    <t>ул. Энгельса, д. 21</t>
  </si>
  <si>
    <t>мкр Южный д. 22</t>
  </si>
  <si>
    <t>МБДОУ Жуковская Детская Школа Искусств</t>
  </si>
  <si>
    <t>Медоев Аркадий Хамицович</t>
  </si>
  <si>
    <t>им.Героя Советского Союза  А.М.Селютина</t>
  </si>
  <si>
    <t>Михайловское</t>
  </si>
  <si>
    <t>ул. Гагарина, д.16</t>
  </si>
  <si>
    <t>ул.Победы, д.19-143</t>
  </si>
  <si>
    <t>Меликова Марина Борисовна</t>
  </si>
  <si>
    <t>ул. Ленина, д. 103</t>
  </si>
  <si>
    <t>mkdou.12b@yandex.ru</t>
  </si>
  <si>
    <t>Мельникова Галина Васильевна</t>
  </si>
  <si>
    <t>МБУ ДО "Центр детского творчества"</t>
  </si>
  <si>
    <t>Нурлат</t>
  </si>
  <si>
    <t>ул.им.А.К.Самаренкина, дом 4</t>
  </si>
  <si>
    <t>lady.cdt@mail.ru</t>
  </si>
  <si>
    <t>+7(843)45 2-06-22</t>
  </si>
  <si>
    <t>g8150623@yandex.ru</t>
  </si>
  <si>
    <t>8(87932) 4   77 09</t>
  </si>
  <si>
    <t>ул. Калинина, д. 2а</t>
  </si>
  <si>
    <t>ул. Советская, д. 117, кв. 5</t>
  </si>
  <si>
    <t>ул. Комарова, д.32</t>
  </si>
  <si>
    <t>ул.Карла Маркса, д.19</t>
  </si>
  <si>
    <t>ГБУ ДО Республиканский дворец детского творчества</t>
  </si>
  <si>
    <t>им. Б.Е. Кабалоева</t>
  </si>
  <si>
    <t>ул. Ленина, д.4</t>
  </si>
  <si>
    <t>info@rddt15.ru</t>
  </si>
  <si>
    <t>Мзокова Алла Хасановна</t>
  </si>
  <si>
    <t>им. Жоржа Дюмезиля</t>
  </si>
  <si>
    <t>ул. Кутузова, д. 69А</t>
  </si>
  <si>
    <t>Миллер Жанна Анатольевна</t>
  </si>
  <si>
    <t>Ноябрьск-3</t>
  </si>
  <si>
    <t>mdourosinka@mail.ru, rosinka.yanao@mail.ru</t>
  </si>
  <si>
    <t>пер. Озёрный, д. 1А</t>
  </si>
  <si>
    <t>Миляева Людмила Петровна</t>
  </si>
  <si>
    <t>мкр. 60 лет Октября, д.11</t>
  </si>
  <si>
    <t>mbdou-ds38@mail.ru</t>
  </si>
  <si>
    <t>88636543082, 89286067126</t>
  </si>
  <si>
    <t>Мингалеева Наталия Валерьевна</t>
  </si>
  <si>
    <t>ул.Маяковского, д.25</t>
  </si>
  <si>
    <t>marinah031@rambler.ru; kalachulibka@rambler.ru</t>
  </si>
  <si>
    <t>8-84472-3-67-99; 89053388287</t>
  </si>
  <si>
    <t>Миндрина Елена Сергеевна</t>
  </si>
  <si>
    <t>МБОУ ДО Центр творчества</t>
  </si>
  <si>
    <t>ул. Ворошилова, д. 71</t>
  </si>
  <si>
    <t>8(86168)-35798, 8(928)-8828357</t>
  </si>
  <si>
    <t>МАОО Средняя общеобразовательная школа</t>
  </si>
  <si>
    <t>ул. Мира, д.1а (ул. Краснознаменская, д.11)</t>
  </si>
  <si>
    <t>Миннибаева Галина Романовна</t>
  </si>
  <si>
    <t>ул. Красномосковская,  д. 36</t>
  </si>
  <si>
    <t>novitskayao@bk.ru</t>
  </si>
  <si>
    <t>244-42-04</t>
  </si>
  <si>
    <t>Кузьмина Татьяна Валентиновна</t>
  </si>
  <si>
    <t>ул. Красномосковская, д.36</t>
  </si>
  <si>
    <t>Миронов Олег Иванович</t>
  </si>
  <si>
    <t>ул. Белякова, д. 21 а</t>
  </si>
  <si>
    <t>larisadm2016@mail.ru</t>
  </si>
  <si>
    <t>Мирошникова Анна Евгеньевна</t>
  </si>
  <si>
    <t>МБОУ Архангельская Средняя общеобразовательная школа</t>
  </si>
  <si>
    <t>им.А.Н. Косыгина</t>
  </si>
  <si>
    <t>Архангельское</t>
  </si>
  <si>
    <t>дом 39 кв 20</t>
  </si>
  <si>
    <t>svetlan4ik324@mail.ru</t>
  </si>
  <si>
    <t>Мирошниченко Елена Юрьевна</t>
  </si>
  <si>
    <t>Дёмино</t>
  </si>
  <si>
    <t>ул.Ленина, д.44</t>
  </si>
  <si>
    <t>shkoda.irina.76@mail.ru</t>
  </si>
  <si>
    <t>8(86553)2-11-25</t>
  </si>
  <si>
    <t>ул. Стройкова, д.8 б</t>
  </si>
  <si>
    <t>Михайлов Анатолий Львович</t>
  </si>
  <si>
    <t>Группа продленного дня при ЧДОУ ДС № 32</t>
  </si>
  <si>
    <t>ГБПОУ Политехнический колледж</t>
  </si>
  <si>
    <t>им.Н.Н.Годовикова</t>
  </si>
  <si>
    <t>ул. Зои и Александра Космодемьянских, д.19</t>
  </si>
  <si>
    <t>ул. Ключевая, д.1</t>
  </si>
  <si>
    <t>Мищенко Ирина Валерьевна</t>
  </si>
  <si>
    <t>Мищенко Наталья Валерьевна</t>
  </si>
  <si>
    <t>МОАНУ Средняя общеобразовательная школа</t>
  </si>
  <si>
    <t>им.К.В.Навальневой</t>
  </si>
  <si>
    <t>ул. К.Маркса, д. 215</t>
  </si>
  <si>
    <t>Можаева Эльвира Самуиловна</t>
  </si>
  <si>
    <t>МБОУ Бичурга-Баишевская школа</t>
  </si>
  <si>
    <t>Бичурга-Баишево</t>
  </si>
  <si>
    <t>shemshkola_bais1@cap.ru      antonova_alevtin@mail</t>
  </si>
  <si>
    <t>Моисеева Татьяна Юрьевна</t>
  </si>
  <si>
    <t>МБОУ Немчиновский лицей</t>
  </si>
  <si>
    <t>Новоивановское</t>
  </si>
  <si>
    <t>ул. Агрохимиков, д.6</t>
  </si>
  <si>
    <t>ychitel2011@mail.ru - лицей, leonid.agafonov.1987@</t>
  </si>
  <si>
    <t>Мокану Светлана Алексеевна</t>
  </si>
  <si>
    <t>ул. Мира, д. 3Б</t>
  </si>
  <si>
    <t>duz9@yandex.ru</t>
  </si>
  <si>
    <t>8(6554)5-20-91</t>
  </si>
  <si>
    <t>Мокеева Татьяна Георгиевна</t>
  </si>
  <si>
    <t>ул. Зелёная, д. 22</t>
  </si>
  <si>
    <t>zavaba_07@inbox.ru</t>
  </si>
  <si>
    <t>Молодых Валентина Николаевна</t>
  </si>
  <si>
    <t>ул.Форштадтская, д.37</t>
  </si>
  <si>
    <t>mozdok2school@yandex.ru</t>
  </si>
  <si>
    <t>8867-36-35808</t>
  </si>
  <si>
    <t>6-й микрорайон, д. 16</t>
  </si>
  <si>
    <t>Монахова Зоя Ивановна</t>
  </si>
  <si>
    <t>Вырастайка</t>
  </si>
  <si>
    <t>ул. Химиков, д 55</t>
  </si>
  <si>
    <t>ds35virastaika@yandex.ru</t>
  </si>
  <si>
    <t>8-(4967)-72-68-09; 8-925-15-20</t>
  </si>
  <si>
    <t>Моргоева Светлана Георгиевна</t>
  </si>
  <si>
    <t>Новый Батако</t>
  </si>
  <si>
    <t>ул. Фидарова, д. 48А</t>
  </si>
  <si>
    <t>8(86737)57184</t>
  </si>
  <si>
    <t>ул. Паново, д. 9</t>
  </si>
  <si>
    <t>ул. Механизаторов, д. 2</t>
  </si>
  <si>
    <t>uvaschool1@gmail.com, mari.pykhteeva@mail.ru</t>
  </si>
  <si>
    <t>Морозова Наталья Владимировна</t>
  </si>
  <si>
    <t>1 микрорайон, стр. 4</t>
  </si>
  <si>
    <t>noel2005_81@mail.ru</t>
  </si>
  <si>
    <t>848153 7-27-42</t>
  </si>
  <si>
    <t>Мугинова Назлыгуль Насыховна</t>
  </si>
  <si>
    <t>ул. Гагарина, д. 14 А</t>
  </si>
  <si>
    <t>agulnara13@mail.ru</t>
  </si>
  <si>
    <t>Музалевская Елена Александровна</t>
  </si>
  <si>
    <t>им. Героя Социалистического Труда Б.К. Громцева</t>
  </si>
  <si>
    <t>ул. Школьная, 5а</t>
  </si>
  <si>
    <t>emiliaya@mail.ru</t>
  </si>
  <si>
    <t>Музафарова Марина Викторовна</t>
  </si>
  <si>
    <t>ул.Прокопьевская, д. 75</t>
  </si>
  <si>
    <t>my_school3prok@mail.ru</t>
  </si>
  <si>
    <t>8(3846)61-47-27</t>
  </si>
  <si>
    <t>Мурзатаева Мервет Айткалиевна</t>
  </si>
  <si>
    <t>Караман</t>
  </si>
  <si>
    <t>ул. Центральная 2а</t>
  </si>
  <si>
    <t>t.muckanova@yandex.ru</t>
  </si>
  <si>
    <t>ул. Тагира Хрюгского, д. 28</t>
  </si>
  <si>
    <t>им. А.А.Алиева</t>
  </si>
  <si>
    <t>Заводская ул., д. 1</t>
  </si>
  <si>
    <t>д. 1/29</t>
  </si>
  <si>
    <t>Муханова Любовь Леонидовна</t>
  </si>
  <si>
    <t>ул. Космонавтов, д.5А</t>
  </si>
  <si>
    <t>rodnichok 87@mail.ru    olga.drovnikova@mail.ru</t>
  </si>
  <si>
    <t>Муханова Оксана Анатольевна</t>
  </si>
  <si>
    <t>Пятницкое ш., д. 16, корп. 3</t>
  </si>
  <si>
    <t>Мухина Татьяна Алексеевна</t>
  </si>
  <si>
    <t>ул. Ольховая, д. 7</t>
  </si>
  <si>
    <t>anyeng@yandex.ru</t>
  </si>
  <si>
    <t>Мыгаль Галина Анатольевна</t>
  </si>
  <si>
    <t>Весёлая планета</t>
  </si>
  <si>
    <t>ул.Пионерская д.77а</t>
  </si>
  <si>
    <t>sadweselaya.planeta@yandex.ru</t>
  </si>
  <si>
    <t>roman040681@yandex.ru</t>
  </si>
  <si>
    <t>Мышаева Евгения Петровна</t>
  </si>
  <si>
    <t>ул.Петрищева,д.7</t>
  </si>
  <si>
    <t>8(8313) 34-37-20</t>
  </si>
  <si>
    <t>МДОУ Центр развития ребёнка детский сад</t>
  </si>
  <si>
    <t>natali170773mn@yandex.ru</t>
  </si>
  <si>
    <t>Мякинина Ольга Геннадьевна</t>
  </si>
  <si>
    <t>МАОУ Новотарманская Средняя общеобразовательная школа</t>
  </si>
  <si>
    <t>ул. Школьная, 2</t>
  </si>
  <si>
    <t>marie-dn@mail.ru / ulya.efremova.05@list.ru</t>
  </si>
  <si>
    <t>8 (3452) 77-00-18 / 8-965-837-</t>
  </si>
  <si>
    <t>Надорожная Марина Анатольевна</t>
  </si>
  <si>
    <t>ул. Троицкая, д. 5 Б</t>
  </si>
  <si>
    <t>antipova.nat.t@gmail.com</t>
  </si>
  <si>
    <t>ул.Касьянова, д.22Б</t>
  </si>
  <si>
    <t>Назарова Валентина Дмитриевна</t>
  </si>
  <si>
    <t>Северо - Задонск</t>
  </si>
  <si>
    <t>ул.Тургенева, д.1</t>
  </si>
  <si>
    <t>lyudmila.zayceva.1971@mail.ru</t>
  </si>
  <si>
    <t>пл. Ленина, д.1</t>
  </si>
  <si>
    <t>Назарова Наталья Владимировна</t>
  </si>
  <si>
    <t>ул.Танкистов, д.82</t>
  </si>
  <si>
    <t>Армавирский индустриальный техникум для инвалидов</t>
  </si>
  <si>
    <t>Найфонова Ирина Олеговна</t>
  </si>
  <si>
    <t>ул. Весенняя, д. 17</t>
  </si>
  <si>
    <t>sudaba_alieva@list.ru   vladikavkaz48@list.ru</t>
  </si>
  <si>
    <t>8(8672)411107</t>
  </si>
  <si>
    <t>Намсараева Алла Афанасьевна</t>
  </si>
  <si>
    <t>idealschool@yandex.ru nadezhdazamoeva@mail.ru</t>
  </si>
  <si>
    <t>Нартикоева Лаура Виссарионовна</t>
  </si>
  <si>
    <t>ул.П.Тедеева, д. 14</t>
  </si>
  <si>
    <t>ystanciya@mail.ru</t>
  </si>
  <si>
    <t>8-867-382-33-12</t>
  </si>
  <si>
    <t>пер.Рабочий, д.1/1</t>
  </si>
  <si>
    <t>Чистоозёрный</t>
  </si>
  <si>
    <t>Юбилейная 31</t>
  </si>
  <si>
    <t>ул. Лаптиева, д.45</t>
  </si>
  <si>
    <t>ege200609@mail.ru,   magomedbekova.2011@mail.ru</t>
  </si>
  <si>
    <t>ул.Школьная, д.38</t>
  </si>
  <si>
    <t>ул. Учительская, д. 6</t>
  </si>
  <si>
    <t>МОУ Детско-юношеский центр</t>
  </si>
  <si>
    <t>ул. 16 Линия, д. 9</t>
  </si>
  <si>
    <t>СП Детский сад №64 "Росточек"</t>
  </si>
  <si>
    <t>Недолба Наталья Николаевна</t>
  </si>
  <si>
    <t>им. П.Н. Гранатюка</t>
  </si>
  <si>
    <t>centr_pionerov@mail.ru</t>
  </si>
  <si>
    <t>8-(38172)-3-15-05</t>
  </si>
  <si>
    <t>mdou54@mail.ru</t>
  </si>
  <si>
    <t>Неклюдова Татьяна Ивановна</t>
  </si>
  <si>
    <t>ул. Сельскохозяйственная, д. 12</t>
  </si>
  <si>
    <t>ул. Авиационная, д. 8/3</t>
  </si>
  <si>
    <t>ул. Ленина, д.96</t>
  </si>
  <si>
    <t>8-851-48-5-33-67</t>
  </si>
  <si>
    <t>ул.1 Мая, 49</t>
  </si>
  <si>
    <t>Пересветова Елена Алексеевна</t>
  </si>
  <si>
    <t>ул. Коммунальная, 24</t>
  </si>
  <si>
    <t>elchaninova.inna@yandex.ru</t>
  </si>
  <si>
    <t>ул. Чехова, д.6а</t>
  </si>
  <si>
    <t>ул.Центральная, д.30</t>
  </si>
  <si>
    <t>ул. Октябрьская, д. 16</t>
  </si>
  <si>
    <t>СП ДС " Рябинушка"</t>
  </si>
  <si>
    <t>Нестюричёва Валентина Семёновна</t>
  </si>
  <si>
    <t>ул. Калинина, д. 19</t>
  </si>
  <si>
    <t>school-pervaya@yandex.ru</t>
  </si>
  <si>
    <t>Нефёдов Сергей Анатольевич</t>
  </si>
  <si>
    <t>МОУ Лентьевская школа</t>
  </si>
  <si>
    <t>ул. Советская, д.55</t>
  </si>
  <si>
    <t>lent.school@mail.ru</t>
  </si>
  <si>
    <t>8 (81737) 50-322</t>
  </si>
  <si>
    <t>Неценстрик Валентина Васильевна</t>
  </si>
  <si>
    <t>ул. Победы, д. 51</t>
  </si>
  <si>
    <t>shkl15_ray@mail.ru</t>
  </si>
  <si>
    <t>Никерина Ольга Владимировна</t>
  </si>
  <si>
    <t>ул. Промысловая, д. 7а</t>
  </si>
  <si>
    <t>СП ДК "Речник"</t>
  </si>
  <si>
    <t>ул. Набережная Нефтянников, д. 18</t>
  </si>
  <si>
    <t>Никонова Лариса Сергеевна</t>
  </si>
  <si>
    <t>МБУДО Детская музыкальная школа</t>
  </si>
  <si>
    <t>им. В.И.Ряховского</t>
  </si>
  <si>
    <t>ул. Губарева, д. 2</t>
  </si>
  <si>
    <t>Никулина Анна Анатольевна</t>
  </si>
  <si>
    <t>ул. Вологодская, д. 64/1</t>
  </si>
  <si>
    <t>sch129@yandex.ru</t>
  </si>
  <si>
    <t>7 347 283 30 55,7 347 283 33 7</t>
  </si>
  <si>
    <t>Нитиевская Лариса Георгиевна</t>
  </si>
  <si>
    <t>МКОУ Буготакская средняя школа</t>
  </si>
  <si>
    <t>Буготак</t>
  </si>
  <si>
    <t>пер. Центральный, д. 1в</t>
  </si>
  <si>
    <t>Akinka_nov@ngs.ru</t>
  </si>
  <si>
    <t>дошкольные группы</t>
  </si>
  <si>
    <t>Попова Алина Геннадьевна</t>
  </si>
  <si>
    <t>Новикова Виктория Викторовна</t>
  </si>
  <si>
    <t>им. кавалера ордена Мужества Е.Е.Табакова</t>
  </si>
  <si>
    <t>Ногинск-9</t>
  </si>
  <si>
    <t>noginskmou83@mail.ru</t>
  </si>
  <si>
    <t>8(496)522-67-70, 8(926)336-68-</t>
  </si>
  <si>
    <t>ул.50-летия Октября, д.17</t>
  </si>
  <si>
    <t>Нововаршавское</t>
  </si>
  <si>
    <t>ул. Красноармейская, 2 б</t>
  </si>
  <si>
    <t>disigner-l@yandex.ru</t>
  </si>
  <si>
    <t>ул.Образцовая, д. 83</t>
  </si>
  <si>
    <t>Новикова Ольга Юрьевна</t>
  </si>
  <si>
    <t>Микрорайон-1, д.11-а</t>
  </si>
  <si>
    <t>tvorchestvo.razvitie@mail.ru       mega.elenak@mai</t>
  </si>
  <si>
    <t>markoolia@yandex.ru</t>
  </si>
  <si>
    <t>Новолокина Надежда Викторовна</t>
  </si>
  <si>
    <t>ул. Таращанцев, д. 11</t>
  </si>
  <si>
    <t>chernovavn@gmail.com</t>
  </si>
  <si>
    <t>8(8442)736153</t>
  </si>
  <si>
    <t>ул. Ленинградская, д. 3</t>
  </si>
  <si>
    <t>Носкова Ольга Юрьевна</t>
  </si>
  <si>
    <t>МБОУ Садовская средняя школа</t>
  </si>
  <si>
    <t>ул. Дружаева, д. 15/а</t>
  </si>
  <si>
    <t>Овчаренко Ольга Николаевна</t>
  </si>
  <si>
    <t>МБОУ Авило-Успенская Средняя общеобразовательная школа</t>
  </si>
  <si>
    <t>Авило-Успенка</t>
  </si>
  <si>
    <t>ул.Школьная, д.12а</t>
  </si>
  <si>
    <t>stetsura.lyuda@yandex.ru</t>
  </si>
  <si>
    <t>МДОАУ Детский сад</t>
  </si>
  <si>
    <t>mdoayd.s16@list.ru</t>
  </si>
  <si>
    <t>пр-т Кирова, д.190 а</t>
  </si>
  <si>
    <t>Оганезова Инга Генриховна</t>
  </si>
  <si>
    <t>ГКУ СО КК Успенский социально-реабилитационный центр для несовершеннолетних</t>
  </si>
  <si>
    <t>ул. Центральная, д.36 Б</t>
  </si>
  <si>
    <t>Огородникова Вера Ивановна</t>
  </si>
  <si>
    <t>МКОУ Егоровская Основная общеобразовательная школа</t>
  </si>
  <si>
    <t>Егоровская</t>
  </si>
  <si>
    <t>egorsosh@mail.ru</t>
  </si>
  <si>
    <t>Театр танца</t>
  </si>
  <si>
    <t>АрГо</t>
  </si>
  <si>
    <t>ул. Коминтерна, д.24</t>
  </si>
  <si>
    <t>ул. Чайковского, вл.37а</t>
  </si>
  <si>
    <t>ул. Кочубея, д. 170 А</t>
  </si>
  <si>
    <t>dou37polet@mail.ru</t>
  </si>
  <si>
    <t>ул. Баксанская, б/н</t>
  </si>
  <si>
    <t>ул.Матвеевская, д.18 кор.1</t>
  </si>
  <si>
    <t>МБУ Кстовский центр народной культуры</t>
  </si>
  <si>
    <t>ул. Геологов, д. 49, кв. 12</t>
  </si>
  <si>
    <t>Орехова Галина Геннадьевна</t>
  </si>
  <si>
    <t>ул. Свердлова, д. 75</t>
  </si>
  <si>
    <t>ул. Сергея Есенина, д. 11А</t>
  </si>
  <si>
    <t>МБОУ Новоалтатская Средняя общеобразовательная школа</t>
  </si>
  <si>
    <t>Новоалтатка</t>
  </si>
  <si>
    <t>ул. школьная,  д. 2б</t>
  </si>
  <si>
    <t>Novoa4@yandex.ru</t>
  </si>
  <si>
    <t>пер. Кооперативный, д. 9</t>
  </si>
  <si>
    <t>Остапенко Евгения Александровна</t>
  </si>
  <si>
    <t>ул. Чкалова, д. 3</t>
  </si>
  <si>
    <t>dshi2rzn@ya.ru</t>
  </si>
  <si>
    <t>8(4912)502-508</t>
  </si>
  <si>
    <t>МКДОУ ЦРР-детский сад</t>
  </si>
  <si>
    <t>ул. Комсомольская, д. 72</t>
  </si>
  <si>
    <t>nach_khorol@mail.ru</t>
  </si>
  <si>
    <t>ул. Рейдовая, д.1</t>
  </si>
  <si>
    <t>Павлиди Талица Георгиевна</t>
  </si>
  <si>
    <t>Карца</t>
  </si>
  <si>
    <t>ул.Кооперативная, д.73</t>
  </si>
  <si>
    <t>Vickilo@mail.ru</t>
  </si>
  <si>
    <t>Павлик Наталья Владимировна</t>
  </si>
  <si>
    <t>ул.Интернациоональная, д.53А</t>
  </si>
  <si>
    <t>mbudodshi@mail.ru</t>
  </si>
  <si>
    <t>(4742)272260</t>
  </si>
  <si>
    <t>Береславка</t>
  </si>
  <si>
    <t>Павлова Алла Семёновна</t>
  </si>
  <si>
    <t>МБОУ  Средняя общеобразовательная школа</t>
  </si>
  <si>
    <t>им. П.К.Каледина</t>
  </si>
  <si>
    <t>ул.Петрова, д.17</t>
  </si>
  <si>
    <t>mou25@list.ru</t>
  </si>
  <si>
    <t>8(86352)56233</t>
  </si>
  <si>
    <t>Павлова Марина Ивановна</t>
  </si>
  <si>
    <t>ул. Сосново-Парковая, д. 18</t>
  </si>
  <si>
    <t>iskorka_12@mail.ru</t>
  </si>
  <si>
    <t>Павлова Ольга Ивановна</t>
  </si>
  <si>
    <t>МБОУ СОШ</t>
  </si>
  <si>
    <t>ул. Павлика Морозова, д. 8</t>
  </si>
  <si>
    <t>marina.kabantsova@mail.ru</t>
  </si>
  <si>
    <t>6-38-98</t>
  </si>
  <si>
    <t>Уадындз</t>
  </si>
  <si>
    <t>ул. Октябрьская, д.23</t>
  </si>
  <si>
    <t>Пагиева Зарина Борисовна</t>
  </si>
  <si>
    <t>пл. Тасо Гайтова, д. 12</t>
  </si>
  <si>
    <t>guldaewa@yandex.ru, pagieva-zarina@mail.ru</t>
  </si>
  <si>
    <t>8-906-495-58-56</t>
  </si>
  <si>
    <t>Палагин Владимир Васильевич</t>
  </si>
  <si>
    <t>ГБПОУ Невский колледж</t>
  </si>
  <si>
    <t>им. А. Г. Неболсина</t>
  </si>
  <si>
    <t>2-й Муринский пр-т, д. 43</t>
  </si>
  <si>
    <t>lanberges@mail.ru</t>
  </si>
  <si>
    <t>(812) 297 10 35</t>
  </si>
  <si>
    <t>ул. Брестская, д. 3</t>
  </si>
  <si>
    <t>Пальянова Светлана Евгеньевна</t>
  </si>
  <si>
    <t>МАОДУ Детский сад</t>
  </si>
  <si>
    <t>Домостроителей 24</t>
  </si>
  <si>
    <t>lenchik-misova@mail.ru</t>
  </si>
  <si>
    <t>48-08-22</t>
  </si>
  <si>
    <t>ул. Угрешская, д.22</t>
  </si>
  <si>
    <t>МБУ ДО Центр внешкольного образования</t>
  </si>
  <si>
    <t>Пантелеева Ирина Михайловна</t>
  </si>
  <si>
    <t>МДОУ  Половинский детский сад</t>
  </si>
  <si>
    <t>Половинное</t>
  </si>
  <si>
    <t>ул. Мира, д. 24</t>
  </si>
  <si>
    <t>berezkapol@yandex.ru</t>
  </si>
  <si>
    <t>8(3523)891821</t>
  </si>
  <si>
    <t>Панфилова Татьяна Геннадьевна</t>
  </si>
  <si>
    <t>МБОУ Покровская Средняя школа</t>
  </si>
  <si>
    <t>ул. Набережная, д. 2</t>
  </si>
  <si>
    <t>olisova.irina@mail.ru</t>
  </si>
  <si>
    <t>ул. Пригородная, д.18</t>
  </si>
  <si>
    <t>ул. Корчагинцев, д. 7</t>
  </si>
  <si>
    <t>ул. Лесная</t>
  </si>
  <si>
    <t>ул. Целинная, д. 10</t>
  </si>
  <si>
    <t>Ляльшур</t>
  </si>
  <si>
    <t>ул. Центральная, д.2</t>
  </si>
  <si>
    <t>МКОУ Октябрьский лицей</t>
  </si>
  <si>
    <t>oklyceum@list.ru</t>
  </si>
  <si>
    <t>филиал Бузиновская средняя школа</t>
  </si>
  <si>
    <t>Бузиновка</t>
  </si>
  <si>
    <t>8-927-505-16-26</t>
  </si>
  <si>
    <t>филиал Кривомузгинская средняя школа им.М.З.Петрова</t>
  </si>
  <si>
    <t>Рукосуев Евгений Сергеевич</t>
  </si>
  <si>
    <t>spoh17@yandex.ru; mssaymary@gmail.com</t>
  </si>
  <si>
    <t>(4261)526668</t>
  </si>
  <si>
    <t>ул. Центральная</t>
  </si>
  <si>
    <t>fendel.galina@yandex.ru</t>
  </si>
  <si>
    <t>Патлаенко Ольга Владимировна</t>
  </si>
  <si>
    <t>ул. Баумана,  д. 49</t>
  </si>
  <si>
    <t>8(815)253-78-38</t>
  </si>
  <si>
    <t>ул. Горького, д. 2</t>
  </si>
  <si>
    <t>пр-т Кирова, д. 51\52</t>
  </si>
  <si>
    <t>Пахомов Антон Юрьевич</t>
  </si>
  <si>
    <t>МБОУ Шарлыкская средняя общеобразовательная школа</t>
  </si>
  <si>
    <t>ул. Родимцева, д. 4</t>
  </si>
  <si>
    <t>iruff.ruffruff@gmail.com</t>
  </si>
  <si>
    <t>ул. Лесная, д. 147</t>
  </si>
  <si>
    <t>Пелипенко Елена Анатольевна</t>
  </si>
  <si>
    <t>Переясловская</t>
  </si>
  <si>
    <t>douberezka2012@yandex.ru</t>
  </si>
  <si>
    <t>88615662206  89181969625</t>
  </si>
  <si>
    <t>ул. Мамина-Сибиряка, д. 37</t>
  </si>
  <si>
    <t>mdou15-5959@yandex.ru</t>
  </si>
  <si>
    <t>Пенская Елена Владимировна</t>
  </si>
  <si>
    <t>ул.Гагарина, д. 83 а</t>
  </si>
  <si>
    <t>info@solnyshko23.ru</t>
  </si>
  <si>
    <t>8863-65-5-05-40</t>
  </si>
  <si>
    <t>ул. Заводская, д. 5а</t>
  </si>
  <si>
    <t>Первушина Татьяна Владимировна</t>
  </si>
  <si>
    <t>ул. Советская д. 26</t>
  </si>
  <si>
    <t>diutz.lebedyan@yandex.ru</t>
  </si>
  <si>
    <t>8(47466)52068, 89191663402</t>
  </si>
  <si>
    <t>8 (49336) 2-54-46</t>
  </si>
  <si>
    <t>Переверзева Наталья Михайловна</t>
  </si>
  <si>
    <t>им. М.И. Светличной</t>
  </si>
  <si>
    <t>kra_kss@mail.ru</t>
  </si>
  <si>
    <t>8472625-23-19</t>
  </si>
  <si>
    <t>Перевертайлов Максим Анатольевич</t>
  </si>
  <si>
    <t>МБОУ Средняя общеобразовательная школа им. Героя Советского Союза А.Т. Лебедева</t>
  </si>
  <si>
    <t>Ладожская</t>
  </si>
  <si>
    <t>ул Коншиных, д. 167Б</t>
  </si>
  <si>
    <t>samofalovann@yandex.ru</t>
  </si>
  <si>
    <t>Перепелица Алла Григорьевна</t>
  </si>
  <si>
    <t>ул. Кудаковского, д. 7</t>
  </si>
  <si>
    <t>schoolnom9@mail.ru</t>
  </si>
  <si>
    <t>7(495)523-33-60</t>
  </si>
  <si>
    <t>Перепелицын Алексей Владимирович</t>
  </si>
  <si>
    <t>МБОУ Астаховская Средняя общеобразовательная школа</t>
  </si>
  <si>
    <t>Достоевского 12</t>
  </si>
  <si>
    <t>sckola13@yandex.ru</t>
  </si>
  <si>
    <t>Переходова Ирина Васильевна</t>
  </si>
  <si>
    <t>ул. Петрова, д.6 б</t>
  </si>
  <si>
    <t>detsad_berezka30@mail.ru</t>
  </si>
  <si>
    <t>8(8362)21-51-01, 21-79-40</t>
  </si>
  <si>
    <t>пр-т Дзержинского, д. 1, корп. 5, кв. 82</t>
  </si>
  <si>
    <t>ул.Краснофлотская, д.46</t>
  </si>
  <si>
    <t>ул. Пехтина, д. 2а</t>
  </si>
  <si>
    <t>ул. К. Цеткин, д. 148</t>
  </si>
  <si>
    <t>Матрёшка</t>
  </si>
  <si>
    <t>ул. Гастелло, д. 2а</t>
  </si>
  <si>
    <t>mdou149@mail.ru    bredkovskaya@bk.ru</t>
  </si>
  <si>
    <t>8(863)5474771,  89281301422</t>
  </si>
  <si>
    <t>ул.Никонова, д.49/1</t>
  </si>
  <si>
    <t>Петров Антон Алексеевич</t>
  </si>
  <si>
    <t>ДГ №2</t>
  </si>
  <si>
    <t>Жукова Татьяна Сергеевна</t>
  </si>
  <si>
    <t>sveta_post71@mail.ru</t>
  </si>
  <si>
    <t>ул. Мнёвники, д. 4</t>
  </si>
  <si>
    <t>МБДОУ Хорошковский детский сад</t>
  </si>
  <si>
    <t>Хорошки</t>
  </si>
  <si>
    <t>ул.Гагарина, д. 13</t>
  </si>
  <si>
    <t>horoshki_sad@mail.ru</t>
  </si>
  <si>
    <t>7 (38172) 5-51-64</t>
  </si>
  <si>
    <t>ул. Бухарестская, д. 41, к. 2</t>
  </si>
  <si>
    <t>ул. Кольцевая, д. 31</t>
  </si>
  <si>
    <t>vladikavkaz06@list.ru</t>
  </si>
  <si>
    <t>ул. Ленина, д. 13 А</t>
  </si>
  <si>
    <t>СП Детский Сад "Умка"</t>
  </si>
  <si>
    <t>ул. Полупанова, д. 27</t>
  </si>
  <si>
    <t>Печар Игорь Миронович</t>
  </si>
  <si>
    <t>МУ Молодёжный центр</t>
  </si>
  <si>
    <t>ул. Сосновая, д. 10</t>
  </si>
  <si>
    <t>СП "Энтузиаст"</t>
  </si>
  <si>
    <t>Кудинова Светлана Владимировна</t>
  </si>
  <si>
    <t>Печенкина Марина Александровна</t>
  </si>
  <si>
    <t>Расцвет</t>
  </si>
  <si>
    <t>ул. Космонавтов, д. 6</t>
  </si>
  <si>
    <t>shool_19_185.71@mail.ru</t>
  </si>
  <si>
    <t>8(39032)28323</t>
  </si>
  <si>
    <t>ул. Михаила Заботина, д. 2</t>
  </si>
  <si>
    <t>МОАУ Новопетровская средняя общеобразовательная школа</t>
  </si>
  <si>
    <t>konst.npetr.sosh@gmail.com</t>
  </si>
  <si>
    <t>Пименова Вера Васильевна</t>
  </si>
  <si>
    <t>ул.Дегтярная,д.12</t>
  </si>
  <si>
    <t>school45sar@mail.ru</t>
  </si>
  <si>
    <t>8(8452)293006</t>
  </si>
  <si>
    <t>ул. 1 Мая, д. 60</t>
  </si>
  <si>
    <t>Пиняева Вера Валерьевна</t>
  </si>
  <si>
    <t>cdt-orl-rn@yandex.ru</t>
  </si>
  <si>
    <t>8-(4862) 25-49-88</t>
  </si>
  <si>
    <t>Пирумова Мариэтта Ивановна</t>
  </si>
  <si>
    <t>пр.Коста, д.215</t>
  </si>
  <si>
    <t>vladut2@mail.ru</t>
  </si>
  <si>
    <t>8(8672)51-41-23</t>
  </si>
  <si>
    <t>Пирунова Вера Вадимовна</t>
  </si>
  <si>
    <t>Английский детский сад (частный)</t>
  </si>
  <si>
    <t>Sunschool</t>
  </si>
  <si>
    <t>vera.mamontova@teddysgarden.com</t>
  </si>
  <si>
    <t>Пискарев Сергей Владимирович</t>
  </si>
  <si>
    <t>ул. Маршала Новикова, д.13</t>
  </si>
  <si>
    <t>1874@edu.mos.ru</t>
  </si>
  <si>
    <t>ДС (ул. Академика Бочвара, д. 4)</t>
  </si>
  <si>
    <t>Зубрилина Ольга Николаевна</t>
  </si>
  <si>
    <t>ДС (ул. Маршала Новикова, д. 4, корп. 3)</t>
  </si>
  <si>
    <t>Пискунова Елена Николаевна</t>
  </si>
  <si>
    <t>s05sadik@gmail.com</t>
  </si>
  <si>
    <t>8(35346) 4-11-44</t>
  </si>
  <si>
    <t>Плешков Владимир Викторович</t>
  </si>
  <si>
    <t>ул.Звездная, д. 12</t>
  </si>
  <si>
    <t>sc49lipetsk@yandex.ru</t>
  </si>
  <si>
    <t>ул. Куйбышева, д. 126/б</t>
  </si>
  <si>
    <t>k-kertanova43@mail.ru</t>
  </si>
  <si>
    <t>8-(867)-2-56-77-47</t>
  </si>
  <si>
    <t>Плиева Залина Давидовна</t>
  </si>
  <si>
    <t>ул.Пролетарская, д.49</t>
  </si>
  <si>
    <t>8(86732)32217, 89194224339</t>
  </si>
  <si>
    <t>ул. Школьная,  д. 8</t>
  </si>
  <si>
    <t>Плохих Светлана Петровна</t>
  </si>
  <si>
    <t>Берёза</t>
  </si>
  <si>
    <t>д. 88</t>
  </si>
  <si>
    <t>eadadurova@inbox.ru</t>
  </si>
  <si>
    <t>8(47150)94445</t>
  </si>
  <si>
    <t>Повитухина Елена Борисовна</t>
  </si>
  <si>
    <t>МДОБУ Центр Развития Ребенка - детский сад</t>
  </si>
  <si>
    <t>Дальнегорск</t>
  </si>
  <si>
    <t>ул. Пионерская, д. 5а</t>
  </si>
  <si>
    <t>ул. Коминтерна, д. 4</t>
  </si>
  <si>
    <t>ул. Матросова, д. 2А/ул. Кл.Цеткин, д. 155</t>
  </si>
  <si>
    <t>ул. Маркса, д. 47</t>
  </si>
  <si>
    <t>Свирск</t>
  </si>
  <si>
    <t>ул. Степная, стр.2</t>
  </si>
  <si>
    <t>kalinino28@mail.ru</t>
  </si>
  <si>
    <t>Позднякова Светлана Викторовна</t>
  </si>
  <si>
    <t>МБОУ Опалиховская Средняя общеобразовательная школа</t>
  </si>
  <si>
    <t>ул.Чапаева, д.59А</t>
  </si>
  <si>
    <t>opalshkola@mail.ru   olga1976@mail.ru</t>
  </si>
  <si>
    <t>8-495-563-91-31 8-9857047194</t>
  </si>
  <si>
    <t>detsad12zeya@yandex.ru</t>
  </si>
  <si>
    <t>Полевцева Ольга Борисовна</t>
  </si>
  <si>
    <t>school4@muravlenko.yanao.ru</t>
  </si>
  <si>
    <t>Пологова Татьяна Витальевна</t>
  </si>
  <si>
    <t>622-031</t>
  </si>
  <si>
    <t>ул. Монтажников, д. 33</t>
  </si>
  <si>
    <t>elizaveta_sokolova23@mail.ru</t>
  </si>
  <si>
    <t>ул. 25 лет Октября, д.106</t>
  </si>
  <si>
    <t>Полякова Людмила Валентиновна</t>
  </si>
  <si>
    <t>ул. Молодёжная, д. 3а</t>
  </si>
  <si>
    <t>odin.gimnaziya13@rambler.ru, lana@voenvrach.ru</t>
  </si>
  <si>
    <t>+7 945 593-27-24, +7 945 593-4</t>
  </si>
  <si>
    <t>им. Г.П.Котенко</t>
  </si>
  <si>
    <t>ул. Гагарина, д.3</t>
  </si>
  <si>
    <t>Полянская Светлана Викторовна</t>
  </si>
  <si>
    <t>ул. Циолковского, д. 34/4</t>
  </si>
  <si>
    <t>skosh_16@lenta.ru</t>
  </si>
  <si>
    <t>7 4742 35-59-71</t>
  </si>
  <si>
    <t>МАДОУ Детский сад КВ</t>
  </si>
  <si>
    <t>rosinka8@bk.ru</t>
  </si>
  <si>
    <t>ул. Костенко, д. 44Б</t>
  </si>
  <si>
    <t>ул. Садовая, д. 33-а</t>
  </si>
  <si>
    <t>Пономарева Ольга Алексеевна</t>
  </si>
  <si>
    <t>МБОУ Прохоровская гимназия</t>
  </si>
  <si>
    <t>Прохоровка</t>
  </si>
  <si>
    <t>ул. Садовая, 2</t>
  </si>
  <si>
    <t>nataljawladimirowna2017@yandex.ru</t>
  </si>
  <si>
    <t>Золотое зёрнышко</t>
  </si>
  <si>
    <t>ул.Чкалова, д. 24/1</t>
  </si>
  <si>
    <t>Попова Вера Юрьевна</t>
  </si>
  <si>
    <t>МБОУ средняя образовательная школа</t>
  </si>
  <si>
    <t>им.И.В.Павлюченко</t>
  </si>
  <si>
    <t>ул. Российская, д. 10, кв.4</t>
  </si>
  <si>
    <t>8 (861) 68 5 13 19</t>
  </si>
  <si>
    <t>ул. Костюкова, д.30</t>
  </si>
  <si>
    <t>ул. Горького, д.3а</t>
  </si>
  <si>
    <t>Попова Марина Дмитриевна</t>
  </si>
  <si>
    <t>dpisch@mail.ru</t>
  </si>
  <si>
    <t>пер.Чкалова, д.13</t>
  </si>
  <si>
    <t>ул.Большая Академическая, д.47А</t>
  </si>
  <si>
    <t>Попова Светлана Владимировна</t>
  </si>
  <si>
    <t>ул.Карла Маркса, 4, корп.1</t>
  </si>
  <si>
    <t>inna2789@mail.ru</t>
  </si>
  <si>
    <t>Попруга Виталий Иванович</t>
  </si>
  <si>
    <t>МБОУ Павлоградская гимназия</t>
  </si>
  <si>
    <t>им. В. М. Тытаря</t>
  </si>
  <si>
    <t>ул. Ленина, д. 47А</t>
  </si>
  <si>
    <t>mirex6614@yandex.ru</t>
  </si>
  <si>
    <t>8-908-102-95-55</t>
  </si>
  <si>
    <t>ул. Матросова</t>
  </si>
  <si>
    <t>8(3955)547528, 594049, 8902512</t>
  </si>
  <si>
    <t>пр-т Юных пионеров, д. 142</t>
  </si>
  <si>
    <t>Постникова Зинаида Алексеевна</t>
  </si>
  <si>
    <t>МДОУ детский сад комбинированного вида</t>
  </si>
  <si>
    <t>Федюково</t>
  </si>
  <si>
    <t>ул.Строителей д.11</t>
  </si>
  <si>
    <t>postnikova-zinaida@mail.ru</t>
  </si>
  <si>
    <t>8(495)549-49-28</t>
  </si>
  <si>
    <t>Токарёвка</t>
  </si>
  <si>
    <t>ул. Советская, д.36</t>
  </si>
  <si>
    <t>8(47557) 2-63-13</t>
  </si>
  <si>
    <t>Чичерино</t>
  </si>
  <si>
    <t>Попова Татьяна Александровна</t>
  </si>
  <si>
    <t>chkola77@mail.ru</t>
  </si>
  <si>
    <t>8(47557)4-31-20</t>
  </si>
  <si>
    <t>Потагашева Ульяна Даниловна</t>
  </si>
  <si>
    <t>МБОУ Алфёровская Начальная общеобразовательная школа</t>
  </si>
  <si>
    <t>Алфёрово</t>
  </si>
  <si>
    <t>alferovoshkolanew@mail.ru;     bunkova.98@list.ru</t>
  </si>
  <si>
    <t>89236675078; 89835831344.</t>
  </si>
  <si>
    <t>ул. Ватутина, д. 7а</t>
  </si>
  <si>
    <t>ул, Коммунальная, д. 12</t>
  </si>
  <si>
    <t>УВК Школа-сад</t>
  </si>
  <si>
    <t>микрорайон, д. 1</t>
  </si>
  <si>
    <t>ул. Железнодорожная, д. 27</t>
  </si>
  <si>
    <t>Привезенцева Татьяна Павловна</t>
  </si>
  <si>
    <t>ул. Земляной Вал, д.7а</t>
  </si>
  <si>
    <t>detskiysad6@list.ru</t>
  </si>
  <si>
    <t>им. И.В.Мушкетова</t>
  </si>
  <si>
    <t>8 микрорайон дом 15</t>
  </si>
  <si>
    <t>sadik_irina@mail.ru</t>
  </si>
  <si>
    <t>2-36-13</t>
  </si>
  <si>
    <t>ул. Весенняя, д. 5</t>
  </si>
  <si>
    <t>Притулина Ольга Николаевна</t>
  </si>
  <si>
    <t>Ездочное</t>
  </si>
  <si>
    <t>Приходько Валентина Николаевна</t>
  </si>
  <si>
    <t>Ул. Красная, 34</t>
  </si>
  <si>
    <t>belchakovao@mail.ru</t>
  </si>
  <si>
    <t>Прокопенко Ольга Радомировна</t>
  </si>
  <si>
    <t>пр. Победы, д.130</t>
  </si>
  <si>
    <t>sc70.lipetsk@yandex.ru</t>
  </si>
  <si>
    <t>41-58-82</t>
  </si>
  <si>
    <t>ГБОУ Основная общеобразовательная школа</t>
  </si>
  <si>
    <t>СП Детский сад №4</t>
  </si>
  <si>
    <t>ул. Ленина, д.105</t>
  </si>
  <si>
    <t>МБУ ДО Майнская детская школа искусств</t>
  </si>
  <si>
    <t>Пророк Светлана Владимировна</t>
  </si>
  <si>
    <t>МАОУ Средняя общеобразовательная школа с углубленным изучением русского языка</t>
  </si>
  <si>
    <t>ул. Трубников, д. 64А</t>
  </si>
  <si>
    <t>mpt 10@yandex.ru, Larik_1964@mail.ru</t>
  </si>
  <si>
    <t>8(3439)666020        890580721</t>
  </si>
  <si>
    <t>ГБОУ ДО Областной центр развития дополнительного образования и патриотического воспитания детей и молодёжи</t>
  </si>
  <si>
    <t>Юбилейный пр-т, д.58</t>
  </si>
  <si>
    <t>center-05@mail.ru</t>
  </si>
  <si>
    <t>8(495)2491425</t>
  </si>
  <si>
    <t>goncharovanv63@mail.ru</t>
  </si>
  <si>
    <t>МДОУ Центр развития ребёнка - детский сад</t>
  </si>
  <si>
    <t>ул. Октябрьская, д. 31</t>
  </si>
  <si>
    <t>Прудникова Елена Николаевна</t>
  </si>
  <si>
    <t>Приволжье</t>
  </si>
  <si>
    <t>ул.Парковая, д.22а</t>
  </si>
  <si>
    <t>mdouteremok2@mail.ru</t>
  </si>
  <si>
    <t>СП Детский сад "Теремок"</t>
  </si>
  <si>
    <t>Буркеня Светлана Николаевна</t>
  </si>
  <si>
    <t>ул.Р.Люксембург, д. 153-1</t>
  </si>
  <si>
    <t>Прядеина Надежда Николаевна</t>
  </si>
  <si>
    <t>Верхняя Салда</t>
  </si>
  <si>
    <t>ул. Энгельса, д.74, корп.1</t>
  </si>
  <si>
    <t>ryabinka52@yandex.ru</t>
  </si>
  <si>
    <t>8-34345-55-077</t>
  </si>
  <si>
    <t>Псарева Лариса Васильевна</t>
  </si>
  <si>
    <t>МАОУ Средняя образовательная школа</t>
  </si>
  <si>
    <t>ул. Лазарева, 15</t>
  </si>
  <si>
    <t>s.slastyon2013@yandex.ru</t>
  </si>
  <si>
    <t>8(47241)2-06-94</t>
  </si>
  <si>
    <t>ул. Харьковская, д. 7</t>
  </si>
  <si>
    <t>ул. Чайковского, д. 3</t>
  </si>
  <si>
    <t>boldyrevka@rambler.ru</t>
  </si>
  <si>
    <t>ул. Труда, д. 31-192</t>
  </si>
  <si>
    <t>Путрина Марина Николаевна</t>
  </si>
  <si>
    <t>ул. Ленина, д. 263 а</t>
  </si>
  <si>
    <t>mdou36263@yandex.ru</t>
  </si>
  <si>
    <t>Пучинин Андрей Анатольевич</t>
  </si>
  <si>
    <t>МКОУ Верхнелюбажская средняя общеобразовательная школа</t>
  </si>
  <si>
    <t>Верхний Любаж</t>
  </si>
  <si>
    <t>8 (47144)4-14-73</t>
  </si>
  <si>
    <t>ул. Парковая, д. 11б</t>
  </si>
  <si>
    <t>МАУ ДО Центр технического творчества</t>
  </si>
  <si>
    <t>Новолипецкий</t>
  </si>
  <si>
    <t>Пушкарева Любовь Николаевна</t>
  </si>
  <si>
    <t>МБДОУ Чановский Детский сад</t>
  </si>
  <si>
    <t>Чаны</t>
  </si>
  <si>
    <t>ул. Маяковского, д. 41</t>
  </si>
  <si>
    <t>mbdou.chany.2@yandex.ru</t>
  </si>
  <si>
    <t>Пшеничная Екатерина Викторовна</t>
  </si>
  <si>
    <t>ул. Щаденко д.37</t>
  </si>
  <si>
    <t>antonina.bondareva@bk.ru</t>
  </si>
  <si>
    <t>Пшеунова Анжела Валерьевна</t>
  </si>
  <si>
    <t>ул.Зелёная, д.53</t>
  </si>
  <si>
    <t>dou31zolushka@mail.com</t>
  </si>
  <si>
    <t>8878211398 сот 89187197114</t>
  </si>
  <si>
    <t>ул.Цыбикова, д. 16</t>
  </si>
  <si>
    <t>ул. Нефтяников, д. 1</t>
  </si>
  <si>
    <t>cdtnlomov@mail.ru</t>
  </si>
  <si>
    <t>8(84154)4-37-92</t>
  </si>
  <si>
    <t>Рай Татьяна Александровна</t>
  </si>
  <si>
    <t>МБОУ Богдановская средняя общеобразовательная школа</t>
  </si>
  <si>
    <t>ул. Ленина, 23</t>
  </si>
  <si>
    <t>rai-school@mail.ru</t>
  </si>
  <si>
    <t>8(86365)50423</t>
  </si>
  <si>
    <t>Райкова Ольга Александровна</t>
  </si>
  <si>
    <t>Морозовск</t>
  </si>
  <si>
    <t>ул. Калинина, д. 271</t>
  </si>
  <si>
    <t>mdoud_s1@mail.ru</t>
  </si>
  <si>
    <t>Новый Урал</t>
  </si>
  <si>
    <t>пер. Школьный, д. 4</t>
  </si>
  <si>
    <t>Varnadom@mail.ru</t>
  </si>
  <si>
    <t>8 351 42 28 499</t>
  </si>
  <si>
    <t>Ракитянская Оксана Александровна</t>
  </si>
  <si>
    <t>Роговское</t>
  </si>
  <si>
    <t>varich-1975@mail.ru</t>
  </si>
  <si>
    <t>8 (86130) 66142</t>
  </si>
  <si>
    <t>Раков Александр Владимирович</t>
  </si>
  <si>
    <t>ул. Коммунаров, д. 23</t>
  </si>
  <si>
    <t>kuvakina1972@mail.ru</t>
  </si>
  <si>
    <t>8 (8442) 27-21-77</t>
  </si>
  <si>
    <t>Забельское</t>
  </si>
  <si>
    <t>МКОУ Азадоглынская средняя общеобразовательная школа</t>
  </si>
  <si>
    <t>Черниговка</t>
  </si>
  <si>
    <t>ул.Ленинская, д.35</t>
  </si>
  <si>
    <t>пр-т 50 лет Октября, д.57А, кв. 191</t>
  </si>
  <si>
    <t>ул. Юбилейная, д.8</t>
  </si>
  <si>
    <t>Рахматуллин Рамзил Мирзалифович</t>
  </si>
  <si>
    <t>Нижнеяркеево</t>
  </si>
  <si>
    <t>ул. Заводская, д. 35</t>
  </si>
  <si>
    <t>mbou.lisej@mail.ru</t>
  </si>
  <si>
    <t>8(347)62-5-42-01</t>
  </si>
  <si>
    <t>Рахматуллина Зиля Маратовна</t>
  </si>
  <si>
    <t>Талачево</t>
  </si>
  <si>
    <t>Школьная ул., д. 19</t>
  </si>
  <si>
    <t>mgf-1980@mail.ru</t>
  </si>
  <si>
    <t>пр. Славы, д. 12, корп. 3, лит. А</t>
  </si>
  <si>
    <t>Ревуцкий Сергей Александрович</t>
  </si>
  <si>
    <t>им.М.А.Врубеля</t>
  </si>
  <si>
    <t>ул. Строителей, д. 1, кв.10</t>
  </si>
  <si>
    <t>ул. Четаева, д. 13 а</t>
  </si>
  <si>
    <t>Рогачева Татьяна Владимировна</t>
  </si>
  <si>
    <t>МКУ ДО Школа искусств</t>
  </si>
  <si>
    <t>Перемышль</t>
  </si>
  <si>
    <t>ул.Ленина, 48</t>
  </si>
  <si>
    <t>rogaheva@inbox.ru</t>
  </si>
  <si>
    <t>8(48441)3-13-65</t>
  </si>
  <si>
    <t>Рогозина Олеся Михайловна</t>
  </si>
  <si>
    <t>Роготнева Наиля Илдусовна</t>
  </si>
  <si>
    <t>ул. Чулман, д. 6 а</t>
  </si>
  <si>
    <t>nailya-ogonek@mail.ru</t>
  </si>
  <si>
    <t>Родивилова Татьяна Ивановна</t>
  </si>
  <si>
    <t>2 микрорайон, стр. 5</t>
  </si>
  <si>
    <t>desteremok@yandex.ru</t>
  </si>
  <si>
    <t>(48153)7 38 94</t>
  </si>
  <si>
    <t>ул. Флотский проезд, д. 5</t>
  </si>
  <si>
    <t>svetiyachok-32.edumsko.ru</t>
  </si>
  <si>
    <t>Мкр. Дружба, д. 18</t>
  </si>
  <si>
    <t>Рожкова Елена Николаевна</t>
  </si>
  <si>
    <t>Матросова, 30б</t>
  </si>
  <si>
    <t>http://school68.my1.ru/, aleks_eo@list.ru</t>
  </si>
  <si>
    <t>210552, 89875365041</t>
  </si>
  <si>
    <t>пр. Школьный, д. 12</t>
  </si>
  <si>
    <t>ул. Ленина, д. 52</t>
  </si>
  <si>
    <t>ул. Зелёная, д 32</t>
  </si>
  <si>
    <t>ул. Мелеузовская, д. 25, корп. 2</t>
  </si>
  <si>
    <t>Романова Татьяна Михайловна</t>
  </si>
  <si>
    <t>МБОУ Средняя школа с углубленным изучением французского языка</t>
  </si>
  <si>
    <t>ул. Гайдара, д. 74б</t>
  </si>
  <si>
    <t>natalyaromanoff@yandex.ru</t>
  </si>
  <si>
    <t>ул. Сибирская, д. 29</t>
  </si>
  <si>
    <t>Рубан Елена Евгеньевна</t>
  </si>
  <si>
    <t>ул.Масловского, д. 1А</t>
  </si>
  <si>
    <t>mbdouds.belosnegka@inbox.ru</t>
  </si>
  <si>
    <t>ОАНО Школа</t>
  </si>
  <si>
    <t>Большакова Татьяна Владимировна</t>
  </si>
  <si>
    <t>nounika@yandex.ru</t>
  </si>
  <si>
    <t>ДО Изостудия "Разноцветный ветер"</t>
  </si>
  <si>
    <t>ул. Солнечная, д. 20</t>
  </si>
  <si>
    <t>Румянцева Алина Владимировна</t>
  </si>
  <si>
    <t>Псковский</t>
  </si>
  <si>
    <t>ул. Псковская, д. 42, к. 2</t>
  </si>
  <si>
    <t>besiaa86@rambler.ru</t>
  </si>
  <si>
    <t>8(906)203-34-33</t>
  </si>
  <si>
    <t>Рупека Олеся Петровна</t>
  </si>
  <si>
    <t>МБУК ВГО Централизованная клубная система</t>
  </si>
  <si>
    <t>gdk-v.ufalej@mail.ru</t>
  </si>
  <si>
    <t>Городской Дворец культуры</t>
  </si>
  <si>
    <t>Григорьева Светлана Александровна</t>
  </si>
  <si>
    <t>МБДОУ Владимировский детский сад</t>
  </si>
  <si>
    <t>abdraxmanova84@bk.ru</t>
  </si>
  <si>
    <t>ул.Кирова, д.28</t>
  </si>
  <si>
    <t>Рыжкова Владлена Валентиновна</t>
  </si>
  <si>
    <t>Новопетровская школа-интернат для обучающихся с ОВЗ</t>
  </si>
  <si>
    <t>Новопетровское</t>
  </si>
  <si>
    <t>ул.Советская,д.42</t>
  </si>
  <si>
    <t>npkosh@mail.ru</t>
  </si>
  <si>
    <t>8-(498)-6-23-44</t>
  </si>
  <si>
    <t>Увинское</t>
  </si>
  <si>
    <t>8 (34130) 5-13-73</t>
  </si>
  <si>
    <t>Рыкова Татьяна Михайловна</t>
  </si>
  <si>
    <t>МОУ Мушковайская средняя общеобразовательная школа</t>
  </si>
  <si>
    <t>mushkovaj@mail.ru</t>
  </si>
  <si>
    <t>8(34130)6-22-10</t>
  </si>
  <si>
    <t>Рысева Алла Петровна</t>
  </si>
  <si>
    <t>Грязенятская</t>
  </si>
  <si>
    <t>Грязенять</t>
  </si>
  <si>
    <t>пер. Школьный, д.1</t>
  </si>
  <si>
    <t>madam.nadia-ch@yandex.ru</t>
  </si>
  <si>
    <t>(48134) 5-66-19</t>
  </si>
  <si>
    <t>Солнечные лучики</t>
  </si>
  <si>
    <t>у. Лермонтова, д. 91-б</t>
  </si>
  <si>
    <t>ул. Центральная, д. 210</t>
  </si>
  <si>
    <t>ул. Октябрьская, д. 5</t>
  </si>
  <si>
    <t>Рябинина Ирина Герольдовна</t>
  </si>
  <si>
    <t>2-ой Полевой переулок, д. 4</t>
  </si>
  <si>
    <t>Рябов Иван Владимирович</t>
  </si>
  <si>
    <t>ГБОУ АО Школа-интернат</t>
  </si>
  <si>
    <t>Рябцева Валентина Алексеевна</t>
  </si>
  <si>
    <t>МБОУ Сагайдаченская Основная общеобразовательная школа</t>
  </si>
  <si>
    <t>Сагайдачное</t>
  </si>
  <si>
    <t>ул. Школьная, д. 19</t>
  </si>
  <si>
    <t>mou-Sagaidachnoe@yandex.ru</t>
  </si>
  <si>
    <t>8(47242)49618</t>
  </si>
  <si>
    <t>ул.Ленина, д.76</t>
  </si>
  <si>
    <t>Сабирзянова Нурзиля Бариевна</t>
  </si>
  <si>
    <t>МБОУ Смак-Корсинская Средняя общеобразовательная школа</t>
  </si>
  <si>
    <t>Смак Корса</t>
  </si>
  <si>
    <t>Ssmk.Ars@tatar.ru    hairova.gulya@yandex.ru</t>
  </si>
  <si>
    <t>8-843-66-53-2-20</t>
  </si>
  <si>
    <t>ул. Октябрьская, д. 38</t>
  </si>
  <si>
    <t>ул. Мира, д. 1-В</t>
  </si>
  <si>
    <t>Коммунистическая ул., д. 20/3</t>
  </si>
  <si>
    <t>Савина Т.И.</t>
  </si>
  <si>
    <t>ул.40 лет Победы д.86</t>
  </si>
  <si>
    <t>t.savina2307@yandex.ru</t>
  </si>
  <si>
    <t>пр-т Кирова, д. 26</t>
  </si>
  <si>
    <t>Савинова Надежда Олеговна</t>
  </si>
  <si>
    <t>Дорохово</t>
  </si>
  <si>
    <t>д. 15</t>
  </si>
  <si>
    <t>amber.77@ bk.ru</t>
  </si>
  <si>
    <t>8-915-730-94-51</t>
  </si>
  <si>
    <t>Савинова Татьяна Александровна</t>
  </si>
  <si>
    <t>МКУ Детский дом</t>
  </si>
  <si>
    <t>ул. Институтская, д. 58</t>
  </si>
  <si>
    <t>dom7d@mail.ru</t>
  </si>
  <si>
    <t>8(3836)69-86-73</t>
  </si>
  <si>
    <t>ул. Чайкиной, д. 3, кв. 23</t>
  </si>
  <si>
    <t>Савосько Павел Александрович</t>
  </si>
  <si>
    <t>МОАУ Соловьёвская Средняя общеобразовательная школа</t>
  </si>
  <si>
    <t>ул. Школьная, д.6</t>
  </si>
  <si>
    <t>sol_school@mail.ru</t>
  </si>
  <si>
    <t>Савченко Ольга Федоровна</t>
  </si>
  <si>
    <t>Аэропорт, д. 8</t>
  </si>
  <si>
    <t>elenashestakova8.82@mail.ru</t>
  </si>
  <si>
    <t>Савченко Татьяна Владимировна</t>
  </si>
  <si>
    <t>Невель</t>
  </si>
  <si>
    <t>ул. Пушкина, д. 2б</t>
  </si>
  <si>
    <t>zvyozdochka.nevel@yandex.ru</t>
  </si>
  <si>
    <t>8-(81151)-2-10-94</t>
  </si>
  <si>
    <t>корпус №2 "Звёздочка"</t>
  </si>
  <si>
    <t>корпус №3 "Солнышко"</t>
  </si>
  <si>
    <t>Пехурова Светлана Анатольевна</t>
  </si>
  <si>
    <t>ул. Пионерская, д. 1А</t>
  </si>
  <si>
    <t>пер. Л.Толстого, д.40</t>
  </si>
  <si>
    <t>дошкольная ступень</t>
  </si>
  <si>
    <t>Садомцева Людмила Николаевна</t>
  </si>
  <si>
    <t>Levchenko-Leonova @yandex.ru</t>
  </si>
  <si>
    <t>ул.Ясная, д. 1</t>
  </si>
  <si>
    <t>Саидов Тимур Мурадович</t>
  </si>
  <si>
    <t>bilbil05@yandex.ru</t>
  </si>
  <si>
    <t>Сайдулаева Залина Ахмедовна</t>
  </si>
  <si>
    <t>Гудармес</t>
  </si>
  <si>
    <t>ул. Белореченская, д. 33</t>
  </si>
  <si>
    <t>udo-001@mail.ru</t>
  </si>
  <si>
    <t>Сайпулаева Таус Юсуповна</t>
  </si>
  <si>
    <t>Зама</t>
  </si>
  <si>
    <t>ул. А.Чеченского, д. 82</t>
  </si>
  <si>
    <t>udo-027@mail.ru</t>
  </si>
  <si>
    <t>8 (928) 000-27-43</t>
  </si>
  <si>
    <t>МБУ ДО Центр творчества Заводского района</t>
  </si>
  <si>
    <t>kemcrd@mail.ru</t>
  </si>
  <si>
    <t>guseva2315@gmail.com</t>
  </si>
  <si>
    <t>ул.Свердлова,д.2</t>
  </si>
  <si>
    <t>Сайченко Наталья Олеговна</t>
  </si>
  <si>
    <t>МКУК Центральная клубная система</t>
  </si>
  <si>
    <t>Широкое</t>
  </si>
  <si>
    <t>ул.Октябрьская, д.3</t>
  </si>
  <si>
    <t>dk.shirokoe@mail.ru</t>
  </si>
  <si>
    <t>Образцовая студия изобразительного исскуства "Радуга"</t>
  </si>
  <si>
    <t>Костан Людмила Николаевна</t>
  </si>
  <si>
    <t>ул.Дальняя, д. 2</t>
  </si>
  <si>
    <t>Салова Людмила Дмитриевна</t>
  </si>
  <si>
    <t>ул. Блюхера, д.11 а</t>
  </si>
  <si>
    <t>dou31@rybadm.ru</t>
  </si>
  <si>
    <t>8(485)526-24-87</t>
  </si>
  <si>
    <t>Салчак Дорбет Харлыг-ооловна</t>
  </si>
  <si>
    <t>МБОУ ДО Подростковый клуб</t>
  </si>
  <si>
    <t>Мугур-Аксы</t>
  </si>
  <si>
    <t>ул.Кошкар-оол, д.3</t>
  </si>
  <si>
    <t>ornament-m-t@mail.ru</t>
  </si>
  <si>
    <t>ул. 50 лет Октября, д.13А</t>
  </si>
  <si>
    <t>Саляхов Рамиль Вакилович</t>
  </si>
  <si>
    <t>ул. Центральная, д. 20 а</t>
  </si>
  <si>
    <t>8-(843)-6-57-02-46</t>
  </si>
  <si>
    <t>Филиал №8 "Детский сад с. Сылва"</t>
  </si>
  <si>
    <t>Самарцева Елена Александровна</t>
  </si>
  <si>
    <t>Подлесное</t>
  </si>
  <si>
    <t>ул. Строителей, д.20, кв.1</t>
  </si>
  <si>
    <t>rejx1987@mail.ru</t>
  </si>
  <si>
    <t>филиал №2</t>
  </si>
  <si>
    <t>ул. Спортивная, д.10</t>
  </si>
  <si>
    <t>Самойлес Наталья Николаевна</t>
  </si>
  <si>
    <t>пр. Коммунистический 104</t>
  </si>
  <si>
    <t>oods56@yandex.ru - учреждение  fantis234@mail.ru -</t>
  </si>
  <si>
    <t>83823561510-учреждение</t>
  </si>
  <si>
    <t>Самойлов Сергей Пантелеевич</t>
  </si>
  <si>
    <t>ГБПОУ Лабинский медицинский колледж</t>
  </si>
  <si>
    <t>progkata@mail.ru</t>
  </si>
  <si>
    <t>ул. Забырина, д. 9</t>
  </si>
  <si>
    <t>Самохвалов Александр Юрьевич</t>
  </si>
  <si>
    <t>МБОУ Первомайская Средняя общеобразовательная школа</t>
  </si>
  <si>
    <t>Старосеславино</t>
  </si>
  <si>
    <t>Попова Раиса Васильевна</t>
  </si>
  <si>
    <t>ул. Советская д.111а</t>
  </si>
  <si>
    <t>staroseslavino@mail.ru</t>
  </si>
  <si>
    <t>8 (475-48) 71-317</t>
  </si>
  <si>
    <t>Санакоева Лиана Михайловна</t>
  </si>
  <si>
    <t>им.З. Калоева</t>
  </si>
  <si>
    <t>ул. Калоева, д. 408</t>
  </si>
  <si>
    <t>Сапкулова Елена Владимировна</t>
  </si>
  <si>
    <t>ул. Салмышская, д.43/6</t>
  </si>
  <si>
    <t>Сапрунова Надежда Ивановна</t>
  </si>
  <si>
    <t>МКДОУ Курбатовский детский сад</t>
  </si>
  <si>
    <t>Курбатово</t>
  </si>
  <si>
    <t>ул. Школьная, д.126</t>
  </si>
  <si>
    <t>mlebedinkaya@mail.ru</t>
  </si>
  <si>
    <t>84737074460, 89507597310</t>
  </si>
  <si>
    <t>Сарбелова Гульнар Мырзабаевна</t>
  </si>
  <si>
    <t>МБОУ Кирибайская Общеобразовательная школа</t>
  </si>
  <si>
    <t>Кирибай</t>
  </si>
  <si>
    <t>Школьная ул., д. 9</t>
  </si>
  <si>
    <t>tugaevaa.i.74@mail.ru, kiribai.shkola2010@mail.ru</t>
  </si>
  <si>
    <t>83817253269, 89040798973</t>
  </si>
  <si>
    <t>Саркисянц Гарегин Борисович</t>
  </si>
  <si>
    <t>ул. Гадиева, д. 10</t>
  </si>
  <si>
    <t>rsovladikavkaz21@list.ru</t>
  </si>
  <si>
    <t>8(8672)404892</t>
  </si>
  <si>
    <t>Сауткина Галина Васильевна</t>
  </si>
  <si>
    <t>мкрн. Московский, 56</t>
  </si>
  <si>
    <t>gum5bryansk@yandex.ru</t>
  </si>
  <si>
    <t>8-4832-51-65-73</t>
  </si>
  <si>
    <t>Сафина Лилия Разимовна</t>
  </si>
  <si>
    <t>ул.Тамойкина, д. 2</t>
  </si>
  <si>
    <t>ул. Терновского, д. 127</t>
  </si>
  <si>
    <t>Сачкова Людмила Юрьевна</t>
  </si>
  <si>
    <t>пр-т Строителей, д. 17</t>
  </si>
  <si>
    <t>goldfish55@rikt.ru</t>
  </si>
  <si>
    <t>8(38475) 2-27-69</t>
  </si>
  <si>
    <t>ул. Бурова, д. 12</t>
  </si>
  <si>
    <t>Светлова Любовь Григорьевна</t>
  </si>
  <si>
    <t>Урывский</t>
  </si>
  <si>
    <t>ул.Российская 56</t>
  </si>
  <si>
    <t>cevial@mail.ru</t>
  </si>
  <si>
    <t>МКУ ДО Семилукский районный Дворец творчества</t>
  </si>
  <si>
    <t>ул. Гранатная, д. 3</t>
  </si>
  <si>
    <t>ул. Новая, д. 7</t>
  </si>
  <si>
    <t>Центр интеллектуального и творческого развития</t>
  </si>
  <si>
    <t>ул.Ленина 122/4</t>
  </si>
  <si>
    <t>Севрюкова Елена Викторовна</t>
  </si>
  <si>
    <t>кв. Юбилейный, д. 7а</t>
  </si>
  <si>
    <t>Секретева Светлана Станиславовна</t>
  </si>
  <si>
    <t>ул. Дружбы, 6</t>
  </si>
  <si>
    <t>bondarenko_g1987@bk.ru</t>
  </si>
  <si>
    <t>8-84477-6-61-44</t>
  </si>
  <si>
    <t>ул. Октябрьская, д. 36 а</t>
  </si>
  <si>
    <t>ул.Комарова, д.19</t>
  </si>
  <si>
    <t>пл. Пушкина д.28</t>
  </si>
  <si>
    <t>8(49131)2-03-82</t>
  </si>
  <si>
    <t>Селюнина Анна Владимировна</t>
  </si>
  <si>
    <t>ул. Зои Космодемьянской, д. 20</t>
  </si>
  <si>
    <t>chkola28@mail.ru; natalya.schilovskikh@yandex.ru</t>
  </si>
  <si>
    <t>8 (3439) 63-15-47; 89049889930</t>
  </si>
  <si>
    <t>Семелев Николай Дмитриевич</t>
  </si>
  <si>
    <t>МБДОО Ельниковский детский сад</t>
  </si>
  <si>
    <t>Семенец Татьяна Владимировна</t>
  </si>
  <si>
    <t>Ремзаводской пер., д. 3</t>
  </si>
  <si>
    <t>sad_20@mail.ru</t>
  </si>
  <si>
    <t>ул. Куйбышева, д, 16</t>
  </si>
  <si>
    <t>ул. Девичье поле, д. 7</t>
  </si>
  <si>
    <t>Семенченко Елена Васильевна</t>
  </si>
  <si>
    <t>Кубанская, д.2</t>
  </si>
  <si>
    <t>smidsosh7@yandex.ru</t>
  </si>
  <si>
    <t>Семенюченко Наталья Алексеевна</t>
  </si>
  <si>
    <t>им.Г.С.Титова</t>
  </si>
  <si>
    <t>Комсомольский б-р, д.10</t>
  </si>
  <si>
    <t>Туровская основная общеобразовательная школа</t>
  </si>
  <si>
    <t>Воскресная школа " Пчёлка"</t>
  </si>
  <si>
    <t>Семыкина Марина Викторовна</t>
  </si>
  <si>
    <t>Ленинская</t>
  </si>
  <si>
    <t>Прямицыно</t>
  </si>
  <si>
    <t>ул. Октябрьская, д. 104</t>
  </si>
  <si>
    <t>lubarus46@gmail.com</t>
  </si>
  <si>
    <t>Семячкова Светлана Андреевна</t>
  </si>
  <si>
    <t>МБУ ДО Городская Станция юных техников</t>
  </si>
  <si>
    <t>ул. Октябрьской революции, д.7</t>
  </si>
  <si>
    <t>gorsyut-nt@rambler.ru       Larko69@mail.ru</t>
  </si>
  <si>
    <t>8(3435)417780        898263473</t>
  </si>
  <si>
    <t>Сергеева Вероника Борисовна</t>
  </si>
  <si>
    <t>16 линия В.О., д. 55</t>
  </si>
  <si>
    <t>8(812)321-57-50</t>
  </si>
  <si>
    <t>Сергеева Елена Александровна</t>
  </si>
  <si>
    <t>Новые Тренькасы</t>
  </si>
  <si>
    <t>Сергеева Елена Владимировна</t>
  </si>
  <si>
    <t>МБУДО Центр искусств</t>
  </si>
  <si>
    <t>ул.Гафури-41</t>
  </si>
  <si>
    <t>palitra.00@mail.ru       bisveta2907@mail.ru</t>
  </si>
  <si>
    <t>8(3476)35-71-48, 89174288388</t>
  </si>
  <si>
    <t>ул. Берёзовая, д. 1</t>
  </si>
  <si>
    <t>Сергеева Светлана Сергеевна</t>
  </si>
  <si>
    <t>Ньютон</t>
  </si>
  <si>
    <t>maouoc4@mail.ru/ksynya_1407@bk.ru</t>
  </si>
  <si>
    <t>83512149792/89507441602</t>
  </si>
  <si>
    <t>пр. Генерала Острякова, д. 5а,55</t>
  </si>
  <si>
    <t>Серебрякова Галина Васильевна</t>
  </si>
  <si>
    <t>ул. Чехова, д.38</t>
  </si>
  <si>
    <t>mdou58_yola@mail.ru</t>
  </si>
  <si>
    <t>мкр. Авиагородок, д. 34 Б</t>
  </si>
  <si>
    <t>ул. Белореченская, д.45-2</t>
  </si>
  <si>
    <t>Серенькова Анастасия Николаевна</t>
  </si>
  <si>
    <t>Школа дизайна</t>
  </si>
  <si>
    <t>PavLigne</t>
  </si>
  <si>
    <t>Павлова, д.73, кв. 25</t>
  </si>
  <si>
    <t>a_serenkova@mail.ru</t>
  </si>
  <si>
    <t>8(7182)612358, 87774503671, 87</t>
  </si>
  <si>
    <t>ул. Павлова, д.73, кв. 25</t>
  </si>
  <si>
    <t>Серикова Татьяна Стефановна</t>
  </si>
  <si>
    <t>osshprol@mail.ru</t>
  </si>
  <si>
    <t>886327545-7-18</t>
  </si>
  <si>
    <t>ул. Островского, д. 1Б</t>
  </si>
  <si>
    <t>Сидоренко Ирина Витальевна</t>
  </si>
  <si>
    <t>Чехов-7</t>
  </si>
  <si>
    <t>ул. Победы, д. 2, кв.55</t>
  </si>
  <si>
    <t>bulaevalilya@mail.ru, chehov7@mail.ru</t>
  </si>
  <si>
    <t>ул. Новая, д. 11</t>
  </si>
  <si>
    <t>Сказкоград</t>
  </si>
  <si>
    <t>Силантьева Маргарита Станиславовна</t>
  </si>
  <si>
    <t>Щелково</t>
  </si>
  <si>
    <t>ул.Комсомольская, 8А</t>
  </si>
  <si>
    <t>shelkovoshkola2@yandex.ru</t>
  </si>
  <si>
    <t>8-916-042-17-31, 8-496-562-70-</t>
  </si>
  <si>
    <t>Силкин Владимир Александрович</t>
  </si>
  <si>
    <t>ул. Рощинская, д. 3а</t>
  </si>
  <si>
    <t>ул. Октябрьская, д.49</t>
  </si>
  <si>
    <t>Симаков Николай Иванович</t>
  </si>
  <si>
    <t>Толстая Дубрава</t>
  </si>
  <si>
    <t>ул. 40 лет Победы, д.5</t>
  </si>
  <si>
    <t>sahnovanadja@mail.ru</t>
  </si>
  <si>
    <t>Филиал в д. Лукьяновка</t>
  </si>
  <si>
    <t>Лукьяновка</t>
  </si>
  <si>
    <t>Понамарева Елена Михайловна</t>
  </si>
  <si>
    <t>ул. Центральная д.41</t>
  </si>
  <si>
    <t>lukjanovka-school@yandex.ru  oksana399700@yandex.r</t>
  </si>
  <si>
    <t>847476 2-81-44</t>
  </si>
  <si>
    <t>Вспольный пер., д.6</t>
  </si>
  <si>
    <t>Симонян Михаил Ованесович</t>
  </si>
  <si>
    <t>Привольная</t>
  </si>
  <si>
    <t>ул. Мира, д.66</t>
  </si>
  <si>
    <t>dshi.privolnaya&amp;yandex.ru</t>
  </si>
  <si>
    <t>8-(861)-6448524</t>
  </si>
  <si>
    <t>ул. Красная, д. 45</t>
  </si>
  <si>
    <t>Образцово-Травино</t>
  </si>
  <si>
    <t>ул. Академика Доллежаля, д.17</t>
  </si>
  <si>
    <t>ikoneka@yandex.ru</t>
  </si>
  <si>
    <t>ул. Центральная, д. 2 б</t>
  </si>
  <si>
    <t>ул.Победы, д.10 А</t>
  </si>
  <si>
    <t>Уваровская Средняя общеобразовательная школа-детский сад</t>
  </si>
  <si>
    <t>Зосенко Екатерина Александровна</t>
  </si>
  <si>
    <t>katerina19-93@bk.ru</t>
  </si>
  <si>
    <t>ул. Пушкина, д. 2а</t>
  </si>
  <si>
    <t>Сипович Людмила Александровна</t>
  </si>
  <si>
    <t>Павлодольская</t>
  </si>
  <si>
    <t>ул. Гагарина, д. 73</t>
  </si>
  <si>
    <t>ivleva.11@mail.ru</t>
  </si>
  <si>
    <t>8(86736)92492</t>
  </si>
  <si>
    <t>СП клуб "Пламя"</t>
  </si>
  <si>
    <t>Ситохова Зара Сергеевна</t>
  </si>
  <si>
    <t>ул. Астана Кесаева, д. 23</t>
  </si>
  <si>
    <t>Скачкова Юлия Владимировна</t>
  </si>
  <si>
    <t>Курманаевка</t>
  </si>
  <si>
    <t>ул. 8 Марта, д. 2А</t>
  </si>
  <si>
    <t>catruk2013@yandex.ru; lyubovzatzepina@yandex.ru</t>
  </si>
  <si>
    <t>83534121302; 89228486294</t>
  </si>
  <si>
    <t>пр. Ленина, д. 59</t>
  </si>
  <si>
    <t>Детский Сад №40</t>
  </si>
  <si>
    <t>ул.Ленина, д. 46</t>
  </si>
  <si>
    <t>Скибских Ольга Владимировна</t>
  </si>
  <si>
    <t>ул.Университетская, д.6</t>
  </si>
  <si>
    <t>ОП ДО</t>
  </si>
  <si>
    <t>ул. Запорожская, д. 31-а</t>
  </si>
  <si>
    <t>Скорикова Надежда Николаевна</t>
  </si>
  <si>
    <t>МБОУ Стрелецкая средняя общеобразовательная школа</t>
  </si>
  <si>
    <t>Стрелецкое</t>
  </si>
  <si>
    <t>ул. Школьный переулок, д. 2а</t>
  </si>
  <si>
    <t>streleckaiasosh@rambler.ru,kamardina.ira@bk.ru</t>
  </si>
  <si>
    <t>Скрипникова Ольга Владимировна</t>
  </si>
  <si>
    <t>Мишелевка</t>
  </si>
  <si>
    <t>ул. Тимерязева, д.40</t>
  </si>
  <si>
    <t>Скрыльников Дмитрий Михайлович</t>
  </si>
  <si>
    <t>ул. Хетагурова, д. 11</t>
  </si>
  <si>
    <t>mozdok8@list.ru; petrech77@mail.ru</t>
  </si>
  <si>
    <t>8(86736)33213; 89286883950</t>
  </si>
  <si>
    <t>Скутин Владимир Васильевич</t>
  </si>
  <si>
    <t>ГБОУ Губернаторская Куртамышская кадетская школа-интернат</t>
  </si>
  <si>
    <t>Куртамыш</t>
  </si>
  <si>
    <t>ул. Школьная, д.28</t>
  </si>
  <si>
    <t>Сланова Мадина Таймуразовна</t>
  </si>
  <si>
    <t>8672-70-02-82,     8-919-427-9</t>
  </si>
  <si>
    <t>Лермонтовский пр-т, д. 2, корп. 2</t>
  </si>
  <si>
    <t>Слизова Людмила Леонидовна</t>
  </si>
  <si>
    <t>МБОУ Каменская средняя общеобразовательная школа</t>
  </si>
  <si>
    <t>Каменское</t>
  </si>
  <si>
    <t>kamenara@yandex.ru</t>
  </si>
  <si>
    <t>8496-34-76-319</t>
  </si>
  <si>
    <t>ул. Карла Маркса, д. 17</t>
  </si>
  <si>
    <t>Смагина Татьяна Евгеньевна</t>
  </si>
  <si>
    <t>Времена года</t>
  </si>
  <si>
    <t>б-р Комарова, д.3/2</t>
  </si>
  <si>
    <t>severynka_t@mail.ru</t>
  </si>
  <si>
    <t>ул. Попова, д. 9</t>
  </si>
  <si>
    <t>ул.Парковая, д. 24</t>
  </si>
  <si>
    <t>ул. Чернышевского, д. 32</t>
  </si>
  <si>
    <t>ул. Молодёжный проезд, д. 4</t>
  </si>
  <si>
    <t>infoprestige@mail.ru</t>
  </si>
  <si>
    <t>8(498)720-48-10</t>
  </si>
  <si>
    <t>д.44</t>
  </si>
  <si>
    <t>д. 30</t>
  </si>
  <si>
    <t>ул. Производственная, д.16</t>
  </si>
  <si>
    <t>Соболева Ирина Вадимовна</t>
  </si>
  <si>
    <t>ул. Толстого, д. 46-а</t>
  </si>
  <si>
    <t>I.zolotarewa2014</t>
  </si>
  <si>
    <t>4742 25-08-18</t>
  </si>
  <si>
    <t>ул.Краснодонская, д.20</t>
  </si>
  <si>
    <t>Соколова Кристина Александровна</t>
  </si>
  <si>
    <t>ул. Меркулова д. 51</t>
  </si>
  <si>
    <t>tania_poluekt@mail.ru</t>
  </si>
  <si>
    <t>ул. Волгоградская, д.4</t>
  </si>
  <si>
    <t>Центр детского творчества "Солнышко"</t>
  </si>
  <si>
    <t>ул. Московская, д. 19</t>
  </si>
  <si>
    <t>МБОУ Начальная школа-детский сад</t>
  </si>
  <si>
    <t>Соломатина Людмила Андреевна</t>
  </si>
  <si>
    <t>Частая Дубрава</t>
  </si>
  <si>
    <t>ул. Московская, д.7а</t>
  </si>
  <si>
    <t>tp.panova89@mail.ru</t>
  </si>
  <si>
    <t>(4742) 75-36-74</t>
  </si>
  <si>
    <t>goldobina46@yandex.ru</t>
  </si>
  <si>
    <t>dou_37@edu-mytyshi.ru; elena@padom.ru</t>
  </si>
  <si>
    <t>3-й Митинский переулок, д.12,к.1</t>
  </si>
  <si>
    <t>1747@edu.mos.ru, ch-nn74@mail.ru</t>
  </si>
  <si>
    <t>3-й Митинский переулок, д.12, к.1</t>
  </si>
  <si>
    <t>ул. Луначарского, д. 26</t>
  </si>
  <si>
    <t>Спиридонова Наталия Васильевна</t>
  </si>
  <si>
    <t>МКОУ Тыргетуйская Средняя общеобразовательная школа</t>
  </si>
  <si>
    <t>Тыргетуй</t>
  </si>
  <si>
    <t>ул.Советская,д.52</t>
  </si>
  <si>
    <t>schkol.tyrgetuj@yandex.ru</t>
  </si>
  <si>
    <t>Становова Ирина Алексеевна</t>
  </si>
  <si>
    <t>ул.Антипова, д.45</t>
  </si>
  <si>
    <t>edusch3@yandex.ru</t>
  </si>
  <si>
    <t>8 496-40-3-34-28</t>
  </si>
  <si>
    <t>ул.Китайская, д.24</t>
  </si>
  <si>
    <t>2 отделение</t>
  </si>
  <si>
    <t>cdomed@yandex.ru</t>
  </si>
  <si>
    <t>8(35379)3-27-03</t>
  </si>
  <si>
    <t>Куракина Светлана Геннадьевна</t>
  </si>
  <si>
    <t>пер. Комсомольский, д. 60</t>
  </si>
  <si>
    <t>ул.Чапаева, д.65</t>
  </si>
  <si>
    <t>ул.Советская, д.60</t>
  </si>
  <si>
    <t>Стахеева Наталья Вадимовна</t>
  </si>
  <si>
    <t>ул. Табеева, д. 4</t>
  </si>
  <si>
    <t>vesnalic@mail.ru</t>
  </si>
  <si>
    <t>(843)590-29-56</t>
  </si>
  <si>
    <t>ул.Лермонтова, д.115</t>
  </si>
  <si>
    <t>mbdou15sun@mail.ru</t>
  </si>
  <si>
    <t>ул. Козлова, д. 7</t>
  </si>
  <si>
    <t>ул. Газопроводская д. 7</t>
  </si>
  <si>
    <t>Степанова Алла Тимофеевна</t>
  </si>
  <si>
    <t>Юбилейный пр-т, д. 74</t>
  </si>
  <si>
    <t>vesnychki13@mail/ru</t>
  </si>
  <si>
    <t>8-498-661-48-22</t>
  </si>
  <si>
    <t>Степанова Светлана Николаевна</t>
  </si>
  <si>
    <t>Центр-детский сад</t>
  </si>
  <si>
    <t>Остров сокровищ</t>
  </si>
  <si>
    <t>ул. 3-я Целиноградская д. 3</t>
  </si>
  <si>
    <t>detsad180@kubannet.ru</t>
  </si>
  <si>
    <t>8- (861)-238-47-03</t>
  </si>
  <si>
    <t>МАОУ Подберезская Средняя общеобразовательная школа</t>
  </si>
  <si>
    <t>8(8162)742554</t>
  </si>
  <si>
    <t>Степанова Юлия Наильевна</t>
  </si>
  <si>
    <t>Пермь</t>
  </si>
  <si>
    <t>Волгодонская, 20а</t>
  </si>
  <si>
    <t>Shkola83@obrazovanie.perm.ru</t>
  </si>
  <si>
    <t>8(342)2063383</t>
  </si>
  <si>
    <t>Студенческая ул., д. 68/32</t>
  </si>
  <si>
    <t>Степкина Светлана Леонидовна</t>
  </si>
  <si>
    <t>мкр 1 мая, д.30</t>
  </si>
  <si>
    <t>delya16@yandex.ru</t>
  </si>
  <si>
    <t>Стогова Марина Александровна</t>
  </si>
  <si>
    <t>ул. Плотницкая, д.17А</t>
  </si>
  <si>
    <t>kolokoltshik10@yandex.ru</t>
  </si>
  <si>
    <t>8(496)619-32-97</t>
  </si>
  <si>
    <t>ул. Липова, д.13</t>
  </si>
  <si>
    <t>ул. Дзержинского, д. 2а</t>
  </si>
  <si>
    <t>Стрелкова Ольга Валерьевна</t>
  </si>
  <si>
    <t>МБОУ Воткинский лицей</t>
  </si>
  <si>
    <t>ул.Мира, д. 27 А</t>
  </si>
  <si>
    <t>vot.litsei@yandex.ru</t>
  </si>
  <si>
    <t>МАУ ДО Детская художественная школа</t>
  </si>
  <si>
    <t>Краснокаменское</t>
  </si>
  <si>
    <t>colesnikova.maria1977@mail.ru</t>
  </si>
  <si>
    <t>Стручалина Наталия Алексеевна</t>
  </si>
  <si>
    <t>ул. Ленинская, д. 18</t>
  </si>
  <si>
    <t>sch.okt@yandex.ru</t>
  </si>
  <si>
    <t>8(84545)7-62-55</t>
  </si>
  <si>
    <t>ул. Азина, д.44</t>
  </si>
  <si>
    <t>Субботина Инна Викторовна</t>
  </si>
  <si>
    <t>ГКУ СО КК "Новороссийский СРЦН"</t>
  </si>
  <si>
    <t>ул.Волгоградская, д. 6а</t>
  </si>
  <si>
    <t>dd_unga@mtsr.krasnodar.ru,  gurjeva-nata@mail.ru</t>
  </si>
  <si>
    <t>8(8617)22-26-99; +7 988 130-07</t>
  </si>
  <si>
    <t>ул. Молодёжная, д.714</t>
  </si>
  <si>
    <t>Суворов Павел Андреевич</t>
  </si>
  <si>
    <t>ГКОУ Специальная коррекционная общеобразовательная школа-интернат</t>
  </si>
  <si>
    <t>ул.Самеда Вургуна д.9</t>
  </si>
  <si>
    <t>5bravo@mail.ru        elenakizurina@gmail.com</t>
  </si>
  <si>
    <t>8(925)186 96 91;  8(905)528 57</t>
  </si>
  <si>
    <t>Копышева Елена Борисовна</t>
  </si>
  <si>
    <t>ул. 64-й Армии, д.111а</t>
  </si>
  <si>
    <t>Судленков Алексей Алексеевич</t>
  </si>
  <si>
    <t>ГАПОУ Межрегиональный центр компетенций - Чебоксарский электромеханический колледж</t>
  </si>
  <si>
    <t>alla-p-ignateva@mail.ru</t>
  </si>
  <si>
    <t>8(8352) 620251, 89083001466</t>
  </si>
  <si>
    <t>ул.Русская, д.17</t>
  </si>
  <si>
    <t>МБОУ ДО Детско юношеская спортивная школа</t>
  </si>
  <si>
    <t>ул.Остапенко, д.9</t>
  </si>
  <si>
    <t>8(84146)21752</t>
  </si>
  <si>
    <t>Суркова А.В.</t>
  </si>
  <si>
    <t>МДОБУ детский сад</t>
  </si>
  <si>
    <t>ул. Пушкинская, д. 1б</t>
  </si>
  <si>
    <t>mdoby7kamenka@mail.ru</t>
  </si>
  <si>
    <t>8-(423)-73-39-258</t>
  </si>
  <si>
    <t>Суслонова Крмстина Анатольевна</t>
  </si>
  <si>
    <t>ds_sadovoe@mail.ru; aleshina12111983@mail.ru</t>
  </si>
  <si>
    <t>89042439896;  89042440121</t>
  </si>
  <si>
    <t>МБДОУ Детский сад КВ</t>
  </si>
  <si>
    <t>мкр 10а</t>
  </si>
  <si>
    <t>ул. Преображенская, д. 74</t>
  </si>
  <si>
    <t>ул. Губкина, д. 12а</t>
  </si>
  <si>
    <t>Сяткина Ирина Андреевна</t>
  </si>
  <si>
    <t>МБУДО Усть-Абаканский центр дополнительного образования</t>
  </si>
  <si>
    <t>ул. Октябрьская, д.15а</t>
  </si>
  <si>
    <t>ddt-u-ab@mail.ru, Zukol64@yandex.ru</t>
  </si>
  <si>
    <t>8-(39032)-2-16-46, 8-(923)-217</t>
  </si>
  <si>
    <t>Тагунова Светлана Ивановна</t>
  </si>
  <si>
    <t>МБОУ Борковская средняя общеобразовательная школа</t>
  </si>
  <si>
    <t>Борки</t>
  </si>
  <si>
    <t>ул. Славянская, д. 12</t>
  </si>
  <si>
    <t>borki_ro_scool@mail.ru</t>
  </si>
  <si>
    <t>Таекина Ольга Павловна</t>
  </si>
  <si>
    <t>ул. Школьная, д. 8 а</t>
  </si>
  <si>
    <t>lenagorina1982@mail.ru</t>
  </si>
  <si>
    <t>ул.Никанорова, д.16 а</t>
  </si>
  <si>
    <t>ул. Фрунзе, д. 56</t>
  </si>
  <si>
    <t>Новомытищинский пр-т, д. 35</t>
  </si>
  <si>
    <t>psom.dou.5@yandex.ru;Ewsenij@rambler.ru</t>
  </si>
  <si>
    <t>Тарасов Сергей Александрович</t>
  </si>
  <si>
    <t>Тарасова Ольга Павловна</t>
  </si>
  <si>
    <t>ул. Садовая, д. 9</t>
  </si>
  <si>
    <t>detsad10liv@mail.ru</t>
  </si>
  <si>
    <t>ул.Набережная, д.9</t>
  </si>
  <si>
    <t>Тебенева Татьяна Николаевна</t>
  </si>
  <si>
    <t>Синарский</t>
  </si>
  <si>
    <t>ул. Карла Маркса, д. 77</t>
  </si>
  <si>
    <t>natalya-plotnikova-38@mail.ru</t>
  </si>
  <si>
    <t>8(3439)32-72-82</t>
  </si>
  <si>
    <t>ул. Осипенко, д.7</t>
  </si>
  <si>
    <t>Тедтоева Сюзанна Майрамовна</t>
  </si>
  <si>
    <t>ул.Советская, д.112</t>
  </si>
  <si>
    <t>meri_gabaraeva@mail.ru и dom.dt@mail.ru</t>
  </si>
  <si>
    <t>8-(867)-35-5-18-41 и 8-(928)-0</t>
  </si>
  <si>
    <t>Теленкова Ирина Анатольевна</t>
  </si>
  <si>
    <t>ул. Крупской,д. 49</t>
  </si>
  <si>
    <t>583111@mail.ru</t>
  </si>
  <si>
    <t>8(3439)295260</t>
  </si>
  <si>
    <t>Темботова Мария Мачраиловна</t>
  </si>
  <si>
    <t>8(39145)6-27-54</t>
  </si>
  <si>
    <t>Шепчинки</t>
  </si>
  <si>
    <t>Теребунская Светлана Геннадьевна</t>
  </si>
  <si>
    <t>Тюльпанчик</t>
  </si>
  <si>
    <t>Верхний Пиховкин</t>
  </si>
  <si>
    <t>пер. Школьный, д. 6</t>
  </si>
  <si>
    <t>ул. Солнечная, д.2</t>
  </si>
  <si>
    <t>Терехов Николай Владимирович</t>
  </si>
  <si>
    <t>МБОУ Элитовская Средняя общеобразовательная школа</t>
  </si>
  <si>
    <t>Элита</t>
  </si>
  <si>
    <t>улица Школьная 8</t>
  </si>
  <si>
    <t>Leliseeva030477@mail.ru</t>
  </si>
  <si>
    <t>8-960-987-58-57</t>
  </si>
  <si>
    <t>ул. Свободы, д. 178</t>
  </si>
  <si>
    <t>mbdou185@mail.ru</t>
  </si>
  <si>
    <t>Течиева Нина Темирболаевна</t>
  </si>
  <si>
    <t>ГБОУ школа-интернат г.Владикавказ</t>
  </si>
  <si>
    <t>ул.Гастелло, д.67</t>
  </si>
  <si>
    <t>onik-rso@yandex.ru</t>
  </si>
  <si>
    <t>8-(8672) 53-80-02</t>
  </si>
  <si>
    <t>ул. Красногвардейская, д. 81а</t>
  </si>
  <si>
    <t>Тибилова Жанна Шамиловна</t>
  </si>
  <si>
    <t>Брут</t>
  </si>
  <si>
    <t>ул. Советская, д. 80</t>
  </si>
  <si>
    <t>brutsoh@mail.ru</t>
  </si>
  <si>
    <t>8838 5-21-48</t>
  </si>
  <si>
    <t>Тимофеева Галина Геннадьевна</t>
  </si>
  <si>
    <t>Сим</t>
  </si>
  <si>
    <t>ds.8sim@mail.ru         yaroshko_n@mail.ru</t>
  </si>
  <si>
    <t>учреждение (351-59)2-30-11,пед</t>
  </si>
  <si>
    <t>квартал 1, д. 21</t>
  </si>
  <si>
    <t>ул. Заводская, д.9</t>
  </si>
  <si>
    <t>ул. Чурина, д. 16</t>
  </si>
  <si>
    <t>ул. Герцена 9, д. 40</t>
  </si>
  <si>
    <t>ул. Зелёная, д.83</t>
  </si>
  <si>
    <t>Тихонова Ирина Михайловна</t>
  </si>
  <si>
    <t>Сосновское</t>
  </si>
  <si>
    <t>ул.Октябрьская, д. 12</t>
  </si>
  <si>
    <t>sadikcolokolchik@yandex.ru</t>
  </si>
  <si>
    <t>8(83174)26664</t>
  </si>
  <si>
    <t>ул. Папанина, д. 1, 3</t>
  </si>
  <si>
    <t>мкр. 2, д. 30</t>
  </si>
  <si>
    <t>ул. Беринга, д. 16</t>
  </si>
  <si>
    <t>ул. Садовая, д.35а</t>
  </si>
  <si>
    <t>8(867)363-22-29</t>
  </si>
  <si>
    <t>Токарева Марина Владимировна</t>
  </si>
  <si>
    <t>Народный бульвар 93 а</t>
  </si>
  <si>
    <t>ул. 50 лет Победы, д.6</t>
  </si>
  <si>
    <t>Токменинов Сергей Владиславович</t>
  </si>
  <si>
    <t>ул. Милицейская, д. 50</t>
  </si>
  <si>
    <t>sch20@kiroveduru</t>
  </si>
  <si>
    <t>8(8332)670233</t>
  </si>
  <si>
    <t>src.gubkin@yandex.ru</t>
  </si>
  <si>
    <t>8 47241 5 51 97</t>
  </si>
  <si>
    <t>soln4gorod@yandex.ru</t>
  </si>
  <si>
    <t>Толчина Марина Сергеевна</t>
  </si>
  <si>
    <t>ул.Свердлова, д.88-а</t>
  </si>
  <si>
    <t>27shool@mail.ru, panfil76-76@mail.ru</t>
  </si>
  <si>
    <t>8313320615, +79200622226</t>
  </si>
  <si>
    <t>Томаева Зарина Хасанбековна</t>
  </si>
  <si>
    <t>МБДОУ Центр развития ребенка детский сад</t>
  </si>
  <si>
    <t>ул. Академика Щегрена, д.76А</t>
  </si>
  <si>
    <t>elenananieva37@gmail.com</t>
  </si>
  <si>
    <t>ЗАТО п. Озёрный г.о.</t>
  </si>
  <si>
    <t>ЗАТО Озёрный</t>
  </si>
  <si>
    <t>д. 1Б</t>
  </si>
  <si>
    <t>Советсткий</t>
  </si>
  <si>
    <t>МБУДО Сосново-Борская Детская школа искусств</t>
  </si>
  <si>
    <t>ОГБОУ Солотчинская школа-интернат для детей-сирот и детей, оставшихся без попечения родителей</t>
  </si>
  <si>
    <t>ул. Владимирская, д. 100</t>
  </si>
  <si>
    <t>Трофимова Любовь Павловна</t>
  </si>
  <si>
    <t>пр. Кирова, д.4</t>
  </si>
  <si>
    <t>kakorinas29@mail.ru</t>
  </si>
  <si>
    <t>838456-5-19-67</t>
  </si>
  <si>
    <t>Трошина Анна Ефимовна</t>
  </si>
  <si>
    <t>пер.Корнево-Юдинский, д.12</t>
  </si>
  <si>
    <t>dan.an08@mail.ru</t>
  </si>
  <si>
    <t>8(49643) 2-24-72</t>
  </si>
  <si>
    <t>пер. Педагогический, д. 24</t>
  </si>
  <si>
    <t>Трушина Марина Викторовна</t>
  </si>
  <si>
    <t>10 микрорайон, д. 45</t>
  </si>
  <si>
    <t>schoolno45@mail.ru</t>
  </si>
  <si>
    <t>8(3846)66-11-16</t>
  </si>
  <si>
    <t>Туаева Зарема Хаджимаровна</t>
  </si>
  <si>
    <t>Туаева Нина Маирбековна</t>
  </si>
  <si>
    <t>ул.Герцена, д.5</t>
  </si>
  <si>
    <t>dou20@yandex.ru</t>
  </si>
  <si>
    <t>8-8672-25-43-01</t>
  </si>
  <si>
    <t>Тубеев Роберт Сланбекович</t>
  </si>
  <si>
    <t>Хазнидон</t>
  </si>
  <si>
    <t>ул.Ленина, д.46</t>
  </si>
  <si>
    <t>irafhaznidon@mail.ru, naifonova73@mail.ru</t>
  </si>
  <si>
    <t>88673439116, 89888354090</t>
  </si>
  <si>
    <t>Туганова Людмила Эльбрусовна</t>
  </si>
  <si>
    <t>ул.Братьев Темировых, д. 66</t>
  </si>
  <si>
    <t>mdou_83@mail.ru</t>
  </si>
  <si>
    <t>Туганова Татьяна Николаевна</t>
  </si>
  <si>
    <t>ул.Кирова, д.91</t>
  </si>
  <si>
    <t>sever134@mail.ru</t>
  </si>
  <si>
    <t>Туккаева Зара Еламурзаевна</t>
  </si>
  <si>
    <t>пр-т Коста, д. 221</t>
  </si>
  <si>
    <t>vladikavkaz026@yandex.ru  toboytiz@mail.ru</t>
  </si>
  <si>
    <t>8(8672)517330  9188378833</t>
  </si>
  <si>
    <t>ул. Зелёная, д.11</t>
  </si>
  <si>
    <t>ул.Добровольского, д.13</t>
  </si>
  <si>
    <t>ул. Коммунистическая, д. 88</t>
  </si>
  <si>
    <t>Oxana.sanaart@yandex.ru, bataysk_sk@mail.ru</t>
  </si>
  <si>
    <t>ул. Горная, д. 23</t>
  </si>
  <si>
    <t>ул. Бульварная, д. 12-1</t>
  </si>
  <si>
    <t>Тускаева Рита Самсадиновна</t>
  </si>
  <si>
    <t>им. Иса Хуадонти</t>
  </si>
  <si>
    <t>ул.М. Баликоева, д. 57</t>
  </si>
  <si>
    <t>chikola_schkola3@mail.ru</t>
  </si>
  <si>
    <t>Туфекчи Тамара Александровна</t>
  </si>
  <si>
    <t>МОУ Липицкая Средняя общеобразовательная школа</t>
  </si>
  <si>
    <t>Липицы</t>
  </si>
  <si>
    <t>lipicy@mail.ru</t>
  </si>
  <si>
    <t>7496773269; 89169149425</t>
  </si>
  <si>
    <t>Тухфатуллин Булат Ирекович</t>
  </si>
  <si>
    <t>sch_chelny@mail.ru</t>
  </si>
  <si>
    <t>Тучина Наталья Николаевна</t>
  </si>
  <si>
    <t>Крымгиреевское</t>
  </si>
  <si>
    <t>ул. Строителей,д.10</t>
  </si>
  <si>
    <t>androp_10@mail.ru</t>
  </si>
  <si>
    <t>8(86556)57-188</t>
  </si>
  <si>
    <t>ул. Чайковского, д. 6</t>
  </si>
  <si>
    <t>Тыщенко Людмила Дмитриевна</t>
  </si>
  <si>
    <t>пр-т Космонавтов, д. 4Г</t>
  </si>
  <si>
    <t>rosinka_reg19@mail.ru</t>
  </si>
  <si>
    <t>8 (39031) 2-45-04, 8 923 586-7</t>
  </si>
  <si>
    <t>Тюкавкина Татьяна Александровна</t>
  </si>
  <si>
    <t>11 микрорайон, д.14</t>
  </si>
  <si>
    <t>chirvanina@gmail.com</t>
  </si>
  <si>
    <t>83955672221, +79041481477</t>
  </si>
  <si>
    <t>ул.Серегина Школа</t>
  </si>
  <si>
    <t>Тюрин Илья Владимирович</t>
  </si>
  <si>
    <t>Тюрнина Оксана Андреевна</t>
  </si>
  <si>
    <t>МУДО Дом детского творчества</t>
  </si>
  <si>
    <t>Усть-Кулом</t>
  </si>
  <si>
    <t>ust-kulom.ddt@mail.ru; shondi68@mail.ru</t>
  </si>
  <si>
    <t>Тяпугина Инна Валентиновна</t>
  </si>
  <si>
    <t>ОГАОУ Образовательный комплекс</t>
  </si>
  <si>
    <t>Алгоритм успеха</t>
  </si>
  <si>
    <t>ninaborisova1971@yandex.ru</t>
  </si>
  <si>
    <t>Богомазова Светлана Николаевна</t>
  </si>
  <si>
    <t>ул. Пушкина, д. 23 а</t>
  </si>
  <si>
    <t>СП ДС №28 "Ёлочка"</t>
  </si>
  <si>
    <t>ул. Центральная, д.18Б</t>
  </si>
  <si>
    <t>д. 24</t>
  </si>
  <si>
    <t>Удовик Яна Олеговна</t>
  </si>
  <si>
    <t>Долинное</t>
  </si>
  <si>
    <t>dolinnoe@mail.ru</t>
  </si>
  <si>
    <t>+7(36554)75888; +79787110676</t>
  </si>
  <si>
    <t>УК "Пятисотка"</t>
  </si>
  <si>
    <t>СП Детский сад №3 "Красная шапочка"</t>
  </si>
  <si>
    <t>Уланова Екатерина Александровна</t>
  </si>
  <si>
    <t>МКУДО Старомайнская Детская школа искусств</t>
  </si>
  <si>
    <t>Улезько Галина Николаевна</t>
  </si>
  <si>
    <t>МБУ ДО Районная станция юных натуралистов</t>
  </si>
  <si>
    <t>Ровеньки</t>
  </si>
  <si>
    <t>ул. М.Горького, д. 29</t>
  </si>
  <si>
    <t>rovyun@yandex.ru</t>
  </si>
  <si>
    <t>5-58-55</t>
  </si>
  <si>
    <t>ул. 60 лет ВЛКСМ, д. 21</t>
  </si>
  <si>
    <t>Уполовникова Ольга Анатольевна</t>
  </si>
  <si>
    <t>ул. Больничная, д. 14</t>
  </si>
  <si>
    <t>aksarka-mdou@yandex.ru</t>
  </si>
  <si>
    <t>8 3499322124; 8 3499322526</t>
  </si>
  <si>
    <t>Урубжурова Саглар Фёдоровна</t>
  </si>
  <si>
    <t>МДОКУ Детский сад</t>
  </si>
  <si>
    <t>ул. Пушкина, д. 10а</t>
  </si>
  <si>
    <t>sadikharada@mail.ru</t>
  </si>
  <si>
    <t>ул.Беляева, д. 6Б</t>
  </si>
  <si>
    <t>8 (3537) 27-36-45</t>
  </si>
  <si>
    <t>Ускова Наталия Александровна</t>
  </si>
  <si>
    <t>Башмаково</t>
  </si>
  <si>
    <t>ул.Губкина, 44-а</t>
  </si>
  <si>
    <t>raduga-support@mail.ru</t>
  </si>
  <si>
    <t>8-841-43-4-12-40</t>
  </si>
  <si>
    <t>пр-т Декабристов, д.35а</t>
  </si>
  <si>
    <t>ул. Ленинская, д. 2а</t>
  </si>
  <si>
    <t>ул. Ленина, д. 4а</t>
  </si>
  <si>
    <t>8(353)46-2-22-13</t>
  </si>
  <si>
    <t>ул. Садовая, д. 35</t>
  </si>
  <si>
    <t>8(86369)2-03-88</t>
  </si>
  <si>
    <t>ул. Механизаторов, д. 11а</t>
  </si>
  <si>
    <t>ЗАБАВА</t>
  </si>
  <si>
    <t>ул. Спортивный, д. 11</t>
  </si>
  <si>
    <t>8(86545)3-51-10</t>
  </si>
  <si>
    <t>ул.Александрова, д.10-25</t>
  </si>
  <si>
    <t>Федина Светлана Владимировна</t>
  </si>
  <si>
    <t>ул.Пушкина д.13б</t>
  </si>
  <si>
    <t>ул. Казахская, д.40</t>
  </si>
  <si>
    <t>ул. Комсомольская,д.19</t>
  </si>
  <si>
    <t>8(49436)5-15-33</t>
  </si>
  <si>
    <t>ул. Пушкина, д.7</t>
  </si>
  <si>
    <t>ГБУ ДО НАО Детско-юношеский центр</t>
  </si>
  <si>
    <t>ул. Выучейского, д. 30</t>
  </si>
  <si>
    <t>Феоктистова Ольга Геннадьевна</t>
  </si>
  <si>
    <t>ул. Железнодорожная, д. 6</t>
  </si>
  <si>
    <t>s0117shkola@gmail.com/ljudmila.mitina@lenta.ru</t>
  </si>
  <si>
    <t>8 (35346) 4-75-79; 89228281809</t>
  </si>
  <si>
    <t>Усадище</t>
  </si>
  <si>
    <t>ул. Королькова, д.103</t>
  </si>
  <si>
    <t>Фидарова Бэла Ирбековна</t>
  </si>
  <si>
    <t>Нарт</t>
  </si>
  <si>
    <t>пр-т Доватора, д.11а</t>
  </si>
  <si>
    <t>center-nart@yandex.ru</t>
  </si>
  <si>
    <t>8 (8672) 52-39-82</t>
  </si>
  <si>
    <t>Фидарова Эмма Хатахцикоевна</t>
  </si>
  <si>
    <t>erudit@edu15.ru</t>
  </si>
  <si>
    <t>Фидиева Светлана Николаевна</t>
  </si>
  <si>
    <t>Попутная</t>
  </si>
  <si>
    <t>ул. Красная, д.63</t>
  </si>
  <si>
    <t>dhs-salavat@mail.ru</t>
  </si>
  <si>
    <t>МБОУ Софринская средняя общеобразовательная школа</t>
  </si>
  <si>
    <t>Филатова Надежда Павловна</t>
  </si>
  <si>
    <t>МКОУ ДО Дом детского творчества</t>
  </si>
  <si>
    <t>Ульяновка</t>
  </si>
  <si>
    <t>ул. Володарского, д. 68</t>
  </si>
  <si>
    <t>ddt.uljanovka@mail.ru</t>
  </si>
  <si>
    <t>8813 61 (93 391)</t>
  </si>
  <si>
    <t>Филиппова Ольга Петровна</t>
  </si>
  <si>
    <t>ул.Строителей, д. 8А</t>
  </si>
  <si>
    <t>sad13gorono@mail.ru</t>
  </si>
  <si>
    <t>8 (412 2)603313    89374132539</t>
  </si>
  <si>
    <t>Филоненко Алёна Николаевна</t>
  </si>
  <si>
    <t>МАОУ Винзилинская Средняя общеобразовательная школа</t>
  </si>
  <si>
    <t>им. Г.С.Ковальчука</t>
  </si>
  <si>
    <t>ул.Комсомольская ,1</t>
  </si>
  <si>
    <t>VIERU956@yandex.ru</t>
  </si>
  <si>
    <t>Филоненко Татьяна Владимировна</t>
  </si>
  <si>
    <t>МБОУ Явлено-Покровская Основная общеобразовательная школа им.А.Р.Зинченко</t>
  </si>
  <si>
    <t>Явлено-Покровка</t>
  </si>
  <si>
    <t>ул.Советская,2</t>
  </si>
  <si>
    <t>ger091@mail.ru</t>
  </si>
  <si>
    <t>8-909-535-35-92</t>
  </si>
  <si>
    <t>Флерчук Галина Анатольевна</t>
  </si>
  <si>
    <t>ул.Школьная, д.10 А</t>
  </si>
  <si>
    <t>flerchuk.galina@yandex.ru</t>
  </si>
  <si>
    <t>Фоменко Елена Владимировна</t>
  </si>
  <si>
    <t>Кисляковская</t>
  </si>
  <si>
    <t>улица Красная, 45</t>
  </si>
  <si>
    <t>suschko.oksana@yandex.ru</t>
  </si>
  <si>
    <t>Фомичева Екатерина Андреевна</t>
  </si>
  <si>
    <t>ул. Некрасова, д.51</t>
  </si>
  <si>
    <t>school68@ivedu.ru</t>
  </si>
  <si>
    <t>Фролова Елена Петровна</t>
  </si>
  <si>
    <t>Муниципальный культурный центр</t>
  </si>
  <si>
    <t>микрорайон Северный, д.57</t>
  </si>
  <si>
    <t>metod-mkc@mail.ru</t>
  </si>
  <si>
    <t>8(49133) 2-44-28</t>
  </si>
  <si>
    <t>Фролова Майя Алексеевна</t>
  </si>
  <si>
    <t>МБОУ Овсянниковская Средняя общеобразовательная школа</t>
  </si>
  <si>
    <t>Овсянниково</t>
  </si>
  <si>
    <t>Фурда Наталия Фёдоровна</t>
  </si>
  <si>
    <t>ул.Аэроклубная, д. 4</t>
  </si>
  <si>
    <t>Хабибуллина Айгуль Рафкатовна</t>
  </si>
  <si>
    <t>ГКОУ Уфимская санаторная школа-интернат</t>
  </si>
  <si>
    <t>пр-т Октября, д. 153</t>
  </si>
  <si>
    <t>info@sanschool2.ru;ibragimova_galia@list.ru</t>
  </si>
  <si>
    <t>8-347-287-27-43</t>
  </si>
  <si>
    <t>Хаблиева Алла Темировна</t>
  </si>
  <si>
    <t>ул.Ленина, д.70</t>
  </si>
  <si>
    <t>beslan8@edu15.ru</t>
  </si>
  <si>
    <t>ул. Победы, д. 16</t>
  </si>
  <si>
    <t>Хадарцева Светлана Георгиевна</t>
  </si>
  <si>
    <t>пер.Кооперативный, д.4</t>
  </si>
  <si>
    <t>beslan3@list.ru</t>
  </si>
  <si>
    <t>8 (863-37) 3 10 23</t>
  </si>
  <si>
    <t>Хадзарагов Аслан Махарбекович</t>
  </si>
  <si>
    <t>им. Д. Доева</t>
  </si>
  <si>
    <t>Гизель</t>
  </si>
  <si>
    <t>ул. Пролетарская, д. 1</t>
  </si>
  <si>
    <t>gizel2.osedu2.ru</t>
  </si>
  <si>
    <t>8867 383 52- 37</t>
  </si>
  <si>
    <t>пр-т Мира, д. 47/16 - 169</t>
  </si>
  <si>
    <t>Хайманова Залина Николаевна</t>
  </si>
  <si>
    <t>ул.Сигова, д.52а</t>
  </si>
  <si>
    <t>mkdou,6@mail,ru</t>
  </si>
  <si>
    <t>ГБПОУ Октябрьский нефтяной колледж</t>
  </si>
  <si>
    <t>им. С. И. Кувыкина</t>
  </si>
  <si>
    <t>ул. Кувыкина, д.15</t>
  </si>
  <si>
    <t>Хаматова Нина Аслановна</t>
  </si>
  <si>
    <t>ул.Орджоникидзе, д.17</t>
  </si>
  <si>
    <t>tapankina76@mail.ru</t>
  </si>
  <si>
    <t>8(86738) 2-13-70</t>
  </si>
  <si>
    <t>Хамидуллина Лилия Миннуловна</t>
  </si>
  <si>
    <t>Бетьки</t>
  </si>
  <si>
    <t>ул. Центральная, д. 21а</t>
  </si>
  <si>
    <t>Хамикоев Борис Константинович</t>
  </si>
  <si>
    <t>Сурх-Дигора</t>
  </si>
  <si>
    <t>ул. Осканова, пер. 2</t>
  </si>
  <si>
    <t>Харитонова Татьяна Анатольевна</t>
  </si>
  <si>
    <t>ул.Чехова, д.3</t>
  </si>
  <si>
    <t>raduga_66@bk.ru</t>
  </si>
  <si>
    <t>8 (86354) 7-14-45</t>
  </si>
  <si>
    <t>д. 211</t>
  </si>
  <si>
    <t>ул. Советская д. 12</t>
  </si>
  <si>
    <t>МОБУ Руэмская средняя общеобразовательная школа</t>
  </si>
  <si>
    <t>Руэмское</t>
  </si>
  <si>
    <t>modic1969@yandex.ru, ruemschool14@ya.ru</t>
  </si>
  <si>
    <t>ул. Молодёжная, д. 13 А</t>
  </si>
  <si>
    <t>Хафизов Айнур Фирдаусович</t>
  </si>
  <si>
    <t>Тюлячинская Средняя общеобразовательная школа</t>
  </si>
  <si>
    <t>Школьная, 3</t>
  </si>
  <si>
    <t>Хаюров Алексей Алексеевич</t>
  </si>
  <si>
    <t>ГАОУ АО Казачий кадетский корпус</t>
  </si>
  <si>
    <t>им. атамана И.А.Бирюкова</t>
  </si>
  <si>
    <t>ул. Бебеля, д. 9</t>
  </si>
  <si>
    <t>astrkadet@mail.ru</t>
  </si>
  <si>
    <t>Хаялутдинова Вероника Викторовна</t>
  </si>
  <si>
    <t>г. Чебоксары, ул. Дементьева, 16</t>
  </si>
  <si>
    <t>nina.nina-vasileva@yandex.ru</t>
  </si>
  <si>
    <t>8(8352)64-19-17</t>
  </si>
  <si>
    <t>ул.Строителей, д.7</t>
  </si>
  <si>
    <t>Хворостянко Наталья Евгеньевна</t>
  </si>
  <si>
    <t>Краснореченский</t>
  </si>
  <si>
    <t>ул. Октябрьская, д.17</t>
  </si>
  <si>
    <t>mou_sosh5@mail.ru 25.03.2019 ;  simonovam@mail.ru</t>
  </si>
  <si>
    <t>8(42373)37127</t>
  </si>
  <si>
    <t>Хестанова Инга Станиславовна</t>
  </si>
  <si>
    <t>МБДОУ детский сад обшеразвивающего вида</t>
  </si>
  <si>
    <t>Хивинцева Наталья Павловна</t>
  </si>
  <si>
    <t>ул. Заводская, д. 10а</t>
  </si>
  <si>
    <t>daha.mironova.1997@mail.ru</t>
  </si>
  <si>
    <t>ул. Школьная, д. 35</t>
  </si>
  <si>
    <t>МБУ ДО Школа искусств, творчества и спорта</t>
  </si>
  <si>
    <t>ул. Курская, д.14</t>
  </si>
  <si>
    <t>livruo@yandex.ru</t>
  </si>
  <si>
    <t>: 8 (915) 506-86-51</t>
  </si>
  <si>
    <t>Ходова Раиса Маирбековна</t>
  </si>
  <si>
    <t>mbdou10r.yandex.ru</t>
  </si>
  <si>
    <t>mbdou10r.@yandex.ru</t>
  </si>
  <si>
    <t>Ходова Фатима Альбертовна</t>
  </si>
  <si>
    <t>ГБОУ Республиканский Лицей Искусств</t>
  </si>
  <si>
    <t>ул. Пушкинская, д. 10</t>
  </si>
  <si>
    <t>artlyceum@rambler.ru ; 0655697@mail.ru</t>
  </si>
  <si>
    <t>8672-539254, +79280655679</t>
  </si>
  <si>
    <t>Холодова Ирина Вадимовна</t>
  </si>
  <si>
    <t>МБОУ Энтузиастская школа</t>
  </si>
  <si>
    <t>им. В.И. Шибанкова</t>
  </si>
  <si>
    <t>ул. Центральная д.27</t>
  </si>
  <si>
    <t>ehntuziast-shkola@rambler.ru</t>
  </si>
  <si>
    <t>Холопенкова Галина Николаевна</t>
  </si>
  <si>
    <t>пр. Молодёжный, д. 30А</t>
  </si>
  <si>
    <t>schooln126@inbox.ru</t>
  </si>
  <si>
    <t>8-831-293-42-45</t>
  </si>
  <si>
    <t>Хоранова Людмила Сергеевна</t>
  </si>
  <si>
    <t>ул. Первомайская №138</t>
  </si>
  <si>
    <t>elza.dacieva@mail.ru</t>
  </si>
  <si>
    <t>ул. Центральная, д.1</t>
  </si>
  <si>
    <t>Хортова Екатерина Борисовна</t>
  </si>
  <si>
    <t>ds__112@mail.ru</t>
  </si>
  <si>
    <t>Хохликова Ирина Львовна</t>
  </si>
  <si>
    <t>Школа будущего</t>
  </si>
  <si>
    <t>ул.Красноармейская, д. 30</t>
  </si>
  <si>
    <t>EUVK.school@yandex.ru</t>
  </si>
  <si>
    <t>ул. Благова, д. 40А</t>
  </si>
  <si>
    <t>Хохряков Андрей Николаевич</t>
  </si>
  <si>
    <t>ул. Центральная, д.11</t>
  </si>
  <si>
    <t>Храбскова Ирина Викторовна</t>
  </si>
  <si>
    <t>ул. Московская. д.4</t>
  </si>
  <si>
    <t>Восход, д. 5 б</t>
  </si>
  <si>
    <t>мкр. Северный, д. 29А</t>
  </si>
  <si>
    <t>ул. Школьная, д. 42</t>
  </si>
  <si>
    <t>elena.pastukhova.72@yandex.ru</t>
  </si>
  <si>
    <t>Хугаев Ахсарбек Маркозович</t>
  </si>
  <si>
    <t>Общая-образовательная школа</t>
  </si>
  <si>
    <t>zlata-flute@mail.ru</t>
  </si>
  <si>
    <t>8-867-38-44-1-35</t>
  </si>
  <si>
    <t>ул.Генерала Дзусова 28а</t>
  </si>
  <si>
    <t>dou1717@mail.ru</t>
  </si>
  <si>
    <t>Худякова Елена Валерьевна</t>
  </si>
  <si>
    <t>ул. Кузьменко д. 11</t>
  </si>
  <si>
    <t>tania.pavlova8@yandex.ru</t>
  </si>
  <si>
    <t>31-195</t>
  </si>
  <si>
    <t>Хухка Татьяна Александровна</t>
  </si>
  <si>
    <t>ул.Студенческая, д. 2</t>
  </si>
  <si>
    <t>e-mail:dhsh18@mail.ru</t>
  </si>
  <si>
    <t>8(38471)4-18-42</t>
  </si>
  <si>
    <t>Цаголова Фатима Батразовна</t>
  </si>
  <si>
    <t>ул.Кутузова, д.76а</t>
  </si>
  <si>
    <t>34ds@mail.ru</t>
  </si>
  <si>
    <t>ул. Молодёжная, д. 17-в</t>
  </si>
  <si>
    <t>Царикаев Таймураз Юрьевич</t>
  </si>
  <si>
    <t>ул. Братьев Албегоновых, д. 83</t>
  </si>
  <si>
    <t>chicola1@mail.ru</t>
  </si>
  <si>
    <t>Цветкова Инна Владимировна</t>
  </si>
  <si>
    <t>МБОУ Мариинская гимназия</t>
  </si>
  <si>
    <t>egpavlenko1967@mail.ru</t>
  </si>
  <si>
    <t>(8422) 41-65-40, 8-917-058-50-</t>
  </si>
  <si>
    <t>ул. 30 лет Победы, д. 41</t>
  </si>
  <si>
    <t>Церковская Инна Владимировна</t>
  </si>
  <si>
    <t>Ильинка</t>
  </si>
  <si>
    <t>cherepnina.alexandra@yandex.ru</t>
  </si>
  <si>
    <t>4212   597226</t>
  </si>
  <si>
    <t>ул.Интернациональная, д.1</t>
  </si>
  <si>
    <t>Цоколаева Зарема Харитоновна</t>
  </si>
  <si>
    <t>Кадгарон</t>
  </si>
  <si>
    <t>ул.Гагкаева, д. 30</t>
  </si>
  <si>
    <t>arkadgaron@list.ru; lxm08@mail.ru</t>
  </si>
  <si>
    <t>раб.88673293574, мобил.8988833</t>
  </si>
  <si>
    <t>ул.Мальсагова, д. 45</t>
  </si>
  <si>
    <t>Цомаева Лариса Хадзиомаровна</t>
  </si>
  <si>
    <t>ул. А.Кесаева, д. 9</t>
  </si>
  <si>
    <t>min01@mail.ru, DOU-7@mail.ru</t>
  </si>
  <si>
    <t>57-48-47, 57-22-28</t>
  </si>
  <si>
    <t>Цопанова Ляна Георгиевна</t>
  </si>
  <si>
    <t>Дур-Дур</t>
  </si>
  <si>
    <t>ул.Маяковского, д.19</t>
  </si>
  <si>
    <t>durdur2@mail.ru,  foto-ip@mail.ru</t>
  </si>
  <si>
    <t>8-867-33-94-1-23,  8-989-130-2</t>
  </si>
  <si>
    <t>Цуканова Ирина Викторовна</t>
  </si>
  <si>
    <t>8-495-215-12-21</t>
  </si>
  <si>
    <t>Цуциева Татьяна Николаевна</t>
  </si>
  <si>
    <t>МБОУ Средняя общеобразовательная многопрофильная школа</t>
  </si>
  <si>
    <t>им. В.Кудзоева</t>
  </si>
  <si>
    <t>пр-т Доватора, д. 35А</t>
  </si>
  <si>
    <t>chovrebovar@mail.ru</t>
  </si>
  <si>
    <t>Чакина Валентина Михайловна</t>
  </si>
  <si>
    <t>ул.Школьная, 19</t>
  </si>
  <si>
    <t>naducha1959@yandex.ru</t>
  </si>
  <si>
    <t>8(48753)79564, 8(915)681-59-80</t>
  </si>
  <si>
    <t>ул. Ленина,б/н</t>
  </si>
  <si>
    <t>ул. Комарова, д. 50</t>
  </si>
  <si>
    <t>Чахлова Наталья Дмитриевна</t>
  </si>
  <si>
    <t>МКУ Социально-реабилитационный центр для несовершеннолетних</t>
  </si>
  <si>
    <t>Томилово</t>
  </si>
  <si>
    <t>solnyshko42@mail.ru</t>
  </si>
  <si>
    <t>ул. Маршала Рыбалко, д. 109 Б</t>
  </si>
  <si>
    <t>Чеканова Нина Николаевна</t>
  </si>
  <si>
    <t>ул.Бзарова, д.33</t>
  </si>
  <si>
    <t>mkdou.nbatako@yandex.ru</t>
  </si>
  <si>
    <t>ул.Дударского, д.19</t>
  </si>
  <si>
    <t>Чемоданова Марина Викторовна</t>
  </si>
  <si>
    <t>Райсеменовское</t>
  </si>
  <si>
    <t>д.8а</t>
  </si>
  <si>
    <t>rodnichockr-s@yandex.ru</t>
  </si>
  <si>
    <t>8(4967)706189</t>
  </si>
  <si>
    <t>Чендев Дмитрий Дмитриевич</t>
  </si>
  <si>
    <t>Кочетовская детская школа искусств</t>
  </si>
  <si>
    <t>ул. 7 Ноября, д.7д</t>
  </si>
  <si>
    <t>tchendev2010@yandex.ru</t>
  </si>
  <si>
    <t>Бурковский</t>
  </si>
  <si>
    <t>burkovka1@mail.ru</t>
  </si>
  <si>
    <t>Школа п. Третий Решающий</t>
  </si>
  <si>
    <t>ул. Пугачёвский тракт, д. 35а</t>
  </si>
  <si>
    <t>Черевичко Марина Михайловна</t>
  </si>
  <si>
    <t>МКОУ Крепинская средняя школа</t>
  </si>
  <si>
    <t>Крепинский</t>
  </si>
  <si>
    <t>ул.Свободная, д. 31</t>
  </si>
  <si>
    <t>school_krep@mail.ru; alena.vankaeva@mail.ru</t>
  </si>
  <si>
    <t>48-3-10;    89275395723</t>
  </si>
  <si>
    <t>ул. Семафорная, д. 227</t>
  </si>
  <si>
    <t>Ацута Анна Игоревна</t>
  </si>
  <si>
    <t>ул. Центральная, д. 82</t>
  </si>
  <si>
    <t>Благовская основная общеобразовательная школа</t>
  </si>
  <si>
    <t>ул. Центральная, д. 46</t>
  </si>
  <si>
    <t>ул. Песочная, д. 1</t>
  </si>
  <si>
    <t>МДОУ Центр развития ребенка - детский сад</t>
  </si>
  <si>
    <t>ул.Октябрьский проспект, д.3б</t>
  </si>
  <si>
    <t>filachiova@yandex.ru</t>
  </si>
  <si>
    <t>8 985 206 91 86</t>
  </si>
  <si>
    <t>lyubov.mamaeva.74@mail.ru</t>
  </si>
  <si>
    <t>МАУДО Дом детского творчества</t>
  </si>
  <si>
    <t>barscova@yandex.ru</t>
  </si>
  <si>
    <t>ул. Менделеева, д. 3</t>
  </si>
  <si>
    <t>ГКУ СО КК Социально-реабилитационный центр для несовершеннолетних</t>
  </si>
  <si>
    <t>Голубничиева Ирина Юрьевна</t>
  </si>
  <si>
    <t>ул.К.Либкнехта, д.265а</t>
  </si>
  <si>
    <t>natasha_beglay@mail.ru</t>
  </si>
  <si>
    <t>oren-ecol.org@yandex.ru</t>
  </si>
  <si>
    <t>им. А.В. Луначарского</t>
  </si>
  <si>
    <t>Шипуново</t>
  </si>
  <si>
    <t>ул. Луначарского, 61</t>
  </si>
  <si>
    <t>8 385 50 22 1 57</t>
  </si>
  <si>
    <t>Кукушкина Татьяна Дмитриевна</t>
  </si>
  <si>
    <t>Чернобай Людмила Алексеевна</t>
  </si>
  <si>
    <t>ГКУ СО КК Каневской социально-реабилитационный центр для несовершеннолетних</t>
  </si>
  <si>
    <t>Новоминская</t>
  </si>
  <si>
    <t>улица Космонавтов, 7</t>
  </si>
  <si>
    <t>sp_orion@krasnodar.ru</t>
  </si>
  <si>
    <t>(86164)76486</t>
  </si>
  <si>
    <t>Чернуцкая Нина Алексеевна</t>
  </si>
  <si>
    <t>им. Героя Советского Союза им. П.В. Масленникова</t>
  </si>
  <si>
    <t>ул. Мира, д. 60</t>
  </si>
  <si>
    <t>Chernutskaya.N.A@yandex.ru</t>
  </si>
  <si>
    <t>Чернышева Лариса Борисовна</t>
  </si>
  <si>
    <t>Новоникольская Средняя общеобразовательная школа</t>
  </si>
  <si>
    <t>Терновое</t>
  </si>
  <si>
    <t>улица Советская, д.2</t>
  </si>
  <si>
    <t>iraida-17031979@yandex.ru</t>
  </si>
  <si>
    <t>Терновской филиал</t>
  </si>
  <si>
    <t>Попова Ольга Викторовна</t>
  </si>
  <si>
    <t>мкр. Парус, д. 25</t>
  </si>
  <si>
    <t>проспект им. В.И.Ленина, д.197 Б</t>
  </si>
  <si>
    <t>Чернышова Светлана Альбертовна</t>
  </si>
  <si>
    <t>МБДО БГО ЦРР Детский сад</t>
  </si>
  <si>
    <t>Ю-В. Микрорайон , д.18</t>
  </si>
  <si>
    <t>i_shapkina@mail.ru</t>
  </si>
  <si>
    <t>8 ( 47354) 9-51-88</t>
  </si>
  <si>
    <t>Чернякова Инна Владимировна</t>
  </si>
  <si>
    <t>МБУ ДО 
Центр творчества</t>
  </si>
  <si>
    <t>anet84_84@mail.ru</t>
  </si>
  <si>
    <t>ул. Сельская д. 49</t>
  </si>
  <si>
    <t>ул. Комсомольская, д. 7</t>
  </si>
  <si>
    <t>Чигарева Галина Кирилловна</t>
  </si>
  <si>
    <t>ул. Мира, д. 3 Г</t>
  </si>
  <si>
    <t>egorova.natalya123@mail.ru</t>
  </si>
  <si>
    <t>(6554) 5-21-82</t>
  </si>
  <si>
    <t>ул. Парковый переулок, д.1</t>
  </si>
  <si>
    <t>ул. Победы, д. 48</t>
  </si>
  <si>
    <t>Чиликина Ирина Анатольевна</t>
  </si>
  <si>
    <t>МБОУ Глинкинская основная школа</t>
  </si>
  <si>
    <t>Глинкино</t>
  </si>
  <si>
    <t>2-34-39</t>
  </si>
  <si>
    <t>МБУДО Центр развития творчества детей и юношества</t>
  </si>
  <si>
    <t>ул. Калинина, 14</t>
  </si>
  <si>
    <t>Crtdu_sputnik@rambler.ru</t>
  </si>
  <si>
    <t>8(496)414-60-51</t>
  </si>
  <si>
    <t>ул. Молодёжная</t>
  </si>
  <si>
    <t>Чканикова Людмила Петровна</t>
  </si>
  <si>
    <t>Миллерово</t>
  </si>
  <si>
    <t>miller_music@list.ru</t>
  </si>
  <si>
    <t>+7 (86385) 2-63-64</t>
  </si>
  <si>
    <t>Чмелева Ольга Николаевна</t>
  </si>
  <si>
    <t>Быстрянский</t>
  </si>
  <si>
    <t>пер. Майский, д. 1</t>
  </si>
  <si>
    <t>kainowa2010@yandex.ru</t>
  </si>
  <si>
    <t>8-637-548-532, 89613279661</t>
  </si>
  <si>
    <t>Чубарова Ольга Николаевна</t>
  </si>
  <si>
    <t>ул.К.Маркса, д. 1, корп. 2</t>
  </si>
  <si>
    <t>Чувардынская Ольга Николаевна</t>
  </si>
  <si>
    <t>ул. Почтовая, д.4</t>
  </si>
  <si>
    <t>Чудакова Елена Александровна</t>
  </si>
  <si>
    <t>Стрекоза</t>
  </si>
  <si>
    <t>ул. Октябрьский городок, д. 39А</t>
  </si>
  <si>
    <t>cdt-strekoza@mail.ru</t>
  </si>
  <si>
    <t>76-13-11</t>
  </si>
  <si>
    <t>Klin10sk1@rambler.ru, lusin-115@yandex.ru</t>
  </si>
  <si>
    <t>ул. Ворошиловская, д. 5</t>
  </si>
  <si>
    <t>ул. Чебышева, д. 38</t>
  </si>
  <si>
    <t>ул.Островского, д.46, к.2, кв.9</t>
  </si>
  <si>
    <t>ул. М.Горького, д. 127</t>
  </si>
  <si>
    <t>ул. Мориса-Тореза, д. 45</t>
  </si>
  <si>
    <t>Шабалина Елена Збигневовна</t>
  </si>
  <si>
    <t>Быданово</t>
  </si>
  <si>
    <t>ул. Советская, д.18</t>
  </si>
  <si>
    <t>bydanovo@mail.ru</t>
  </si>
  <si>
    <t>8(83364)6-22-48</t>
  </si>
  <si>
    <t>Рыбка</t>
  </si>
  <si>
    <t>ул. Колхозная, д. 21</t>
  </si>
  <si>
    <t>mdou_ds_ribka1@mail.ru, tundrovichok@yandex.ru,</t>
  </si>
  <si>
    <t>ул. Ипподромная, д.111</t>
  </si>
  <si>
    <t>detsky.sad_23@mail.ru doramessi@yandex.ru</t>
  </si>
  <si>
    <t>(84722)3-06-12 89615414691</t>
  </si>
  <si>
    <t>ул. Школьная, д. 12А</t>
  </si>
  <si>
    <t>ул. Строителей, д. 5</t>
  </si>
  <si>
    <t>пр-д Светлый, д. 21</t>
  </si>
  <si>
    <t>Шакирова Лейсан Ринатовна</t>
  </si>
  <si>
    <t>Совхоза "Татарстан"</t>
  </si>
  <si>
    <t>ул. Советская, д. 19</t>
  </si>
  <si>
    <t>ул. Мира, д. 23</t>
  </si>
  <si>
    <t>ул. Машиностроителей, д. 2</t>
  </si>
  <si>
    <t>ул. Карла Маркса, д. 73</t>
  </si>
  <si>
    <t>пр-т Победы, д. 18/43</t>
  </si>
  <si>
    <t>пр-т Строителей, д. 32 а</t>
  </si>
  <si>
    <t>СОГБУ Десногорский центр социальной помощи семье и детям</t>
  </si>
  <si>
    <t>4 мкр.</t>
  </si>
  <si>
    <t>Шарапова Татьяна Анатольевна</t>
  </si>
  <si>
    <t>МКОУ ДО Центр внешкольной работы</t>
  </si>
  <si>
    <t>Соболево</t>
  </si>
  <si>
    <t>sobolrovesnik@yandex.ru</t>
  </si>
  <si>
    <t>ул.Чапаева, д.31</t>
  </si>
  <si>
    <t>3 Новоподмосковный пер., д. 7</t>
  </si>
  <si>
    <t>ул.Ленина, д.138</t>
  </si>
  <si>
    <t>school_pushkina@mail.ru</t>
  </si>
  <si>
    <t>8(86376)31747</t>
  </si>
  <si>
    <t>Шафагутдинов Ильмир Шавкатович</t>
  </si>
  <si>
    <t>school8@lbt.yanao.ru</t>
  </si>
  <si>
    <t>Шафигуллина Диля Шамиловна</t>
  </si>
  <si>
    <t>ул. Интернациональная, д. 11</t>
  </si>
  <si>
    <t>vasilek148@mail.ru</t>
  </si>
  <si>
    <t>ул. Дружбы, д. 2</t>
  </si>
  <si>
    <t>ул. Совхозная, д. 3А</t>
  </si>
  <si>
    <t>8(48731)7-84-63</t>
  </si>
  <si>
    <t>Стационарное обслуживание несовершеннолетних</t>
  </si>
  <si>
    <t>uzlovaya_det@mail.ru</t>
  </si>
  <si>
    <t>Шевцова Татьяна Викторовна</t>
  </si>
  <si>
    <t>Ясные Зори</t>
  </si>
  <si>
    <t>ул. Кирова, д. 31Б</t>
  </si>
  <si>
    <t>mileshina1993@mail.ru</t>
  </si>
  <si>
    <t>ул. Первомайская, д. 5a</t>
  </si>
  <si>
    <t>sadkolobok@mail.ru</t>
  </si>
  <si>
    <t>ул. Горького, д. 22</t>
  </si>
  <si>
    <t>ул. Южная, д. 11А</t>
  </si>
  <si>
    <t>ул. Кооперации, д. 98</t>
  </si>
  <si>
    <t>ул. Героя Советского Союза В. А. Федоркова, д. 2</t>
  </si>
  <si>
    <t>ул. Советская, д. 103а</t>
  </si>
  <si>
    <t>ул. Центральная, д. 101-а</t>
  </si>
  <si>
    <t>Шеховцова Ольга Александровна</t>
  </si>
  <si>
    <t>МБУДО Новодеревеньковская детская школа искусств и творчества</t>
  </si>
  <si>
    <t>priadka.l@yandex.ru</t>
  </si>
  <si>
    <t>ул.Лермонтова, д.22</t>
  </si>
  <si>
    <t>Шиндер Татьяна Сергеевна</t>
  </si>
  <si>
    <t>им. Героев-пионеров</t>
  </si>
  <si>
    <t>пр.Карла Маркса,д.58</t>
  </si>
  <si>
    <t>gymnasium12@mail.ru , tap72@ mail.ru</t>
  </si>
  <si>
    <t>7(863 65) 5-03-40, 88636576957</t>
  </si>
  <si>
    <t>Шипилова Анна Александровна</t>
  </si>
  <si>
    <t>им.К.Н.Чубаровой</t>
  </si>
  <si>
    <t>ул. Чубаровых, д.17</t>
  </si>
  <si>
    <t>shkola5svb@yandex.ru</t>
  </si>
  <si>
    <t>ул. Кирова, д.17А</t>
  </si>
  <si>
    <t>ул. 2 Болотная 1 проезд, д. 7</t>
  </si>
  <si>
    <t>ГБОУ Начальная школа</t>
  </si>
  <si>
    <t>ул. Чапаева, д. 27 А</t>
  </si>
  <si>
    <t>ул. Яблоневая, д. 9</t>
  </si>
  <si>
    <t>Шкондина Татьяна Николаевна</t>
  </si>
  <si>
    <t>МБДОУ Южный детский сад</t>
  </si>
  <si>
    <t>sabiyevak@bk.ru</t>
  </si>
  <si>
    <t>8 (3817) 25-15-17</t>
  </si>
  <si>
    <t>ул. Подгорная, д. 4</t>
  </si>
  <si>
    <t>Шляхова Светлана Анатольевна</t>
  </si>
  <si>
    <t>пр-т 50 лет Комсомола, д.5а</t>
  </si>
  <si>
    <t>ул.Хабаровская, д.16</t>
  </si>
  <si>
    <t>ул. Советская, д.7</t>
  </si>
  <si>
    <t>InnaKorobova66@yandex.ru</t>
  </si>
  <si>
    <t>8(49131)20746</t>
  </si>
  <si>
    <t>Шмыглева Татьяна Николаевна</t>
  </si>
  <si>
    <t>ул. Советская, д.29</t>
  </si>
  <si>
    <t>mou_osch9@mail.ru</t>
  </si>
  <si>
    <t>8 (97391) 4-66-80</t>
  </si>
  <si>
    <t>ул. Портовая, д. 38, корп. 1</t>
  </si>
  <si>
    <t>МБУ ДО Новоангарская детская художественная школа</t>
  </si>
  <si>
    <t>ул. 4 кв-л, д.5, зд. 10</t>
  </si>
  <si>
    <t>Штальбаум Юрий Владимирович</t>
  </si>
  <si>
    <t>пер.Челюскна, д.20</t>
  </si>
  <si>
    <t>chkola07@mail.ru</t>
  </si>
  <si>
    <t>8 (384) 565-33-95</t>
  </si>
  <si>
    <t>ул. Гагарина, д.159А</t>
  </si>
  <si>
    <t>ул. Генерала Попова, д. 5</t>
  </si>
  <si>
    <t>пер. Чкалова, д. 37</t>
  </si>
  <si>
    <t>Шулбакова Марина Александровна</t>
  </si>
  <si>
    <t>Антошка</t>
  </si>
  <si>
    <t>ул 8 Марта 2а</t>
  </si>
  <si>
    <t>loginova.86@list.ru</t>
  </si>
  <si>
    <t>ул. 4-ой Пятилетки, д.95</t>
  </si>
  <si>
    <t>ул.Октябрьская, д.83</t>
  </si>
  <si>
    <t>Спортивно - досуговый центр</t>
  </si>
  <si>
    <t>Щемерова Оксана Валерьевна</t>
  </si>
  <si>
    <t>Парус</t>
  </si>
  <si>
    <t>ул. Лесная, д.3</t>
  </si>
  <si>
    <t>G6929125@yandex.ru</t>
  </si>
  <si>
    <t>8-(495) 550-01-07</t>
  </si>
  <si>
    <t>Щепакина Наталья Юрьевна</t>
  </si>
  <si>
    <t>Щепотина Елена Викторовна</t>
  </si>
  <si>
    <t>ГБОУ Школа с углубленным изучением отдельных учебных предметов</t>
  </si>
  <si>
    <t>ул. Новоселов, д. 17-1</t>
  </si>
  <si>
    <t>Щербакова Татьяна Анатольевна</t>
  </si>
  <si>
    <t>МБОУ Саринская основная общеобразовательная школа</t>
  </si>
  <si>
    <t>Сара</t>
  </si>
  <si>
    <t>irinaschool51@mail.ru</t>
  </si>
  <si>
    <t>ул.Ватутина, д. 43а</t>
  </si>
  <si>
    <t>ул.Стальского, д.1</t>
  </si>
  <si>
    <t>ул. Зарманбетова К. Т. , д. 18</t>
  </si>
  <si>
    <t>Юдина Елена Владимировна</t>
  </si>
  <si>
    <t>Клетский</t>
  </si>
  <si>
    <t>пер.Базовский 3</t>
  </si>
  <si>
    <t>филиал Школа х.Ямы</t>
  </si>
  <si>
    <t>Ямы</t>
  </si>
  <si>
    <t>Перегудова Светлана Михайловна</t>
  </si>
  <si>
    <t>turutina1978@mail.ru</t>
  </si>
  <si>
    <t>МАДОУ Курманаевский детский сад</t>
  </si>
  <si>
    <t>ул. Силикатная, д. 12</t>
  </si>
  <si>
    <t>Юн Инесса Владимировна</t>
  </si>
  <si>
    <t>ул. Сулеймана Стальского, д. 27</t>
  </si>
  <si>
    <t>ул. Коперника, д. 2 б</t>
  </si>
  <si>
    <t>Юсупова Мензиля Ханяфиевна</t>
  </si>
  <si>
    <t>ул. Иристонская, д. 84а</t>
  </si>
  <si>
    <t>naira48.48@mail.ru</t>
  </si>
  <si>
    <t>88673731033, 89627444714</t>
  </si>
  <si>
    <t>ул. Рыбникова, д. 3а</t>
  </si>
  <si>
    <t>Яненко Лариса Алексеевна</t>
  </si>
  <si>
    <t>МБОУ Божедаровская Основная общеобразовательная школа</t>
  </si>
  <si>
    <t>Божедаровка</t>
  </si>
  <si>
    <t>ул.Центральная 10</t>
  </si>
  <si>
    <t>buc_77@mail.ru</t>
  </si>
  <si>
    <t>ул. Комарова, д.13а</t>
  </si>
  <si>
    <t>Янущик Лариса Геннадьевна</t>
  </si>
  <si>
    <t>МКОУ Заливинская Средняя общеобразовательная школа</t>
  </si>
  <si>
    <t>Заливино</t>
  </si>
  <si>
    <t>улица Центральная 15а</t>
  </si>
  <si>
    <t>nata.antonnicova@mail.ru</t>
  </si>
  <si>
    <t>ул. Космонавтов, д. 18</t>
  </si>
  <si>
    <t>МАОУ Ефимовская Средняя общеобразовательная школа</t>
  </si>
  <si>
    <t>Яровенко Татьяна Викторовна</t>
  </si>
  <si>
    <t>ул. Большая Серпуховская, д. 202б</t>
  </si>
  <si>
    <t>o-sia@mail.ru</t>
  </si>
  <si>
    <t>8(4967)61-47-12</t>
  </si>
  <si>
    <t>Ярочкина Ирина Анатольевна</t>
  </si>
  <si>
    <t>им. А.П. Чехова</t>
  </si>
  <si>
    <t>Корпус 8</t>
  </si>
  <si>
    <t>ул. Профсоюзная, д.98</t>
  </si>
  <si>
    <t>kirkig.talant@list.ru</t>
  </si>
  <si>
    <t>Яхъяев Амир Абасович</t>
  </si>
  <si>
    <t>МОУ средняя общеобразовательная школа</t>
  </si>
  <si>
    <t>им. Героя РФ К.В. Шишкина</t>
  </si>
  <si>
    <t>mozdoksosh7@mail.ru toma.medvedeva.1966@mail.ru</t>
  </si>
  <si>
    <t>2-26-23; 8-928-688-84-74</t>
  </si>
  <si>
    <t>ул. 40 лет Победы, д. 1</t>
  </si>
  <si>
    <t>Яшина Вера Павловна</t>
  </si>
  <si>
    <t>МДОУ ЦРР детский сад</t>
  </si>
  <si>
    <t>Литейная, д.35 б</t>
  </si>
  <si>
    <t>ya.det-sad50@yandex.ru</t>
  </si>
  <si>
    <t>+7(4967) 68-12-20</t>
  </si>
  <si>
    <t>Адмиралтейский р-н, Санкт-Петербург</t>
  </si>
  <si>
    <t>Андреевский м.о., Севастополь</t>
  </si>
  <si>
    <t>Балаклавский м.о., Севастополь</t>
  </si>
  <si>
    <t>Балтийский г.о., Калининградская область</t>
  </si>
  <si>
    <t>Богородский г.о., Московская область</t>
  </si>
  <si>
    <t>Валуйский г.о., Белгородская область</t>
  </si>
  <si>
    <t>ВАО, Москва</t>
  </si>
  <si>
    <t>Василеостровский р-н, Санкт-Петербург</t>
  </si>
  <si>
    <t>Верхнесадовский м.о., Севастополь</t>
  </si>
  <si>
    <t>Выборгский р-н, Санкт-Петербург</t>
  </si>
  <si>
    <t>г. Инкерман м.о., Севастополь</t>
  </si>
  <si>
    <t>Гагаринский м.о., Севастополь</t>
  </si>
  <si>
    <t>Голышмановский г.о., Тюменская область</t>
  </si>
  <si>
    <t>Грайворонский г.о., Белгородская область</t>
  </si>
  <si>
    <t>ЗАО, Москва</t>
  </si>
  <si>
    <t>ЗАТО п. Озёрный г.о., Тверская область</t>
  </si>
  <si>
    <t>ЗелАО, Москва</t>
  </si>
  <si>
    <t>Изобильненский г.о., Ставропольский край</t>
  </si>
  <si>
    <t>Калининский р-н, Санкт-Петербург</t>
  </si>
  <si>
    <t>Качинский м.о., Севастополь</t>
  </si>
  <si>
    <t>Кировский г.о., Ставропольский край</t>
  </si>
  <si>
    <t>Кировский р-н, Санкт-Петербург</t>
  </si>
  <si>
    <t>Колпинский р-н, Санкт-Петербург</t>
  </si>
  <si>
    <t>Красногвардейский р-н, Санкт-Петербург</t>
  </si>
  <si>
    <t>Красносельский р-н, Санкт-Петербург</t>
  </si>
  <si>
    <t>Кронштадтcкий р-н, Санкт-Петербург</t>
  </si>
  <si>
    <t>Курортный р-н, Санкт-Петербург</t>
  </si>
  <si>
    <t>Ленинский м.о., Севастополь</t>
  </si>
  <si>
    <t>Магнитогорский г.о., Челябинская область</t>
  </si>
  <si>
    <t>Московский р-н, Санкт-Петербург</t>
  </si>
  <si>
    <t>НАО, Москва</t>
  </si>
  <si>
    <t>Нахимовский м.о., Севастополь</t>
  </si>
  <si>
    <t>Невский р-н, Санкт-Петербург</t>
  </si>
  <si>
    <t>Нестеровский г.о., Калининградская область</t>
  </si>
  <si>
    <t>Нефтекумский г.о., Ставропольский край</t>
  </si>
  <si>
    <t>Новооскольский г.о., Белгородская область</t>
  </si>
  <si>
    <t>Озёры г.о., Московская область</t>
  </si>
  <si>
    <t>Орехово-Зуевский г.о., Московская область</t>
  </si>
  <si>
    <t>Орлиновский м.о., Севастополь</t>
  </si>
  <si>
    <t>Перевозский г.о., Нижегородская область</t>
  </si>
  <si>
    <t>Петроградский р-н, Санкт-Петербург</t>
  </si>
  <si>
    <t>Петродворцовый р-н, Санкт-Петербург</t>
  </si>
  <si>
    <t>Приморский р-н, Санкт-Петербург</t>
  </si>
  <si>
    <t>Пушкинский р-н, Санкт-Петербург</t>
  </si>
  <si>
    <t>Рыбно-Cлободский р-н, Республика Татарстан</t>
  </si>
  <si>
    <t>САО, Москва</t>
  </si>
  <si>
    <t>СВАО, Москва</t>
  </si>
  <si>
    <t>СЗАО, Москва</t>
  </si>
  <si>
    <t>ТАО, Москва</t>
  </si>
  <si>
    <t>Терновский м.о., Севастополь</t>
  </si>
  <si>
    <t>Углегорский г.о., Сахалинская область</t>
  </si>
  <si>
    <t>Фрунзенский р-н, Санкт-Петербург</t>
  </si>
  <si>
    <t>ЦАО, Москва</t>
  </si>
  <si>
    <t>Центральный р-н, Санкт-Петербург</t>
  </si>
  <si>
    <t>Шебекинский г.о., Белгородская область</t>
  </si>
  <si>
    <t>ЮАО, Москва</t>
  </si>
  <si>
    <t>ЮВАО, Москва</t>
  </si>
  <si>
    <t>ЮЗАО, Москва</t>
  </si>
  <si>
    <t>Яковлевский г.о., Белгородская область</t>
  </si>
  <si>
    <t>Кипарисова Вероника Николаевна</t>
  </si>
  <si>
    <t>Сергунина Марина Анатольевна</t>
  </si>
  <si>
    <t>Кошелева Ксения Андреевна</t>
  </si>
  <si>
    <t>Симакова Ирина Георгиевна</t>
  </si>
  <si>
    <t>Исаева Екатерина Николаевна</t>
  </si>
  <si>
    <t>Яцык Татьяна Владимировна</t>
  </si>
  <si>
    <t>Мартынова Ирина Анатольевна</t>
  </si>
  <si>
    <t>Тыщенко Наталья Петровна</t>
  </si>
  <si>
    <t>Дрюкова Елена Юрьевна</t>
  </si>
  <si>
    <t>Теплинская Людмила Тихоновна</t>
  </si>
  <si>
    <t>Вутолкина Татьяна Александровна</t>
  </si>
  <si>
    <t>Тятых Юлия Сергеевна</t>
  </si>
  <si>
    <t>Марковская Елена Владимировна</t>
  </si>
  <si>
    <t>Исакова Елена Витальевна</t>
  </si>
  <si>
    <t>Черменина Марина Николаевна</t>
  </si>
  <si>
    <t>Короп Наталья Ивановна</t>
  </si>
  <si>
    <t>Бобровникова Екатерина Валерьевна</t>
  </si>
  <si>
    <t>Моисеенко Ольга Алексеевна</t>
  </si>
  <si>
    <t>Береговая Ирина Константиновна</t>
  </si>
  <si>
    <t>Бондаренко Елена Михайловна</t>
  </si>
  <si>
    <t>Лужкова Елена Александровна</t>
  </si>
  <si>
    <t>Скоморохова Ирина Николаевна</t>
  </si>
  <si>
    <t>Гордо Светлана Алексеевна</t>
  </si>
  <si>
    <t>Беляева Татьяна Викторовна</t>
  </si>
  <si>
    <t>Семененко Анастасия Геннадьевна</t>
  </si>
  <si>
    <t>Маймуренко Виктория Петровна</t>
  </si>
  <si>
    <t>Горбачёва Наталья Васильевна</t>
  </si>
  <si>
    <t>Николаева Елена Ивановна</t>
  </si>
  <si>
    <t>Рыжова Екатерина Михайловна</t>
  </si>
  <si>
    <t>Варзанова Татьяна Александровна</t>
  </si>
  <si>
    <t>Романова Алла Сергеевна</t>
  </si>
  <si>
    <t>Бакаева Любовь Аркадьевна</t>
  </si>
  <si>
    <t>Орлова Ольга Сергеевна</t>
  </si>
  <si>
    <t>Захарова Ирина Александровна</t>
  </si>
  <si>
    <t>Смирнова Марина Андреевна</t>
  </si>
  <si>
    <t>Климова Елена Владимировна</t>
  </si>
  <si>
    <t>Пименова Марина Михайловна</t>
  </si>
  <si>
    <t>Мещерякова Людмила Федоровна</t>
  </si>
  <si>
    <t>Зенина Ирина Михайловна</t>
  </si>
  <si>
    <t>Сухина Вера Геннадьевна</t>
  </si>
  <si>
    <t>Грибачёва Ольга Николаевна</t>
  </si>
  <si>
    <t>Ковшар Светлана Анатольевна</t>
  </si>
  <si>
    <t>Туркина Светлана Александровна</t>
  </si>
  <si>
    <t>Полуэктова Зинаида Леонтьевна</t>
  </si>
  <si>
    <t>Лукичева Наталья Дмитриевна</t>
  </si>
  <si>
    <t>Коновалова Людмила Александровна</t>
  </si>
  <si>
    <t>Бурнякова Ольга Валерьевна</t>
  </si>
  <si>
    <t>Ященя Ольга Сергеевна</t>
  </si>
  <si>
    <t>Корнеева Марина Олеговна</t>
  </si>
  <si>
    <t>Недайвода Сергей Петрович</t>
  </si>
  <si>
    <t>Недайвода Маргарита Александровна</t>
  </si>
  <si>
    <t>Хомич Лилия Геннадьевна</t>
  </si>
  <si>
    <t>Никитина Галина Ивановна</t>
  </si>
  <si>
    <t>Трошкова Надежда Юрьевна</t>
  </si>
  <si>
    <t>Устинова Вера Сергеевна</t>
  </si>
  <si>
    <t>Ситковская Наталья Борисовна</t>
  </si>
  <si>
    <t>Исайкина Алёна Александровна</t>
  </si>
  <si>
    <t>Гавриленко Елена Владимировна</t>
  </si>
  <si>
    <t>Агуреева Валентина Васильевна</t>
  </si>
  <si>
    <t>Селькова Елена Олеговна</t>
  </si>
  <si>
    <t>Кропачева Татьяна Владимировна</t>
  </si>
  <si>
    <t>Цулина Елена Валерьевна</t>
  </si>
  <si>
    <t>Сарина Наталья Владимировна</t>
  </si>
  <si>
    <t>Шипина Ирина Дмитриевна</t>
  </si>
  <si>
    <t>Савченко Марина Анатольевна</t>
  </si>
  <si>
    <t>Горкунова Елена Леонидовна</t>
  </si>
  <si>
    <t>Широких Татьяна Владленовна</t>
  </si>
  <si>
    <t>Вычегжанина Надежда Викторовна</t>
  </si>
  <si>
    <t>Тимофеева Ирина Амподистовна</t>
  </si>
  <si>
    <t>Бекасова Галина Степановна</t>
  </si>
  <si>
    <t>Ваулина Елена Николаевна</t>
  </si>
  <si>
    <t>Разумов Анатолий Борисович</t>
  </si>
  <si>
    <t>Балабонова Анастасия Викторовна</t>
  </si>
  <si>
    <t>Новикова Вера Георгиевна</t>
  </si>
  <si>
    <t>Маркова Светлана Павловна</t>
  </si>
  <si>
    <t>Димова Алла Александровна</t>
  </si>
  <si>
    <t>Парфенова Ирина Анатольевна</t>
  </si>
  <si>
    <t>Федяева Оксана Александровна</t>
  </si>
  <si>
    <t>Демьяновская Татьяна Васильевна</t>
  </si>
  <si>
    <t>Галаган Елена Владимировна</t>
  </si>
  <si>
    <t>Игнатова Наталья Петровна</t>
  </si>
  <si>
    <t>Гроза Наталья Давыдовна</t>
  </si>
  <si>
    <t>Бушкова Ася Анатольевна</t>
  </si>
  <si>
    <t>Нечесова Ирина Сергеевна</t>
  </si>
  <si>
    <t>Остроух Алла Анатольевна</t>
  </si>
  <si>
    <t>Жарова Наталья Михайловна</t>
  </si>
  <si>
    <t>Шмидт Наталья Олеговна</t>
  </si>
  <si>
    <t>Самарская Виктория Евгеньевна</t>
  </si>
  <si>
    <t>Савченко Алла Ивановна</t>
  </si>
  <si>
    <t>Надолинская Анна Сергеевна</t>
  </si>
  <si>
    <t>Шох Ирина Альбинасовна</t>
  </si>
  <si>
    <t>Пахомов Никита Александрович</t>
  </si>
  <si>
    <t>Купеева Татьяна Владимировна</t>
  </si>
  <si>
    <t>Стефанишина Оксана Владимировна</t>
  </si>
  <si>
    <t>Елисеева Татьяна Михайловна</t>
  </si>
  <si>
    <t>Муравлёва Зинаида Владимировна</t>
  </si>
  <si>
    <t>Чернова Наталья Петровна</t>
  </si>
  <si>
    <t>Загорская Ольга Александровна</t>
  </si>
  <si>
    <t>Иванина Татьяна Васильевна</t>
  </si>
  <si>
    <t>Родионова Лидия Владимировна</t>
  </si>
  <si>
    <t>Полозова Виктория Викторовна</t>
  </si>
  <si>
    <t>Трофимова Юлия Сергеевна</t>
  </si>
  <si>
    <t>Мирзоева Наталья Александровна</t>
  </si>
  <si>
    <t>Ануфренкова Альбина Николаевна</t>
  </si>
  <si>
    <t>Гриднева Татьяна Анатольевна</t>
  </si>
  <si>
    <t>Тарасова Галина Николаевна</t>
  </si>
  <si>
    <t>Полтавская Светлана Валерьевна</t>
  </si>
  <si>
    <t>Дмитриева Татьяна Юрьевна</t>
  </si>
  <si>
    <t>Радионова Мария Романовна</t>
  </si>
  <si>
    <t>Пастухова Елена Леонидовна</t>
  </si>
  <si>
    <t>Мусатова Елена Васильевна</t>
  </si>
  <si>
    <t>Приезжева Светлана Михайловна</t>
  </si>
  <si>
    <t>Ровская Людмила Владимировна</t>
  </si>
  <si>
    <t>Ворфоламеева Ирина Юрьевна</t>
  </si>
  <si>
    <t>Вендина Галина Николаевна</t>
  </si>
  <si>
    <t>Уголькова Марина Енчуновна</t>
  </si>
  <si>
    <t>Маслова Надежда Владимировна</t>
  </si>
  <si>
    <t>Зотов Александр Евгеньевич</t>
  </si>
  <si>
    <t>Устинова Наталья Александровна</t>
  </si>
  <si>
    <t>Чевичелова Елена Геннадьевна</t>
  </si>
  <si>
    <t>Покровская Любовь Михайловна</t>
  </si>
  <si>
    <t>Катюшкина Алёна Викторовна</t>
  </si>
  <si>
    <t>Седых Светлана Николаевна</t>
  </si>
  <si>
    <t>Новикова Людмила Ивановна</t>
  </si>
  <si>
    <t>Печенкина Тамара Михайловна</t>
  </si>
  <si>
    <t>Каменская Екатерина Владимировна</t>
  </si>
  <si>
    <t>Фомина Галина Николаевна</t>
  </si>
  <si>
    <t>Махова Любовь Григорьевна</t>
  </si>
  <si>
    <t>Заболотская Светлана Юрьевна</t>
  </si>
  <si>
    <t>Черкасова Галина Николаевна</t>
  </si>
  <si>
    <t>Харькина Ирина Петровна</t>
  </si>
  <si>
    <t>Дудка-Батовская Наталья Вадимовна</t>
  </si>
  <si>
    <t>Фролова Галина Николаевна</t>
  </si>
  <si>
    <t>Козырева Ольга Сергеевна</t>
  </si>
  <si>
    <t>Хайбулова Ольга Вячеславовна</t>
  </si>
  <si>
    <t>Гуреева Ольга Николаевна</t>
  </si>
  <si>
    <t>Игнатова Оксана Евгеньевна</t>
  </si>
  <si>
    <t>Башурина Надежда Васильевна</t>
  </si>
  <si>
    <t>Ухабова Светлана Юрьевна</t>
  </si>
  <si>
    <t>Овчинникова Татьяна Евгеньевна</t>
  </si>
  <si>
    <t>Клипина Елизавета Витальевна</t>
  </si>
  <si>
    <t>Авакумова Лариса Николаевна</t>
  </si>
  <si>
    <t>Удиванова Светлана Валентиновна</t>
  </si>
  <si>
    <t>Березюк Виктория Николаевна</t>
  </si>
  <si>
    <t>Бабушкина Елена Анатольевна</t>
  </si>
  <si>
    <t>Белякова Надежда Александровна</t>
  </si>
  <si>
    <t>Аккуратова Маргарита Алексеевна</t>
  </si>
  <si>
    <t>Черкасова Юлия Львовна</t>
  </si>
  <si>
    <t>Зубова Ольга Юрьевна</t>
  </si>
  <si>
    <t>Панкова Марина Васильевна</t>
  </si>
  <si>
    <t>Юркина Виктория Викторовна</t>
  </si>
  <si>
    <t>Галкина Ольга Леонидовна</t>
  </si>
  <si>
    <t>Ахалая Светлана Михайловна</t>
  </si>
  <si>
    <t>Ручевская Светлана Степановна</t>
  </si>
  <si>
    <t>Олейникова Наталья Александровна</t>
  </si>
  <si>
    <t>Елизарова Наталья Евгеньевна</t>
  </si>
  <si>
    <t>Голубева Надежда Анатольевна</t>
  </si>
  <si>
    <t>Макогончук Лидия Вальдемаровна</t>
  </si>
  <si>
    <t>Костусик Марина Александровна</t>
  </si>
  <si>
    <t>Маратканова Татьяна Ивановна</t>
  </si>
  <si>
    <t>Васильева Юлия Юрьевна</t>
  </si>
  <si>
    <t>Брюховецкая Светлана Борисовна</t>
  </si>
  <si>
    <t>Ардеева Светлана Павловна</t>
  </si>
  <si>
    <t>Гончарова Наталья Викторовна</t>
  </si>
  <si>
    <t>Бессуднова Екатерина Михайловна</t>
  </si>
  <si>
    <t>Иванова Юлия Александровна</t>
  </si>
  <si>
    <t>Иванова Надежда Владимировна</t>
  </si>
  <si>
    <t>Куркоякова Елена Анатольевна</t>
  </si>
  <si>
    <t>Шпак Юлия Валерьевна</t>
  </si>
  <si>
    <t>Пиявкина Нина Васильевна</t>
  </si>
  <si>
    <t>Бредихина Екатерина Владимировна</t>
  </si>
  <si>
    <t>Глухова Галина Андреевна</t>
  </si>
  <si>
    <t>Найдёнкова Ирина Владимировна</t>
  </si>
  <si>
    <t>Донских Ольга Борисовна</t>
  </si>
  <si>
    <t>Калашникова Александра Эдуардовна</t>
  </si>
  <si>
    <t>Захаров Сергей Николаевич</t>
  </si>
  <si>
    <t>Фалалеева Анна Борисовна</t>
  </si>
  <si>
    <t>Дурцева Ольга Владимировна</t>
  </si>
  <si>
    <t>Прокина Анна Ивановна</t>
  </si>
  <si>
    <t>Расчетова Оксана Борисовна</t>
  </si>
  <si>
    <t>Земских Елена Валерьевна</t>
  </si>
  <si>
    <t>Хоменко Людмила Александровна</t>
  </si>
  <si>
    <t>Обезюк Татьяна Гаптуловна</t>
  </si>
  <si>
    <t>Колмачевская Инна Александровна</t>
  </si>
  <si>
    <t>Шпакова Татьяна Александровна</t>
  </si>
  <si>
    <t>Лавренова Анна Анатольевна</t>
  </si>
  <si>
    <t>Цветкова Марина Семеновна</t>
  </si>
  <si>
    <t>Ласькова Елена Анатольевна</t>
  </si>
  <si>
    <t>Степаненко Светлана Викторовна</t>
  </si>
  <si>
    <t>Неводничева Светлана Николаевна</t>
  </si>
  <si>
    <t>Дроздова Наталья Петровна</t>
  </si>
  <si>
    <t>Горбатова Инна Николаевна</t>
  </si>
  <si>
    <t>Логунова Елена Александровна</t>
  </si>
  <si>
    <t>Борисенко Тамара Васильевна</t>
  </si>
  <si>
    <t>Арданкина Галина Григорьевна</t>
  </si>
  <si>
    <t>Тахаутдинова Ида Арсеновна</t>
  </si>
  <si>
    <t>Куценко Светлана Тимофеевна</t>
  </si>
  <si>
    <t>Бейбутова Ракуят Сабировна</t>
  </si>
  <si>
    <t>Омарова Юлия Юрьевна</t>
  </si>
  <si>
    <t>Нохова Хадижат Магомедовна</t>
  </si>
  <si>
    <t>Пулбери Наталья Алексеевна</t>
  </si>
  <si>
    <t>Басангова Рита Михайловна</t>
  </si>
  <si>
    <t>Ротт Татьяна Анатольевна</t>
  </si>
  <si>
    <t>Каргаева Марита Ахьядовна</t>
  </si>
  <si>
    <t>Плотникова Анна Александровна</t>
  </si>
  <si>
    <t>Калачева Ольга Петровна</t>
  </si>
  <si>
    <t>Стадник Надежда Михайловна</t>
  </si>
  <si>
    <t>Антипина Ольга Михайловна</t>
  </si>
  <si>
    <t>Кайтова Лариса Юрьевна</t>
  </si>
  <si>
    <t>Куликова Анна Владимировна</t>
  </si>
  <si>
    <t>Гильмутдинова Альфия Рашидовна</t>
  </si>
  <si>
    <t>Французова Наталья Александровна</t>
  </si>
  <si>
    <t>Тютина Светлана Ивановна</t>
  </si>
  <si>
    <t>Дементьева Лариса Николаевна</t>
  </si>
  <si>
    <t>Загерт Мария Сергеевна</t>
  </si>
  <si>
    <t>Фролова Ольга Филипповна</t>
  </si>
  <si>
    <t>Винокурова Елена Владимировна</t>
  </si>
  <si>
    <t>Ростовцева Татьяна Александровна</t>
  </si>
  <si>
    <t>Моргачёва Лариса Владимировна</t>
  </si>
  <si>
    <t>Ильясова Зара Адемовна</t>
  </si>
  <si>
    <t>Таирова Ксения Ринатовна</t>
  </si>
  <si>
    <t>Поддубная Мальвина Александровна</t>
  </si>
  <si>
    <t>Жикревецкая Ирина Павловна</t>
  </si>
  <si>
    <t>Николаева Наталья Григорьевна</t>
  </si>
  <si>
    <t>Бровчук Нина Митрофановна</t>
  </si>
  <si>
    <t>Ковалевская Елена Яковлевна</t>
  </si>
  <si>
    <t>Локтева Ирина Викторовна</t>
  </si>
  <si>
    <t>Золотарёва Инга Владимировна</t>
  </si>
  <si>
    <t>Селиверстова Елена Вячеславовна</t>
  </si>
  <si>
    <t>Сугоняк Елена Геннадьевна</t>
  </si>
  <si>
    <t>Силаева Елена Степановна</t>
  </si>
  <si>
    <t>Дудка Наталья Васильевна</t>
  </si>
  <si>
    <t>Рябошапко Наталья Николаевна</t>
  </si>
  <si>
    <t>Седина Вера Ивановна</t>
  </si>
  <si>
    <t>Анохина Зоя Юрьевна</t>
  </si>
  <si>
    <t>Сорокина Елена Викторовна</t>
  </si>
  <si>
    <t>Гуторина Светлана Владимировна</t>
  </si>
  <si>
    <t>Крыженкова Надежда Айратовна</t>
  </si>
  <si>
    <t>Молданова Светлана Васильевна</t>
  </si>
  <si>
    <t>Петрова Галина Евгеньевна</t>
  </si>
  <si>
    <t>Евтихина Мария Александровна</t>
  </si>
  <si>
    <t>Медведева Валентина Викторовна</t>
  </si>
  <si>
    <t>Петрова Ольга Александровна</t>
  </si>
  <si>
    <t>Исакова Татьяна Викторовна</t>
  </si>
  <si>
    <t>Алхасова Татьяна Джеммовна</t>
  </si>
  <si>
    <t>Копченко Татьяна Николаевна</t>
  </si>
  <si>
    <t>Чуприна Наталия Алексеевна</t>
  </si>
  <si>
    <t>Рюмина Дарья Сергеевна</t>
  </si>
  <si>
    <t>Зинкина Наталья Сергеевна</t>
  </si>
  <si>
    <t>Князева Оксана Владимировна</t>
  </si>
  <si>
    <t>Черномашенцева Татьяна Владимировна</t>
  </si>
  <si>
    <t>Галактионова Светлана Викторовна</t>
  </si>
  <si>
    <t>Пристанскова Наталья Ивановна</t>
  </si>
  <si>
    <t>Грицкова Татьяна Александровна</t>
  </si>
  <si>
    <t>Голобокова Ирина Валентиновна</t>
  </si>
  <si>
    <t>Дружкина Светлана Павловна</t>
  </si>
  <si>
    <t>Карпова Светлана Анатольевна</t>
  </si>
  <si>
    <t>Нецветаева Татьяна Николаевна</t>
  </si>
  <si>
    <t>Загрутдинова Галина Александровна</t>
  </si>
  <si>
    <t>Скоробогатова Екатерина Никифоровна</t>
  </si>
  <si>
    <t>Тверитина Наталия Николаевна</t>
  </si>
  <si>
    <t>Евдокимова Елена Павловна</t>
  </si>
  <si>
    <t>Авдонина Ольга Васильевна</t>
  </si>
  <si>
    <t>Швецова Анна Александровна</t>
  </si>
  <si>
    <t>Вячина Вера Николаевна</t>
  </si>
  <si>
    <t>Захарова Ольга Васильевна</t>
  </si>
  <si>
    <t>Русакова Лидия Николаевна</t>
  </si>
  <si>
    <t>Широбокова Елена Викторовна</t>
  </si>
  <si>
    <t>Сорокина Олеся Валерьевна</t>
  </si>
  <si>
    <t>Нурлыгаянова Наталья Николаевна</t>
  </si>
  <si>
    <t>Козакевич Елена Владимировна</t>
  </si>
  <si>
    <t>Герман Алёна Валерьевна</t>
  </si>
  <si>
    <t>Дягилев Сергей Евгеньевич</t>
  </si>
  <si>
    <t>Селезнёва Наталья Христиановна</t>
  </si>
  <si>
    <t>Марьенко Елена Николаевна</t>
  </si>
  <si>
    <t>Пивцаева Нэлла Алексеевна</t>
  </si>
  <si>
    <t>Зайцева Мария Александровна</t>
  </si>
  <si>
    <t>Макарова Галина Владимировна</t>
  </si>
  <si>
    <t>Лоскутова Татьяна Петровна</t>
  </si>
  <si>
    <t>Малик Игорь Альбертович</t>
  </si>
  <si>
    <t>Иванова Юлия Альбертовна</t>
  </si>
  <si>
    <t>Жукова Любовь Владимировна</t>
  </si>
  <si>
    <t>Шаховцева Ольга Владимировна</t>
  </si>
  <si>
    <t>Петрова Татьяна Николаевна</t>
  </si>
  <si>
    <t>Балачевцева Надежда Николаевна</t>
  </si>
  <si>
    <t>Фомкина Наталья Игоревна</t>
  </si>
  <si>
    <t>Терехова Оксана Владимировна</t>
  </si>
  <si>
    <t>Панчева Ирина Васильевна</t>
  </si>
  <si>
    <t>Котыш Елена Антроповна</t>
  </si>
  <si>
    <t>Бушманова Татьяна Владимировна</t>
  </si>
  <si>
    <t>Текутьева Елена Александровна</t>
  </si>
  <si>
    <t>Курушина Людмила Владимировна</t>
  </si>
  <si>
    <t>Левченко Александр Владимирович</t>
  </si>
  <si>
    <t>Штепа Анастасия Дмитриевна</t>
  </si>
  <si>
    <t>Якимчук Наталия Ивановна</t>
  </si>
  <si>
    <t>Филатова Марина Александровна</t>
  </si>
  <si>
    <t>Ахмадишина Гульнур Акрамовна</t>
  </si>
  <si>
    <t>Аразбай Светлана Васильевна</t>
  </si>
  <si>
    <t>Юзюк Людмила Андреевна</t>
  </si>
  <si>
    <t>Михайлова Раиса Геннадиевна</t>
  </si>
  <si>
    <t>Терентьева Лариса Борисовна</t>
  </si>
  <si>
    <t>Гусейнова Замина Рафиковна</t>
  </si>
  <si>
    <t>Чернышова Татьяна Викторовна</t>
  </si>
  <si>
    <t>Тюрина Екатерина Григорьевна</t>
  </si>
  <si>
    <t>Татарникова Вера Николаевна</t>
  </si>
  <si>
    <t>Короткова Наталья Юрьевна</t>
  </si>
  <si>
    <t>Якимова Наталья Евгеньевна</t>
  </si>
  <si>
    <t>Исмагилова Марина Басыровна</t>
  </si>
  <si>
    <t>Есина Анна Анатольевна</t>
  </si>
  <si>
    <t>Сизикова Элина Юрьевна</t>
  </si>
  <si>
    <t>Лазарева Оксана Михайловна</t>
  </si>
  <si>
    <t>Глебова Юлия Дмитриевна</t>
  </si>
  <si>
    <t>Кондрашова Светлана Петровна</t>
  </si>
  <si>
    <t>Попкова Светлана Васильевна</t>
  </si>
  <si>
    <t>Злобина Дарья Андреевна</t>
  </si>
  <si>
    <t>Катаева Марина Эдуардовна</t>
  </si>
  <si>
    <t>Верхунова Ольга Вениаминовна</t>
  </si>
  <si>
    <t>Иванова Светлана Геннадьевна</t>
  </si>
  <si>
    <t>Филиппова Ольга Александровна</t>
  </si>
  <si>
    <t>Голышмановский г.о.</t>
  </si>
  <si>
    <t>Грайворонский г.о.</t>
  </si>
  <si>
    <t>Орлиновский м.о.</t>
  </si>
  <si>
    <t>Маревский р-н</t>
  </si>
  <si>
    <t>Нестеровский г.о.</t>
  </si>
  <si>
    <t>Светлогорский г.о.</t>
  </si>
  <si>
    <t>Нерехтский р-н</t>
  </si>
  <si>
    <t>Михайловский (ЗАТО) г.о. п.</t>
  </si>
  <si>
    <t>Осташковский г.о.</t>
  </si>
  <si>
    <t>Перевозский г.о.</t>
  </si>
  <si>
    <t>Абаева Зарина Тимурбулатовна</t>
  </si>
  <si>
    <t>МБДОУ</t>
  </si>
  <si>
    <t>Орел</t>
  </si>
  <si>
    <t>Алхазова Людмила Азирбековна</t>
  </si>
  <si>
    <t>ул. Ленина 38</t>
  </si>
  <si>
    <t>arnart5555@mail.ru</t>
  </si>
  <si>
    <t>Алхасова Елена Андреевна</t>
  </si>
  <si>
    <t>ул.Жданова, д.5</t>
  </si>
  <si>
    <t>847-232-5-58-95</t>
  </si>
  <si>
    <t>irinakazak67@yandex.ru</t>
  </si>
  <si>
    <t>ул.Гончарова, д.1 А</t>
  </si>
  <si>
    <t>Анисимова Нина Александровна</t>
  </si>
  <si>
    <t>Садовый презд, 32</t>
  </si>
  <si>
    <t>8-999-755-18-44</t>
  </si>
  <si>
    <t>vita.volevach@mail.ru</t>
  </si>
  <si>
    <t>ул. Иртяшская, д. 1</t>
  </si>
  <si>
    <t>Антошкина Л.В.</t>
  </si>
  <si>
    <t>Детсий сад</t>
  </si>
  <si>
    <t>Новосильская, 16</t>
  </si>
  <si>
    <t>fraubaburina@yandex.ru</t>
  </si>
  <si>
    <t>Ануфриева Ирина Вячеславовна</t>
  </si>
  <si>
    <t>МБДОУ "Ефимовский детский сад"</t>
  </si>
  <si>
    <t>Садовая,14</t>
  </si>
  <si>
    <t>efimovkads@mail.ru</t>
  </si>
  <si>
    <t>Анцупова Тамара Владимировна</t>
  </si>
  <si>
    <t>МКОУ "Караванненская СОШ"</t>
  </si>
  <si>
    <t>Караванное</t>
  </si>
  <si>
    <t>Улица Советская</t>
  </si>
  <si>
    <t>96194, 8 9275774901</t>
  </si>
  <si>
    <t>natalena2000@yandex.ru  koliesnikova.t@mail.ru</t>
  </si>
  <si>
    <t>Авдеева Елена Анатольевна</t>
  </si>
  <si>
    <t>Артемова Ольга Валентиновна</t>
  </si>
  <si>
    <t>МБОУ</t>
  </si>
  <si>
    <t>Верещагинский образовательный комплекс</t>
  </si>
  <si>
    <t>СП Вознесенская школа (детский сад)</t>
  </si>
  <si>
    <t>Вознесенское</t>
  </si>
  <si>
    <t>Пепеляева Татьяна Николаевна</t>
  </si>
  <si>
    <t>ул. Ленина, д. 38а</t>
  </si>
  <si>
    <t>tat.kazackova2016@yandex.ru</t>
  </si>
  <si>
    <t>ул. Революции, д. 8б</t>
  </si>
  <si>
    <t>Астафьева Елена Александровна</t>
  </si>
  <si>
    <t>Астраханцева Эльвира Сергеевна</t>
  </si>
  <si>
    <t>ул. Калинина, д. 17</t>
  </si>
  <si>
    <t>uva-ddt@rambler.ru</t>
  </si>
  <si>
    <t>Атаманова Людмила Николаевна</t>
  </si>
  <si>
    <t>улица Дорошенко, дом 2"а"</t>
  </si>
  <si>
    <t>8(47231)5-53-15</t>
  </si>
  <si>
    <t>korocha.dou2@mail.ru</t>
  </si>
  <si>
    <t>МУДО</t>
  </si>
  <si>
    <t>Афанасова Ольга Владимировна</t>
  </si>
  <si>
    <t>им. И.И. Жемчужникова</t>
  </si>
  <si>
    <t>ул Ленина, д.4</t>
  </si>
  <si>
    <t>FNV.63@mail.ru</t>
  </si>
  <si>
    <t>ул. Иркутская, д. 1/20</t>
  </si>
  <si>
    <t>Бадмагоряева Наталья Владимировна</t>
  </si>
  <si>
    <t>Камышово</t>
  </si>
  <si>
    <t>ул. Толстова, 1</t>
  </si>
  <si>
    <t>Баева Людмила Алексеевна</t>
  </si>
  <si>
    <t>Матвеевка</t>
  </si>
  <si>
    <t>ГБУЗ Республиканский специализированный дом ребёнка</t>
  </si>
  <si>
    <t>Байтурина Гульзада Рашитовна</t>
  </si>
  <si>
    <t>Школа будущих инженеров</t>
  </si>
  <si>
    <t>Медногорск</t>
  </si>
  <si>
    <t>Москаленко Анна Александровна</t>
  </si>
  <si>
    <t>Советская улица 14</t>
  </si>
  <si>
    <t>Отделение социальной диагностики</t>
  </si>
  <si>
    <t>Константиновск</t>
  </si>
  <si>
    <t>Панченко Зоя Юрьевна</t>
  </si>
  <si>
    <t>Донская, 29</t>
  </si>
  <si>
    <t>8 (863-93) 2-41-20</t>
  </si>
  <si>
    <t>src-konst@mail.ru</t>
  </si>
  <si>
    <t>Баргуева Татьяна Викторовна</t>
  </si>
  <si>
    <t>МКДОУ Кутуликский детский сад</t>
  </si>
  <si>
    <t>Кутулик</t>
  </si>
  <si>
    <t>Советская д.118</t>
  </si>
  <si>
    <t>dou4. alaredu@mail.ru</t>
  </si>
  <si>
    <t>Бартновская Виктория Владимировна</t>
  </si>
  <si>
    <t>пгт.Шахтёрск</t>
  </si>
  <si>
    <t>Мира18А</t>
  </si>
  <si>
    <t>beltikova.ira@mail.ru</t>
  </si>
  <si>
    <t>Барышников Игорь Анатольевич</t>
  </si>
  <si>
    <t>Калиновская средняя общеобразовательная школа</t>
  </si>
  <si>
    <t>Жеденовка</t>
  </si>
  <si>
    <t>д.109</t>
  </si>
  <si>
    <t>2-41-53</t>
  </si>
  <si>
    <t>Жеденовский филиал</t>
  </si>
  <si>
    <t>Бурухина Светлана Алексеевна</t>
  </si>
  <si>
    <t>ул. Сигова,д.17,кв.19</t>
  </si>
  <si>
    <t>ул. Ленина, 57 "А"</t>
  </si>
  <si>
    <t>ул. Советская, д. 205/2</t>
  </si>
  <si>
    <t>Бесклубная Марина Семёновна</t>
  </si>
  <si>
    <t>МБОУ ДО Усть-Донецкая детская школа искусств</t>
  </si>
  <si>
    <t>Усть-Донецкий</t>
  </si>
  <si>
    <t>ул.Строителей, д.68-В</t>
  </si>
  <si>
    <t>8 863 51 9 10 71</t>
  </si>
  <si>
    <t>mbouddshi@yandex.ru</t>
  </si>
  <si>
    <t>ул. Советская, д. 21а</t>
  </si>
  <si>
    <t>Бетина Наталья Анатольевна</t>
  </si>
  <si>
    <t>МБУ Центр досуга</t>
  </si>
  <si>
    <t>Картино</t>
  </si>
  <si>
    <t>д.73/1</t>
  </si>
  <si>
    <t>8-903-730-93-36 8-977-377-54-7</t>
  </si>
  <si>
    <t>Rodionova.zh2012@yandex.ru</t>
  </si>
  <si>
    <t>Биктимирова Екатерина Владимировна</t>
  </si>
  <si>
    <t>ПИН и ГВИН</t>
  </si>
  <si>
    <t>Цветочный б-р, д. 9</t>
  </si>
  <si>
    <t>(834731) 27-4-39</t>
  </si>
  <si>
    <t>pinigvin5@mail.ru</t>
  </si>
  <si>
    <t>Битиева Эльвира Захаровна</t>
  </si>
  <si>
    <t>им. Героя Социалистического Труда С.Кокаева</t>
  </si>
  <si>
    <t>Хумалаг</t>
  </si>
  <si>
    <t>ул.Олега Бежаева, д.12</t>
  </si>
  <si>
    <t>4-53-57, +79604007111</t>
  </si>
  <si>
    <t>humalag777@list.ru;zsidakova@bk.ru</t>
  </si>
  <si>
    <t>Битюков Михаил Станиславович</t>
  </si>
  <si>
    <t>ул. Мира, д. 58</t>
  </si>
  <si>
    <t>ул. Больничная, д. 25</t>
  </si>
  <si>
    <t>Боева Раиса Васильевна</t>
  </si>
  <si>
    <t>ул. Революции д.13</t>
  </si>
  <si>
    <t>dou80-orel@mail.ru</t>
  </si>
  <si>
    <t>МКУДО Станция детского и юношеского туризма и экскурсий</t>
  </si>
  <si>
    <t>ул. Центральная, д.7</t>
  </si>
  <si>
    <t>oksi-brunetkina@mail.ru; oksanalac74@mail.ru</t>
  </si>
  <si>
    <t>Болычева Татьяна Алексеевна</t>
  </si>
  <si>
    <t>МБУ ДО Бийская детская художественная школа</t>
  </si>
  <si>
    <t>ул. Ленина, д. 240</t>
  </si>
  <si>
    <t>8(3854)336917</t>
  </si>
  <si>
    <t>dhsch.biysk@yandex.ru</t>
  </si>
  <si>
    <t>микр.Школьный, д.8</t>
  </si>
  <si>
    <t>Бохан Юлия Владимировна</t>
  </si>
  <si>
    <t>Хорошковская средняя школа</t>
  </si>
  <si>
    <t>им. Г.Ф. Цыбенко</t>
  </si>
  <si>
    <t>Павлоградский</t>
  </si>
  <si>
    <t>Ясная Поляна</t>
  </si>
  <si>
    <t>ул. Центральная 13, кв.1</t>
  </si>
  <si>
    <t>(38172)55-173</t>
  </si>
  <si>
    <t>Zolotareva_elen@mail.ru</t>
  </si>
  <si>
    <t>ул.Садовая 27</t>
  </si>
  <si>
    <t>tlebaldinova91@mail.ru</t>
  </si>
  <si>
    <t>им.Ю.В.Андропова</t>
  </si>
  <si>
    <t>8(86736)41274</t>
  </si>
  <si>
    <t>Бугулова Людмила Аркадиевна</t>
  </si>
  <si>
    <t>им. Давида Туаева</t>
  </si>
  <si>
    <t>ул. Агузарова, 5</t>
  </si>
  <si>
    <t>8 928 489 10 67</t>
  </si>
  <si>
    <t>snoopy.75@mail.ru</t>
  </si>
  <si>
    <t>ул. Ватутина, д. 90</t>
  </si>
  <si>
    <t>Бузак Любовь Николаевна</t>
  </si>
  <si>
    <t>ул.Строителей д.3</t>
  </si>
  <si>
    <t>8-818-38-6-48-09</t>
  </si>
  <si>
    <t>alla.boa@yandex.ru</t>
  </si>
  <si>
    <t>им. Героя РФ Стыцина А.М.</t>
  </si>
  <si>
    <t>МОУ Увинская Средняя общеобразовательная школа</t>
  </si>
  <si>
    <t>ул. Энгельса, д.3</t>
  </si>
  <si>
    <t>Бычкова Галина Владимировна</t>
  </si>
  <si>
    <t>ул. Чекалина, д. 6</t>
  </si>
  <si>
    <t>8 (3519) 205-888</t>
  </si>
  <si>
    <t>mdou128mgn@mail.ru</t>
  </si>
  <si>
    <t>Вазагова Зоя Александровна</t>
  </si>
  <si>
    <t>ул. А.Кесаева, д. 7</t>
  </si>
  <si>
    <t>tokaeva.zhanna@yandex.ru</t>
  </si>
  <si>
    <t>Василихина Юлия Александровна</t>
  </si>
  <si>
    <t>МКОУ "Малостуденецкая СШ"</t>
  </si>
  <si>
    <t>Малый Студенец</t>
  </si>
  <si>
    <t>8(49133)9-11-05</t>
  </si>
  <si>
    <t>malososh@yandex.ru</t>
  </si>
  <si>
    <t>Верес Анна Владимировна</t>
  </si>
  <si>
    <t>МБДОУ Кыренский детский сад комбинированного вида</t>
  </si>
  <si>
    <t>Весёлкина Елена Генадьевна</t>
  </si>
  <si>
    <t>ул.Матросова,107</t>
  </si>
  <si>
    <t>Ветрова Ольга Валентиновна</t>
  </si>
  <si>
    <t>ул. Рощинская 7А</t>
  </si>
  <si>
    <t>Молодежный (подростковый) клуб "Радуга"</t>
  </si>
  <si>
    <t>Водянова Наталья Юрьевна</t>
  </si>
  <si>
    <t>ул. Карла Маркса, д. 18А</t>
  </si>
  <si>
    <t>8(8415444305)</t>
  </si>
  <si>
    <t>nldetsad11@mail.ru</t>
  </si>
  <si>
    <t>Волохова Людмила Леонидовна</t>
  </si>
  <si>
    <t>ул. Юрия Кучиева, д. 5</t>
  </si>
  <si>
    <t>sveta.gabueva@mail.ru</t>
  </si>
  <si>
    <t>Воробьёва Елена Витальевна</t>
  </si>
  <si>
    <t>проспект 9 Пятилетки, 26 а</t>
  </si>
  <si>
    <t>www.lyna-na-vilke@mail.ru</t>
  </si>
  <si>
    <t>Воронина Галина Леонидовна</t>
  </si>
  <si>
    <t>ул. Центральная, д.18</t>
  </si>
  <si>
    <t>8(47232)40567</t>
  </si>
  <si>
    <t>ezdocnoe@mail.ru</t>
  </si>
  <si>
    <t>Воронько Татьяна Леонидовна</t>
  </si>
  <si>
    <t>ГКОУ РО Ростовская санаторная школа-интернат</t>
  </si>
  <si>
    <t>ул.14-линия 64/69</t>
  </si>
  <si>
    <t>251-92-13; 89185355991</t>
  </si>
  <si>
    <t>july.romanchuk2011@yandex.ru</t>
  </si>
  <si>
    <t>Центр дистанционного образования детей-инвалидов</t>
  </si>
  <si>
    <t>Осипова Вера Александровна</t>
  </si>
  <si>
    <t>14 Линия 64/69</t>
  </si>
  <si>
    <t>(863) 251-92-13, 89081961413</t>
  </si>
  <si>
    <t>internat28@donpac.ru, mish_belaja@mail.ru</t>
  </si>
  <si>
    <t>МБУ ДО Шиловский районный Дом детского творчества</t>
  </si>
  <si>
    <t>Гавриленко Юлия Михайловна</t>
  </si>
  <si>
    <t>Таврический колледж</t>
  </si>
  <si>
    <t>Аль-Асаад Елена Юрьевна</t>
  </si>
  <si>
    <t>ул. Киевская, д. 116-б</t>
  </si>
  <si>
    <t>(3652) 54-52-86; +7(978) 555-3</t>
  </si>
  <si>
    <t>Kolledzh.tnu@mail.ru; Lemyaskina.nastya@mail.ru</t>
  </si>
  <si>
    <t>Гагкаева Ирина Идыговна</t>
  </si>
  <si>
    <t>ул. Широкая, д. 62</t>
  </si>
  <si>
    <t>886737 3-13-75</t>
  </si>
  <si>
    <t>mkdou.8b@yandex.ru</t>
  </si>
  <si>
    <t>Гаглоева Бэлла Николаевна</t>
  </si>
  <si>
    <t>Мичурино</t>
  </si>
  <si>
    <t>ул. Кесаева, д. 4</t>
  </si>
  <si>
    <t>8 (86732)91155</t>
  </si>
  <si>
    <t>arisha_29@mail.ru</t>
  </si>
  <si>
    <t>Газзаева Бэла Константиновна</t>
  </si>
  <si>
    <t>ул. Леонова 5/5</t>
  </si>
  <si>
    <t>8  (8672) 74 18 54</t>
  </si>
  <si>
    <t>marina_d_74@mail.ru</t>
  </si>
  <si>
    <t>intellekt-85@mail.ru</t>
  </si>
  <si>
    <t>Гамаева Рита Хаджимурзаевна</t>
  </si>
  <si>
    <t>ул.Цекоева, д.16</t>
  </si>
  <si>
    <t>88673755440; +79188206696</t>
  </si>
  <si>
    <t>mkdou.calik@yandex.ru      raysa23@mail.ru</t>
  </si>
  <si>
    <t>Кенгуру</t>
  </si>
  <si>
    <t>МБДОУ Центр развития ребенка - детский сад</t>
  </si>
  <si>
    <t>vip.dan.1982@mail.ru</t>
  </si>
  <si>
    <t>Гладкова Елизавета Николаевна</t>
  </si>
  <si>
    <t>МБОУ Гамалеевская Средняя общеобразовательная школа</t>
  </si>
  <si>
    <t>Гамалеевка-1</t>
  </si>
  <si>
    <t>ул. Железнодорожная, д. 52</t>
  </si>
  <si>
    <t>gam-schkola@yandex.by</t>
  </si>
  <si>
    <t>МОАУ Школа</t>
  </si>
  <si>
    <t>mousosh27@mail.ru     или  chumakova.e@mail.ru</t>
  </si>
  <si>
    <t>Холмовка</t>
  </si>
  <si>
    <t>ул. Ленина, д.48</t>
  </si>
  <si>
    <t>holmowkaduz@bk.ru</t>
  </si>
  <si>
    <t>Горбунова Галина Александровна</t>
  </si>
  <si>
    <t>ул.Куйбышева, д.3</t>
  </si>
  <si>
    <t>ул. Киселёвская, д. 13</t>
  </si>
  <si>
    <t>8(38453)4-09-36</t>
  </si>
  <si>
    <t>ds_lisihka@mail.ru</t>
  </si>
  <si>
    <t>Горовая Маргарита Александровна</t>
  </si>
  <si>
    <t>МКДОУ Тыргетуйский Детский сад</t>
  </si>
  <si>
    <t>улица Советская 58</t>
  </si>
  <si>
    <t>dstirgetui@mail.ru</t>
  </si>
  <si>
    <t>detsad14yagodka@mail.ru</t>
  </si>
  <si>
    <t>ул. Юности, д.9</t>
  </si>
  <si>
    <t>Гришина Наталья Викторовна</t>
  </si>
  <si>
    <t>Подхожее</t>
  </si>
  <si>
    <t>мкр. Юбилейный д.12</t>
  </si>
  <si>
    <t>8(49667)35189</t>
  </si>
  <si>
    <t>spzvezda1@yandex.ru</t>
  </si>
  <si>
    <t>Грищенко Елена Геннадьевна</t>
  </si>
  <si>
    <t>МБОУ Верх-Марушинская Основная общеобразовательная школа</t>
  </si>
  <si>
    <t>Верх-Марушка</t>
  </si>
  <si>
    <t>ул. Советская, 16</t>
  </si>
  <si>
    <t>pakulinaevgeniya@mail.ru</t>
  </si>
  <si>
    <t>Гроицкая Марина Николаевна</t>
  </si>
  <si>
    <t>Грошев Юрий Владимирович</t>
  </si>
  <si>
    <t>Гугунова Оксана Юрьевна</t>
  </si>
  <si>
    <t>МБОУ Промышленновская средняя общеобразовательная школа</t>
  </si>
  <si>
    <t>пер. Мичурина,3</t>
  </si>
  <si>
    <t>8(38442) 7-16-32</t>
  </si>
  <si>
    <t>pe-chkin@mail.ru</t>
  </si>
  <si>
    <t>Гулиева Анджела Висангириевна</t>
  </si>
  <si>
    <t>Нестеровское</t>
  </si>
  <si>
    <t>yaha_1970@mail.ru</t>
  </si>
  <si>
    <t>Давлетшина Алиса Нурисламовна</t>
  </si>
  <si>
    <t>МБДОУ Тюлячинский детский сад</t>
  </si>
  <si>
    <t>Дадов Зелимхан Абрекович</t>
  </si>
  <si>
    <t>ул.Первомайская,д.39</t>
  </si>
  <si>
    <t>8867365120, 89284899111</t>
  </si>
  <si>
    <t>liliya-bekovna@mail.ru, kizlar2@list.ru</t>
  </si>
  <si>
    <t>ул. Московская, д. 68</t>
  </si>
  <si>
    <t>ул. Геологов, д. 23</t>
  </si>
  <si>
    <t>ул. Солнечная, д. 1</t>
  </si>
  <si>
    <t>Демин Сергей Викторович</t>
  </si>
  <si>
    <t>Истринский филиал</t>
  </si>
  <si>
    <t>Бузлаева Елена Вячеславовна</t>
  </si>
  <si>
    <t>Дёмин Сергей Викторович</t>
  </si>
  <si>
    <t>Деркач Карина Артуровна</t>
  </si>
  <si>
    <t>улица Воровского 1А</t>
  </si>
  <si>
    <t>Bataysk.mdou22@yandex.ru</t>
  </si>
  <si>
    <t>Дешина Наталия Анатольевна</t>
  </si>
  <si>
    <t>ул. Советов, д. 6</t>
  </si>
  <si>
    <t>Джимиева Галина Хаджумаровна</t>
  </si>
  <si>
    <t>Северо-Западный</t>
  </si>
  <si>
    <t>Дзансолов Виталий Агубекирович</t>
  </si>
  <si>
    <t>Дзиова Мадина Батразовна</t>
  </si>
  <si>
    <t>Батако</t>
  </si>
  <si>
    <t>kabaloev_zalim@mail.ru</t>
  </si>
  <si>
    <t>Дзортова Аза Алаудиновна</t>
  </si>
  <si>
    <t>ул. Вокзальная, д.25</t>
  </si>
  <si>
    <t>Дзуцова Жанна Албековна</t>
  </si>
  <si>
    <t>ул. Герцена,4</t>
  </si>
  <si>
    <t>25-42-89</t>
  </si>
  <si>
    <t>tomaevairina@list.ru</t>
  </si>
  <si>
    <t>Дмитриева Ольга Александровна</t>
  </si>
  <si>
    <t>бульвар С.Юлаева, д. 43</t>
  </si>
  <si>
    <t>banat40@mail.ru</t>
  </si>
  <si>
    <t>Дмитриева Татьяна Михайловна</t>
  </si>
  <si>
    <t>МАУДО ДЮЦ</t>
  </si>
  <si>
    <t>На Комсомольской</t>
  </si>
  <si>
    <t>8 (4012) 21 87 61</t>
  </si>
  <si>
    <t>Догузова Фатима Амирановна</t>
  </si>
  <si>
    <t>ул.Павла Тедеева, д.2</t>
  </si>
  <si>
    <t>oktiabrskoe2@list.ru</t>
  </si>
  <si>
    <t>ул.Агузаровва, д.144</t>
  </si>
  <si>
    <t>Домкина Ольга Германовна</t>
  </si>
  <si>
    <t>МБДОУ Куньинский детский сад</t>
  </si>
  <si>
    <t>Кунья</t>
  </si>
  <si>
    <t>ул. Дзержинского, д. 29-а</t>
  </si>
  <si>
    <t>8(81149)31 177</t>
  </si>
  <si>
    <t>org2099@pskovedu.ru</t>
  </si>
  <si>
    <t>филиал "Назимовский детский сад"</t>
  </si>
  <si>
    <t>Шейкино</t>
  </si>
  <si>
    <t>Михайлова Наталья Борисовна</t>
  </si>
  <si>
    <t>д. 174</t>
  </si>
  <si>
    <t>org2098@pskovedu.ru</t>
  </si>
  <si>
    <t>филиал "Куньинский детский сад "Радуга"</t>
  </si>
  <si>
    <t>Григорьева Ирина Тихановна</t>
  </si>
  <si>
    <t>Дзержинского, 87а</t>
  </si>
  <si>
    <t>org2096@pskovedu.ru</t>
  </si>
  <si>
    <t>филиал "Жижицкий детский сад"</t>
  </si>
  <si>
    <t>Жижица</t>
  </si>
  <si>
    <t>Иванова Александра Анатольевна</t>
  </si>
  <si>
    <t>ул.Мусоргского, д. 41</t>
  </si>
  <si>
    <t>oksana.kld79@mail.ru</t>
  </si>
  <si>
    <t>Центр иностранных языков</t>
  </si>
  <si>
    <t>ул.Боевая, д.35 "А"</t>
  </si>
  <si>
    <t>mkdou.13@yandex.ru</t>
  </si>
  <si>
    <t>Евдокименко Светлана Владимировна</t>
  </si>
  <si>
    <t>Егорова Любовь Николаевна</t>
  </si>
  <si>
    <t>Егорова Надежда Ивановна</t>
  </si>
  <si>
    <t>Узуново</t>
  </si>
  <si>
    <t>микрорайон " Северный" дом 10а</t>
  </si>
  <si>
    <t>dourosinka2017@yandex.ru</t>
  </si>
  <si>
    <t>ул.Школьная, д.1</t>
  </si>
  <si>
    <t>Елбаева Лара Владимировна</t>
  </si>
  <si>
    <t>им.А.М.Абаева</t>
  </si>
  <si>
    <t>ул.Калицова 79</t>
  </si>
  <si>
    <t>8(867-33)91-7-79</t>
  </si>
  <si>
    <t>digshkol.3@mail.ru</t>
  </si>
  <si>
    <t>Епифанов Сергей Николаевич</t>
  </si>
  <si>
    <t>МКОУ Руднянская Средняя общеобразовательная школа</t>
  </si>
  <si>
    <t>Новотолучеево</t>
  </si>
  <si>
    <t>ул.Пролетарская д.57</t>
  </si>
  <si>
    <t>8(47356)-4-46-73; 89515697923</t>
  </si>
  <si>
    <t>novotol@yandex.ru; Alenushka-6265@yandex.ru</t>
  </si>
  <si>
    <t>solnyshko51@mail.ru</t>
  </si>
  <si>
    <t>Ермакова Ольга Викторовна</t>
  </si>
  <si>
    <t>МБДОУ ЦРР ДС</t>
  </si>
  <si>
    <t>улица Карла Маркса, дом 12А, квартира 13</t>
  </si>
  <si>
    <t>(847545)5-14-77; 89537122520</t>
  </si>
  <si>
    <t>michskazka@yandex.ru; valentina27let@mail.ru</t>
  </si>
  <si>
    <t>Ерофеева Наталья Анатольевна</t>
  </si>
  <si>
    <t>МАДОУ "Детский сад №17 "Теремок"</t>
  </si>
  <si>
    <t>Любытино</t>
  </si>
  <si>
    <t>ул.Боровичская, д.63</t>
  </si>
  <si>
    <t>(81668)61-445</t>
  </si>
  <si>
    <t>dou-teremok@yandex.ru</t>
  </si>
  <si>
    <t>ул. Калинина, д. 3</t>
  </si>
  <si>
    <t>Ешеев Батор Аюржанаевич</t>
  </si>
  <si>
    <t>МАОУ "Саган-Нурская СОШ"</t>
  </si>
  <si>
    <t>ул.Молодёжная,10</t>
  </si>
  <si>
    <t>ул.Ленина, д.15</t>
  </si>
  <si>
    <t>Жиганова Светлана Геннадьевна</t>
  </si>
  <si>
    <t>Челночок</t>
  </si>
  <si>
    <t>ул. Юбилейная,  д. 5</t>
  </si>
  <si>
    <t>8(845)4530202</t>
  </si>
  <si>
    <t>ул. Л.Толстого, д. 44</t>
  </si>
  <si>
    <t>Жукова Светлана Владимировна</t>
  </si>
  <si>
    <t>ул. Тимирязева, д. 1А</t>
  </si>
  <si>
    <t>8(34544)3-18-02</t>
  </si>
  <si>
    <t>cvr_omut@mail.ru, tm_belkin@mail.ru</t>
  </si>
  <si>
    <t>8(34241) 23657</t>
  </si>
  <si>
    <t>Shkolaiskusstw1@yandex.ru</t>
  </si>
  <si>
    <t>Ленина 101</t>
  </si>
  <si>
    <t>vtumashova@mail.ru</t>
  </si>
  <si>
    <t>Зайкова Ирина Романовна</t>
  </si>
  <si>
    <t>МКУК Уксянское КДО</t>
  </si>
  <si>
    <t>Зайцева Екатерина Витальевна</t>
  </si>
  <si>
    <t>МОУ Восточно-Европейский лицей</t>
  </si>
  <si>
    <t>Занина Валентина Анатольевна</t>
  </si>
  <si>
    <t>66 83 12</t>
  </si>
  <si>
    <t>dzhlia.popowa18@yandex.ru</t>
  </si>
  <si>
    <t>Запотоцкая С. Н.</t>
  </si>
  <si>
    <t>Зверев Дмитрий Вячеславович</t>
  </si>
  <si>
    <t>8-496-44-30087</t>
  </si>
  <si>
    <t>voskadet@mail.ru, voskadet.biblio@mail.ru</t>
  </si>
  <si>
    <t>Новоуральский детский сад</t>
  </si>
  <si>
    <t>Фрицлер Наталья Александровна</t>
  </si>
  <si>
    <t>ул.Центральная,д.59</t>
  </si>
  <si>
    <t>8(38172) 5-25-47</t>
  </si>
  <si>
    <t>friczlerk@mail.ru</t>
  </si>
  <si>
    <t>Зинченко Олеся Афанасьевна</t>
  </si>
  <si>
    <t>Зубаерова Айгуль Фаилевна</t>
  </si>
  <si>
    <t>МБДОУ Арский детский сад</t>
  </si>
  <si>
    <t>Арск</t>
  </si>
  <si>
    <t>ул. Мостовая, д. 36</t>
  </si>
  <si>
    <t>zulfiya_valieva84@mail.ru</t>
  </si>
  <si>
    <t>Зубкова Наталья Александровна</t>
  </si>
  <si>
    <t>Соловушка</t>
  </si>
  <si>
    <t>Нижнекундрюченская</t>
  </si>
  <si>
    <t>ул. Парковая, д. 2а</t>
  </si>
  <si>
    <t>koza4uck.nadya2015@yandex.ru</t>
  </si>
  <si>
    <t>Зюзина Инна Вячеславовна</t>
  </si>
  <si>
    <t>Рыбное</t>
  </si>
  <si>
    <t>Юбилейная, дом 8а</t>
  </si>
  <si>
    <t>sadik51yl@yandex.ru</t>
  </si>
  <si>
    <t>и.о. Соколова Ирина Александровна</t>
  </si>
  <si>
    <t>ул. Пролетарская , д1112 лит А</t>
  </si>
  <si>
    <t>(812)4617981</t>
  </si>
  <si>
    <t>natashenka.spb@rambler.ru</t>
  </si>
  <si>
    <t>И.О. Стешова Татьяна Владимировна</t>
  </si>
  <si>
    <t>Растопчина 57 А</t>
  </si>
  <si>
    <t>evfedorina@mail.ru</t>
  </si>
  <si>
    <t>Ибрагимова Мансура Закировна</t>
  </si>
  <si>
    <t>Иванова Анна Георгиевна</t>
  </si>
  <si>
    <t>переулок Складской, дом 6</t>
  </si>
  <si>
    <t>el6524498@gmail.com</t>
  </si>
  <si>
    <t>ул. Кузнецкая,д.23</t>
  </si>
  <si>
    <t>Студия раннего развития</t>
  </si>
  <si>
    <t>ул. Туркестанская, 25</t>
  </si>
  <si>
    <t>Иванова Татьяна Васильевна</t>
  </si>
  <si>
    <t>Белый</t>
  </si>
  <si>
    <t>ул. Шменкеля, д.2</t>
  </si>
  <si>
    <t>8-48250-2-29-82</t>
  </si>
  <si>
    <t>belmdous@mail.ru</t>
  </si>
  <si>
    <t>Ильина Екатерина Викторовна</t>
  </si>
  <si>
    <t>Школьная, д.6</t>
  </si>
  <si>
    <t>Исаев Павел Иванович</t>
  </si>
  <si>
    <t>Кабина Галина Ивановна</t>
  </si>
  <si>
    <t>Калашникова Галина Константиновна</t>
  </si>
  <si>
    <t>проезд Энгельса, дом3</t>
  </si>
  <si>
    <t>8 953 810 48 81</t>
  </si>
  <si>
    <t>zaitsieva-82@bk.ru</t>
  </si>
  <si>
    <t>Каменская Инна Николаевна</t>
  </si>
  <si>
    <t>ул.Спортивная д.9</t>
  </si>
  <si>
    <t>Филиал в с. Савельевка</t>
  </si>
  <si>
    <t>Каргиева Залина Борисовна</t>
  </si>
  <si>
    <t>ул.Маяковского, д.88</t>
  </si>
  <si>
    <t>8 (867 38) 2 14 61</t>
  </si>
  <si>
    <t>olga.kildeeva@bk.ru</t>
  </si>
  <si>
    <t>Касприк Ольга Вячеславовна</t>
  </si>
  <si>
    <t>Касьянова Нина Алексеевна</t>
  </si>
  <si>
    <t>ул.Космонавтов 10Б</t>
  </si>
  <si>
    <t>8-909-524-0378</t>
  </si>
  <si>
    <t>lidisara@mail.ru</t>
  </si>
  <si>
    <t>Качмазов Герман Эльбрусович</t>
  </si>
  <si>
    <t>им. Х. Тотрова</t>
  </si>
  <si>
    <t>ул.Калоева, д.27</t>
  </si>
  <si>
    <t>nogir2019@list.ru</t>
  </si>
  <si>
    <t>Кейб Екатерина Георгиевна</t>
  </si>
  <si>
    <t>Школа для обучающихся по адаптированным образовательным программам г.Балашова</t>
  </si>
  <si>
    <t>филиал "Школа - интернат с.Родничок"</t>
  </si>
  <si>
    <t>Геворгян Арам Арменович</t>
  </si>
  <si>
    <t>ул.Советская,20</t>
  </si>
  <si>
    <t>8 8(4545) 7-17-02</t>
  </si>
  <si>
    <t>rodnichok_gskou@mail.ru</t>
  </si>
  <si>
    <t>ул. Юбилейная, д.2</t>
  </si>
  <si>
    <t>8(84545)3-1-427</t>
  </si>
  <si>
    <t>scosh@inbox.ru</t>
  </si>
  <si>
    <t>Кирина Ирина Михайловна</t>
  </si>
  <si>
    <t>МБОУ Троицкая СОШ</t>
  </si>
  <si>
    <t>улица Садовая 29а</t>
  </si>
  <si>
    <t>trsh18@mail.ru</t>
  </si>
  <si>
    <t>Кисиева Людмила Борисовна</t>
  </si>
  <si>
    <t>ул.Ф.Ярового,д.2</t>
  </si>
  <si>
    <t>(8672) 23-05-40</t>
  </si>
  <si>
    <t>detsad-20@mail.ru</t>
  </si>
  <si>
    <t>Кислицин Василий Григорьевич</t>
  </si>
  <si>
    <t>Летка</t>
  </si>
  <si>
    <t>улица Весенняя, дом 29</t>
  </si>
  <si>
    <t>882133-41-4-74, 89083285071</t>
  </si>
  <si>
    <t>Letka233@mail.ru, Natalia_letka@mail.ru</t>
  </si>
  <si>
    <t>Клименко Марина Евгеньевна</t>
  </si>
  <si>
    <t>Старолеушковская</t>
  </si>
  <si>
    <t>ул.Ленина,64</t>
  </si>
  <si>
    <t>*(861)9145615,8(918)2314654</t>
  </si>
  <si>
    <t>bersella@mail.ru  .odnoshevnaya74@yandex.ru</t>
  </si>
  <si>
    <t>Клюева Ирина Николаевна</t>
  </si>
  <si>
    <t>улица Узловая, дом 4</t>
  </si>
  <si>
    <t>dedsad_88@mail.ru</t>
  </si>
  <si>
    <t>ул.Комсомольская, д.25</t>
  </si>
  <si>
    <t>Кобец Ольга Николаевна</t>
  </si>
  <si>
    <t>Коваль Татьяна Юрьевна</t>
  </si>
  <si>
    <t>МБОУ Белоусовская основная школа</t>
  </si>
  <si>
    <t>Белоусовка</t>
  </si>
  <si>
    <t>ул.Центральная, д.23/а</t>
  </si>
  <si>
    <t>8(3812)759102</t>
  </si>
  <si>
    <t>belousovka_sh@mail.ru</t>
  </si>
  <si>
    <t>Ковех Анна Григорьевна</t>
  </si>
  <si>
    <t>ул. Ягодная, д. 2а</t>
  </si>
  <si>
    <t>МБОУ Краснооктябрьская СОШ</t>
  </si>
  <si>
    <t>ул. Мира, д. 1, 3</t>
  </si>
  <si>
    <t>Филиал МБОУ СОШ в с.Хаталдон</t>
  </si>
  <si>
    <t>ул.Братьев-Щукиных, д.59</t>
  </si>
  <si>
    <t>Колесниченко Оксана Юрьевна</t>
  </si>
  <si>
    <t>Кузнецкая, 81а</t>
  </si>
  <si>
    <t>8(8442)90-49-91</t>
  </si>
  <si>
    <t>ds30_vtu@mail.ru</t>
  </si>
  <si>
    <t>Рвачева Наталья Михайловна</t>
  </si>
  <si>
    <t>ул. Гурьянова, д. 45</t>
  </si>
  <si>
    <t>72-16-50</t>
  </si>
  <si>
    <t>Коломиец Анна Викторовна</t>
  </si>
  <si>
    <t>Колотушкина Марина Геннадьевна</t>
  </si>
  <si>
    <t>МАДОУ детский сад комбинированного вида</t>
  </si>
  <si>
    <t>Ул. Сидорова дом 1-А</t>
  </si>
  <si>
    <t>8 48333 4 12 26</t>
  </si>
  <si>
    <t>angelin.bezuglova@yandex.ru</t>
  </si>
  <si>
    <t>ул. Советская, 21б</t>
  </si>
  <si>
    <t>Колчина Людмила Анатольевна</t>
  </si>
  <si>
    <t>Петровск</t>
  </si>
  <si>
    <t>Кондакова Лариса Евгеньевна</t>
  </si>
  <si>
    <t>Конопкина Евгения Владимировна</t>
  </si>
  <si>
    <t>МДОУ Корневской детский сад</t>
  </si>
  <si>
    <t>Корневское</t>
  </si>
  <si>
    <t>Корневое</t>
  </si>
  <si>
    <t>Конторщикова Елена Николаевна</t>
  </si>
  <si>
    <t>ул. Галкина, д. 13а</t>
  </si>
  <si>
    <t>8 (8313) 320761</t>
  </si>
  <si>
    <t>tina-sm@yandex.ru; ds137@uddudzr.ru</t>
  </si>
  <si>
    <t>Весна</t>
  </si>
  <si>
    <t xml:space="preserve"> ул. Попова, 38" Б"</t>
  </si>
  <si>
    <t>8(8412) 34-80-70</t>
  </si>
  <si>
    <t>dshi_vesna@mail.ru</t>
  </si>
  <si>
    <t>пр-т Ленина, д. 141, корп. 2</t>
  </si>
  <si>
    <t>Коренев Станислав Сергеевич</t>
  </si>
  <si>
    <t>ул. Пушкина, 54</t>
  </si>
  <si>
    <t>8 (47467) 2-21-46</t>
  </si>
  <si>
    <t>a99899989@yandex.ru</t>
  </si>
  <si>
    <t>МУ Дом культуры</t>
  </si>
  <si>
    <t>Уральский</t>
  </si>
  <si>
    <t>ул.Флерова, 118</t>
  </si>
  <si>
    <t>beluiusily@mail.ru</t>
  </si>
  <si>
    <t>Коригова Мария Мартазковна</t>
  </si>
  <si>
    <t>ул.Обороны Кавказа, д. 3</t>
  </si>
  <si>
    <t>dev-shkola@yandex.ru</t>
  </si>
  <si>
    <t>ул.Лесная, д.14а</t>
  </si>
  <si>
    <t>ул. Пушкина, д. 50</t>
  </si>
  <si>
    <t>Костромина Наталья Александровна</t>
  </si>
  <si>
    <t>Черёмуховка</t>
  </si>
  <si>
    <t>Школьная, 2</t>
  </si>
  <si>
    <t>8(821)3344284</t>
  </si>
  <si>
    <t>moychsosh@mail.ru</t>
  </si>
  <si>
    <t>Котельникова Елена Михайловна</t>
  </si>
  <si>
    <t>ул.Картукова, 10а</t>
  </si>
  <si>
    <t>(4862)736337</t>
  </si>
  <si>
    <t>doy90@yandex.ru</t>
  </si>
  <si>
    <t>Котляревская Елена Леонтьевна</t>
  </si>
  <si>
    <t>8(30146)57323</t>
  </si>
  <si>
    <t>СП СОШ №1</t>
  </si>
  <si>
    <t>Цаллагова Марина Владимировна</t>
  </si>
  <si>
    <t>ул.Л.Толстого, 69</t>
  </si>
  <si>
    <t>alshk1@mail.ru</t>
  </si>
  <si>
    <t>Коченовская Татьяна Петровна</t>
  </si>
  <si>
    <t>Калиново</t>
  </si>
  <si>
    <t>ул.Советская, д.4</t>
  </si>
  <si>
    <t>8(34370) 7 34 28</t>
  </si>
  <si>
    <t>moudoddshikalinovo@yandex.ru</t>
  </si>
  <si>
    <t>evgen.gil@gmail.com</t>
  </si>
  <si>
    <t>Головчино</t>
  </si>
  <si>
    <t>МБДОУ Детский Сад</t>
  </si>
  <si>
    <t>Крыжная Светлана Викторовна</t>
  </si>
  <si>
    <t>8(34668) 3 88 96</t>
  </si>
  <si>
    <t>shkolaiskysstv@mail.ru</t>
  </si>
  <si>
    <t>Крюкова Наталья Анатольевна</t>
  </si>
  <si>
    <t>МБОУ Икрянинская Средняя общеобразовательная школа</t>
  </si>
  <si>
    <t>Икряное</t>
  </si>
  <si>
    <t>улица Комсомольская 152, кв. 2</t>
  </si>
  <si>
    <t>manzheeva80@list.ru</t>
  </si>
  <si>
    <t>Кубачанова Гулля Омаровна</t>
  </si>
  <si>
    <t>8(87246)5-23-72, 8928-287-62-4</t>
  </si>
  <si>
    <t>detsadv22.solnyshko@mail.ru</t>
  </si>
  <si>
    <t>Куварзина Галина Григорьевна</t>
  </si>
  <si>
    <t>8-84165-4-19-82, 89273817021 в</t>
  </si>
  <si>
    <t>ds7-nik@yandex.ru, larasemaeva@yandex.ru</t>
  </si>
  <si>
    <t>Кудзиева Светлана Крымовна</t>
  </si>
  <si>
    <t>ул. Коммунаров, 1а,2б.</t>
  </si>
  <si>
    <t>vladmdou71@mail.ru</t>
  </si>
  <si>
    <t>Кудрявцева Елена Николаевна</t>
  </si>
  <si>
    <t>МДОУ Зебляковский детский сад общеразвивающего вида 2 категории Костромской области</t>
  </si>
  <si>
    <t>Зебляки</t>
  </si>
  <si>
    <t>ул.Ленина, дом№6</t>
  </si>
  <si>
    <t>(49449)31- 282</t>
  </si>
  <si>
    <t>detsadikZebliaki@yandex.ru</t>
  </si>
  <si>
    <t>МДОУ "Центр развития ребенка - детский сад</t>
  </si>
  <si>
    <t>МДОУ - детский сад</t>
  </si>
  <si>
    <t>Центральная д.177</t>
  </si>
  <si>
    <t>8(4967)399911, 89153361661</t>
  </si>
  <si>
    <t>Кузнеченкова Ольга Алексеевна</t>
  </si>
  <si>
    <t>Ул. Матвеева, д. 21</t>
  </si>
  <si>
    <t>89004838455, 89536230382</t>
  </si>
  <si>
    <t>ул. Советская, д. 147/4</t>
  </si>
  <si>
    <t>Кукар Ульяна Юрьевна</t>
  </si>
  <si>
    <t>им. Д. П. Галкина</t>
  </si>
  <si>
    <t>ул. Галиуллина, д. 33/3</t>
  </si>
  <si>
    <t>8-3519-41-29-87</t>
  </si>
  <si>
    <t>https://7schmgn.educhel.ru/</t>
  </si>
  <si>
    <t>Магистральное шоссе, д.33, кор.4</t>
  </si>
  <si>
    <t>Кулик Елена Александровна</t>
  </si>
  <si>
    <t>переулок Жукова 1</t>
  </si>
  <si>
    <t>МУ ДО Центр детского творчества</t>
  </si>
  <si>
    <t>Открытие</t>
  </si>
  <si>
    <t>Куликова Наталья Фёдоровна</t>
  </si>
  <si>
    <t>Троекурово</t>
  </si>
  <si>
    <t>ул. Советская, д. 119</t>
  </si>
  <si>
    <t>8(47466)97144</t>
  </si>
  <si>
    <t>Skabelkina10@yandex.ru</t>
  </si>
  <si>
    <t>Куликова Оксана Юрьевна</t>
  </si>
  <si>
    <t>Орёл</t>
  </si>
  <si>
    <t>ул. С. Шаумяна,40</t>
  </si>
  <si>
    <t>sadik52.samojlova@yandex.ru</t>
  </si>
  <si>
    <t>Куликова Ольга Викторовна</t>
  </si>
  <si>
    <t>natali1978123@yandex. u</t>
  </si>
  <si>
    <t>ул. Западная, д. 4</t>
  </si>
  <si>
    <t>ул. Маринченко, 25</t>
  </si>
  <si>
    <t>33-01-32,  8-919-264-10-29</t>
  </si>
  <si>
    <t>School _ kat 37@mail.ru,      или    vni2011@mail.</t>
  </si>
  <si>
    <t>Кунчу Людмила Васильевна</t>
  </si>
  <si>
    <t>МБОУ ДО Центр дополнительного образования</t>
  </si>
  <si>
    <t>8(39422)31804</t>
  </si>
  <si>
    <t>omniza2@mail.ru</t>
  </si>
  <si>
    <t>Филиал МБОУ СОШ №5 г. Алагира в с. Бирагзанг</t>
  </si>
  <si>
    <t>Верхний Бирагзанг</t>
  </si>
  <si>
    <t>Каргинова Альбина Ахсарбековна</t>
  </si>
  <si>
    <t>ул. Кирова, 58</t>
  </si>
  <si>
    <t>8 (86731) 93-7-39</t>
  </si>
  <si>
    <t>albirag@mail.ru</t>
  </si>
  <si>
    <t>ул. Куйбышева, д.3</t>
  </si>
  <si>
    <t>ул.Тихоокеанская, д.186а</t>
  </si>
  <si>
    <t>ул. Молодёжная д. 1, кв. 17</t>
  </si>
  <si>
    <t>Кцоева Залина Исламовна</t>
  </si>
  <si>
    <t>Северо-западный</t>
  </si>
  <si>
    <t>ул. Астана Кесаева, д. 25 А</t>
  </si>
  <si>
    <t>sdemurchieva@mail.ru</t>
  </si>
  <si>
    <t>ул.Нальчикская, д.12</t>
  </si>
  <si>
    <t>Лаверченко Борис Николаевич</t>
  </si>
  <si>
    <t>vol_school2@mail.ru</t>
  </si>
  <si>
    <t>ул.Школьная, д.5</t>
  </si>
  <si>
    <t>Лапкова Наталья Ивановна</t>
  </si>
  <si>
    <t>МБУДО Моздокская детская художественная школа</t>
  </si>
  <si>
    <t>ул. Шевченко, д.27</t>
  </si>
  <si>
    <t>8-(867)-36- 3-23-85</t>
  </si>
  <si>
    <t>mdhsch1962@mail.ru</t>
  </si>
  <si>
    <t>Латырова Хадижат Борисовна</t>
  </si>
  <si>
    <t>ГБОУ Основная общеобразовательная шакола</t>
  </si>
  <si>
    <t>trsc3@yandex.ru  malsag06@mail.ru</t>
  </si>
  <si>
    <t>Леващев Алексей Сергеевич</t>
  </si>
  <si>
    <t>МБУДО Центр детского технического творчества</t>
  </si>
  <si>
    <t>ул Орджоникидзе, № 52</t>
  </si>
  <si>
    <t>8 (35346) 4-13-15</t>
  </si>
  <si>
    <t>guzhova.lelya@mail.ru</t>
  </si>
  <si>
    <t>Лекоева Берта Батразовна</t>
  </si>
  <si>
    <t>Красногор</t>
  </si>
  <si>
    <t>ул. Орджоникидзе бн</t>
  </si>
  <si>
    <t>8-966-768-97-92</t>
  </si>
  <si>
    <t>manana.dzitoeva.82@bk.ru</t>
  </si>
  <si>
    <t>Лемягова Татьяна Николаевна</t>
  </si>
  <si>
    <t>Черкасская д.83</t>
  </si>
  <si>
    <t>8 (4862) 752318</t>
  </si>
  <si>
    <t>karsakowa.sweta@yandex.ru</t>
  </si>
  <si>
    <t>Ермохина Ольга Викторовна</t>
  </si>
  <si>
    <t>здание по адресу ул. Набережная, д. 31</t>
  </si>
  <si>
    <t>Купреева Людмила Николаевна</t>
  </si>
  <si>
    <t>ул. Набережная, д. 31</t>
  </si>
  <si>
    <t>здание по адресу ул. Восточная, д. 14</t>
  </si>
  <si>
    <t>Леснякова Татьяна Ивановна</t>
  </si>
  <si>
    <t>МБОУ ДО Дворец детского и юношеского творчества</t>
  </si>
  <si>
    <t>Автозаводской</t>
  </si>
  <si>
    <t>проспект Степана Разина, 99</t>
  </si>
  <si>
    <t>(8482) 34 -50 -90, 34 -51-31</t>
  </si>
  <si>
    <t>ira107371@yandex.ru</t>
  </si>
  <si>
    <t>Лешкович Галина Александровна</t>
  </si>
  <si>
    <t>ул. Садовая 17а</t>
  </si>
  <si>
    <t>legenda28102002@mail.ru</t>
  </si>
  <si>
    <t>МУДО Детско-юношеский центр</t>
  </si>
  <si>
    <t>Ли Александр Герасимович</t>
  </si>
  <si>
    <t>ООО Центр развития</t>
  </si>
  <si>
    <t>Талисман</t>
  </si>
  <si>
    <t>ул.  87 Гвардейская, д.65 А</t>
  </si>
  <si>
    <t>Wielena2009@yandex. ru</t>
  </si>
  <si>
    <t>Липова Ольга Юрьевна</t>
  </si>
  <si>
    <t>пер. Почтовый ,6</t>
  </si>
  <si>
    <t>8(86154)9-14-14</t>
  </si>
  <si>
    <t>artlesay@yandex.ru</t>
  </si>
  <si>
    <t>Липовская Людмила Константиновна</t>
  </si>
  <si>
    <t>с.Новоникольск ул. Пионерская 29 А</t>
  </si>
  <si>
    <t>novonikolsc.detsad6@mail.ru   Abolmasova-1980@mail</t>
  </si>
  <si>
    <t>Лисушкина Светлана Николаевна</t>
  </si>
  <si>
    <t>улица Бакунина, д. 64/66</t>
  </si>
  <si>
    <t>8-(412)-23-20-72</t>
  </si>
  <si>
    <t>dxsh3penza@mal.ru</t>
  </si>
  <si>
    <t>Цветик-Семицветик</t>
  </si>
  <si>
    <t>ул. Сидоровича дом 14 а</t>
  </si>
  <si>
    <t>8 (815-54) 5-17-30</t>
  </si>
  <si>
    <t>maleewa.yana@yandex.ru</t>
  </si>
  <si>
    <t>Логунова Людмила Васильевна</t>
  </si>
  <si>
    <t>32-42-94 методкабинет</t>
  </si>
  <si>
    <t>ул. Дальневосточная, д. 26</t>
  </si>
  <si>
    <t>ул.Ленина, д.18</t>
  </si>
  <si>
    <t>8 (35152) 3-84-28</t>
  </si>
  <si>
    <t>Лохова Лариса Петровна</t>
  </si>
  <si>
    <t>им. Героя России А.В. Днепровского</t>
  </si>
  <si>
    <t>ул. Шмулевича, 10а</t>
  </si>
  <si>
    <t>(8672)53-77-43</t>
  </si>
  <si>
    <t>vladikavkaz29@list.ru</t>
  </si>
  <si>
    <t>8 (495) 586-22-11</t>
  </si>
  <si>
    <t>kurazh1975@yandex.ru</t>
  </si>
  <si>
    <t>Лысенко Юлия Геннадьевна</t>
  </si>
  <si>
    <t>МДОУ"Детский сад"</t>
  </si>
  <si>
    <t>Дьяковка</t>
  </si>
  <si>
    <t>Территорская 1</t>
  </si>
  <si>
    <t>9372584943, 9271593711</t>
  </si>
  <si>
    <t>detskiyysad-elochka@mail.ru</t>
  </si>
  <si>
    <t>Лысова Анна Николаевна</t>
  </si>
  <si>
    <t>Терещенко №20 А</t>
  </si>
  <si>
    <t>8(35335)2-33-95</t>
  </si>
  <si>
    <t>dou7teremok@yandex.ru</t>
  </si>
  <si>
    <t>ГАУ ДО Оренбургский областной детско - юношеский многопрофильный центр</t>
  </si>
  <si>
    <t>ул. Восточная, 15</t>
  </si>
  <si>
    <t>Ляпина Лариса Алексеевна</t>
  </si>
  <si>
    <t>Новомытищинский пр-кт, д. 38</t>
  </si>
  <si>
    <t>school_6@edu-mytyshi.ru</t>
  </si>
  <si>
    <t>Дошкольное отделение "Лисичка"</t>
  </si>
  <si>
    <t>Егорова Лидия Константиновна</t>
  </si>
  <si>
    <t>ул. Щербакова, д. 12</t>
  </si>
  <si>
    <t>Лях Людмила Викторовна</t>
  </si>
  <si>
    <t>СП МБДОУ ДС №6 "Солнышко"</t>
  </si>
  <si>
    <t>Марзоева Альбина Петровна</t>
  </si>
  <si>
    <t>ул.А. Агузарова, д.4</t>
  </si>
  <si>
    <t>nadezhdatsibirova2017@yandex.ru</t>
  </si>
  <si>
    <t>Магомедова Марзи Расуловна</t>
  </si>
  <si>
    <t>МКОУ СОШ</t>
  </si>
  <si>
    <t>ул. Гамидова 7</t>
  </si>
  <si>
    <t>izber.school.2@mail.ru</t>
  </si>
  <si>
    <t>Магомедова Патимат Сулеймановна</t>
  </si>
  <si>
    <t>Кроха</t>
  </si>
  <si>
    <t>Абубакара 16</t>
  </si>
  <si>
    <t>8-967-406-46-50</t>
  </si>
  <si>
    <t>sadik13izb@mail.ru</t>
  </si>
  <si>
    <t>Магомедова Раисат Магомедаминовна</t>
  </si>
  <si>
    <t>МКДОУ Центр развития ребенка детский сад</t>
  </si>
  <si>
    <t>Избербаш</t>
  </si>
  <si>
    <t>Ул.Гамидова 81 "Б"</t>
  </si>
  <si>
    <t>mrdou_zrr11@mail.ru</t>
  </si>
  <si>
    <t>Магометов Пётр Викторович</t>
  </si>
  <si>
    <t>ГБУДО Республиканский центр детского и юношеского туризма и экскурсий</t>
  </si>
  <si>
    <t>ул.Леваневского, д.231</t>
  </si>
  <si>
    <t>dzuceva.bela42@mail.ru</t>
  </si>
  <si>
    <t>Мазилина Марина Витальевна</t>
  </si>
  <si>
    <t>ул. Осенний бульвар дом 10 корп.3</t>
  </si>
  <si>
    <t>julia-eva@mail.ru</t>
  </si>
  <si>
    <t>Мазнев Сергей Александрович</t>
  </si>
  <si>
    <t>Донецкая, 1</t>
  </si>
  <si>
    <t>scmac@yandex.ru</t>
  </si>
  <si>
    <t>Макаева Ирина Михайловна</t>
  </si>
  <si>
    <t>ул.Кутузова, д.73-А</t>
  </si>
  <si>
    <t>8-962-749-01-89</t>
  </si>
  <si>
    <t>dou92@bk.ru</t>
  </si>
  <si>
    <t>Макаров Михаил Иванович</t>
  </si>
  <si>
    <t>Свободы, д. 6/1</t>
  </si>
  <si>
    <t>Макеева Вера Николаевна</t>
  </si>
  <si>
    <t>МАДОУ Детский Сад</t>
  </si>
  <si>
    <t>Молодежная ул., 73</t>
  </si>
  <si>
    <t>8 (353) 624-31-41</t>
  </si>
  <si>
    <t>ola-la-la111@mail.ru</t>
  </si>
  <si>
    <t>Макоева Антонина Георгиевна</t>
  </si>
  <si>
    <t>ул.Барбашова, 43а</t>
  </si>
  <si>
    <t>volodeva.el@yandex.ru</t>
  </si>
  <si>
    <t>Максимова Ирина Сергеевна</t>
  </si>
  <si>
    <t>8(4862)307095</t>
  </si>
  <si>
    <t>makeevanataliya@mail.ru</t>
  </si>
  <si>
    <t>МБУ ДО Таганрогская школа искусств</t>
  </si>
  <si>
    <t>Мальцева Наталья Васильевна</t>
  </si>
  <si>
    <t>Радио 24</t>
  </si>
  <si>
    <t>8-(863)-69-3-22-65 8-(951)-835</t>
  </si>
  <si>
    <t>shkola7_9@mail.ru   angel.ur.2010@yandex.ru</t>
  </si>
  <si>
    <t>Малюгина Елена Владимировна</t>
  </si>
  <si>
    <t>им. И.Н.Ульянова</t>
  </si>
  <si>
    <t>ул. Репина, д. 45-236</t>
  </si>
  <si>
    <t>hvostitskayairina@yandex.ru</t>
  </si>
  <si>
    <t>Белоозёрский</t>
  </si>
  <si>
    <t>Мантулова Валентина Ивановна</t>
  </si>
  <si>
    <t>Успех</t>
  </si>
  <si>
    <t>ГБОУ Республиканский физико-математический лицей-интернат</t>
  </si>
  <si>
    <t>8-4832-40-10-23;   92-18-29</t>
  </si>
  <si>
    <t>Маршанкина Анна Ивановна</t>
  </si>
  <si>
    <t>Чернышевка</t>
  </si>
  <si>
    <t>chebura174@mail.ru</t>
  </si>
  <si>
    <t>Матвеев Андрей Борисович</t>
  </si>
  <si>
    <t>МБУДО Станция юных техников</t>
  </si>
  <si>
    <t>КСК</t>
  </si>
  <si>
    <t>ул. Весенняя 28а</t>
  </si>
  <si>
    <t>39-52-61</t>
  </si>
  <si>
    <t>sut4@list.ru ;      petrolana83chita@mail.ru</t>
  </si>
  <si>
    <t>ул.Советская, д.136</t>
  </si>
  <si>
    <t>ул. Ленина, д. 19</t>
  </si>
  <si>
    <t>Махьянова Алия Ильясовна</t>
  </si>
  <si>
    <t>МБОУ Асекеевская начальная общеобразовательная школа</t>
  </si>
  <si>
    <t>Асекеево</t>
  </si>
  <si>
    <t>Советская улица, 16а</t>
  </si>
  <si>
    <t>faridonova88@inbox.ru</t>
  </si>
  <si>
    <t>Малащенко Анжелика Владимировна</t>
  </si>
  <si>
    <t>89118575523; 8 (40151) 3-72-99</t>
  </si>
  <si>
    <t>n.mashanova@mail.ru; mdou23.orlenok@ya.ru</t>
  </si>
  <si>
    <t>Мачнева Татьяна Петровна</t>
  </si>
  <si>
    <t>МБДОУ Кутушинский детский сад</t>
  </si>
  <si>
    <t>Кутуши</t>
  </si>
  <si>
    <t>3-37-17</t>
  </si>
  <si>
    <t>Медведева Екатерина Валерьевна</t>
  </si>
  <si>
    <t>ул.Гоголя Н.В., 42</t>
  </si>
  <si>
    <t>obrazuch2-8vida@yandex.ru</t>
  </si>
  <si>
    <t>Медведева Елена Витальевна</t>
  </si>
  <si>
    <t>улица Школьная, д.6</t>
  </si>
  <si>
    <t>8(496)345-05-78        8(965)3</t>
  </si>
  <si>
    <t>aprsosh4@mail.ru        t.motuzok@yandex.ru</t>
  </si>
  <si>
    <t>Медведева Татьяна Алексеевна</t>
  </si>
  <si>
    <t>Харп</t>
  </si>
  <si>
    <t>ул. Дзержинского, д. 17</t>
  </si>
  <si>
    <t>Медова Зинаида Ахметхановна</t>
  </si>
  <si>
    <t>Вежарий</t>
  </si>
  <si>
    <t>ул. Советская, б/н</t>
  </si>
  <si>
    <t>8 (928) 090 04 40 8 (962) 647</t>
  </si>
  <si>
    <t>shkola.vezhariy@mail.ru| zhimsarikh@mail.ru</t>
  </si>
  <si>
    <t>Мержоева Милихан Магомедовна</t>
  </si>
  <si>
    <t>Зязиков-Юрт</t>
  </si>
  <si>
    <t>ул.Южная б/н</t>
  </si>
  <si>
    <t>9999983@mail.ru</t>
  </si>
  <si>
    <t>Мехонина Надежда Николаевна</t>
  </si>
  <si>
    <t>Малое Луговое</t>
  </si>
  <si>
    <t>ул. Почтовая 1б</t>
  </si>
  <si>
    <t>8(40151)35322</t>
  </si>
  <si>
    <t>svetlyachok-6@mail.ru redshrjdf@mail.ru</t>
  </si>
  <si>
    <t>303045, 89188299340</t>
  </si>
  <si>
    <t>vladikavkaz45@list.ru, alinatuallagova@mail.ru</t>
  </si>
  <si>
    <t>Милакина Наталия Владимировна</t>
  </si>
  <si>
    <t>ул. Московская д.14</t>
  </si>
  <si>
    <t>nadezhda-ermakova-1990@mail.ru</t>
  </si>
  <si>
    <t>ул. Высоцкого, д. 34в</t>
  </si>
  <si>
    <t>филиал</t>
  </si>
  <si>
    <t>ул.Освобождения д.99</t>
  </si>
  <si>
    <t>Мирошкина Юлия Ивановна</t>
  </si>
  <si>
    <t>МБОУ "Логиновская СШ"</t>
  </si>
  <si>
    <t>Переулок Советский, д. 6</t>
  </si>
  <si>
    <t>8 (38172) 5-46-12</t>
  </si>
  <si>
    <t>loginovkola@mail.ru</t>
  </si>
  <si>
    <t>Мисикова И.Б.</t>
  </si>
  <si>
    <t>ул.Советская №74</t>
  </si>
  <si>
    <t>dsbrut@yandex.ru</t>
  </si>
  <si>
    <t>Митин Михаил Иванович</t>
  </si>
  <si>
    <t>Покровский квартал</t>
  </si>
  <si>
    <t>Детский сад №2</t>
  </si>
  <si>
    <t>Кадалова Анна Георгиевна</t>
  </si>
  <si>
    <t>г.Балашиха, м-н Железнодорожный, ул.Корнилаева, д.30, кв.210</t>
  </si>
  <si>
    <t>Михайленко Анна Сергеевна</t>
  </si>
  <si>
    <t>МБДОУ детский сад комбинированного вида</t>
  </si>
  <si>
    <t>Белая Глина</t>
  </si>
  <si>
    <t>svetlana.kolokolova2015@yandex.ru</t>
  </si>
  <si>
    <t>Михаленко Елена Александровна</t>
  </si>
  <si>
    <t>улиц Стародубская д.66</t>
  </si>
  <si>
    <t>Михина Маргарита Дмитриевна</t>
  </si>
  <si>
    <t>ул.Сенявина, д. 2А</t>
  </si>
  <si>
    <t>8-(40145)-3-88-50</t>
  </si>
  <si>
    <t>skazka-ds1@mail.ru</t>
  </si>
  <si>
    <t>vitasik18@gmail.com</t>
  </si>
  <si>
    <t>ул. Московская, д. 90"Б"</t>
  </si>
  <si>
    <t>Мосенцева Юлия Васильевна</t>
  </si>
  <si>
    <t>Сладая Балка</t>
  </si>
  <si>
    <t>popova.ylya-popova@yandex.ru</t>
  </si>
  <si>
    <t>ГКУ СО КК "Камышеватский СРЦН"</t>
  </si>
  <si>
    <t>88613296205,  89181823231</t>
  </si>
  <si>
    <t>Павшинская пойма</t>
  </si>
  <si>
    <t>Ильинский б-р, д. 6</t>
  </si>
  <si>
    <t>Моуравов Алан Лазаревич</t>
  </si>
  <si>
    <t>ГАПОУ Северо-Кавказский аграрно-технологический колледж</t>
  </si>
  <si>
    <t>ул. Хоранова, д.2</t>
  </si>
  <si>
    <t>8(86732) 3-06-79, 89280715613</t>
  </si>
  <si>
    <t>ardoncollege@mail.ru, ikaeva69@mail.ru</t>
  </si>
  <si>
    <t>Мугниева Виктория Павловна</t>
  </si>
  <si>
    <t>Гибизова 12</t>
  </si>
  <si>
    <t>dsad38@mail.ru</t>
  </si>
  <si>
    <t>Мудрая Валентина Филипповна</t>
  </si>
  <si>
    <t>МБОУ Федосеевская СОШ им.В.М.Верёхина</t>
  </si>
  <si>
    <t>Федосеевка</t>
  </si>
  <si>
    <t>улица Гагарина, дом 2</t>
  </si>
  <si>
    <t>torbenko.marina@yandex.ru</t>
  </si>
  <si>
    <t>Мункоева Альбина Филипповна</t>
  </si>
  <si>
    <t>МКДОУ Зангейский детский сад</t>
  </si>
  <si>
    <t>Зангей</t>
  </si>
  <si>
    <t>a.munkoeva@mail.ru</t>
  </si>
  <si>
    <t>Мусатов Станислав Олегович</t>
  </si>
  <si>
    <t>МАОУ Лесновская основная общеобразовательная школа</t>
  </si>
  <si>
    <t>Дошкольные группы</t>
  </si>
  <si>
    <t>ул. 60 лет СССР, д. 18</t>
  </si>
  <si>
    <t>8(8162)748635;8(8162)748647</t>
  </si>
  <si>
    <t>slesnovskaya@yandex.ru</t>
  </si>
  <si>
    <t>ул. Попенченко, д. 1</t>
  </si>
  <si>
    <t>Нагорная Алла Михайловна</t>
  </si>
  <si>
    <t>улица Южная 35 а</t>
  </si>
  <si>
    <t>89878926652; 83536822564</t>
  </si>
  <si>
    <t>jurutkinalesja@mail.ru</t>
  </si>
  <si>
    <t>Надгериева Джульетта Игнатовна</t>
  </si>
  <si>
    <t>Новый Урух</t>
  </si>
  <si>
    <t>ул. Альберта Озиева, д. 24</t>
  </si>
  <si>
    <t>irnuruh@mail.ru</t>
  </si>
  <si>
    <t>Наполова Ольга Геннадьева</t>
  </si>
  <si>
    <t>пр-т 60 лет СССР, д. 6</t>
  </si>
  <si>
    <t>mitrofanova2809@mail.ru        iruna.71@mail.ru</t>
  </si>
  <si>
    <t>МБОУ ДОД Станция юных натуралистов</t>
  </si>
  <si>
    <t>Насрулаева Шамсият Алимирзаевна</t>
  </si>
  <si>
    <t>МБОУ "Многопрофильный лицей"</t>
  </si>
  <si>
    <t>8(851)48-5-33-67</t>
  </si>
  <si>
    <t>Рузаевка</t>
  </si>
  <si>
    <t>ул. Северная, д. 8</t>
  </si>
  <si>
    <t>8 (83451)2-52-01   89603393870</t>
  </si>
  <si>
    <t>detskisad7@yandex.ru     dementsvetlana@mail.ru</t>
  </si>
  <si>
    <t>Никитина Райхана Салимзяновна</t>
  </si>
  <si>
    <t>МБОУ "Джасайская ООШ"</t>
  </si>
  <si>
    <t>село Джасай</t>
  </si>
  <si>
    <t>school20@adamroo.info</t>
  </si>
  <si>
    <t>Николаенко Анастасия Васильевна</t>
  </si>
  <si>
    <t>МАОУ ДО ДЮЦ</t>
  </si>
  <si>
    <t>пр. Ленина, д. 181</t>
  </si>
  <si>
    <t>Новикова Елена Анатольевна</t>
  </si>
  <si>
    <t>Пр.Доватора 7 "а"</t>
  </si>
  <si>
    <t>8-962-745-18-08</t>
  </si>
  <si>
    <t>nelya.ballaeva@yandex.ru</t>
  </si>
  <si>
    <t>8(48142) 3-49-76 8(910)1129443</t>
  </si>
  <si>
    <t>ул. Мира, д.7</t>
  </si>
  <si>
    <t>8(831)281-42-21</t>
  </si>
  <si>
    <t>Овчиянц Людмила Сергеевна</t>
  </si>
  <si>
    <t>Каменск-Шахтинский</t>
  </si>
  <si>
    <t>ул. Заводская д.62 "б"</t>
  </si>
  <si>
    <t>8(951)501-00-85</t>
  </si>
  <si>
    <t>olia.derkachewa2015@yandex.ru</t>
  </si>
  <si>
    <t>ул. Олимпийская, д. 1</t>
  </si>
  <si>
    <t>Озова Гащат Магомет-Гериевна</t>
  </si>
  <si>
    <t>Онучина Любовь Викторовна</t>
  </si>
  <si>
    <t>Дружные ребята</t>
  </si>
  <si>
    <t>Поронайск</t>
  </si>
  <si>
    <t>ул.Восточная, д.110а</t>
  </si>
  <si>
    <t>mbdou172@mail.ru</t>
  </si>
  <si>
    <t>МБУ ДО "Семёновский центр Эстетического воспитания детей"</t>
  </si>
  <si>
    <t xml:space="preserve">8(496)649-28-60, 8 925 914 00 </t>
  </si>
  <si>
    <t>Оруджева Мария Александровна</t>
  </si>
  <si>
    <t>ул.Победы, д.13 а</t>
  </si>
  <si>
    <t>8(47466)5-20-60</t>
  </si>
  <si>
    <t>mbdouds-1@yandex.ru</t>
  </si>
  <si>
    <t>Осипов Владимир Николаевич</t>
  </si>
  <si>
    <t>ул. Николаева, 18 б</t>
  </si>
  <si>
    <t>shepilova.1976@mail.ru</t>
  </si>
  <si>
    <t>Ососкова Ольга Викторовна</t>
  </si>
  <si>
    <t>пр-т Победы, д. 113А</t>
  </si>
  <si>
    <t>8 (351) 772-12-44</t>
  </si>
  <si>
    <t>kuznecovaln56@mail.ru</t>
  </si>
  <si>
    <t>Острикова Любовь Николаевна</t>
  </si>
  <si>
    <t>им. С.С.Станчева</t>
  </si>
  <si>
    <t>ул. Ленина 15</t>
  </si>
  <si>
    <t>89188547862, 88636020830</t>
  </si>
  <si>
    <t>gimnasia20kam@yandex.ru, monolitta@mail.ru</t>
  </si>
  <si>
    <t>Павлова Мария Александровна</t>
  </si>
  <si>
    <t>Балаково</t>
  </si>
  <si>
    <t>Рабочая, 43</t>
  </si>
  <si>
    <t>scheremet88@mail.ru</t>
  </si>
  <si>
    <t>Пагаева Аза Дианозовна</t>
  </si>
  <si>
    <t>yadunz4@gmail.com</t>
  </si>
  <si>
    <t>Панкова Ольга Сергеевна</t>
  </si>
  <si>
    <t>Панова Елена Вячеславовна</t>
  </si>
  <si>
    <t>ул.Горелова, д.6</t>
  </si>
  <si>
    <t>ds18@kyshtym.orq</t>
  </si>
  <si>
    <t>Панферова Ольга Валерьевна</t>
  </si>
  <si>
    <t>МБУ ДО Центр Психолого-педагогического и социального сопровождения</t>
  </si>
  <si>
    <t>ул. Галкина, д. 8</t>
  </si>
  <si>
    <t>8 ( 4872 ) 47-31-01</t>
  </si>
  <si>
    <t>psyholog_centr@tularegion.org</t>
  </si>
  <si>
    <t>ТОПП "Доверие"</t>
  </si>
  <si>
    <t>Барсуки</t>
  </si>
  <si>
    <t>Троицких Елена Владимировна</t>
  </si>
  <si>
    <t>pokr_soh@mail.ru</t>
  </si>
  <si>
    <t>detsad65@mail.ru</t>
  </si>
  <si>
    <t>Паршутина Светлана Алексеевна</t>
  </si>
  <si>
    <t>Маринченко д.26а</t>
  </si>
  <si>
    <t>Центр развития ребенка - детский сад</t>
  </si>
  <si>
    <t>druzokdscrr55@mail.ru</t>
  </si>
  <si>
    <t>Перфильева Надежда Владимировна</t>
  </si>
  <si>
    <t>МОУ Новобайдарская Основная общеобразовательная школа</t>
  </si>
  <si>
    <t>Марай</t>
  </si>
  <si>
    <t>n-baidary@yandex.ru</t>
  </si>
  <si>
    <t>Петрова Анфиса Александровна</t>
  </si>
  <si>
    <t>ул. Заводская, 4</t>
  </si>
  <si>
    <t>44 - 008/+79241843375</t>
  </si>
  <si>
    <t>Raduga3uglegorsk@yandex.ru / Popova1985Tanya@mail.</t>
  </si>
  <si>
    <t>Петрова Ирина Ивановна</t>
  </si>
  <si>
    <t>Текстильщиков 14</t>
  </si>
  <si>
    <t>(3022)25-70-88</t>
  </si>
  <si>
    <t>rostochek-50@yandex.ru</t>
  </si>
  <si>
    <t>Петрова Наталья Юрьевна</t>
  </si>
  <si>
    <t xml:space="preserve"> Валдай</t>
  </si>
  <si>
    <t>ул.Молодёжная д.12</t>
  </si>
  <si>
    <t>romanycheva2018l@mail.ru</t>
  </si>
  <si>
    <t>ДО Ручеёк</t>
  </si>
  <si>
    <t>Проничева Елена Николаевна</t>
  </si>
  <si>
    <t>п. Рощино, д .6 кв49</t>
  </si>
  <si>
    <t>(816666)35-305</t>
  </si>
  <si>
    <t>maryashina.87@bk.ru</t>
  </si>
  <si>
    <t>ДО "Ёлочка"</t>
  </si>
  <si>
    <t>Рысёва Елена Павловна</t>
  </si>
  <si>
    <t>Петросян Гаянэ Ивановна</t>
  </si>
  <si>
    <t>Ул.Маркова, 44</t>
  </si>
  <si>
    <t xml:space="preserve">8(8672)53-04-94               </t>
  </si>
  <si>
    <t>ул. Ялтинская, д. 4</t>
  </si>
  <si>
    <t>Истоковский филиал</t>
  </si>
  <si>
    <t>Чернышова Светлана Леонидовна</t>
  </si>
  <si>
    <t>ул.Молодежная, 26А</t>
  </si>
  <si>
    <t>Плиев Роберт Фёдорович</t>
  </si>
  <si>
    <t>Плотникова Екатерина Владиимровна</t>
  </si>
  <si>
    <t>Смородино</t>
  </si>
  <si>
    <t>ул. Советская д. 53</t>
  </si>
  <si>
    <t>bortnikova-1974@mail.ru</t>
  </si>
  <si>
    <t>Плужников Олег Владимирович</t>
  </si>
  <si>
    <t>ул. Университетская набережная, д. 16а</t>
  </si>
  <si>
    <t>sveta060267@mail.ru</t>
  </si>
  <si>
    <t>ул.Суворова, д.129/2</t>
  </si>
  <si>
    <t>8 902 481 24 79</t>
  </si>
  <si>
    <t>nika04-78@mail.ru</t>
  </si>
  <si>
    <t>ул. Титова, д. 64</t>
  </si>
  <si>
    <t>ул. Лесная, д. 18</t>
  </si>
  <si>
    <t>Портнова Лада Юрьевна</t>
  </si>
  <si>
    <t>Комсомольская улица, дом 268</t>
  </si>
  <si>
    <t>8(4862)771061, 89606493407, 89</t>
  </si>
  <si>
    <t>nshds_72@mail.ru  darya.koroleva.90@mail.ru  chala</t>
  </si>
  <si>
    <t>ул. Пролетарская, д.5</t>
  </si>
  <si>
    <t>ул.Маяковского, д.112</t>
  </si>
  <si>
    <t>8-927-365-38-45</t>
  </si>
  <si>
    <t>3653845@mail.ru</t>
  </si>
  <si>
    <t>kppavel2033@mail.ru</t>
  </si>
  <si>
    <t>84965456104  89150217956</t>
  </si>
  <si>
    <t>teremokferma@mail.ru</t>
  </si>
  <si>
    <t>Рамонова Елена Борисовна</t>
  </si>
  <si>
    <t>ул.З.Космодемьянской, д.3</t>
  </si>
  <si>
    <t>gubieva1973@mail.ru</t>
  </si>
  <si>
    <t>Ратушная Татьяна Юрьевна</t>
  </si>
  <si>
    <t>МБОУ Панфиловская средняя общеобразовательная школа</t>
  </si>
  <si>
    <t>Панфилово</t>
  </si>
  <si>
    <t>ул. Молодёжная, д.15</t>
  </si>
  <si>
    <t>8(49234)56275 - телефон учрежд</t>
  </si>
  <si>
    <t>pantyushkovagalina@yandex.ru</t>
  </si>
  <si>
    <t>Рахматуллин Ильнур Гаянович</t>
  </si>
  <si>
    <t>МБОУ Яковлевская СОШ</t>
  </si>
  <si>
    <t>l.budnikowa@yandex.ru</t>
  </si>
  <si>
    <t>ул.Комсомольская, д.139</t>
  </si>
  <si>
    <t>Репина Галина Алексеевна</t>
  </si>
  <si>
    <t>МОУ Екшурская Средняя общеобразовательная школа</t>
  </si>
  <si>
    <t>Екшур</t>
  </si>
  <si>
    <t>ул.Красный Октябрь д.1а</t>
  </si>
  <si>
    <t>2-96-66</t>
  </si>
  <si>
    <t>ekschur@mail.ru</t>
  </si>
  <si>
    <t>Рогалевич Светлана Юрьевна</t>
  </si>
  <si>
    <t>Рогожкина Наталья Николаевна</t>
  </si>
  <si>
    <t>Сердобск</t>
  </si>
  <si>
    <t>Быкова 6</t>
  </si>
  <si>
    <t>yavorskaya/olya@list.ru</t>
  </si>
  <si>
    <t>Рождественская набережная, д.1, к.1</t>
  </si>
  <si>
    <t>Рудакова Тамара Ивановна</t>
  </si>
  <si>
    <t>МКОУ Залининская Средняя общеобразовательная школа</t>
  </si>
  <si>
    <t>Дьяконово</t>
  </si>
  <si>
    <t>ул. Победы, д. 63</t>
  </si>
  <si>
    <t>elenagrebennikowa@yandex.ru</t>
  </si>
  <si>
    <t>Сиреневый проезд, д. 34</t>
  </si>
  <si>
    <t>Рыбакова Евгения Валентиновна</t>
  </si>
  <si>
    <t>ул.Кировоградская, д.18, к.4</t>
  </si>
  <si>
    <t>ДО-6</t>
  </si>
  <si>
    <t>ул.Красного Маяка, д.3Б</t>
  </si>
  <si>
    <t>8-919-725-92-34</t>
  </si>
  <si>
    <t>gubarevaolga13@yandex.ru</t>
  </si>
  <si>
    <t>МАУДО Детская художественная школа</t>
  </si>
  <si>
    <t>Рыженко Светлана Валерьевна</t>
  </si>
  <si>
    <t>Охотское</t>
  </si>
  <si>
    <t>ул.Садовая,д.56А</t>
  </si>
  <si>
    <t>s-ryzhenko@list.ru</t>
  </si>
  <si>
    <t>ул.Варейкиса, д.22А</t>
  </si>
  <si>
    <t>ул. Егерская, д. 4</t>
  </si>
  <si>
    <t>Новикова Наталья Сергеевна</t>
  </si>
  <si>
    <t>Рябухина Екатерина Николаевна</t>
  </si>
  <si>
    <t>Снежок</t>
  </si>
  <si>
    <t>ул.Строительная д.4</t>
  </si>
  <si>
    <t>(84167)21719</t>
  </si>
  <si>
    <t>sneg.d.s.13@yandex.ru</t>
  </si>
  <si>
    <t>Рябцева Ольга Викторовна</t>
  </si>
  <si>
    <t>ГБУСОН РО Социальный приют г.Батайска</t>
  </si>
  <si>
    <t>Савина Ирина Геннадьевна</t>
  </si>
  <si>
    <t>Красная, д. 40</t>
  </si>
  <si>
    <t>(86556)6 22 96,   8 928 822 39</t>
  </si>
  <si>
    <t>androp_1@mail.ru,   elena-trembach@yandex.ru</t>
  </si>
  <si>
    <t>Горшкалёва Антонина Анатольевна</t>
  </si>
  <si>
    <t>89113625090;   8(81151)  2-14-</t>
  </si>
  <si>
    <t>tereshcenko_u_v@mail.ru    org2033@pskovedu.ru</t>
  </si>
  <si>
    <t>Сазонова Вероника Николаевна</t>
  </si>
  <si>
    <t>ул.Первомайская, д. 29</t>
  </si>
  <si>
    <t>edu-cdt@priuralye.com</t>
  </si>
  <si>
    <t>8(347)2429439</t>
  </si>
  <si>
    <t>МДОАУ</t>
  </si>
  <si>
    <t>Салбиева Ирина Савельевна</t>
  </si>
  <si>
    <t>им. К. Хетагурова</t>
  </si>
  <si>
    <t>ул. Коста Хетагурова 23а</t>
  </si>
  <si>
    <t>55-99-12</t>
  </si>
  <si>
    <t>vladikavkazsc13@list.ru</t>
  </si>
  <si>
    <t>Баширова 12</t>
  </si>
  <si>
    <t>ds4.arsk@tatar.ru</t>
  </si>
  <si>
    <t>ул. Ленина, д.141</t>
  </si>
  <si>
    <t>Отдел гражданско-патриотического воспитания</t>
  </si>
  <si>
    <t>Лупахина Надежда Анатольевна</t>
  </si>
  <si>
    <t>Академика Долежаля, 23</t>
  </si>
  <si>
    <t>Сараев Владимир Федорович</t>
  </si>
  <si>
    <t>МАОУ "Лабазинская СОШ"</t>
  </si>
  <si>
    <t>село Лабазы</t>
  </si>
  <si>
    <t>Mihaylova.8585@mail.ru</t>
  </si>
  <si>
    <t>Школа графики и дизайна</t>
  </si>
  <si>
    <t>Севостьянова Ольга Васильевна</t>
  </si>
  <si>
    <t>МБДОУ ЦРР-детский сад</t>
  </si>
  <si>
    <t>ул. Уссурийская, д. 52а</t>
  </si>
  <si>
    <t>viktoriygabi@gmail.com</t>
  </si>
  <si>
    <t>МКОУ Наримановская средняя школа</t>
  </si>
  <si>
    <t>ул.Ефремова, д.145А</t>
  </si>
  <si>
    <t>Селиванова Наталья Ивановна</t>
  </si>
  <si>
    <t>улица Малая Луначарского, дом 2</t>
  </si>
  <si>
    <t>limanskaya-70@mail.ru</t>
  </si>
  <si>
    <t>Селянинова Наталья Ивановна</t>
  </si>
  <si>
    <t>МАУ ДО Детский центр хореографического искусства</t>
  </si>
  <si>
    <t>Ишим</t>
  </si>
  <si>
    <t>kaitami1979@mail.ru</t>
  </si>
  <si>
    <t>Семененко Василий Владимирович</t>
  </si>
  <si>
    <t>им.В.П.Ларионова</t>
  </si>
  <si>
    <t>ул.Цейская,д.1</t>
  </si>
  <si>
    <t>makarenko.gleb.2010@mail.ru</t>
  </si>
  <si>
    <t>Центр по работе с молодёжью и подростками</t>
  </si>
  <si>
    <t>Сергеева Галина Анатольевна</t>
  </si>
  <si>
    <t>ул. Димитрова, д. 9</t>
  </si>
  <si>
    <t>8 (82151) 6-41-23</t>
  </si>
  <si>
    <t>moy-shcool23vorkuta@mail.ru</t>
  </si>
  <si>
    <t>ул. Молодёжная, д.10/1</t>
  </si>
  <si>
    <t>Сергеева Светлана Ивановна</t>
  </si>
  <si>
    <t>улица 1 Мая, 1</t>
  </si>
  <si>
    <t>34258-2-05-77</t>
  </si>
  <si>
    <t>ул.250-Летия г.Челябинска д.46</t>
  </si>
  <si>
    <t>Сибагатуллин Раушан Хакимович</t>
  </si>
  <si>
    <t>МБОУ "Апазовкая СОШ"</t>
  </si>
  <si>
    <t>Апазово</t>
  </si>
  <si>
    <t>Советская, 28</t>
  </si>
  <si>
    <t>sap.ars@tatar.ru</t>
  </si>
  <si>
    <t>Сивакова Татьяна Леонидовна</t>
  </si>
  <si>
    <t>ул.Енисейская, д.7</t>
  </si>
  <si>
    <t>Сидоренко Наталья Владимировна</t>
  </si>
  <si>
    <t>Виноградное</t>
  </si>
  <si>
    <t>Октябрьская, 107</t>
  </si>
  <si>
    <t>7(84731)97252</t>
  </si>
  <si>
    <t>vin-detsad@yandex.ru</t>
  </si>
  <si>
    <t>Сидякина Лариса Владимировна</t>
  </si>
  <si>
    <t>isad4@mail.ru</t>
  </si>
  <si>
    <t>ул. Бабикова, д. 62</t>
  </si>
  <si>
    <t>Синицына Наталья Валентиновна</t>
  </si>
  <si>
    <t>Дзержинск</t>
  </si>
  <si>
    <t>Советская 11-а</t>
  </si>
  <si>
    <t>ds144@mail.ru</t>
  </si>
  <si>
    <t>им.Героя Советского Союза И.Я.Филько</t>
  </si>
  <si>
    <t>Отдел художественного творчества</t>
  </si>
  <si>
    <t>ул. Лазо, 42</t>
  </si>
  <si>
    <t>8(38475)23569</t>
  </si>
  <si>
    <t>8-8672403725;89194237995</t>
  </si>
  <si>
    <t>vladikavkaz22@list.ru; julia5m@yandex.ru</t>
  </si>
  <si>
    <t>Скачкова Светлана Викторовна</t>
  </si>
  <si>
    <t>Скуратова Галина Васильевна</t>
  </si>
  <si>
    <t>ул. Гугкаева, 24</t>
  </si>
  <si>
    <t>МКДОУ Обуховский детский сад</t>
  </si>
  <si>
    <t>Снеговская Ася Петровна</t>
  </si>
  <si>
    <t>сл. Красюковская</t>
  </si>
  <si>
    <t>пер. Строительный, 17</t>
  </si>
  <si>
    <t>a-snegovskaya@mail.ru</t>
  </si>
  <si>
    <t>МОУ Сергиевская Средняя общеобразовательная школа</t>
  </si>
  <si>
    <t>Сергиевка</t>
  </si>
  <si>
    <t>serg-shkola@yandex.ru</t>
  </si>
  <si>
    <t>Семеновский г.о.</t>
  </si>
  <si>
    <t>Сотникова Татьяна Петровна</t>
  </si>
  <si>
    <t>8(843) 562-50-77</t>
  </si>
  <si>
    <t>zvezda217@mail.ru</t>
  </si>
  <si>
    <t>Стадникова Татьяна Леонидовна</t>
  </si>
  <si>
    <t>ул. Центральная, 25</t>
  </si>
  <si>
    <t>8-383-61-96-122</t>
  </si>
  <si>
    <t>Стальнова Галина Всеволодовна</t>
  </si>
  <si>
    <t>МДОУ Радищевский детский сад</t>
  </si>
  <si>
    <t>Сташкова Наталия Петровна</t>
  </si>
  <si>
    <t>848238-42603</t>
  </si>
  <si>
    <t>glintone@yandex.ru</t>
  </si>
  <si>
    <t>Стебакова Наталья Николаевна</t>
  </si>
  <si>
    <t>ул. 2-я Курская, д.47</t>
  </si>
  <si>
    <t>irina-r2015@mail.ru</t>
  </si>
  <si>
    <t>Строганова Татьяна Сергеевна</t>
  </si>
  <si>
    <t>Металлургов 8</t>
  </si>
  <si>
    <t>8 8672 41 11 56</t>
  </si>
  <si>
    <t>tanya.24cad@mail.ru</t>
  </si>
  <si>
    <t>Стрункина Татьяна Анатольевна</t>
  </si>
  <si>
    <t>ул. Юбилейная, дом 3 А</t>
  </si>
  <si>
    <t>8-496-44-63-572</t>
  </si>
  <si>
    <t>mdou57sad@yandex.ru</t>
  </si>
  <si>
    <t>Студенцов Борис Анатольевич</t>
  </si>
  <si>
    <t>им. Е.П. Шильниковского</t>
  </si>
  <si>
    <t>Великий Устюг</t>
  </si>
  <si>
    <t>пер. Шилова, д. 2</t>
  </si>
  <si>
    <t>Судаков Михаил Михайлович</t>
  </si>
  <si>
    <t>им. С.Я. Батышева</t>
  </si>
  <si>
    <t>ул. Ленина, д. 42</t>
  </si>
  <si>
    <t>88673395141, 88673395140</t>
  </si>
  <si>
    <t>nikol.dig@yandex.ru, nin5645@yandex.ru</t>
  </si>
  <si>
    <t>ул. Гражданская, д. 50а</t>
  </si>
  <si>
    <t>Сулайманов Рабадангаджи Гасанкадиевич</t>
  </si>
  <si>
    <t>г. Избербаш Ленина 6</t>
  </si>
  <si>
    <t>2-73-46</t>
  </si>
  <si>
    <t>izberbash10school@ya.ru</t>
  </si>
  <si>
    <t>Сулейманова Халимат Абдулмеджидовна</t>
  </si>
  <si>
    <t>МКДОУ Центр развития ребенка</t>
  </si>
  <si>
    <t>Буйнакского,112</t>
  </si>
  <si>
    <t>mkdoy12@bk.ru</t>
  </si>
  <si>
    <t>Сурьянинова Жанна Владимировна</t>
  </si>
  <si>
    <t>ул. Гагарина д18 а</t>
  </si>
  <si>
    <t>(883632)7-49-02</t>
  </si>
  <si>
    <t>5skazka@mail.ru</t>
  </si>
  <si>
    <t>ГБУСОН РО "СРЦ Егорлыкского района"</t>
  </si>
  <si>
    <t>Табачников Владимир Николаевич</t>
  </si>
  <si>
    <t>МБОУ Юрьевская средняя школа</t>
  </si>
  <si>
    <t>Центр образования цифрового и гуманитарного профилей "Точка роста"</t>
  </si>
  <si>
    <t>Юрьевка</t>
  </si>
  <si>
    <t>улица Центральная дом 19</t>
  </si>
  <si>
    <t>8(38172)57222</t>
  </si>
  <si>
    <t>tabacnikovaaleksandra@gmail.com</t>
  </si>
  <si>
    <t>Тажедут Фарида Залимхановна</t>
  </si>
  <si>
    <t>им.Н.И. Сулимова</t>
  </si>
  <si>
    <t>Сухотское</t>
  </si>
  <si>
    <t>ул. Новая, д. 35</t>
  </si>
  <si>
    <t>8-(6736)-56-6-27</t>
  </si>
  <si>
    <t>suchotskoe@list.ru</t>
  </si>
  <si>
    <t>ул. Громова, д. 12</t>
  </si>
  <si>
    <t>Такулова Олеся Владимировна</t>
  </si>
  <si>
    <t>Таранцова Светлана Юрьевна</t>
  </si>
  <si>
    <t xml:space="preserve"> Куйбышево</t>
  </si>
  <si>
    <t>8-(863)-48-31-8-85</t>
  </si>
  <si>
    <t>Лермонтова д.№136\6</t>
  </si>
  <si>
    <t>Пролетарская 7а</t>
  </si>
  <si>
    <t>(4722)73-20-83</t>
  </si>
  <si>
    <t>Тарасова Ольга Викторовна</t>
  </si>
  <si>
    <t>МБОУ Кошлаковская Основная общеобразовательная школа</t>
  </si>
  <si>
    <t>Кошлаково</t>
  </si>
  <si>
    <t>ул. Молодёжная, д.8б</t>
  </si>
  <si>
    <t>8-(47248)-74-6-86</t>
  </si>
  <si>
    <t>koshl2008@yandex.ru</t>
  </si>
  <si>
    <t>Тебиев Валерий Захарович</t>
  </si>
  <si>
    <t>МБУ ДО Детско-юношеская спортивная школа</t>
  </si>
  <si>
    <t>ул.Кирова, д.7</t>
  </si>
  <si>
    <t>3-41-45</t>
  </si>
  <si>
    <t>toma.medvedeva.1966@mail.ru</t>
  </si>
  <si>
    <t>Теблеева Мария Саранговна</t>
  </si>
  <si>
    <t>КОУ РК Цаган-Аманская школа-интернат</t>
  </si>
  <si>
    <t>z-acan-sh@mail.ru</t>
  </si>
  <si>
    <t>Тедеев Рутен Елекреевич</t>
  </si>
  <si>
    <t>oktiabrskoe1@list</t>
  </si>
  <si>
    <t>Телегина Галина Николаевна</t>
  </si>
  <si>
    <t>8(4862)33-07-09</t>
  </si>
  <si>
    <t>dou22orel@mail.ru</t>
  </si>
  <si>
    <t>Теплова Ольга Анатольевна</t>
  </si>
  <si>
    <t>МБДОУ центр развития ребенка-детский сад</t>
  </si>
  <si>
    <t>Московское шоссе, д.115</t>
  </si>
  <si>
    <t>8(4862)337095</t>
  </si>
  <si>
    <t>matveeva.ds31@yandex.ru</t>
  </si>
  <si>
    <t>ул.Матронина, д.7, кв.70</t>
  </si>
  <si>
    <t>Техова Дунесса Албековна</t>
  </si>
  <si>
    <t>Тарское</t>
  </si>
  <si>
    <t>ул. Иристонская, д. 16</t>
  </si>
  <si>
    <t>janaguss@rambler.ru</t>
  </si>
  <si>
    <t>ул. Курчатова, д. 5а</t>
  </si>
  <si>
    <t>8 (35368) 2-03-94</t>
  </si>
  <si>
    <t>46ouosoch2@mail.ru</t>
  </si>
  <si>
    <t>ул.Бзарова, д. 29</t>
  </si>
  <si>
    <t>Токарева Ирина Фагимовна</t>
  </si>
  <si>
    <t>ГБОУ Бирская коррекционная школа-интернат V вида</t>
  </si>
  <si>
    <t>ул. Мира д.150</t>
  </si>
  <si>
    <t>8347-84-45205</t>
  </si>
  <si>
    <t>ilvirasirbu@mail.ru</t>
  </si>
  <si>
    <t>МБУ Социально-реабилитационный центр для несовершеннолетних</t>
  </si>
  <si>
    <t>Толстая Екатерина Александровна</t>
  </si>
  <si>
    <t>ФГБУК Государственный мемориальный и природный заповедник</t>
  </si>
  <si>
    <t>Музей-усадьба Л. Н. Толстого "Ясная поляна"</t>
  </si>
  <si>
    <t>Научно-культурный центр музея</t>
  </si>
  <si>
    <t>8 (4872) 47-67-12</t>
  </si>
  <si>
    <t>Shallllimova@yandex.ru</t>
  </si>
  <si>
    <t>Тотрова Анжелика Митушовна</t>
  </si>
  <si>
    <t>Комгарон</t>
  </si>
  <si>
    <t>переулок Школьный,д.4</t>
  </si>
  <si>
    <t>abaieva.62@mail.ru</t>
  </si>
  <si>
    <t>Трещёва Ольга Александровна</t>
  </si>
  <si>
    <t>МДОУ Детский сад компенсирующего вида</t>
  </si>
  <si>
    <t>Свердлова ,46 "В"</t>
  </si>
  <si>
    <t>8 -4967-54-30-65</t>
  </si>
  <si>
    <t>olga_t51@inbox.ru</t>
  </si>
  <si>
    <t>Трофимова Лариса Федоровна</t>
  </si>
  <si>
    <t>МБУ ДК</t>
  </si>
  <si>
    <t>8- 951-167-6164</t>
  </si>
  <si>
    <t>Трунова Олеся Михайловна</t>
  </si>
  <si>
    <t>Я сам</t>
  </si>
  <si>
    <t>ул.Ленина, д.5</t>
  </si>
  <si>
    <t>osp.yasam@yandex.ru</t>
  </si>
  <si>
    <t>Турбин Пётр Аркадьевич</t>
  </si>
  <si>
    <t>kristina.chuvashova94@mail.ru</t>
  </si>
  <si>
    <t>Угловской сельский Дом культуры</t>
  </si>
  <si>
    <t>МБОУ Уемская средняя школа</t>
  </si>
  <si>
    <t>ул. Заводская, д. 10</t>
  </si>
  <si>
    <t>Тюрина Ирина Николаевна</t>
  </si>
  <si>
    <t>мкрн Авиагородок, 10-а</t>
  </si>
  <si>
    <t>zhemchuzhinka_14@mail.ru</t>
  </si>
  <si>
    <t>Тюрина Юлия Олеговна</t>
  </si>
  <si>
    <t>микрорайон Улитка, квартал 1, д. 9</t>
  </si>
  <si>
    <t>Тятюшкина Галина Александровна</t>
  </si>
  <si>
    <t>МБУ ДО Центр творчества</t>
  </si>
  <si>
    <t>Объединение "Ручной калейдоскоп"</t>
  </si>
  <si>
    <t>Чехов</t>
  </si>
  <si>
    <t>Варначкина Татьяна Васильевна</t>
  </si>
  <si>
    <t>http://cdt-chehov.kholmsk-obr.ru   vatava58@mail.r</t>
  </si>
  <si>
    <t>Ульянова Анна Владимировна</t>
  </si>
  <si>
    <t>ул. Героев Рыбачьего,д.14</t>
  </si>
  <si>
    <t>(815-2)534788; (815-2)526854</t>
  </si>
  <si>
    <t>dou122@yandex.ru</t>
  </si>
  <si>
    <t>Усольцева Наталья Владимировна</t>
  </si>
  <si>
    <t>Новостройка 13-88</t>
  </si>
  <si>
    <t>natashenka.popova1981@mail.ru</t>
  </si>
  <si>
    <t>Устенко Светлана Александровна</t>
  </si>
  <si>
    <t>ул. Механизаторов,  дом 19, кв. 40</t>
  </si>
  <si>
    <t>8(49667)32246</t>
  </si>
  <si>
    <t>molchanova.alla@bk.ru</t>
  </si>
  <si>
    <t>МБОУ Приволжская средняя общеобразовательная школа</t>
  </si>
  <si>
    <t>ул. Придорожная, д. 1</t>
  </si>
  <si>
    <t>Уткин Александр Михайлович</t>
  </si>
  <si>
    <t>МКОУ Ерёминская ООШ</t>
  </si>
  <si>
    <t>ул Молодёжная, д.2</t>
  </si>
  <si>
    <t>(8) 383-71-29-535  (8) 383-71-</t>
  </si>
  <si>
    <t>misgirevatatyana@mail.ru     erem@kyshtovgrad.ru</t>
  </si>
  <si>
    <t>Уткина Галина Анатольевна</t>
  </si>
  <si>
    <t>ул. Машкарина, д.14-а</t>
  </si>
  <si>
    <t>79208246281@yandex.ru</t>
  </si>
  <si>
    <t>Федорец Елена Леонидовна</t>
  </si>
  <si>
    <t>Луначарского,64</t>
  </si>
  <si>
    <t>dmsch_vost@e1.ru</t>
  </si>
  <si>
    <t>Фёдорова Анастасия Михайловна</t>
  </si>
  <si>
    <t>yuliya.holopova@yandex.ru</t>
  </si>
  <si>
    <t>Фёдорова Лариса Николаевна</t>
  </si>
  <si>
    <t>Федулова Светлана Эдуардовна</t>
  </si>
  <si>
    <t>р.п. Степное</t>
  </si>
  <si>
    <t>ул.50 лет ПОБЕДЫ. Д.7</t>
  </si>
  <si>
    <t>missis.naina@inbox.ru</t>
  </si>
  <si>
    <t>Фидаров Олег Исламович</t>
  </si>
  <si>
    <t>ЧОУ Владикавказская негосударственная Cредняя общеобразовательная школа</t>
  </si>
  <si>
    <t>ул. Братьев Темировых, д. 72</t>
  </si>
  <si>
    <t>shkola-fidarov@ya.ru</t>
  </si>
  <si>
    <t>ГБОУ прогимназия</t>
  </si>
  <si>
    <t>ул. А. Кесаева, д. 5а</t>
  </si>
  <si>
    <t>Фидирко Валентина Борисовна</t>
  </si>
  <si>
    <t>МКОУ Логовская Средняя школа</t>
  </si>
  <si>
    <t>Логовский</t>
  </si>
  <si>
    <t>ул.Школьная, д.63</t>
  </si>
  <si>
    <t>Skola-log1@ya.ru</t>
  </si>
  <si>
    <t>Филимонова Бронислава Тадеушевна</t>
  </si>
  <si>
    <t>Улица Латышских стрелков,  101</t>
  </si>
  <si>
    <t>8(4862)721813, 8(953)6143156</t>
  </si>
  <si>
    <t>bronislava-48@mail.ru</t>
  </si>
  <si>
    <t>ул. Космонавтов, д. 10-б</t>
  </si>
  <si>
    <t>Филюкова Евгения Александровна</t>
  </si>
  <si>
    <t>ул. Салтыкова-Щедрина, 47</t>
  </si>
  <si>
    <t>ул. Героев, д. 2А</t>
  </si>
  <si>
    <t>Фролов Игорь Викторович</t>
  </si>
  <si>
    <t>МОУ Михайловская Средняя общеобразовательная школа</t>
  </si>
  <si>
    <t>ул. Нагорная, д.25-а</t>
  </si>
  <si>
    <t>8(49130) 2-10-62</t>
  </si>
  <si>
    <t>1958lidi@mail.ru</t>
  </si>
  <si>
    <t>ул. Советская, д. 97</t>
  </si>
  <si>
    <t>Фролова Светлана Владимировна</t>
  </si>
  <si>
    <t>Шеметово</t>
  </si>
  <si>
    <t>д.Шеметово 1А</t>
  </si>
  <si>
    <t>8(49667)3-41-18</t>
  </si>
  <si>
    <t>spanteleeva04@mail.ru</t>
  </si>
  <si>
    <t>МБОУ ЦО</t>
  </si>
  <si>
    <t>Хаблиева Римма Романовна</t>
  </si>
  <si>
    <t>им.Героя Советского Союза Энвера Ахсарова</t>
  </si>
  <si>
    <t>ул.Э.Ахсарова, д.17</t>
  </si>
  <si>
    <t>zilgi@list.ru</t>
  </si>
  <si>
    <t>Хадаева Алана Ахболатовна</t>
  </si>
  <si>
    <t>МБДОУ ЦРР - детский сад</t>
  </si>
  <si>
    <t>ул.Академика Щегрена, д.76</t>
  </si>
  <si>
    <t>Kok-Zhanna@mail.ru</t>
  </si>
  <si>
    <t>ул. Ленина, д. 70</t>
  </si>
  <si>
    <t>irs-digora@mail.ru</t>
  </si>
  <si>
    <t>Харланова Наталья Ивановна</t>
  </si>
  <si>
    <t>Хасбулатов Хасбулат Магомедович</t>
  </si>
  <si>
    <t>ул. Мичурина, д.12</t>
  </si>
  <si>
    <t>8-960-421-09-08</t>
  </si>
  <si>
    <t>mira.19631411@mail.ru</t>
  </si>
  <si>
    <t>Хасигова Фатима Асланбековна</t>
  </si>
  <si>
    <t>пр.Доватора,21 А</t>
  </si>
  <si>
    <t>(8672)524400</t>
  </si>
  <si>
    <t>98ds@mail.ru</t>
  </si>
  <si>
    <t>Хетагуров Элизбар Арутюнович</t>
  </si>
  <si>
    <t>Донгарон</t>
  </si>
  <si>
    <t>ул. Кирова, д. 3</t>
  </si>
  <si>
    <t>kasarva1980@ list.ru</t>
  </si>
  <si>
    <t>Хисматуллина Рита Мутагаровна</t>
  </si>
  <si>
    <t>Прибельский</t>
  </si>
  <si>
    <t>ул.Школьная ,3</t>
  </si>
  <si>
    <t>dinara.us@ya.ru</t>
  </si>
  <si>
    <t>ул. Дзарахохова, д. 39</t>
  </si>
  <si>
    <t>ул.Дзарахохова, д. 39</t>
  </si>
  <si>
    <t>ул.Пристанская, д.47</t>
  </si>
  <si>
    <t>ул. Суворова, д. 116/3</t>
  </si>
  <si>
    <t>Храмкова Ирина Михайловна</t>
  </si>
  <si>
    <t>alena.lyazhenko@yandex.ru</t>
  </si>
  <si>
    <t>Хрусталёва Елена Николаевна</t>
  </si>
  <si>
    <t>84746657591      89046920153</t>
  </si>
  <si>
    <t>s.n.borovskih@mail.ru   kseniya_dmitrieva_79@mail.</t>
  </si>
  <si>
    <t>ул.Льва Толстого, д.97</t>
  </si>
  <si>
    <t>Цебоева Эмма Казбековна</t>
  </si>
  <si>
    <t>ул. А. Кесаева 28</t>
  </si>
  <si>
    <t>8-8672- 41-11-48</t>
  </si>
  <si>
    <t>shkola_41@mail.ru</t>
  </si>
  <si>
    <t>ул.Совхозная,д.24а</t>
  </si>
  <si>
    <t>Цечоев Ахмед Якубович</t>
  </si>
  <si>
    <t>Нижние-Ачалуки</t>
  </si>
  <si>
    <t>ул. Т.Цурова, 5</t>
  </si>
  <si>
    <t>Skshi2014@yandex.ru</t>
  </si>
  <si>
    <t>Цибирова Тамара Алексеевна</t>
  </si>
  <si>
    <t>Весёлые ребята</t>
  </si>
  <si>
    <t>З.Космодемьянской, 56а</t>
  </si>
  <si>
    <t>8(8672)570123</t>
  </si>
  <si>
    <t>detsadn67@mail.ru</t>
  </si>
  <si>
    <t>Цопанова Бэлла Ахсарбековна</t>
  </si>
  <si>
    <t>ул. Рамонова, д. 5</t>
  </si>
  <si>
    <t>Цуканова Елена Геннадьевна</t>
  </si>
  <si>
    <t>МБОУ Чернянская средняя общеобразовательная школа с углубленным изучением отдельных предметов</t>
  </si>
  <si>
    <t>84723255676, 89511515914</t>
  </si>
  <si>
    <t>sh-scool1@yandex.ru,  lyud.sokolova2011@yandex.ru</t>
  </si>
  <si>
    <t>Цуканова Наталья Викторовна</t>
  </si>
  <si>
    <t>Сальск</t>
  </si>
  <si>
    <t>evgenya-den@yandex.ru</t>
  </si>
  <si>
    <t>Цулая Анна Александровна</t>
  </si>
  <si>
    <t>Каскаринская детская школа искусств</t>
  </si>
  <si>
    <t>Ленина 7</t>
  </si>
  <si>
    <t>k.i.b.-2011@mail.ru</t>
  </si>
  <si>
    <t>Чамаева Эльмира Алиевна</t>
  </si>
  <si>
    <t>чапаева 24</t>
  </si>
  <si>
    <t>Чараева Манана Аршаковна</t>
  </si>
  <si>
    <t>Церетели,12</t>
  </si>
  <si>
    <t>mousosh19@mail.ru</t>
  </si>
  <si>
    <t>Чебыкина Нина Анатольевна</t>
  </si>
  <si>
    <t>ул.Энгельса 412 -б</t>
  </si>
  <si>
    <t>(86354) 7-03-80</t>
  </si>
  <si>
    <t>douskazka10@yandex.ru</t>
  </si>
  <si>
    <t>Чемес Оксана Евгеньевна</t>
  </si>
  <si>
    <t>МАОУ СОШ</t>
  </si>
  <si>
    <t>5-й Линейный проезд, № 120</t>
  </si>
  <si>
    <t>val-lar2@mail.ru</t>
  </si>
  <si>
    <t>Черданцева Светлана Михайловна</t>
  </si>
  <si>
    <t>им.А.И.Шундулиди</t>
  </si>
  <si>
    <t>Горького, 16</t>
  </si>
  <si>
    <t>palitra4@list.ru</t>
  </si>
  <si>
    <t>Черкиева Хадижат Хизировна</t>
  </si>
  <si>
    <t>ГБОУ Лицей</t>
  </si>
  <si>
    <t>licey1sunja@mail.ru</t>
  </si>
  <si>
    <t>Чернавина Татьяна Викторовна</t>
  </si>
  <si>
    <t>МАОУ Прогимназия</t>
  </si>
  <si>
    <t>ул.Карьерная, 18</t>
  </si>
  <si>
    <t>31-22-33</t>
  </si>
  <si>
    <t>progimnazia81@yandex.ru</t>
  </si>
  <si>
    <t>89002748393, 88613238452</t>
  </si>
  <si>
    <t>переулок Первомайский, 149</t>
  </si>
  <si>
    <t>Черткоева Людмила Романовна</t>
  </si>
  <si>
    <t>ул. Павленко, д. 73а</t>
  </si>
  <si>
    <t>dou_65@mail.ru</t>
  </si>
  <si>
    <t>Чечулина Яна Олеговна</t>
  </si>
  <si>
    <t>пр.Ленина, д.50б</t>
  </si>
  <si>
    <t>mdou62leninsk.ru</t>
  </si>
  <si>
    <t>Чибисова Нина Александровна</t>
  </si>
  <si>
    <t>Осетренок</t>
  </si>
  <si>
    <t>Новоклемово</t>
  </si>
  <si>
    <t>дом 67</t>
  </si>
  <si>
    <t>8-977-181-10-30</t>
  </si>
  <si>
    <t>chusov.maks@list.ru</t>
  </si>
  <si>
    <t>Дошкольный уровень</t>
  </si>
  <si>
    <t>Федорченко Елена Ивановна</t>
  </si>
  <si>
    <t>Чиркин Сергей Васильевич</t>
  </si>
  <si>
    <t>8(84545)4-32-87, 89626160103</t>
  </si>
  <si>
    <t>natali.schamowa.90@mail.ru</t>
  </si>
  <si>
    <t>Чиханова Ольга Михайловна</t>
  </si>
  <si>
    <t>8 496 412 02 76</t>
  </si>
  <si>
    <t>sco9@yandex.ru</t>
  </si>
  <si>
    <t>Чуланова Светлана Николаевна</t>
  </si>
  <si>
    <t>МБОУ Шипуновская СОШ</t>
  </si>
  <si>
    <t>8 38550 22 1 57</t>
  </si>
  <si>
    <t>vagvir@mail.ru</t>
  </si>
  <si>
    <t>Чумаченко Анна Николаевна</t>
  </si>
  <si>
    <t>им. С.Г.Астанина</t>
  </si>
  <si>
    <t>ул.Усанова, д.35</t>
  </si>
  <si>
    <t>8-928-488-67-86</t>
  </si>
  <si>
    <t>talickih2011@mail.ru</t>
  </si>
  <si>
    <t>Шабалина Серафима Сергеевна</t>
  </si>
  <si>
    <t>им. Г.И. Щербакова</t>
  </si>
  <si>
    <t>Шакиров Васил Габделбарович</t>
  </si>
  <si>
    <t>МБОУ Лесхозская Средняя общеобразовательная школа</t>
  </si>
  <si>
    <t>Урняк</t>
  </si>
  <si>
    <t>Садовая,10</t>
  </si>
  <si>
    <t>8(843)66 51 3 42</t>
  </si>
  <si>
    <t>railyagubaidullina@mail.ru</t>
  </si>
  <si>
    <t>Шаповалов Сергей Владимирович</t>
  </si>
  <si>
    <t>Орлик</t>
  </si>
  <si>
    <t>frau.eryomina@yandex.ru</t>
  </si>
  <si>
    <t>ул.Советская, д.24</t>
  </si>
  <si>
    <t>МБУДО ДД(Ю)Т</t>
  </si>
  <si>
    <t>Шахмеева Танзиля Идрисовна</t>
  </si>
  <si>
    <t>Асекеевская ООШ</t>
  </si>
  <si>
    <t>Филиал МБОУ Асекеевская СОШ</t>
  </si>
  <si>
    <t>Кочнева Галина Михайловна</t>
  </si>
  <si>
    <t>Ул.Пришкольная, д.1</t>
  </si>
  <si>
    <t>83535121230; 89292833081</t>
  </si>
  <si>
    <t>asekeev350mail.ru, alfiya.nazmeeva@bk.ru</t>
  </si>
  <si>
    <t>ул. Пришкольная, д.1</t>
  </si>
  <si>
    <t>Шебединова Маликат Удзиевна</t>
  </si>
  <si>
    <t>ул. Победы, 19</t>
  </si>
  <si>
    <t>izb.school.12@mail.ru</t>
  </si>
  <si>
    <t>Ширяева Леся Николаевна</t>
  </si>
  <si>
    <t>ул. Машиностроительная, д.6</t>
  </si>
  <si>
    <t>93-83-25</t>
  </si>
  <si>
    <t>dou_1_kohma@mail.ru</t>
  </si>
  <si>
    <t>МОУДО Детская школа искусств</t>
  </si>
  <si>
    <t>panova_olia@mail.ru</t>
  </si>
  <si>
    <t>8-846-76-2-23-05</t>
  </si>
  <si>
    <t>Шпак Татьяна Владимировна</t>
  </si>
  <si>
    <t>Успенская</t>
  </si>
  <si>
    <t>Маяковского 37а</t>
  </si>
  <si>
    <t>89181373849, 88615492693</t>
  </si>
  <si>
    <t>inna.hohlova@mail.ru, detsad-9uspenka@yandex.ru</t>
  </si>
  <si>
    <t>Площадь Радищева, 12</t>
  </si>
  <si>
    <t>radishevsk@mail.ru</t>
  </si>
  <si>
    <t>Шувалова Ольга Николаевна</t>
  </si>
  <si>
    <t>МБДОУ детский сад общеразвивающего вида</t>
  </si>
  <si>
    <t>ул. Осипенко, д. 1</t>
  </si>
  <si>
    <t>luda1979.79@mail.ru</t>
  </si>
  <si>
    <t>Шулепова Анна Витальевна</t>
  </si>
  <si>
    <t>Шундеева Наталья Валерьевна</t>
  </si>
  <si>
    <t>ул. Московская № 26</t>
  </si>
  <si>
    <t>8  963 002 28 94</t>
  </si>
  <si>
    <t>zavuch172016@yandex.ru, sannek77@mail.ru</t>
  </si>
  <si>
    <t>Шустер Николай Ноликович</t>
  </si>
  <si>
    <t>Селекционный проезд, д.3</t>
  </si>
  <si>
    <t>18. (8452) 64-69-22</t>
  </si>
  <si>
    <t>shkint-III-IVSaratov@yandex.ru</t>
  </si>
  <si>
    <t>Эберлин Евгения Анатольевна</t>
  </si>
  <si>
    <t>ул. Сосновая д. 18</t>
  </si>
  <si>
    <t>8(4967)587118/89152635395</t>
  </si>
  <si>
    <t>mdou25ulibka@yandex.ru/denko301980@mail.ru</t>
  </si>
  <si>
    <t>Эюпова Ление Халиловна</t>
  </si>
  <si>
    <t>kotlinskaya1986@mail.ru</t>
  </si>
  <si>
    <t>Юликова Юлия Геннадьевна</t>
  </si>
  <si>
    <t>МБДОУ "Красномайский детский сад"</t>
  </si>
  <si>
    <t>Красномайский</t>
  </si>
  <si>
    <t>Кирова, д. 33а</t>
  </si>
  <si>
    <t>raybikova2012@yandex.ru</t>
  </si>
  <si>
    <t>МОУ ДО Дворец творчества детей и молодёжи</t>
  </si>
  <si>
    <t>ул. Соведская, д. 8</t>
  </si>
  <si>
    <t>Яганова Тарика Ананьевна</t>
  </si>
  <si>
    <t>улица Советская дом 13</t>
  </si>
  <si>
    <t>lesnaya_buratino@mail.ru</t>
  </si>
  <si>
    <t>Якимова Ирина Сергеевна</t>
  </si>
  <si>
    <t>ул. Ленинская, д. 1</t>
  </si>
  <si>
    <t>Новосадовый</t>
  </si>
  <si>
    <t>ул. Лейтенанта Павлова, д. 11</t>
  </si>
  <si>
    <t>8(4722)290018</t>
  </si>
  <si>
    <t>Ястребцева Светлана Викторовна</t>
  </si>
  <si>
    <t>МБОУ ДОД Дом детского творчества</t>
  </si>
  <si>
    <t>ул. Первомайская, д. 3</t>
  </si>
  <si>
    <t>8 834 532 12 16</t>
  </si>
  <si>
    <t>ddt.kov@mail.ru</t>
  </si>
  <si>
    <t>ул.Кирова, д.112</t>
  </si>
  <si>
    <t>МБОУ ДОД Эколого-биологический центр</t>
  </si>
  <si>
    <t>Ширнина Мария Евгеньевна</t>
  </si>
  <si>
    <t>Голубцова Татьяна Александровна</t>
  </si>
  <si>
    <t>Сигида Мария Сергеевна</t>
  </si>
  <si>
    <t>Паршикова Анна Анатольевна</t>
  </si>
  <si>
    <t>Сутормина Ольга Николаевна</t>
  </si>
  <si>
    <t>Калинина Алла Дмитриевна</t>
  </si>
  <si>
    <t>Зинченко Елена Николаевна</t>
  </si>
  <si>
    <t>Бикбаева Светлана Анатольевна</t>
  </si>
  <si>
    <t>Мокроусова Ирина Николаевна</t>
  </si>
  <si>
    <t>Мельник Людмила Петровна</t>
  </si>
  <si>
    <t>Ульжитаева Ирина Андреевна</t>
  </si>
  <si>
    <t>Шабанова Румия Базарбаевна</t>
  </si>
  <si>
    <t>Дощанова Зульфия Вадутовна</t>
  </si>
  <si>
    <t>Джумагазиева Зарифа Захаровна</t>
  </si>
  <si>
    <t>Натальченко Наталья Васильевна</t>
  </si>
  <si>
    <t>Провоторова Ольга Александровна</t>
  </si>
  <si>
    <t>Мигалева Марина Владимировна</t>
  </si>
  <si>
    <t>Харланова Светлана Владимировна</t>
  </si>
  <si>
    <t>Кучеренко Анна Александровна</t>
  </si>
  <si>
    <t>Куманина Марина Васильевна</t>
  </si>
  <si>
    <t>Мазур Марина Сергеевна</t>
  </si>
  <si>
    <t>Добренькая Галина Васильевна</t>
  </si>
  <si>
    <t>Колесник Алина Александровна</t>
  </si>
  <si>
    <t>Тумакова Маргарита Николаевна</t>
  </si>
  <si>
    <t>Варнавская Ольга Ивановна</t>
  </si>
  <si>
    <t>Лепская Наталья Владимировна</t>
  </si>
  <si>
    <t>Микловш Любовь Васильевна</t>
  </si>
  <si>
    <t>Лобзенко Яна Владимировна</t>
  </si>
  <si>
    <t>Сороколетова Мария Фёдоровна</t>
  </si>
  <si>
    <t>Белозерских Галина Викторовна</t>
  </si>
  <si>
    <t>Белюченко Ольга Павловна</t>
  </si>
  <si>
    <t>Яковенко Рита Александровна</t>
  </si>
  <si>
    <t>Дружинина Екатерина Юрьевна</t>
  </si>
  <si>
    <t>Нарожняя Наталья Анатольевна</t>
  </si>
  <si>
    <t>Григорьева Маргарита Анатольевна</t>
  </si>
  <si>
    <t>Мельникова Нина Сергеевна</t>
  </si>
  <si>
    <t>Гребеник Ирина Александровна</t>
  </si>
  <si>
    <t>Васильцова Любовь Викторовна</t>
  </si>
  <si>
    <t>Буковцова Наталья Николаевна</t>
  </si>
  <si>
    <t>Кученкова Светлана Викторовна</t>
  </si>
  <si>
    <t>Шевчик Таисия Николаевна</t>
  </si>
  <si>
    <t>Лазарева Людмила Викторовна</t>
  </si>
  <si>
    <t>Кануник Вера Яковлевна</t>
  </si>
  <si>
    <t>Зенина Инна Николаевна</t>
  </si>
  <si>
    <t>Усенко Любовь Михайловна</t>
  </si>
  <si>
    <t>Медведева Вероника Сергеевна</t>
  </si>
  <si>
    <t>Алехина Наталья Сергеевна</t>
  </si>
  <si>
    <t>Гладкая Наталья Вячеславовна</t>
  </si>
  <si>
    <t>Сафонова Елена Николаевна</t>
  </si>
  <si>
    <t>Фалалеева Александра Николаевна</t>
  </si>
  <si>
    <t>Сазонова Елена Васильевна</t>
  </si>
  <si>
    <t>Ерошева Ольга Васильевна</t>
  </si>
  <si>
    <t>Калашникова Евгения Николаевна</t>
  </si>
  <si>
    <t>Лиховцова Татьяна Ивановна</t>
  </si>
  <si>
    <t>Налимова Валентина Викторовна</t>
  </si>
  <si>
    <t>Богатырева Светлана Ивановна</t>
  </si>
  <si>
    <t>Родионова Антонина Николаевна</t>
  </si>
  <si>
    <t>Притулина Алла Алексеевна</t>
  </si>
  <si>
    <t>Бодрова Людмила Михайловна</t>
  </si>
  <si>
    <t>Петрова Любовь Михайловна</t>
  </si>
  <si>
    <t>Дымченко Ирина Николаевна</t>
  </si>
  <si>
    <t>Малахова Светлана Владимировна</t>
  </si>
  <si>
    <t>Шморгун Марина Константиновна</t>
  </si>
  <si>
    <t>Ёлгина Ольга Юрьевна</t>
  </si>
  <si>
    <t>Рубленко Татьяна Геннадьевна</t>
  </si>
  <si>
    <t>Буненкова Марина Дмитриевна</t>
  </si>
  <si>
    <t>Матросова Марина Геннадьевна</t>
  </si>
  <si>
    <t>Зубченко Марина Анатольевна</t>
  </si>
  <si>
    <t>Сергеева Наталья Анатольевна</t>
  </si>
  <si>
    <t>Терешкевич Оксана Валерьевна</t>
  </si>
  <si>
    <t>Сергиенко Маргарита Леонидовна</t>
  </si>
  <si>
    <t>Агеева Юлия Александровна</t>
  </si>
  <si>
    <t>Петрова Нина Викторовна</t>
  </si>
  <si>
    <t>Лукьянскова Екатерина Степановна</t>
  </si>
  <si>
    <t>Тютюнова Оксана Анатольевна</t>
  </si>
  <si>
    <t>Малимонова Татьяна Владимировна</t>
  </si>
  <si>
    <t>Сорокопудова Елена Александровна</t>
  </si>
  <si>
    <t>Растяпина Елена Ивановна</t>
  </si>
  <si>
    <t>Белякова Ирина Владимировна</t>
  </si>
  <si>
    <t>Фролова Анна Федоровна</t>
  </si>
  <si>
    <t>Башкова Вера Владимировна</t>
  </si>
  <si>
    <t>Быкова Любовь Алексеевна</t>
  </si>
  <si>
    <t>Козинцева Евгения Александровна</t>
  </si>
  <si>
    <t>Коростелева Анжелика Игоревна</t>
  </si>
  <si>
    <t>Утегалиева Анара Артуровна</t>
  </si>
  <si>
    <t>Абдуллина Светлана Маратовна</t>
  </si>
  <si>
    <t>Ковшина Екатерина Владимировна</t>
  </si>
  <si>
    <t>Беляевская Анна Владимировна</t>
  </si>
  <si>
    <t>Приходченко Галина Николаевна</t>
  </si>
  <si>
    <t>Мануйлова Елена Ивановна</t>
  </si>
  <si>
    <t>Забнев Александр Александрович</t>
  </si>
  <si>
    <t>Синельникова Ирина Александровна</t>
  </si>
  <si>
    <t>Степанов Виталий Александрович</t>
  </si>
  <si>
    <t>Бондаренко Галина Ивановна</t>
  </si>
  <si>
    <t>Гаиткулова Ольга Ильинична</t>
  </si>
  <si>
    <t>Пальчикова Людмила Сергеевна</t>
  </si>
  <si>
    <t>Щербинина Роза Васильевна</t>
  </si>
  <si>
    <t>Кучеряева Ольга Юрьевна</t>
  </si>
  <si>
    <t>Кузина Ирина Валерьевна</t>
  </si>
  <si>
    <t>Горелко Галина Валерьевна</t>
  </si>
  <si>
    <t>Торопцева Кристина Александровна</t>
  </si>
  <si>
    <t>Заика Надежда Егоровна</t>
  </si>
  <si>
    <t>Щербатых Наталья Геннадьевна</t>
  </si>
  <si>
    <t>Забудько Наталья Владимировна</t>
  </si>
  <si>
    <t>Ковалева Вера Ивановна</t>
  </si>
  <si>
    <t>Баженова Наталья Владимировна</t>
  </si>
  <si>
    <t>Гагаева Наталья Владимировна</t>
  </si>
  <si>
    <t>Лапшина Оксана Константиновна</t>
  </si>
  <si>
    <t>Назолина Татьяна Александровна</t>
  </si>
  <si>
    <t>Новосёлова Мария Алексеевна</t>
  </si>
  <si>
    <t>Киселева Марина Валентиновна</t>
  </si>
  <si>
    <t>Банзаракцаева Мария Артемьевна</t>
  </si>
  <si>
    <t>Никитина Донара Кирилловна</t>
  </si>
  <si>
    <t>Кудряшова Олеся Анатольевна</t>
  </si>
  <si>
    <t>Ганджалян Анаит Ваничкаевна</t>
  </si>
  <si>
    <t>Турбалёва Елена Ивановна</t>
  </si>
  <si>
    <t>Волобуева Анжела Федоровна</t>
  </si>
  <si>
    <t>Любокуй Евгения Владимировна</t>
  </si>
  <si>
    <t>Бернотене Татьяна Алексеевна</t>
  </si>
  <si>
    <t>Кротова Светлана Алексеевна</t>
  </si>
  <si>
    <t>Полежаева Ирина Григорьевна</t>
  </si>
  <si>
    <t>Ткаченко Татьяна Яковлевна</t>
  </si>
  <si>
    <t>Каширина Марина Ивановна</t>
  </si>
  <si>
    <t>Растворова Надежда Львовна</t>
  </si>
  <si>
    <t>Кузьменко София Ильинична</t>
  </si>
  <si>
    <t>Медведчикова Елена Николаевна</t>
  </si>
  <si>
    <t>Соколова Татьяна Павловна</t>
  </si>
  <si>
    <t>Сидорова Татьяна Юрьевна</t>
  </si>
  <si>
    <t>Пивоварова Елена Ивановна</t>
  </si>
  <si>
    <t>Ермолаева Татьяна Александровна</t>
  </si>
  <si>
    <t>Даниленко Татьяна Евгеньевна</t>
  </si>
  <si>
    <t>Баских Ольга Владимировна</t>
  </si>
  <si>
    <t>Ольгина Наталья Дмитриевна</t>
  </si>
  <si>
    <t>Лата Татьяна Николаевна</t>
  </si>
  <si>
    <t>Гавриченко Надежда Александровна</t>
  </si>
  <si>
    <t>Осипова Светлана Борисовна</t>
  </si>
  <si>
    <t>Гундарева Марина Викторовна</t>
  </si>
  <si>
    <t>Концевич Татьяна Александровна</t>
  </si>
  <si>
    <t>Яфарова Елена Петровна</t>
  </si>
  <si>
    <t>Медведева Елена Владимировна</t>
  </si>
  <si>
    <t>Смирнова Светлана Владимировна</t>
  </si>
  <si>
    <t>Майнакова Юлия Васильевна</t>
  </si>
  <si>
    <t>Аверина Татьяна Александровна</t>
  </si>
  <si>
    <t>Адышева Надежда Юрьевна</t>
  </si>
  <si>
    <t>Гончарова Екатерина Николаевна</t>
  </si>
  <si>
    <t>Зыкова Марина Юрьевна</t>
  </si>
  <si>
    <t>Бологова Марина Юрьевна</t>
  </si>
  <si>
    <t>Питаева Любовь Викторовна</t>
  </si>
  <si>
    <t>Массон Нина Николаевна</t>
  </si>
  <si>
    <t>Данюк Алена Андреевна</t>
  </si>
  <si>
    <t>Салтыкова Наталья Андреевна</t>
  </si>
  <si>
    <t>Бондаренко Юлия Борисовна</t>
  </si>
  <si>
    <t>Картушан Наталья Викторовна</t>
  </si>
  <si>
    <t>Донских Татьяна Николаевна</t>
  </si>
  <si>
    <t>Бекасов Александр Сергеевич</t>
  </si>
  <si>
    <t>Шамрай Любовь Павловна</t>
  </si>
  <si>
    <t>Филиппова Анастасия Анатольевна</t>
  </si>
  <si>
    <t>Омельянчук Светлана Николаевна</t>
  </si>
  <si>
    <t>Грушенкова Екатерина Николаевна</t>
  </si>
  <si>
    <t>Злобина Елена</t>
  </si>
  <si>
    <t>Филёва Наталья Михайловна</t>
  </si>
  <si>
    <t>Парамонова Наталья Валерьевна</t>
  </si>
  <si>
    <t>Андриясова Альбертина Кареновна</t>
  </si>
  <si>
    <t>Лушпа Людмила Петровна</t>
  </si>
  <si>
    <t>Воробьёва Оксана Алиевна</t>
  </si>
  <si>
    <t>Ртищева Светлана Ивановна</t>
  </si>
  <si>
    <t>Хитровская Анастасия Александровна</t>
  </si>
  <si>
    <t>Ваниян Ася Артёмовна</t>
  </si>
  <si>
    <t>Лазаренко Ольга Валерьевна</t>
  </si>
  <si>
    <t>Олисова Ирина Юрьевна</t>
  </si>
  <si>
    <t>Операй Наталья Павловна</t>
  </si>
  <si>
    <t>Сумова Татьяна Ивановна</t>
  </si>
  <si>
    <t>Кузнецова Светлана Васильевна</t>
  </si>
  <si>
    <t>Шафоростова Ольга Михайловна</t>
  </si>
  <si>
    <t>Бохан Анжела Витальевна</t>
  </si>
  <si>
    <t>Игнатенко Ольга Дмитриевна</t>
  </si>
  <si>
    <t>Иващенко Лариса Александровна</t>
  </si>
  <si>
    <t>Устимова Елена Сергеевна</t>
  </si>
  <si>
    <t>Фомина Ирина Эдуардовна</t>
  </si>
  <si>
    <t>Донец Наталья Александровна</t>
  </si>
  <si>
    <t>Зинченко Екатерина Владимировна</t>
  </si>
  <si>
    <t>Волошина Виолетта Александровна</t>
  </si>
  <si>
    <t>Кузнецова Оксана Владимировна</t>
  </si>
  <si>
    <t>Мазуркевич Мария Сергеевна</t>
  </si>
  <si>
    <t>Афанасьева Марина Анатольевна</t>
  </si>
  <si>
    <t>Рубан Елена Павловна</t>
  </si>
  <si>
    <t>Богданова Валерия Владимировна</t>
  </si>
  <si>
    <t>Богданова Вероника Владимировна</t>
  </si>
  <si>
    <t>Демидова Марина Ивановна</t>
  </si>
  <si>
    <t>Горелова Ольга Алексеевна</t>
  </si>
  <si>
    <t>Шаталова Галина Николаевна</t>
  </si>
  <si>
    <t>Лебедь Татьяна Анатольевна</t>
  </si>
  <si>
    <t>Опрокиднёва Ирина Андреевна</t>
  </si>
  <si>
    <t>Монайкина Ольга Игоревна</t>
  </si>
  <si>
    <t>Жарикова Нина Сергеевна</t>
  </si>
  <si>
    <t>Логинова Елена Вячеславовна</t>
  </si>
  <si>
    <t>Львова Галина Алексеевна</t>
  </si>
  <si>
    <t>Кузьмина Маргарита Владимировна</t>
  </si>
  <si>
    <t>Гераничева Оксана Анатольевна</t>
  </si>
  <si>
    <t>Евсеева Евгения Сергеевна</t>
  </si>
  <si>
    <t>Лыкова Галина Михайловна</t>
  </si>
  <si>
    <t>Кудрич Валентина Анатольевна</t>
  </si>
  <si>
    <t>Чуркина Надежда Ивановна</t>
  </si>
  <si>
    <t>Нечаева Екатерина Александровна</t>
  </si>
  <si>
    <t>Ковалёва Татьяна Валерьевна</t>
  </si>
  <si>
    <t>Севостьянова Инна Владимировна</t>
  </si>
  <si>
    <t>Гостевских Марина Владимировна</t>
  </si>
  <si>
    <t>Волкова Маргарита Михайловна</t>
  </si>
  <si>
    <t>Дорофеева Елена Николаевна</t>
  </si>
  <si>
    <t>Чурикова Татьяна Анатольевна</t>
  </si>
  <si>
    <t>Бырса Татьяна Сергеевна</t>
  </si>
  <si>
    <t>Гончарова Светлана Александровна</t>
  </si>
  <si>
    <t>Ломаури Нина Валерьевна</t>
  </si>
  <si>
    <t>Каракозова Галина Ивановна</t>
  </si>
  <si>
    <t>Гашимова Ширин Камиловна</t>
  </si>
  <si>
    <t>Клименко Анна Витальевна</t>
  </si>
  <si>
    <t>Кантемирова Елена Ивановна</t>
  </si>
  <si>
    <t>Губарева Ольга Борисовна</t>
  </si>
  <si>
    <t>Федотова Мария Леонидовна</t>
  </si>
  <si>
    <t>Солдатова Ирина Олеговна</t>
  </si>
  <si>
    <t>Сушко Марина Александровна</t>
  </si>
  <si>
    <t>Одаева Татьяна Байрамовна</t>
  </si>
  <si>
    <t>Дмитроченко Лариса Владимировна</t>
  </si>
  <si>
    <t>Пичужкина Татьяна Владимировна</t>
  </si>
  <si>
    <t>Волкова Ксения Евгеньевна</t>
  </si>
  <si>
    <t>Мешкова Виктория Вадимовна</t>
  </si>
  <si>
    <t>Сипина Анастасия Викторовна</t>
  </si>
  <si>
    <t>Солодкова Лилия Евгеньевна</t>
  </si>
  <si>
    <t>Жакова Вера Николаевна</t>
  </si>
  <si>
    <t>Ткаченко Юлия Александровна</t>
  </si>
  <si>
    <t>Суспицына Лада Анатольевна</t>
  </si>
  <si>
    <t>Волкова Кристина Павловна</t>
  </si>
  <si>
    <t>Воронин Иван Евгеньевич</t>
  </si>
  <si>
    <t>Ерофеева Наталья Станиславовна</t>
  </si>
  <si>
    <t>Филимонова Татьяна Михайловна</t>
  </si>
  <si>
    <t>Мастюкова Юлия Борисовна</t>
  </si>
  <si>
    <t>Ефименко Галина Николаевна</t>
  </si>
  <si>
    <t>Фокина Вера Анатольевна</t>
  </si>
  <si>
    <t>Ратникова Ирина Юрьевна</t>
  </si>
  <si>
    <t>Казова Ирина Николаевна</t>
  </si>
  <si>
    <t>Григорович Оксана Юрьевна</t>
  </si>
  <si>
    <t>Розова Марина Анатольевна</t>
  </si>
  <si>
    <t>Ефимович Светлана Владимировна</t>
  </si>
  <si>
    <t>Наконечная Татьяна Ивановна</t>
  </si>
  <si>
    <t>Долгушева Светлана Александровна</t>
  </si>
  <si>
    <t>Астайкина Маргарита Анатольевна</t>
  </si>
  <si>
    <t>Лысенко Ольга Алексеевна</t>
  </si>
  <si>
    <t>Кумышева Заира Мухамедовна</t>
  </si>
  <si>
    <t>Ширинова Оксана Савитовна</t>
  </si>
  <si>
    <t>Дрепенкина Юлия Викторовна</t>
  </si>
  <si>
    <t>Холопова Юлия Михайловна</t>
  </si>
  <si>
    <t>Графова Татьяна Анатольевна</t>
  </si>
  <si>
    <t>Квашнина Галина Васильевна</t>
  </si>
  <si>
    <t>Андрюшкова Наталья Витальевна</t>
  </si>
  <si>
    <t>Рогив Екатерина Михайловна</t>
  </si>
  <si>
    <t>Кадацкая Елена Анатольевна</t>
  </si>
  <si>
    <t>Зубова Дина Михайловна</t>
  </si>
  <si>
    <t>Яцкова Наталья Борисовна</t>
  </si>
  <si>
    <t>Толмачёва Наталья Владимировна</t>
  </si>
  <si>
    <t>Пионткевич Игорь Олегович</t>
  </si>
  <si>
    <t>Звягинцева Оксана Александровна</t>
  </si>
  <si>
    <t>Хромова Валерия Евгеньевна</t>
  </si>
  <si>
    <t>Болдина Наталья Владимировна</t>
  </si>
  <si>
    <t>Шиблева Татьяна Владимировна</t>
  </si>
  <si>
    <t>Соколова Людмила Николаевна</t>
  </si>
  <si>
    <t>Шипилова Татьяна Григорьевна</t>
  </si>
  <si>
    <t>Дуплякина Елена Викторовна</t>
  </si>
  <si>
    <t>Астанина Ирина Степановна</t>
  </si>
  <si>
    <t>Филачева Наталья Владимировна</t>
  </si>
  <si>
    <t>Пестич Анжела Николаевна</t>
  </si>
  <si>
    <t>Авдюхина Екатерина Валерьевна</t>
  </si>
  <si>
    <t>Кретова Ольга Анатольевна</t>
  </si>
  <si>
    <t>Мизюлина Жанна Анатольевна</t>
  </si>
  <si>
    <t>Трубская Ольга Алексеевна</t>
  </si>
  <si>
    <t>Капцан Надежда Анатольевна</t>
  </si>
  <si>
    <t>Донченко Елена Николаевна</t>
  </si>
  <si>
    <t>Абрамова Лариса Вячеславовна</t>
  </si>
  <si>
    <t>Пратасова Татьяна Александровна</t>
  </si>
  <si>
    <t>Окуневич Анна Геннадьевна</t>
  </si>
  <si>
    <t>Парфёнова Вера Алексеевна</t>
  </si>
  <si>
    <t>Буренкова Наталья Владимировна</t>
  </si>
  <si>
    <t>Дмитриева Марина Владимировна</t>
  </si>
  <si>
    <t>Залевская Елена Юрьевна</t>
  </si>
  <si>
    <t>Алексанян Марина Аликовна</t>
  </si>
  <si>
    <t>Дуванова Ирина Васильевна</t>
  </si>
  <si>
    <t>Боголепова Татьяна Борисовна</t>
  </si>
  <si>
    <t>Волочаева Ирина Петровна</t>
  </si>
  <si>
    <t>Харионовская Анастасия Вадимовна</t>
  </si>
  <si>
    <t>Данилова Ольга Игоревна</t>
  </si>
  <si>
    <t>Толмачева Виктория Владимировна</t>
  </si>
  <si>
    <t>Нургалеева Ольга Анатольевна</t>
  </si>
  <si>
    <t>Колсанова Ирина Викторовна</t>
  </si>
  <si>
    <t>Михайлова Анна Александровна</t>
  </si>
  <si>
    <t>Сергеева Елена Николаевна</t>
  </si>
  <si>
    <t>Расторгуева Ольга Михайловна</t>
  </si>
  <si>
    <t>Селезнева Лина Михайловна</t>
  </si>
  <si>
    <t>Белкова Елена Владимировна</t>
  </si>
  <si>
    <t>Мазакина Наталья Васильевна</t>
  </si>
  <si>
    <t>Жеребцова Валентина Геннадьевна</t>
  </si>
  <si>
    <t>Воробьёва Нелля Францевна</t>
  </si>
  <si>
    <t>Клевина Татьяна Александровна</t>
  </si>
  <si>
    <t>Иванова Елена Николаевна</t>
  </si>
  <si>
    <t>Папина Юлия Николаевна</t>
  </si>
  <si>
    <t>Михеева Галина Сергеевна</t>
  </si>
  <si>
    <t>Дятлова Ольга Станиславовна</t>
  </si>
  <si>
    <t>Еланцев Николай Викторович</t>
  </si>
  <si>
    <t>Полукеева Светлана Васильевна</t>
  </si>
  <si>
    <t>Полюбина Тамара Николаевна</t>
  </si>
  <si>
    <t>Нагаева Наталья Николаевна</t>
  </si>
  <si>
    <t>Кашапова Екатерина Александровна</t>
  </si>
  <si>
    <t>Богданова Валентина Геннадьевна</t>
  </si>
  <si>
    <t>Чайбук Юлия Владимировна</t>
  </si>
  <si>
    <t>Табачникова Александра Геннадьевна</t>
  </si>
  <si>
    <t>Кейних Сергей Александрович</t>
  </si>
  <si>
    <t>Фесенко Татьяна Владимировна</t>
  </si>
  <si>
    <t>Куксина Ольга Витальевна</t>
  </si>
  <si>
    <t>Заец Алёна Олеговна</t>
  </si>
  <si>
    <t>Немова Татьяна Владимировна</t>
  </si>
  <si>
    <t>Тугаева Айнаш Ирмековна</t>
  </si>
  <si>
    <t>Орумбаева Каракоз Рахматуловна</t>
  </si>
  <si>
    <t>Никифоренко Лариса Григорьевна</t>
  </si>
  <si>
    <t>Московец Лариса Михайловна</t>
  </si>
  <si>
    <t>Федотова Юлия Григорьевна</t>
  </si>
  <si>
    <t>Абелькенова Баглан Сабировна</t>
  </si>
  <si>
    <t>Ачинович Ольга Александровна</t>
  </si>
  <si>
    <t>Кочмарик Наталья Николаевна</t>
  </si>
  <si>
    <t>Гальчук Любовь Анзориевна</t>
  </si>
  <si>
    <t>Козуб Инесса Васильевна</t>
  </si>
  <si>
    <t>Пупышева Наталья Сергеевна</t>
  </si>
  <si>
    <t>Ковальченко Лариса Борисовна</t>
  </si>
  <si>
    <t>Шевченко Наталья Владимировна</t>
  </si>
  <si>
    <t>Ковальчук Елена Владимировна</t>
  </si>
  <si>
    <t>Павлова Инна Петровна</t>
  </si>
  <si>
    <t>Кацай Алена Юрьевна</t>
  </si>
  <si>
    <t>Зинченко Лариса Владимировна</t>
  </si>
  <si>
    <t>Рахметова Гульсара Негмаджановна</t>
  </si>
  <si>
    <t>Гриднева Елена Дмитриевна</t>
  </si>
  <si>
    <t>Юруткина Олеся Васильевна</t>
  </si>
  <si>
    <t>Невтеева Светлана Владимировна</t>
  </si>
  <si>
    <t>Галкина Валентина Николаевна</t>
  </si>
  <si>
    <t>Вишнякова Наталия Викторовна</t>
  </si>
  <si>
    <t>Сальникова Ольга Анатольевна</t>
  </si>
  <si>
    <t>Белякова Валентина Владимировна</t>
  </si>
  <si>
    <t>Горбатенко Любовь Викторовна</t>
  </si>
  <si>
    <t>Нахбарова Барият Бамаевна</t>
  </si>
  <si>
    <t>Ешина Элина Владимировна</t>
  </si>
  <si>
    <t>Павлова Оксана Викторовна</t>
  </si>
  <si>
    <t>Исаева Юлия Владимировна</t>
  </si>
  <si>
    <t>Назарова Елена Анатольевна</t>
  </si>
  <si>
    <t>Сенина Ирина Александровна</t>
  </si>
  <si>
    <t>Павлова Наталья Васильевна</t>
  </si>
  <si>
    <t>Алешкова Оксана Сергеевна</t>
  </si>
  <si>
    <t>Кравцова Ирина Владимировна</t>
  </si>
  <si>
    <t>Найденова Ольга Дмитриевна</t>
  </si>
  <si>
    <t>Тарасова Татьяна Ивановна</t>
  </si>
  <si>
    <t>Кретова Ольга Владимировна</t>
  </si>
  <si>
    <t>Власова Любовь Николаевна</t>
  </si>
  <si>
    <t>Гусева Елена Владимировна</t>
  </si>
  <si>
    <t>Соколова Екатерина Геннадьевна</t>
  </si>
  <si>
    <t>Шарапова Наталия Юрьевна</t>
  </si>
  <si>
    <t>Надысина Ольга Ивановна</t>
  </si>
  <si>
    <t>Кознова Анна Владимировна</t>
  </si>
  <si>
    <t>Кабанова Надежда Евгеньевна</t>
  </si>
  <si>
    <t>Егорова Галина Вениаминовна</t>
  </si>
  <si>
    <t>Кежапкина Елена Геннадьевна</t>
  </si>
  <si>
    <t>Кузнецов Игорь Валентинович</t>
  </si>
  <si>
    <t>Шушканова Галина Васильевна</t>
  </si>
  <si>
    <t>Гопанюк Любовь Михайловна</t>
  </si>
  <si>
    <t>Соколовская Светлана Александровна</t>
  </si>
  <si>
    <t>Перегудова Елена Владимировна</t>
  </si>
  <si>
    <t>Семёнова Наталья Александровна</t>
  </si>
  <si>
    <t>Цыганова Тамара Августовна</t>
  </si>
  <si>
    <t>Луганцева Олеся Александровна</t>
  </si>
  <si>
    <t>Петунова Надежда Алексеевна</t>
  </si>
  <si>
    <t>Смирнова Ирина Викторовна</t>
  </si>
  <si>
    <t>Иванова Наталья Егоровна</t>
  </si>
  <si>
    <t>Соловьёва Любовь Викторовна</t>
  </si>
  <si>
    <t>Кривенко Ирина Васильевна</t>
  </si>
  <si>
    <t>Дворникова Наталья Артемьевна</t>
  </si>
  <si>
    <t>Шоломова Ирина Николаевна</t>
  </si>
  <si>
    <t>Сабурова Ирина Владимировна</t>
  </si>
  <si>
    <t>Бирюкова Светлана Алексеевна</t>
  </si>
  <si>
    <t>Терещенко Елена Викторовна</t>
  </si>
  <si>
    <t>Воробьёва Светлана Константиновна</t>
  </si>
  <si>
    <t>Усманова Динара Васимовна</t>
  </si>
  <si>
    <t>Петрова Марина Павловна</t>
  </si>
  <si>
    <t>Фазылова Елена Рафаэловна</t>
  </si>
  <si>
    <t>Безпалько Наталия Николаевна</t>
  </si>
  <si>
    <t>Минигалиева Елена Александровна</t>
  </si>
  <si>
    <t>Дудкина Анна Анатольевна</t>
  </si>
  <si>
    <t>Сахарова Оксана Ивановна</t>
  </si>
  <si>
    <t>Ширапова Бальжима Юрьевна</t>
  </si>
  <si>
    <t>Магомедова Зубайдат Аббасовна</t>
  </si>
  <si>
    <t>Кицалмагомедова Марзият Гасайникадиевна</t>
  </si>
  <si>
    <t>Юнусова Гульмира Магомедгаджиевна</t>
  </si>
  <si>
    <t>Агаметова Муслимат Эскендеровна</t>
  </si>
  <si>
    <t>Милованцева Светлана Анатольевна</t>
  </si>
  <si>
    <t>Идрисова Аминат Магомедовна</t>
  </si>
  <si>
    <t>Насруллаева Минаят Эмируллаевна</t>
  </si>
  <si>
    <t>Курскиева Луиза Макшариповна</t>
  </si>
  <si>
    <t>Хашиева Танзила Магометовна</t>
  </si>
  <si>
    <t>Бокова Маден Исраиловна</t>
  </si>
  <si>
    <t>Бельтоева Лиана Мавсаровна</t>
  </si>
  <si>
    <t>Гаевская Ирина Владимировна</t>
  </si>
  <si>
    <t>Малышева Вера Петровна</t>
  </si>
  <si>
    <t>Савхаева Баирта Михайловна</t>
  </si>
  <si>
    <t>Санджиева Болха Лукинична</t>
  </si>
  <si>
    <t>Овьянова Валентина Владимировна</t>
  </si>
  <si>
    <t>Мукибенова Екатерина Горяевна</t>
  </si>
  <si>
    <t>Апаева Ирина Исмаиловна</t>
  </si>
  <si>
    <t>Отарова Марина Муссовна</t>
  </si>
  <si>
    <t>Аджиева Фатима Магомет-Гериевна</t>
  </si>
  <si>
    <t>Чернышенко Антонина Анатольевна</t>
  </si>
  <si>
    <t>Пирожкова Татьяна Александровна</t>
  </si>
  <si>
    <t>Алфёрова Валентина Игоревна</t>
  </si>
  <si>
    <t>Азарова Александра Владимировна</t>
  </si>
  <si>
    <t>Жигалова Наталья Геннадьевна</t>
  </si>
  <si>
    <t>Дорогинская Елена Николаевна</t>
  </si>
  <si>
    <t>Терещенко Татьяна Викторовна</t>
  </si>
  <si>
    <t>Рогалевич Антон Дмитриевич</t>
  </si>
  <si>
    <t>Зорина Алиса Игоревна</t>
  </si>
  <si>
    <t>Суслина Светлана Ивановна</t>
  </si>
  <si>
    <t>Гвоздева Ирина Николаевна</t>
  </si>
  <si>
    <t>Журлова Галина Алексеевна</t>
  </si>
  <si>
    <t>Тараскина Янна Сергеевна</t>
  </si>
  <si>
    <t>Видманкина Любовь Павловна</t>
  </si>
  <si>
    <t>Шария Марина Викторовна</t>
  </si>
  <si>
    <t>Балыкова Ольга Андреевна</t>
  </si>
  <si>
    <t>Нефедова Татьяна Николаевна</t>
  </si>
  <si>
    <t>Дудина Олеся Владимировна</t>
  </si>
  <si>
    <t>Бородий Лидия Николаевна</t>
  </si>
  <si>
    <t>Марзоева Маргарита Германовна</t>
  </si>
  <si>
    <t>Кодрик Инна Алексеевна</t>
  </si>
  <si>
    <t>Плиева Оксана Николаевна</t>
  </si>
  <si>
    <t>Гаглойты Дзерасса Виленовна</t>
  </si>
  <si>
    <t>Шаркова Надежда Николаевна</t>
  </si>
  <si>
    <t>Черткоти Дареджан Сергеевна</t>
  </si>
  <si>
    <t>Абасова Инга Анатольевна</t>
  </si>
  <si>
    <t>Отараева Ирма Игоревна</t>
  </si>
  <si>
    <t>Манойло Алла Александровна</t>
  </si>
  <si>
    <t>Черткоева Елена Гурамовна</t>
  </si>
  <si>
    <t>Тотрова Ирина Германовна</t>
  </si>
  <si>
    <t>Созаева Елена Борисовна</t>
  </si>
  <si>
    <t>Будаева Людмила Куцуковна</t>
  </si>
  <si>
    <t>Цховребова Ирина Валериевна</t>
  </si>
  <si>
    <t>Исакова Марина Валентиновна</t>
  </si>
  <si>
    <t>Качмазова Мадина Руслановна</t>
  </si>
  <si>
    <t>Дзгоева Бэлла Борисовна</t>
  </si>
  <si>
    <t>Багиаева Светлана Федоровна</t>
  </si>
  <si>
    <t>Ходова Юлианна Асланбековна</t>
  </si>
  <si>
    <t>Милостивая Наталья Юрьевна</t>
  </si>
  <si>
    <t>Мостиева Алла Лазаревна</t>
  </si>
  <si>
    <t>Цопанова Залина Муратовна</t>
  </si>
  <si>
    <t>Таказова Ляна Валерьевна</t>
  </si>
  <si>
    <t>Дзгоева Зинаида Георгиевна</t>
  </si>
  <si>
    <t>Нафиева Альбина Казбековна</t>
  </si>
  <si>
    <t>Кантеева Зарина Александровна</t>
  </si>
  <si>
    <t>Гасанова Рина Абдурашидовна</t>
  </si>
  <si>
    <t>Карапетян Аида Викторовна</t>
  </si>
  <si>
    <t>Сокурова Сильва Георгиевна</t>
  </si>
  <si>
    <t>Чувилкина Елена Юрьевна</t>
  </si>
  <si>
    <t>Кудряшова Татьяна Александровна</t>
  </si>
  <si>
    <t>Таказова Марина Таймуразовна</t>
  </si>
  <si>
    <t>Бондарева Татьяна Дмитриевна</t>
  </si>
  <si>
    <t>Кадохова Марина Анатольевна</t>
  </si>
  <si>
    <t>Бабич Светлана Анатольевна</t>
  </si>
  <si>
    <t>Невская Наталья Викторовна</t>
  </si>
  <si>
    <t>Гоконаева Лара Хадзиретовна</t>
  </si>
  <si>
    <t>Дзедаева Ирина Харитоновна</t>
  </si>
  <si>
    <t>Вдовиченко Светлана Васильевна</t>
  </si>
  <si>
    <t>Черкашина Людмила Александровна</t>
  </si>
  <si>
    <t>Паникина Мария Кимовна</t>
  </si>
  <si>
    <t>Швыдкая Марина Витальевна</t>
  </si>
  <si>
    <t>Патока Марина Евгеньевна</t>
  </si>
  <si>
    <t>Кочиева Изаура Тамазовна</t>
  </si>
  <si>
    <t>Кибирева Ирина Ростомовна</t>
  </si>
  <si>
    <t>Цирихова Нелли Маирбековна</t>
  </si>
  <si>
    <t>Мухаметзянова Лилия Закариевна</t>
  </si>
  <si>
    <t>Халиуллина Лейля Исралжановна</t>
  </si>
  <si>
    <t>Салихова Рамзия Халитовна</t>
  </si>
  <si>
    <t>Озорнова Софья Евгеньевна</t>
  </si>
  <si>
    <t>Имангулова Резида Ильдаровна</t>
  </si>
  <si>
    <t>Тарасова Вера Анатольевна</t>
  </si>
  <si>
    <t>Мороз Светлана Ивановна</t>
  </si>
  <si>
    <t>Аккузина Диана Александровна</t>
  </si>
  <si>
    <t>Емельянова Евгения Рашидовна</t>
  </si>
  <si>
    <t>Бездомникова Наталья Петровна</t>
  </si>
  <si>
    <t>Мухачева Надежда Ивановна</t>
  </si>
  <si>
    <t>Косолапова Надежда Васильевна</t>
  </si>
  <si>
    <t>Батуева Юлия Юрьевна</t>
  </si>
  <si>
    <t>Зукол Татьяна Петровна</t>
  </si>
  <si>
    <t>Торбостаева Юлия Владимировна</t>
  </si>
  <si>
    <t>Храмова Ирина Михайловна</t>
  </si>
  <si>
    <t>Газиева Милана Лечиевна</t>
  </si>
  <si>
    <t>Колиуш Ирина Георгиевна</t>
  </si>
  <si>
    <t>Забулдыгина Людмила Николаевна</t>
  </si>
  <si>
    <t>Чернобровкина Наталия Матвеевна</t>
  </si>
  <si>
    <t>Почекина Наталия Анатольевна</t>
  </si>
  <si>
    <t>Овсянникова Лилия Петровна</t>
  </si>
  <si>
    <t>Королева Галина Анатольевна</t>
  </si>
  <si>
    <t>Величко Наталья Васильевна</t>
  </si>
  <si>
    <t>Светличная Мария Сергеевна</t>
  </si>
  <si>
    <t>Кузьмина Диана Валерьевна</t>
  </si>
  <si>
    <t>Щербакова Людмила Витальевна</t>
  </si>
  <si>
    <t>Зайцева Эдита Игоревна</t>
  </si>
  <si>
    <t>Олейникова Светлана Николаевна</t>
  </si>
  <si>
    <t>Крапивка Инна Владимировна</t>
  </si>
  <si>
    <t>Божко Татьяна Ивановна</t>
  </si>
  <si>
    <t>Скрынникова Наталья Викторовна</t>
  </si>
  <si>
    <t>Мартинчик Мария Васильевна</t>
  </si>
  <si>
    <t>Школяр Ирина Анатольевна</t>
  </si>
  <si>
    <t>Качкина Екатерина Васильевна</t>
  </si>
  <si>
    <t>Прискока Ирина Михайловна</t>
  </si>
  <si>
    <t>Чернышова Галина Александровна</t>
  </si>
  <si>
    <t>Злобина Марина Сергеевна</t>
  </si>
  <si>
    <t>Попова Оксана Владимировна</t>
  </si>
  <si>
    <t>Гизе Елена Владимировна</t>
  </si>
  <si>
    <t>Попова Татьяна Анатольевна</t>
  </si>
  <si>
    <t>Бойко Ольга Ивановна</t>
  </si>
  <si>
    <t>Дерябкина Светлана Викторовна</t>
  </si>
  <si>
    <t>Клётченко Ольга Николаевна</t>
  </si>
  <si>
    <t>Рязанцева Татьяна Васильевна</t>
  </si>
  <si>
    <t>Долженкова Елена Николаевна</t>
  </si>
  <si>
    <t>Шаповалова Ольга Николаевна</t>
  </si>
  <si>
    <t>Ларина Татьяна Михайловна</t>
  </si>
  <si>
    <t>Новикова Татьяна Евгеньевна</t>
  </si>
  <si>
    <t>Махарина Ирина Сергеевна</t>
  </si>
  <si>
    <t>Тяпугина Ольга Валерьевна</t>
  </si>
  <si>
    <t>Терешкина Наталия Владимировна</t>
  </si>
  <si>
    <t>Леонтьева Наталия Анатольевна</t>
  </si>
  <si>
    <t>Соболева Ольга Николаевна</t>
  </si>
  <si>
    <t>Чернуха Нана Амадовна</t>
  </si>
  <si>
    <t>Москаленко Светлана Викторовна</t>
  </si>
  <si>
    <t>Хорошевская Марина Сергеевна</t>
  </si>
  <si>
    <t>Руденко Елена Константиновна</t>
  </si>
  <si>
    <t>Левенец Елена Владимировна</t>
  </si>
  <si>
    <t>Литвинова Ирина Александровна</t>
  </si>
  <si>
    <t>Урянская Анжела Юрьевна</t>
  </si>
  <si>
    <t>Крючкова Наталья Владимировна</t>
  </si>
  <si>
    <t>Садкова Антонина Алексеевна</t>
  </si>
  <si>
    <t>Зеленская Наталья Николаевна</t>
  </si>
  <si>
    <t>Торосян Татевик Грачяевна</t>
  </si>
  <si>
    <t>Заярная Елена Сергеевна</t>
  </si>
  <si>
    <t>Большакова Виктория Андреевна</t>
  </si>
  <si>
    <t>Молоканова Елена Владимировна</t>
  </si>
  <si>
    <t>Козачук Надежда Николаевна</t>
  </si>
  <si>
    <t>Зименко Людмила Алексеевна</t>
  </si>
  <si>
    <t>Шошин Виктор Владимирович</t>
  </si>
  <si>
    <t>Уварова Ольга Михайловна</t>
  </si>
  <si>
    <t>Морозова Вероника Владимировна</t>
  </si>
  <si>
    <t>Королёва Елена Николаевна</t>
  </si>
  <si>
    <t>Макеева Елена Ивановна</t>
  </si>
  <si>
    <t>Губанова Ольга Петровна</t>
  </si>
  <si>
    <t>Сосновцева Мария Юрьевна</t>
  </si>
  <si>
    <t>Васильева Марина Михайловна</t>
  </si>
  <si>
    <t>Пентюк Елена Геннадьевна</t>
  </si>
  <si>
    <t>Андреева Марина Александровна</t>
  </si>
  <si>
    <t>Ларичкина Людмила Анатольевна</t>
  </si>
  <si>
    <t>Арбузова Виолетта Генриховна</t>
  </si>
  <si>
    <t>Фоменко Татьяна Львовна</t>
  </si>
  <si>
    <t>Коннова Наталья Михайловна</t>
  </si>
  <si>
    <t>Попова Марина Владимировна</t>
  </si>
  <si>
    <t>Слободскова Елена Владимировна</t>
  </si>
  <si>
    <t>Маркова Ольга Владимировна</t>
  </si>
  <si>
    <t>Токарева Светлана Васильевна</t>
  </si>
  <si>
    <t>Бортникова Юлия Вадимовна</t>
  </si>
  <si>
    <t>Чаплыгина Алеся Алексеевна</t>
  </si>
  <si>
    <t>Корогодина Наталия Викторовна</t>
  </si>
  <si>
    <t>Ковтунова Оксана Александровна</t>
  </si>
  <si>
    <t>Яковлева Нина Николаевна</t>
  </si>
  <si>
    <t>Кочегарова Светлана Викторовна</t>
  </si>
  <si>
    <t>Струговщикова Светлана Анваровна</t>
  </si>
  <si>
    <t>Алексашина Наталия Алексеевна</t>
  </si>
  <si>
    <t>Галаева Кристина Анатольевна</t>
  </si>
  <si>
    <t>Ломакина Любовь Михайловна</t>
  </si>
  <si>
    <t>Грушина Елена Александровна</t>
  </si>
  <si>
    <t>Атапина Светлана Александровна</t>
  </si>
  <si>
    <t>Фатьянова Маргарита Андреевна</t>
  </si>
  <si>
    <t>Баркалова Наталия Александровна</t>
  </si>
  <si>
    <t>Дьякова Елена Николаевна</t>
  </si>
  <si>
    <t>Володина Анна Васильевна</t>
  </si>
  <si>
    <t>Савина Мария Сергеевна</t>
  </si>
  <si>
    <t>Федькова Вероника Александровна</t>
  </si>
  <si>
    <t>Гуськова Людмила Федоровна</t>
  </si>
  <si>
    <t>Смирнова Наталия Юрьевна</t>
  </si>
  <si>
    <t>Кравцова Наталья Геннадьевна</t>
  </si>
  <si>
    <t>Кузнецова Елена Михайловна</t>
  </si>
  <si>
    <t>Каковкина Елена Александровна</t>
  </si>
  <si>
    <t>Симак Екатерина Константиновна</t>
  </si>
  <si>
    <t>Шехматова Наталия Юрьевна</t>
  </si>
  <si>
    <t>Алешина Нина Валериевна</t>
  </si>
  <si>
    <t>Шевцова Елена Владимировна</t>
  </si>
  <si>
    <t>Подгорнова Варвара Сергеевна</t>
  </si>
  <si>
    <t>Романенко Ольга Сергеевна</t>
  </si>
  <si>
    <t>Балденкова Наталия Сергеевна</t>
  </si>
  <si>
    <t>Кузьмина Ирина Михайловна</t>
  </si>
  <si>
    <t>Совкова Татьяна Николаевна</t>
  </si>
  <si>
    <t>Дегтярёва Наталья Валентиновна</t>
  </si>
  <si>
    <t>Евстигнеева Наталия Анатольевна</t>
  </si>
  <si>
    <t>Полозова Ирина Олеговна</t>
  </si>
  <si>
    <t>Шония Любовь Ивановна</t>
  </si>
  <si>
    <t>Сафонова Светлана Андреевна</t>
  </si>
  <si>
    <t>Дубцова Ирина Николаевна</t>
  </si>
  <si>
    <t>Полежайкина Татьяна Александровна</t>
  </si>
  <si>
    <t>Быцура Анна Владимировна</t>
  </si>
  <si>
    <t>Зотова Ирина Николаевна</t>
  </si>
  <si>
    <t>Бельтикова Ирина Петровна</t>
  </si>
  <si>
    <t>Чян Лидия Сергеевна</t>
  </si>
  <si>
    <t>Клипачева Ирина Викторовна</t>
  </si>
  <si>
    <t>Плотникова Наталья Юрьевна</t>
  </si>
  <si>
    <t>Голощапова Юлия Михайловна</t>
  </si>
  <si>
    <t>Таможникова Лариса Николаевна</t>
  </si>
  <si>
    <t>Воложенинова Наталья Алексеевна</t>
  </si>
  <si>
    <t>Иванищева Светлана Евгеньевна</t>
  </si>
  <si>
    <t>Обухова Людмила Газизовна</t>
  </si>
  <si>
    <t>Саббухова Галина Сергеевна</t>
  </si>
  <si>
    <t>Тумашова Вера Матвеевна</t>
  </si>
  <si>
    <t>Семёнова Елена Юрьевна</t>
  </si>
  <si>
    <t>Подмазова Наталья Ивановна</t>
  </si>
  <si>
    <t>Трубаева Татьяна Валерьевна</t>
  </si>
  <si>
    <t>Богданова Светлана Геннадьевна</t>
  </si>
  <si>
    <t>Мироненко Наталья Анатольевна</t>
  </si>
  <si>
    <t>Буренко Евгения Анатольевна</t>
  </si>
  <si>
    <t>Ковган Татьяна Николаевна</t>
  </si>
  <si>
    <t>Строганова Галина Юрьевна</t>
  </si>
  <si>
    <t>Медведева Нина Петровна</t>
  </si>
  <si>
    <t>Крайнева Ирина Владимировна</t>
  </si>
  <si>
    <t>Кодзова Наталья Петровна</t>
  </si>
  <si>
    <t>Енина Татьяна Васильевна</t>
  </si>
  <si>
    <t>Золотухина Олеся Николаевна</t>
  </si>
  <si>
    <t>Толстова Ольга Валерьевна</t>
  </si>
  <si>
    <t>Филиппова Галина Геннадьевна</t>
  </si>
  <si>
    <t>Ларионова Елена Валентиновна</t>
  </si>
  <si>
    <t>Шевелькова Татьяна Михайловна</t>
  </si>
  <si>
    <t>Селезнёва Любовь Алексеевна</t>
  </si>
  <si>
    <t>Медведева Людмила Алексеевна</t>
  </si>
  <si>
    <t>Филиппченкова Валентина Васильевна</t>
  </si>
  <si>
    <t>Волкова Нина Алексеевна</t>
  </si>
  <si>
    <t>Помыткина Анастасия Сергеевна</t>
  </si>
  <si>
    <t>Шугурова Наталья Витальевна</t>
  </si>
  <si>
    <t>Козырева Татьяна Владимировна</t>
  </si>
  <si>
    <t>Шилова Наталья Станиславовна</t>
  </si>
  <si>
    <t>Качкина Лилия Юрьевна</t>
  </si>
  <si>
    <t>Медведева Елена Валериевна</t>
  </si>
  <si>
    <t>Карпова Елена Андриановна</t>
  </si>
  <si>
    <t>Вдовиченко Екатерина Васильевна</t>
  </si>
  <si>
    <t>Шмакова Лариса Николаевна</t>
  </si>
  <si>
    <t>Стародубцева Галина Юрьевна</t>
  </si>
  <si>
    <t>Маркина Марина Сергеевна</t>
  </si>
  <si>
    <t>Воробьёва Алевтина Николаевна</t>
  </si>
  <si>
    <t>Ищенко Людмила Борисовна</t>
  </si>
  <si>
    <t>Аксенова Дина Юрьевна</t>
  </si>
  <si>
    <t>Тимошевич Юлия Николаевна</t>
  </si>
  <si>
    <t>Бородкина Елена Вячеславовна</t>
  </si>
  <si>
    <t>Борисова Екатерина Александровна</t>
  </si>
  <si>
    <t>Бабошкина Татьяна Валерьевна</t>
  </si>
  <si>
    <t>Хорева Светлана Александровна</t>
  </si>
  <si>
    <t>Козлова Екатерина Юрьевна</t>
  </si>
  <si>
    <t>Антонова Анастасия Константиновна</t>
  </si>
  <si>
    <t>Сухарева Татьяна Владимировна</t>
  </si>
  <si>
    <t>Зиновьева Татьяна Викторовна</t>
  </si>
  <si>
    <t>Шаронова Надежда Николаевна</t>
  </si>
  <si>
    <t>Пащанова Елена Владимировна</t>
  </si>
  <si>
    <t>Бахтиярова Нурия Асагатовна</t>
  </si>
  <si>
    <t>Жирнова Наталья Андреевна</t>
  </si>
  <si>
    <t>Лепинина Ирина Васильевна</t>
  </si>
  <si>
    <t>Калганова Марина Германовна</t>
  </si>
  <si>
    <t>Хасанова Лилия Нурханифовна</t>
  </si>
  <si>
    <t>Баширова Гульнара Ямильевна</t>
  </si>
  <si>
    <t>Файзуллина Айгуль Фанильевна</t>
  </si>
  <si>
    <t>Торгашева Надежда Ивановна</t>
  </si>
  <si>
    <t>Ушакова Юлия Михайловна</t>
  </si>
  <si>
    <t>Бурибаева Екатерина Михайловна</t>
  </si>
  <si>
    <t>Закирова Роза Кавыевна</t>
  </si>
  <si>
    <t>Герлятович Ольга Александровна</t>
  </si>
  <si>
    <t>Малова Анна Андреевна</t>
  </si>
  <si>
    <t>Рогулина Ольга Евгеньевна</t>
  </si>
  <si>
    <t>Коренева Алла Григорьевна</t>
  </si>
  <si>
    <t>Степанова Любовь Николаевна</t>
  </si>
  <si>
    <t>Сидоренко Анна Александровна</t>
  </si>
  <si>
    <t>Нагорная Нина Борисовна</t>
  </si>
  <si>
    <t>Куликова Светлана Вячеславовна</t>
  </si>
  <si>
    <t>Промет Екатерина Игоревна</t>
  </si>
  <si>
    <t>Романова Ольга Юрьевна</t>
  </si>
  <si>
    <t>Кононова Мария Николаевна</t>
  </si>
  <si>
    <t>Рябова Елена Владимировна</t>
  </si>
  <si>
    <t>Терентьева Юлия Владимировна</t>
  </si>
  <si>
    <t>Бриленко Наталья Юрьевна</t>
  </si>
  <si>
    <t>Климентьева Ольга Владимировна</t>
  </si>
  <si>
    <t>Иргашева Евгения Рустамовна</t>
  </si>
  <si>
    <t>Горина Елена Анатольевна</t>
  </si>
  <si>
    <t>Бутакова Оксана Юрьевна</t>
  </si>
  <si>
    <t>Щербак Оксана Владимировна</t>
  </si>
  <si>
    <t>Гаврилова Елена Алексеевна</t>
  </si>
  <si>
    <t>Маркова Татьяна Николаевна</t>
  </si>
  <si>
    <t>Павлова Галина Флегентовна</t>
  </si>
  <si>
    <t>Мулендеева Галина Гордеевна</t>
  </si>
  <si>
    <t>Михайлова Екатерина Владимировна</t>
  </si>
  <si>
    <t>Евдокимова Ирина Николаевна</t>
  </si>
  <si>
    <t>Мусынова Ирина Николаевна</t>
  </si>
  <si>
    <t>Чумак Станислав Алтадьевич</t>
  </si>
  <si>
    <t>Амагова Зарема Эдисултановна</t>
  </si>
  <si>
    <t>Ведено</t>
  </si>
  <si>
    <t>Кадырова б\н</t>
  </si>
  <si>
    <t>sadvedeno@mail.ru</t>
  </si>
  <si>
    <t>Амбалова Марина Руслановна</t>
  </si>
  <si>
    <t>Владикавказ</t>
  </si>
  <si>
    <t>Иристонская 31А</t>
  </si>
  <si>
    <t>dou46@list.ru</t>
  </si>
  <si>
    <t>kazihanovasaibat@gmail.com</t>
  </si>
  <si>
    <t>Анатпаева Ольга Борисовна</t>
  </si>
  <si>
    <t>МБУ ДО Онгудайский ЦДТ</t>
  </si>
  <si>
    <t>Онгудай</t>
  </si>
  <si>
    <t>уд. Ленина, д.12</t>
  </si>
  <si>
    <t>Тел.8913-694-50-33</t>
  </si>
  <si>
    <t>karataj1983@,ail.ru</t>
  </si>
  <si>
    <t>Анашкина Светлана Викторовна</t>
  </si>
  <si>
    <t>МБОУ Переснянская СШ</t>
  </si>
  <si>
    <t>Пересна</t>
  </si>
  <si>
    <t>216485, Смоленская область, Починковский р-он, д. Пересна, дом 90</t>
  </si>
  <si>
    <t>school.peresna90@yandex.ru</t>
  </si>
  <si>
    <t>МБУДО Белгородский Дворец детского творчества</t>
  </si>
  <si>
    <t>ул. Садовая, д. 3</t>
  </si>
  <si>
    <t>(4722)26-62-10</t>
  </si>
  <si>
    <t>dvtbel@yandex.ru</t>
  </si>
  <si>
    <t>Андреева Наталья Анатольевна</t>
  </si>
  <si>
    <t>ул. Шумилова, д. 1</t>
  </si>
  <si>
    <t>MpSohs@yandex.ru</t>
  </si>
  <si>
    <t>МДОУ Детский сад комбинированного вида</t>
  </si>
  <si>
    <t>МБУДО "Кораблинская детская художественная школа</t>
  </si>
  <si>
    <t>им. А.В. Картынова"</t>
  </si>
  <si>
    <t>Антошина Татьяна Геннадьевна</t>
  </si>
  <si>
    <t>Тогур</t>
  </si>
  <si>
    <t>ул.Сибирская 61</t>
  </si>
  <si>
    <t>olga.mamtseva@yandex.ru</t>
  </si>
  <si>
    <t>Авдеева Елена Петровна</t>
  </si>
  <si>
    <t>Апенова Коктем Молдахановна</t>
  </si>
  <si>
    <t>МБОУ Южная средняя школа</t>
  </si>
  <si>
    <t>Апполонова Татьяна Викторовна</t>
  </si>
  <si>
    <t>ул. Захарьинская, д.11</t>
  </si>
  <si>
    <t>Аржиловская Анжела Валерьевна</t>
  </si>
  <si>
    <t>Тюмень</t>
  </si>
  <si>
    <t>ул. Домостроителей, 2а</t>
  </si>
  <si>
    <t>8(3452)34-69-18    8-982-980-1</t>
  </si>
  <si>
    <t>school67_tmn@mail.ru</t>
  </si>
  <si>
    <t>Артенян Ольга Павлова</t>
  </si>
  <si>
    <t>Арутюнян Ольга Владимировна</t>
  </si>
  <si>
    <t>МБОУ Приполярная средняя общеобразовательная школа</t>
  </si>
  <si>
    <t>1 микрорайон, дом 1а</t>
  </si>
  <si>
    <t>Архипкина Наталья Борисовна</t>
  </si>
  <si>
    <t>МКОУ Военногородская СШ</t>
  </si>
  <si>
    <t>д.76, помещение 2</t>
  </si>
  <si>
    <t>98364; 9109444829</t>
  </si>
  <si>
    <t>Архипова Светлана Валерьевна</t>
  </si>
  <si>
    <t>Химиков, 47</t>
  </si>
  <si>
    <t>571-78-74</t>
  </si>
  <si>
    <t>elza0311@mail.ru</t>
  </si>
  <si>
    <t>ГКУ СО КК Ахтырский детский дом для детей – сирот и детей, оставшихся без попечения родителей, с дополнительным образованием</t>
  </si>
  <si>
    <t>8(86150)3-49-19, 8(918)34-52-7</t>
  </si>
  <si>
    <t>Афанасьева Зоя Ивановна</t>
  </si>
  <si>
    <t>МОУ Бессоновская средняя общеобразовательная школа</t>
  </si>
  <si>
    <t>ул. Партизанская, 4а</t>
  </si>
  <si>
    <t>8(4722)389232</t>
  </si>
  <si>
    <t>Афтенюк Наталья Николаевна</t>
  </si>
  <si>
    <t>Князя Трубецкого, 78а</t>
  </si>
  <si>
    <t>gluharevabel@mail.ru</t>
  </si>
  <si>
    <t>Ахиядова Йисита Султановна</t>
  </si>
  <si>
    <t>Тевзана</t>
  </si>
  <si>
    <t>Центральная №35</t>
  </si>
  <si>
    <t>sad7vedeno@mail.ru</t>
  </si>
  <si>
    <t>ГБОУ Средняя общеобразовательная школа с углубленным изучением иностранных языков</t>
  </si>
  <si>
    <t>Бабичева Вера Николаевна</t>
  </si>
  <si>
    <t>Тростянка</t>
  </si>
  <si>
    <t>Школьная 16</t>
  </si>
  <si>
    <t>babichewavera@yandex.ru</t>
  </si>
  <si>
    <t>Бабуцких Галина Анатольевна</t>
  </si>
  <si>
    <t>ГБОУ Алексеевская общеобразовательная школа-интернат</t>
  </si>
  <si>
    <t>тупик Краснохуторской, д. 2</t>
  </si>
  <si>
    <t>ku4erenko.elena74@yandex.ru</t>
  </si>
  <si>
    <t>Баданова Наталья Геннадьевна</t>
  </si>
  <si>
    <t>ул.Им Героя Советского Союза В.Н. Фокина, дом 4</t>
  </si>
  <si>
    <t>8498-767-81-01</t>
  </si>
  <si>
    <t>ds.zolotoi.kluchik@inbox.ru</t>
  </si>
  <si>
    <t>МКОУ Камышовская Основная общеобразовательная школа</t>
  </si>
  <si>
    <t>limkamishovo@mail.ru</t>
  </si>
  <si>
    <t>Бадмаев Арслан Сергеевич</t>
  </si>
  <si>
    <t>8-847-22-3-83-06, 8-937-191-62</t>
  </si>
  <si>
    <t>school21_08@mail.ru;  anna.narmaeva82@mail.ru</t>
  </si>
  <si>
    <t>МБОУ "Матвеевская СОШ"</t>
  </si>
  <si>
    <t>ул. Братьев Свиридовых 38 А</t>
  </si>
  <si>
    <t>vishnyakova_nataliya@bk.ru</t>
  </si>
  <si>
    <t>Бажина Елена Викторовна</t>
  </si>
  <si>
    <t>Базенкова Ольга Ивановна</t>
  </si>
  <si>
    <t>МУДО "Районный Центр дополнительного образования"</t>
  </si>
  <si>
    <t>Гусь-Железный</t>
  </si>
  <si>
    <t>ул. Октябрьская, д.42-а</t>
  </si>
  <si>
    <t>8(49131)46-1-30</t>
  </si>
  <si>
    <t>rzdokasimovrai@yandex.ru</t>
  </si>
  <si>
    <t>Байманбетова Арухан Бегалиевна</t>
  </si>
  <si>
    <t>МКОУ Средняяя общеобразовательная школа</t>
  </si>
  <si>
    <t>Карасу</t>
  </si>
  <si>
    <t>Школьная</t>
  </si>
  <si>
    <t>aruvhan2011@yandex.ru</t>
  </si>
  <si>
    <t>Баланчукова Екатерина Николаевна</t>
  </si>
  <si>
    <t>lazko.nadya@mail.ru</t>
  </si>
  <si>
    <t>Банникова Анжела Владимировна</t>
  </si>
  <si>
    <t>Парус надежды</t>
  </si>
  <si>
    <t>Маковского, 123</t>
  </si>
  <si>
    <t>ГБУ ДО Детская школа искусств</t>
  </si>
  <si>
    <t>Баронина Лариса Александровна</t>
  </si>
  <si>
    <t>микрорайон Юность, дом 9</t>
  </si>
  <si>
    <t>84725255624, 89205774395</t>
  </si>
  <si>
    <t>st-sh21@yandex.ru, sherbacheva93@mail.ru</t>
  </si>
  <si>
    <t>Батина Тамара Георгиевна</t>
  </si>
  <si>
    <t>МБОУ ПГО средняя общеобразовательная школа</t>
  </si>
  <si>
    <t>улица Максима Горького, дом 10</t>
  </si>
  <si>
    <t>8 (34350) 28-2-17</t>
  </si>
  <si>
    <t>Барт</t>
  </si>
  <si>
    <t>Махкеты</t>
  </si>
  <si>
    <t>А.Х.Кадырова, 177</t>
  </si>
  <si>
    <t>bart11_sad@mail.ru</t>
  </si>
  <si>
    <t>Бахметьева Инна Николаевна</t>
  </si>
  <si>
    <t>Башаева Рабу Мовсаровна</t>
  </si>
  <si>
    <t>ул. Шоссейная, д. 72 а</t>
  </si>
  <si>
    <t>detskiy-sadraduga4@mail.ru</t>
  </si>
  <si>
    <t>Баширова Мадина Лом-Алиевна</t>
  </si>
  <si>
    <t>улица А.А. Кадырова, б/н</t>
  </si>
  <si>
    <t>sad3vedeno@mail.ru</t>
  </si>
  <si>
    <t>Башкирова Ирина Юрьевна</t>
  </si>
  <si>
    <t>sosh4ardon@list.ru</t>
  </si>
  <si>
    <t>Детский сад №7 "Данилка"</t>
  </si>
  <si>
    <t>Козырева Людмила Таймуразовна</t>
  </si>
  <si>
    <t>ул.Ленина 57 а</t>
  </si>
  <si>
    <t>plieva-92@mail.ru</t>
  </si>
  <si>
    <t>МУ ДО Правобережный центр дополнительного образования детей</t>
  </si>
  <si>
    <t>aleonaz@mail.ru</t>
  </si>
  <si>
    <t>Белашова Анастасия Анатольевна</t>
  </si>
  <si>
    <t>МБОУ "Кустовская СОШ"</t>
  </si>
  <si>
    <t>Кустовое</t>
  </si>
  <si>
    <t>ул.Победы 5А</t>
  </si>
  <si>
    <t>valya-valentina@mail.ru</t>
  </si>
  <si>
    <t>Беликова Елена Анатольевна</t>
  </si>
  <si>
    <t>им. Героя Советского Союза Н.П.Кочеткова</t>
  </si>
  <si>
    <t>сан. "Озеро Белое"</t>
  </si>
  <si>
    <t>8(496 45)67 332</t>
  </si>
  <si>
    <t>antipova.zh@yandex.ru</t>
  </si>
  <si>
    <t>Беликова Татьяна Николаевна</t>
  </si>
  <si>
    <t>МБДОУ Детский сад присмотра и оздоровления</t>
  </si>
  <si>
    <t>ул. Скворцова, д.17</t>
  </si>
  <si>
    <t>8(47241)7-59-20; 8-951-147-36-</t>
  </si>
  <si>
    <t>mbdou_ds13@mail.ru       mosckovyh2010@yandex.ru</t>
  </si>
  <si>
    <t>бульвар Юных Ленинцев, д.3</t>
  </si>
  <si>
    <t>Белова Анна Геннадьевна</t>
  </si>
  <si>
    <t>Новая Таволжанка</t>
  </si>
  <si>
    <t>Белова Елена Александровна</t>
  </si>
  <si>
    <t>Китёнок</t>
  </si>
  <si>
    <t>Владивосток</t>
  </si>
  <si>
    <t>Сахалинская, дом 48, кв. 55</t>
  </si>
  <si>
    <t>8-924-234-69-70</t>
  </si>
  <si>
    <t>murzikbona@gmail.com</t>
  </si>
  <si>
    <t>Белоусова Валентина Петровна</t>
  </si>
  <si>
    <t>Центральная 17</t>
  </si>
  <si>
    <t>8(47247)6-22-88, 89205536881</t>
  </si>
  <si>
    <t>Kalinovosch@yandex.ru</t>
  </si>
  <si>
    <t>Белоусова Марина Ивановна</t>
  </si>
  <si>
    <t>МОКУ Амосовская средняя общеобразовательная школа</t>
  </si>
  <si>
    <t>Амосовка</t>
  </si>
  <si>
    <t>д. 54</t>
  </si>
  <si>
    <t>s88673118@yandex.ru</t>
  </si>
  <si>
    <t>Беляева Анастасия Сергеевна</t>
  </si>
  <si>
    <t>ул Героев Алексинцев 2а</t>
  </si>
  <si>
    <t>8-953 430 54 71</t>
  </si>
  <si>
    <t>kuznetsowa.tatyanakuznetsowa@mail.ru</t>
  </si>
  <si>
    <t>8-(49331)-9-79-54, 8-980-684-5</t>
  </si>
  <si>
    <t>kindergarten-crr@.ru,  isakicheva.alena@yandex.ru</t>
  </si>
  <si>
    <t>Беседина Татьяна Павловна</t>
  </si>
  <si>
    <t>Искринка</t>
  </si>
  <si>
    <t>Лучистая, 9</t>
  </si>
  <si>
    <t>(4722)732186</t>
  </si>
  <si>
    <t>Гора-Подол</t>
  </si>
  <si>
    <t>улица Борисенко дом 48Е</t>
  </si>
  <si>
    <t>Artemovhouse@outlook.com</t>
  </si>
  <si>
    <t>Коваленко Наталья Владимировна</t>
  </si>
  <si>
    <t>Ленина 105 кв.2</t>
  </si>
  <si>
    <t>bikbaewa.nastva2015@yandex.ru</t>
  </si>
  <si>
    <t>Бирюлина Елена Ивановна</t>
  </si>
  <si>
    <t>Подольск</t>
  </si>
  <si>
    <t>Комсомольская 73а</t>
  </si>
  <si>
    <t>8(4967)63-05-02</t>
  </si>
  <si>
    <t>detskiysad1@list.ru</t>
  </si>
  <si>
    <t>Бисултанова Раиса Хамидовна</t>
  </si>
  <si>
    <t>Хаттуни</t>
  </si>
  <si>
    <t>ул. Аббазова №2</t>
  </si>
  <si>
    <t>8937 834-88-51</t>
  </si>
  <si>
    <t>sad8vedeno@mail/ru</t>
  </si>
  <si>
    <t>Богданова Раиса Владимировна</t>
  </si>
  <si>
    <t>myxa.39@mail.ru</t>
  </si>
  <si>
    <t>Бойцова Ольга Анатольевна</t>
  </si>
  <si>
    <t>ул. Мира, д. 15</t>
  </si>
  <si>
    <t>8-(42722)-2-62-07</t>
  </si>
  <si>
    <t>Бокова Ирина Николаевна</t>
  </si>
  <si>
    <t>ул. Некрасова, д. 14А</t>
  </si>
  <si>
    <t>ул. Щорса, д.2</t>
  </si>
  <si>
    <t>Бондаренко Людмила Васильевна</t>
  </si>
  <si>
    <t>ул.Ставропольская,50</t>
  </si>
  <si>
    <t>8(86354)90139</t>
  </si>
  <si>
    <t>moy_cow_6@mail.ru</t>
  </si>
  <si>
    <t>Бондаренко Татьяна Григорьевна</t>
  </si>
  <si>
    <t>Выдрино</t>
  </si>
  <si>
    <t>улица Первомайская дом № 1</t>
  </si>
  <si>
    <t>8(301)38-93-2-61</t>
  </si>
  <si>
    <t>detsad.sneghinka@yandex.ru</t>
  </si>
  <si>
    <t>fbakhova@inbox.ru</t>
  </si>
  <si>
    <t>Ботвиньева Ольга Николаевна</t>
  </si>
  <si>
    <t>Бобровы Дворы</t>
  </si>
  <si>
    <t>ул. Скворцова, д.10</t>
  </si>
  <si>
    <t>gal.gadyukina2015@yandex.ru</t>
  </si>
  <si>
    <t>Бочарова Юлия Владимировна</t>
  </si>
  <si>
    <t>МБОУ Краснополянская основная общеобразовательная школа</t>
  </si>
  <si>
    <t>Красная  Поляна</t>
  </si>
  <si>
    <t>ул. Гагарина  д.110А</t>
  </si>
  <si>
    <t>kracnajpoljmascool@yandex.ru</t>
  </si>
  <si>
    <t>Брачун Валентина Яковлевна</t>
  </si>
  <si>
    <t>Северная, 5</t>
  </si>
  <si>
    <t>83494020016, 89195608767</t>
  </si>
  <si>
    <t>mkdou_olenenok@list.ru</t>
  </si>
  <si>
    <t>Бруданина Елена Викторовна</t>
  </si>
  <si>
    <t>(473) 207-11-08</t>
  </si>
  <si>
    <t>8 (4722) 25-69-86</t>
  </si>
  <si>
    <t>school45@beluo31.ru</t>
  </si>
  <si>
    <t>Бугаенко Ольга Владимировна</t>
  </si>
  <si>
    <t>ул. Железнодорожная, д. 17</t>
  </si>
  <si>
    <t>madou5@mail.ru</t>
  </si>
  <si>
    <t>Будыкина Светлана Анатольевна</t>
  </si>
  <si>
    <t>Степана Разина, 10</t>
  </si>
  <si>
    <t>8(47236) 3-18-86, 89511558365</t>
  </si>
  <si>
    <t>prigorneva.tanya@mail.ru</t>
  </si>
  <si>
    <t>Бузарова Эвелина Георгиевна</t>
  </si>
  <si>
    <t>Ново-Осетинская</t>
  </si>
  <si>
    <t>ул.Гуржибекова 24</t>
  </si>
  <si>
    <t>toma-galia@mail.ru</t>
  </si>
  <si>
    <t>Булатова Вероника Валерьевна</t>
  </si>
  <si>
    <t>Раздольный</t>
  </si>
  <si>
    <t>улица Фурманова, 2</t>
  </si>
  <si>
    <t>8(384)63-5-10-52</t>
  </si>
  <si>
    <t>rcdt@yandex.ru</t>
  </si>
  <si>
    <t>Булатова Лариса Алексеевна</t>
  </si>
  <si>
    <t>Гусельки</t>
  </si>
  <si>
    <t>пр. 50 лет Комсомола, 54</t>
  </si>
  <si>
    <t>8(38475)2-06-38</t>
  </si>
  <si>
    <t>isaykinaa@yandex.ru</t>
  </si>
  <si>
    <t>Бурмакина Вероника Федоровна</t>
  </si>
  <si>
    <t>ул. Никулинская, д. 10</t>
  </si>
  <si>
    <t>8 (495) 651-35-98</t>
  </si>
  <si>
    <t>1329@edu.mos.ru</t>
  </si>
  <si>
    <t>Учебный корпус №1</t>
  </si>
  <si>
    <t>Бурнацева Залина Цараевна</t>
  </si>
  <si>
    <t>ул. Куйбышева, 75</t>
  </si>
  <si>
    <t>8(8672)536027; 89604001519(лич</t>
  </si>
  <si>
    <t>dzgoeva-e@mail.ru</t>
  </si>
  <si>
    <t>Буслаева Вера Ивановна</t>
  </si>
  <si>
    <t>ГБОУ Кадетская школа - интернат</t>
  </si>
  <si>
    <t>shepelina.1969@yandex.ru</t>
  </si>
  <si>
    <t>Войтович Светлана Александровна</t>
  </si>
  <si>
    <t>ГБОУ Средняя общеобразовательная школа "Образовательный центр"</t>
  </si>
  <si>
    <t>ул Советская 23</t>
  </si>
  <si>
    <t>wielena2021@yandex.ru</t>
  </si>
  <si>
    <t>Бычкова Ольга Владимировна</t>
  </si>
  <si>
    <t>МБОУ Мендюкинская средняя школа</t>
  </si>
  <si>
    <t>Мендюкино</t>
  </si>
  <si>
    <t>Валитова Наиля Вильдановна</t>
  </si>
  <si>
    <t>мкр Авиагородок, 34Б</t>
  </si>
  <si>
    <t>school8bataysk@yandex.ru</t>
  </si>
  <si>
    <t>Варывдина Людмила Петровна</t>
  </si>
  <si>
    <t>Ул. Пролетарская, дом 113</t>
  </si>
  <si>
    <t>8(84154)44556</t>
  </si>
  <si>
    <t>nat_sha@list.ru</t>
  </si>
  <si>
    <t>Кочукова Марина Юрьевна</t>
  </si>
  <si>
    <t>Васина Татьяна Ильинична</t>
  </si>
  <si>
    <t>Беленихино</t>
  </si>
  <si>
    <t>улица Ватутина, дом 5</t>
  </si>
  <si>
    <t>8 47242 42 1 62</t>
  </si>
  <si>
    <t>ds-belenihino@yandex.ru</t>
  </si>
  <si>
    <t>Вахромеева Галина Ивановна</t>
  </si>
  <si>
    <t>ул. Советская дом 16</t>
  </si>
  <si>
    <t>Венкрыжановская Ольга Александровна</t>
  </si>
  <si>
    <t>Веревкина Лариса Владимировна</t>
  </si>
  <si>
    <t>ул. Академика Доллежаля, д. 12</t>
  </si>
  <si>
    <t>8 (496) 759-11-20</t>
  </si>
  <si>
    <t>mdou19.sad@yandex.ru</t>
  </si>
  <si>
    <t>Верченко Вера Ивановна</t>
  </si>
  <si>
    <t>Нижняя Серебрянка</t>
  </si>
  <si>
    <t>Заречная, д.3</t>
  </si>
  <si>
    <t>8-47-238-34-2-46</t>
  </si>
  <si>
    <t>rovadmns@yandex.ru</t>
  </si>
  <si>
    <t>Ветрова Нина Юрьевна</t>
  </si>
  <si>
    <t>ул. Спортивная, дом 64 А</t>
  </si>
  <si>
    <t>8(831 62)5 90 94</t>
  </si>
  <si>
    <t>hud.schkola@yandex.ru</t>
  </si>
  <si>
    <t>МАУ Центр молодежных (подростковых) клубов по месту жительства</t>
  </si>
  <si>
    <t>Визирякина Наталия Ивановна</t>
  </si>
  <si>
    <t>ГБОУ Белгородский инженерный юношеский лицей-интернат</t>
  </si>
  <si>
    <t>ул. Генерала Апанасенко 51а</t>
  </si>
  <si>
    <t>8(4722) 55-49-99</t>
  </si>
  <si>
    <t>lyceum-25@yandex.ru</t>
  </si>
  <si>
    <t>Виноградова Елена Геннадьевна</t>
  </si>
  <si>
    <t>ГБУ Центр досуга</t>
  </si>
  <si>
    <t>ул. Востряковский проезд д 25 к.2 кв. 144</t>
  </si>
  <si>
    <t>Виноградова Надежда Евгеньевна</t>
  </si>
  <si>
    <t>Спирово</t>
  </si>
  <si>
    <t>ул. Клубная д.6</t>
  </si>
  <si>
    <t>84822 60 51 41</t>
  </si>
  <si>
    <t>spdetsad4@gmail.com</t>
  </si>
  <si>
    <t>Винокурова Елена Анатольевна</t>
  </si>
  <si>
    <t>Марина</t>
  </si>
  <si>
    <t>Большая Пороховская 27</t>
  </si>
  <si>
    <t>sveta_pol86@mail.ru</t>
  </si>
  <si>
    <t>Заболотникова Наталья Сергеевна</t>
  </si>
  <si>
    <t>Вишнякова Светлана Викторовна</t>
  </si>
  <si>
    <t>ул. Т. Бибиной, 22</t>
  </si>
  <si>
    <t>56- 05- 15, 56 - 21 - 30</t>
  </si>
  <si>
    <t>detsad80@bk.ru</t>
  </si>
  <si>
    <t>Власова Анжелика Анатольевна</t>
  </si>
  <si>
    <t>МАОУ Дом культуры</t>
  </si>
  <si>
    <t>ул.Мира 42</t>
  </si>
  <si>
    <t>8(846-63) 2-13-76; 6-19-14</t>
  </si>
  <si>
    <t>gdkkinel@yandеx.ru</t>
  </si>
  <si>
    <t>8-902-867-31-04</t>
  </si>
  <si>
    <t>muzchkola3@mail.ru</t>
  </si>
  <si>
    <t>Войтова Надежда Александровна</t>
  </si>
  <si>
    <t>Прямицина 47</t>
  </si>
  <si>
    <t>dou.kosmos@mail.ru</t>
  </si>
  <si>
    <t>МАОУ "Андреевская СОШ"</t>
  </si>
  <si>
    <t>Дошкольная группа</t>
  </si>
  <si>
    <t>Волобуева Наталья Анатольевна</t>
  </si>
  <si>
    <t>Назарово</t>
  </si>
  <si>
    <t>ул. Арбузова, д.94А, ст.1</t>
  </si>
  <si>
    <t>8(39155)7-29-80</t>
  </si>
  <si>
    <t>tatianamaat@yandex.ru</t>
  </si>
  <si>
    <t>им. А.С.Лабинского</t>
  </si>
  <si>
    <t>переулок Пасечный, дом 18</t>
  </si>
  <si>
    <t>Воробьева Елена Алексеевна</t>
  </si>
  <si>
    <t>stepanyan7@list.ru</t>
  </si>
  <si>
    <t>Дошкольное отделение "Ласточка"</t>
  </si>
  <si>
    <t>МАОУДО Дворец детского и юношеского творчества</t>
  </si>
  <si>
    <t>Воробьёва Елена Николаевна</t>
  </si>
  <si>
    <t>ГБУСОН РО СРЦ</t>
  </si>
  <si>
    <t>переулок Спортивный, 30</t>
  </si>
  <si>
    <t>alla-olimp@mail.ru</t>
  </si>
  <si>
    <t>ул. Квасова, д.27</t>
  </si>
  <si>
    <t>Ленинский-1</t>
  </si>
  <si>
    <t>Садофьева Диана Петровна</t>
  </si>
  <si>
    <t>Шипиловская ул., 50, к4</t>
  </si>
  <si>
    <t>vla9mir@yandex.ru</t>
  </si>
  <si>
    <t>Воротникова Надежда Владимировна</t>
  </si>
  <si>
    <t>пр.Шахтеров 105</t>
  </si>
  <si>
    <t>school34kem@mail.ru</t>
  </si>
  <si>
    <t>Ворошилова Елена Васильевна</t>
  </si>
  <si>
    <t>МБОУ Далековская средняя школа</t>
  </si>
  <si>
    <t>Далекое</t>
  </si>
  <si>
    <t>ул.Советская, д.31</t>
  </si>
  <si>
    <t>dalekoe.shkola@mail.ru ;  ibodlaev1976@gmail.com</t>
  </si>
  <si>
    <t>Выборной Алексей Борисович</t>
  </si>
  <si>
    <t>ГБПОУ АО АГКПТ</t>
  </si>
  <si>
    <t>ул. Адм.Нахимова, д. 62</t>
  </si>
  <si>
    <t>(8512)59-88-06</t>
  </si>
  <si>
    <t>nat-naza@yandex.ru</t>
  </si>
  <si>
    <t>Выкова Лилия Абдулаховна</t>
  </si>
  <si>
    <t>МКОУ Начальная общеобоазовательная школа</t>
  </si>
  <si>
    <t>Адыге-Хабль</t>
  </si>
  <si>
    <t>ул.Первомайская, 36</t>
  </si>
  <si>
    <t>8-963-287-3177</t>
  </si>
  <si>
    <t>gergovadm@gmail.com</t>
  </si>
  <si>
    <t>Гагиева Алана Виленовна</t>
  </si>
  <si>
    <t>Педагогический институт</t>
  </si>
  <si>
    <t>ул.Владикавказская 43</t>
  </si>
  <si>
    <t>gapeeva_marina0906@mail.ru</t>
  </si>
  <si>
    <t>ул. Синельникова 2</t>
  </si>
  <si>
    <t>tomilinalyudmila@yandex.ru</t>
  </si>
  <si>
    <t>Гаджиханова Бади Амирилаевна</t>
  </si>
  <si>
    <t>МКОУ Зубутли-Миатлинская средняя общеобразовательная школа</t>
  </si>
  <si>
    <t>Газаева Лидия Олеговна</t>
  </si>
  <si>
    <t>МОКУ Китаевская средняя общеобразовательная школа</t>
  </si>
  <si>
    <t>Китаевка</t>
  </si>
  <si>
    <t>2-я Китаевка д.16А</t>
  </si>
  <si>
    <t>84714644715, 89103159954</t>
  </si>
  <si>
    <t>ki307052@yandex.ru, olyachaplygina@yandex.ru</t>
  </si>
  <si>
    <t>Гай Инна Евгеньевна</t>
  </si>
  <si>
    <t>МБОУ Ивнянская средняя общеобразовательная школа</t>
  </si>
  <si>
    <t>Ивня</t>
  </si>
  <si>
    <t>Гайдукова Светлана Сергеевна</t>
  </si>
  <si>
    <t>МДКОУ Детский сад</t>
  </si>
  <si>
    <t>Медвенка</t>
  </si>
  <si>
    <t>Кирова, д.1</t>
  </si>
  <si>
    <t>8(47146)4-16-45</t>
  </si>
  <si>
    <t>mdkoy2skazka@yandex.ru</t>
  </si>
  <si>
    <t>Гайфуллина Гульназ Юнусовна</t>
  </si>
  <si>
    <t>Аксубаево</t>
  </si>
  <si>
    <t>Романова, 20</t>
  </si>
  <si>
    <t>n.b.116@mail.ru</t>
  </si>
  <si>
    <t>naymova-dasha97@mail.ru</t>
  </si>
  <si>
    <t>Галеева Елена Валентиновна</t>
  </si>
  <si>
    <t>Lyahidetdom@yandex.ru</t>
  </si>
  <si>
    <t>ул. Пролетарская дом 27</t>
  </si>
  <si>
    <t>3-13-19, 89081016501</t>
  </si>
  <si>
    <t>dsad.soln55@mail.ru, zinchenko-6969@mail.ru</t>
  </si>
  <si>
    <t>shkolabeslan@mon.alania.gov.ru; marina.kanukova@ma</t>
  </si>
  <si>
    <t>Гаращук Елена Викторовна</t>
  </si>
  <si>
    <t>МУДО Центр внешкольной работы</t>
  </si>
  <si>
    <t>Гвардеева Татьяна Николаевна</t>
  </si>
  <si>
    <t>Почемучка</t>
  </si>
  <si>
    <t>Солнечный, 21</t>
  </si>
  <si>
    <t>8-4725-32-77-11</t>
  </si>
  <si>
    <t>Гендугов Мухамед Гумарович</t>
  </si>
  <si>
    <t>Алтуд</t>
  </si>
  <si>
    <t>ул.Комсомольская, 60</t>
  </si>
  <si>
    <t>adiiuh1979@yandex.ru</t>
  </si>
  <si>
    <t>Гладышев Дмитрий Анатольевич</t>
  </si>
  <si>
    <t>Московская 95</t>
  </si>
  <si>
    <t>Гливич Наталья Николаевна</t>
  </si>
  <si>
    <t>ул.Н.Островского д.18</t>
  </si>
  <si>
    <t>ГКУ СО КК "Абинский СРЦН"</t>
  </si>
  <si>
    <t>Ул. Школьная д.5</t>
  </si>
  <si>
    <t>Глухих Наталья Алексеевна</t>
  </si>
  <si>
    <t>Многовершинный</t>
  </si>
  <si>
    <t>ул. Черкашина, д.12</t>
  </si>
  <si>
    <t>8 962 224-07-04</t>
  </si>
  <si>
    <t>tomashovaa@bk.ru</t>
  </si>
  <si>
    <t>Гобаев Станислав Вячеславович</t>
  </si>
  <si>
    <t>им. Г. Малиева</t>
  </si>
  <si>
    <t>Махческ</t>
  </si>
  <si>
    <t>salagaeva.oksanochka@mail.ru</t>
  </si>
  <si>
    <t>Голдобина Татьяна Валериевна</t>
  </si>
  <si>
    <t>МБОУ Центр образования - средняя школа</t>
  </si>
  <si>
    <t>микрорайон Олимпийский, 34</t>
  </si>
  <si>
    <t>8 (4725) 32 79 15, 8 910 221 9</t>
  </si>
  <si>
    <t>st-sh22@yandex.ru, 86dorohova@gmail.com</t>
  </si>
  <si>
    <t>им. Адмирала А.П.Авинова</t>
  </si>
  <si>
    <t>Голубенко Ирина Ивановна</t>
  </si>
  <si>
    <t>Ниновка</t>
  </si>
  <si>
    <t>eva.lukyanova.77@mail.ru</t>
  </si>
  <si>
    <t>Голубкова Эльмира Агаевна</t>
  </si>
  <si>
    <t>МУК ЦДК</t>
  </si>
  <si>
    <t>ул. Юбилейная, дом 2А</t>
  </si>
  <si>
    <t>8 (496) 417-73-07</t>
  </si>
  <si>
    <t>svetlanapaltowa@yandex.ru</t>
  </si>
  <si>
    <t>Гончарова Олеся Андреевна</t>
  </si>
  <si>
    <t>dshi@ivnya-kultura.ru</t>
  </si>
  <si>
    <t>Горбунова Ольга Вениаминовна</t>
  </si>
  <si>
    <t>МБОУ Аргуновская средняя общеобразовательная школа</t>
  </si>
  <si>
    <t>Семёнка</t>
  </si>
  <si>
    <t>улица Центральная, дом 36</t>
  </si>
  <si>
    <t>8(81754)3-32-34</t>
  </si>
  <si>
    <t>cool.gorbunova2@yandex.ru</t>
  </si>
  <si>
    <t>Гордиенко Наталья Анатольевна</t>
  </si>
  <si>
    <t>ул. Кантемирова, 8/2</t>
  </si>
  <si>
    <t>yliya.ovchinnikova2011@yandex.ru</t>
  </si>
  <si>
    <t>1 корпус</t>
  </si>
  <si>
    <t>Москвина Мария Николаевна</t>
  </si>
  <si>
    <t>Горшкова Наталья Константиновна</t>
  </si>
  <si>
    <t>Грайворон</t>
  </si>
  <si>
    <t>8-915-573-55-97</t>
  </si>
  <si>
    <t>им. Героя Советского Союза Н.Г.Сурнева</t>
  </si>
  <si>
    <t>Большое Городище</t>
  </si>
  <si>
    <t>ул.Советская, д.3</t>
  </si>
  <si>
    <t>8 (47248) 78 - 5 - 47</t>
  </si>
  <si>
    <t>пл. Наримана, 25</t>
  </si>
  <si>
    <t>Гребенников Юрий Борисович</t>
  </si>
  <si>
    <t>ул. Николая Чумичова, д.53 А</t>
  </si>
  <si>
    <t>8 (4722) 250763</t>
  </si>
  <si>
    <t>belgschool1@yandex.ru</t>
  </si>
  <si>
    <t>(8-845-45)3-34-08</t>
  </si>
  <si>
    <t>Гребнева Ирина Леонидовна</t>
  </si>
  <si>
    <t>УИИЯ</t>
  </si>
  <si>
    <t>ул. Ленина 19, кв. 85</t>
  </si>
  <si>
    <t>nurzida.nazarbayeva@mail.ru</t>
  </si>
  <si>
    <t>Грибкова Наталья Ивановна</t>
  </si>
  <si>
    <t>ул. Ташкентская,  д. 144</t>
  </si>
  <si>
    <t>8 846 956 08 42</t>
  </si>
  <si>
    <t>mdouds@list.ru</t>
  </si>
  <si>
    <t>Новая Безгинка</t>
  </si>
  <si>
    <t>Гринько Галина Анатольевна</t>
  </si>
  <si>
    <t>ул. 9 Мая д. 2а</t>
  </si>
  <si>
    <t>abduraimowa@yandex.ru</t>
  </si>
  <si>
    <t>дошкольный корпус "Сказка"</t>
  </si>
  <si>
    <t>Коваленко Татьяна Петровна</t>
  </si>
  <si>
    <t>dou1ryabinka@rambler.ru</t>
  </si>
  <si>
    <t>Гуров Андрей Николаевич</t>
  </si>
  <si>
    <t>ул. Харьковская д.22</t>
  </si>
  <si>
    <t>Гутиева Людмила Руслановна</t>
  </si>
  <si>
    <t>ул. Гагкаева, 38</t>
  </si>
  <si>
    <t>8(86732)93-5-17</t>
  </si>
  <si>
    <t>skadgaron@mail.ru</t>
  </si>
  <si>
    <t>Гущина Ольга Аркадьевна</t>
  </si>
  <si>
    <t>ул. Ленинская, д.1</t>
  </si>
  <si>
    <t>8 (42334) 38762</t>
  </si>
  <si>
    <t>razdou12@mail.ru</t>
  </si>
  <si>
    <t>Давлетханова Анна Геннадьевна</t>
  </si>
  <si>
    <t>Давыдченко Анна Владимировна</t>
  </si>
  <si>
    <t>Мастерская</t>
  </si>
  <si>
    <t>АнАрт</t>
  </si>
  <si>
    <t>улица Земская, 6</t>
  </si>
  <si>
    <t>nd652@mail.ru</t>
  </si>
  <si>
    <t>ГБО АО Котласский реабилитационный центр для детей с ограниченными возможностями</t>
  </si>
  <si>
    <t>МАУ Многофункциональный культурно-досуговый комплекс</t>
  </si>
  <si>
    <t>ул. Мурманская, 24</t>
  </si>
  <si>
    <t>8(3843) 99-17-41</t>
  </si>
  <si>
    <t>mkdk.or@yandex.ru</t>
  </si>
  <si>
    <t>Даудов Хасайн Адланович</t>
  </si>
  <si>
    <t>МБУК Центр культурного развития</t>
  </si>
  <si>
    <t>пр. Кадырова 6А</t>
  </si>
  <si>
    <t>Девятых Светлана Владимировна</t>
  </si>
  <si>
    <t>М.Горького 1А</t>
  </si>
  <si>
    <t>tevrisdetsad1@mail.ru</t>
  </si>
  <si>
    <t>ул. Победы, д. 78</t>
  </si>
  <si>
    <t>Демаева Гулия Искяндеровна</t>
  </si>
  <si>
    <t>Неверкино</t>
  </si>
  <si>
    <t>ул. Южная, д. 13, кв. 1</t>
  </si>
  <si>
    <t>i-boyarova@mail.ru</t>
  </si>
  <si>
    <t>Деменкова Светлана Анатольевна</t>
  </si>
  <si>
    <t>ГБОУ Средняя школа</t>
  </si>
  <si>
    <t>Альпийский перулок, дом 19  корпус 2 литера А</t>
  </si>
  <si>
    <t>anna.pasho@mail.ru</t>
  </si>
  <si>
    <t>(4725)32-36-05, 8-950-715-39-3</t>
  </si>
  <si>
    <t>stsh18@yundex.ru,   lavvanatalia@mail.ru</t>
  </si>
  <si>
    <t>улица Льва Толстого, дом 6</t>
  </si>
  <si>
    <t>8-496-46-65-155</t>
  </si>
  <si>
    <t>Демин Вячеслав Леонидович</t>
  </si>
  <si>
    <t>Демченко Эмилия Николаевна</t>
  </si>
  <si>
    <t>ЧДОУ Православный детский сад</t>
  </si>
  <si>
    <t>Покровский</t>
  </si>
  <si>
    <t>ул. Студенческая, д.13</t>
  </si>
  <si>
    <t>Aleks.007ru@yandex.ru</t>
  </si>
  <si>
    <t xml:space="preserve"> им. Исса Плиева</t>
  </si>
  <si>
    <t>ул. Генерала Плиева, д. 74</t>
  </si>
  <si>
    <t>Шарья</t>
  </si>
  <si>
    <t>ул. Ивана Шатрова, д. 45</t>
  </si>
  <si>
    <t>8(49449)54-816</t>
  </si>
  <si>
    <t>moudod3@rambler.ru</t>
  </si>
  <si>
    <t>Додосов Александр Николаевич</t>
  </si>
  <si>
    <t>Ульяновск</t>
  </si>
  <si>
    <t>ул. 40-летия Победы 28</t>
  </si>
  <si>
    <t>8 (8422)73-58-23</t>
  </si>
  <si>
    <t>artschool10-uln@ya.ru</t>
  </si>
  <si>
    <t>Докукин Алексей Николаевич</t>
  </si>
  <si>
    <t>МАОУДО Центр детского творчества</t>
  </si>
  <si>
    <t>ул. Искужина, д.2</t>
  </si>
  <si>
    <t>8(34761) 4-16-66</t>
  </si>
  <si>
    <t>dina.sharygina@mail.ru</t>
  </si>
  <si>
    <t>detcad2014@yandex.ru</t>
  </si>
  <si>
    <t>Доманова Галина Валентиновна</t>
  </si>
  <si>
    <t>Русская Халань</t>
  </si>
  <si>
    <t>улица Центральная, дом 33</t>
  </si>
  <si>
    <t>halan2019@yandex.ru</t>
  </si>
  <si>
    <t>Донская Ирина Анатольевна</t>
  </si>
  <si>
    <t>8 925 549 19 71</t>
  </si>
  <si>
    <t>Дорджиева Кермен Степановна</t>
  </si>
  <si>
    <t>Дорофеева Наталья Николаевна</t>
  </si>
  <si>
    <t>им.Крылова И.В.</t>
  </si>
  <si>
    <t>ул.Ленина д.67</t>
  </si>
  <si>
    <t>trofimova-marina1986@yandex.ru</t>
  </si>
  <si>
    <t>Дроздова Наталья Борисовна</t>
  </si>
  <si>
    <t>ул Октябрьская 31</t>
  </si>
  <si>
    <t>8 38557 6 17 44</t>
  </si>
  <si>
    <t>detsadik48@yandex.ru</t>
  </si>
  <si>
    <t>Дронов Денис Николаевич</t>
  </si>
  <si>
    <t>mv_school111@mail.ru</t>
  </si>
  <si>
    <t>Дрофа Дмитрий Анатольевич</t>
  </si>
  <si>
    <t>ДО №5</t>
  </si>
  <si>
    <t>Балашова Надежда Александровна</t>
  </si>
  <si>
    <t>9-я Северная линия, д.15 к.3</t>
  </si>
  <si>
    <t>8-925-685-94-24</t>
  </si>
  <si>
    <t>zaxarova0708@gmail.com</t>
  </si>
  <si>
    <t>Дружинина Татьяна Анатольевна</t>
  </si>
  <si>
    <t>ул. Вагоностроительная, д.7</t>
  </si>
  <si>
    <t>Дубонос Елена Анатольевна</t>
  </si>
  <si>
    <t>пл. Ленина, д.3</t>
  </si>
  <si>
    <t>Дымова Юлия Алексеевна</t>
  </si>
  <si>
    <t>ул. Коммунистическая 22 а</t>
  </si>
  <si>
    <t>mdoulip85@yandex.ru</t>
  </si>
  <si>
    <t>Дынников Сергей Федорович</t>
  </si>
  <si>
    <t>Савинова Галина Ивановна</t>
  </si>
  <si>
    <t>egoyan.tanya@mail.ru</t>
  </si>
  <si>
    <t>Дьякова Зоя Федоровна</t>
  </si>
  <si>
    <t>Куйбышева, д.47 В</t>
  </si>
  <si>
    <t>8 916 679-95-13</t>
  </si>
  <si>
    <t>maria.kiskina@mail.ru</t>
  </si>
  <si>
    <t>дошкольные группы "Полянка"</t>
  </si>
  <si>
    <t>Бабушкина Елена Михайловна</t>
  </si>
  <si>
    <t>8-985-723-07-24</t>
  </si>
  <si>
    <t>mdou36poliank@mail.ru</t>
  </si>
  <si>
    <t>Дьячкова Юлия Владимировна</t>
  </si>
  <si>
    <t>larisaaisaikina@gmail.com</t>
  </si>
  <si>
    <t>Дьячкова Юлия Михайловна</t>
  </si>
  <si>
    <t>м-н Олимпийский д.6</t>
  </si>
  <si>
    <t>(84725) 32-75-92</t>
  </si>
  <si>
    <t>st-dou37@yandex.ru</t>
  </si>
  <si>
    <t>Чекан</t>
  </si>
  <si>
    <t>улица Нагорная, дом 20</t>
  </si>
  <si>
    <t>Евдокимова Галина Георгиевна</t>
  </si>
  <si>
    <t>МОУ Евсеевская средняя общеобразовательная школа</t>
  </si>
  <si>
    <t>Евсеево</t>
  </si>
  <si>
    <t>дом 28-а</t>
  </si>
  <si>
    <t>8(49643)75070</t>
  </si>
  <si>
    <t>evseevo93@mail.ru</t>
  </si>
  <si>
    <t>Евдокимова Оксана Анатольевна</t>
  </si>
  <si>
    <t>мкр.В, дом 12 а</t>
  </si>
  <si>
    <t>8(4967)73-09-95</t>
  </si>
  <si>
    <t>Евдокимова Юлия Владимировна</t>
  </si>
  <si>
    <t>ул .Шумилова д.48</t>
  </si>
  <si>
    <t>(4722)24-86-00, 8-904-098-00-6</t>
  </si>
  <si>
    <t>perspektiva@beluo31.ru, irinabond.irina@yandex.ru</t>
  </si>
  <si>
    <t>Евсеев Владимир Сергеевич</t>
  </si>
  <si>
    <t>Улица Молодёжная, д.38</t>
  </si>
  <si>
    <t>8(49644)75626</t>
  </si>
  <si>
    <t>MDOU 26 VASILEK@mail.ru</t>
  </si>
  <si>
    <t>СП дошкольные группы "Василек"</t>
  </si>
  <si>
    <t>СП Детский сад "Подсолнух"</t>
  </si>
  <si>
    <t>Карабанова Алла Юрьевна</t>
  </si>
  <si>
    <t>Егорова Светлана Владимировна</t>
  </si>
  <si>
    <t>Ул.Победы 40а</t>
  </si>
  <si>
    <t>school5@beluo.ru</t>
  </si>
  <si>
    <t>Емельянова Вера Ивановна</t>
  </si>
  <si>
    <t>Губановка</t>
  </si>
  <si>
    <t>Емельянова Наталья Васильевна</t>
  </si>
  <si>
    <t>МБОУ Основная общеобразовательная Дмитриевская школа</t>
  </si>
  <si>
    <t>Дмитриевка</t>
  </si>
  <si>
    <t>ул. Садовая 65</t>
  </si>
  <si>
    <t>dmschool@mail.ru</t>
  </si>
  <si>
    <t>Епифанова Марина Александровна</t>
  </si>
  <si>
    <t>МКУДО Родниковская детская школа искусств</t>
  </si>
  <si>
    <t>мкр.Шагова, д.1</t>
  </si>
  <si>
    <t>dshi-rodniki@mail.ru</t>
  </si>
  <si>
    <t>Ерёменко Александр Викторович</t>
  </si>
  <si>
    <t>МОУ "Головинская СОШ"</t>
  </si>
  <si>
    <t>Головино</t>
  </si>
  <si>
    <t>Улица Катульского , д.19</t>
  </si>
  <si>
    <t>234997                    8980</t>
  </si>
  <si>
    <t>toporkova1965@inbox.ru</t>
  </si>
  <si>
    <t>ул. Садовая дом 14</t>
  </si>
  <si>
    <t>83837121060; 89137600879</t>
  </si>
  <si>
    <t>shkola.ksoch.1@yandex.ru; pyjova_tm@mail.ru</t>
  </si>
  <si>
    <t>Ермаков Роман Александрович</t>
  </si>
  <si>
    <t>ОСГБУСОССЗН Областной социально-реабилитационный центр для несовершеннолетних</t>
  </si>
  <si>
    <t>Макаренко,18</t>
  </si>
  <si>
    <t>8 (4722) 21-10-52</t>
  </si>
  <si>
    <t>metod-osrz@yandex.ru</t>
  </si>
  <si>
    <t>Отделение социальной реабилитации и методического сопровождения</t>
  </si>
  <si>
    <t>Полежаева Ирина Дмитриевна</t>
  </si>
  <si>
    <t>ул. Макаренко 18</t>
  </si>
  <si>
    <t>Ермохина Татьяна Георгиевна</t>
  </si>
  <si>
    <t>Зубково</t>
  </si>
  <si>
    <t>ул. Школьная, 57</t>
  </si>
  <si>
    <t>(34367)28 -7-40</t>
  </si>
  <si>
    <t>shkola.2057@yandex.ru</t>
  </si>
  <si>
    <t>Ерошенко Лариса Ивановна</t>
  </si>
  <si>
    <t>Мгачи</t>
  </si>
  <si>
    <t>ул. Советская, д. 23</t>
  </si>
  <si>
    <t>dou4mgachi@bk.ru</t>
  </si>
  <si>
    <t>Ершова Василиса Евгеньевна</t>
  </si>
  <si>
    <t>ул.Пролетарская, д.44</t>
  </si>
  <si>
    <t>agapovka.dshi@mail.ru</t>
  </si>
  <si>
    <t>мкр. 6, д 1</t>
  </si>
  <si>
    <t>8 34936 5-72-92</t>
  </si>
  <si>
    <t>Жантлисова Яна Викторовна</t>
  </si>
  <si>
    <t>ул.Западная д.15</t>
  </si>
  <si>
    <t>Жарова Елена Анатольевна</t>
  </si>
  <si>
    <t>МКОУ ДО Куркинская Детская школа искусств</t>
  </si>
  <si>
    <t>Больничный переулок, дом 60</t>
  </si>
  <si>
    <t>8(48743)5-17-06</t>
  </si>
  <si>
    <t>kurkinoDSHI@tularegion.org  ; aladigina2019@gmail.</t>
  </si>
  <si>
    <t>Жданов Сергей Игоревич</t>
  </si>
  <si>
    <t>ул. Толстого д.10</t>
  </si>
  <si>
    <t>Желтобрюхова Светлана Николаевна</t>
  </si>
  <si>
    <t>МБОУ Айдарская средняя общеобразовательная школа</t>
  </si>
  <si>
    <t>им. Героя Советского Союза Бориса Григорьевича Кандыбина</t>
  </si>
  <si>
    <t>Айдар</t>
  </si>
  <si>
    <t>Ул.Б.Кандыбина,11А</t>
  </si>
  <si>
    <t>7(47238)5-43-27</t>
  </si>
  <si>
    <t>sveta.riadnowa@yandex.ru</t>
  </si>
  <si>
    <t>Ряднова Светлана Викторовна</t>
  </si>
  <si>
    <t>МСОУ Запрудненская школа-интернат для обучающихся с ограниченными возможностями здоровья</t>
  </si>
  <si>
    <t>Жидкова Наталья Васильевна</t>
  </si>
  <si>
    <t>МБОУ Дмитриевская ООШ</t>
  </si>
  <si>
    <t>им. Героя Советского Союза И.Н. Озерова</t>
  </si>
  <si>
    <t>ул. Победы, 38</t>
  </si>
  <si>
    <t>78-4-90</t>
  </si>
  <si>
    <t>dmitrevka2021@mail.ru</t>
  </si>
  <si>
    <t>Жилякова Надежда Александровна</t>
  </si>
  <si>
    <t>МАОУ Червишевская СОШ</t>
  </si>
  <si>
    <t>Большие Акияры</t>
  </si>
  <si>
    <t>ул.Совхозная 124</t>
  </si>
  <si>
    <t>ak@obraz-tmr.ru</t>
  </si>
  <si>
    <t>Акияровская СОШ, ОДО</t>
  </si>
  <si>
    <t>Касенова Ботагоз Аблаевна</t>
  </si>
  <si>
    <t>МБДОУ Детский сад компенсирующего вида</t>
  </si>
  <si>
    <t>Жуков Алексей Иванович</t>
  </si>
  <si>
    <t>МОУ Средняя общеобразовательная школа с УИОП</t>
  </si>
  <si>
    <t>ул.1 мая, 51</t>
  </si>
  <si>
    <t>8(47236)3-33=83</t>
  </si>
  <si>
    <t>vagrebenkin@yandex.ru</t>
  </si>
  <si>
    <t>Жуков Игорь Александрович</t>
  </si>
  <si>
    <t>МБУК Сельский дом культуры</t>
  </si>
  <si>
    <t>Овощной</t>
  </si>
  <si>
    <t>obilnenskoe-poselenie@mail.ru</t>
  </si>
  <si>
    <t>Жукова Лидия Ивановна</t>
  </si>
  <si>
    <t>Калининское шоссе д.18д</t>
  </si>
  <si>
    <t>8(48251)96659</t>
  </si>
  <si>
    <t>moidetsad1@mail.ru</t>
  </si>
  <si>
    <t>Прикамский</t>
  </si>
  <si>
    <t>ул.Каменный мост, д.7</t>
  </si>
  <si>
    <t>Сысоевская средняя общеобразовательная школа</t>
  </si>
  <si>
    <t>им.С.Р.Суворова</t>
  </si>
  <si>
    <t>ОГБОУ "Шацкая школа-интернат"</t>
  </si>
  <si>
    <t>ул. Интернациональная, д. 6</t>
  </si>
  <si>
    <t>Залесова Любовь Михайловна</t>
  </si>
  <si>
    <t>МБОУ Верхнеберезовская основная общеобразовательная школа</t>
  </si>
  <si>
    <t>Верхнеберезово</t>
  </si>
  <si>
    <t>ул. Кооперативная д.37</t>
  </si>
  <si>
    <t>beresovo@yandex.ru</t>
  </si>
  <si>
    <t>ул. Октябрьская, д.100</t>
  </si>
  <si>
    <t>srckashary@rambler.ru</t>
  </si>
  <si>
    <t>МБУДО ДШИ</t>
  </si>
  <si>
    <t>Гагарина, ул. 104</t>
  </si>
  <si>
    <t>Заптиева Татьяна Харабиевна</t>
  </si>
  <si>
    <t>Карагач</t>
  </si>
  <si>
    <t>ул.Курдугова,38</t>
  </si>
  <si>
    <t>aslan-beslan@yandex.ru</t>
  </si>
  <si>
    <t>Зарудняя Елена Александровна</t>
  </si>
  <si>
    <t>МОУ Николаевская средняя общеобразовательная школа</t>
  </si>
  <si>
    <t>ул. Центральная, 61</t>
  </si>
  <si>
    <t>admnik@mail.ru</t>
  </si>
  <si>
    <t>Захарченко Галина Викторовна</t>
  </si>
  <si>
    <t>МКОУ Средняя общеобразовательная школа станицы Екатериноградской</t>
  </si>
  <si>
    <t>Екатериноградская</t>
  </si>
  <si>
    <t>ул. Советская, 41А</t>
  </si>
  <si>
    <t>8 (866 31) 78-1-34</t>
  </si>
  <si>
    <t>ekaterinashcool@mail.ru</t>
  </si>
  <si>
    <t>Зацаринская Светлана Николаевна</t>
  </si>
  <si>
    <t>Ливенская, д.140А</t>
  </si>
  <si>
    <t>(8-47-233) 4-35-41</t>
  </si>
  <si>
    <t>Sakhno_Olenka@mail.ru</t>
  </si>
  <si>
    <t>МБОУ-лицей Воскресенская кадетская школа</t>
  </si>
  <si>
    <t>СП Корпус №2</t>
  </si>
  <si>
    <t>ул. Карла Маркса, дом 12.А</t>
  </si>
  <si>
    <t>74964430087 (89153348774)</t>
  </si>
  <si>
    <t>voskadet@mail.ru , johnravenhimself@gmail.com</t>
  </si>
  <si>
    <t>Звягельская Татьяна Леонидовна</t>
  </si>
  <si>
    <t>им.Е.М.Бакуниной</t>
  </si>
  <si>
    <t>ул.Горпищенко, д. 86</t>
  </si>
  <si>
    <t>40 29 36 (79781341702)</t>
  </si>
  <si>
    <t>alekandra.kozlov_a@mail.ru</t>
  </si>
  <si>
    <t>Земцова Виктория Ивановна</t>
  </si>
  <si>
    <t>Таймырское МКОУ Носковская средняя школа - интернат</t>
  </si>
  <si>
    <t>Носок</t>
  </si>
  <si>
    <t>ул. Черемушки, 79</t>
  </si>
  <si>
    <t>8 39 (179) 42-2-43</t>
  </si>
  <si>
    <t>taimyr3.2@mail.ru, bannova.katya_96@mail.ru</t>
  </si>
  <si>
    <t>МОУ Гуманитарно-экономический лицей</t>
  </si>
  <si>
    <t>Б. Горная, 141</t>
  </si>
  <si>
    <t>8 (8452) 333601</t>
  </si>
  <si>
    <t>gelsar@yandex.ru</t>
  </si>
  <si>
    <t>Зернова Анна Александровна</t>
  </si>
  <si>
    <t>улица Мира д 23</t>
  </si>
  <si>
    <t>8 47263 45 4 36</t>
  </si>
  <si>
    <t>burehinavika@mail.ru</t>
  </si>
  <si>
    <t>Зернова Лилия Александровна</t>
  </si>
  <si>
    <t>ESTRADA VOCAL STUDIO</t>
  </si>
  <si>
    <t>Гражданский пр-т, д.47</t>
  </si>
  <si>
    <t>furmanovams@gmail.com</t>
  </si>
  <si>
    <t>Зиборова Марина Олеговна</t>
  </si>
  <si>
    <t>им. С.Н. Булгакова</t>
  </si>
  <si>
    <t>livny-licey@mail.ru</t>
  </si>
  <si>
    <t>Золоева Альбина Гавриловна</t>
  </si>
  <si>
    <t>Севастопольская 7"А"</t>
  </si>
  <si>
    <t>konowalencko.ylia@yandex.ru</t>
  </si>
  <si>
    <t>Золотухина Татьяна Александровна</t>
  </si>
  <si>
    <t>мкрн. Ленинградский д.41 кв.145</t>
  </si>
  <si>
    <t>kppavel2033@mai,u</t>
  </si>
  <si>
    <t>Зубатова Наталья Михайловна</t>
  </si>
  <si>
    <t>ул.Ватутина, д. 2Б</t>
  </si>
  <si>
    <t>8-472-453-53-88</t>
  </si>
  <si>
    <t>diananerozina@yandex.ru</t>
  </si>
  <si>
    <t>Зубкова Альбина Ивановна</t>
  </si>
  <si>
    <t>МБДОУ "Зубковский детский сад"</t>
  </si>
  <si>
    <t>Школьная, д. 32а</t>
  </si>
  <si>
    <t>galina.kajgorodova@yandex.ru</t>
  </si>
  <si>
    <t>Зубцова Любовь Митрофановна</t>
  </si>
  <si>
    <t>ул. Республиканская, д 66</t>
  </si>
  <si>
    <t>8-951-769-48-37</t>
  </si>
  <si>
    <t>Зуева Ольга Николаевна</t>
  </si>
  <si>
    <t>Усть-Кут</t>
  </si>
  <si>
    <t>ул.Горького,50-47</t>
  </si>
  <si>
    <t>Teplikbono@mail.ru</t>
  </si>
  <si>
    <t>Зулкарнаева Умри Майрбековна</t>
  </si>
  <si>
    <t>им. Абдурзакова Азамата Рамзановича</t>
  </si>
  <si>
    <t>Дышне-Ведено</t>
  </si>
  <si>
    <t>ул.Гацаева Саида, дом 2</t>
  </si>
  <si>
    <t>sad12vedeno@gmail.com</t>
  </si>
  <si>
    <t>Зюбенко Елена Александровна</t>
  </si>
  <si>
    <t>мкр. Львовский</t>
  </si>
  <si>
    <t>Садовая 6</t>
  </si>
  <si>
    <t>mdoy8livovka@mail.ru</t>
  </si>
  <si>
    <t>8(4967) 75-37-11</t>
  </si>
  <si>
    <t>detsad50@gmail.com</t>
  </si>
  <si>
    <t>dshi885@mail.ru</t>
  </si>
  <si>
    <t>Сажное</t>
  </si>
  <si>
    <t>ул. Центральная 8</t>
  </si>
  <si>
    <t>8(47244)67343, 89205551835</t>
  </si>
  <si>
    <t>natalirid@yandex.ru</t>
  </si>
  <si>
    <t>Иващенко Татьяна Викторовна</t>
  </si>
  <si>
    <t>Дальнее</t>
  </si>
  <si>
    <t>ул. Школьная, д.4</t>
  </si>
  <si>
    <t>school_dalnego@mail.ru</t>
  </si>
  <si>
    <t>Ивлиева Екатерина Викторовна</t>
  </si>
  <si>
    <t>улица Веселовского, дом 29</t>
  </si>
  <si>
    <t>8 9991502516, 8 (834)2752853</t>
  </si>
  <si>
    <t>mary.pesheva2010@yandex.ru; mdou.86@yandex.ru</t>
  </si>
  <si>
    <t>Игуменщева Алла Викторовна</t>
  </si>
  <si>
    <t>Ул.Крахмалёва,14</t>
  </si>
  <si>
    <t>2-77-37</t>
  </si>
  <si>
    <t>nauruzbaeva_asel.@mail.ru</t>
  </si>
  <si>
    <t>ул.Владикавказская ,59 г</t>
  </si>
  <si>
    <t>Ильичёва Ирина Викторовна</t>
  </si>
  <si>
    <t>Ходынский бул. 3Б</t>
  </si>
  <si>
    <t>do1409@mail.ru</t>
  </si>
  <si>
    <t>Самсонова Людмила Викторовна</t>
  </si>
  <si>
    <t>Ильченко Любовь Михайловна</t>
  </si>
  <si>
    <t>пер. Школьный, д. 4А</t>
  </si>
  <si>
    <t>8(4722)25-70-34, 8-910-226-03-</t>
  </si>
  <si>
    <t>lubilch@yandex.ru; antipovasveta01@gmail.com</t>
  </si>
  <si>
    <t>Ильясова Наталья Анатольевна</t>
  </si>
  <si>
    <t>Triangela@bk.ru</t>
  </si>
  <si>
    <t>Исаев Абдулла Гарибангаджиевич</t>
  </si>
  <si>
    <t>Исаева Виктория Ивановна</t>
  </si>
  <si>
    <t>Новый Уренгой</t>
  </si>
  <si>
    <t>Советский микрорайон д. 10 корп. 2</t>
  </si>
  <si>
    <t>(3494) 25-07-54; 89222801530</t>
  </si>
  <si>
    <t>Shkola12@nur.yanao.ru; yul.kl@mail.ru</t>
  </si>
  <si>
    <t>Исаева Лиза Хусаиновна</t>
  </si>
  <si>
    <t>Айшат</t>
  </si>
  <si>
    <t>ул. Первомайская, 24</t>
  </si>
  <si>
    <t>sad2vedeno@mail.ru</t>
  </si>
  <si>
    <t>Исаева Ольга Михайловна</t>
  </si>
  <si>
    <t>ул.Советская д.27</t>
  </si>
  <si>
    <t>Исаенко Юлия Михайловна</t>
  </si>
  <si>
    <t>Везелица</t>
  </si>
  <si>
    <t>ул. Левобережная, 16</t>
  </si>
  <si>
    <t>8-950-716-90-77</t>
  </si>
  <si>
    <t>emilja125@mail.ru</t>
  </si>
  <si>
    <t>Исмаилов Фейзудин Абидинович</t>
  </si>
  <si>
    <t>МКОУ Хтун-Казмалярская основная общеобразовательная школа</t>
  </si>
  <si>
    <t>Хтун-Казмаляр</t>
  </si>
  <si>
    <t>ул.Хаджи Давуда №15</t>
  </si>
  <si>
    <t>hutunshkola@yandex.ru  madina.akhmedova76@mail.ru</t>
  </si>
  <si>
    <t>Исполинов Даниил Николаевич</t>
  </si>
  <si>
    <t>nadegdasokolovasokolova@yandex.ru</t>
  </si>
  <si>
    <t>Истомин Максим Юрьевич</t>
  </si>
  <si>
    <t>МОУ Новосадовская средняя общеобразовательная школа</t>
  </si>
  <si>
    <t>ул.лейтенанта Павлова д.15</t>
  </si>
  <si>
    <t>8(4722)384780</t>
  </si>
  <si>
    <t>novsad@mail.ru</t>
  </si>
  <si>
    <t>8-498-687-22-42</t>
  </si>
  <si>
    <t>doy_60@edu-mytyshi.ru</t>
  </si>
  <si>
    <t>ул. Садовая 41А</t>
  </si>
  <si>
    <t>Ишкова Ирина Николаевна</t>
  </si>
  <si>
    <t>Ишкова Лариса Михайловна</t>
  </si>
  <si>
    <t>МБУДО "Истобнянская детская музыкальная школа"</t>
  </si>
  <si>
    <t>Истобное</t>
  </si>
  <si>
    <t>8-47241-6-41-72, 8-919-432-21-</t>
  </si>
  <si>
    <t>istobnoemusicschool3@rambler.ru,  obel-ryz@yandex.</t>
  </si>
  <si>
    <t>Казаева Елена Викторовна</t>
  </si>
  <si>
    <t>бульвар Мира д. 2а</t>
  </si>
  <si>
    <t>8(83145)22427</t>
  </si>
  <si>
    <t>art_school.kstovo@mail.ru</t>
  </si>
  <si>
    <t>Казачкова Диана Александровна</t>
  </si>
  <si>
    <t>МАУ МО Дом культуры</t>
  </si>
  <si>
    <t>Визит</t>
  </si>
  <si>
    <t>Заводской мкрн. Д.6</t>
  </si>
  <si>
    <t>kppavel2033@mail/ru</t>
  </si>
  <si>
    <t>8(4722)55-06-87; 89300873251</t>
  </si>
  <si>
    <t>school31.beluo31.ru; SEA2506@yandex.ru</t>
  </si>
  <si>
    <t>Калагова Ляна Сидоровна</t>
  </si>
  <si>
    <t>8-867-38-4-11-33</t>
  </si>
  <si>
    <t>chermen2@list.ru, izaura1990@yandex.ru</t>
  </si>
  <si>
    <t>Калашникова Зоя Алексеевна</t>
  </si>
  <si>
    <t>МОКУ Вышнереутчанская средняя общеобразовательная школа</t>
  </si>
  <si>
    <t>В-Реутец</t>
  </si>
  <si>
    <t>ул. Домики д. 20</t>
  </si>
  <si>
    <t>vreut52@mail.ru</t>
  </si>
  <si>
    <t>caldyrkaeva2019gv@yandex.ru</t>
  </si>
  <si>
    <t>Калимуллин Рамиль Равилович</t>
  </si>
  <si>
    <t>Буинск</t>
  </si>
  <si>
    <t>ул. Ефремова, 148</t>
  </si>
  <si>
    <t>bua_liceum@mail.ru</t>
  </si>
  <si>
    <t>Калиненко Оксана Ивановна</t>
  </si>
  <si>
    <t>ГКУ СО КК Афипский детский дом для детей- сирот и детей, оставшихся без попечения родителей, с дополнительным образованием</t>
  </si>
  <si>
    <t>Афипский</t>
  </si>
  <si>
    <t>ул. Чапаева, 58</t>
  </si>
  <si>
    <t>(861) 259-03-27</t>
  </si>
  <si>
    <t>dd_afips@mtsr.krasnodar.</t>
  </si>
  <si>
    <t>Калинина Елена Николаевна</t>
  </si>
  <si>
    <t>МБУДО Радужненская детская школа искусств</t>
  </si>
  <si>
    <t>дом 39</t>
  </si>
  <si>
    <t>8 (496) 617-03-08</t>
  </si>
  <si>
    <t>Калистратова Елена Ивановна</t>
  </si>
  <si>
    <t>Вологда</t>
  </si>
  <si>
    <t>Северная,34-а</t>
  </si>
  <si>
    <t>8(8172)270210</t>
  </si>
  <si>
    <t>Sveta-ko25@yandex.ru</t>
  </si>
  <si>
    <t>Калмыкова Ольга Владимировна</t>
  </si>
  <si>
    <t>Горки Ленинский</t>
  </si>
  <si>
    <t>Новое шоссе дом 11</t>
  </si>
  <si>
    <t>8(495)5489342</t>
  </si>
  <si>
    <t>L-ubaKonstantinova@rambler.ru</t>
  </si>
  <si>
    <t>Калугина Валентина Александровна</t>
  </si>
  <si>
    <t>МБОУ Поселковская средняя школа</t>
  </si>
  <si>
    <t>Атяшево</t>
  </si>
  <si>
    <t>ул. Центральная, дом 32</t>
  </si>
  <si>
    <t>pssh1@mail.ru</t>
  </si>
  <si>
    <t>Калюжная Татьяна Григорьевна</t>
  </si>
  <si>
    <t>ГКУ СО КК Отрадненский Детский дом-интернат</t>
  </si>
  <si>
    <t>Отрадная</t>
  </si>
  <si>
    <t>Пионерская 73</t>
  </si>
  <si>
    <t>8-(86144)-3-35-17</t>
  </si>
  <si>
    <t>dd_otrad@mtsr.krasnodar.ru</t>
  </si>
  <si>
    <t>мкр.Заводской</t>
  </si>
  <si>
    <t>ул. Мечникова д.23</t>
  </si>
  <si>
    <t>gogoleva-s-v@mail.ru</t>
  </si>
  <si>
    <t>Канунникова Ирина Михайловна</t>
  </si>
  <si>
    <t>ул. Севастопольская, 8а</t>
  </si>
  <si>
    <t>8-47-241-4-50-86</t>
  </si>
  <si>
    <t>МБОУ 
Школа-интернат для детей с ОВЗ</t>
  </si>
  <si>
    <t>МБОУ Вахневская основная общеобразовательная школа</t>
  </si>
  <si>
    <t>Карачкова Ризида Мухатдисовна</t>
  </si>
  <si>
    <t>Нысанбаева Альбина Кувашевна</t>
  </si>
  <si>
    <t>Ленинская, д.23</t>
  </si>
  <si>
    <t>ksenyarusakova03@mail.ru</t>
  </si>
  <si>
    <t>Каргинов Таймураз Майрамович</t>
  </si>
  <si>
    <t>Катаева Анна Васильевна</t>
  </si>
  <si>
    <t>ФГБПОУ Неманское специальное учебно-воспитательное учреждение закрытого типа</t>
  </si>
  <si>
    <t>Неман</t>
  </si>
  <si>
    <t>ул. Советская, д. 51А</t>
  </si>
  <si>
    <t>8-40162-2-22-49</t>
  </si>
  <si>
    <t>priemnay@nsuvu.ru</t>
  </si>
  <si>
    <t>Катриченко Валентина Михайловна</t>
  </si>
  <si>
    <t>улица Бредова д.44</t>
  </si>
  <si>
    <t>8 (815-55) 2-34-37</t>
  </si>
  <si>
    <t>edu_apatity@bk.ru</t>
  </si>
  <si>
    <t>ул. 60 лет Октября, д 7</t>
  </si>
  <si>
    <t xml:space="preserve">8 4722 51 23 85, 8 919 227 66 </t>
  </si>
  <si>
    <t>bocharova21@yandex.ru</t>
  </si>
  <si>
    <t>Кийков Александр Викторович</t>
  </si>
  <si>
    <t>Бехтеевка</t>
  </si>
  <si>
    <t>ул. Ленина, д.156</t>
  </si>
  <si>
    <t>8-(47231)-5-92-04, 8-951-156-0</t>
  </si>
  <si>
    <t>irinarahmanina92@yandex.ru</t>
  </si>
  <si>
    <t>Ким Алексей Евгеньевич</t>
  </si>
  <si>
    <t>ГБОУ средняя общеобразовательная школа</t>
  </si>
  <si>
    <t>ул. Синявинская, д. 15</t>
  </si>
  <si>
    <t>246-29-07</t>
  </si>
  <si>
    <t>semenova-nast@list.ru</t>
  </si>
  <si>
    <t>Кирюхина Галина Васильевна</t>
  </si>
  <si>
    <t>МОКУ Гостомлянская средняя общеобразовательная школа</t>
  </si>
  <si>
    <t>1-я Гостомля д.125</t>
  </si>
  <si>
    <t xml:space="preserve"> 1-я Гостомля кв.1, д.117</t>
  </si>
  <si>
    <t>8(47146) 46138   89081230561</t>
  </si>
  <si>
    <t>gostom@yandex.ru      tatarenkova.tgmail.com@yande</t>
  </si>
  <si>
    <t>Киселев Григорий Робертович</t>
  </si>
  <si>
    <t>ДГ №3</t>
  </si>
  <si>
    <t>koval_mv@school1324.ru</t>
  </si>
  <si>
    <t>Киселева Ирина Владимировна</t>
  </si>
  <si>
    <t>Кискина Татьяна Васильевна</t>
  </si>
  <si>
    <t>МОУ Средняя общеообразовательная школа</t>
  </si>
  <si>
    <t>ул.Культурная, д. 2</t>
  </si>
  <si>
    <t>8(48)276 23260</t>
  </si>
  <si>
    <t>gorschkovaea@yandex.ru</t>
  </si>
  <si>
    <t>Кистер Лариса Вальтеровна</t>
  </si>
  <si>
    <t>МБУ ДО Коркинская детская школа искусств</t>
  </si>
  <si>
    <t>Кичигина Валентина Григорьевна</t>
  </si>
  <si>
    <t>Касли</t>
  </si>
  <si>
    <t>ул. Калинина, д. 35 а</t>
  </si>
  <si>
    <t>kichigina-56@mail.ru</t>
  </si>
  <si>
    <t>Кладова Ольга Николаевна</t>
  </si>
  <si>
    <t>МОУ Начальная школа</t>
  </si>
  <si>
    <t>Лунная, 5</t>
  </si>
  <si>
    <t>8 (4722) 42-42-37</t>
  </si>
  <si>
    <t>pla_n@mail.ru</t>
  </si>
  <si>
    <t>Михайлова Юлия Сергеевна</t>
  </si>
  <si>
    <t>Климентьева Наталия Викторовна</t>
  </si>
  <si>
    <t>Марины Расковой, д.32</t>
  </si>
  <si>
    <t>elena.knyazeva.82@list.ru</t>
  </si>
  <si>
    <t>Климова Елена Александровна</t>
  </si>
  <si>
    <t>Радонежский</t>
  </si>
  <si>
    <t>пер.Жукова, д.2</t>
  </si>
  <si>
    <t>Клок Ирина Александровна</t>
  </si>
  <si>
    <t>8(3846)66-09-01</t>
  </si>
  <si>
    <t>Кляпка Оксана Владимировна</t>
  </si>
  <si>
    <t>мкр. Супонево, корп. 16</t>
  </si>
  <si>
    <t>shinkarevavv@school4zv.ru</t>
  </si>
  <si>
    <t>Князева Ирина Ивановна</t>
  </si>
  <si>
    <t>Расшеватская</t>
  </si>
  <si>
    <t>ул.Первомайская, 1</t>
  </si>
  <si>
    <t>dsromashka25@mail.ru</t>
  </si>
  <si>
    <t>Кобегкаева Валентина Магометовна</t>
  </si>
  <si>
    <t>ул. М. Баликоева, д.138</t>
  </si>
  <si>
    <t>tsoriievaz@mail.ru</t>
  </si>
  <si>
    <t>им. А.Н.Знаменского</t>
  </si>
  <si>
    <t>Коваленко Лариса Семеновна</t>
  </si>
  <si>
    <t>МБОУ Самаринская основная общеобразовательная школа</t>
  </si>
  <si>
    <t>Самарино</t>
  </si>
  <si>
    <t>ул. Октябрьская, д 1</t>
  </si>
  <si>
    <t>Щорся 59-а</t>
  </si>
  <si>
    <t>Козырев Сергей Николаевич</t>
  </si>
  <si>
    <t>Авиагородок 34 А</t>
  </si>
  <si>
    <t>gimnazija21@mail.ru</t>
  </si>
  <si>
    <t>Козьменко Сергей Витальевич</t>
  </si>
  <si>
    <t>Тютюниково</t>
  </si>
  <si>
    <t>улица Центральная дом 1</t>
  </si>
  <si>
    <t>8 (47234)55316</t>
  </si>
  <si>
    <t>ttsch@yandex,ru</t>
  </si>
  <si>
    <t>Кокаева Эльмира Тотырбековна</t>
  </si>
  <si>
    <t>88672566086, 89094733829</t>
  </si>
  <si>
    <t>ds79.09@mail.ru</t>
  </si>
  <si>
    <t>Сиреневый бульвар, д.21, кв.176</t>
  </si>
  <si>
    <t>8 926 903 31 21</t>
  </si>
  <si>
    <t>gorbacheva_tg@list.ru</t>
  </si>
  <si>
    <t>АРТ студия</t>
  </si>
  <si>
    <t>Лаборатория смешения красок</t>
  </si>
  <si>
    <t>г. Киров, ул.Ленина 45, кв. 105</t>
  </si>
  <si>
    <t>goleva.iul@yandex.ru</t>
  </si>
  <si>
    <t>Колетвинова Евгения Викторовна</t>
  </si>
  <si>
    <t>МБ ДОУ Детский сад.</t>
  </si>
  <si>
    <t>coletvinova2012@yandex.ru</t>
  </si>
  <si>
    <t>МБОУДО Детско-подростковый центр</t>
  </si>
  <si>
    <t>ул.Плеханова , д. 79</t>
  </si>
  <si>
    <t>Детско-подростковый клуб "Союз"</t>
  </si>
  <si>
    <t>kalugasodr@mail.ru</t>
  </si>
  <si>
    <t>Детско-подростковый клуб "Тайфун"</t>
  </si>
  <si>
    <t>Морякова Валентина Тихоновна</t>
  </si>
  <si>
    <t>Солнечный бульвар, д. 2</t>
  </si>
  <si>
    <t>tatbobr2807@mail.ru</t>
  </si>
  <si>
    <t>Детско-подростковый клуб "Кожевенная слобода"</t>
  </si>
  <si>
    <t>ул. Болдина, 24</t>
  </si>
  <si>
    <t>dpksloboda@mail.ru</t>
  </si>
  <si>
    <t>mdou68.li@yandex.ru</t>
  </si>
  <si>
    <t>Колосова Маргарита Леонидовна</t>
  </si>
  <si>
    <t>ул. Кирова, д. 57</t>
  </si>
  <si>
    <t>8-(496) - 414-12-50</t>
  </si>
  <si>
    <t>mdou-17.l-d@mail.ru</t>
  </si>
  <si>
    <t>Колупаева Татьяна Аркадьевна</t>
  </si>
  <si>
    <t>МБУДО</t>
  </si>
  <si>
    <t>Колчанова Лариса Анатольевна</t>
  </si>
  <si>
    <t>МКУ Центр помощи детям, оставшимся без попечения родителей</t>
  </si>
  <si>
    <t>Колчина Нина Митрофановна</t>
  </si>
  <si>
    <t>МАУДО Центр детского творчества</t>
  </si>
  <si>
    <t>Старая Русса</t>
  </si>
  <si>
    <t>Набережная Глебова, д.1/2</t>
  </si>
  <si>
    <t>cdt-str2012@yandex.ru</t>
  </si>
  <si>
    <t>Колядина Елена Васильевна</t>
  </si>
  <si>
    <t>МБОУ Подсередненская средняя общеобразовательная школа</t>
  </si>
  <si>
    <t>ул. Ольминского, д.78</t>
  </si>
  <si>
    <t>Комарова Наталья Александровна</t>
  </si>
  <si>
    <t>ОГКОУ Вичугская школа-интернат</t>
  </si>
  <si>
    <t>Школьная, д.2</t>
  </si>
  <si>
    <t>spetskor8@mail.ru</t>
  </si>
  <si>
    <t>Комкова Елена Николаевна</t>
  </si>
  <si>
    <t>Ческа-Липа,д. 5</t>
  </si>
  <si>
    <t>bazlova2007@yandex.ru</t>
  </si>
  <si>
    <t>Кондратьева Антонина Викторовна</t>
  </si>
  <si>
    <t>ГБОУ ДО "ЦЭВД"</t>
  </si>
  <si>
    <t>Покровский булвар, д. 10, стр.1</t>
  </si>
  <si>
    <t>Juljul14@yandex.ru</t>
  </si>
  <si>
    <t>Кондрашова Ольга Сергеевна</t>
  </si>
  <si>
    <t>М АОУ средняя общеобразовательная школа</t>
  </si>
  <si>
    <t>Юбилейный проспект, дом 62</t>
  </si>
  <si>
    <t>(498) 661-26-24, 8(985)269-44-</t>
  </si>
  <si>
    <t>reut_school10@mosreg.ru   raisamag2409@yandex.ru</t>
  </si>
  <si>
    <t>Коновалова Инна Анатольевна</t>
  </si>
  <si>
    <t>микрорайон Королева, 20</t>
  </si>
  <si>
    <t>8-919-22-87-03</t>
  </si>
  <si>
    <t>i_belogyrova@mail.ru</t>
  </si>
  <si>
    <t>Конорев Владимир Кузьмич</t>
  </si>
  <si>
    <t>МОКУ Средняя общеобразовательная школа</t>
  </si>
  <si>
    <t>Любицкое</t>
  </si>
  <si>
    <t>д.84</t>
  </si>
  <si>
    <t>lubickaja-shkola@yandex.ru</t>
  </si>
  <si>
    <t>Кордас Наталья Викторовна</t>
  </si>
  <si>
    <t>Красный Курган</t>
  </si>
  <si>
    <t>Dvornikoksana1977@gmail.com</t>
  </si>
  <si>
    <t>Коржев Александр Васильевич</t>
  </si>
  <si>
    <t>ГАПОУ СО Екатеринбургский автомобильно-дорожный колледж</t>
  </si>
  <si>
    <t>Коркина Майя Викторовна</t>
  </si>
  <si>
    <t>Коробкова Наталья Николаевна</t>
  </si>
  <si>
    <t>улица Курская 8 Б</t>
  </si>
  <si>
    <t>26-19-65</t>
  </si>
  <si>
    <t>mdou.54.belgorod@yandex.ru</t>
  </si>
  <si>
    <t>Коробова Ксения Владимировна</t>
  </si>
  <si>
    <t>Коровченко Елена Александровна</t>
  </si>
  <si>
    <t>им. А.П.Чехова</t>
  </si>
  <si>
    <t>ул.Войкова,4</t>
  </si>
  <si>
    <t>yaltagymnasium@rambler.ru</t>
  </si>
  <si>
    <t>Коростелев Александр Анатольевич</t>
  </si>
  <si>
    <t>ул. Белореченская дом 37 к.1</t>
  </si>
  <si>
    <t>8-916-548-84-08;8-916-536-15-9</t>
  </si>
  <si>
    <t>atk75@mail.ru</t>
  </si>
  <si>
    <t>Коротких Зоя Геннадьевна</t>
  </si>
  <si>
    <t>Киров</t>
  </si>
  <si>
    <t>улица Московская, д. 22</t>
  </si>
  <si>
    <t>+7 (8332) 64-68-71</t>
  </si>
  <si>
    <t>dou70.kirovedu.ru</t>
  </si>
  <si>
    <t>korablik@mail.ru</t>
  </si>
  <si>
    <t>Косенкова Валентина Алексеевна</t>
  </si>
  <si>
    <t>МБДО Детский сад</t>
  </si>
  <si>
    <t>ул. Буденного, д. 8а</t>
  </si>
  <si>
    <t>solnyskods44@yandex.ru</t>
  </si>
  <si>
    <t>Костин Роман Юрьевич</t>
  </si>
  <si>
    <t>им. М.Г. Эрденко</t>
  </si>
  <si>
    <t>мкр. Молодогвардеец, 15</t>
  </si>
  <si>
    <t>89040866654; 89205922301</t>
  </si>
  <si>
    <t>uk-dshi1@mail.ru</t>
  </si>
  <si>
    <t>Котарева Валентина Ивановна</t>
  </si>
  <si>
    <t>МАОУ ОК Лицей</t>
  </si>
  <si>
    <t>им. С.П. Угаровой</t>
  </si>
  <si>
    <t>микрорайон Интернациональный, дом 43</t>
  </si>
  <si>
    <t>8(4725)24-11-26</t>
  </si>
  <si>
    <t>st-dou3@yandex.ru</t>
  </si>
  <si>
    <t>ОДО Детский сад "Теремок"</t>
  </si>
  <si>
    <t>Бормина Ольга Михайловна</t>
  </si>
  <si>
    <t>Котельникова Наталья Михайловна</t>
  </si>
  <si>
    <t>МБОУ Ульяновский городской лицей при УлГТУ</t>
  </si>
  <si>
    <t>Ул. Радищева, д. 102</t>
  </si>
  <si>
    <t>8-842-244-01-92</t>
  </si>
  <si>
    <t>Котова Наталья Викторовна</t>
  </si>
  <si>
    <t>8-47(237)-5-49-03</t>
  </si>
  <si>
    <t>ГБОУ СОШ</t>
  </si>
  <si>
    <t>ул. Нурадилова, д.35</t>
  </si>
  <si>
    <t>ps7_ri@mail.ru</t>
  </si>
  <si>
    <t>ул. Кирова, д. 65 б</t>
  </si>
  <si>
    <t>Крайнова Ирина Сергеевна</t>
  </si>
  <si>
    <t>Оренбург</t>
  </si>
  <si>
    <t>улица Вечерняя, дом 6</t>
  </si>
  <si>
    <t>8(3532)349555, педагог 8(912)3</t>
  </si>
  <si>
    <t>adelya_klimova@mail.ru</t>
  </si>
  <si>
    <t>Красильникова Наталья Александровна</t>
  </si>
  <si>
    <t>МОУ Шарловская средняя школа</t>
  </si>
  <si>
    <t>им.Б.С.Борисова</t>
  </si>
  <si>
    <t>Шарлово</t>
  </si>
  <si>
    <t>Леспромхозная 5/2</t>
  </si>
  <si>
    <t>8 953 988 37 21</t>
  </si>
  <si>
    <t>irina14011982@mail.ru</t>
  </si>
  <si>
    <t>Краснова Лариса Викторовна</t>
  </si>
  <si>
    <t>ул.Речная д.8</t>
  </si>
  <si>
    <t>ds.skazka2014@yandex.ru</t>
  </si>
  <si>
    <t>tatmin1976@yandex.ru</t>
  </si>
  <si>
    <t>Кривошапкина Римма Владимировна</t>
  </si>
  <si>
    <t>ул.Гоголя, д. 97 А</t>
  </si>
  <si>
    <t>54 80 58</t>
  </si>
  <si>
    <t>Крохмалев Александр Николаевич</t>
  </si>
  <si>
    <t>Прималкинское</t>
  </si>
  <si>
    <t>Кныш, 150</t>
  </si>
  <si>
    <t>primalka150@yandex.ru</t>
  </si>
  <si>
    <t>Крупнова Наталья Владимировна</t>
  </si>
  <si>
    <t>Крутяков Алексей Евгеньевич</t>
  </si>
  <si>
    <t>Кудаева Ольга Николаевна</t>
  </si>
  <si>
    <t>МКОУ Гимназия</t>
  </si>
  <si>
    <t>ул. Энгельса, д. 63/5</t>
  </si>
  <si>
    <t>radugamayski@yandex.ru</t>
  </si>
  <si>
    <t>Дошкольный корпус "Радуга"</t>
  </si>
  <si>
    <t>Карпенко Светлана Владимировна</t>
  </si>
  <si>
    <t>8-863-65-29-7-88</t>
  </si>
  <si>
    <t>scool17lichaya@mail.ru</t>
  </si>
  <si>
    <t>SedovaEE@sch1579.ru</t>
  </si>
  <si>
    <t>МУДО Центр развития творчества детей и юношества</t>
  </si>
  <si>
    <t>ул. Луначарского 165</t>
  </si>
  <si>
    <t>Кузнецова Елена Борисовна</t>
  </si>
  <si>
    <t>пер. Машинный,6</t>
  </si>
  <si>
    <t>mbdou167@yandex.ru</t>
  </si>
  <si>
    <t>elochkads26@mail.ru</t>
  </si>
  <si>
    <t>+7(47244)2-14-23, 8-904-096-39</t>
  </si>
  <si>
    <t>МБОУ ордена "Знак Почета" гимназия</t>
  </si>
  <si>
    <t>им.А.В.Луначарского</t>
  </si>
  <si>
    <t>Кульчицкая Наталья Александровна</t>
  </si>
  <si>
    <t>ГКУ СО КК Краснодарский СРЦН</t>
  </si>
  <si>
    <t>Краснодар</t>
  </si>
  <si>
    <t>ул. Гагарина 186</t>
  </si>
  <si>
    <t>srcn-avis@mtsr.krasnodar.ru</t>
  </si>
  <si>
    <t>Купина Наталья Валерьевна</t>
  </si>
  <si>
    <t>МАДОУ Детский сад ЦРР</t>
  </si>
  <si>
    <t>улица Губкина, дом 18</t>
  </si>
  <si>
    <t>natashechkanovikova@mail.ru</t>
  </si>
  <si>
    <t>Курдюкова Валентина Васильевна</t>
  </si>
  <si>
    <t>пр.-т Парковый, 24</t>
  </si>
  <si>
    <t>(3532) 43-49-17</t>
  </si>
  <si>
    <t>204884@mail.ru</t>
  </si>
  <si>
    <t>Курочкина Лидия Борисовна</t>
  </si>
  <si>
    <t>им. А.С.Грина</t>
  </si>
  <si>
    <t>Курс Елена Викторовна</t>
  </si>
  <si>
    <t>golyb.volga@yandex.ru</t>
  </si>
  <si>
    <t>Куряева Наталья Николаевна</t>
  </si>
  <si>
    <t>МБОУ Успенская СОШ</t>
  </si>
  <si>
    <t>д.50а</t>
  </si>
  <si>
    <t>mbou.uspenskoe@gmail.com</t>
  </si>
  <si>
    <t>Кухтина Анастасия Дмитриевна</t>
  </si>
  <si>
    <t>8-498-48-111-33</t>
  </si>
  <si>
    <t>zhuk.detsad33@mail.ru</t>
  </si>
  <si>
    <t>Лавошник Ольга Владимировна</t>
  </si>
  <si>
    <t>Лаврикайтис Анна Васильевна</t>
  </si>
  <si>
    <t>ул.Новая д.9б</t>
  </si>
  <si>
    <t>84016331971, 89521186876</t>
  </si>
  <si>
    <t>Лаврикова Елена Александровна</t>
  </si>
  <si>
    <t>улица Горная, д.3</t>
  </si>
  <si>
    <t>m,detsad@yandex.ru</t>
  </si>
  <si>
    <t>Лавро Елена Николаевна</t>
  </si>
  <si>
    <t>МБУ ДО "Борисовский Дом творчества"</t>
  </si>
  <si>
    <t>ул.Ленина,29,кв.13.</t>
  </si>
  <si>
    <t>rosa.pokutniaia@mail.ru</t>
  </si>
  <si>
    <t>Ладан Лариса Григорьевна</t>
  </si>
  <si>
    <t>МБОУ Покровская ООШ</t>
  </si>
  <si>
    <t>Молодежная,36</t>
  </si>
  <si>
    <t>pokrovsh@rambler.ru</t>
  </si>
  <si>
    <t>Лазарева Илона Геннадьевна</t>
  </si>
  <si>
    <t>ул. Лобашова 133, 135</t>
  </si>
  <si>
    <t>rodnithok@mail.ru</t>
  </si>
  <si>
    <t>МБДОУ Хыркасинский детский сад</t>
  </si>
  <si>
    <t>7 albini@mail.ru</t>
  </si>
  <si>
    <t>Корпус 3</t>
  </si>
  <si>
    <t>Борисоглебский г.о.</t>
  </si>
  <si>
    <t>Лебедева Татьяна Петровна</t>
  </si>
  <si>
    <t>8(4967)33-44-92, 8-926-535-39-</t>
  </si>
  <si>
    <t>nicschool-al@rambler.ru</t>
  </si>
  <si>
    <t>Левшина Елена Петровна</t>
  </si>
  <si>
    <t>МОКУ "Вышне-Дубовецкая ООШ"</t>
  </si>
  <si>
    <t>Вышний Дубовец</t>
  </si>
  <si>
    <t>dubovecshkola@yandex.ru</t>
  </si>
  <si>
    <t>Лелюх Любовь Евгеньевна</t>
  </si>
  <si>
    <t>Зелёная 3</t>
  </si>
  <si>
    <t>8(383)-63-36-606</t>
  </si>
  <si>
    <t>nas-cherevatenko@yandex.ru</t>
  </si>
  <si>
    <t>пер. Книжный, д. 13, кв. 124 (Леньковой)</t>
  </si>
  <si>
    <t>Плотнова Дарья Юрьевна</t>
  </si>
  <si>
    <t>Горбачева Галина Геннадьевна</t>
  </si>
  <si>
    <t>здание по адресу ул. Космонавтов, д. 21</t>
  </si>
  <si>
    <t>ул. Космонавтов, д. 21</t>
  </si>
  <si>
    <t>8(35130)9-125-10</t>
  </si>
  <si>
    <t>kupreeva60@mail.ru</t>
  </si>
  <si>
    <t>здание по адресу ул. Восточная, д. 16</t>
  </si>
  <si>
    <t>ул. Восточная, д. 16</t>
  </si>
  <si>
    <t>здание по адресу Комсомольский проезд, 8</t>
  </si>
  <si>
    <t>Лесниченко Ольга Александровна</t>
  </si>
  <si>
    <t>МОУ Северная средняя общеобразовательная школа</t>
  </si>
  <si>
    <t>Школьная,35</t>
  </si>
  <si>
    <t>39-96-25</t>
  </si>
  <si>
    <t>annutik007@yandex.ru</t>
  </si>
  <si>
    <t>teremok.plavsk@tularegion.org</t>
  </si>
  <si>
    <t>Лещинская Татьяна Васильевна</t>
  </si>
  <si>
    <t>улица Макаренко д 3 "А"</t>
  </si>
  <si>
    <t>oksana.pawluck@yandex.ru</t>
  </si>
  <si>
    <t>им. Героя Советского Союза Ивана Егоровича Кочнева</t>
  </si>
  <si>
    <t>Алексеевкое</t>
  </si>
  <si>
    <t>Гоголя д.24</t>
  </si>
  <si>
    <t>7(843)-412-44-84</t>
  </si>
  <si>
    <t>azaelu@inbox.ru</t>
  </si>
  <si>
    <t>Лисова Марина Геннадьевна</t>
  </si>
  <si>
    <t>МБОУ Старовичугская общеобразовательная средняя школа</t>
  </si>
  <si>
    <t>им. Г.В. Писарева</t>
  </si>
  <si>
    <t>Ул. Советская д.6</t>
  </si>
  <si>
    <t>elena.lisowa2014@yandex.ru</t>
  </si>
  <si>
    <t>Литвинова Елена Вячеславовна</t>
  </si>
  <si>
    <t>Щорса дом 11</t>
  </si>
  <si>
    <t>Логинкина Татьяна Николаевна</t>
  </si>
  <si>
    <t>МБОУ Чукальская основная общеобразователная школа</t>
  </si>
  <si>
    <t>Чукалы</t>
  </si>
  <si>
    <t>ул. Полевая, 1а.</t>
  </si>
  <si>
    <t>8(83431)24-444</t>
  </si>
  <si>
    <t>chukaly@mail.ru</t>
  </si>
  <si>
    <t>Локтева Светлана Петровна</t>
  </si>
  <si>
    <t>МБОУ Репенская Средняя общеобразовательная школа</t>
  </si>
  <si>
    <t>Репенка</t>
  </si>
  <si>
    <t>ул.Центральная, д.119</t>
  </si>
  <si>
    <t>(847234)5-45-36; 89524219684</t>
  </si>
  <si>
    <t>kosih.yulia@yandex.ru</t>
  </si>
  <si>
    <t>nadya.stadnik.77@list.ru</t>
  </si>
  <si>
    <t>Лотышева Татьяна Витальевна</t>
  </si>
  <si>
    <t>ул. Парковая д.10а</t>
  </si>
  <si>
    <t>ds11shebekino@mail.ru</t>
  </si>
  <si>
    <t>Лукашова Алла Георгиевна</t>
  </si>
  <si>
    <t>ГКУ СО КК "Тимашевский СРЦН"</t>
  </si>
  <si>
    <t>ул. Кирова, д. 44Б</t>
  </si>
  <si>
    <t>Лукин Николай Вениаминович</t>
  </si>
  <si>
    <t>им. В.В. Разуваева</t>
  </si>
  <si>
    <t>Победы 52</t>
  </si>
  <si>
    <t>oso.kon@yandex.ru</t>
  </si>
  <si>
    <t>3-й пер. Мостовой. Д. 21/23</t>
  </si>
  <si>
    <t>marckovsckaya.len@yandex.ru</t>
  </si>
  <si>
    <t>Лысенко Валентина Григорьевна</t>
  </si>
  <si>
    <t>Оскольское</t>
  </si>
  <si>
    <t>ул. Школьная, д.71</t>
  </si>
  <si>
    <t>МОАУ СОШ №72</t>
  </si>
  <si>
    <t>Лютова Любовь Анатольевна</t>
  </si>
  <si>
    <t>ул. Ленина, д. 47</t>
  </si>
  <si>
    <t>8 (384 63) 5-43-38</t>
  </si>
  <si>
    <t>detcad-1@yandex.ru</t>
  </si>
  <si>
    <t>Люшукова Эльвира Валентиновна</t>
  </si>
  <si>
    <t>ул. Школьная 2а</t>
  </si>
  <si>
    <t>lshepel3va@yandex.ru</t>
  </si>
  <si>
    <t>ОАУСО Центр</t>
  </si>
  <si>
    <t xml:space="preserve"> Детство</t>
  </si>
  <si>
    <t>Ляхова Ирина Викторовна</t>
  </si>
  <si>
    <t>Чехова, 7а</t>
  </si>
  <si>
    <t>ira.liahowa@yandex.ru</t>
  </si>
  <si>
    <t>Лященко Г.О.</t>
  </si>
  <si>
    <t>МКОУ Чистюньская СОШ</t>
  </si>
  <si>
    <t>Чистюнька</t>
  </si>
  <si>
    <t>Центральная 50</t>
  </si>
  <si>
    <t>2 53 32</t>
  </si>
  <si>
    <t>Деменка</t>
  </si>
  <si>
    <t>ул. Гагарина, д 2</t>
  </si>
  <si>
    <t>97-3-60</t>
  </si>
  <si>
    <t>Мазина Наталья Егоровна</t>
  </si>
  <si>
    <t>ул. Черёмуховая, д. 7</t>
  </si>
  <si>
    <t>nastya_rul@mail.ru</t>
  </si>
  <si>
    <t>МБОУ Матвеево-Курганская СОШ</t>
  </si>
  <si>
    <t>Майорова Елена Владимировна</t>
  </si>
  <si>
    <t>МАУ ДО Дворец детского (юношеского) творчества</t>
  </si>
  <si>
    <t>Макаров Виктор Борисович</t>
  </si>
  <si>
    <t>МБОУ вечерняя (сменная) общеобразовательная школа</t>
  </si>
  <si>
    <t>Победы, 72</t>
  </si>
  <si>
    <t>8(42431)4-23-48</t>
  </si>
  <si>
    <t>ps_vecherka@mail.ru</t>
  </si>
  <si>
    <t>Максимов Сергей Владимирович</t>
  </si>
  <si>
    <t>Городской Дом культуры</t>
  </si>
  <si>
    <t>Авиатор, ЦКД Импульс</t>
  </si>
  <si>
    <t>ул. Емлютина,д. 4</t>
  </si>
  <si>
    <t>ул. Октябрьская, д.28</t>
  </si>
  <si>
    <t>(35130)7-60-03</t>
  </si>
  <si>
    <t>Малиновкая Ирина Витальевна</t>
  </si>
  <si>
    <t>МБ ДОУ</t>
  </si>
  <si>
    <t>Батайск</t>
  </si>
  <si>
    <t>ул. М. Горького 297 «л»</t>
  </si>
  <si>
    <t>8 (86354) 5-77-59</t>
  </si>
  <si>
    <t>gorodizymryd@yandex.ru</t>
  </si>
  <si>
    <t>Малышев Артем Станиславович</t>
  </si>
  <si>
    <t>ул. Циолковского 12 "А"</t>
  </si>
  <si>
    <t>(473) 249-93-04</t>
  </si>
  <si>
    <t>lyceum15@govvrn.ru</t>
  </si>
  <si>
    <t>МБОУ Губернаторский лицей</t>
  </si>
  <si>
    <t>им. Народного учителя РФ Ю.И. Латышева</t>
  </si>
  <si>
    <t>Мангул Наталья Валериевна</t>
  </si>
  <si>
    <t>ул. Спортивная, 18</t>
  </si>
  <si>
    <t>(06558) 92-502, +79787145619</t>
  </si>
  <si>
    <t>solnushko1964detsad@mail.ru</t>
  </si>
  <si>
    <t>Манекина Анна Ивановна</t>
  </si>
  <si>
    <t>МКОУ Первомайская основная школа</t>
  </si>
  <si>
    <t>osh33.efremov@tularegion.org</t>
  </si>
  <si>
    <t>Манухина Наталья Владимировна</t>
  </si>
  <si>
    <t>МБУ ДО "ДШИ в г.Сасово"</t>
  </si>
  <si>
    <t>ул.Типанова 2а</t>
  </si>
  <si>
    <t>8-953-746-24-36</t>
  </si>
  <si>
    <t>nazarova.4lenuschka@yandex.ru</t>
  </si>
  <si>
    <t>Марасанова Ольга Алексеевна</t>
  </si>
  <si>
    <t>Кленово</t>
  </si>
  <si>
    <t>ул.Мичурина, д.6</t>
  </si>
  <si>
    <t>8 (495) 850-73-73</t>
  </si>
  <si>
    <t>KudriavcevaEU@mail.ru</t>
  </si>
  <si>
    <t>Образовательная площадка "Кленочек"</t>
  </si>
  <si>
    <t>Балашова Ирина Юрьевна</t>
  </si>
  <si>
    <t>8(495)850-67-00</t>
  </si>
  <si>
    <t>rfmli@mon.alania.gov.ru</t>
  </si>
  <si>
    <t>Маричева Екатерина Александровна</t>
  </si>
  <si>
    <t>МОУ Рождественская Средняя общеобразовательная школа</t>
  </si>
  <si>
    <t>ул.Ленина, 12</t>
  </si>
  <si>
    <t>rogdestweno@mail.ru</t>
  </si>
  <si>
    <t>Маркова Ольга Геннадьевна</t>
  </si>
  <si>
    <t>МБОУ Средняя общебразовательная школа</t>
  </si>
  <si>
    <t>ул. Попова д.2</t>
  </si>
  <si>
    <t>84915670144/89605775051</t>
  </si>
  <si>
    <t>ilinkashkola2016@yandex.ru / kukanchikova55@ramble</t>
  </si>
  <si>
    <t>Мартынова Гульнара Мусаевна</t>
  </si>
  <si>
    <t>Бульвар Юлаева, 56</t>
  </si>
  <si>
    <t>kaluginaolga66@mail.ru</t>
  </si>
  <si>
    <t>Мартынова Татьяна Николаевна</t>
  </si>
  <si>
    <t>МБУ ДО Сапожковский РДДТ</t>
  </si>
  <si>
    <t>Сапожок</t>
  </si>
  <si>
    <t>улица Совесткая, дом 7</t>
  </si>
  <si>
    <t>8(49152)2-12-08</t>
  </si>
  <si>
    <t>ddtsapozhok@yandex.ru</t>
  </si>
  <si>
    <t>Маслова Валентина Алексеевна</t>
  </si>
  <si>
    <t>ул. Шершнева, д.26</t>
  </si>
  <si>
    <t>26-17-37, 8 915 528 28 29</t>
  </si>
  <si>
    <t>school20@beluo31.ru, tberegovaya@bk.ru</t>
  </si>
  <si>
    <t>Матвеева Валентина Алексеевна</t>
  </si>
  <si>
    <t>МБОУ Анабарская улусная гимназия</t>
  </si>
  <si>
    <t>Саскылах</t>
  </si>
  <si>
    <t>ул. Молодёжная, д. 25</t>
  </si>
  <si>
    <t>Матвеева Елена Николаевна</t>
  </si>
  <si>
    <t>ул. Свободы, д.14, корп.2</t>
  </si>
  <si>
    <t>8(8162) 65-42-14, 8 (911) 603-</t>
  </si>
  <si>
    <t>adm@gimn4vn.ru, alena_fedorova@inbox.ru</t>
  </si>
  <si>
    <t>Матвеенко Елена Игоревна</t>
  </si>
  <si>
    <t>МОУ Бориспольская Начальная общеобразовательная школа</t>
  </si>
  <si>
    <t>Борисполье</t>
  </si>
  <si>
    <t>ул. Молодежная д.2</t>
  </si>
  <si>
    <t>borispschool@yandex.ru</t>
  </si>
  <si>
    <t>Дошкольное образования</t>
  </si>
  <si>
    <t>Матросова Виктория Владимировна</t>
  </si>
  <si>
    <t>Платоновка</t>
  </si>
  <si>
    <t>8 Марта, 35</t>
  </si>
  <si>
    <t>8 (47531) 39233; 89537238569</t>
  </si>
  <si>
    <t>DshiRar@yandex.ru</t>
  </si>
  <si>
    <t>Махмудова Марха Султановна</t>
  </si>
  <si>
    <t>Малх</t>
  </si>
  <si>
    <t>ул.Садовая №73</t>
  </si>
  <si>
    <t>ABUEVA.TAISA96@MAIL.RU</t>
  </si>
  <si>
    <t>Маховицкая Наталья Федоровна</t>
  </si>
  <si>
    <t>Ул. Дегтярева, 1</t>
  </si>
  <si>
    <t>84722751981  89205817757</t>
  </si>
  <si>
    <t>school47@beluo31.ru cherchenkoo97@yandex.ru</t>
  </si>
  <si>
    <t>Сапелина Ирина Борисовна</t>
  </si>
  <si>
    <t>Махортова Ирина Васильевна</t>
  </si>
  <si>
    <t>МОУ СОШ</t>
  </si>
  <si>
    <t>korzhavykh.s@yandex.ru</t>
  </si>
  <si>
    <t>Мачульская Наталья Алексеевна</t>
  </si>
  <si>
    <t>МАДОУ компенсирующего вида</t>
  </si>
  <si>
    <t>Юбилейный проспект д. 74</t>
  </si>
  <si>
    <t>8(926)3805098</t>
  </si>
  <si>
    <t>madou.5@yandex.ru</t>
  </si>
  <si>
    <t>Мащинова Лариса Владимировна</t>
  </si>
  <si>
    <t>МБДОУ Пятницкий детский сад</t>
  </si>
  <si>
    <t>Пятницкое</t>
  </si>
  <si>
    <t>Медведева Лариса Николаевна</t>
  </si>
  <si>
    <t>2-й переулок мира д.8А</t>
  </si>
  <si>
    <t>8(48345)35324</t>
  </si>
  <si>
    <t>detskiisad5.32malysh@yandezx.ru</t>
  </si>
  <si>
    <t>МОУ Москворецкая гимназия</t>
  </si>
  <si>
    <t>gemchug-sad@yandex.ru; sartyuh2@mail.ru</t>
  </si>
  <si>
    <t>balikoeva.64@mail.ru</t>
  </si>
  <si>
    <t>Медунова Ольга Ивановна</t>
  </si>
  <si>
    <t>Межитова Сапият Бекмурзаевна</t>
  </si>
  <si>
    <t>МКОУ Ортатюбинская Средняя общеобразовательная школа</t>
  </si>
  <si>
    <t>Ортатюбе</t>
  </si>
  <si>
    <t>улица Курманалиева</t>
  </si>
  <si>
    <t>sekerxana@mail.ru</t>
  </si>
  <si>
    <t>Мельник Светлана Михайловна</t>
  </si>
  <si>
    <t>МДОУ Медведевский детский сад</t>
  </si>
  <si>
    <t>Медведевка</t>
  </si>
  <si>
    <t>Мецгер Мария Владимировна</t>
  </si>
  <si>
    <t>8 495 408 67 36 / 8 915 041 88</t>
  </si>
  <si>
    <t>dvorec4.74@yandex.ru</t>
  </si>
  <si>
    <t>СП Центр " Заря"</t>
  </si>
  <si>
    <t>Яковлева Татьяна Сергеевна</t>
  </si>
  <si>
    <t>ds.filial38@yandex.ru</t>
  </si>
  <si>
    <t>Миненко Светлана Евгеньевна</t>
  </si>
  <si>
    <t>МОУ "Колосковская СОШ"</t>
  </si>
  <si>
    <t>с.Колосково , ул Школьная 29</t>
  </si>
  <si>
    <t>8(47236)9-81-56          89205</t>
  </si>
  <si>
    <t>koloscovo@mail.ru, hrapovaeremtnko@mail.ru</t>
  </si>
  <si>
    <t>Мирзаметова Кизбес Михралиевна</t>
  </si>
  <si>
    <t>им. Т. Нагиева</t>
  </si>
  <si>
    <t>ул. Школьная 19 "А"</t>
  </si>
  <si>
    <t>vadimmrasulov@mail.ru</t>
  </si>
  <si>
    <t>Мироненко Евгений Михайлович</t>
  </si>
  <si>
    <t>улица Победы 44</t>
  </si>
  <si>
    <t>Мироненко Любовь Юрьевна</t>
  </si>
  <si>
    <t>ул. Ремесленников, д. 6</t>
  </si>
  <si>
    <t>tatyana.zyuban@mail.ru</t>
  </si>
  <si>
    <t>Миронов Алексей Владимирович</t>
  </si>
  <si>
    <t>8 343 70 392 31</t>
  </si>
  <si>
    <t>madam.ivanischeva2010@yandex.ru</t>
  </si>
  <si>
    <t>Логиновка</t>
  </si>
  <si>
    <t>Мителева Наталья Николаевна</t>
  </si>
  <si>
    <t>ул.Конева 25</t>
  </si>
  <si>
    <t>nata.chistyakowa@rambler.ru</t>
  </si>
  <si>
    <t>ул.Каширская, 16</t>
  </si>
  <si>
    <t>(4212)340022</t>
  </si>
  <si>
    <t>Мозголина Альбина Рифкатовна</t>
  </si>
  <si>
    <t>МДОУ Озёрский Детский сад</t>
  </si>
  <si>
    <t>ул. Центральная д. 5</t>
  </si>
  <si>
    <t>(8-84-231)59-1-92   8927814493</t>
  </si>
  <si>
    <t>albina.mozgolina@mail.ru           iar1891@mail.ru</t>
  </si>
  <si>
    <t>им. Карла Маркса</t>
  </si>
  <si>
    <t>ул. Большая Зеленовская дом 50</t>
  </si>
  <si>
    <t>n-batako2020@mail.ru, alborova-2011@mail.ru</t>
  </si>
  <si>
    <t>elena.chazova.00@mail.ru</t>
  </si>
  <si>
    <t>Морозова Анастасия Игоревна</t>
  </si>
  <si>
    <t>8(47241)6-33-53</t>
  </si>
  <si>
    <t>ldshi2@yandex.ru</t>
  </si>
  <si>
    <t>ДОЧУ Центр образования</t>
  </si>
  <si>
    <t>Москалёва Елена Андреевна</t>
  </si>
  <si>
    <t>Ул.Ким, 90</t>
  </si>
  <si>
    <t>8-992-201-91-25</t>
  </si>
  <si>
    <t>valeri7ya@mail.ru</t>
  </si>
  <si>
    <t>ул.Мира, д. 6а</t>
  </si>
  <si>
    <t>Москаленко Елена Викторовна</t>
  </si>
  <si>
    <t>Труновское</t>
  </si>
  <si>
    <t>ул. Лермонтова, д.1</t>
  </si>
  <si>
    <t>d-sad-n1-aist@yandex.ru</t>
  </si>
  <si>
    <t>М-н "Центральный" д.№4</t>
  </si>
  <si>
    <t>Мугрычёва Ирина Александровна</t>
  </si>
  <si>
    <t>ул.Маринина 34А</t>
  </si>
  <si>
    <t>!+7 (8342) 47-08-19, 892719477</t>
  </si>
  <si>
    <t>ylu.makarova@yandex.ru   madouds47@mail.ru</t>
  </si>
  <si>
    <t>Мужаидова Урузмак Серажутдиновна</t>
  </si>
  <si>
    <t>ул.Калинина 27а</t>
  </si>
  <si>
    <t>(87245) 2-69-31</t>
  </si>
  <si>
    <t>vika.repina2016@yandex.ru</t>
  </si>
  <si>
    <t>Музылев Андрей Владимирович</t>
  </si>
  <si>
    <t>МБУ ДО Центр развития творчества</t>
  </si>
  <si>
    <t>Уголёк</t>
  </si>
  <si>
    <t>Новаторов,15</t>
  </si>
  <si>
    <t>+7(3843)316622            +795</t>
  </si>
  <si>
    <t>duts-ygolok2@yandex.ru           mila1911@mail.ru</t>
  </si>
  <si>
    <t>МКОУ ДО Центр детского творчества</t>
  </si>
  <si>
    <t>пр-т 9 Мая д. 26</t>
  </si>
  <si>
    <t>8 851 40 244 74</t>
  </si>
  <si>
    <t>Муравьева Елена Алексеевна</t>
  </si>
  <si>
    <t>Мутушева Эсят Абусаидовна</t>
  </si>
  <si>
    <t>ул.Т.Исрапилова,5</t>
  </si>
  <si>
    <t>89204663263, 89288897803</t>
  </si>
  <si>
    <t>dsluchik@mail.ru ,  marimori1995@gmail.com</t>
  </si>
  <si>
    <t>Мясников Евгений Александрович</t>
  </si>
  <si>
    <t>МБОУ Малосалаирская средняя общеобразовательная школа</t>
  </si>
  <si>
    <t>Малая Салаирка</t>
  </si>
  <si>
    <t>Трактовая 1 а</t>
  </si>
  <si>
    <t>chegosheva-marina@rambler.ru</t>
  </si>
  <si>
    <t>Назирова Ания Жиганшаевна</t>
  </si>
  <si>
    <t>Усть-Уза</t>
  </si>
  <si>
    <t>ул.имени А.Ж.Богданова, д.1Д</t>
  </si>
  <si>
    <t>starhelen84@mail.ru</t>
  </si>
  <si>
    <t>МАДОУ СЦРР Детский сад</t>
  </si>
  <si>
    <t>Начинённая Анжелла Викторовна</t>
  </si>
  <si>
    <t>Улица Горького дом 84</t>
  </si>
  <si>
    <t>sas_scool5@mail.ru</t>
  </si>
  <si>
    <t>МОУ Увинская СОШ</t>
  </si>
  <si>
    <t>Нестеренко Валерий Валерьевич</t>
  </si>
  <si>
    <t>МБОУ Добросельская основная общеобразовательная школа</t>
  </si>
  <si>
    <t>Грайворонская 18а</t>
  </si>
  <si>
    <t>eugenia.berejnaia@yandex.ru</t>
  </si>
  <si>
    <t>Доброе</t>
  </si>
  <si>
    <t>Нехорошева Евгения Леонидовна</t>
  </si>
  <si>
    <t>ул.Замаячье,47</t>
  </si>
  <si>
    <t>8-(385)-97-23-3-92</t>
  </si>
  <si>
    <t>Яблоневый Овраг</t>
  </si>
  <si>
    <t>madoy.30@yandex.ru</t>
  </si>
  <si>
    <t>МБДОУ БГО Центр развития ребенка - детский сад</t>
  </si>
  <si>
    <t>ул. Пролетарская д.9</t>
  </si>
  <si>
    <t>Новикова Светлана Александровна</t>
  </si>
  <si>
    <t>проезд Строителей, д. 1</t>
  </si>
  <si>
    <t>89053879823, 89053225470</t>
  </si>
  <si>
    <t>zyblena@list.ru  ;   markoolia@yandex.ru</t>
  </si>
  <si>
    <t>Новикова Тамара Никифоровна</t>
  </si>
  <si>
    <t>ГБОУ Специальная (коррекционная) школа</t>
  </si>
  <si>
    <t>Новоженцева Ольга Владимировна</t>
  </si>
  <si>
    <t>МКДОУ Есиповский детский сад</t>
  </si>
  <si>
    <t>Есипово</t>
  </si>
  <si>
    <t>Ул.Ленинская д.41а</t>
  </si>
  <si>
    <t>Gordan@yandex.ru</t>
  </si>
  <si>
    <t>Медицинская ,8</t>
  </si>
  <si>
    <t>dou_54@edu-mytyshi.ru</t>
  </si>
  <si>
    <t>Номеровская Ольга Ивановна</t>
  </si>
  <si>
    <t>МБДОУ Богодуховский детский сад</t>
  </si>
  <si>
    <t>Степная 26 а</t>
  </si>
  <si>
    <t>8-962-035-5884   8-962-048-94-</t>
  </si>
  <si>
    <t>nomerovskaya.60@mail.ru tatyana.kalnichenko@mail.r</t>
  </si>
  <si>
    <t>Норцова Раиса Александровна</t>
  </si>
  <si>
    <t>им. Ф.С. Хихлушки</t>
  </si>
  <si>
    <t>ул. Хихлушки, д. 4</t>
  </si>
  <si>
    <t>74722264641, 89155281242</t>
  </si>
  <si>
    <t>scholl12bel@yandex.ru</t>
  </si>
  <si>
    <t>Носко Виталий Александрович</t>
  </si>
  <si>
    <t>Новомышастовская</t>
  </si>
  <si>
    <t>Гагарина, 15</t>
  </si>
  <si>
    <t>88916598247, 89884717170</t>
  </si>
  <si>
    <t>school12@krsrm.kubannet.ru, alex19851@yandex.ru</t>
  </si>
  <si>
    <t>Обласов Владимир Викторович</t>
  </si>
  <si>
    <t>Бульвар Знаний, здание 1</t>
  </si>
  <si>
    <t>Образцова Ольга Викторовна</t>
  </si>
  <si>
    <t>Красное  Знамя</t>
  </si>
  <si>
    <t>Советская 50</t>
  </si>
  <si>
    <t>8-48-276-2-65-34</t>
  </si>
  <si>
    <t>nadej-2011.zhukowa@yandex.ru</t>
  </si>
  <si>
    <t>Овинникова Марианна Михайловна</t>
  </si>
  <si>
    <t>Шира</t>
  </si>
  <si>
    <t>улица Маяковского №58</t>
  </si>
  <si>
    <t>dompionerov@mail.ru</t>
  </si>
  <si>
    <t>Овсянникова Юлия Сергеевна</t>
  </si>
  <si>
    <t>Долгая Яруга</t>
  </si>
  <si>
    <t>ул. Центральная д.59</t>
  </si>
  <si>
    <t>sadteremok00@mail.ru</t>
  </si>
  <si>
    <t>Овчаренко Сергей Николаевич</t>
  </si>
  <si>
    <t>ОГБОУ Алексеевская СОШ</t>
  </si>
  <si>
    <t>Л.Толстого, д.10</t>
  </si>
  <si>
    <t>Legeyda2011@yandex.ru</t>
  </si>
  <si>
    <t>Irina.shamsutdinova.86@mail.ru</t>
  </si>
  <si>
    <t>Огурцова Ирина Александровна</t>
  </si>
  <si>
    <t>mdou46@beluo31.ru</t>
  </si>
  <si>
    <t>Осадчая Наталья Григорьевна</t>
  </si>
  <si>
    <t>МБОУ Быковская ООШ</t>
  </si>
  <si>
    <t>Быковка</t>
  </si>
  <si>
    <t>ул. Центральная д.64</t>
  </si>
  <si>
    <t>yak.bykov@yandex.ru</t>
  </si>
  <si>
    <t>Оттук- оол Елена Викторовна</t>
  </si>
  <si>
    <t>Павлова Марина Павловна</t>
  </si>
  <si>
    <t>Дачная 16</t>
  </si>
  <si>
    <t>8-48-276-2-12-42</t>
  </si>
  <si>
    <t>spirovo_school2@mail.ru</t>
  </si>
  <si>
    <t>Падалка Ирина Викторовна</t>
  </si>
  <si>
    <t>ул.Слободская 91</t>
  </si>
  <si>
    <t>84723431514, 89290014099</t>
  </si>
  <si>
    <t>mousoh7@mail.ru, val.mazalova@yandex.ru</t>
  </si>
  <si>
    <t>8-3843-54-49-11</t>
  </si>
  <si>
    <t>bobkova173@mail.ru</t>
  </si>
  <si>
    <t>Палиди Талица Георгиевна</t>
  </si>
  <si>
    <t>Кооперативная 73</t>
  </si>
  <si>
    <t>liuba19760612@gmail.com</t>
  </si>
  <si>
    <t>Панкова Наталья Сергеевна</t>
  </si>
  <si>
    <t>Панова Людмила Юрьевна</t>
  </si>
  <si>
    <t>ул. Профсоюзная 6</t>
  </si>
  <si>
    <t>elenaafanasjeva@mail.ru</t>
  </si>
  <si>
    <t>Панченко Анатолий Анатольевич</t>
  </si>
  <si>
    <t>lshschule1@mail.ru</t>
  </si>
  <si>
    <t>Парахина Елена Леонидовна</t>
  </si>
  <si>
    <t>1-е Панино</t>
  </si>
  <si>
    <t>3 А</t>
  </si>
  <si>
    <t>irina290272k@mail.ru</t>
  </si>
  <si>
    <t>Назина Ольга Николаевна</t>
  </si>
  <si>
    <t>buzschool@yandex.ru</t>
  </si>
  <si>
    <t>Парфенова Марина Юрьевна</t>
  </si>
  <si>
    <t>ул.Вахитова д.32</t>
  </si>
  <si>
    <t>Паршина Ольга Сергеевна</t>
  </si>
  <si>
    <t>ТОГБОУ Жердевская школа-интернат</t>
  </si>
  <si>
    <t>Жердевка</t>
  </si>
  <si>
    <t>переулок Серова,д.1</t>
  </si>
  <si>
    <t>8(47535)5-15-71</t>
  </si>
  <si>
    <t>internat2020@obraz.tambov.gov.ru</t>
  </si>
  <si>
    <t>Пасюга Ирина Александровна</t>
  </si>
  <si>
    <t>Пашкова Яна Анатольевна</t>
  </si>
  <si>
    <t>Садовая 75</t>
  </si>
  <si>
    <t>mdou49@beluo31.ru</t>
  </si>
  <si>
    <t>Перепелко Элла Михайловна</t>
  </si>
  <si>
    <t>Торговая, 9</t>
  </si>
  <si>
    <t>tym.sosh1@mail.ru</t>
  </si>
  <si>
    <t>Петренко Татьяна Викторовна</t>
  </si>
  <si>
    <t>МБ ДОУ детский сад</t>
  </si>
  <si>
    <t>МКОУ Костарёвская средняя школа</t>
  </si>
  <si>
    <t>Костарёво</t>
  </si>
  <si>
    <t>8(84457)7-84-84</t>
  </si>
  <si>
    <t>Писарик Екатерина Михайловна</t>
  </si>
  <si>
    <t>ГБПОУ Колледж сферы услуг</t>
  </si>
  <si>
    <t>Дмитровское шоссе , д.11А</t>
  </si>
  <si>
    <t>spo-10@edu.mos.ru</t>
  </si>
  <si>
    <t>Писковская Елена Николаевна</t>
  </si>
  <si>
    <t>Гениаполис</t>
  </si>
  <si>
    <t>Ярцевская улица 6 А</t>
  </si>
  <si>
    <t>8-916-344-9069</t>
  </si>
  <si>
    <t>oks-241193@mail.ru</t>
  </si>
  <si>
    <t>Питилимова Татьяна Александровна</t>
  </si>
  <si>
    <t>улица Коммунистическая дом 163</t>
  </si>
  <si>
    <t>evgzuev2@gmail.com</t>
  </si>
  <si>
    <t>МАОУ Ленская СОШ</t>
  </si>
  <si>
    <t>8(496)764-84-24   8926-456-83-</t>
  </si>
  <si>
    <t>Плёхова Наталия Ивановна</t>
  </si>
  <si>
    <t>МБОУ основная общеобразовательная школа</t>
  </si>
  <si>
    <t>улица Пролетарская 72а</t>
  </si>
  <si>
    <t>8 (4725)22-48-92, 8 (951)155-1</t>
  </si>
  <si>
    <t>st-sh8@yandex.ru, tatyana.goncharova.1984@bk.ru</t>
  </si>
  <si>
    <t>Побежимова Лариса Владимировна</t>
  </si>
  <si>
    <t>Ул. Абдуллы Гаджиева, 28А</t>
  </si>
  <si>
    <t>minayat@yandex.ru</t>
  </si>
  <si>
    <t>Поддубная Яна Сергеевна</t>
  </si>
  <si>
    <t>МАОУ СОШ №85</t>
  </si>
  <si>
    <t>пр.-т Мира,67</t>
  </si>
  <si>
    <t>83435-43-22-28, 8912-295-42-78</t>
  </si>
  <si>
    <t>school@nt85.ru, atyanv@yandex.ru</t>
  </si>
  <si>
    <t>Подзолкова Ксения Сергеевна</t>
  </si>
  <si>
    <t>им.И.Радченко</t>
  </si>
  <si>
    <t>Ново-Полтавское</t>
  </si>
  <si>
    <t>ул.Третьякова, д.121</t>
  </si>
  <si>
    <t>radchenco@yandex.ru</t>
  </si>
  <si>
    <t>Подколзина Екатерина Михайловна</t>
  </si>
  <si>
    <t>ул. Летная, д. 22, корп.1</t>
  </si>
  <si>
    <t>elkin772@rambler.ru</t>
  </si>
  <si>
    <t>Подмаркова Марина Константиновна</t>
  </si>
  <si>
    <t>МАУ ДО Ступинская детская школа искусств</t>
  </si>
  <si>
    <t>ул. Некрасова д.26/30</t>
  </si>
  <si>
    <t>Подчезерцева Лариса Яковлевна</t>
  </si>
  <si>
    <t>МОУ Каркалайская средняя общеобразовательная школа</t>
  </si>
  <si>
    <t>Каркалай</t>
  </si>
  <si>
    <t>ул. Азина, д. 4</t>
  </si>
  <si>
    <t>8(34130)54562, 89512127225</t>
  </si>
  <si>
    <t>karkalai-school@yandex.ru, irina.02111974@mail.ru</t>
  </si>
  <si>
    <t>МДОУ Каркалайский детский сад</t>
  </si>
  <si>
    <t>ул. Азина, д.4</t>
  </si>
  <si>
    <t>Позднякова Оксана Евгеньевна</t>
  </si>
  <si>
    <t>МБОУ лицей</t>
  </si>
  <si>
    <t>Металлургов 42</t>
  </si>
  <si>
    <t>33-03-01, 89536110186</t>
  </si>
  <si>
    <t>licei18@bk.ru, sunspeak@mail.ru</t>
  </si>
  <si>
    <t>МБОУ ДО "ДДТ НМР"</t>
  </si>
  <si>
    <t>им. А. Д. Бондаренко</t>
  </si>
  <si>
    <t>Погромец</t>
  </si>
  <si>
    <t>8 915 520 64 76</t>
  </si>
  <si>
    <t>Полуянова Елена Петровна</t>
  </si>
  <si>
    <t>МБУ ДО ДШИ</t>
  </si>
  <si>
    <t>Рябикова 30</t>
  </si>
  <si>
    <t>8(8422)587330</t>
  </si>
  <si>
    <t>nina-borisova-94@mail.ru</t>
  </si>
  <si>
    <t>yakddt@yandex.ru</t>
  </si>
  <si>
    <t>МБОУ Целинская средняя общеобразовательная школа</t>
  </si>
  <si>
    <t>school956@mail.ru     Ludmila-100@yandex.ru</t>
  </si>
  <si>
    <t>Понедельникова Вероника Ильгизовна</t>
  </si>
  <si>
    <t>МБУ ДО Центр дополнительного образования детей</t>
  </si>
  <si>
    <t>улица Малкина, дом 42</t>
  </si>
  <si>
    <t>minja.81@mail.ru</t>
  </si>
  <si>
    <t>Пономаренко Ксения Васильевна</t>
  </si>
  <si>
    <t>МБОУ Белоколодезянская СОШ</t>
  </si>
  <si>
    <t>им. В.А.Данкова</t>
  </si>
  <si>
    <t>Белый Колодезь</t>
  </si>
  <si>
    <t>ул.Пионерская, д.21</t>
  </si>
  <si>
    <t>8(47248)69-5-25</t>
  </si>
  <si>
    <t>svetlana1kolesnickova@yandex.ru</t>
  </si>
  <si>
    <t>Попкова Ольга Викторовна</t>
  </si>
  <si>
    <t>Попова Ирина Владимировна</t>
  </si>
  <si>
    <t>ул.Комсомольская, д.35</t>
  </si>
  <si>
    <t>8(47241)5-17-05</t>
  </si>
  <si>
    <t>muz_shcool@mail.ru</t>
  </si>
  <si>
    <t>Потапкина Эльвира Николаевна</t>
  </si>
  <si>
    <t>им. В.И. Кугаева</t>
  </si>
  <si>
    <t>Тельмана, 109в</t>
  </si>
  <si>
    <t>sch26@bk.ru</t>
  </si>
  <si>
    <t>Потапов Александр Викторович</t>
  </si>
  <si>
    <t>ГБОУ Феодосийская санаторная школа-интернат</t>
  </si>
  <si>
    <t>ул. Симферопольское шоссе, дом 27</t>
  </si>
  <si>
    <t>van-laack@mail.ru</t>
  </si>
  <si>
    <t>Праздник Ольга Александровна</t>
  </si>
  <si>
    <t>Арт - Академия Ольги Маркиной</t>
  </si>
  <si>
    <t>Праслова М.А.</t>
  </si>
  <si>
    <t>Вослебово</t>
  </si>
  <si>
    <t>ул. Центральная, д. 169</t>
  </si>
  <si>
    <t>8(49156)5-23-76; +7-910-613-85</t>
  </si>
  <si>
    <t>mpraslova@bk.ru  mtomusja@yandex.ru</t>
  </si>
  <si>
    <t>Придачина Анна Ивановна</t>
  </si>
  <si>
    <t>8(4722)25-06-11, 89524242810</t>
  </si>
  <si>
    <t>beldou2@mail.ru, spetsovaolya01@mail.ru</t>
  </si>
  <si>
    <t>Придворова Светлана Васильевна</t>
  </si>
  <si>
    <t>МОКУ Паникинская средняя общеобразовательная школа</t>
  </si>
  <si>
    <t>Паники</t>
  </si>
  <si>
    <t>Молодежная, 137б</t>
  </si>
  <si>
    <t>panikishcool@yandex.ru</t>
  </si>
  <si>
    <t>Приймачук Наталия Ивановна</t>
  </si>
  <si>
    <t>Приходько Татьяна Ивановна</t>
  </si>
  <si>
    <t>МБОУ Белянская Средняя общеобразовательная школа</t>
  </si>
  <si>
    <t>84724877524, 89155220065</t>
  </si>
  <si>
    <t>beljnka_sh@inbox.ru</t>
  </si>
  <si>
    <t>Прищепа Любовь Владимировна</t>
  </si>
  <si>
    <t>МКОУ Петровская средняя общеобразовательная школа</t>
  </si>
  <si>
    <t>Петровка</t>
  </si>
  <si>
    <t>ул. Комарова, д.14</t>
  </si>
  <si>
    <t>8(47362)6-35-57</t>
  </si>
  <si>
    <t>ira.shewtsowa2014@yandex.ru</t>
  </si>
  <si>
    <t>Псарева Елена Сергеевна</t>
  </si>
  <si>
    <t>МОУ Ракитянская средняя общеобразовательная школа</t>
  </si>
  <si>
    <t>им. А.И.Цыбулёва</t>
  </si>
  <si>
    <t>ул.Коммунаров д. 30 А</t>
  </si>
  <si>
    <t>8 (245) 5-69-75, +79040994256</t>
  </si>
  <si>
    <t>belou.1975@mail.ru, raksch2@yandex.ru</t>
  </si>
  <si>
    <t>МАУ ДО Центр развития детей и молодёжи</t>
  </si>
  <si>
    <t>kichiginaelena@list.ru</t>
  </si>
  <si>
    <t>Пьяных Евгений Александрович</t>
  </si>
  <si>
    <t>МОКУ Любачанская средняя общеобразоательная школа</t>
  </si>
  <si>
    <t>Любач</t>
  </si>
  <si>
    <t>д.26</t>
  </si>
  <si>
    <t>e2gy4d28ma@yandex.ru</t>
  </si>
  <si>
    <t>ds430nsk@nios.ru</t>
  </si>
  <si>
    <t>Раджабова Нафизат Шуайибовна</t>
  </si>
  <si>
    <t>Полевой,13</t>
  </si>
  <si>
    <t>tdc.rjdf@yandex.ru</t>
  </si>
  <si>
    <t>МАУ ДО Дом творчества</t>
  </si>
  <si>
    <t>Разуваевская Светлана Борисовна</t>
  </si>
  <si>
    <t>Касимов</t>
  </si>
  <si>
    <t>ул. Советская, д.2</t>
  </si>
  <si>
    <t>ddtkasimov@mail.ru</t>
  </si>
  <si>
    <t>Ратникова Любовь Валентиновна</t>
  </si>
  <si>
    <t>ул. Дачная, д. 1</t>
  </si>
  <si>
    <t>8(48276) 2-15-83</t>
  </si>
  <si>
    <t>solnischcko.detskijsad2015@yandex.ru</t>
  </si>
  <si>
    <t>Рахимова Марина Петровна</t>
  </si>
  <si>
    <t>мкр. Жукова 36</t>
  </si>
  <si>
    <t>8 4725 32-51-06   8 (919) 280-</t>
  </si>
  <si>
    <t>st-shkola6@yandex.ru  anasteizha1985@yandex.ru</t>
  </si>
  <si>
    <t>Яковлевка</t>
  </si>
  <si>
    <t>ООО РЕВСАН Детская художественная мастерская</t>
  </si>
  <si>
    <t>Борисовка улица, д. 24А</t>
  </si>
  <si>
    <t>ГКУ СО КК Краснодарский комплексный центр помощи детям, оставшимся без попечения родителей</t>
  </si>
  <si>
    <t>bushkovaaa@yandex.ru</t>
  </si>
  <si>
    <t>Романов Александр Кириллович</t>
  </si>
  <si>
    <t>МБУ ДО Центр дополнительного образования</t>
  </si>
  <si>
    <t>Витебское шоссе, 42</t>
  </si>
  <si>
    <t>8(4812)270314, 89517022048</t>
  </si>
  <si>
    <t>smolcdo1@yandex.ru,  konyukhova.muk1@mail.ru</t>
  </si>
  <si>
    <t>Романькова Анна Алексеевна</t>
  </si>
  <si>
    <t>МБОУ Бутовская средняя общеобразовательная школа</t>
  </si>
  <si>
    <t>Бутово</t>
  </si>
  <si>
    <t>Белгородская область, Яковлевский район, село Бутово, улица Магистральная. 44</t>
  </si>
  <si>
    <t>moubut@yandex.ru</t>
  </si>
  <si>
    <t>Рубцова Елена Николаевна</t>
  </si>
  <si>
    <t>8а мрк, д. 32, кв. 22</t>
  </si>
  <si>
    <t>sosh-8_ugansk@mail.ru</t>
  </si>
  <si>
    <t>МОУ Краснояружская средняя общеобразовательная школа</t>
  </si>
  <si>
    <t>улица Мира, д.1</t>
  </si>
  <si>
    <t>847263 45-2-37</t>
  </si>
  <si>
    <t>sch2yaruga@mail.ru</t>
  </si>
  <si>
    <t>Руднева Елена Николаевна</t>
  </si>
  <si>
    <t>ул. Титова, д.16</t>
  </si>
  <si>
    <t>frodita1987@mail.ru, elochkabal@yandex.ru</t>
  </si>
  <si>
    <t>Русанова Ольга Петровна</t>
  </si>
  <si>
    <t>МБОУ Мощенская основная общеобразовательная школа</t>
  </si>
  <si>
    <t>Мощеное</t>
  </si>
  <si>
    <t>Заречная, 1Б</t>
  </si>
  <si>
    <t>8 (47244) 4-10-25</t>
  </si>
  <si>
    <t>mou-moshenskaya@yandex.ru     dianochka_yapparova@</t>
  </si>
  <si>
    <t>Руснак Екатерина Геннадьевна</t>
  </si>
  <si>
    <t>Салехард</t>
  </si>
  <si>
    <t>Маяковского, 14</t>
  </si>
  <si>
    <t>chernova_yana1970@mail.ru</t>
  </si>
  <si>
    <t>Русских Елена Олеговна</t>
  </si>
  <si>
    <t>Омутнинск</t>
  </si>
  <si>
    <t>ул. 30-летия Победы дом № 30</t>
  </si>
  <si>
    <t>8(83352)2-57-61</t>
  </si>
  <si>
    <t>ya.suvorova2010@yandex.ru</t>
  </si>
  <si>
    <t>Пивикова Анна Сергеевна</t>
  </si>
  <si>
    <t>Рыбальченко Елена Николаевна</t>
  </si>
  <si>
    <t>улица Павлика Морозова, 2</t>
  </si>
  <si>
    <t>(47241) 6-33-83</t>
  </si>
  <si>
    <t>izyumskaua-elena@mail.ru</t>
  </si>
  <si>
    <t>МБОУ Охотская средняя общеобразовательная школа</t>
  </si>
  <si>
    <t>Рыкова Светлана Витальевна</t>
  </si>
  <si>
    <t>8-423-238-06-68</t>
  </si>
  <si>
    <t>9979239@mail.ru</t>
  </si>
  <si>
    <t>Дошкольные Группы на 2-Полевом переулке №3</t>
  </si>
  <si>
    <t>Саакова Варя Артемовна</t>
  </si>
  <si>
    <t>МУДО Центр дополнительного образования для детей</t>
  </si>
  <si>
    <t>Курская</t>
  </si>
  <si>
    <t>пер. Школьный 2</t>
  </si>
  <si>
    <t>8(87964)6-32-08</t>
  </si>
  <si>
    <t>Centrdod2013@yandex.ru</t>
  </si>
  <si>
    <t>Савельев Игорь Константинович</t>
  </si>
  <si>
    <t>ГБУСО "Бичурский центр помощи детям, оставшихся без попечения родителей"</t>
  </si>
  <si>
    <t>Бичура</t>
  </si>
  <si>
    <t>Соломенникова д.8</t>
  </si>
  <si>
    <t>bcspsd@yandex.ru</t>
  </si>
  <si>
    <t>Курсавка</t>
  </si>
  <si>
    <t>selschool2@mail.ru</t>
  </si>
  <si>
    <t>Савченко Ирина Анатольевна</t>
  </si>
  <si>
    <t>ул. Орджоникидзе 2а</t>
  </si>
  <si>
    <t>korablik_7@mail.ru</t>
  </si>
  <si>
    <t>8 8 11 51 210 94</t>
  </si>
  <si>
    <t>Садова Елена Махмудовна</t>
  </si>
  <si>
    <t>ГКООУ Санаторная школа-интернат</t>
  </si>
  <si>
    <t>пер. Крупской, д.74</t>
  </si>
  <si>
    <t>Садыкова Светлана Александровна</t>
  </si>
  <si>
    <t>ул. Техническая  д.12</t>
  </si>
  <si>
    <t>mdou23@meleuzobr.ru</t>
  </si>
  <si>
    <t>8 (42435) 4 41 80
8 962 153 68</t>
  </si>
  <si>
    <t>Салатаева Жанна Александровна</t>
  </si>
  <si>
    <t>ул. Дружба- Народов, д.2а</t>
  </si>
  <si>
    <t>Lastochka-2005@ mail.ru</t>
  </si>
  <si>
    <t>Салтанова Галина Александровна</t>
  </si>
  <si>
    <t>ул. Московская д.23 а</t>
  </si>
  <si>
    <t>8 495 572 60 42</t>
  </si>
  <si>
    <t>det-cad-16@yandex.ru</t>
  </si>
  <si>
    <t>МБОУ Белоомутская основная общеобразовательная школа</t>
  </si>
  <si>
    <t>8(496)535-21-38 ; 89605690572</t>
  </si>
  <si>
    <t>u2beloomschool2@mail.ru ; yu-liya@mail.ru</t>
  </si>
  <si>
    <t>Самиева Найля Раисовна</t>
  </si>
  <si>
    <t>Самонова Ирина Николаевна</t>
  </si>
  <si>
    <t>elenochka2202@mail.ru</t>
  </si>
  <si>
    <t>Прикладной отдел</t>
  </si>
  <si>
    <t>Шевченко Анна Юрьевна</t>
  </si>
  <si>
    <t>Саяпина Ирина Вячеславовна</t>
  </si>
  <si>
    <t>ГОУ ТО Новомосковский центр</t>
  </si>
  <si>
    <t>ул. Пионеров, дом 2</t>
  </si>
  <si>
    <t>8(48762)71304</t>
  </si>
  <si>
    <t>pote-oksana@yandex.ru</t>
  </si>
  <si>
    <t>СП Отделение реабилитации</t>
  </si>
  <si>
    <t>Вакунова Татьяна Михайловна</t>
  </si>
  <si>
    <t>Денисова Светлана Николаевна</t>
  </si>
  <si>
    <t>Ул. Суворова, д. 106</t>
  </si>
  <si>
    <t>8(3519)206384</t>
  </si>
  <si>
    <t>Левобережный культурно-образовательный центр</t>
  </si>
  <si>
    <t>Орджонекидзевский</t>
  </si>
  <si>
    <t>Севостьянова Юлия Валерьевна</t>
  </si>
  <si>
    <t>ГБУ ДО Дом детского творчества</t>
  </si>
  <si>
    <t>Придорожная аллея дом 17 литера А</t>
  </si>
  <si>
    <t>(812)417-20-12  89219220610</t>
  </si>
  <si>
    <t>dpo-olimp@mail.ru    nadezhda_borisova@bk.ru</t>
  </si>
  <si>
    <t>Селиверстова Александра Юрьевна</t>
  </si>
  <si>
    <t>ds2_kasimov@mail,ru</t>
  </si>
  <si>
    <t>совхоз им. Ленина</t>
  </si>
  <si>
    <t>Семенова Татьяна Валерьевна</t>
  </si>
  <si>
    <t>8(3532)349555, педагог 8(912)8</t>
  </si>
  <si>
    <t>durasova.58@mail.ru</t>
  </si>
  <si>
    <t>Семенцова Марина Андреевна</t>
  </si>
  <si>
    <t>Октябрьская,1</t>
  </si>
  <si>
    <t>8-904-092-49-31</t>
  </si>
  <si>
    <t>sementsova.mar@yandex.ru</t>
  </si>
  <si>
    <t>Сенников Юрий Николаевич</t>
  </si>
  <si>
    <t>ГБПОУ РТ Кызылский транспортный техникум</t>
  </si>
  <si>
    <t>ул. Кечил-оола, д.15</t>
  </si>
  <si>
    <t>(39422) 6-08-56, 6-20-96</t>
  </si>
  <si>
    <t>kadt@tuva.ru</t>
  </si>
  <si>
    <t>Сенчишина Лилия Владимировна</t>
  </si>
  <si>
    <t>Высоконские Дворы</t>
  </si>
  <si>
    <t>ул. Садовая 2</t>
  </si>
  <si>
    <t>mdbouterem@yandex.ru</t>
  </si>
  <si>
    <t>ул. Советская, д.182</t>
  </si>
  <si>
    <t>Сибекин Алексей Викторович</t>
  </si>
  <si>
    <t>ЧУПОО Колледж</t>
  </si>
  <si>
    <t>Инфолайн</t>
  </si>
  <si>
    <t>Варшавское шоссе, д. 23, стр. 2</t>
  </si>
  <si>
    <t>8 (495) 21 21 061</t>
  </si>
  <si>
    <t>info@infoline-college.ru</t>
  </si>
  <si>
    <t>МБОУ Средняя общеобразовательная школа Чехов-7</t>
  </si>
  <si>
    <t>Сидорова Татьяна Николаевна</t>
  </si>
  <si>
    <t>ОГБОУ Краснояружская средняя общеобразовательная школа</t>
  </si>
  <si>
    <t>улица Крыловка 8</t>
  </si>
  <si>
    <t>PatikoMM@yandex.ru</t>
  </si>
  <si>
    <t>Сизова Галина Ювенальевна</t>
  </si>
  <si>
    <t>ОГКОУ Приволжская школа-интернат</t>
  </si>
  <si>
    <t>пер. Мало-Ленинградский, д.4</t>
  </si>
  <si>
    <t>(49339) 4-29-67</t>
  </si>
  <si>
    <t>internat-4@mail.ru</t>
  </si>
  <si>
    <t>Силкина Елена Ивановна</t>
  </si>
  <si>
    <t>МУДО Веневская детская школа искусств</t>
  </si>
  <si>
    <t>Венев</t>
  </si>
  <si>
    <t>ул. Карла Маркса 9/11</t>
  </si>
  <si>
    <t>848745 2-48-84</t>
  </si>
  <si>
    <t>korneeva.nina2010@yandex.ru</t>
  </si>
  <si>
    <t>Сингизова Юлия Юрьевна</t>
  </si>
  <si>
    <t>Дружбы Народов 22 а</t>
  </si>
  <si>
    <t>dskv27@mail.ru, povarnicyna75@bk.ru</t>
  </si>
  <si>
    <t>8 (35164 ) 21835, 89028621027</t>
  </si>
  <si>
    <t>gimnazija@mail.ru, useroff0@gmail.com</t>
  </si>
  <si>
    <t>Синицина Ольга Викторовна</t>
  </si>
  <si>
    <t>ул. Карла Маркса, дом.172</t>
  </si>
  <si>
    <t>6-69-14, 8-962-439-43-14</t>
  </si>
  <si>
    <t>sosh1-1526@bk.ru,  olya_zykova_1999@mail.ru</t>
  </si>
  <si>
    <t>Синкина Надежда Григорьевна</t>
  </si>
  <si>
    <t>МКОУ Бачатская общеобразовательная школа -интернат</t>
  </si>
  <si>
    <t>Старобачаты</t>
  </si>
  <si>
    <t>ул. Озерная д. 46</t>
  </si>
  <si>
    <t>8(38452) 45-1-28</t>
  </si>
  <si>
    <t>bachshi@yandex.ru</t>
  </si>
  <si>
    <t>trafaretik846@gmail.com</t>
  </si>
  <si>
    <t>Пыхов Вадим Олегович</t>
  </si>
  <si>
    <t>laima341@gmail.com</t>
  </si>
  <si>
    <t>Скворцова Татьяна Владимировна</t>
  </si>
  <si>
    <t>Склярова Валентина Даниловна</t>
  </si>
  <si>
    <t>Казачок</t>
  </si>
  <si>
    <t>ул. Солнечная, д 3А</t>
  </si>
  <si>
    <t>cittenka@gmail.com</t>
  </si>
  <si>
    <t>Ул.Безбокова 1а</t>
  </si>
  <si>
    <t>ул. Первомайская, д. 154а</t>
  </si>
  <si>
    <t>dousvetlyachek@mail.ru ,  v_s_medvedeva@mail.ru</t>
  </si>
  <si>
    <t>им. В. М. Дегоева</t>
  </si>
  <si>
    <t>sk38os.27@mail.ru</t>
  </si>
  <si>
    <t>8(495)552-42-55, 8(903)565-49-</t>
  </si>
  <si>
    <t>cberyozka@yandex.ru</t>
  </si>
  <si>
    <t>Смирнова Марина Аполинарьевна</t>
  </si>
  <si>
    <t>ул.Шумилова, 7а</t>
  </si>
  <si>
    <t>cheb_dosh83@mail.ru</t>
  </si>
  <si>
    <t>Смородова Ольга Васильевна</t>
  </si>
  <si>
    <t>МБОУ школа</t>
  </si>
  <si>
    <t>kor22cu@mail.ru;fesenko.nina2015@yandex.ru</t>
  </si>
  <si>
    <t>Созина Олеся Викторовна</t>
  </si>
  <si>
    <t>улица Климова 48 Б</t>
  </si>
  <si>
    <t>live.1997@mail.ru</t>
  </si>
  <si>
    <t>Соколов Александр Викторович</t>
  </si>
  <si>
    <t>К. Маркса, д. 48</t>
  </si>
  <si>
    <t>8(34792)33931</t>
  </si>
  <si>
    <t>belgim17@mail.ru</t>
  </si>
  <si>
    <t>Соколова Анжелика Александровна</t>
  </si>
  <si>
    <t>МОУ основная общеобразовательная школа</t>
  </si>
  <si>
    <t>улица Карла Маркса, дом 25</t>
  </si>
  <si>
    <t>84827621337/89109315872</t>
  </si>
  <si>
    <t>mouoosh1@mail.ru/vishnya64_64@inbox.ru</t>
  </si>
  <si>
    <t>Солдатова Татьяна Викторовна</t>
  </si>
  <si>
    <t>МБОУ "Средняя общеобразовательная школа с углубленным изучением отдельных предметов"</t>
  </si>
  <si>
    <t xml:space="preserve"> Губкин</t>
  </si>
  <si>
    <t>ул. Раевского , 15 а</t>
  </si>
  <si>
    <t>schol13@inbox.ru</t>
  </si>
  <si>
    <t>ул. Маяковского, д.13</t>
  </si>
  <si>
    <t>8(49143)51198; 89106215714</t>
  </si>
  <si>
    <t>МБДОУ Шептуховский детский сад</t>
  </si>
  <si>
    <t xml:space="preserve">8 86387 4 61 55, 8 919 875 91 </t>
  </si>
  <si>
    <t>marina.savchenko.2014@inbox.ru</t>
  </si>
  <si>
    <t>Группы дошкольного образования</t>
  </si>
  <si>
    <t>Корнилова Татьяна Иннокентьевна</t>
  </si>
  <si>
    <t>Чапаева, 27</t>
  </si>
  <si>
    <t>azhermacheva.olya@mail.ru</t>
  </si>
  <si>
    <t>8-495-582-79-77;8-919-76007-04</t>
  </si>
  <si>
    <t>Сорокина Татьяна Николаевна</t>
  </si>
  <si>
    <t>t.sorokina69@mail.ru</t>
  </si>
  <si>
    <t>Сорочинская Людмила Анатольевна</t>
  </si>
  <si>
    <t>МДОБУ детский сад общеразвивающего вида</t>
  </si>
  <si>
    <t>Победы, дом 95</t>
  </si>
  <si>
    <t>8(862)270-24-74</t>
  </si>
  <si>
    <t>dou84@edu.sochi.ru</t>
  </si>
  <si>
    <t>Сотникова Татьяна Николаевна</t>
  </si>
  <si>
    <t>МОУ Репяховская основная общеобразовательная школа</t>
  </si>
  <si>
    <t>Репяховка</t>
  </si>
  <si>
    <t>улица Школьная, 9</t>
  </si>
  <si>
    <t>(47263) 49-6-28</t>
  </si>
  <si>
    <t>lady.capralowa@yandex.ru</t>
  </si>
  <si>
    <t>Спирина Лариса Анатольевна</t>
  </si>
  <si>
    <t>ул. 50 лет СССР, д. 16</t>
  </si>
  <si>
    <t>8(49131)2-49-14; 89036419965</t>
  </si>
  <si>
    <t>ms.Spirina.75@mail.ru        rufiyaa@inbox.ru</t>
  </si>
  <si>
    <t>Старостина Анна Михайловна</t>
  </si>
  <si>
    <t>МБОУ Погорельская средняя школа</t>
  </si>
  <si>
    <t>Погорелка</t>
  </si>
  <si>
    <t>Центральная  6</t>
  </si>
  <si>
    <t>31-234</t>
  </si>
  <si>
    <t>ton.olga1966@mail.ru</t>
  </si>
  <si>
    <t>Стаханова Светлана Петровна</t>
  </si>
  <si>
    <t>ул. Губкина, 23</t>
  </si>
  <si>
    <t>8-910-365-24-49</t>
  </si>
  <si>
    <t>nata.bidolenko@mail.ru</t>
  </si>
  <si>
    <t>Стрельникова Екатерина Олеговна</t>
  </si>
  <si>
    <t>Областной центр внешкольной воспитательной работы</t>
  </si>
  <si>
    <t>Ленина, д.266а</t>
  </si>
  <si>
    <t>8 924 481 08 71</t>
  </si>
  <si>
    <t>elviranovik@bk.ru</t>
  </si>
  <si>
    <t>Строева Наталья Валерьевна</t>
  </si>
  <si>
    <t>Учебное</t>
  </si>
  <si>
    <t>8-(866)-3-19-59-42</t>
  </si>
  <si>
    <t>snvychebnoe19@yandex.ru</t>
  </si>
  <si>
    <t>Строилов Василий Иванович</t>
  </si>
  <si>
    <t>МУК Дворец Культуры</t>
  </si>
  <si>
    <t>Сатурн</t>
  </si>
  <si>
    <t>Михалевича. д.2</t>
  </si>
  <si>
    <t>8-946-463-20-39</t>
  </si>
  <si>
    <t>dk-saturn@mail.ru</t>
  </si>
  <si>
    <t>Косяково</t>
  </si>
  <si>
    <t>Стукан Ольга Владимировна</t>
  </si>
  <si>
    <t>Интернациональный мкрн, д.14</t>
  </si>
  <si>
    <t>8 (39042)62785</t>
  </si>
  <si>
    <t>Субачева Елена Васильевна</t>
  </si>
  <si>
    <t>МОУ Кругловская ООШ</t>
  </si>
  <si>
    <t>им. А.М.Жданова</t>
  </si>
  <si>
    <t>Круглое</t>
  </si>
  <si>
    <t>улица Школьная 69</t>
  </si>
  <si>
    <t>47 262 5 35 22</t>
  </si>
  <si>
    <t>galinka.soboleva.1973@mail.ru</t>
  </si>
  <si>
    <t>Сугаипова Залина Умаровна</t>
  </si>
  <si>
    <t>ул. Мира 6</t>
  </si>
  <si>
    <t>sad9vedeno@mail.ru</t>
  </si>
  <si>
    <t>Сулимова Наталья Васильевна</t>
  </si>
  <si>
    <t>ОГБУ "Смоленский социально-реабилитационный центр для несовершеннолетних"</t>
  </si>
  <si>
    <t>Феникс</t>
  </si>
  <si>
    <t>улица Рыленкова, дом 8</t>
  </si>
  <si>
    <t>4(812)61-08-75</t>
  </si>
  <si>
    <t>smolfeniks@mail.ru</t>
  </si>
  <si>
    <t>Табаровец Елена Владимировна</t>
  </si>
  <si>
    <t>ул. Мичурина, 17</t>
  </si>
  <si>
    <t>8(63060)35498</t>
  </si>
  <si>
    <t>Шемякова Юлия Васильевна</t>
  </si>
  <si>
    <t>vika89136933361@yandex.ru</t>
  </si>
  <si>
    <t>Таирова Наталья Николаевна</t>
  </si>
  <si>
    <t>улица Центральная ,4</t>
  </si>
  <si>
    <t>Талагаева Любовь Сергеевна</t>
  </si>
  <si>
    <t>5-й микрорайон, д. 48</t>
  </si>
  <si>
    <t>2-71-81</t>
  </si>
  <si>
    <t>vislowa.irina@yandex.ru</t>
  </si>
  <si>
    <t>Тарасова Тамара Сергеевна</t>
  </si>
  <si>
    <t>Начало</t>
  </si>
  <si>
    <t>ул.Советская 30</t>
  </si>
  <si>
    <t>30priv-topolek@mail.ru</t>
  </si>
  <si>
    <t>Тевосян Лариса Альбертовна</t>
  </si>
  <si>
    <t>им. Героя Советского Союза Неделина М.И.</t>
  </si>
  <si>
    <t>ул. Красноармейская, 5</t>
  </si>
  <si>
    <t>8(951)836-44-23</t>
  </si>
  <si>
    <t>sch78@yandex.ru</t>
  </si>
  <si>
    <t>Темнов Юрий Григорьевич</t>
  </si>
  <si>
    <t>ул. Калинина д. 2</t>
  </si>
  <si>
    <t>8(34940)2-12-38</t>
  </si>
  <si>
    <t>ira/sid/32@yandex.ru</t>
  </si>
  <si>
    <t>8.496.754-31-09</t>
  </si>
  <si>
    <t>tany-morozova2007@yandex.ru</t>
  </si>
  <si>
    <t>Терещук Ольга Игоревна</t>
  </si>
  <si>
    <t>улица Дзержинского, дом 54</t>
  </si>
  <si>
    <t>8(81555)64344</t>
  </si>
  <si>
    <t>pogorelovaov@yandex.ru</t>
  </si>
  <si>
    <t>Тимонова Оксана Николаевна</t>
  </si>
  <si>
    <t>мкр. Ольминского, д.13</t>
  </si>
  <si>
    <t>8-47-25-32-55-84</t>
  </si>
  <si>
    <t>st-dou44@yandex.ru</t>
  </si>
  <si>
    <t>Тимофеева Лада Михайловна</t>
  </si>
  <si>
    <t>пр. Южный Власихинский, 24</t>
  </si>
  <si>
    <t>8(3852)538502</t>
  </si>
  <si>
    <t>Тимошенко Юлия Сергеевна</t>
  </si>
  <si>
    <t>улица Ленина, 105</t>
  </si>
  <si>
    <t>Тищенко Виктория Андреевна</t>
  </si>
  <si>
    <t>Ткачева Татьяна Геннадьевна</t>
  </si>
  <si>
    <t>МБУ ДО Детский юношеский центр</t>
  </si>
  <si>
    <t>Фрунзе дом 4</t>
  </si>
  <si>
    <t>Ткаченко Людмила Александровна</t>
  </si>
  <si>
    <t>ул.Борисовская, 9</t>
  </si>
  <si>
    <t>galinka2017@yandex.ru</t>
  </si>
  <si>
    <t>ГКУ Центр содействия семейному воспитанию</t>
  </si>
  <si>
    <t>Хуры Тын</t>
  </si>
  <si>
    <t>32-00-26</t>
  </si>
  <si>
    <t>Zylinda0000@mail.ru</t>
  </si>
  <si>
    <t>ТМКОУ Хатангская средняя школа</t>
  </si>
  <si>
    <t>Тотрова Алена Сергеевна</t>
  </si>
  <si>
    <t>ул.Первомайская 163</t>
  </si>
  <si>
    <t>886737-31384, 8928-492-40-34</t>
  </si>
  <si>
    <t>Точилова Марина Сергеевна</t>
  </si>
  <si>
    <t>Бакинский проезд, д. 51Б</t>
  </si>
  <si>
    <t>(4932) 93-82-97</t>
  </si>
  <si>
    <t>dou97@ivedu.ru</t>
  </si>
  <si>
    <t>Трифонова Дина Вячеславовна</t>
  </si>
  <si>
    <t>МКОУ Общеобразовательная школа</t>
  </si>
  <si>
    <t>Народный бульвар, 118</t>
  </si>
  <si>
    <t>33-68-27</t>
  </si>
  <si>
    <t>school30@beluo31.ru</t>
  </si>
  <si>
    <t>Трошкеев Павел Анатольевич</t>
  </si>
  <si>
    <t>Земля и Вселенная</t>
  </si>
  <si>
    <t>улица Гаванская, 54 литер Б</t>
  </si>
  <si>
    <t>8(812)351 89 90</t>
  </si>
  <si>
    <t>school642@inbox.ru</t>
  </si>
  <si>
    <t>Отделение дополнительного образования детей</t>
  </si>
  <si>
    <t>Ковалёва Марина Александровна</t>
  </si>
  <si>
    <t>Трубина Лариса Азизовна</t>
  </si>
  <si>
    <t>МАНОУ Образовательный комплекс</t>
  </si>
  <si>
    <t>Слобожанщина</t>
  </si>
  <si>
    <t>Колотиловка</t>
  </si>
  <si>
    <t>ул. Центральная д.36</t>
  </si>
  <si>
    <t>8 47 (263) 46 9 99; 8 47 (263)</t>
  </si>
  <si>
    <t>kolotilovkasch@rambler.ru Natasha0499@yandex.ru</t>
  </si>
  <si>
    <t>Трунева Александра Юрьевна</t>
  </si>
  <si>
    <t>Вышневолоцкий г.о.</t>
  </si>
  <si>
    <t>ул. Большая Садовая, дом 17-31</t>
  </si>
  <si>
    <t>tok1509@mail.ru</t>
  </si>
  <si>
    <t>МАОУ Кадетская школа</t>
  </si>
  <si>
    <t>МАОУ ДС</t>
  </si>
  <si>
    <t>Тхакахова Фатима Хасановна</t>
  </si>
  <si>
    <t>Псыншоко</t>
  </si>
  <si>
    <t>ул.Центральная 34</t>
  </si>
  <si>
    <t>psinshokososh@yandex.ru</t>
  </si>
  <si>
    <t>СП детский сад "Улитка"</t>
  </si>
  <si>
    <t>МОБУ Троицкая гимназия</t>
  </si>
  <si>
    <t>Ульянина Гелена Ивановна</t>
  </si>
  <si>
    <t>Пархоменко, 103</t>
  </si>
  <si>
    <t>8 (3435) 43-23-23</t>
  </si>
  <si>
    <t>katya.telegina@mail.ru</t>
  </si>
  <si>
    <t>Улюмжиева Елена Владимировна</t>
  </si>
  <si>
    <t>Нарн</t>
  </si>
  <si>
    <t>Умришова Мария Андреевна</t>
  </si>
  <si>
    <t>ул. Ленина, д.21</t>
  </si>
  <si>
    <t>84965124654, 89267158654</t>
  </si>
  <si>
    <t>mbdou_dc47@mail.ru  Elenacherepanova2011@yandex.ru</t>
  </si>
  <si>
    <t>Ушакова Наталья Николаевна</t>
  </si>
  <si>
    <t>МБДОУ Краснослободский детский сад комбинированного вида</t>
  </si>
  <si>
    <t>Ушкова Наталья Владимировна</t>
  </si>
  <si>
    <t>МУДО Раменский центр развития творчества детей и юношества</t>
  </si>
  <si>
    <t>Советская, д.36</t>
  </si>
  <si>
    <t>8-494-460723</t>
  </si>
  <si>
    <t>ram-centr@mail.ru</t>
  </si>
  <si>
    <t>Фадейкина Елена Ильинична</t>
  </si>
  <si>
    <t>ул. Центральная, стр. 15а</t>
  </si>
  <si>
    <t>Федченкова Татьяна Викторовна</t>
  </si>
  <si>
    <t>Шевкунова Марина Анатольевна</t>
  </si>
  <si>
    <t>зд. 271</t>
  </si>
  <si>
    <t>8(48149)3-21-68</t>
  </si>
  <si>
    <t>dmh2012@yandex.ru</t>
  </si>
  <si>
    <t>Федяева Яна Николаевна</t>
  </si>
  <si>
    <t>ул.Больничная д.6а</t>
  </si>
  <si>
    <t>L.lopina2014@yandex.ru</t>
  </si>
  <si>
    <t>ГКУ СО КК Отрадненский социально-реабилитационный центр для несовершеннолетних</t>
  </si>
  <si>
    <t>sp_otrada@mtsr.krasnodar.ru</t>
  </si>
  <si>
    <t>Филимонова Анна Гаврииловна</t>
  </si>
  <si>
    <t>Восточный, 51</t>
  </si>
  <si>
    <t>anechka8181@mail.ru</t>
  </si>
  <si>
    <t>ул.Ленинградская,30</t>
  </si>
  <si>
    <t>8-987-832-21-82</t>
  </si>
  <si>
    <t>enggimn8@mail.ru</t>
  </si>
  <si>
    <t>Филиппов Александр Михайлович</t>
  </si>
  <si>
    <t>МОАУ Шахтная СОШ</t>
  </si>
  <si>
    <t>Шахтный</t>
  </si>
  <si>
    <t>8-353-36 32-1-41, 89228667118</t>
  </si>
  <si>
    <t>lej51@yandex.ru, tyulyupa.galina@yandex.ru</t>
  </si>
  <si>
    <t>Филонова Инна Олеговна</t>
  </si>
  <si>
    <t>8 (47234) 3-55-44</t>
  </si>
  <si>
    <t>Moysoh6@yandex.ru</t>
  </si>
  <si>
    <t>Филяев Дмитрий Олегович</t>
  </si>
  <si>
    <t>Ворошилова, 9</t>
  </si>
  <si>
    <t>94-68-31, 89273769579</t>
  </si>
  <si>
    <t>school58@guoedu.ru, tatbykov@yandex.ru</t>
  </si>
  <si>
    <t>им. Могилевского М.Г.</t>
  </si>
  <si>
    <t>Фофонова Альбина Анатольевна</t>
  </si>
  <si>
    <t>МБУ ДО Березовская Детская школа искусств</t>
  </si>
  <si>
    <t>им. В.К.Шишкина</t>
  </si>
  <si>
    <t>ул.Школьная, д10</t>
  </si>
  <si>
    <t>8(832-47)77-9-35</t>
  </si>
  <si>
    <t>berschool@mail.ru  e-rudman@mail.ru</t>
  </si>
  <si>
    <t>Хабарова Елена Михайловна</t>
  </si>
  <si>
    <t>muz.shkola1@mail.ru</t>
  </si>
  <si>
    <t>Хаджимуратова Банати Саламовна</t>
  </si>
  <si>
    <t>ул. Янтарная 59</t>
  </si>
  <si>
    <t>aisha_7788@mail.ru</t>
  </si>
  <si>
    <t>Халиева Тамара Муриковна</t>
  </si>
  <si>
    <t>поселок Спутник 40</t>
  </si>
  <si>
    <t>88672580043; 89194296384; 8928</t>
  </si>
  <si>
    <t>halieva.tamara@yandex.ru; gori1386@mail.ru</t>
  </si>
  <si>
    <t>Хвостова Светлана Рудольфовна</t>
  </si>
  <si>
    <t>МДКОУ Ильинский детский сад</t>
  </si>
  <si>
    <t>Ильинское-Хованское</t>
  </si>
  <si>
    <t>ул. Школьная д.8</t>
  </si>
  <si>
    <t>8 (49353) 2-03-20</t>
  </si>
  <si>
    <t>ilmbdou@rambler.ru</t>
  </si>
  <si>
    <t>проспект Коста, дом 264</t>
  </si>
  <si>
    <t>8867274-04-78</t>
  </si>
  <si>
    <t>d.tatevosyan@yandex.ru</t>
  </si>
  <si>
    <t>Хетагурова Залина Хазбиевна</t>
  </si>
  <si>
    <t>yanaburz1507@gmail.com</t>
  </si>
  <si>
    <t>89129574699; 89634880674</t>
  </si>
  <si>
    <t>malilarri@mail.ru</t>
  </si>
  <si>
    <t>Ходеева Анна Михайловна</t>
  </si>
  <si>
    <t>Машенька</t>
  </si>
  <si>
    <t>м-н Буденного,23</t>
  </si>
  <si>
    <t>st-dou63@yandex.ru</t>
  </si>
  <si>
    <t>Ходырева Татьяна Валентиновна</t>
  </si>
  <si>
    <t>пер. Рабочий д.1</t>
  </si>
  <si>
    <t>8(34130)45418</t>
  </si>
  <si>
    <t>uva_ds_7@mail.ru</t>
  </si>
  <si>
    <t>Холина Валентина Викторовна</t>
  </si>
  <si>
    <t>МБОУ Одинцовская Средняя общеобразовательная школа</t>
  </si>
  <si>
    <t>ул. Молодежная, д. 16В</t>
  </si>
  <si>
    <t>раб. 8 495 593 00 94, педагог</t>
  </si>
  <si>
    <t>раб. School-12.odinedu.ru , педагог anastasiya-lis</t>
  </si>
  <si>
    <t>Хоменко Любовь Ананьевна</t>
  </si>
  <si>
    <t>8-951-327-05-89</t>
  </si>
  <si>
    <t>Хорина Ольга Васильевна</t>
  </si>
  <si>
    <t>МОУ Средняя общеобразовтельная школа</t>
  </si>
  <si>
    <t>СП д/с №1</t>
  </si>
  <si>
    <t>khoroshev1969@mail.ru</t>
  </si>
  <si>
    <t>Хорошилова Надежда Александровна</t>
  </si>
  <si>
    <t>Бульвар 1-го Салюта, д.5</t>
  </si>
  <si>
    <t>55-36-25 ( 89051714141)</t>
  </si>
  <si>
    <t>lzagurskaya@yandex.ru</t>
  </si>
  <si>
    <t>Хотькина Надежда Викторовна</t>
  </si>
  <si>
    <t>СОГБУ Дорогобужский социально-реабилитационный центр для несовершеннолетних</t>
  </si>
  <si>
    <t>Верхнеднепровский</t>
  </si>
  <si>
    <t>ул. Молодежная, д. 17</t>
  </si>
  <si>
    <t>8 (481 44) 5-40-95</t>
  </si>
  <si>
    <t>rodnikdor@rambler.ru</t>
  </si>
  <si>
    <t>nadysina77@mail.ru</t>
  </si>
  <si>
    <t>МБДОУ Тацинский  детский сад</t>
  </si>
  <si>
    <t>Храмова Лилия Геннадьевна</t>
  </si>
  <si>
    <t>ул.Куйбышева, 48</t>
  </si>
  <si>
    <t>6-34-59</t>
  </si>
  <si>
    <t>anschul38@mail.ru     svetanaumenko82@mail.ru</t>
  </si>
  <si>
    <t>ул. Карла Маркса, д. 57</t>
  </si>
  <si>
    <t>Цекова Карина Залимбиевна</t>
  </si>
  <si>
    <t>МОКУ "Устьевая школа"</t>
  </si>
  <si>
    <t>Цемина Ирина Егоровна</t>
  </si>
  <si>
    <t>МБОУ Лозовская основная общеобразовательная школа</t>
  </si>
  <si>
    <t>Лозовое</t>
  </si>
  <si>
    <t>ул. 40 лет Победы, 13</t>
  </si>
  <si>
    <t>8 47238 39 5 18</t>
  </si>
  <si>
    <t>lozovoe@yandex.ru</t>
  </si>
  <si>
    <t>Цеова Людмила Ибрагимовна</t>
  </si>
  <si>
    <t>им.З.Н.Контер</t>
  </si>
  <si>
    <t>ул.Энгельса, д. 69</t>
  </si>
  <si>
    <t>dshi-maysk@mail.ru         romanova@skrz.ru</t>
  </si>
  <si>
    <t>учебный корпус №1</t>
  </si>
  <si>
    <t xml:space="preserve"> Александровская</t>
  </si>
  <si>
    <t>Ващанова Галина Ивановна</t>
  </si>
  <si>
    <t>ул. Октябрьская, 24</t>
  </si>
  <si>
    <t>88663342547, 89187264578</t>
  </si>
  <si>
    <t>dmsh-alex@mail.ru</t>
  </si>
  <si>
    <t>учебный корпус №3</t>
  </si>
  <si>
    <t>Ново-Ивановское</t>
  </si>
  <si>
    <t>Столбинская Татьяна Григорьевна</t>
  </si>
  <si>
    <t>ул. Ленина, 162</t>
  </si>
  <si>
    <t>dmsh-n.ivan@mail.ru</t>
  </si>
  <si>
    <t>учебный корпус № 2</t>
  </si>
  <si>
    <t>Котляревская</t>
  </si>
  <si>
    <t>Маненкова Лариса Владимировна</t>
  </si>
  <si>
    <t>ул. Ул.Лебедевых, 89</t>
  </si>
  <si>
    <t>88663343357, 89034253797</t>
  </si>
  <si>
    <t>dmsh-kotl@mail.ru</t>
  </si>
  <si>
    <t>ГБОУ Центр непрерывного образования для детей ОВЗ</t>
  </si>
  <si>
    <t>ГБПОУ Профессиональный лицей</t>
  </si>
  <si>
    <t>pl4@mon.alania.gov.ru (рабочий)  dtotrova@yandex.r</t>
  </si>
  <si>
    <t>ул. Халтурина, д. 27</t>
  </si>
  <si>
    <t>Цыбина Любовь Николаевна</t>
  </si>
  <si>
    <t>МОУ Беловская средняя общеобразовательная школа</t>
  </si>
  <si>
    <t>им. С.М. Остащенко</t>
  </si>
  <si>
    <t>Беловское</t>
  </si>
  <si>
    <t>(4722) 29-10-19</t>
  </si>
  <si>
    <t>Цыганенко Ирина Николаевна</t>
  </si>
  <si>
    <t>им. Героя Советского Союза Гурвича С.И.</t>
  </si>
  <si>
    <t>344058, Ро</t>
  </si>
  <si>
    <t>344058, Ростовская область, город Ростов-на-Дону, 2-я Краснодарская улица, 68</t>
  </si>
  <si>
    <t>natali.kabanova.79@mail.ru</t>
  </si>
  <si>
    <t>Цыганова Ольга Александровна</t>
  </si>
  <si>
    <t>КСК им. Димитрова</t>
  </si>
  <si>
    <t>УЛ. Садовая 16</t>
  </si>
  <si>
    <t>99314471691  89103804766</t>
  </si>
  <si>
    <t>dimitrovaкск@yandex.ru</t>
  </si>
  <si>
    <t>Цыгулева Татьяна Владимировна</t>
  </si>
  <si>
    <t>МБОУ "Коломыцевская ООШ"</t>
  </si>
  <si>
    <t>Коломыцево</t>
  </si>
  <si>
    <t>ул. Молодежная д.12</t>
  </si>
  <si>
    <t>74724227514  89103696496</t>
  </si>
  <si>
    <t>mou-kolomicevo@yandex.ru   lyubovkovalik@mail.ru</t>
  </si>
  <si>
    <t>Цыцугина Наталья Валентиновна</t>
  </si>
  <si>
    <t>м-н "Олимпийский", 18</t>
  </si>
  <si>
    <t>8(4725)32-50-96</t>
  </si>
  <si>
    <t>akurasute@yandex.ru</t>
  </si>
  <si>
    <t>Чадаева Елена Владимировна</t>
  </si>
  <si>
    <t>МОБУ ДО Детская школа искусств</t>
  </si>
  <si>
    <t>ул. Макарова, 17 а</t>
  </si>
  <si>
    <t>89242438490 (Галина Александро</t>
  </si>
  <si>
    <t>DshArt.Les.KozyrG@mail.ru</t>
  </si>
  <si>
    <t>Чаплыгина Надежда Николаевна</t>
  </si>
  <si>
    <t>ул.Костюкова 4а</t>
  </si>
  <si>
    <t>8(472)2553256</t>
  </si>
  <si>
    <t>litvin. oksana84@mail.ru</t>
  </si>
  <si>
    <t>Чаплыгина Татьяна Валерьевна</t>
  </si>
  <si>
    <t>МКДОУ Верхнелюбажский детский сад</t>
  </si>
  <si>
    <t>Комсомольская улица, 15</t>
  </si>
  <si>
    <t>lelyakina240998@mail.ru</t>
  </si>
  <si>
    <t>Часовских Марина Александровна</t>
  </si>
  <si>
    <t>м-н Парковый, д. 27А</t>
  </si>
  <si>
    <t>8(4725)24-20-72</t>
  </si>
  <si>
    <t>vot-7676@mail.ru</t>
  </si>
  <si>
    <t>Чегодаева Елена Витальевна</t>
  </si>
  <si>
    <t>Архитектурное и дизайнерское отделение "Арт-перспектива"</t>
  </si>
  <si>
    <t>Лемех Марина Юрьевна</t>
  </si>
  <si>
    <t>ул.Аптекарская 4/81а</t>
  </si>
  <si>
    <t>Lydmi2017@mail.ru</t>
  </si>
  <si>
    <t>8(3466) 67-24-80</t>
  </si>
  <si>
    <t>89222557216@mail.ru  \  cdt.nv@yandex.ru</t>
  </si>
  <si>
    <t>Черных Татьяна Викторовна</t>
  </si>
  <si>
    <t>Ул.Псковская, 8 В</t>
  </si>
  <si>
    <t>Черняева Дарья Юрьевна</t>
  </si>
  <si>
    <t>ГБУСО Северобайкальский социально-реабилитационный центр для несовершеннолетних</t>
  </si>
  <si>
    <t>Причал</t>
  </si>
  <si>
    <t>ул. Победы 13</t>
  </si>
  <si>
    <t>sbprichal@yandex.ru</t>
  </si>
  <si>
    <t>Чеснокова Светлана Викторовна</t>
  </si>
  <si>
    <t>Ямальская, 23А</t>
  </si>
  <si>
    <t>andrushshak-89@mail.ru</t>
  </si>
  <si>
    <t>Чеховская Наталья Петровна</t>
  </si>
  <si>
    <t>мкр. Интернациональный, д.19</t>
  </si>
  <si>
    <t>st-dou14@yandex.ru</t>
  </si>
  <si>
    <t>tatyana.fesenko.77@mail.ru</t>
  </si>
  <si>
    <t>ул. Уютная д.7</t>
  </si>
  <si>
    <t>zielman1971@mail.ru</t>
  </si>
  <si>
    <t>Чистякова Зинаида Дмитриевна</t>
  </si>
  <si>
    <t>Чуева Лариса Михайловна</t>
  </si>
  <si>
    <t>м-н Жукова 57</t>
  </si>
  <si>
    <t>(4725) 32-10-21, 89517618797</t>
  </si>
  <si>
    <t>http://sh17.ucoz.site, sol-2323@mail.ru</t>
  </si>
  <si>
    <t>Чумачек Марина Николаевна</t>
  </si>
  <si>
    <t>МОУ "Горская средняя общеобразовательная школа"</t>
  </si>
  <si>
    <t>Горки</t>
  </si>
  <si>
    <t>ул. Центральная 55</t>
  </si>
  <si>
    <t>gorki077@mail.ru</t>
  </si>
  <si>
    <t>Шадрина Надежда Викторовна</t>
  </si>
  <si>
    <t>Детство</t>
  </si>
  <si>
    <t>AlenaIvan19850@bk,ru</t>
  </si>
  <si>
    <t>СП "Город мастеров" №192</t>
  </si>
  <si>
    <t>Нетесова Наталья Ивановна</t>
  </si>
  <si>
    <t>Шадрова Валентина Николаевна</t>
  </si>
  <si>
    <t>улица Губкина 30</t>
  </si>
  <si>
    <t>Шакирова Лейсан Раисовна</t>
  </si>
  <si>
    <t>Шамагина Юлия Анатольевна</t>
  </si>
  <si>
    <t>8 909 207 51 29</t>
  </si>
  <si>
    <t>СП на базе гимназии №25</t>
  </si>
  <si>
    <t>Жеглова Ольга Александровна</t>
  </si>
  <si>
    <t>Шарапова Гульназ Ряшитовна</t>
  </si>
  <si>
    <t>Шахамирова Анжела Шахамировна</t>
  </si>
  <si>
    <t>ул.Маяковского д.119</t>
  </si>
  <si>
    <t>7 87245 2-45-87</t>
  </si>
  <si>
    <t>aminat19901984@mail.ru</t>
  </si>
  <si>
    <t>Шашлова Марина Владимировна</t>
  </si>
  <si>
    <t>Приволжское</t>
  </si>
  <si>
    <t>ул. Карла Маркса, д. 6А</t>
  </si>
  <si>
    <t>8-4567-686-31</t>
  </si>
  <si>
    <t>privolghe@yandex.ru</t>
  </si>
  <si>
    <t>Швец Юлия Михайловна</t>
  </si>
  <si>
    <t>8(496)3483481</t>
  </si>
  <si>
    <t>molodeznyi5@mail.ru</t>
  </si>
  <si>
    <t>Шевцова Светлана Николаевна</t>
  </si>
  <si>
    <t>ул. Виноградная, 22</t>
  </si>
  <si>
    <t>mbdou1822@mail.ru</t>
  </si>
  <si>
    <t>Шевченко Вадим Владимирович</t>
  </si>
  <si>
    <t>ГКУ Вечерняя (сменная) общеобразовательная школа</t>
  </si>
  <si>
    <t>улица Тимирязева, дом 1</t>
  </si>
  <si>
    <t>vshevchenko_ik@mail.ru</t>
  </si>
  <si>
    <t>Шевченко Татьяна Леонидовна</t>
  </si>
  <si>
    <t>МКОУ Ванинская СОШ</t>
  </si>
  <si>
    <t>Ванина</t>
  </si>
  <si>
    <t>ул. Садовая 1</t>
  </si>
  <si>
    <t>oktyabr135@mail.ru</t>
  </si>
  <si>
    <t>ds094@edu.klgd.ru</t>
  </si>
  <si>
    <t>Шелковина Елена Николаевна</t>
  </si>
  <si>
    <t>ул.Специалистов 7</t>
  </si>
  <si>
    <t>8952 429 51 97</t>
  </si>
  <si>
    <t>evdokyatckachiova@yandex.ru</t>
  </si>
  <si>
    <t>Шепелева Виктория Николаевна</t>
  </si>
  <si>
    <t>Степанова Светлана Владимировна</t>
  </si>
  <si>
    <t>Шилова Инна Анатольевна</t>
  </si>
  <si>
    <t>3 микр, 113</t>
  </si>
  <si>
    <t>yagina_ekaterina@mail.ru</t>
  </si>
  <si>
    <t>МКОУ Прилепская начальная школа</t>
  </si>
  <si>
    <t>Шкилевка</t>
  </si>
  <si>
    <t>8(48741)93489</t>
  </si>
  <si>
    <t>prilep.nsh.efremov@tularegion.org</t>
  </si>
  <si>
    <t>Шиповалова Виктория Владимировна</t>
  </si>
  <si>
    <t>Печора</t>
  </si>
  <si>
    <t>8(82142)3-08-04</t>
  </si>
  <si>
    <t>olya121291@mail.ru</t>
  </si>
  <si>
    <t>проспект 60 лет Октября, дом 2</t>
  </si>
  <si>
    <t>m79277578445@yandex.ru</t>
  </si>
  <si>
    <t>МБОУ ДО Центр развития творчества</t>
  </si>
  <si>
    <t>8(39031)2-26-64, 89095248969</t>
  </si>
  <si>
    <t>Шкуридина Валентина Ильинична</t>
  </si>
  <si>
    <t>Лазорик</t>
  </si>
  <si>
    <t>ул.Славы д.8</t>
  </si>
  <si>
    <t>mbdou-8@yandex.ru</t>
  </si>
  <si>
    <t>Лисицкая Ирина Владимировна</t>
  </si>
  <si>
    <t>Бульвар Юности дом 14</t>
  </si>
  <si>
    <t>(4722) 510377</t>
  </si>
  <si>
    <t>Шмаева Надежда Ивановна</t>
  </si>
  <si>
    <t>Ухолово</t>
  </si>
  <si>
    <t>ул. Чапаева, д. 27</t>
  </si>
  <si>
    <t>8 915-627-81-59</t>
  </si>
  <si>
    <t>natpolixron@yandex.ru</t>
  </si>
  <si>
    <t>9 км Салаирского тракта, 8, строение 3</t>
  </si>
  <si>
    <t>Шманенко Тамара Юрьевна</t>
  </si>
  <si>
    <t>улица Октябрьская, д.26 А</t>
  </si>
  <si>
    <t>7 (4722) 33-52-29, 8-908-784-6</t>
  </si>
  <si>
    <t>school16@beluo31.ru; mivalya_n@mail.ru</t>
  </si>
  <si>
    <t>Шостак Алла Владимировна</t>
  </si>
  <si>
    <t>Комиссаржевской д. 14</t>
  </si>
  <si>
    <t>surinova_ e@ mail.ru</t>
  </si>
  <si>
    <t>ул.Школьная, д.2/2</t>
  </si>
  <si>
    <t>8 (47232) 4-05-00; 8-951-157-1</t>
  </si>
  <si>
    <t>ezdochnoe@yandex.ru; voronina.eiena@yandex.ru</t>
  </si>
  <si>
    <t>Штока Алевтина Викторовна</t>
  </si>
  <si>
    <t>41355, 89097978431</t>
  </si>
  <si>
    <t>ds.alenka@yandex.ru</t>
  </si>
  <si>
    <t>Шубина Елена Владимировна</t>
  </si>
  <si>
    <t>ул. Алмазная д. 4</t>
  </si>
  <si>
    <t>buh_src@mail.ru</t>
  </si>
  <si>
    <t>Шувалов Александр Игорьевич</t>
  </si>
  <si>
    <t>ГБОУ школа</t>
  </si>
  <si>
    <t>Ленинский проспект 82/2, корпус 1</t>
  </si>
  <si>
    <t>8(499) 131-86-77</t>
  </si>
  <si>
    <t>elena.gudina@yandex.ru</t>
  </si>
  <si>
    <t>подразделение 4</t>
  </si>
  <si>
    <t>Воронина Ирина Петровна</t>
  </si>
  <si>
    <t>Шуманова Антонина Владимировна</t>
  </si>
  <si>
    <t>МКОУ НШДС</t>
  </si>
  <si>
    <t>ул.Октябрьская, 14</t>
  </si>
  <si>
    <t>8(86633)42276</t>
  </si>
  <si>
    <t>nshds12@yandex.ru</t>
  </si>
  <si>
    <t>Шушеров Юрий Викторович</t>
  </si>
  <si>
    <t>МБОУ Хлевищенская СОШ</t>
  </si>
  <si>
    <t>Хлевище</t>
  </si>
  <si>
    <t>ул. Н.П. Рыжих д. 17</t>
  </si>
  <si>
    <t>zoya_shusherova@mail.ru</t>
  </si>
  <si>
    <t>ул. М.Горького, 67</t>
  </si>
  <si>
    <t>88636034589  89515180348</t>
  </si>
  <si>
    <t>KRASUKOVSKAY-63@yandex.ru    tatarkina.larisa@mail</t>
  </si>
  <si>
    <t>Щепеткова Елена Анатольевна</t>
  </si>
  <si>
    <t>мкр. Весенний 31</t>
  </si>
  <si>
    <t>25-31-79</t>
  </si>
  <si>
    <t>Щетнева Елена Евгеньевна</t>
  </si>
  <si>
    <t>ГБОУ Пушкинский лицей</t>
  </si>
  <si>
    <t>Эльмирзаева Издаг Омарасхабовна</t>
  </si>
  <si>
    <t>МКОУ средняя общеобразовательная школа</t>
  </si>
  <si>
    <t>ул.Гаджиева 64</t>
  </si>
  <si>
    <t>zabdurakhmanova.06197@mail.ru</t>
  </si>
  <si>
    <t>Эльсультанова Рукият Салмановна</t>
  </si>
  <si>
    <t>улица Зандакская 78</t>
  </si>
  <si>
    <t>imanetta.d@gmail.com</t>
  </si>
  <si>
    <t>Гоголя, 1а</t>
  </si>
  <si>
    <t>Юнусова Элиза Вахаевна</t>
  </si>
  <si>
    <t>ул. Шоссейная 109 а</t>
  </si>
  <si>
    <t>8(87147)2-27-84</t>
  </si>
  <si>
    <t>solnyshko-2006s@mail.ru</t>
  </si>
  <si>
    <t>Юсупова Альфия Абдулхакимовна</t>
  </si>
  <si>
    <t>МБОУ Аултебисская ОШ</t>
  </si>
  <si>
    <t>Тебис</t>
  </si>
  <si>
    <t>ул. Школьная, 1а</t>
  </si>
  <si>
    <t>avzal777@outlook.com</t>
  </si>
  <si>
    <t>МБДОУ Лесновский детский сад</t>
  </si>
  <si>
    <t>Яковлева Оксана Юрьевна</t>
  </si>
  <si>
    <t>ул. Кирова, д. 53</t>
  </si>
  <si>
    <t>ludmila-roossa@vail.ru</t>
  </si>
  <si>
    <t>Дошкольный корпус "Лесовичок"</t>
  </si>
  <si>
    <t>Павленко Людмила Николаевна</t>
  </si>
  <si>
    <t>Борисоглебский г.о., Воронежская область</t>
  </si>
  <si>
    <t>Немецкий национальный р-н, Алтайский край</t>
  </si>
  <si>
    <t>Семёнов г.о., Нижегородская область</t>
  </si>
  <si>
    <t>Тушина Анна Михайловна</t>
  </si>
  <si>
    <t>Самусенко Раиса Константиновна</t>
  </si>
  <si>
    <t>Станкевич Наталья Владимировна</t>
  </si>
  <si>
    <t>Галяминская Анна Константиновна</t>
  </si>
  <si>
    <t>Морозова Елена Валерьевна</t>
  </si>
  <si>
    <t>Тимошина Елена Васильевна</t>
  </si>
  <si>
    <t>Зайцева Ольга Сергеевна</t>
  </si>
  <si>
    <t>Гужкова Алевтина Николаевна</t>
  </si>
  <si>
    <t>Тюняева Ольга Владимировна</t>
  </si>
  <si>
    <t>Бояркина Лариса Федоровна</t>
  </si>
  <si>
    <t>Анойкина Наталья Владимировна</t>
  </si>
  <si>
    <t>Козырина Елена Владимировна</t>
  </si>
  <si>
    <t>Панюкова Инна Анатольевна</t>
  </si>
  <si>
    <t>Овчинникова Юлия Павловна</t>
  </si>
  <si>
    <t>Киянова Елена Евгеньевна</t>
  </si>
  <si>
    <t>Шеметова Анна Владимировна</t>
  </si>
  <si>
    <t>Бачерикова Татьяна Ивановна</t>
  </si>
  <si>
    <t>Грицай Ольга Михайловна</t>
  </si>
  <si>
    <t>Бородина Наталья Владимировна</t>
  </si>
  <si>
    <t>Алютина Татьяна Владимировна</t>
  </si>
  <si>
    <t>Маркелова Оксана Николаевна</t>
  </si>
  <si>
    <t>Чмых Юлия Игоревна</t>
  </si>
  <si>
    <t>Пыхунова Александра Владимировна</t>
  </si>
  <si>
    <t>Новикова Наталья Юрьевна</t>
  </si>
  <si>
    <t>Огнева Мария Дмитриевна</t>
  </si>
  <si>
    <t>Назарова Наталья Евгеньевна</t>
  </si>
  <si>
    <t>Рожкова Любовь Александровна</t>
  </si>
  <si>
    <t>Кантемирова Наталья Николаевна</t>
  </si>
  <si>
    <t>Майстренко Елена Ивановна</t>
  </si>
  <si>
    <t>Ляпина Дарья Геннадьевна</t>
  </si>
  <si>
    <t>Дмитриенко Светлана Анатольевна</t>
  </si>
  <si>
    <t>Крылова Ольга Анатольевна</t>
  </si>
  <si>
    <t>Меркульева Ирина Николаевна</t>
  </si>
  <si>
    <t>Малых Елена Ивановна</t>
  </si>
  <si>
    <t>Кравченко Юлия Николаевна</t>
  </si>
  <si>
    <t>Степанищева Марина Владимировна</t>
  </si>
  <si>
    <t>Берестовая Светлана Васильевна</t>
  </si>
  <si>
    <t>Маковская Валентина Владимировна</t>
  </si>
  <si>
    <t>Малинкина Ирина Юрьевна</t>
  </si>
  <si>
    <t>Пенкина Наталья Алексеевна</t>
  </si>
  <si>
    <t>Хмызенко Любовь Васильевна</t>
  </si>
  <si>
    <t>Гурина Светлана Александровна</t>
  </si>
  <si>
    <t>Напрасненко Светлана Владимировна</t>
  </si>
  <si>
    <t>Гребенюк Марина Александровна</t>
  </si>
  <si>
    <t>Харланова Наталья Николаевна</t>
  </si>
  <si>
    <t>Сапелкина Лилия Владимировна</t>
  </si>
  <si>
    <t>Островская Виктория Олеговна</t>
  </si>
  <si>
    <t>Родченко Галина Ивановна</t>
  </si>
  <si>
    <t>Лысенко Елена Петровна</t>
  </si>
  <si>
    <t>Лукашова Светлана Макаровна</t>
  </si>
  <si>
    <t>Марунченко Ирина Вячеславовна</t>
  </si>
  <si>
    <t>Соловей Ирина Викторовна</t>
  </si>
  <si>
    <t>Сычева Анна Аркадьевна</t>
  </si>
  <si>
    <t>Дубина Оксана Ивановна</t>
  </si>
  <si>
    <t>Соловей Оксана Ивановна</t>
  </si>
  <si>
    <t>Аникушина Людмила Николаевна</t>
  </si>
  <si>
    <t>Усачева Елена Юрьевна</t>
  </si>
  <si>
    <t>Алексеенко Ирина Александровна</t>
  </si>
  <si>
    <t>Заика Марина Яковлевна</t>
  </si>
  <si>
    <t>Дудукалова Лилия Петровна</t>
  </si>
  <si>
    <t>Смолякова Светлана Анатольевна</t>
  </si>
  <si>
    <t>Щербакова Лариса Анатольевна</t>
  </si>
  <si>
    <t>Горбань Маргарита Николаевна</t>
  </si>
  <si>
    <t>Зыбцева Елена Александровна</t>
  </si>
  <si>
    <t>Бобовникова Татьяна Петровна</t>
  </si>
  <si>
    <t>Новикова Татьяна Матвеевна</t>
  </si>
  <si>
    <t>Литовкина Ольга Николаевна</t>
  </si>
  <si>
    <t>Петренко Светлана Васильевна</t>
  </si>
  <si>
    <t>Любивая Галина Григорьевна</t>
  </si>
  <si>
    <t>Голик Инна Алексеевна</t>
  </si>
  <si>
    <t>Боброва Наталья Владимировна</t>
  </si>
  <si>
    <t>Гуторова Алена Андреевна</t>
  </si>
  <si>
    <t>Прокофьева Елена Васильевна</t>
  </si>
  <si>
    <t>Щербак Татьяна Ивановна</t>
  </si>
  <si>
    <t>Русина Татьяна Александровна</t>
  </si>
  <si>
    <t>Гончарова Елена Яковлевна</t>
  </si>
  <si>
    <t>Гончарова Людмила Ильинична</t>
  </si>
  <si>
    <t>Сенюкова Оксана Николаевна</t>
  </si>
  <si>
    <t>Мирошник Надежда Николаевна</t>
  </si>
  <si>
    <t>Полторабатько Валентина Васильевна</t>
  </si>
  <si>
    <t>Безнос Алла Дмитриевна</t>
  </si>
  <si>
    <t>Цурихина Зинаида Владимировна</t>
  </si>
  <si>
    <t>Дорошенко Наталья Ивановна</t>
  </si>
  <si>
    <t>Беликова Юлия Григорьевна</t>
  </si>
  <si>
    <t>Лушникова Галина Михайловна</t>
  </si>
  <si>
    <t>Славицкая Ангелина Альбертовна</t>
  </si>
  <si>
    <t>Субочева Анна Андреевна</t>
  </si>
  <si>
    <t>Харченко Ирина Анатольевна</t>
  </si>
  <si>
    <t>Ткаченко Галина Петровна</t>
  </si>
  <si>
    <t>Колесник Надежда Владимировна</t>
  </si>
  <si>
    <t>Ворона Анастасия Александровна</t>
  </si>
  <si>
    <t>Ткаченко Татьяна Митрофановна</t>
  </si>
  <si>
    <t>Садыков Роман Илмдорович</t>
  </si>
  <si>
    <t>Сафарова Камила Сафар-кзы</t>
  </si>
  <si>
    <t>Монтус Максим Владимирович</t>
  </si>
  <si>
    <t>Стороженко Мария Николаевна</t>
  </si>
  <si>
    <t>Левченко Марина Александровна</t>
  </si>
  <si>
    <t>Корчакина Ирина Владимировна</t>
  </si>
  <si>
    <t>Ильина Виктория Николаевна</t>
  </si>
  <si>
    <t>Осьмак Алла Дмитриевна</t>
  </si>
  <si>
    <t>Кучеренко Елена Филипповна</t>
  </si>
  <si>
    <t>Легейда Татьяна Алексеевна</t>
  </si>
  <si>
    <t>Косых Юлия Федоровна</t>
  </si>
  <si>
    <t>Бурцева Татьяна Тихоновна</t>
  </si>
  <si>
    <t>Шушерова Зоя Викторовна</t>
  </si>
  <si>
    <t>Зюбан Татьяна Васильевна</t>
  </si>
  <si>
    <t>Евдокимова Елена Борисовна</t>
  </si>
  <si>
    <t>Хмара Наталья Сергеевна</t>
  </si>
  <si>
    <t>Гончарова Марина Викторовна</t>
  </si>
  <si>
    <t>Козырева Алина Игоревна</t>
  </si>
  <si>
    <t>Мигунова Олеся Сергеевна</t>
  </si>
  <si>
    <t>Фостий Екатерина Евгеньевна</t>
  </si>
  <si>
    <t>Бекарюченко Марина Сергеевна</t>
  </si>
  <si>
    <t>Выгоренко Н.В.</t>
  </si>
  <si>
    <t>Филова О.М.</t>
  </si>
  <si>
    <t>Амелина С.В.</t>
  </si>
  <si>
    <t>Дороднова Татьяна Викторовна</t>
  </si>
  <si>
    <t>Костенко Яна Игоревна</t>
  </si>
  <si>
    <t>Манохина Людмила Николаевна</t>
  </si>
  <si>
    <t>Булгакова Елена Геннадьевна</t>
  </si>
  <si>
    <t>Гондусова Екатерина Олеговна</t>
  </si>
  <si>
    <t>Винакова Жанна Ивановна</t>
  </si>
  <si>
    <t>Федосеенко Татьяна Тихоновна</t>
  </si>
  <si>
    <t>Надеина Татьяна Владимировна</t>
  </si>
  <si>
    <t>Соловей Елена Александровна</t>
  </si>
  <si>
    <t>Онищенко Наталья Олеговна</t>
  </si>
  <si>
    <t>Сурнева Валентина Алексеевна</t>
  </si>
  <si>
    <t>Ошнуров Николай Анатольевич</t>
  </si>
  <si>
    <t>Уманец Валентина Николаевна</t>
  </si>
  <si>
    <t>Павлюк Оксана Алексеевна</t>
  </si>
  <si>
    <t>Конева Наталия Викторовна</t>
  </si>
  <si>
    <t>Кудинова Елена Владимировна</t>
  </si>
  <si>
    <t>Бутикова Оксана Сергеевна</t>
  </si>
  <si>
    <t>Камбалова Ирина Михайловна</t>
  </si>
  <si>
    <t>Бовинова Галина Витальевна</t>
  </si>
  <si>
    <t>Никифорова Ирина Вячеславовна</t>
  </si>
  <si>
    <t>Швачко Елизавета Дмитриевна</t>
  </si>
  <si>
    <t>Дубова Инна Александровна</t>
  </si>
  <si>
    <t>Потапенко Татьяна Сергеевна</t>
  </si>
  <si>
    <t>Симонова Алиса Дмитриевна</t>
  </si>
  <si>
    <t>Нечаева Ирина Васильевна</t>
  </si>
  <si>
    <t>Ломакина Елена Алексеевна</t>
  </si>
  <si>
    <t>Алексеенко Ирина Африкановна</t>
  </si>
  <si>
    <t>Исакова Татьяна Михайловна</t>
  </si>
  <si>
    <t>Бочарова Ирина Юрьевна</t>
  </si>
  <si>
    <t>Семёнова Светлана Ивановна</t>
  </si>
  <si>
    <t>Богатырь Елена Николаевна</t>
  </si>
  <si>
    <t>Черных Ольга Анатольевна</t>
  </si>
  <si>
    <t>Романова Лидия Максимовна</t>
  </si>
  <si>
    <t>Фендрикова Лариса Алексеевна</t>
  </si>
  <si>
    <t>Дьячкова Дина Борисовна</t>
  </si>
  <si>
    <t>Калашникова Светлана Сергеевна</t>
  </si>
  <si>
    <t>Решетова Елена Александровна</t>
  </si>
  <si>
    <t>Маркова Елена Анатольевна</t>
  </si>
  <si>
    <t>Бартенева Людмила Викторовна</t>
  </si>
  <si>
    <t>Клочкова Екатерина Константиновна</t>
  </si>
  <si>
    <t>Алексеенко Елена Викторовна</t>
  </si>
  <si>
    <t>Булгакова Юлия Саркисовна</t>
  </si>
  <si>
    <t>Нерубенко Анастасия Владимировна</t>
  </si>
  <si>
    <t>Забусова Елена Ивановна</t>
  </si>
  <si>
    <t>Курмачева Наталья Сергеевна</t>
  </si>
  <si>
    <t>Стручаева Ирина Олеговна</t>
  </si>
  <si>
    <t>Бирюкова Галина Николаевна</t>
  </si>
  <si>
    <t>Дрозд Наталья Александровна</t>
  </si>
  <si>
    <t>Шевченко Валентина Николаевна</t>
  </si>
  <si>
    <t>Гриненко Лариса Анатольевна</t>
  </si>
  <si>
    <t>Воскобойникова Елена Александровна</t>
  </si>
  <si>
    <t>Бондарь Марина Александровна</t>
  </si>
  <si>
    <t>Севастьянова Екатерина Леонидовна</t>
  </si>
  <si>
    <t>Лютых Ирина Александровна</t>
  </si>
  <si>
    <t>Зобов Ярослав Евгеньевич</t>
  </si>
  <si>
    <t>Панфилов Константин Эдуардович</t>
  </si>
  <si>
    <t>Крылова Виктория Алексеевна</t>
  </si>
  <si>
    <t>Кузнецова Надежда Васильевна</t>
  </si>
  <si>
    <t>Гарбузова Наталья Ивановна</t>
  </si>
  <si>
    <t>Шаптала Наталья Викторовна</t>
  </si>
  <si>
    <t>Максименко Алёна Сергеевна</t>
  </si>
  <si>
    <t>Скуратова Альбина Владимировна</t>
  </si>
  <si>
    <t>Адонина Марина Александровна</t>
  </si>
  <si>
    <t>Кутькова Татьяна Сергеевна</t>
  </si>
  <si>
    <t>Кудинова Елена Анатольевна</t>
  </si>
  <si>
    <t>Веникова Яна Александровна</t>
  </si>
  <si>
    <t>Новакова Инна Александровна</t>
  </si>
  <si>
    <t>Мкртчян Лариса Владимировна</t>
  </si>
  <si>
    <t>Черченко Юлия Александровна</t>
  </si>
  <si>
    <t>Бочарникова Светлана Дмитриевна</t>
  </si>
  <si>
    <t>Ерёмина Олеся Викторовна</t>
  </si>
  <si>
    <t>Сирик Наталья Викторовна</t>
  </si>
  <si>
    <t>Руденко Алёна Александровна</t>
  </si>
  <si>
    <t>Шаульская Наталья Евгеньевна</t>
  </si>
  <si>
    <t>Носова Марина Валериевна</t>
  </si>
  <si>
    <t>Тарасова Валентина Михайловна</t>
  </si>
  <si>
    <t>Свищева Любовь Дмитриевна</t>
  </si>
  <si>
    <t>Лавриненко Светлана Петровна</t>
  </si>
  <si>
    <t>Свищева Элеонора Геннадьевна</t>
  </si>
  <si>
    <t>Лебедев Вячеслав Валерьевич</t>
  </si>
  <si>
    <t>Сиренко Ольга Витальевна</t>
  </si>
  <si>
    <t>Ткаченко Елена Викторовна</t>
  </si>
  <si>
    <t>Токарева Елена Владимировна</t>
  </si>
  <si>
    <t>Чернова Анна Владимировна</t>
  </si>
  <si>
    <t>Тимофеева Наталья Тимофеевна</t>
  </si>
  <si>
    <t>Роман Татьяна Петровна</t>
  </si>
  <si>
    <t>Мандрикова Олеся Владимировна</t>
  </si>
  <si>
    <t>Каменская Людмила Федоровна</t>
  </si>
  <si>
    <t>Лазарева Александра Александровна</t>
  </si>
  <si>
    <t>Магеррамова Эмиля Мамедовна</t>
  </si>
  <si>
    <t>Деревянкина Анна Александровна</t>
  </si>
  <si>
    <t>Бидоленко Наталья Александровна</t>
  </si>
  <si>
    <t>Хламова Наталья Анатольевна</t>
  </si>
  <si>
    <t>Новикова Наталья Анатольевна</t>
  </si>
  <si>
    <t>Тарарыева Марина Васильевна</t>
  </si>
  <si>
    <t>Чамурлиева Ирина Викторовна</t>
  </si>
  <si>
    <t>Трифильева Наталья Петровна</t>
  </si>
  <si>
    <t>Кожевникова Марина Николаевна</t>
  </si>
  <si>
    <t>Высторобская Ирина Николаевна</t>
  </si>
  <si>
    <t>Стецюра Наталья Николаевна</t>
  </si>
  <si>
    <t>Дандык Ирина Андреевна</t>
  </si>
  <si>
    <t>Спецова Ольга Владимировна</t>
  </si>
  <si>
    <t>Коротченко Анжела Владимировна</t>
  </si>
  <si>
    <t>Апанасенко Светлана Евгеньевна</t>
  </si>
  <si>
    <t>Дубинина Оксана Николаевна</t>
  </si>
  <si>
    <t>Калашникова Юлия Николаевна</t>
  </si>
  <si>
    <t>Тихомирова Татьяна Александровна</t>
  </si>
  <si>
    <t>Топоркова Любовь Ивановна</t>
  </si>
  <si>
    <t>Лазько Надежда Витальевна</t>
  </si>
  <si>
    <t>Степанова Елена Леонидовна</t>
  </si>
  <si>
    <t>Фатьянова Ольга Владимировна</t>
  </si>
  <si>
    <t>Иванова Елена Александровна</t>
  </si>
  <si>
    <t>Заруднева Инна Александровна</t>
  </si>
  <si>
    <t>Березина Людмила Борисовна</t>
  </si>
  <si>
    <t>Диденко Светлана Юрьевна</t>
  </si>
  <si>
    <t>Галушкина Светлана Владимировна</t>
  </si>
  <si>
    <t>Горобец Анна Сергеевна</t>
  </si>
  <si>
    <t>Остриков Иван Макарович</t>
  </si>
  <si>
    <t>Самойлова Наталья Васильевна</t>
  </si>
  <si>
    <t>Глебова Светлана Александровна</t>
  </si>
  <si>
    <t>Чубук Юлия Владимировна</t>
  </si>
  <si>
    <t>Балдина Любовь Сергеевна</t>
  </si>
  <si>
    <t>Лихтина Людмила Ивановна</t>
  </si>
  <si>
    <t>Антипова Светлана Степановна</t>
  </si>
  <si>
    <t>Кротова Наталья Викторовна</t>
  </si>
  <si>
    <t>Яковлева Светлана Викторовна</t>
  </si>
  <si>
    <t>Киричкова Галина Григорьевна</t>
  </si>
  <si>
    <t>Борисова Светлана Викторовна</t>
  </si>
  <si>
    <t>Гриднева Светлана Ивановна</t>
  </si>
  <si>
    <t>Пригорнева Татьяна Александровна</t>
  </si>
  <si>
    <t>Григоревская Галина Дмитриевна</t>
  </si>
  <si>
    <t>Гребенкина Наталья Васильевна</t>
  </si>
  <si>
    <t>Храпова Ольга Ивановна</t>
  </si>
  <si>
    <t>Быкова Светлана Алексеевна</t>
  </si>
  <si>
    <t>Иванова Кристина Валерьевна</t>
  </si>
  <si>
    <t>Севостьянова Валентина Николаевна</t>
  </si>
  <si>
    <t>Морозова Лариса Валентиновна</t>
  </si>
  <si>
    <t>Силкина Галина Владимировна</t>
  </si>
  <si>
    <t>Дедова Янина Ивановна</t>
  </si>
  <si>
    <t>Потехина Оксана Ярославовна</t>
  </si>
  <si>
    <t>Морозова Алла Станиславовна</t>
  </si>
  <si>
    <t>Уварова Наталья Владимировна</t>
  </si>
  <si>
    <t>Субочева Наталья Николаевна</t>
  </si>
  <si>
    <t>Придацкая Татьяна Петровна</t>
  </si>
  <si>
    <t>Анпилова Светлана Михайловна</t>
  </si>
  <si>
    <t>Танцура Валентина Антоновна</t>
  </si>
  <si>
    <t>Авдеева Виктория Владимировна</t>
  </si>
  <si>
    <t>Деминова Оксана Юрьевна</t>
  </si>
  <si>
    <t>Беляева Людмила Николаевна</t>
  </si>
  <si>
    <t>Карпович Татьяна Васильевна</t>
  </si>
  <si>
    <t>Доценко Светлана Ивановна</t>
  </si>
  <si>
    <t>Мясищева Елена Николаевна</t>
  </si>
  <si>
    <t>Савицкая Татьяна Анатольевна</t>
  </si>
  <si>
    <t>Выходцева Ольга Афанасьевна</t>
  </si>
  <si>
    <t>Бражникова Людмила Николаевна</t>
  </si>
  <si>
    <t>Ивашина Татьяна Викторовна</t>
  </si>
  <si>
    <t>Волкова Наталья Геннадьевна</t>
  </si>
  <si>
    <t>Шахова Надежда Николаевна</t>
  </si>
  <si>
    <t>Кучерявенко Светлана Юрьевна</t>
  </si>
  <si>
    <t>Арефьева Любовь Петровна</t>
  </si>
  <si>
    <t>Смыслова Ольга Сергеевна</t>
  </si>
  <si>
    <t>Попова Светлана Сергеевна</t>
  </si>
  <si>
    <t>Клыженко Алла Евгеньевна</t>
  </si>
  <si>
    <t>Уварова Елена Владимировна</t>
  </si>
  <si>
    <t>Артёмова Яна Александровна</t>
  </si>
  <si>
    <t>Лаврова Светлана Николаевна</t>
  </si>
  <si>
    <t>Гиценко Татьяна Васильевна</t>
  </si>
  <si>
    <t>Комаревцева Алла Петровна</t>
  </si>
  <si>
    <t>Устинских Ольга Ивановна</t>
  </si>
  <si>
    <t>Бантюкова Оксана Дмитриевна</t>
  </si>
  <si>
    <t>Мальцева Ирина Александровна</t>
  </si>
  <si>
    <t>Лысенко Елена Анатольевна</t>
  </si>
  <si>
    <t>Диброва Ольга Алексеевна</t>
  </si>
  <si>
    <t>Ворническу Ольга Александровна</t>
  </si>
  <si>
    <t>Захарова Надежда Валериевна</t>
  </si>
  <si>
    <t>Колбина Ирина Николаевна</t>
  </si>
  <si>
    <t>Ширинских Галина Алексеевна</t>
  </si>
  <si>
    <t>Рыжова Ольга Алексеевна</t>
  </si>
  <si>
    <t>Изюмская Елена Вячеславовна</t>
  </si>
  <si>
    <t>Воробьёва Галина Владимировна</t>
  </si>
  <si>
    <t>Лысенко Людмила Васильевна</t>
  </si>
  <si>
    <t>Сидельникова Диана Евгеньевна</t>
  </si>
  <si>
    <t>Шквырина Ирина Александровна</t>
  </si>
  <si>
    <t>Придачина Галина Витальевна</t>
  </si>
  <si>
    <t>Чернышова Любовь Вадимовна</t>
  </si>
  <si>
    <t>Лазебная Людмила Александровна</t>
  </si>
  <si>
    <t>Сафошина Анна Валерьевна</t>
  </si>
  <si>
    <t>Скопина Елена Васильевна</t>
  </si>
  <si>
    <t>Печура Лилия Александровна</t>
  </si>
  <si>
    <t>Московых Юлия Валерьевна</t>
  </si>
  <si>
    <t>Даниленко Ирина Николаевна</t>
  </si>
  <si>
    <t>Винникова Елена Васильевна</t>
  </si>
  <si>
    <t>Милохина Ирина Ивановна</t>
  </si>
  <si>
    <t>Беляева Елена Викторовна</t>
  </si>
  <si>
    <t>Стасенко Марина Ивановна</t>
  </si>
  <si>
    <t>Польшина Лариса Петровна</t>
  </si>
  <si>
    <t>Калашникова Галина Ивановна</t>
  </si>
  <si>
    <t>Фесенко Нина Николаевна</t>
  </si>
  <si>
    <t>Фурманова Светлана Дмитриевна</t>
  </si>
  <si>
    <t>Костенко Наталья Ивановна</t>
  </si>
  <si>
    <t>Шляхова Ирина Михайловна</t>
  </si>
  <si>
    <t>Родивилова Зоя Владимировна</t>
  </si>
  <si>
    <t>Крайко Елена Анатольевна</t>
  </si>
  <si>
    <t>Лопина Лариса Геннадиевна</t>
  </si>
  <si>
    <t>Акиньшина Ирина Петровна</t>
  </si>
  <si>
    <t>Чурсина Ирина Олеговна</t>
  </si>
  <si>
    <t>Васькив Елена Васильевна</t>
  </si>
  <si>
    <t>Соболева Галина Алексеевна</t>
  </si>
  <si>
    <t>Борисова Валентина Петровна</t>
  </si>
  <si>
    <t>Коротоножкина Ольга Витальевна</t>
  </si>
  <si>
    <t>Долженко Евгения Викторовна</t>
  </si>
  <si>
    <t>Уракова Елена Дмитриевна</t>
  </si>
  <si>
    <t>Битюцкая Светлана Анатольевна</t>
  </si>
  <si>
    <t>Николаева Наталья Николаевна</t>
  </si>
  <si>
    <t>Новикова Марина Анатольевна</t>
  </si>
  <si>
    <t>Шатило Наталья Андреевна</t>
  </si>
  <si>
    <t>Гнатчук Алексей Николаевич</t>
  </si>
  <si>
    <t>Трубин Олег Альбертович</t>
  </si>
  <si>
    <t>Шмигидина Марина Викторовна</t>
  </si>
  <si>
    <t>Матвиенко Евгения Ивановна</t>
  </si>
  <si>
    <t>Игнатюк Елена Владимировна</t>
  </si>
  <si>
    <t>Катрушенко Наталья Николаевна</t>
  </si>
  <si>
    <t>Патыко Марина Михайловна</t>
  </si>
  <si>
    <t>Кононова Ольга Николаевна</t>
  </si>
  <si>
    <t>Гончарова Елена Викторовна</t>
  </si>
  <si>
    <t>Ангольт Татьяна Викторовна</t>
  </si>
  <si>
    <t>Мишеева Ольга Валерьевна</t>
  </si>
  <si>
    <t>Бурёхина Виктория Белековна</t>
  </si>
  <si>
    <t>Лукьянова Евгения Александровна</t>
  </si>
  <si>
    <t>Сахно Ольга Сергеевна</t>
  </si>
  <si>
    <t>Кулабухова Ольга Владимировна</t>
  </si>
  <si>
    <t>Билык Любовь Александровна</t>
  </si>
  <si>
    <t>Афанасьева Наталья Владимировна</t>
  </si>
  <si>
    <t>Громова Наталья Егоровна</t>
  </si>
  <si>
    <t>Кучегова Ирина Максимовна</t>
  </si>
  <si>
    <t>Большакова Юлия Ивановна</t>
  </si>
  <si>
    <t>Кутоманова Светлана Николаевна</t>
  </si>
  <si>
    <t>Шмараева Елена Александровна</t>
  </si>
  <si>
    <t>Нерозина Елена Васильевна</t>
  </si>
  <si>
    <t>Пенская Ольга Николаевна</t>
  </si>
  <si>
    <t>Ровчак Любовь Леонидовна</t>
  </si>
  <si>
    <t>Скирденко Мария Николаевна</t>
  </si>
  <si>
    <t>Савчук Александра Олеговна</t>
  </si>
  <si>
    <t>Белоусова Марина Александровна</t>
  </si>
  <si>
    <t>Степенко Елена Николаевна</t>
  </si>
  <si>
    <t>Жаренко Елена Олеговна</t>
  </si>
  <si>
    <t>Журавлёва Валентина Ильинична</t>
  </si>
  <si>
    <t>Чувылкина Ольга Владимировна</t>
  </si>
  <si>
    <t>Савенко Ирина Викторовна</t>
  </si>
  <si>
    <t>Запорожцева Марина Демьяновна</t>
  </si>
  <si>
    <t>Скокова Людмила Васильевна</t>
  </si>
  <si>
    <t>Ананко Ольга Николаевна</t>
  </si>
  <si>
    <t>Косарева Светлана Леонидовна</t>
  </si>
  <si>
    <t>Зайцева Елена Витальевна</t>
  </si>
  <si>
    <t>Плохих Ирина Юрьевна</t>
  </si>
  <si>
    <t>Попова Марина Николаевна</t>
  </si>
  <si>
    <t>Глотова Людмила Борисовна</t>
  </si>
  <si>
    <t>Михликова Лариса Сергеевна</t>
  </si>
  <si>
    <t>Бондарева Елена Васильевна</t>
  </si>
  <si>
    <t>Ахновская Любовь Николаевна</t>
  </si>
  <si>
    <t>Бетехтина Надежда Алексеевна</t>
  </si>
  <si>
    <t>Макарова Татьяна Николаевна</t>
  </si>
  <si>
    <t>Фомина Наталья Дмитриевна</t>
  </si>
  <si>
    <t>Безугляк Евгения Станиславовна</t>
  </si>
  <si>
    <t>Пустоварова Ирина Геннадьевна</t>
  </si>
  <si>
    <t>Лихманова Кристина Игоревна</t>
  </si>
  <si>
    <t>Раднова Ирина Алексеевна</t>
  </si>
  <si>
    <t>Лондарева Елена Александровна</t>
  </si>
  <si>
    <t>Корсун Ольга Игоревна</t>
  </si>
  <si>
    <t>Жиленкова Любовь Ивановна</t>
  </si>
  <si>
    <t>Носова Евгения Ивановна</t>
  </si>
  <si>
    <t>Неудачина Елена Алексеевна</t>
  </si>
  <si>
    <t>Джафарова Натаван Алиевна</t>
  </si>
  <si>
    <t>Чуркина Галина Николаевна</t>
  </si>
  <si>
    <t>Тулинова Людмила Анатольевна</t>
  </si>
  <si>
    <t>Жукова Марина Юрьевна</t>
  </si>
  <si>
    <t>Вертиева Людмила Николаевна</t>
  </si>
  <si>
    <t>Усова Елена Владимировна</t>
  </si>
  <si>
    <t>Нежевенко Наталья Николаевна</t>
  </si>
  <si>
    <t>Симонова Алена Александровна</t>
  </si>
  <si>
    <t>Васютина Ирина Валериевна</t>
  </si>
  <si>
    <t>Арасланова Анна Викторовна</t>
  </si>
  <si>
    <t>Казанцева Ольга Сергеевна</t>
  </si>
  <si>
    <t>Голова Наталья Михайловна</t>
  </si>
  <si>
    <t>Рощина Татьяна Николаевна</t>
  </si>
  <si>
    <t>Харитонова Марина Игоревна</t>
  </si>
  <si>
    <t>Шмакова Алла Владимировна</t>
  </si>
  <si>
    <t>Казьмирчук Светлана Семеновна</t>
  </si>
  <si>
    <t>Фоломеева Людмила Николаевна</t>
  </si>
  <si>
    <t>Масленникова Елена Николаевна</t>
  </si>
  <si>
    <t>Гребенкина Елена Александровна</t>
  </si>
  <si>
    <t>Трефилова Татьяна Дмитриевна</t>
  </si>
  <si>
    <t>Симонова Светлана Юрьевна</t>
  </si>
  <si>
    <t>Кутепова Наталия Ивановна</t>
  </si>
  <si>
    <t>Михайлюкова Ирина Сергеевна</t>
  </si>
  <si>
    <t>Аносова Наталья Николаевна</t>
  </si>
  <si>
    <t>Баркова Ирина Петровна</t>
  </si>
  <si>
    <t>Смирнова Елена Михайловна</t>
  </si>
  <si>
    <t>Кашперко Раиса Яковлевна</t>
  </si>
  <si>
    <t>Матросова Татьяна Владимировна</t>
  </si>
  <si>
    <t>Антонова Марина Юрьевна</t>
  </si>
  <si>
    <t>Лисавцова Анастасия Евгеньевна</t>
  </si>
  <si>
    <t>Щербачева Ольга Андреевна</t>
  </si>
  <si>
    <t>Должикова Евгения Васильевна</t>
  </si>
  <si>
    <t>Казанбекова Гюлисер Эскендаровна</t>
  </si>
  <si>
    <t>Селеменева Светлана Юрьевна</t>
  </si>
  <si>
    <t>Дацова Татьяна Сергеевна</t>
  </si>
  <si>
    <t>Чигринская Галина Валентиновна</t>
  </si>
  <si>
    <t>Гостева Лилия Александровна</t>
  </si>
  <si>
    <t>Захарова Елена Васильевна</t>
  </si>
  <si>
    <t>Михалева Юлия Сергеевна</t>
  </si>
  <si>
    <t>Тимофеева Юлия Анатольевна</t>
  </si>
  <si>
    <t>Чанова Татьяна Сергеевна</t>
  </si>
  <si>
    <t>Зиновьева Татьяна Васильевна</t>
  </si>
  <si>
    <t>Дворцевая Светлана Михайловна</t>
  </si>
  <si>
    <t>Яковлева Валентина Юрьевна</t>
  </si>
  <si>
    <t>Потапова Кристина Сергеевна</t>
  </si>
  <si>
    <t>Скуратова Полина Николаевна</t>
  </si>
  <si>
    <t>Солодовченко Наталья Николаевна</t>
  </si>
  <si>
    <t>Воронина Елена Васильевна</t>
  </si>
  <si>
    <t>Тарасова Анна Александровна</t>
  </si>
  <si>
    <t>Зыбина Алеся Николаевна</t>
  </si>
  <si>
    <t>Колесникова Светлана Викторовна</t>
  </si>
  <si>
    <t>Андроникова Екатерина Николаевна</t>
  </si>
  <si>
    <t>Боровская Елена Николаевна</t>
  </si>
  <si>
    <t>Заболотская Радмилла Грамидиновна</t>
  </si>
  <si>
    <t>Осадченко Анна Ивановна</t>
  </si>
  <si>
    <t>Осадченко Илья Михайлович</t>
  </si>
  <si>
    <t>Легейда Анна Васильевна</t>
  </si>
  <si>
    <t>Попова Елена Николаевна</t>
  </si>
  <si>
    <t>Яглова Марина Анатольевна</t>
  </si>
  <si>
    <t>Сорокина Юлия Александровна</t>
  </si>
  <si>
    <t>Маслова Алла Ивановна</t>
  </si>
  <si>
    <t>Гаркушова Валентина Владимировна</t>
  </si>
  <si>
    <t>Новикова Любовь Владимировна</t>
  </si>
  <si>
    <t>Завьялова Елена Валентиновна</t>
  </si>
  <si>
    <t>Безматная Светлана Петровна</t>
  </si>
  <si>
    <t>Белозерова Анна Вениаминовна</t>
  </si>
  <si>
    <t>Губина Валентина Николаевна</t>
  </si>
  <si>
    <t>Кастоная Виктория Викторовна</t>
  </si>
  <si>
    <t>Дедушено Галина Сергеевна</t>
  </si>
  <si>
    <t>Фильшина Светлана Михайловна</t>
  </si>
  <si>
    <t>Бондарева Камила Вячеславовна</t>
  </si>
  <si>
    <t>Корякина Татьяна Алексеевна</t>
  </si>
  <si>
    <t>Федосеева Валерия Руслановна</t>
  </si>
  <si>
    <t>Грекова Ольга Сергеевна</t>
  </si>
  <si>
    <t>Марченко Надежда Анатольевна</t>
  </si>
  <si>
    <t>Клименко Валентина Владимировна</t>
  </si>
  <si>
    <t>Асеева Наталья Сергеевна</t>
  </si>
  <si>
    <t>Дремучева Татьяна Анатольевна</t>
  </si>
  <si>
    <t>Фомина Марина Александровна</t>
  </si>
  <si>
    <t>Чубуркова Анна Николаевна</t>
  </si>
  <si>
    <t>Никулина Валентина Васильевна</t>
  </si>
  <si>
    <t>Ткачёва Евдокия Ахметовна</t>
  </si>
  <si>
    <t>Переверзева Кристина Сергеевна</t>
  </si>
  <si>
    <t>Ставрова Елена Анатольевна</t>
  </si>
  <si>
    <t>Кобзева Ольга Геннадиевна</t>
  </si>
  <si>
    <t>Хирная Вита Анатольевна</t>
  </si>
  <si>
    <t>Шубитидзе Элина Геннадьевна</t>
  </si>
  <si>
    <t>Яппарова Диана Борисовна</t>
  </si>
  <si>
    <t>Побожая Галина Викторовна</t>
  </si>
  <si>
    <t>Пархомцева Анастасия Викторовна</t>
  </si>
  <si>
    <t>Зуева Ксения Святославовна</t>
  </si>
  <si>
    <t>Гусарова Елена Анатольевна</t>
  </si>
  <si>
    <t>Базлова Елена Александровна</t>
  </si>
  <si>
    <t>Еремина Светлана Михайловна</t>
  </si>
  <si>
    <t>Мандрусова Ирина Сергеевна</t>
  </si>
  <si>
    <t>Алексеева Наталья Валентиновна</t>
  </si>
  <si>
    <t>Ожогина Алёна Сергеевна</t>
  </si>
  <si>
    <t>Сергеева Наталья Петровна</t>
  </si>
  <si>
    <t>Кунина Светлана Владимировна</t>
  </si>
  <si>
    <t>Белоусова Наталья Николаевна</t>
  </si>
  <si>
    <t>Слободскова Ирина Викторовна</t>
  </si>
  <si>
    <t>Мистрюкова Валентина Ивановна</t>
  </si>
  <si>
    <t>Фунтова Елена Александровна</t>
  </si>
  <si>
    <t>Корчагина Вера Алексеевна</t>
  </si>
  <si>
    <t>Корнилаева Юлия Андреевна</t>
  </si>
  <si>
    <t>Хаустова Наталья Николаевна</t>
  </si>
  <si>
    <t>Касимова Роза Владиковна</t>
  </si>
  <si>
    <t>Базарова Элина Владимировна</t>
  </si>
  <si>
    <t>Смирнова Евгения Сергеевна</t>
  </si>
  <si>
    <t>Маршавина Надежда Николаевна</t>
  </si>
  <si>
    <t>Козырева Ольга Владимировна</t>
  </si>
  <si>
    <t>Снегова Лариса Никитична</t>
  </si>
  <si>
    <t>Шишкина Светлана Вячеславовна</t>
  </si>
  <si>
    <t>Резниченко Оксана Петровна</t>
  </si>
  <si>
    <t>Карамышева Елена Юрьевна</t>
  </si>
  <si>
    <t>Зимина Ольга Александровна</t>
  </si>
  <si>
    <t>Романова Ольга Сергеевна</t>
  </si>
  <si>
    <t>Покидышева Ольга Александровна</t>
  </si>
  <si>
    <t>Смирнова Оксана Викторовна</t>
  </si>
  <si>
    <t>Денисова Евгения Станиславовна</t>
  </si>
  <si>
    <t>Дроботова Нина Борисовна</t>
  </si>
  <si>
    <t>Никитин Сергей Михайлович</t>
  </si>
  <si>
    <t>Рыкова Елена Анатольевна</t>
  </si>
  <si>
    <t>Смаль Олеся Викторовна</t>
  </si>
  <si>
    <t>Семенова Наталья Викторовна</t>
  </si>
  <si>
    <t>Гетманенко Татьяна Львовна</t>
  </si>
  <si>
    <t>Буйлина Ольга Владимировна</t>
  </si>
  <si>
    <t>Кременцова Елена Дмитриевна</t>
  </si>
  <si>
    <t>Коротченко Денис Семенович</t>
  </si>
  <si>
    <t>Малахова Любовь Николаевна</t>
  </si>
  <si>
    <t>Иванова Екатерина Михайловна</t>
  </si>
  <si>
    <t>Квицинская Марина Викторовна</t>
  </si>
  <si>
    <t>Барулёва Наталия Павловна</t>
  </si>
  <si>
    <t>Майкова Ирина Витальевна</t>
  </si>
  <si>
    <t>Корчагина Ирина Юрьевна</t>
  </si>
  <si>
    <t>Епечурина Марина Анатольевна</t>
  </si>
  <si>
    <t>Селякова Любовь Георгиевна</t>
  </si>
  <si>
    <t>Щеблыкина Наталья Сергеевна</t>
  </si>
  <si>
    <t>Щелокова Ираида Валентиновна</t>
  </si>
  <si>
    <t>Михалева Людмила Ивановна</t>
  </si>
  <si>
    <t>Башкирцева Светлана Сергеевна</t>
  </si>
  <si>
    <t>Калабухова Кристина Олеговна</t>
  </si>
  <si>
    <t>Лобода Владислава Константиновна</t>
  </si>
  <si>
    <t>Яковлева Ольга Николаевна</t>
  </si>
  <si>
    <t>Ливенцева Людмила Александровна</t>
  </si>
  <si>
    <t>Кондратьева Елена Евгеньевна</t>
  </si>
  <si>
    <t>Клевцова Татьяна Александровна</t>
  </si>
  <si>
    <t>Суринова Елена Александровна</t>
  </si>
  <si>
    <t>Тупикина Любовь Рувимовна</t>
  </si>
  <si>
    <t>Медведева Татьяна Валерьевна</t>
  </si>
  <si>
    <t>Бадмадоржиев Булат Будажапович</t>
  </si>
  <si>
    <t>Смирнова Анастасия Владимировна</t>
  </si>
  <si>
    <t>Бакина Татьяна Владимировна</t>
  </si>
  <si>
    <t>Богомолова Татьяна Сергеевна</t>
  </si>
  <si>
    <t>Морозова Ангелина Юрьевна</t>
  </si>
  <si>
    <t>Шаркова Лариса Васильевна</t>
  </si>
  <si>
    <t>Леонова Надежда Алексеевна</t>
  </si>
  <si>
    <t>Ошанина Наталья Николаевна</t>
  </si>
  <si>
    <t>Иванова Светлана Валентиновна</t>
  </si>
  <si>
    <t>Шахова Ольга Сергеевна</t>
  </si>
  <si>
    <t>Савченко Юлия Александровна</t>
  </si>
  <si>
    <t>Чистякова Галина Владимировна</t>
  </si>
  <si>
    <t>Исакичева Алёна Николаевна</t>
  </si>
  <si>
    <t>Иванникова Валентина Ивановна</t>
  </si>
  <si>
    <t>Сироткина Юлиана Сергеевна</t>
  </si>
  <si>
    <t>Кинарейкина Ольга Сергеевна</t>
  </si>
  <si>
    <t>Услугина Ольга Геннадьевна</t>
  </si>
  <si>
    <t>Белова Татьяна Юрьевна</t>
  </si>
  <si>
    <t>Муравьева Наталья Евгеньевна</t>
  </si>
  <si>
    <t>Сурова Екатерина Станиславовна</t>
  </si>
  <si>
    <t>Лепилов Александр Борисович</t>
  </si>
  <si>
    <t>Рогожина Юлия Александровна</t>
  </si>
  <si>
    <t>Шоронова Ольга Андреевна</t>
  </si>
  <si>
    <t>Ващенко Мария Евгеньевна</t>
  </si>
  <si>
    <t>Логинова Анна Павловна</t>
  </si>
  <si>
    <t>Востроилова Светлана Владимировна</t>
  </si>
  <si>
    <t>Николаева Тамара Семеновна</t>
  </si>
  <si>
    <t>Фатеева Светлана Юрьевна</t>
  </si>
  <si>
    <t>Радзиевская Альбина Алексеевна</t>
  </si>
  <si>
    <t>Осмоловская Наталья Владимировна</t>
  </si>
  <si>
    <t>Теплякова Наталья Викторовна</t>
  </si>
  <si>
    <t>Леонтьева Ирина Александровна</t>
  </si>
  <si>
    <t>Авилова Татьяна Ивановна</t>
  </si>
  <si>
    <t>Зыбина Валентина Александровна</t>
  </si>
  <si>
    <t>Гашкова Юлия Анатольевна</t>
  </si>
  <si>
    <t>Кононенко Инна Павловна</t>
  </si>
  <si>
    <t>Скрынская Олеся Васильевна</t>
  </si>
  <si>
    <t>Рожко Татьяна Михайловна</t>
  </si>
  <si>
    <t>Машанова Наталья Юрьевна</t>
  </si>
  <si>
    <t>Артамонова Ирина Борисовна</t>
  </si>
  <si>
    <t>Байбак Юлия Борисовна</t>
  </si>
  <si>
    <t>Зубкова Светлана Николаевна</t>
  </si>
  <si>
    <t>Герасина Татьяна Юрьевна</t>
  </si>
  <si>
    <t>Малиновская Снежана Станиславовна</t>
  </si>
  <si>
    <t>Кильдишева Елена Антонасо</t>
  </si>
  <si>
    <t>Леушина Марина Валерьевна</t>
  </si>
  <si>
    <t>Малатова Светлана Ивановна</t>
  </si>
  <si>
    <t>Лебедева Ангелина Викторовна</t>
  </si>
  <si>
    <t>Букова Кристина Игоревна</t>
  </si>
  <si>
    <t>Банит Марина Станиславовна</t>
  </si>
  <si>
    <t>Гусейнова Наталья Сергеевна</t>
  </si>
  <si>
    <t>Гуцал Галина Казимировна</t>
  </si>
  <si>
    <t>Евченко Иван Викторович</t>
  </si>
  <si>
    <t>Шиманская Татьяна Андреевна</t>
  </si>
  <si>
    <t>Осипова Евгения Евгеньевна</t>
  </si>
  <si>
    <t>Голицына Виктория Валерьевна</t>
  </si>
  <si>
    <t>Фармагей Лиана Сергеевна</t>
  </si>
  <si>
    <t>Эйкина Наталья Георгиевна</t>
  </si>
  <si>
    <t>Сенюкова Елена Николаевна</t>
  </si>
  <si>
    <t>Городкова Екатерина Александровна</t>
  </si>
  <si>
    <t>Антонова Светлана Викторовна</t>
  </si>
  <si>
    <t>Мелтонян Наира Федяевна</t>
  </si>
  <si>
    <t>Ивлева Ольга Петровна</t>
  </si>
  <si>
    <t>Кузнецова Оксана Сергеевна</t>
  </si>
  <si>
    <t>Ермакова Наталья Михайловна</t>
  </si>
  <si>
    <t>Иост Евгения Борисовна</t>
  </si>
  <si>
    <t>Чубарова Татьяна Анатольевна</t>
  </si>
  <si>
    <t>Чуркин Сергей Игоревич</t>
  </si>
  <si>
    <t>Бучнева Ольга Юрьевна</t>
  </si>
  <si>
    <t>Кочеткова Татьяна Васильевна</t>
  </si>
  <si>
    <t>Иванова Ирина Михайловна</t>
  </si>
  <si>
    <t>Агеева Светлана Леонидовна</t>
  </si>
  <si>
    <t>Чугреева Ирина Викторовна</t>
  </si>
  <si>
    <t>Волкова Надежда Витальевна</t>
  </si>
  <si>
    <t>Попова Дарья Дмитриевна</t>
  </si>
  <si>
    <t>Пивнева Юлия Николаевна</t>
  </si>
  <si>
    <t>Гаврикова Марина Александровна</t>
  </si>
  <si>
    <t>Караева Земфира Абдуллаевна</t>
  </si>
  <si>
    <t>Скляниченко Галина Анатольевна</t>
  </si>
  <si>
    <t>Волкова Тамара Ивановна</t>
  </si>
  <si>
    <t>Строганова Мария Дмитриевна</t>
  </si>
  <si>
    <t>Шарыпова Ольга Александровна</t>
  </si>
  <si>
    <t>Горбова Светлана Александровна</t>
  </si>
  <si>
    <t>Милованова Светлана Анатольевна</t>
  </si>
  <si>
    <t>Чернова Ирина Михайловна</t>
  </si>
  <si>
    <t>Криль Оксана Николаевна</t>
  </si>
  <si>
    <t>Петрова Оксана Владимировна</t>
  </si>
  <si>
    <t>Ледешева Елена Викторовна</t>
  </si>
  <si>
    <t>Бузунова Дарья Сергеевна</t>
  </si>
  <si>
    <t>Кундиус Светлана Владимировна</t>
  </si>
  <si>
    <t>Ивакина Виктория Анатольевна</t>
  </si>
  <si>
    <t>Казанцева Ирина Михайловна</t>
  </si>
  <si>
    <t>Дикаева Ксения Андреевна</t>
  </si>
  <si>
    <t>Юрьева Наталья Тимофеевна</t>
  </si>
  <si>
    <t>Семенова Ольга Алексеевна</t>
  </si>
  <si>
    <t>Саух Евгений Анатольевич</t>
  </si>
  <si>
    <t>Кулебакина Наталья Александровна</t>
  </si>
  <si>
    <t>Быданова Марина Сергеевна</t>
  </si>
  <si>
    <t>Колмогорова Татьяна Леонидовна</t>
  </si>
  <si>
    <t>Антонкина Надежда Владимировна</t>
  </si>
  <si>
    <t>Арисова Оксана Геннадьевна</t>
  </si>
  <si>
    <t>Евсеева Татьяна Григорьевна</t>
  </si>
  <si>
    <t>Кригер Надежда Александровна</t>
  </si>
  <si>
    <t>Кончакова Наталья Леонидовна</t>
  </si>
  <si>
    <t>Тарасова Елена Ивановна</t>
  </si>
  <si>
    <t>Недосекина Елена Владимировна</t>
  </si>
  <si>
    <t>Синицына Марина Геннадьевна</t>
  </si>
  <si>
    <t>Какаулина Надежда Николаевна</t>
  </si>
  <si>
    <t>Корягина Елена Николаевна</t>
  </si>
  <si>
    <t>Кулагина Нина Николаевна</t>
  </si>
  <si>
    <t>Нуянзина Наталья Сергеевна</t>
  </si>
  <si>
    <t>Голева Наталья Викторовна</t>
  </si>
  <si>
    <t>Губайдуллина Дина Сергеевна</t>
  </si>
  <si>
    <t>Мельман Екатерина Константиновна</t>
  </si>
  <si>
    <t>Позднякова Ксения Владимировна</t>
  </si>
  <si>
    <t>Шумейко Юлия Леонидовна</t>
  </si>
  <si>
    <t>Тверитнева Елена Геннадьевна</t>
  </si>
  <si>
    <t>Бабичева Тамара Евгеньевна</t>
  </si>
  <si>
    <t>Бражникова Марина Александровна</t>
  </si>
  <si>
    <t>Иванова Юлия Владимировна</t>
  </si>
  <si>
    <t>Бородаева Зульфия Михайловна</t>
  </si>
  <si>
    <t>Зиберт Ирина Борисовна</t>
  </si>
  <si>
    <t>Феденых Наталья Владимировна</t>
  </si>
  <si>
    <t>Михайлова Татьяна Михайловна</t>
  </si>
  <si>
    <t>Болтенко Ирина Ивановна</t>
  </si>
  <si>
    <t>Волкова Людмила Александровна</t>
  </si>
  <si>
    <t>Гатауллина Ольга Владимировна</t>
  </si>
  <si>
    <t>Хоботня Ирина Леонидовна</t>
  </si>
  <si>
    <t>Петрова Елена Аркадьевна</t>
  </si>
  <si>
    <t>Гольцова Лилия Валерьевна</t>
  </si>
  <si>
    <t>Лагуткина Марина Вячеславовна</t>
  </si>
  <si>
    <t>Семина Ольга Александровна</t>
  </si>
  <si>
    <t>Светлакова Елена Анатольевна</t>
  </si>
  <si>
    <t>Никитина Ирина Александровна</t>
  </si>
  <si>
    <t>Сукачёва Екатерина Вячеславовна</t>
  </si>
  <si>
    <t>Ионина Любовь Михайловна</t>
  </si>
  <si>
    <t>Тисен Кристина Евгеньевна</t>
  </si>
  <si>
    <t>Царегородцева Татьяна Владимировна</t>
  </si>
  <si>
    <t>Павлова Татьяна Николаевна</t>
  </si>
  <si>
    <t>Сулагаева Флюра Фаттаховна</t>
  </si>
  <si>
    <t>Усачева Галина Павловна</t>
  </si>
  <si>
    <t>Ясюкевич Наталья Николаевна</t>
  </si>
  <si>
    <t>Дроздов Александр Александрович</t>
  </si>
  <si>
    <t>Толпаева Елена Анатольевна</t>
  </si>
  <si>
    <t>Мухаметдинова Фания Ракиповна</t>
  </si>
  <si>
    <t>Пестова Милена Валерьевна</t>
  </si>
  <si>
    <t>Бойко Ольга Борисовна</t>
  </si>
  <si>
    <t>Попонина Яна Александровна</t>
  </si>
  <si>
    <t>Суворова Ольга Анатольевна</t>
  </si>
  <si>
    <t>Кириллова Ольга Николаевна</t>
  </si>
  <si>
    <t>Булдаков Александр Андреевич</t>
  </si>
  <si>
    <t>Афанасьева Айше Усеиновна</t>
  </si>
  <si>
    <t>Жданова Анна Николаевна</t>
  </si>
  <si>
    <t>Бугриева Елена Владимировна</t>
  </si>
  <si>
    <t>Гурец Татьяна Анатольевна</t>
  </si>
  <si>
    <t>Дворник Оксана Владимировна</t>
  </si>
  <si>
    <t>Шабернева Лариса Сергеевна</t>
  </si>
  <si>
    <t>Повелкина Наталья Алексеевна</t>
  </si>
  <si>
    <t>Логвиненко Елена Олеговна</t>
  </si>
  <si>
    <t>Иванова Светлана Владимировна</t>
  </si>
  <si>
    <t>Сидоренко Наталья Александровна</t>
  </si>
  <si>
    <t>Перепелица Екатерина Гергардовна</t>
  </si>
  <si>
    <t>Лысоиванова Марина Евгеньевна</t>
  </si>
  <si>
    <t>Ковальчук Людмила Ильинична</t>
  </si>
  <si>
    <t>Митягина Ольга Сергеевна</t>
  </si>
  <si>
    <t>Орденко Марина Владимировна</t>
  </si>
  <si>
    <t>Ковальчук Зинаида Валентиновна</t>
  </si>
  <si>
    <t>Одарюк Наталья Сергеевна</t>
  </si>
  <si>
    <t>Шубина Антонина Сергеевна</t>
  </si>
  <si>
    <t>Грищенко Татьяна Валерьевна</t>
  </si>
  <si>
    <t>Ардашева Светлана Александровна</t>
  </si>
  <si>
    <t>Одарюк Ирина Алексеевна</t>
  </si>
  <si>
    <t>Сороченко Юлия Викторовна</t>
  </si>
  <si>
    <t>Фомина Татьяна Николаевна</t>
  </si>
  <si>
    <t>Кучер Раиса Григорьевна</t>
  </si>
  <si>
    <t>Костыря Надежда Анатольевна</t>
  </si>
  <si>
    <t>Куценко Надежда Анатольевна</t>
  </si>
  <si>
    <t>Сергеева Галина Ивановна</t>
  </si>
  <si>
    <t>Малахова Елена Николаевна</t>
  </si>
  <si>
    <t>Крупина Людмила Григорьевна</t>
  </si>
  <si>
    <t>Щербакова Наталья Викторовна</t>
  </si>
  <si>
    <t>Абраменко Галина Львовна</t>
  </si>
  <si>
    <t>Щербак Наталья Викторовна</t>
  </si>
  <si>
    <t>Супрун Ирина Александровна</t>
  </si>
  <si>
    <t>Овчаренко Галина Николаевна</t>
  </si>
  <si>
    <t>Шевченко Наталья Валерьевна</t>
  </si>
  <si>
    <t>Мельникова Светлана Ивановна</t>
  </si>
  <si>
    <t>Герасименко Александра Вячеславовна</t>
  </si>
  <si>
    <t>Карпенко Мирослава Владимировна</t>
  </si>
  <si>
    <t>Цаава Тимур Джумберович</t>
  </si>
  <si>
    <t>Царёва Ольга Валентиновна</t>
  </si>
  <si>
    <t>Бородина Эльвира Юльевна</t>
  </si>
  <si>
    <t>Воронина Оксана Борисовна</t>
  </si>
  <si>
    <t>Сарбаев Иван Иванович</t>
  </si>
  <si>
    <t>Селезнева Надежда Геннадьевна</t>
  </si>
  <si>
    <t>Тютрина Анастасия Евгеньевна</t>
  </si>
  <si>
    <t>Жатикова Анжелика Валентиновна</t>
  </si>
  <si>
    <t>Орешкина Татьяна Николаевна</t>
  </si>
  <si>
    <t>Корчагина Ольга Сергеевна</t>
  </si>
  <si>
    <t>Крушиневская Виктория Викторовна</t>
  </si>
  <si>
    <t>Архинина Ирина Николаевна</t>
  </si>
  <si>
    <t>Дудка Анна Сергеевна</t>
  </si>
  <si>
    <t>Паличка Алла Леонидовна</t>
  </si>
  <si>
    <t>Криворотова Надежда Анатольевна</t>
  </si>
  <si>
    <t>Головунина Юлия Сергеевна</t>
  </si>
  <si>
    <t>Надрага Любовь Михайловна</t>
  </si>
  <si>
    <t>Титова Мария Васильевна</t>
  </si>
  <si>
    <t>Костенко Марина Ивановна</t>
  </si>
  <si>
    <t>Герасимова Мария Анатольевна</t>
  </si>
  <si>
    <t>Власова Елена Юрьевна</t>
  </si>
  <si>
    <t>Осипенко Елена Владимировна</t>
  </si>
  <si>
    <t>Геворкян Оксана Алексеевна</t>
  </si>
  <si>
    <t>Михайличенко Ольга Викторовна</t>
  </si>
  <si>
    <t>Молчанова Анна Валерьевна</t>
  </si>
  <si>
    <t>Ситникова Татьяна Петровна</t>
  </si>
  <si>
    <t>Тришкина Любовь Александровна</t>
  </si>
  <si>
    <t>Арутюнян Кристина Эдуардовна</t>
  </si>
  <si>
    <t>Янчишина Ирина Петровна</t>
  </si>
  <si>
    <t>Денщик Валентина Ивановна</t>
  </si>
  <si>
    <t>Котляр Нина Витальевна</t>
  </si>
  <si>
    <t>Пуляев Егор Александрович</t>
  </si>
  <si>
    <t>Шабурова Наталья Викторовна</t>
  </si>
  <si>
    <t>Демиденко Наталья Александровна</t>
  </si>
  <si>
    <t>Чурсинова Елена Викторовна</t>
  </si>
  <si>
    <t>Лиманская Мария Антоновна</t>
  </si>
  <si>
    <t>Игнатенко Наталья Сергеевна</t>
  </si>
  <si>
    <t>Спивак Александра Александровна</t>
  </si>
  <si>
    <t>Смоленцева Елена Николаевна</t>
  </si>
  <si>
    <t>Федоренко Екатерина Юрьевна</t>
  </si>
  <si>
    <t>Сметанина Елена Николаевна</t>
  </si>
  <si>
    <t>Братищева Екатерина Андреевна</t>
  </si>
  <si>
    <t>Мищанин Татьяна Анатольевна</t>
  </si>
  <si>
    <t>Баннова Екатерина Сергеевна</t>
  </si>
  <si>
    <t>Иванова Любовь Викторовна</t>
  </si>
  <si>
    <t>Найдёнова Вера Владимировна</t>
  </si>
  <si>
    <t>Татаренкова Татьяна Ивановна</t>
  </si>
  <si>
    <t>Красникова Ирина Леонидовна</t>
  </si>
  <si>
    <t>Белоусов Олег Олегович</t>
  </si>
  <si>
    <t>Бабанина Наталья Владимировна</t>
  </si>
  <si>
    <t>Маслова Ксения Павловна</t>
  </si>
  <si>
    <t>Рудакова Марина Николаевна</t>
  </si>
  <si>
    <t>Любицкая Татьяна Михайловна</t>
  </si>
  <si>
    <t>Борзенкова Лариса Викторовна</t>
  </si>
  <si>
    <t>Грибков Александр Анатольевич</t>
  </si>
  <si>
    <t>Басенкова Оксана Александровна</t>
  </si>
  <si>
    <t>Абрамова Светлана Дмитриевна</t>
  </si>
  <si>
    <t>Силаква Наталья Васильевна</t>
  </si>
  <si>
    <t>Жильцова Нина Павловна</t>
  </si>
  <si>
    <t>Негребецкая Вера Афанасьевна</t>
  </si>
  <si>
    <t>Додонова Галина Васильевна</t>
  </si>
  <si>
    <t>Белоусова Елена Александровна</t>
  </si>
  <si>
    <t>Коростелева Евгения Александровна</t>
  </si>
  <si>
    <t>Середина Наталья Юрьевна</t>
  </si>
  <si>
    <t>Карпушина Юлия Викторовна</t>
  </si>
  <si>
    <t>Козявкина Людмила Анатольевна</t>
  </si>
  <si>
    <t>Колесникова Галина Викторовна</t>
  </si>
  <si>
    <t>Шахова Елена Николаевна</t>
  </si>
  <si>
    <t>Лелякина Валентина Валерьевна</t>
  </si>
  <si>
    <t>Кузичев Роман Борисович</t>
  </si>
  <si>
    <t>Берсенева Надежда Викторовна</t>
  </si>
  <si>
    <t>Паршина Татьяна Анатольевна</t>
  </si>
  <si>
    <t>Свинцова Елена Федоровна</t>
  </si>
  <si>
    <t>Коротнева Оксана Борисовна</t>
  </si>
  <si>
    <t>Трубицына Елена Николаевна</t>
  </si>
  <si>
    <t>Коскина Наталья Михайловна</t>
  </si>
  <si>
    <t>Голубятникова Юлия 
Юрьевна</t>
  </si>
  <si>
    <t>Хвистани Элисо Бухулаевна</t>
  </si>
  <si>
    <t>Новоженина Наталья Павловна</t>
  </si>
  <si>
    <t>Чернышова Надежда Александровна</t>
  </si>
  <si>
    <t>Данковцева Екатерина Павловна</t>
  </si>
  <si>
    <t>Митина Ольга Николаевна</t>
  </si>
  <si>
    <t>Анпилова Ирина Алексеевна</t>
  </si>
  <si>
    <t>Водопьянова Светлана Васильевна</t>
  </si>
  <si>
    <t>Балабанова Ольга Семеновна</t>
  </si>
  <si>
    <t>Свиркова Наталия Владимировна</t>
  </si>
  <si>
    <t>Садовникова Анна Викторовна</t>
  </si>
  <si>
    <t>Мартова Антонина Сергеевна</t>
  </si>
  <si>
    <t>Дмитриева Ирина Сергеевна</t>
  </si>
  <si>
    <t>Рочева Валентина Александровна</t>
  </si>
  <si>
    <t>Романенко Галина Александровна</t>
  </si>
  <si>
    <t>Подлесных Инга Евгеньевна</t>
  </si>
  <si>
    <t>Козырева Любовь Ивановна</t>
  </si>
  <si>
    <t>Морозова Вера Евгеньевна</t>
  </si>
  <si>
    <t>Муравьёва Анастасия Дмитриевна</t>
  </si>
  <si>
    <t>Клюшнева Олеся Михайловна</t>
  </si>
  <si>
    <t>Захарова Юлия Александровна</t>
  </si>
  <si>
    <t>Кудрявцева Екатерина Владимировна</t>
  </si>
  <si>
    <t>Козаченко Наталья Александровна</t>
  </si>
  <si>
    <t>Шепелева Юлия Александровна</t>
  </si>
  <si>
    <t>Орлов Сергей Николаевич</t>
  </si>
  <si>
    <t>Канищева Анна Олеговна</t>
  </si>
  <si>
    <t>Ермихин Алексей Дмитриевич</t>
  </si>
  <si>
    <t>Кочергин Валентин Иванович</t>
  </si>
  <si>
    <t>Батманова Екатерина Анатольевна</t>
  </si>
  <si>
    <t>Никонова Надежда Анатольевна</t>
  </si>
  <si>
    <t>Инюшин Егор Дмитриевич</t>
  </si>
  <si>
    <t>Резникова Татьяна Витальевна</t>
  </si>
  <si>
    <t>Шершень Инна Николаевна</t>
  </si>
  <si>
    <t>Себекина Ирина Николаевна</t>
  </si>
  <si>
    <t>Попова Марина Вячеславовна</t>
  </si>
  <si>
    <t>Гудина Елена Александровна</t>
  </si>
  <si>
    <t>Размашкина Наталья Викторовна</t>
  </si>
  <si>
    <t>Трифонова Вера Петровна</t>
  </si>
  <si>
    <t>Мусаева Рахима Бабековна</t>
  </si>
  <si>
    <t>Устинова Ирина Викторовна</t>
  </si>
  <si>
    <t>Трубникова Татьяна Александровна</t>
  </si>
  <si>
    <t>Егорова Галина Борисовна</t>
  </si>
  <si>
    <t>Макарова Светлана Николаевна</t>
  </si>
  <si>
    <t>Спиридонова Екатерина Леонидовна</t>
  </si>
  <si>
    <t>Машкова Юлия Вадимовна</t>
  </si>
  <si>
    <t>Антонова Наталья Владимировна</t>
  </si>
  <si>
    <t>Черепанова Елена Михайловна</t>
  </si>
  <si>
    <t>Седова Татьяна Валерьевна</t>
  </si>
  <si>
    <t>Бузинова Юлия Андреевна</t>
  </si>
  <si>
    <t>Лащёнова Виталина Витальевна</t>
  </si>
  <si>
    <t>Воробьёва Александра Денисовна</t>
  </si>
  <si>
    <t>Рязанова Дарья Васильевна</t>
  </si>
  <si>
    <t>Пичугина Марина Евгеньевна</t>
  </si>
  <si>
    <t>Бондаренко Татьяна Евгеньевна</t>
  </si>
  <si>
    <t>Носкова Наталья Викторовна</t>
  </si>
  <si>
    <t>Царская Юлия Владимировна</t>
  </si>
  <si>
    <t>Афанасьева Елена Сергеевна</t>
  </si>
  <si>
    <t>Артёмова Дарья Евгеньевна</t>
  </si>
  <si>
    <t>Авдеева Екатерина Сергеевна</t>
  </si>
  <si>
    <t>Аксенова Наталья Александровна</t>
  </si>
  <si>
    <t>Кузьмина Елена Вячеславовна</t>
  </si>
  <si>
    <t>Кискина Мария Николаевна</t>
  </si>
  <si>
    <t>Белова Ольга Анатольевна</t>
  </si>
  <si>
    <t>Малых Марина Владимировна</t>
  </si>
  <si>
    <t>Бородуля Оксана Вячеславовна</t>
  </si>
  <si>
    <t>Введенская Ольга Викторовна</t>
  </si>
  <si>
    <t>Мусатова Екатерина Васильевна</t>
  </si>
  <si>
    <t>Орленко Татьяна Николаевна</t>
  </si>
  <si>
    <t>Кононова Елена Юлиевна</t>
  </si>
  <si>
    <t>Дрынкова Анастасия Владимировна</t>
  </si>
  <si>
    <t>Горбачева Татьяна Григорьевна</t>
  </si>
  <si>
    <t>Тетина Елена Николаевна</t>
  </si>
  <si>
    <t>Савчук Елена Юрьевна</t>
  </si>
  <si>
    <t>Манышкина Светлана Евгеньевна</t>
  </si>
  <si>
    <t>Маслова Елена Александровна</t>
  </si>
  <si>
    <t>Дударева Елена Владимировна</t>
  </si>
  <si>
    <t>Барсукова Людмила Владимировна</t>
  </si>
  <si>
    <t>Богданова Елена Олеговна</t>
  </si>
  <si>
    <t>Вовк Светлана Михайловна</t>
  </si>
  <si>
    <t>Козлова Ольга Владимировна</t>
  </si>
  <si>
    <t>Коптилкина Елена Николаевна</t>
  </si>
  <si>
    <t>Крестникова Марина Владимировна</t>
  </si>
  <si>
    <t>Кременец Мария Сергеевна</t>
  </si>
  <si>
    <t>Никитина Наталия Вадимовна</t>
  </si>
  <si>
    <t>Синько Наталья Владимировна</t>
  </si>
  <si>
    <t>Шаповалова Валентина Александровна</t>
  </si>
  <si>
    <t>Борисова Алина Алексеевна</t>
  </si>
  <si>
    <t>Чугунова Ольга Николаевна</t>
  </si>
  <si>
    <t>Подъяблонская Ирина Владимировна</t>
  </si>
  <si>
    <t>Позднякова Марина Алиджавадовна</t>
  </si>
  <si>
    <t>Аделова Анастасия Валерьевна</t>
  </si>
  <si>
    <t>Полетаева Светлана Анатольевна</t>
  </si>
  <si>
    <t>Мартынова Любовь Юрьевна</t>
  </si>
  <si>
    <t>Ючко Елена Григорьевна</t>
  </si>
  <si>
    <t>Набиулина Гюзелия Хорисовна</t>
  </si>
  <si>
    <t>Глущенко Людмила Александровна</t>
  </si>
  <si>
    <t>Сысоева Галина Вячеславовна</t>
  </si>
  <si>
    <t>Русакова Галина Владимировна</t>
  </si>
  <si>
    <t>Волкова Лариса Александровна</t>
  </si>
  <si>
    <t>Петрова Татьяна Александровна</t>
  </si>
  <si>
    <t>Дегтерева Елена Степановна</t>
  </si>
  <si>
    <t>Ефремова Елена Сергеевна</t>
  </si>
  <si>
    <t>Щанкина Юлия Николаевна</t>
  </si>
  <si>
    <t>Беззабава Лариса Караевна</t>
  </si>
  <si>
    <t>Поседкина Нина Александровна</t>
  </si>
  <si>
    <t>Толмачева Марина Ивановна</t>
  </si>
  <si>
    <t>Мостяева Анна Анатольевна</t>
  </si>
  <si>
    <t>Гура Елена Валерьевна</t>
  </si>
  <si>
    <t>Балиева Тамила Вердиевна</t>
  </si>
  <si>
    <t>Сулейманова Кадрия Нурзадовна</t>
  </si>
  <si>
    <t>Курбанова Анфиса Гаджиевна</t>
  </si>
  <si>
    <t>Чеверикина Ольга Андреевна</t>
  </si>
  <si>
    <t>Мачихина Надежда Фёдоровна</t>
  </si>
  <si>
    <t>Бирюкова Ольга Андреевна</t>
  </si>
  <si>
    <t>Шинкарева Вероника Владимировна</t>
  </si>
  <si>
    <t>Люциус Анастасия Андреевна</t>
  </si>
  <si>
    <t>Кливиткина Татьяна Викторовна</t>
  </si>
  <si>
    <t>Петрик Алеся Витальевна</t>
  </si>
  <si>
    <t>Алексеева Валентина Николаевна</t>
  </si>
  <si>
    <t>Баранова Наталья Ивановна</t>
  </si>
  <si>
    <t>Ситникова Ирина Алексеевна</t>
  </si>
  <si>
    <t>Шавырина Светлана Сергеевна</t>
  </si>
  <si>
    <t>Маслова Елена Леонидовна</t>
  </si>
  <si>
    <t>Шведова Анна Геннадьевна</t>
  </si>
  <si>
    <t>Ползунова Мария Валерьевна</t>
  </si>
  <si>
    <t>Можаева Елена Николаевна</t>
  </si>
  <si>
    <t>Судыко Оксана Александровна</t>
  </si>
  <si>
    <t>Панкратова Альбина Вячеславовна</t>
  </si>
  <si>
    <t>Дуда Татьяна Александровна</t>
  </si>
  <si>
    <t>Квасова Людмила Анатольевна</t>
  </si>
  <si>
    <t>Корнева Анна Валентиновна</t>
  </si>
  <si>
    <t>Чертушкина Инна Васильевна</t>
  </si>
  <si>
    <t>Сысоева Елена Владимировна</t>
  </si>
  <si>
    <t>Соколова Юлия Михайловна</t>
  </si>
  <si>
    <t>Попова Нелли Викторовна</t>
  </si>
  <si>
    <t>Афанасьева Елена Петровна</t>
  </si>
  <si>
    <t>Юшина Татьяна Сергеевна</t>
  </si>
  <si>
    <t>Селютина Маргарита Владимировна</t>
  </si>
  <si>
    <t>Кайшева Виктория Владимировна</t>
  </si>
  <si>
    <t>Кириллова Зинаида Семёновна</t>
  </si>
  <si>
    <t>Арсентьева Юлия Александровна</t>
  </si>
  <si>
    <t>Степаненкова Татьяна Александровна</t>
  </si>
  <si>
    <t>Визгина Ирина Николаевна</t>
  </si>
  <si>
    <t>Гонатрь Ольга Павловна</t>
  </si>
  <si>
    <t>Галиева Алла Николаевна</t>
  </si>
  <si>
    <t>Белякова Ирина Игоревна</t>
  </si>
  <si>
    <t>Коробова Александра Олеговна</t>
  </si>
  <si>
    <t>Соловьёва Светлана Эдуардовна</t>
  </si>
  <si>
    <t>Лепёшкина Юлия Владимировна</t>
  </si>
  <si>
    <t>Панкова Лариса Анатольевна</t>
  </si>
  <si>
    <t>Сопина Марина Михайловна</t>
  </si>
  <si>
    <t>Еловенко Светлана Николаевна</t>
  </si>
  <si>
    <t>Кочубей Анна Олеговна</t>
  </si>
  <si>
    <t>Дробышевская Любовь Юрьевна</t>
  </si>
  <si>
    <t>Полякова Марина Геннадьевна</t>
  </si>
  <si>
    <t>Негодаева Людмила Александровна</t>
  </si>
  <si>
    <t>Крамарева Ольга Владимировна</t>
  </si>
  <si>
    <t>Леднёва Тамара Александровна</t>
  </si>
  <si>
    <t>Агапова Ольга Федоровна</t>
  </si>
  <si>
    <t>Самахвал Людмила Владимировна</t>
  </si>
  <si>
    <t>Васильева Лариса Владиславовна</t>
  </si>
  <si>
    <t>Гончарова Екатерина Юрьевна</t>
  </si>
  <si>
    <t>Рожина Екатерина Владимировна</t>
  </si>
  <si>
    <t>Кащук Оксана Станиславовна</t>
  </si>
  <si>
    <t>Кшенина Ольга Евгеньевна</t>
  </si>
  <si>
    <t>Давыдова Светлана Анатольевна</t>
  </si>
  <si>
    <t>Зайцева Ксения Игоревна</t>
  </si>
  <si>
    <t>Андрианова Ирина Витальевна</t>
  </si>
  <si>
    <t>Сычева Анастасия Дмитриевна</t>
  </si>
  <si>
    <t>Холина Юлия Николаевна</t>
  </si>
  <si>
    <t>Новицкая Людмила Мечеславовна</t>
  </si>
  <si>
    <t>Ларионова Татьяна Леонидовна</t>
  </si>
  <si>
    <t>Картамышева Юлия Львовна</t>
  </si>
  <si>
    <t>Кубатина Елена Михайловна</t>
  </si>
  <si>
    <t>Тялина Татьяна Гайяровна</t>
  </si>
  <si>
    <t>Кулькова Людмила Николаевна</t>
  </si>
  <si>
    <t>Матинян Елена Александровна</t>
  </si>
  <si>
    <t>Матинян Манушак Мартиновна</t>
  </si>
  <si>
    <t>Брагина Татьяна Викторовна</t>
  </si>
  <si>
    <t>Березовская Маргарита Васильевна</t>
  </si>
  <si>
    <t>Титова Людмила Дмитриевна</t>
  </si>
  <si>
    <t>Давтян Лилит Сейрановна</t>
  </si>
  <si>
    <t>Магомедова Раиса Мусабеговна</t>
  </si>
  <si>
    <t>Астафьева Анна Викторовна</t>
  </si>
  <si>
    <t>Устюхина Галина Викторовна</t>
  </si>
  <si>
    <t>Ремезкова Светлана Алексеевна</t>
  </si>
  <si>
    <t>Чулкова Елизавета Николаевна</t>
  </si>
  <si>
    <t>Семенова Евгения Андреевна</t>
  </si>
  <si>
    <t>Порохова Антонина Ивановна</t>
  </si>
  <si>
    <t>Шурыгина Марина Николаевна</t>
  </si>
  <si>
    <t>Бойцова Лариса Савиновна</t>
  </si>
  <si>
    <t>Ускова Ольга Юрьевна</t>
  </si>
  <si>
    <t>Рыбина Марина Ивановна</t>
  </si>
  <si>
    <t>Елисеева Светлана Михайловна</t>
  </si>
  <si>
    <t>Бастрыгина Екатерина Николаевна</t>
  </si>
  <si>
    <t>Клыкова Ольга Александровна</t>
  </si>
  <si>
    <t>Панина Ирина Евгеньевна</t>
  </si>
  <si>
    <t>Ненко Ольга Михайловна</t>
  </si>
  <si>
    <t>Гурьева Анастасия Павловна</t>
  </si>
  <si>
    <t>Бадаева Татьяна Владимировна</t>
  </si>
  <si>
    <t>Зиновьева Ольга Ильинична</t>
  </si>
  <si>
    <t>Андрейченко Юлия Владимировна</t>
  </si>
  <si>
    <t>Цыплакова Ольга Викторовна</t>
  </si>
  <si>
    <t>Митрофанова Людмила Викторовна</t>
  </si>
  <si>
    <t>Критинина Марина Сергеевна</t>
  </si>
  <si>
    <t>Баребина Ольга Николаевна</t>
  </si>
  <si>
    <t>Бердникова Мария Григорьевна</t>
  </si>
  <si>
    <t>Покладова Маргарита Юрьевна</t>
  </si>
  <si>
    <t>Мануйлова Ирина Николаевна</t>
  </si>
  <si>
    <t>Сокальская Наталья Андреевна</t>
  </si>
  <si>
    <t>Джура Татьяна Николаевна</t>
  </si>
  <si>
    <t>Новикова Инна Анатольевна</t>
  </si>
  <si>
    <t>Антипова Евгения Викторовна</t>
  </si>
  <si>
    <t>Степанова Александра Евгеньевна</t>
  </si>
  <si>
    <t>Цаголова Александра Евгеньевна</t>
  </si>
  <si>
    <t>Бушманова Елена Михайловна</t>
  </si>
  <si>
    <t>Колобова Ксения Анатольевна</t>
  </si>
  <si>
    <t>Друппова Ирина Юрьевна</t>
  </si>
  <si>
    <t>Балко Людмила Владимировна</t>
  </si>
  <si>
    <t>Саляева Лариса Владимировна</t>
  </si>
  <si>
    <t>Тикка Елена Юрьевна</t>
  </si>
  <si>
    <t>Глазачева Ольга Анатольевна</t>
  </si>
  <si>
    <t>Уварова Екатерина Сергеевна</t>
  </si>
  <si>
    <t>Савченко Ксения Андреевна</t>
  </si>
  <si>
    <t>Василенко Светлана Валерьевна</t>
  </si>
  <si>
    <t>Данилова Лариса Ивановна</t>
  </si>
  <si>
    <t>Шишкина Ирина Сергеевна</t>
  </si>
  <si>
    <t>Науменко Ольга Николаевна</t>
  </si>
  <si>
    <t>Гончар Екатерина Вячеславовна</t>
  </si>
  <si>
    <t>Рева Марина Сергеевна</t>
  </si>
  <si>
    <t>Смешнова Надира Ахтямовна</t>
  </si>
  <si>
    <t>Голубева Елена Сергеевна</t>
  </si>
  <si>
    <t>Кабанова Анна Николаевна</t>
  </si>
  <si>
    <t>Сердечная Татьяна Андреевна</t>
  </si>
  <si>
    <t>Бойкова Надежда Васильевна</t>
  </si>
  <si>
    <t>Окладникова Вера Аркадьевна</t>
  </si>
  <si>
    <t>Ануфриева Елена Михайловна</t>
  </si>
  <si>
    <t>Беляева Ольга Георгиевна</t>
  </si>
  <si>
    <t>Соколова Надежда Юрьевна</t>
  </si>
  <si>
    <t>Молькова Елена Сергеевна</t>
  </si>
  <si>
    <t>Савельева Лариса Евсеевна</t>
  </si>
  <si>
    <t>Шилова Наталья Александровна</t>
  </si>
  <si>
    <t>Макарова Галина Ивановна</t>
  </si>
  <si>
    <t>Трофимова Наталья Николаевна</t>
  </si>
  <si>
    <t>Зуева Людмила Анатольевна</t>
  </si>
  <si>
    <t>Швецова Елена Анатольевна</t>
  </si>
  <si>
    <t>Навалихина Светлана Вячеславовна</t>
  </si>
  <si>
    <t>Шарова Анна Александровна</t>
  </si>
  <si>
    <t>Камышева Татьяна Владимировна</t>
  </si>
  <si>
    <t>Николаева Надежда Владимировна</t>
  </si>
  <si>
    <t>Магдалинова Ева Анатольевна</t>
  </si>
  <si>
    <t>Королькова Марина Борисовна</t>
  </si>
  <si>
    <t>Розумова Марина Геннадьевна</t>
  </si>
  <si>
    <t>Титовская Наталья Геннадьевна</t>
  </si>
  <si>
    <t>Михайлова Галина Петровна</t>
  </si>
  <si>
    <t>Домошенко Оксана Викторовна</t>
  </si>
  <si>
    <t>Ермишина Лариса Геннадьевна</t>
  </si>
  <si>
    <t>Лысак Анастасия Сергеевна</t>
  </si>
  <si>
    <t>Пыжова Татьяна Михайловна</t>
  </si>
  <si>
    <t>Еланцева Светлана Александровна</t>
  </si>
  <si>
    <t>Кондраткова Дарья Васильевна</t>
  </si>
  <si>
    <t>Коновалова Наталья Алексеевна</t>
  </si>
  <si>
    <t>Куренко Татьяна Владимировна</t>
  </si>
  <si>
    <t>Лысякова Татьяна Николаевна</t>
  </si>
  <si>
    <t>Ильясов Авзал Салаватович</t>
  </si>
  <si>
    <t>Тимофеева Ольга Павловна</t>
  </si>
  <si>
    <t>Мартыненко Ксения Васильевна</t>
  </si>
  <si>
    <t>Скрипник Татьяна Валерьевна</t>
  </si>
  <si>
    <t>Сагнаева Айгуль Нурсеитовна</t>
  </si>
  <si>
    <t>Жумабекова Анара Серикбаевна</t>
  </si>
  <si>
    <t>Оковитая Светлана Викторовна</t>
  </si>
  <si>
    <t>Ступник Инна Геннадьевна</t>
  </si>
  <si>
    <t>Филиппова Ирина Алексеевна</t>
  </si>
  <si>
    <t>Токман Татьяна Ивановна</t>
  </si>
  <si>
    <t>Золотарева Елена Григорьевна</t>
  </si>
  <si>
    <t>Каницкая Любовь Олеговна</t>
  </si>
  <si>
    <t>Полтавцева Надежда Григорьевна</t>
  </si>
  <si>
    <t>Быкова Ольга Ивановна</t>
  </si>
  <si>
    <t>Калиниченко Валентина Ивановна</t>
  </si>
  <si>
    <t>Алексеева Наталья Александровна</t>
  </si>
  <si>
    <t>Стыдова Ольга Николаевна</t>
  </si>
  <si>
    <t>Петрова Анна Викторовна</t>
  </si>
  <si>
    <t>Уварова Екатерина Николаевна</t>
  </si>
  <si>
    <t>Манакова Ольга Павловна</t>
  </si>
  <si>
    <t>Юрова Людмила Ивановна</t>
  </si>
  <si>
    <t>Симуськова Любовь Сергеевна</t>
  </si>
  <si>
    <t>Ефремова Ольга Александровна</t>
  </si>
  <si>
    <t>Туленкова Наталья Владимировна</t>
  </si>
  <si>
    <t>Жиган Полина Николаевна</t>
  </si>
  <si>
    <t>Дроздова Ирина Александровна</t>
  </si>
  <si>
    <t>Анищенко Мария Александровна</t>
  </si>
  <si>
    <t>Гончарова Татьяна Сергеевна</t>
  </si>
  <si>
    <t>Харламова Юлия Алексеевна</t>
  </si>
  <si>
    <t>Барбусова Ольга Владимировна</t>
  </si>
  <si>
    <t>Агаева Маргарита Александровна</t>
  </si>
  <si>
    <t>Чердинцева Анна Викторовна</t>
  </si>
  <si>
    <t>Алёхина Надежда Вячеславовна</t>
  </si>
  <si>
    <t>Олейник Оксана Геннадьевна</t>
  </si>
  <si>
    <t>Иванова Юлия Сергеевна</t>
  </si>
  <si>
    <t>Казакова Ольга Евгеньевна</t>
  </si>
  <si>
    <t>Арнаутова Лариса Анатольевна</t>
  </si>
  <si>
    <t>Евсеева Евгения Александровна</t>
  </si>
  <si>
    <t>Первушова Наталья Николаевна</t>
  </si>
  <si>
    <t>Палечкина Елена Николаевна</t>
  </si>
  <si>
    <t>Суханова Елена Сергеевна</t>
  </si>
  <si>
    <t>Ретюнина Татьяна Леонидовна</t>
  </si>
  <si>
    <t>Кузьмина Валерия Игоревна</t>
  </si>
  <si>
    <t>Гаврилова Ирина Николаевна</t>
  </si>
  <si>
    <t>Белокобыльская Екатерина Игоревна</t>
  </si>
  <si>
    <t>Степанова Евгения Сергеевна</t>
  </si>
  <si>
    <t>Самойлова Екатерина Вячеславовна</t>
  </si>
  <si>
    <t>Анохина Ольга Ивановна</t>
  </si>
  <si>
    <t>Лалакина Элина Евгеньевна</t>
  </si>
  <si>
    <t>Митина Оксана Николаевна</t>
  </si>
  <si>
    <t>Ситницкая Светлана Васильевна</t>
  </si>
  <si>
    <t>Шаталова Елена Владимировна</t>
  </si>
  <si>
    <t>Кузнецова Екатерина Васильевна</t>
  </si>
  <si>
    <t>Тюрина Людмила Николаевна</t>
  </si>
  <si>
    <t>Горожина Елена Викторовна</t>
  </si>
  <si>
    <t>Костикова Дина Валерьевна</t>
  </si>
  <si>
    <t>Максимова Вероника Алексеевна</t>
  </si>
  <si>
    <t>Недоруб Екатерина Юрьевна</t>
  </si>
  <si>
    <t>Мельникова Ирина Александровна</t>
  </si>
  <si>
    <t>Аполозова Татьяна Михайловна</t>
  </si>
  <si>
    <t>Колядина Светлана Александровна</t>
  </si>
  <si>
    <t>Пронина Оксана Владимировна</t>
  </si>
  <si>
    <t>Мачкавская Светлана Александровна</t>
  </si>
  <si>
    <t>Милевская Наталья Вячеславовна</t>
  </si>
  <si>
    <t>Ялакова Гузель Исмаиловна</t>
  </si>
  <si>
    <t>Волкова Лариса Владимировна</t>
  </si>
  <si>
    <t>Быковец Татьяна Юрьевна</t>
  </si>
  <si>
    <t>Новикова Зинаида Юрьевна</t>
  </si>
  <si>
    <t>Оборина Вера Васильевна</t>
  </si>
  <si>
    <t>Симпатова Валерия Евгеньевна</t>
  </si>
  <si>
    <t>Чугина Ирина Петровна</t>
  </si>
  <si>
    <t>Таран Лариса Юрьевна</t>
  </si>
  <si>
    <t>Ермакова Софья Александровна</t>
  </si>
  <si>
    <t>Акшимовская Нина Владимировна</t>
  </si>
  <si>
    <t>Горявина Оксана Григорьевна</t>
  </si>
  <si>
    <t>Опарина Валентина Сергеевна</t>
  </si>
  <si>
    <t>Белоногова Татьяна Васильевна</t>
  </si>
  <si>
    <t>Ефремова Ольга Витальевна</t>
  </si>
  <si>
    <t>Виноградская Маргарита Викторовна</t>
  </si>
  <si>
    <t>Игнатьева Оксана Сергеевна</t>
  </si>
  <si>
    <t>Белова Наталья Владимировна</t>
  </si>
  <si>
    <t>Манжурина Наталья Викторовна</t>
  </si>
  <si>
    <t>Цыбина Елена Тимофеевна</t>
  </si>
  <si>
    <t>Малкова Ирина Сергеевна</t>
  </si>
  <si>
    <t>Севрюк Сабина Закировна</t>
  </si>
  <si>
    <t>Парилова Елена Алексеевна</t>
  </si>
  <si>
    <t>Прудникова Анастасия Юрьевна</t>
  </si>
  <si>
    <t>Рыбинцева Наталья Тахировна</t>
  </si>
  <si>
    <t>Козырь Галина Александровна</t>
  </si>
  <si>
    <t>Жникина Оксана Александровна</t>
  </si>
  <si>
    <t>Перевизная Александра Александровна</t>
  </si>
  <si>
    <t>Мозер Наталья Эдуардовна</t>
  </si>
  <si>
    <t>Снисаренко Светлана Вячеславовна</t>
  </si>
  <si>
    <t>Перевизная Татьяна Сергеевна</t>
  </si>
  <si>
    <t>Ушнева Татьяна Витальевна</t>
  </si>
  <si>
    <t>Михайлова Екатерина Юрьевна</t>
  </si>
  <si>
    <t>Нечаева Наталья Николаевна</t>
  </si>
  <si>
    <t>Козлова Татьяна Сергеевна</t>
  </si>
  <si>
    <t>Штых Антонина Петровна</t>
  </si>
  <si>
    <t>Виноградова Елена Викторовна</t>
  </si>
  <si>
    <t>Трамбовецкая Марина Владимировна</t>
  </si>
  <si>
    <t>Семенченко Оксана Александровна</t>
  </si>
  <si>
    <t>Кулешова Ирина Ивановна</t>
  </si>
  <si>
    <t>Гладкова Валентина Владимировна</t>
  </si>
  <si>
    <t>Матвеева Ольга Николаевна</t>
  </si>
  <si>
    <t>Павлова Жанна Владимировна</t>
  </si>
  <si>
    <t>Николаева Светлана Яковлевна</t>
  </si>
  <si>
    <t>Никитенкова Наталья Владимировна</t>
  </si>
  <si>
    <t>Царёва Ирина Геннадьевна</t>
  </si>
  <si>
    <t>Рыжова Валентина Терентьевна</t>
  </si>
  <si>
    <t>Быкова Татьяна Степановна</t>
  </si>
  <si>
    <t>Нарницкая Любовь Николаевна</t>
  </si>
  <si>
    <t>Черткова Анастасия Александровна</t>
  </si>
  <si>
    <t>Байдалова Ирина Борисовна</t>
  </si>
  <si>
    <t>Мигрова Елена Николаевна</t>
  </si>
  <si>
    <t>Глухачёва Ирина Александровна</t>
  </si>
  <si>
    <t>Гайсина Лиана Равкатовна</t>
  </si>
  <si>
    <t>Салихова Татьяна Раузатовна</t>
  </si>
  <si>
    <t>Галеева Гульнара Раисовна</t>
  </si>
  <si>
    <t>Карамова Эльфиза Рифовна</t>
  </si>
  <si>
    <t>Каримова Светлана Марсовна</t>
  </si>
  <si>
    <t>Данилова Вера Владимирона</t>
  </si>
  <si>
    <t>Сидорова Регина Леонидовна</t>
  </si>
  <si>
    <t>Григина Светлана Владимировна</t>
  </si>
  <si>
    <t>Крестьянинова Надежда Александровна</t>
  </si>
  <si>
    <t>Грива Ольга Владимировна</t>
  </si>
  <si>
    <t>Калугина Ольга Владимировна</t>
  </si>
  <si>
    <t>Ротаенко Ирина Михайловна</t>
  </si>
  <si>
    <t>Белых Наталья Григорьевна</t>
  </si>
  <si>
    <t>Шишмарева Наталья Викторовна</t>
  </si>
  <si>
    <t>Лагунова Юлия Юрьевна</t>
  </si>
  <si>
    <t>Шурыгина Екатерина Сергеевна</t>
  </si>
  <si>
    <t>Сапожникова Ирина Александровна</t>
  </si>
  <si>
    <t>Петрова Светлана Витальевна</t>
  </si>
  <si>
    <t>Юзеева Вера Георгиевна</t>
  </si>
  <si>
    <t>Яраева Айшат Минатуллаевна</t>
  </si>
  <si>
    <t>Багандалиева Асият Абдуллаевна</t>
  </si>
  <si>
    <t>Саидов Гаджикурбан Набигуллаевич</t>
  </si>
  <si>
    <t>Саидов Ибрагим Саидович</t>
  </si>
  <si>
    <t>Машаннаев Дауд Гаджиевич</t>
  </si>
  <si>
    <t>Гасанова Нуржаган</t>
  </si>
  <si>
    <t>Кишиев Али М-Расулович</t>
  </si>
  <si>
    <t>Абакаров Расул Ахмедханович</t>
  </si>
  <si>
    <t>Шахаев Халимбег-Гаджигасан Шапиевич</t>
  </si>
  <si>
    <t>Шахаев Бахтияр Набиюллаевич</t>
  </si>
  <si>
    <t>Саидов Саид Набигуллаевич</t>
  </si>
  <si>
    <t>Канпиева Зумруд Гаджиалиевна</t>
  </si>
  <si>
    <t>Магомедова Нарижат Камиловна</t>
  </si>
  <si>
    <t>Абдурашидова Аминат Алибулатовна</t>
  </si>
  <si>
    <t>Абдурахманова Зухра Магомедовна</t>
  </si>
  <si>
    <t>Репина Виктория Александровна</t>
  </si>
  <si>
    <t>Бейбутова Саида Бахтияровна</t>
  </si>
  <si>
    <t>Казиханова Сайибат Шагабудиновна</t>
  </si>
  <si>
    <t>Ахмедова Мадина Ахмедовна</t>
  </si>
  <si>
    <t>Магомедрасулов Вадим Наврузбекович</t>
  </si>
  <si>
    <t>Багомедова Амина Курбановна</t>
  </si>
  <si>
    <t>Манатова Замира Руслановна</t>
  </si>
  <si>
    <t>Магомедова Абидат Зулумхановна</t>
  </si>
  <si>
    <t>Ибрагимов Мадани Багаутдинович</t>
  </si>
  <si>
    <t>Манафова Заира Гададовна</t>
  </si>
  <si>
    <t>Агаева Асият Магомедовна</t>
  </si>
  <si>
    <t>Ибрагимова Залиха Умаровна</t>
  </si>
  <si>
    <t>Магомедалиева Гульнара Алаудиновна</t>
  </si>
  <si>
    <t>Гайдарова Ирина Хаирбековна</t>
  </si>
  <si>
    <t>Раджабова Бесханум Герейхановна</t>
  </si>
  <si>
    <t>Абубекерова Секерхан Мавлидиновна</t>
  </si>
  <si>
    <t>Зарманбетова Фарида Беймуханбетовна</t>
  </si>
  <si>
    <t>Омарова Хеди Исаевна</t>
  </si>
  <si>
    <t>Хамчиева Макка Исмаиловна</t>
  </si>
  <si>
    <t>Картоева Танзила Беслановна</t>
  </si>
  <si>
    <t>Магамадова Зарина Заиндыевна</t>
  </si>
  <si>
    <t>Ошхунова Марина Хызыровна</t>
  </si>
  <si>
    <t>Сердюкова Наталья Викторовна</t>
  </si>
  <si>
    <t>Мешева Екатерина Владимировна</t>
  </si>
  <si>
    <t>Романова Елена Евгеньевна</t>
  </si>
  <si>
    <t>Ли Нина Арсентьевна</t>
  </si>
  <si>
    <t>Завгородняя Ирина Юрьевна</t>
  </si>
  <si>
    <t>Чимбирь Галина Александровна</t>
  </si>
  <si>
    <t>Шадрина Юлия Юрьевна</t>
  </si>
  <si>
    <t>Сиднева Валентина Александровна</t>
  </si>
  <si>
    <t>Ний Ирина Евгеньевна</t>
  </si>
  <si>
    <t>Белова Светлана Михайловна</t>
  </si>
  <si>
    <t>Ершова Людмила Олеговна</t>
  </si>
  <si>
    <t>Шутова Валерия Сергеевна</t>
  </si>
  <si>
    <t>Гендугова Адиюх Хасановна</t>
  </si>
  <si>
    <t>Кумыкова Марина Муаедовна</t>
  </si>
  <si>
    <t>Суншева Оксана Ахмедовна</t>
  </si>
  <si>
    <t>Кириенко Светлана Сергеевна</t>
  </si>
  <si>
    <t>Архагова Сатаней Хабасовна</t>
  </si>
  <si>
    <t>Вахранёва Вера Ивановна</t>
  </si>
  <si>
    <t>Шогенова Марита Аниуаровна</t>
  </si>
  <si>
    <t>Жирикова Дина Ахаедовна</t>
  </si>
  <si>
    <t>Чиданова Галина Григорьевна</t>
  </si>
  <si>
    <t>Мантыкова Ирина Геннадьевна</t>
  </si>
  <si>
    <t>Надбитова Евгения Базаровна</t>
  </si>
  <si>
    <t>Боктаева Алёна Александровна</t>
  </si>
  <si>
    <t>Нармаева Анна Николаевна</t>
  </si>
  <si>
    <t>Найминова Евгения Викторовна</t>
  </si>
  <si>
    <t>Санджиева Людмила Гавриловна</t>
  </si>
  <si>
    <t>Колканова Элина Евгеньевна</t>
  </si>
  <si>
    <t>Таскимбаева Гиляна Владимировна</t>
  </si>
  <si>
    <t>Бадмаева Светлана Петровна</t>
  </si>
  <si>
    <t>Манджиева Булгун Лаковна</t>
  </si>
  <si>
    <t>Акбашева Дина Мухамедовна</t>
  </si>
  <si>
    <t>Кенчешаова Светлана Юрьевна</t>
  </si>
  <si>
    <t>Хатуова Марианна Муссовна</t>
  </si>
  <si>
    <t>Алабердова Айнара Аскербиевна</t>
  </si>
  <si>
    <t>Ламкова Марьяна Харуновна</t>
  </si>
  <si>
    <t>Качинская Ольга Николаевна</t>
  </si>
  <si>
    <t>Золотова Светлана Анатольевна</t>
  </si>
  <si>
    <t>Вельк Оксана Валерьевна</t>
  </si>
  <si>
    <t>Макаренкова Наталья Павловна</t>
  </si>
  <si>
    <t>Леушина Людмила Константиновна</t>
  </si>
  <si>
    <t>Харина Любовь Васильевна</t>
  </si>
  <si>
    <t>Харкевич Татьяна Фёдоровна</t>
  </si>
  <si>
    <t>Григорец Елена Владимировна</t>
  </si>
  <si>
    <t>Касян Джеврие Хусановна</t>
  </si>
  <si>
    <t>Жилинская Татьяна Васильевна</t>
  </si>
  <si>
    <t>Согина Анастасия Владимировна</t>
  </si>
  <si>
    <t>Эмирова Фатыма Юсуповна</t>
  </si>
  <si>
    <t>Подковырова Елена Леонидовна</t>
  </si>
  <si>
    <t>Эмирова Валентина Борисовна</t>
  </si>
  <si>
    <t>Билялова Анифе Рустемовна</t>
  </si>
  <si>
    <t>Маренкова Людмила Васильевна</t>
  </si>
  <si>
    <t>Мищенко Наталья Николаевна</t>
  </si>
  <si>
    <t>Ярошевская Ирина Николаевна</t>
  </si>
  <si>
    <t>Разгуляева Ирина Александровна</t>
  </si>
  <si>
    <t>Петриченко Артем Андреевич</t>
  </si>
  <si>
    <t>Гамова Анна Александровна</t>
  </si>
  <si>
    <t>Омелянская Ярослава Романовна</t>
  </si>
  <si>
    <t>Боева Лия Александровна</t>
  </si>
  <si>
    <t>Исмайлова Зебиде Зитлаевна</t>
  </si>
  <si>
    <t>Василишин Илья Александрович</t>
  </si>
  <si>
    <t>Халилова Алие Абибовна</t>
  </si>
  <si>
    <t>Мордовцев Николай Романович</t>
  </si>
  <si>
    <t>Костенко Ольга Анатольевна</t>
  </si>
  <si>
    <t>Бедоева Ангелина Солтановна</t>
  </si>
  <si>
    <t>Пашкина Павлина Михайловна</t>
  </si>
  <si>
    <t>Орешина Любовь Ивановна</t>
  </si>
  <si>
    <t>Гулина Галина Анатольевна</t>
  </si>
  <si>
    <t>Чевтайкина Екатерина Федоровна</t>
  </si>
  <si>
    <t>Юрасова Светлана Николаевна</t>
  </si>
  <si>
    <t>Вельмяйкина Нина Александровна</t>
  </si>
  <si>
    <t>Прошкина Екатерина Владимировна</t>
  </si>
  <si>
    <t>Канесева Ольга Юрьевна</t>
  </si>
  <si>
    <t>Аширова Ольга Александровна</t>
  </si>
  <si>
    <t>Зотова Елена Владимировна</t>
  </si>
  <si>
    <t>Горбунова Лилия Дмитриевна</t>
  </si>
  <si>
    <t>Гармаева Ирина Владимировна</t>
  </si>
  <si>
    <t>Гейдарова Эльмира Айсыевана</t>
  </si>
  <si>
    <t>Русакова Дарья Сергеевна</t>
  </si>
  <si>
    <t>Искендерова Сабина Кельбихановна</t>
  </si>
  <si>
    <t>Чирикова Светлана Николаевна</t>
  </si>
  <si>
    <t>Юрочкина Наталья Евгеньевна</t>
  </si>
  <si>
    <t>Тюжина Мария Александровна</t>
  </si>
  <si>
    <t>Демина Ольга Васильевна</t>
  </si>
  <si>
    <t>Нуйкина Наталья Геннадьевна</t>
  </si>
  <si>
    <t>Курышова Ирина Александровна</t>
  </si>
  <si>
    <t>Насибуллина Светлана Ленонидовна</t>
  </si>
  <si>
    <t>Шестернина Оксана Владимировна</t>
  </si>
  <si>
    <t>Фролова Инна Геннадьевна</t>
  </si>
  <si>
    <t>Амбалова Рита Аврамовна</t>
  </si>
  <si>
    <t>Чельдиева Мадина Коммунаровна</t>
  </si>
  <si>
    <t>Кодрик Наталья Николаевна</t>
  </si>
  <si>
    <t>Сопоева Светлана Константиновна</t>
  </si>
  <si>
    <t>Аббасова Гюллу Музаффар кызы</t>
  </si>
  <si>
    <t>Гаглоева Майя Альбертовна</t>
  </si>
  <si>
    <t>Плиева Ольга Джумберовна</t>
  </si>
  <si>
    <t>Хурумова Рита Владимировна</t>
  </si>
  <si>
    <t>Есиева Рита Залимгиреевна</t>
  </si>
  <si>
    <t>Хамикоева Валентина Викторовна</t>
  </si>
  <si>
    <t>Тибилова Нана Шотаевна</t>
  </si>
  <si>
    <t>Бугулова Изета Хаджумаровна</t>
  </si>
  <si>
    <t>Елоева Алина Олеговна</t>
  </si>
  <si>
    <t>Малиева Валентина Бердиевна</t>
  </si>
  <si>
    <t>Ходова Людмила Андреевна</t>
  </si>
  <si>
    <t>Савкуева Флора Магомедовна</t>
  </si>
  <si>
    <t>Хадикова Светлана Константиновна</t>
  </si>
  <si>
    <t>Кокоева Инна Вячеславовна</t>
  </si>
  <si>
    <t>Доева Элина Валерьевна</t>
  </si>
  <si>
    <t>Фидарова Саида Владимировна</t>
  </si>
  <si>
    <t>Понамарева Тамара Николаевна</t>
  </si>
  <si>
    <t>Гацолаева Светлана Васильевна</t>
  </si>
  <si>
    <t>Кочиева Томара Тенгизовна</t>
  </si>
  <si>
    <t>Джибилова Ирина Маировна</t>
  </si>
  <si>
    <t>Саламова Лидия Даурбековна</t>
  </si>
  <si>
    <t>Хабалова Наталья Асламбековна</t>
  </si>
  <si>
    <t>Сеидова Светлана Васильевна</t>
  </si>
  <si>
    <t>Гагосова Марина Геннадьевна</t>
  </si>
  <si>
    <t>Алексеева Майя Алексеевна</t>
  </si>
  <si>
    <t>Купеева Анжелика Сергеевна</t>
  </si>
  <si>
    <t>Медоева Марина Заурбековна</t>
  </si>
  <si>
    <t>Бирагова Ирина Таймуразовна</t>
  </si>
  <si>
    <t>Цараева Залина Валерьевна</t>
  </si>
  <si>
    <t>Канукова Диана Казбековна</t>
  </si>
  <si>
    <t>Ватаева Мадина Эльбрусовна</t>
  </si>
  <si>
    <t>Дядюшко Елена Юрьевна</t>
  </si>
  <si>
    <t>Заброскова Ирина Геннадьевна</t>
  </si>
  <si>
    <t>Дударова Наталья Валерьевна</t>
  </si>
  <si>
    <t>Гущина Светлана Владимировна</t>
  </si>
  <si>
    <t>Сиукаева Дзерасса Муратовна</t>
  </si>
  <si>
    <t>Кривко Ольга Юрьевна</t>
  </si>
  <si>
    <t>Увжикоева Лидия Ирбековна</t>
  </si>
  <si>
    <t>Аитова Марина Сергеевна</t>
  </si>
  <si>
    <t>Бицоева Тамара Львовна</t>
  </si>
  <si>
    <t>Цагаева Марина Майрановна</t>
  </si>
  <si>
    <t>Дзеворская Виктория Викторовна</t>
  </si>
  <si>
    <t>Цопанова Алла Николаевна</t>
  </si>
  <si>
    <t>Пухаева Индиана Асановна</t>
  </si>
  <si>
    <t>Турманова Галина Виссарионовна</t>
  </si>
  <si>
    <t>Клецова Екатерина Юриевна</t>
  </si>
  <si>
    <t>Передрий Светлана Анатольевна</t>
  </si>
  <si>
    <t>Кораева Жанна Эдиковна</t>
  </si>
  <si>
    <t>Дзоблава Алёна Владимировна</t>
  </si>
  <si>
    <t>Гасимова София Ибрагимовна</t>
  </si>
  <si>
    <t>Кокоева Анжела Евриковна</t>
  </si>
  <si>
    <t>Цаллагова Индира Руслановна</t>
  </si>
  <si>
    <t>Тотрова Дзерасса Борисовна</t>
  </si>
  <si>
    <t>Цамалаидзе Нино Владимировна</t>
  </si>
  <si>
    <t>Мкртычян Галина Астемировна</t>
  </si>
  <si>
    <t>Берианидзе Анна Анатольевна</t>
  </si>
  <si>
    <t>Фатеева Ольга Ивановна</t>
  </si>
  <si>
    <t>Гобеева Ирма Юрьевна</t>
  </si>
  <si>
    <t>Кокоева Ирина Юрьевна</t>
  </si>
  <si>
    <t>Дзагоева Зарина Таймуразовна</t>
  </si>
  <si>
    <t>Дзампаева Альбина Петровна</t>
  </si>
  <si>
    <t>Бураева Ляна Тузаровна</t>
  </si>
  <si>
    <t>Дзукаева Аня Георгиевна</t>
  </si>
  <si>
    <t>Аверина Элла Александровна</t>
  </si>
  <si>
    <t>Бессарабова Олеся Игоревна</t>
  </si>
  <si>
    <t>Жилкина Оксана Евгеньевна</t>
  </si>
  <si>
    <t>Безина Ирина Геннадиевна</t>
  </si>
  <si>
    <t>Чегаева Алла Хушиновна</t>
  </si>
  <si>
    <t>Айдаболова Зарема Заурбековна</t>
  </si>
  <si>
    <t>Салагаева Оксана Созуровна</t>
  </si>
  <si>
    <t>Биченова Анжела Владимировна</t>
  </si>
  <si>
    <t>Хетеева Джульетта Осиповна</t>
  </si>
  <si>
    <t>Никитина Елена Николаевна</t>
  </si>
  <si>
    <t>Никитина Людмила Ивановна</t>
  </si>
  <si>
    <t>Гагиева Мадина Алихановна</t>
  </si>
  <si>
    <t>Алёхина Инесса Вячеславовна</t>
  </si>
  <si>
    <t>Балоева Зарина Файзулаевна</t>
  </si>
  <si>
    <t>Книжникова Татьяна Николаевна</t>
  </si>
  <si>
    <t>Юнусова Мадина Нурмахматовна</t>
  </si>
  <si>
    <t>Маркарян Нуне Гамлетовна</t>
  </si>
  <si>
    <t>Синицина Елена Васильевна</t>
  </si>
  <si>
    <t>Крайнова Лариса Александровна</t>
  </si>
  <si>
    <t>Самвильян Алла Митрофановна</t>
  </si>
  <si>
    <t>Горохова Надежда Николаевна</t>
  </si>
  <si>
    <t>Дементьева Дарья Сергеевна</t>
  </si>
  <si>
    <t>Гулиянц Лана Левоновна</t>
  </si>
  <si>
    <t>Трембицкая Лидия Андреевна</t>
  </si>
  <si>
    <t>Дацко Светлана Викторовна</t>
  </si>
  <si>
    <t>Поткина Инна Александровна</t>
  </si>
  <si>
    <t>Дзампаева Раиса Берусовна</t>
  </si>
  <si>
    <t>Светлова Татьяна Валентиновна</t>
  </si>
  <si>
    <t>Шейхова Лидия Хаджимуратовна</t>
  </si>
  <si>
    <t>Дидарова Ирина Олцановна</t>
  </si>
  <si>
    <t>Дзукаева Магдалина Ахсаровна</t>
  </si>
  <si>
    <t>Есенова Алла Эльбрусовна</t>
  </si>
  <si>
    <t>Канукова Марина Хаирбековна</t>
  </si>
  <si>
    <t>Хадарцева Ирина Николаевна</t>
  </si>
  <si>
    <t>Тхостова Фатима Мальсаговна</t>
  </si>
  <si>
    <t>Кастуева Залина Тугановна</t>
  </si>
  <si>
    <t>Зибцева Марина Анатолиевна</t>
  </si>
  <si>
    <t>Конева Марина Витальевна</t>
  </si>
  <si>
    <t>Дзугаева Альбина Дзамбулатовна</t>
  </si>
  <si>
    <t>Казиева Изольда Важаевна</t>
  </si>
  <si>
    <t>Кокаева Татьяна Сергеевна</t>
  </si>
  <si>
    <t>Келехсаева Алла Суликоевна</t>
  </si>
  <si>
    <t>Джабиева Лариса Дмитриевна</t>
  </si>
  <si>
    <t>Дзигоева Инга Темуровна</t>
  </si>
  <si>
    <t>Бадасян Сатик Нарековна</t>
  </si>
  <si>
    <t>Баязитова Эльвира Талгатовна</t>
  </si>
  <si>
    <t>Салахова Ания Вагизовна</t>
  </si>
  <si>
    <t>Попова Анжела Альбертовна</t>
  </si>
  <si>
    <t>Власова Эльза Ильхамовна</t>
  </si>
  <si>
    <t>Кутузова Елена Витальевна</t>
  </si>
  <si>
    <t>Нагимова Анна Петровна</t>
  </si>
  <si>
    <t>Михайлова Елена Анатольевна</t>
  </si>
  <si>
    <t>Акрамова Гульнара Равгатовна</t>
  </si>
  <si>
    <t>Каюмова Ландыш Ринатовна</t>
  </si>
  <si>
    <t>Шепелина Светлана Леонидовна</t>
  </si>
  <si>
    <t>Самохвалова Марина Викторовна</t>
  </si>
  <si>
    <t>Тихонова Евгения Яковлевна</t>
  </si>
  <si>
    <t>Дьяченко Анна Александровна</t>
  </si>
  <si>
    <t>Чазова Елена Николаевна</t>
  </si>
  <si>
    <t>Суслова Ольга Васильевна</t>
  </si>
  <si>
    <t>Пустовалова Виктория Алексеевна</t>
  </si>
  <si>
    <t>Кумова Наталья Сергеевна</t>
  </si>
  <si>
    <t>Целоусова Инна Юрьевна</t>
  </si>
  <si>
    <t>Петрова Анастасия Викторовна</t>
  </si>
  <si>
    <t>Лубнина Елена Валерьевна</t>
  </si>
  <si>
    <t>Золотарева Надежда Николаевна</t>
  </si>
  <si>
    <t>Семенова Надежда Олеговна</t>
  </si>
  <si>
    <t>Калюжная Ольга Юрьевна</t>
  </si>
  <si>
    <t>Моторина Елена Анатольевна</t>
  </si>
  <si>
    <t>Конышева Евгения Витальевна</t>
  </si>
  <si>
    <t>Зворыгина Ирина Вениаминовна</t>
  </si>
  <si>
    <t>Глазырина Наталья Ивановна</t>
  </si>
  <si>
    <t>Баталова Юлия Владимировна</t>
  </si>
  <si>
    <t>Чумакова Светлана Николаевна</t>
  </si>
  <si>
    <t>Сидорова Елена Леонидовна</t>
  </si>
  <si>
    <t>Ардашева Алия Рафиковна</t>
  </si>
  <si>
    <t>Бодалева Ольга Анатольевна</t>
  </si>
  <si>
    <t>Леконцева Светлана Леонидовна</t>
  </si>
  <si>
    <t>Филиппова Татьяна Петровна</t>
  </si>
  <si>
    <t>Дудырева Раиса Хазиевна</t>
  </si>
  <si>
    <t>Коновалова Ольга Васильевна</t>
  </si>
  <si>
    <t>Богдашов Александр Васильевич</t>
  </si>
  <si>
    <t>Чашкина Марина Михайловна</t>
  </si>
  <si>
    <t>Мурашкина Анастасия Геннадьевна</t>
  </si>
  <si>
    <t>Мурашкина Светлана Владимировна</t>
  </si>
  <si>
    <t>Бушмакина Елена Васильевна</t>
  </si>
  <si>
    <t>Шиляева Светлана Сергеевна</t>
  </si>
  <si>
    <t>Зайцева Елена Вячеславовна</t>
  </si>
  <si>
    <t>Григорьева Снежана Геннадьевна</t>
  </si>
  <si>
    <t>Останина Наталья Анатольевна</t>
  </si>
  <si>
    <t>Сухих Татьяна Григорьевна</t>
  </si>
  <si>
    <t>Радыгина Марина Саитовна</t>
  </si>
  <si>
    <t>Чеботарёва Светлана Леонидовна</t>
  </si>
  <si>
    <t>Поздеева Ирина Петровна</t>
  </si>
  <si>
    <t>Керимова Елена Викторовна</t>
  </si>
  <si>
    <t>Пенькина Вера Владимировна</t>
  </si>
  <si>
    <t>Бармина Надежда Викторовна</t>
  </si>
  <si>
    <t>Рысьева Светлана Николаевна</t>
  </si>
  <si>
    <t>Ожегова Евгения Николаевна</t>
  </si>
  <si>
    <t>Клековкина Татьяна Сергеевна</t>
  </si>
  <si>
    <t>Шиляева Мария Валерьевна</t>
  </si>
  <si>
    <t>Пономарева Татьяна Владимировна</t>
  </si>
  <si>
    <t>Горюнова Надежда Юрьевна</t>
  </si>
  <si>
    <t>Чекмарёва Любовь Анатольевна</t>
  </si>
  <si>
    <t>Кононова Елена Юрьевна</t>
  </si>
  <si>
    <t>Ипатова Лариса Хамильевна</t>
  </si>
  <si>
    <t>Пермякова Наталья Викторовна</t>
  </si>
  <si>
    <t>Шудегова Мария Николаевна</t>
  </si>
  <si>
    <t>Маркова Елена Юрьевна</t>
  </si>
  <si>
    <t>Пономарева Ольга Михайловна</t>
  </si>
  <si>
    <t>Ямадакова Ольга Юрьевна</t>
  </si>
  <si>
    <t>Федорченко Ольга Николаевна</t>
  </si>
  <si>
    <t>Буткова Елена Николаевна</t>
  </si>
  <si>
    <t>Нехорошева Светлана Михайловна</t>
  </si>
  <si>
    <t>Малышева Анжелика Сергеевна</t>
  </si>
  <si>
    <t>Позырева Ольга Родионовна</t>
  </si>
  <si>
    <t>Прокопьева Галина Петровна</t>
  </si>
  <si>
    <t>Лямина Ирина Анатольевна</t>
  </si>
  <si>
    <t>Юрьева Лилия Петровна</t>
  </si>
  <si>
    <t>Кудряшова Ксения Анатольевна</t>
  </si>
  <si>
    <t>Юсупова Жанна Анатольевна</t>
  </si>
  <si>
    <t>Шалганова Галина Александровна</t>
  </si>
  <si>
    <t>Бадагова Мария Александровна</t>
  </si>
  <si>
    <t>Байзан Татьяна Ярославна</t>
  </si>
  <si>
    <t>Суховилова Елена Ярославна</t>
  </si>
  <si>
    <t>Деткова Светлана Николаевна</t>
  </si>
  <si>
    <t>Белоногова Татьяна Владимировна</t>
  </si>
  <si>
    <t>Белошапкина Тамара Владимировна</t>
  </si>
  <si>
    <t>Кушнарева Валентина Владимировна</t>
  </si>
  <si>
    <t>Альвиева Асет Райбековна</t>
  </si>
  <si>
    <t>Хасинова Хеди Адамовна</t>
  </si>
  <si>
    <t>Завриева Зарима Исаевна</t>
  </si>
  <si>
    <t>Алиева Элиза Мусаевна</t>
  </si>
  <si>
    <t>Кахриева Аминат Залимхановна</t>
  </si>
  <si>
    <t>Чупалаева Марем Абубакаровна</t>
  </si>
  <si>
    <t>Автаева Лиза Руслановна</t>
  </si>
  <si>
    <t>Базаева Лиза Умаровна</t>
  </si>
  <si>
    <t>Магомадова Замира Алихановна</t>
  </si>
  <si>
    <t>Магомедова Малика Саит-Эмиевна</t>
  </si>
  <si>
    <t>Эпсерханова Забура Исхаковна</t>
  </si>
  <si>
    <t>Арсалиева Жарадат Аюбовна</t>
  </si>
  <si>
    <t>Мусиханова Камила Альбертовна</t>
  </si>
  <si>
    <t>Истамулова Фариза Хамзатовна</t>
  </si>
  <si>
    <t>Илесова Хеда Шарудиевна</t>
  </si>
  <si>
    <t>Батукаева Зулихан Сидиковна</t>
  </si>
  <si>
    <t>Садуева Асет Вахаевна</t>
  </si>
  <si>
    <t>Хасанова Асият Шамсудиновна</t>
  </si>
  <si>
    <t>Тарамова Гульжан Сайд - Хамзатовна</t>
  </si>
  <si>
    <t>Темиргириева Айна Байсалуевна</t>
  </si>
  <si>
    <t>Патаева Зайнапи Хаидовна</t>
  </si>
  <si>
    <t>Хаджимурадова Зулихан Асламбековна</t>
  </si>
  <si>
    <t>Индербаева Аминат Майрсолтаевна</t>
  </si>
  <si>
    <t>Хаджимурадова Хадижат Висадиевна</t>
  </si>
  <si>
    <t>Хабусеева Патимат Расуловна</t>
  </si>
  <si>
    <t>Адузаева Заира Яхьяевна</t>
  </si>
  <si>
    <t>Зубайраева Хава Хасановна</t>
  </si>
  <si>
    <t>Саидова Хава Туркоевна</t>
  </si>
  <si>
    <t>Дибирова Асмалика Юшаевна</t>
  </si>
  <si>
    <t>Далаева Разита Усмановна</t>
  </si>
  <si>
    <t>Шаипова Милана Туркоевна</t>
  </si>
  <si>
    <t>Кукуева Зезаг Сайдэмиевна</t>
  </si>
  <si>
    <t>Магомедова Раяна Вахитаевна</t>
  </si>
  <si>
    <t>Хушалаева Хурмат Абу-Саидовна</t>
  </si>
  <si>
    <t>Ахмадова Петимат Абуязитовна</t>
  </si>
  <si>
    <t>Хамзатханова Аминат Адамовна</t>
  </si>
  <si>
    <t>Чидигова Зарина Муслимовна</t>
  </si>
  <si>
    <t>Хасарова Линда Шахрудиновна</t>
  </si>
  <si>
    <t>Гентиева Линда Мусаевна</t>
  </si>
  <si>
    <t>Садулаева Седа Султановна</t>
  </si>
  <si>
    <t>Гойчиева Сацита Супьяновна</t>
  </si>
  <si>
    <t>Муртазаева Имани Ахмадовна</t>
  </si>
  <si>
    <t>Газмагмаева Рукият Ахмудовна</t>
  </si>
  <si>
    <t>Ильясова Сацита Тагировна</t>
  </si>
  <si>
    <t>Дудаева Марем Умалтовна</t>
  </si>
  <si>
    <t>Висаитова Аминат Хасмагомедовна</t>
  </si>
  <si>
    <t>Дадаева Асет Амхатовна</t>
  </si>
  <si>
    <t>Вахидова Малика Лом-Алиевна</t>
  </si>
  <si>
    <t>Тасаева Заира Исаевна</t>
  </si>
  <si>
    <t>Абдурашидова Марьям Магомедовна</t>
  </si>
  <si>
    <t>Азимова Липо Висгириевна</t>
  </si>
  <si>
    <t>Гурная Марина Витальевна</t>
  </si>
  <si>
    <t>Наумова Дарья Николаевна</t>
  </si>
  <si>
    <t>Шляховенко Мария Анатольевна</t>
  </si>
  <si>
    <t>Саенко Наталья Владимировна</t>
  </si>
  <si>
    <t>Сомик Ирина Федоровна</t>
  </si>
  <si>
    <t>Светличная Оксана Викторовна</t>
  </si>
  <si>
    <t>Шкарбаненко Татьяна Алексеевна</t>
  </si>
  <si>
    <t>Криволапова Елена Анатольевна</t>
  </si>
  <si>
    <t>Коротычева Александра Георгиевна</t>
  </si>
  <si>
    <t>Лаврик Алла Анатольевна</t>
  </si>
  <si>
    <t>Сазонова Е.Е.</t>
  </si>
  <si>
    <t>Князева Тамара Владимировна</t>
  </si>
  <si>
    <t>Прохорова А.В.</t>
  </si>
  <si>
    <t>Дохненко Л.В.</t>
  </si>
  <si>
    <t>Жукевич Г.В.</t>
  </si>
  <si>
    <t>Зотикова Галина Михайловна</t>
  </si>
  <si>
    <t>Евсеева Алена Игоревна</t>
  </si>
  <si>
    <t>Репешко Людмила Ивановна</t>
  </si>
  <si>
    <t>Гептинг Евгения Владимировна</t>
  </si>
  <si>
    <t>Федченко Екатерина Викторовна</t>
  </si>
  <si>
    <t>Петровская Елена Юрьевна</t>
  </si>
  <si>
    <t>Артамонова Наталья Александровна</t>
  </si>
  <si>
    <t>Иванова Наталья Александровна</t>
  </si>
  <si>
    <t>Иванова Екатерина Александровна</t>
  </si>
  <si>
    <t>Саклакова Светлана Владимировна</t>
  </si>
  <si>
    <t>Фиялковская Наталья Анатольевна</t>
  </si>
  <si>
    <t>Кравченко Светлана Викторовна</t>
  </si>
  <si>
    <t>Рыбальченко Ирина Андреевна</t>
  </si>
  <si>
    <t>Антонян Ирина Ремировна</t>
  </si>
  <si>
    <t>Гончарова Елена Николаевна</t>
  </si>
  <si>
    <t>Ткаченко Татьяна Николаевна</t>
  </si>
  <si>
    <t>Босенко Инна Ивановна</t>
  </si>
  <si>
    <t>Письменная Марина Александровна</t>
  </si>
  <si>
    <t>Мосявра Сергей Владимирович</t>
  </si>
  <si>
    <t>Петрова Елена Николаевна</t>
  </si>
  <si>
    <t>Пугачева Анастасия Юрьевна</t>
  </si>
  <si>
    <t>Петрова Светлана Леонидовна</t>
  </si>
  <si>
    <t>Пащенко Татьяна Сергеевна</t>
  </si>
  <si>
    <t>Горланова Марина Геннадьевна</t>
  </si>
  <si>
    <t>Киселёва Юлия Вадимовна</t>
  </si>
  <si>
    <t>Ковельская Анастасия Константиновна</t>
  </si>
  <si>
    <t>Скорикова Ольга Михайловна</t>
  </si>
  <si>
    <t>Велесик Галина Викторовна</t>
  </si>
  <si>
    <t>Матвеева Алла Александровна</t>
  </si>
  <si>
    <t>Белоус Евгения Николаевна</t>
  </si>
  <si>
    <t>Свидунова Анастасия Васильевна</t>
  </si>
  <si>
    <t>Мордакина Людмила Викторовна</t>
  </si>
  <si>
    <t>Долгобородова Элла Эдуардовна</t>
  </si>
  <si>
    <t>Балух Ольга Миколаевна</t>
  </si>
  <si>
    <t>Котельникова Евгения Ивановна</t>
  </si>
  <si>
    <t>Бесмельцева Наталья Анатольевна</t>
  </si>
  <si>
    <t>Меликян Маргарита Гургеновна</t>
  </si>
  <si>
    <t>Лопатина Татьяна Витальевна</t>
  </si>
  <si>
    <t>Коломейцева Юлия Владимировна</t>
  </si>
  <si>
    <t>Плужникова Анастасия Николаевна</t>
  </si>
  <si>
    <t>Рябчук Анна Сергеевна</t>
  </si>
  <si>
    <t>Радулова Инна Сергеевна</t>
  </si>
  <si>
    <t>Дубовик Ирина Вячеславовна</t>
  </si>
  <si>
    <t>Шолохова Ольга Николаевна</t>
  </si>
  <si>
    <t>Разбаум Ольга Николаевна</t>
  </si>
  <si>
    <t>Мурачева Наталья Михайловна</t>
  </si>
  <si>
    <t>Якименко Инна Вячеславовна</t>
  </si>
  <si>
    <t>Гриненко Александра Алексеевна</t>
  </si>
  <si>
    <t>Руденко Наталья Александровна</t>
  </si>
  <si>
    <t>Гончарова Ирина Григорьевна</t>
  </si>
  <si>
    <t>Самойлова Ольга Алексеевна</t>
  </si>
  <si>
    <t>Дронь Екатерина Александровна</t>
  </si>
  <si>
    <t>Грабина Анна Александровна</t>
  </si>
  <si>
    <t>Крецу Елена Владимировна</t>
  </si>
  <si>
    <t>Мецкер Галина Николаевна</t>
  </si>
  <si>
    <t>Харченко Елена Владимировна</t>
  </si>
  <si>
    <t>Охрицкая Наталья Викторовна</t>
  </si>
  <si>
    <t>Абдрашитова Юлия Сергеевна</t>
  </si>
  <si>
    <t>Полуместная Ирина Викторовна</t>
  </si>
  <si>
    <t>Филинова Анастасия Игоревна</t>
  </si>
  <si>
    <t>Юркова Надежда Николаевна</t>
  </si>
  <si>
    <t>Булат Ольга Александровна</t>
  </si>
  <si>
    <t>Тукан Елена Георгиевна</t>
  </si>
  <si>
    <t>Лисицина Ольга Ивановна</t>
  </si>
  <si>
    <t>Шатилова Светлана Викторовна</t>
  </si>
  <si>
    <t>Левченко Ольга Александровна</t>
  </si>
  <si>
    <t>Плетнёва Марина Васильевна</t>
  </si>
  <si>
    <t>Полотняная Анна Олеговна</t>
  </si>
  <si>
    <t>Полтарабатько Людмила Михайловна</t>
  </si>
  <si>
    <t>Кривко Наталья Валентиновна</t>
  </si>
  <si>
    <t>Иванова Ольга Олеговна</t>
  </si>
  <si>
    <t>Сучалкина Марина Николаевна</t>
  </si>
  <si>
    <t>Березова Оксана Алексеевна</t>
  </si>
  <si>
    <t>Михайличенко Ольга Владимировна</t>
  </si>
  <si>
    <t>Письменскова Оксана Александровна</t>
  </si>
  <si>
    <t>Исмайылова Наталья Васильевна</t>
  </si>
  <si>
    <t>Фокина Галина Михайловна</t>
  </si>
  <si>
    <t>Просцова Юлия Николаевна</t>
  </si>
  <si>
    <t>Шевцова Елена Васильевна</t>
  </si>
  <si>
    <t>Малахова Елена Тимофеевна</t>
  </si>
  <si>
    <t>Вавшко Галина Михайловна</t>
  </si>
  <si>
    <t>Овчинникова Алёна Сергеевна</t>
  </si>
  <si>
    <t>Сударкина Елена Викторовна</t>
  </si>
  <si>
    <t>Васильева Варвара Юрьевна</t>
  </si>
  <si>
    <t>Кулик Елена Викторовна</t>
  </si>
  <si>
    <t>Двуличанская Анна Александровна</t>
  </si>
  <si>
    <t>Журавлева Татьяна Анатольевна</t>
  </si>
  <si>
    <t>Чеботарева Татьяна Владимировна</t>
  </si>
  <si>
    <t>Хоперская Людмила Анатольевна</t>
  </si>
  <si>
    <t>Гоголева Светлана Викторовна</t>
  </si>
  <si>
    <t>Сыроватская Ольга Владимировна</t>
  </si>
  <si>
    <t>Фисенко Наталия Александровна</t>
  </si>
  <si>
    <t>Коняева Наталья Викторовна</t>
  </si>
  <si>
    <t>Тугова Ирина Ивановна</t>
  </si>
  <si>
    <t>Лапина Елизавета Вячеславовна</t>
  </si>
  <si>
    <t>Цилюрик Наталья Ивановна</t>
  </si>
  <si>
    <t>Пятакова Ольга Валентиновна</t>
  </si>
  <si>
    <t>Дудкина Елена Леонидовна</t>
  </si>
  <si>
    <t>Бородина Наталья Юрьевна</t>
  </si>
  <si>
    <t>Занина Зоя Григорьевна</t>
  </si>
  <si>
    <t>Карпова Светлана Леонидовна</t>
  </si>
  <si>
    <t>Бельских Вера Николаевна</t>
  </si>
  <si>
    <t>Листопадова Евгения Васильевна</t>
  </si>
  <si>
    <t>Непушкина Ирина Владимировна</t>
  </si>
  <si>
    <t>Полупанова Надежда Васильевна</t>
  </si>
  <si>
    <t>Круподерова Валентина Петровна</t>
  </si>
  <si>
    <t>Дроздов Максим Владимирович</t>
  </si>
  <si>
    <t>Неберекутина Наталья Геннадьевна</t>
  </si>
  <si>
    <t>Моспанов Анатолий Владимирович</t>
  </si>
  <si>
    <t>Глазкова Марина Анатольевна</t>
  </si>
  <si>
    <t>Севостьянова Ольга Ивановна</t>
  </si>
  <si>
    <t>Апетнакян Арменуи Арменовна</t>
  </si>
  <si>
    <t>Ходос Полина Викторовна</t>
  </si>
  <si>
    <t>Жигайло Татьяна Владимировна</t>
  </si>
  <si>
    <t>Резникова Ангелина Витальевна</t>
  </si>
  <si>
    <t>Кабанова Наталья Валерьевна</t>
  </si>
  <si>
    <t>Романчук Юлия Витальевна</t>
  </si>
  <si>
    <t>Гусейнова Александра Этибаровна</t>
  </si>
  <si>
    <t>Пылаева Светлана Сергеевна</t>
  </si>
  <si>
    <t>Зеленина Ольга Александровна</t>
  </si>
  <si>
    <t>Чиженкова Ольга Анатольевна</t>
  </si>
  <si>
    <t>Лысак Татьяна Леонидовна</t>
  </si>
  <si>
    <t>Андронова Нина Владимировна</t>
  </si>
  <si>
    <t>Афанасьева Руфия Закировна</t>
  </si>
  <si>
    <t>Шишкова Валентина Петровна</t>
  </si>
  <si>
    <t>Шилкина Наталья Борисовна</t>
  </si>
  <si>
    <t>Котова Татьяна Ивановна</t>
  </si>
  <si>
    <t>Миракова Наталья Сергеевна</t>
  </si>
  <si>
    <t>Симонова Валентина Алексеевна</t>
  </si>
  <si>
    <t>Кулешова Светлана Юрьевна</t>
  </si>
  <si>
    <t>Масленникова Людмила Викторовна</t>
  </si>
  <si>
    <t>Иванова Галина Владимировна</t>
  </si>
  <si>
    <t>Сигунова Полина Юрьевна</t>
  </si>
  <si>
    <t>Малахова Наталья Ивановна</t>
  </si>
  <si>
    <t>Куренкова Ольга Евгеньевна</t>
  </si>
  <si>
    <t>Задубровская Любовь Владимировна</t>
  </si>
  <si>
    <t>Назарова Алёна Владимировна</t>
  </si>
  <si>
    <t>Куканчикова Ирина Анатольевна</t>
  </si>
  <si>
    <t>Государева Елена Васильевна</t>
  </si>
  <si>
    <t>Мантрова Галина Анатольевна</t>
  </si>
  <si>
    <t>Синяева Наталья Николаевна</t>
  </si>
  <si>
    <t>Сорокина Анжелика Викторовна</t>
  </si>
  <si>
    <t>Григанова Оксана Анатольевна</t>
  </si>
  <si>
    <t>Макеева Наталья Константиновна</t>
  </si>
  <si>
    <t>Мигунова Мария Александровна</t>
  </si>
  <si>
    <t>Смирнова Елена Петровна</t>
  </si>
  <si>
    <t>Дементьева Ольга Владимировна</t>
  </si>
  <si>
    <t>Астафьева Марина Александровна</t>
  </si>
  <si>
    <t>Борисова Надежда Алексеевна</t>
  </si>
  <si>
    <t>Скворцова Елена Юсуфовна</t>
  </si>
  <si>
    <t>Соломоненко Ольга Валерьевна</t>
  </si>
  <si>
    <t>Смирнова Анастасия Сергеевна</t>
  </si>
  <si>
    <t>Поленкова Светлана Николаевна</t>
  </si>
  <si>
    <t>Брилева Светлана Николаевна</t>
  </si>
  <si>
    <t>Ревенкова Екатерина Владимировна</t>
  </si>
  <si>
    <t>Деветьярова Дарина Римовна</t>
  </si>
  <si>
    <t>Пильгинина Марина Александровна</t>
  </si>
  <si>
    <t>Медведчикова Адель Михайловна</t>
  </si>
  <si>
    <t>Князькина Оксана Леонидовна</t>
  </si>
  <si>
    <t>Коршениникова Наталья Сергеевна</t>
  </si>
  <si>
    <t>Нысвятыпасхо Анна Сергеевна</t>
  </si>
  <si>
    <t>Батеева Ксения Алексеевна</t>
  </si>
  <si>
    <t>Голубева Екатерина Александровна</t>
  </si>
  <si>
    <t>Соколова Ирина Валентиновна</t>
  </si>
  <si>
    <t>Порох Елена Анатольевна</t>
  </si>
  <si>
    <t>Харьковская Лариса Николаевна</t>
  </si>
  <si>
    <t>Старостенко Рината Равильевна</t>
  </si>
  <si>
    <t>Лисюткина Ирина Анатольевна</t>
  </si>
  <si>
    <t>Тарабрина Кристина Игоревна</t>
  </si>
  <si>
    <t>Богатырева Марина Юрьевна</t>
  </si>
  <si>
    <t>Трофимова Марина Александровна</t>
  </si>
  <si>
    <t>Домаева Наталья Вячеславовна</t>
  </si>
  <si>
    <t>Щукина Елена Владимировна</t>
  </si>
  <si>
    <t>Обносова Юлия Алексеевна</t>
  </si>
  <si>
    <t>Христофорова Наталья Александровна</t>
  </si>
  <si>
    <t>Смотрова Ольга Владимировна</t>
  </si>
  <si>
    <t>Панчехина Светлана Викторовна</t>
  </si>
  <si>
    <t>Фролова Елена Михайловна</t>
  </si>
  <si>
    <t>Потапкина Елена Александровна</t>
  </si>
  <si>
    <t>Кононенко Светлана Николаевна</t>
  </si>
  <si>
    <t>Ерохина Татьяна Вахтанговна</t>
  </si>
  <si>
    <t>Терешина Маргарита Юрьевна</t>
  </si>
  <si>
    <t>Соколова Софья Борисовна</t>
  </si>
  <si>
    <t>Ерёмина Наталья Михайловна</t>
  </si>
  <si>
    <t>Швец Наталия Алексеевна</t>
  </si>
  <si>
    <t>Орехова Виктория Евгеньевна</t>
  </si>
  <si>
    <t>Юдинцева Наталья Евгеньевна</t>
  </si>
  <si>
    <t>Бокова Ольга Ивановна</t>
  </si>
  <si>
    <t>Шнякина Олеся Сергеевна</t>
  </si>
  <si>
    <t>Мусатова Ольга Александровна</t>
  </si>
  <si>
    <t>Мухина Евгения Владимировна</t>
  </si>
  <si>
    <t>Маркарян Екатерина Александровна</t>
  </si>
  <si>
    <t>Антипина Валентина Александровна</t>
  </si>
  <si>
    <t>Волощенко Елена Валентиновна</t>
  </si>
  <si>
    <t>Слуцкая Валентина Алексеевна</t>
  </si>
  <si>
    <t>Мещерякова Ирина Владимировна</t>
  </si>
  <si>
    <t>Глебова Татьяна Вячеславовна</t>
  </si>
  <si>
    <t>Макеева Елена Васильевна</t>
  </si>
  <si>
    <t>Савельева Людмила Сергеевна</t>
  </si>
  <si>
    <t>Мчурина Ирина Петровна</t>
  </si>
  <si>
    <t>Китаева Надежда Алексеевна</t>
  </si>
  <si>
    <t>Литвинова Елена Павловна</t>
  </si>
  <si>
    <t>Огий Светлана Сергеевна</t>
  </si>
  <si>
    <t>Жуликова Ирина Александровна</t>
  </si>
  <si>
    <t>Кубышева Алия Матыевна</t>
  </si>
  <si>
    <t>Волкова Наталья Владимировна</t>
  </si>
  <si>
    <t>Филиппова Татьяна Борисовна</t>
  </si>
  <si>
    <t>Коротова Дарья Михайловна</t>
  </si>
  <si>
    <t>Ерохина Наталья Александровна</t>
  </si>
  <si>
    <t>Масляк Олеся Сергеевна</t>
  </si>
  <si>
    <t>Гребенюк Лина Петровна</t>
  </si>
  <si>
    <t>Галкина Елизавета Анатольевна</t>
  </si>
  <si>
    <t>Бежина Арина Дмитриевна</t>
  </si>
  <si>
    <t>Дюкова Анастасия Николаевна</t>
  </si>
  <si>
    <t>Павлова Татьяна Валентиновна</t>
  </si>
  <si>
    <t>Парыгина Нэлля Михайловна</t>
  </si>
  <si>
    <t>Новик Эльвира Федоровна</t>
  </si>
  <si>
    <t>Белоусова Наталья Павловна</t>
  </si>
  <si>
    <t>Аксенова Инна Владимировна</t>
  </si>
  <si>
    <t>Бекина Елена Игоревна</t>
  </si>
  <si>
    <t>Севковская Татьяна Дмитриевна</t>
  </si>
  <si>
    <t>Лобанова Ольга Николаевна</t>
  </si>
  <si>
    <t>Мехоношина Наталия Вячеславовна</t>
  </si>
  <si>
    <t>Артемьева Ольга Анатольевна</t>
  </si>
  <si>
    <t>Кузнецова Анна Александровна</t>
  </si>
  <si>
    <t>Бекленищева Елена Аркадьевна</t>
  </si>
  <si>
    <t>Дружинина Татьяна Степановна</t>
  </si>
  <si>
    <t>Мартынова Ирина Васильевна</t>
  </si>
  <si>
    <t>Атян Виктория Александровна</t>
  </si>
  <si>
    <t>Иванова Алёна Александровна</t>
  </si>
  <si>
    <t>Чигинцева Ольга Николаевна</t>
  </si>
  <si>
    <t>Гусева Наталия Евгеньевна</t>
  </si>
  <si>
    <t>Цветкова Татьяна Валерьевна</t>
  </si>
  <si>
    <t>Фурса Анатолий Александрович</t>
  </si>
  <si>
    <t>Жучкова Анастасия Викторовна</t>
  </si>
  <si>
    <t>Васина Полина Витальевна</t>
  </si>
  <si>
    <t>Шпакова Светлана Игоревна</t>
  </si>
  <si>
    <t>Столярова Юлия Александровна</t>
  </si>
  <si>
    <t>Ширяева Юлия Алексеевна</t>
  </si>
  <si>
    <t>Рощина Елена Александровна</t>
  </si>
  <si>
    <t>Климина Екатерина Фёдоровна</t>
  </si>
  <si>
    <t>Петухова Ольга Геннадьевна</t>
  </si>
  <si>
    <t>Базарова Ольга Анатольевна</t>
  </si>
  <si>
    <t>Косарева Анжелика Валерьевна</t>
  </si>
  <si>
    <t>Казарина Наталия Николаевна</t>
  </si>
  <si>
    <t>Шиловских Наталья Валентиновна</t>
  </si>
  <si>
    <t>Ревенкова Елена Ивановна</t>
  </si>
  <si>
    <t>Быкова Алина Мамиржоновна</t>
  </si>
  <si>
    <t>Юшкова Галина Валерьевна</t>
  </si>
  <si>
    <t>Шуляченко Анна Андреевна</t>
  </si>
  <si>
    <t>Гросс Елена Игоревна</t>
  </si>
  <si>
    <t>Бузанова Мария Владимировна</t>
  </si>
  <si>
    <t>Сафронова Елена Юрьевна</t>
  </si>
  <si>
    <t>Кочегарова Лиана Владимировна</t>
  </si>
  <si>
    <t>Конюхова Клавдия Олеговна</t>
  </si>
  <si>
    <t>Епифанова Светлана Николаевна</t>
  </si>
  <si>
    <t>Правоторова Анна Анатольевна</t>
  </si>
  <si>
    <t>Склярова Галина Лукинична</t>
  </si>
  <si>
    <t>Водолазкина Евгения Евгеньевна</t>
  </si>
  <si>
    <t>Березникова Милана Сергеевна</t>
  </si>
  <si>
    <t>Паукова Анастасия Сергеевна</t>
  </si>
  <si>
    <t>Дулина Анастасия Александровна</t>
  </si>
  <si>
    <t>Зыкова Ольга Вячеславовна</t>
  </si>
  <si>
    <t>Беховая Светлана Владимировна</t>
  </si>
  <si>
    <t>Кузьменко Ирина Ивановна</t>
  </si>
  <si>
    <t>Башкатова Марина Борисовна</t>
  </si>
  <si>
    <t>Емелина Александра Александровна</t>
  </si>
  <si>
    <t>Макарова Гюльнара Мусабеговна</t>
  </si>
  <si>
    <t>Калиненко Валентина Григорьевна</t>
  </si>
  <si>
    <t>Горлова Светлана Сергеевна</t>
  </si>
  <si>
    <t>Авдеева Галина Николаевна</t>
  </si>
  <si>
    <t>Пенькова Елена Владимировна</t>
  </si>
  <si>
    <t>Платицына Ольга Алексеевна</t>
  </si>
  <si>
    <t>Пчелинцева Мадина Суфьяновна</t>
  </si>
  <si>
    <t>Нечахина Ольга Николаевна</t>
  </si>
  <si>
    <t>Дюкова Мария Андреевна</t>
  </si>
  <si>
    <t>Фролова Анастасия Николаевна</t>
  </si>
  <si>
    <t>Лаврентьева Мария Алексеевна</t>
  </si>
  <si>
    <t>Горячева Елена Николаевна</t>
  </si>
  <si>
    <t>Прохорова Александра Яковлевна</t>
  </si>
  <si>
    <t>Сапунова Татьяна Ивановна</t>
  </si>
  <si>
    <t>Калиниченко Алёна Валерьевна</t>
  </si>
  <si>
    <t>Асташенкова Алла Анатольевна</t>
  </si>
  <si>
    <t>Персидская Светлана Владимировна</t>
  </si>
  <si>
    <t>Занкова Лариса Ивановна</t>
  </si>
  <si>
    <t>Щеголева Ольга Константиновна</t>
  </si>
  <si>
    <t>Горшкова Елена Алексеевна</t>
  </si>
  <si>
    <t>Курбатова Ольга Вячеславовна</t>
  </si>
  <si>
    <t>Лебедева Галина Ивановна</t>
  </si>
  <si>
    <t>Садикова Ирина Евгеньевна</t>
  </si>
  <si>
    <t>Чистякова Оксана Сергеевна</t>
  </si>
  <si>
    <t>Белякова Наталья Андреевна</t>
  </si>
  <si>
    <t>Трифонова Алина Александровна</t>
  </si>
  <si>
    <t>Мохова Светлана Геннадьевна</t>
  </si>
  <si>
    <t>Петрова Анна Васильевна</t>
  </si>
  <si>
    <t>Буркевич Ольга Николаевна</t>
  </si>
  <si>
    <t>Семенова Елена Геннадьевна</t>
  </si>
  <si>
    <t>Гаврилова Светлана Михайловна</t>
  </si>
  <si>
    <t>Вишнякова Наталья Викторовна</t>
  </si>
  <si>
    <t>Смирнова Мария Михайловна</t>
  </si>
  <si>
    <t>Байкова Светлана Борисовна</t>
  </si>
  <si>
    <t>Михайлова Марина Сергеевна</t>
  </si>
  <si>
    <t>Васильева Светлана Владиславовна</t>
  </si>
  <si>
    <t>Иванова Ольга Петровна</t>
  </si>
  <si>
    <t>Максимова Светлана Александровна</t>
  </si>
  <si>
    <t>Березина Ирина Васильевна</t>
  </si>
  <si>
    <t>Пинюкова Елена Михайловна</t>
  </si>
  <si>
    <t>Беликова Светлана Александровна</t>
  </si>
  <si>
    <t>Иванова Наталья Васильевна</t>
  </si>
  <si>
    <t>Чистякова Зоя Ивановна</t>
  </si>
  <si>
    <t>Смирнова Любовь Робертовна</t>
  </si>
  <si>
    <t>Жукова Надежда Александровна</t>
  </si>
  <si>
    <t>Дергунова Ольга Борисовна</t>
  </si>
  <si>
    <t>Петрова Надежда Константиновна</t>
  </si>
  <si>
    <t>Галимович Светлана Викторовна</t>
  </si>
  <si>
    <t>Котомина Галина Алексеевна</t>
  </si>
  <si>
    <t>Кузлова Анна Александровна</t>
  </si>
  <si>
    <t>Соколова Ирина Вячеславовна</t>
  </si>
  <si>
    <t>Муржухина Татьяна Владимировна</t>
  </si>
  <si>
    <t>Чернова Галина Николаевна</t>
  </si>
  <si>
    <t>Мамцева Ольга Геннадьевна</t>
  </si>
  <si>
    <t>Ажермачёва Ольга Олеговна</t>
  </si>
  <si>
    <t>Сотникова Татьяна Алексеевна</t>
  </si>
  <si>
    <t>Кузнецова Татьяна Ивановна</t>
  </si>
  <si>
    <t>Семёнова Ольга Геннадьевна</t>
  </si>
  <si>
    <t>Якименко Ольга Викторовна</t>
  </si>
  <si>
    <t>Иванова Ирина Александровна</t>
  </si>
  <si>
    <t>Куманцова Людмила Евгеньевна</t>
  </si>
  <si>
    <t>Фатькина Виктория Олеговна</t>
  </si>
  <si>
    <t>Шариброва Неля Владимировна</t>
  </si>
  <si>
    <t>Аверкина Галина Юрьевна</t>
  </si>
  <si>
    <t>Педченко Елена Александровна</t>
  </si>
  <si>
    <t>Афанасьева Наталья Николаевна</t>
  </si>
  <si>
    <t>Акинишева Анастасия Геннадьевна</t>
  </si>
  <si>
    <t>Клочкова Наталья Павловна</t>
  </si>
  <si>
    <t>Рыболова Татьяна Ивановна</t>
  </si>
  <si>
    <t>Абалмасова София Васильевна</t>
  </si>
  <si>
    <t>Пугачева Наталья Викторовна</t>
  </si>
  <si>
    <t>Осеян Сусанна Грачиковна</t>
  </si>
  <si>
    <t>Музафарова Анна Валерьевна</t>
  </si>
  <si>
    <t>Потехина Оксана Викторовна</t>
  </si>
  <si>
    <t>Песотская Татьяна Михайловна</t>
  </si>
  <si>
    <t>Морозова Татьяна Александровна</t>
  </si>
  <si>
    <t>Мураева Анна Владимировна</t>
  </si>
  <si>
    <t>Никонова Татьяна Александровна</t>
  </si>
  <si>
    <t>Карасева Валентина Викторовна</t>
  </si>
  <si>
    <t>Самохина Надежда Андреевна</t>
  </si>
  <si>
    <t>Ишанкулиева Елена Анатольевна</t>
  </si>
  <si>
    <t>Галахова Валентина Александровна</t>
  </si>
  <si>
    <t>Самохина Ольга Владимировна</t>
  </si>
  <si>
    <t>Туркина Галина Викторовна</t>
  </si>
  <si>
    <t>Рибчинская Марина Валентиновна</t>
  </si>
  <si>
    <t>Клименко Яна Александровна</t>
  </si>
  <si>
    <t>Чередниченко Анна Николаевна</t>
  </si>
  <si>
    <t>Севостьянова Кристина Андреевна</t>
  </si>
  <si>
    <t>Тимакина Наталья Владимировна</t>
  </si>
  <si>
    <t>Нилова Галина Алексеевна</t>
  </si>
  <si>
    <t>Солдатова Вера Васильевна</t>
  </si>
  <si>
    <t>Антощук Людмила Юрьевна</t>
  </si>
  <si>
    <t>Денисова Татьяна Викторовна</t>
  </si>
  <si>
    <t>Страхова Евгения Викторовна</t>
  </si>
  <si>
    <t>Путрова Екатерина Михайловна</t>
  </si>
  <si>
    <t>Чинкова Татьяна Михайловна</t>
  </si>
  <si>
    <t>Курбаналиева Аминат Булатовна</t>
  </si>
  <si>
    <t>Петрухина Людмила Александровна</t>
  </si>
  <si>
    <t>Старкова Инабатхан Ахмеджановна</t>
  </si>
  <si>
    <t>Никитина Людмила Николаевна</t>
  </si>
  <si>
    <t>Филатова Елена Николаевна</t>
  </si>
  <si>
    <t>Молу Ольга Владимировна</t>
  </si>
  <si>
    <t>Миронова Наталья Анатольевна</t>
  </si>
  <si>
    <t>Суворова Ирина Александровна</t>
  </si>
  <si>
    <t>Скирдина Елена Михайловна</t>
  </si>
  <si>
    <t>Мельникова Наталья Анатольевна</t>
  </si>
  <si>
    <t>Сидорова Людмила Александровна</t>
  </si>
  <si>
    <t>Березовенко Надежда Петровна</t>
  </si>
  <si>
    <t>Краснощекова Ольга Викторовна</t>
  </si>
  <si>
    <t>Пономарева Юлия Васильевна</t>
  </si>
  <si>
    <t>Курмакаева Галия Вильдановна</t>
  </si>
  <si>
    <t>Рыжова Галина Викторовна</t>
  </si>
  <si>
    <t>Яшина Елена Владимировна</t>
  </si>
  <si>
    <t>Умярова Оксана Викторовна</t>
  </si>
  <si>
    <t>Чапурина Елена Геннадьевна</t>
  </si>
  <si>
    <t>Назмутдинова Гульнара Иршатовна</t>
  </si>
  <si>
    <t>Дудникова Екатерина Владимировна</t>
  </si>
  <si>
    <t>Сигида Евгения Андреевна</t>
  </si>
  <si>
    <t>Карабаева Елена Васильевна</t>
  </si>
  <si>
    <t>Андрейцова Евгения Алексеевна</t>
  </si>
  <si>
    <t>Ильмукова Мария Сергеевна</t>
  </si>
  <si>
    <t>Юркевич Людмила Владимировна</t>
  </si>
  <si>
    <t>Черкасова Наталья Николаевна</t>
  </si>
  <si>
    <t>Томашова Анжела Федоровна</t>
  </si>
  <si>
    <t>Федорович Нина Ивановна</t>
  </si>
  <si>
    <t>Старовойтова Галина Александровна</t>
  </si>
  <si>
    <t>Комарова Наталья Сергеевна</t>
  </si>
  <si>
    <t>Панасенко Вера Петровна</t>
  </si>
  <si>
    <t>Луханина Евгения Сергеевна</t>
  </si>
  <si>
    <t>Ирха Екатерина Александровна</t>
  </si>
  <si>
    <t>Клетченко Евгения Андреевна</t>
  </si>
  <si>
    <t>Сулетецкая Юлия Владимировна</t>
  </si>
  <si>
    <t>Зазуляк Анастасия Викторовна</t>
  </si>
  <si>
    <t>Ненашева Наталья Сергеевна</t>
  </si>
  <si>
    <t>Щетинина Елена Алексеевна</t>
  </si>
  <si>
    <t>Дубинина Елена Валерьевна</t>
  </si>
  <si>
    <t>Солянко Ольга Михайловна</t>
  </si>
  <si>
    <t>Вахтеева Елена Евгеньевна</t>
  </si>
  <si>
    <t>Егорова Светлана Викторовна</t>
  </si>
  <si>
    <t>Войтович Наталия Богдановна</t>
  </si>
  <si>
    <t>Тимканова Эльзира Винарисовна</t>
  </si>
  <si>
    <t>Юкляевских Анна Александровна</t>
  </si>
  <si>
    <t>Капанина Лариса Тагировна</t>
  </si>
  <si>
    <t>Полковникова Оксана Георгиевна</t>
  </si>
  <si>
    <t>Лысакова Светлана Сергеевна</t>
  </si>
  <si>
    <t>Мартыненко Татьяна Витальевна</t>
  </si>
  <si>
    <t>Поварницына Елена Александровна</t>
  </si>
  <si>
    <t>Кузьмина Сауле Испановна</t>
  </si>
  <si>
    <t>Никитина Нина Леонидовна</t>
  </si>
  <si>
    <t>Шендря Надежда Васильевна</t>
  </si>
  <si>
    <t>Фролкова Оксана Анатольевна</t>
  </si>
  <si>
    <t>Мерешко Екатерина Сергеевна</t>
  </si>
  <si>
    <t>Журавлёва Лариса Борисовна</t>
  </si>
  <si>
    <t>Ведерникова Анастасия Сергеевна</t>
  </si>
  <si>
    <t>Антонова Татьяна Александровна</t>
  </si>
  <si>
    <t>Игнатова Нина Васильевна</t>
  </si>
  <si>
    <t>Клевцова Ирина Михайловна</t>
  </si>
  <si>
    <t>Баталова Ольга Владимировна</t>
  </si>
  <si>
    <t>Асякина Лилия Владимировна</t>
  </si>
  <si>
    <t>Смагина Валентина Борисовна</t>
  </si>
  <si>
    <t>Мохнаткина Мария Владимировна</t>
  </si>
  <si>
    <t>Пистунович Светлана Анатольевна</t>
  </si>
  <si>
    <t>Блэнару Ирина Александровна</t>
  </si>
  <si>
    <t>Березина Елена Александровна</t>
  </si>
  <si>
    <t>Павлова Елена Владимировна</t>
  </si>
  <si>
    <t>Зайцева Алена Святославна</t>
  </si>
  <si>
    <t>Пахомова Элла Викторовна</t>
  </si>
  <si>
    <t>Дождь Мария Сергеевна</t>
  </si>
  <si>
    <t>Чернева Екатерина Михайловна</t>
  </si>
  <si>
    <t>Тетерина Анастасия Евгеньевна</t>
  </si>
  <si>
    <t>Гайер Алиса Александровна</t>
  </si>
  <si>
    <t>Наумчак Ирина Владимировна</t>
  </si>
  <si>
    <t>Сакмарова Ирина Алексеевна</t>
  </si>
  <si>
    <t>Никитина Людмила Сергеевна</t>
  </si>
  <si>
    <t>Мигранова Екатерина Борисовна</t>
  </si>
  <si>
    <t>Ковалёва Людмила Васильевна</t>
  </si>
  <si>
    <t>Темник Наталья Борисовна</t>
  </si>
  <si>
    <t>Бисярина Галина</t>
  </si>
  <si>
    <t>Соклакова Светлана Николаевна</t>
  </si>
  <si>
    <t>Савинова Алевтина Викторовна</t>
  </si>
  <si>
    <t>Ланге Ирина Александровна</t>
  </si>
  <si>
    <t>Горбунова Наталья Александровна</t>
  </si>
  <si>
    <t>Ильина Марина Николаевна</t>
  </si>
  <si>
    <t>Киланова Надежда Николаевна</t>
  </si>
  <si>
    <t>Клюева Евгения Алексеевна</t>
  </si>
  <si>
    <t>Злобина Юлия Андреевна</t>
  </si>
  <si>
    <t>Иргашева Елена Вениаминовна</t>
  </si>
  <si>
    <t>Шишмарева Ирина Владимировна</t>
  </si>
  <si>
    <t>Иргашева Анастасия Александровна</t>
  </si>
  <si>
    <t>Аристова Ольга Сергеевна</t>
  </si>
  <si>
    <t>Наурузбаева Асиль Айдаркановна</t>
  </si>
  <si>
    <t>Воронина Татьяна Владимировна</t>
  </si>
  <si>
    <t>Кувшинова Елена Сергеевна</t>
  </si>
  <si>
    <t>Елахова Галина Геннадьевна</t>
  </si>
  <si>
    <t>Паймухина Валентина Ивановна</t>
  </si>
  <si>
    <t>Мазеева Лилия Владимировна</t>
  </si>
  <si>
    <t>Киншова Ольга Васильевна</t>
  </si>
  <si>
    <t>Махиянова Римма Рамилевна</t>
  </si>
  <si>
    <t>Герасименко Татьяна Васильевна</t>
  </si>
  <si>
    <t>Фирсова Инна Викторовна</t>
  </si>
  <si>
    <t>Бердник Светлана Анатольевна</t>
  </si>
  <si>
    <t>Канина Евгения Владимировна</t>
  </si>
  <si>
    <t>Ефимова Маргарита Леонидовна</t>
  </si>
  <si>
    <t>Артюх Светлана Николаевна</t>
  </si>
  <si>
    <t>Измайлова Алсу Шамилевна</t>
  </si>
  <si>
    <t>Ярлыкапова Оксана Сергеевна</t>
  </si>
  <si>
    <t>Салиндер Ксения Андреевна</t>
  </si>
  <si>
    <t>Чусовитина Елена Николаевна</t>
  </si>
  <si>
    <t>Нядонги Марина Викторовна</t>
  </si>
  <si>
    <t>Хлопушина Наталья Геннадьевна</t>
  </si>
  <si>
    <t>Филипова Елена Николаевна</t>
  </si>
  <si>
    <t>Шмелёва Ирина Владимировна</t>
  </si>
  <si>
    <t>Ватрушина Елена Владимировна</t>
  </si>
  <si>
    <t>Салиндер Майя Хайдовна</t>
  </si>
  <si>
    <t>Сидорова Ирина Анатольевна</t>
  </si>
  <si>
    <t>Сизова Елена Николаевна</t>
  </si>
  <si>
    <t>МБОУ Основная общеобразовательная школа п.Советского</t>
  </si>
  <si>
    <t>Моздок-2</t>
  </si>
  <si>
    <t>ул.Центральная,д.2</t>
  </si>
  <si>
    <t>8(86736)95-3-10</t>
  </si>
  <si>
    <t>lyubimtseva72@mail.ru</t>
  </si>
  <si>
    <t>Абакумова Елена Евгеньевна</t>
  </si>
  <si>
    <t>ул. Октябрьская, д. 8 А</t>
  </si>
  <si>
    <t>8 (498) 676-16-66, 8 (498) 676</t>
  </si>
  <si>
    <t>Аббасова Татьяна Михайловна</t>
  </si>
  <si>
    <t>Олимпик</t>
  </si>
  <si>
    <t>ул. Плеханова, д. 145</t>
  </si>
  <si>
    <t>8-4872-40-87-87</t>
  </si>
  <si>
    <t>mdoy150@yandex.ru</t>
  </si>
  <si>
    <t>Абдрахманов Дмитрий Игоревич</t>
  </si>
  <si>
    <t>Колледж горной промышленности</t>
  </si>
  <si>
    <t>ул. Пионерская, д. 6</t>
  </si>
  <si>
    <t>8 (34791) 6-13-29</t>
  </si>
  <si>
    <t>ugmt@mail.ru</t>
  </si>
  <si>
    <t>Абдрахманова Гульназ Вагизовна</t>
  </si>
  <si>
    <t>МБДОУ "Наласинский детский сад"</t>
  </si>
  <si>
    <t>Наласа</t>
  </si>
  <si>
    <t>Центральная, 76</t>
  </si>
  <si>
    <t>xusaenova79@mail.ru</t>
  </si>
  <si>
    <t>Абдрахманова Ольга Николаевна</t>
  </si>
  <si>
    <t>Смидович</t>
  </si>
  <si>
    <t>ул. Кирова, д.14</t>
  </si>
  <si>
    <t>smidsosh3@yandex.ru</t>
  </si>
  <si>
    <t>Абдулвагабов Гадживагаб Гадживагабович</t>
  </si>
  <si>
    <t>Хорель</t>
  </si>
  <si>
    <t>Абдуллаев Гюлмет Сейфелович</t>
  </si>
  <si>
    <t>Бут-Казмаляр</t>
  </si>
  <si>
    <t>8 928 978 70 90</t>
  </si>
  <si>
    <t>butar_shkola@mail.ru</t>
  </si>
  <si>
    <t>Абдуллаев Магомед Агамович</t>
  </si>
  <si>
    <t>ул. Набережная, д. 1</t>
  </si>
  <si>
    <t xml:space="preserve"> 8 (87239) 2-35-82</t>
  </si>
  <si>
    <t>KIROWCI@INBOX.RU</t>
  </si>
  <si>
    <t>Абдуллаев Умар Магомедович</t>
  </si>
  <si>
    <t>им.Х.Г.Сулейманова</t>
  </si>
  <si>
    <t>Бурдекинский</t>
  </si>
  <si>
    <t>Нижнее Махарги</t>
  </si>
  <si>
    <t>8-(960)-4-12-94-32</t>
  </si>
  <si>
    <t>umarmahargi@mail.ru</t>
  </si>
  <si>
    <t>Абдуллаева Зулхужат Шарапудиновна</t>
  </si>
  <si>
    <t>ул. Терешкова №5</t>
  </si>
  <si>
    <t>7(8745) 2-69-31</t>
  </si>
  <si>
    <t>detsad1.izb@mail.ru</t>
  </si>
  <si>
    <t>Абдуллина Диана Алиевна</t>
  </si>
  <si>
    <t>Индерка</t>
  </si>
  <si>
    <t>улица Соснова , дом1-б</t>
  </si>
  <si>
    <t>iskorkads@yandex.ru</t>
  </si>
  <si>
    <t>Абдуллина Лиана Вилюровна</t>
  </si>
  <si>
    <t>Абдуллина Эльвира Расульевна</t>
  </si>
  <si>
    <t>kir.slv@yandex.ru</t>
  </si>
  <si>
    <t>Абелян Арменуи Мартиновна</t>
  </si>
  <si>
    <t>им. В.В. Рассохина</t>
  </si>
  <si>
    <t>переулок Матвеева, д. 6</t>
  </si>
  <si>
    <t>8-918-460-00-86</t>
  </si>
  <si>
    <t>isiverskaya@mail.ru</t>
  </si>
  <si>
    <t xml:space="preserve">Абзалилова Марина Владимировна </t>
  </si>
  <si>
    <t>ул. Гагарина, д. 41</t>
  </si>
  <si>
    <t>8-861-32-64-2-18</t>
  </si>
  <si>
    <t>school18zav@rambler.ru</t>
  </si>
  <si>
    <t>Абзянова Марина Николаевна</t>
  </si>
  <si>
    <t>ул. А. Королева, д. 5</t>
  </si>
  <si>
    <t>Абиев Валерий Батразович</t>
  </si>
  <si>
    <t>ГБПОУ Владикавказский торгово-экономический техникум</t>
  </si>
  <si>
    <t>ул. Маиллера, д. 29</t>
  </si>
  <si>
    <t>57-03-11</t>
  </si>
  <si>
    <t>vtet13@mail.ru</t>
  </si>
  <si>
    <t>Абоева Элла Клич-Гиреевна</t>
  </si>
  <si>
    <t>ул.Астана Кесаева, д.28А</t>
  </si>
  <si>
    <t>57-65-31</t>
  </si>
  <si>
    <t>alena.dzoblaeva@mail.ru</t>
  </si>
  <si>
    <t>Абоносимова Татьяна Зиновьевна</t>
  </si>
  <si>
    <t>пр. Победы, д. 10 в</t>
  </si>
  <si>
    <t>Абрамова Валентина Ивановна</t>
  </si>
  <si>
    <t>ул. Коммунистическая, д. 54</t>
  </si>
  <si>
    <t>8(34784)3-10-87</t>
  </si>
  <si>
    <t>raduga-birsk@yandex.ru</t>
  </si>
  <si>
    <t>Абрамова Светлана Николаевна</t>
  </si>
  <si>
    <t>Заволжье</t>
  </si>
  <si>
    <t>ул. Машиностроителей, д. 3</t>
  </si>
  <si>
    <t>53-61-42</t>
  </si>
  <si>
    <t>lyadugina@yandex,ru</t>
  </si>
  <si>
    <t>Абросимова Ольга Владимировна</t>
  </si>
  <si>
    <t>ул. М. Н. Мордасовой, д. 31</t>
  </si>
  <si>
    <t>Аброськина Елена Николаевна</t>
  </si>
  <si>
    <t>Алябьевская</t>
  </si>
  <si>
    <t>Алябьево</t>
  </si>
  <si>
    <t>Аброськина Светлана Григорьевна</t>
  </si>
  <si>
    <t>5 мкр. , д. 63А</t>
  </si>
  <si>
    <t>8-84457-5-62-54; 8-84457-5-01-</t>
  </si>
  <si>
    <t>kropotkina69@mail.ru</t>
  </si>
  <si>
    <t>Авагбе Марина Нарьяновна</t>
  </si>
  <si>
    <t>ул. Циалковского, д. 42</t>
  </si>
  <si>
    <t>8-49232-32-132</t>
  </si>
  <si>
    <t>teremok-39@mail.ru</t>
  </si>
  <si>
    <t>Аввакумова Елена Игоревна</t>
  </si>
  <si>
    <t>ул. Нейбута, д. 45а</t>
  </si>
  <si>
    <t>kravzer-san@mail.ru</t>
  </si>
  <si>
    <t>Авдеева Лариса Анатольевна</t>
  </si>
  <si>
    <t>ул. Строительная, д. 1</t>
  </si>
  <si>
    <t>(06563) 27175</t>
  </si>
  <si>
    <t>school2saki@rambler.ru</t>
  </si>
  <si>
    <t>Авдеева Ольга Анатольевна</t>
  </si>
  <si>
    <t>ул. Карла Маркса, д.8</t>
  </si>
  <si>
    <t>Авдеенко Юлия Владимировна</t>
  </si>
  <si>
    <t>МБДОУ Никольский детский сад</t>
  </si>
  <si>
    <t>8(415-47) 22-335</t>
  </si>
  <si>
    <t>nds_armo@inbox.ru</t>
  </si>
  <si>
    <t>Аверина Лидия Ивановна</t>
  </si>
  <si>
    <t>пр. Мира, д. 27</t>
  </si>
  <si>
    <t>mamochkazhena@mail.ru</t>
  </si>
  <si>
    <t>Шолоховский</t>
  </si>
  <si>
    <t>ул.Пушкина, д.32</t>
  </si>
  <si>
    <t>8(86383) 5-40-08</t>
  </si>
  <si>
    <t>CVR67@yandex.ru</t>
  </si>
  <si>
    <t>МДОУ Булайский детский сад</t>
  </si>
  <si>
    <t>Булай</t>
  </si>
  <si>
    <t>Ленина, 3</t>
  </si>
  <si>
    <t>Авилова Ольга Владимировна</t>
  </si>
  <si>
    <t>им.О.Казанского</t>
  </si>
  <si>
    <t>Егорлыкское</t>
  </si>
  <si>
    <t>ул. Тургенева, д. 129</t>
  </si>
  <si>
    <t>egorschool7@rambler.ru</t>
  </si>
  <si>
    <t>Авраменко Леонид Леонидович</t>
  </si>
  <si>
    <t>ул. Бызова, д. 1 "Б"</t>
  </si>
  <si>
    <t>(8555) 41-13-42</t>
  </si>
  <si>
    <t>xydohska@yandex.ru</t>
  </si>
  <si>
    <t>Автушко Светлана Владимировна</t>
  </si>
  <si>
    <t>им. дважды Героя Советского Союза, лётчика-космонавта В.В.Лебедева</t>
  </si>
  <si>
    <t>ул. Шибанкова, д.28</t>
  </si>
  <si>
    <t>8(496) 34-4-15-74</t>
  </si>
  <si>
    <t>mousoch9@mail.ru</t>
  </si>
  <si>
    <t>Агаджанова Евгения Эдуардовна</t>
  </si>
  <si>
    <t>ул. Ленина, д. 23</t>
  </si>
  <si>
    <t>62-03-57</t>
  </si>
  <si>
    <t>foxcreek@mail.ru</t>
  </si>
  <si>
    <t>Агайдарова Галина Жеумбаевна</t>
  </si>
  <si>
    <t>МБУ ДО "Дом детского творчества"</t>
  </si>
  <si>
    <t>филиал Подольская СОШ "Юный художник "</t>
  </si>
  <si>
    <t>Байданова Рамзия Миршитовна</t>
  </si>
  <si>
    <t>ул.Советская ,дом 103</t>
  </si>
  <si>
    <t>krddt@yandex.ru</t>
  </si>
  <si>
    <t>ул. Советская, д. 103</t>
  </si>
  <si>
    <t>8-3532-531-208</t>
  </si>
  <si>
    <t>Агалина Любовь Анатольевна</t>
  </si>
  <si>
    <t>ул. Щетинкина, д. 55</t>
  </si>
  <si>
    <t>dodychenko@mail.ru</t>
  </si>
  <si>
    <t>Агапкина Наталья Николаевна</t>
  </si>
  <si>
    <t>МБОУ Инякинская Средняя общеобразовательная школа</t>
  </si>
  <si>
    <t>Тырново</t>
  </si>
  <si>
    <t>tyrnovo-school@yandex.ru</t>
  </si>
  <si>
    <t>Тырновская ООШ - филиал</t>
  </si>
  <si>
    <t>Жилинская Ольга Федоровна</t>
  </si>
  <si>
    <t>Агапова Марина Анатольевна</t>
  </si>
  <si>
    <t>им.Д.В.Давыдова</t>
  </si>
  <si>
    <t>Верхняя Маза</t>
  </si>
  <si>
    <t>davidow1784@rambler.ru</t>
  </si>
  <si>
    <t>Агафонова Наталия Анатольевна</t>
  </si>
  <si>
    <t>ул. Раевского, д.19а</t>
  </si>
  <si>
    <t>and.vareba81@gmail.com</t>
  </si>
  <si>
    <t>Агафонова Светлана Константиновна</t>
  </si>
  <si>
    <t>пр. Кирова, д. 199</t>
  </si>
  <si>
    <t>8(846) 331-00-95</t>
  </si>
  <si>
    <t>dik990@mail.ru, dshi15-bkir@yandex.ru</t>
  </si>
  <si>
    <t>Агеева Галина Борисовна</t>
  </si>
  <si>
    <t>Зеленовский</t>
  </si>
  <si>
    <t>ул. Карла Маркса, д. 46</t>
  </si>
  <si>
    <t>8(9467)63-09-63</t>
  </si>
  <si>
    <t>detsad51sol@mail.ru</t>
  </si>
  <si>
    <t>Агейченко Любовь Николаевна</t>
  </si>
  <si>
    <t>Пришиб</t>
  </si>
  <si>
    <t>ул. 20 лет Октября, д. 76</t>
  </si>
  <si>
    <t>rodnichok.kalach@yandex.ru</t>
  </si>
  <si>
    <t>Аглиуллина Фаниса Фуатовна</t>
  </si>
  <si>
    <t>Набережные Челны</t>
  </si>
  <si>
    <t>пр-т Мусы Джалиля, д. 37</t>
  </si>
  <si>
    <t>(8552)703350</t>
  </si>
  <si>
    <t>kosyhns@mail.ru</t>
  </si>
  <si>
    <t>Агошкова Лариса Афанасьевна</t>
  </si>
  <si>
    <t>МКОУ "Шумаковская СОШ"</t>
  </si>
  <si>
    <t>Шумаково</t>
  </si>
  <si>
    <t>ул.Центральная 57</t>
  </si>
  <si>
    <t>schumakovosk@mail.ru</t>
  </si>
  <si>
    <t>Адабир Анатолий Анатольевич</t>
  </si>
  <si>
    <t>ул. Московская, д. 4</t>
  </si>
  <si>
    <t>8-49624-2-36-64</t>
  </si>
  <si>
    <t>mikhalkotanja@rambler.ru</t>
  </si>
  <si>
    <t>Адаменко Любовь Алексеевна</t>
  </si>
  <si>
    <t>Урожайный</t>
  </si>
  <si>
    <t>пер.Садовый, д.15</t>
  </si>
  <si>
    <t>88796130517, 89188672744</t>
  </si>
  <si>
    <t>school19urozay@yandex.ru</t>
  </si>
  <si>
    <t>Адаменко Любовь Васильевна</t>
  </si>
  <si>
    <t>Нарышкино</t>
  </si>
  <si>
    <t>ул. Чапаева, д. 26</t>
  </si>
  <si>
    <t>8-(48647)-2-07-43</t>
  </si>
  <si>
    <t>narschool207@rambler.ru</t>
  </si>
  <si>
    <t>Адаменко Надежда Борисовна</t>
  </si>
  <si>
    <t>ул. Юности, д. 8</t>
  </si>
  <si>
    <t>8(34675)  3-35-55, 8(34675)  6</t>
  </si>
  <si>
    <t>dsmalishok@mail.ru</t>
  </si>
  <si>
    <t>Адзинова Инна Борисовна</t>
  </si>
  <si>
    <t>Ново-Кувинск</t>
  </si>
  <si>
    <t>ул. Широкая, д. 15</t>
  </si>
  <si>
    <t>kuva-shkola@mail.ru</t>
  </si>
  <si>
    <t>Адиев Абдурашид Адиевич</t>
  </si>
  <si>
    <t>ул. Школьная, д. 50</t>
  </si>
  <si>
    <t>8928553 25 97</t>
  </si>
  <si>
    <t>gapcahschool@yandex.ru</t>
  </si>
  <si>
    <t>Мултаново</t>
  </si>
  <si>
    <t>ул. М. Горького, д. 2</t>
  </si>
  <si>
    <t>Азарян Борис Сергеевич</t>
  </si>
  <si>
    <t>ЧПОУ Михайловский медицинский техникум</t>
  </si>
  <si>
    <t>8(86553)69898</t>
  </si>
  <si>
    <t>nou.spo.mmt@yandex.ru</t>
  </si>
  <si>
    <t>Азизян Левон Патваканович</t>
  </si>
  <si>
    <t>ул. Рябикова, д. 49</t>
  </si>
  <si>
    <t>8-(3953)-42-92-00</t>
  </si>
  <si>
    <t>madam.ponomaryova2010@yandex.ru</t>
  </si>
  <si>
    <t>Азикова Алла Николаевна</t>
  </si>
  <si>
    <t>корпус №1 и №2</t>
  </si>
  <si>
    <t>Дыдыкина Римма Васильевна</t>
  </si>
  <si>
    <t>Федосеенко ул.</t>
  </si>
  <si>
    <t>detskisad32@yandex.ru</t>
  </si>
  <si>
    <t>ул. Федосеенко, д. 10</t>
  </si>
  <si>
    <t>8-8342-24-26-39</t>
  </si>
  <si>
    <t>Айдарова Разият Умаровна</t>
  </si>
  <si>
    <t>им. младшего сержанта Айдарова Р.Р</t>
  </si>
  <si>
    <t>ул.Мира,д.36</t>
  </si>
  <si>
    <t>kizlyar1@list.ru</t>
  </si>
  <si>
    <t>Айкашев Сергей Павлович</t>
  </si>
  <si>
    <t>Чаадаевка</t>
  </si>
  <si>
    <t>ул. Быстрова, д. 32</t>
  </si>
  <si>
    <t>moudodcadaev@yandex.ru</t>
  </si>
  <si>
    <t>Акатнова Марина Георгиевна</t>
  </si>
  <si>
    <t>ул.Парковая,д.20а</t>
  </si>
  <si>
    <t>8863654-60-82</t>
  </si>
  <si>
    <t>mdou37kamensk@yandex.ru</t>
  </si>
  <si>
    <t>Акатушев Сергей Михайлович</t>
  </si>
  <si>
    <t>МБОУ Пичаевская СОШ</t>
  </si>
  <si>
    <t>Рудовка</t>
  </si>
  <si>
    <t>Хомина Елена Анатольевна</t>
  </si>
  <si>
    <t>ул.Садовая, д.2</t>
  </si>
  <si>
    <t>84755436288, 89537104823-Нечах</t>
  </si>
  <si>
    <t>olga-nechahina@rambler.ru</t>
  </si>
  <si>
    <t>Пичаево</t>
  </si>
  <si>
    <t>улица Ленинская, дом 1</t>
  </si>
  <si>
    <t>pichaevosoch68@yandex.ru</t>
  </si>
  <si>
    <t>Акбарова Эльвира Геннадьевна</t>
  </si>
  <si>
    <t>МБОУ Ломовская средняя общеобразовательная школа</t>
  </si>
  <si>
    <t>Ломово</t>
  </si>
  <si>
    <t>Мозгового,12</t>
  </si>
  <si>
    <t>8(47231)4-41-22  89102249774</t>
  </si>
  <si>
    <t>lomovo@yandex.ru  Zoy851@yandex.ru</t>
  </si>
  <si>
    <t>Акименко Сергей Алексеевич</t>
  </si>
  <si>
    <t>ул. Молодогвардейцев 13</t>
  </si>
  <si>
    <t>nshcool14@yandex.ru</t>
  </si>
  <si>
    <t>Акимов Виктор Михайлович</t>
  </si>
  <si>
    <t>Залесье</t>
  </si>
  <si>
    <t>СП ДС №13 "Колокольчик"</t>
  </si>
  <si>
    <t>Акимова Валентина Ильинична</t>
  </si>
  <si>
    <t>МОУ Талицкая Средняя общеобразовательная школа</t>
  </si>
  <si>
    <t>Талица</t>
  </si>
  <si>
    <t>ул.Строительная, д.40</t>
  </si>
  <si>
    <t>talisa-n-a @yandex.ru</t>
  </si>
  <si>
    <t>Акимова Елена Викторовна</t>
  </si>
  <si>
    <t>Тоцкое</t>
  </si>
  <si>
    <t>ул. Рабочая, д. 2б</t>
  </si>
  <si>
    <t>Акимова Людмила Владимировна</t>
  </si>
  <si>
    <t>линия 1-я (Октябрьский мкр.), д. 9/4</t>
  </si>
  <si>
    <t>olg38196923@yandex.ru</t>
  </si>
  <si>
    <t>Акимова Надежда Леонидовна</t>
  </si>
  <si>
    <t>ул. Рощинская, д. 35</t>
  </si>
  <si>
    <t>(4862)441246</t>
  </si>
  <si>
    <t>semicvetik-17@yandex.ru</t>
  </si>
  <si>
    <t>Акимова Ольга Ивановна</t>
  </si>
  <si>
    <t>им.П.Ф.Рябова</t>
  </si>
  <si>
    <t>ул. Московская, д. 5</t>
  </si>
  <si>
    <t>Акимова Татьяна Владиславовна</t>
  </si>
  <si>
    <t>Терновка</t>
  </si>
  <si>
    <t>д. 1017</t>
  </si>
  <si>
    <t>Акинина Наталья Ивановна</t>
  </si>
  <si>
    <t>пр-т Космонавтов, д.3А</t>
  </si>
  <si>
    <t>8-909-336-20-18</t>
  </si>
  <si>
    <t>olga-avdonina1960@yandex.ru</t>
  </si>
  <si>
    <t>Центр творческих интересов</t>
  </si>
  <si>
    <t>Бисер</t>
  </si>
  <si>
    <t>мкр. Дзержинец, д. 14а</t>
  </si>
  <si>
    <t>8-905-558-97-28</t>
  </si>
  <si>
    <t>anna.akkuratova@mail.ru</t>
  </si>
  <si>
    <t>Акоев Таймураз Юрьевич</t>
  </si>
  <si>
    <t>им. А.Н. Кибизова</t>
  </si>
  <si>
    <t>ул. К. Маркса, д. 125</t>
  </si>
  <si>
    <t>88673391375,  89054883443</t>
  </si>
  <si>
    <t>akoevt@mail.ru,  fkarginova@list.ru</t>
  </si>
  <si>
    <t>Акоева Айла Владимировна</t>
  </si>
  <si>
    <t>ГБУ Республиканский центр социальной реабилитации несовершеннолетних</t>
  </si>
  <si>
    <t>Доброе Сердце</t>
  </si>
  <si>
    <t>ул.П.Морозова, д.27</t>
  </si>
  <si>
    <t>gurserdce-osetia@yandex.ru</t>
  </si>
  <si>
    <t>Акрамова Марина Владимировна</t>
  </si>
  <si>
    <t>Бульвар 65-летия Победы д. 4</t>
  </si>
  <si>
    <t>8(4967)59-12-20, 8(4967)59-12-</t>
  </si>
  <si>
    <t>detsad38iskorka@mail.ru</t>
  </si>
  <si>
    <t>Аксёнов Александр Васильевич</t>
  </si>
  <si>
    <t>ул. Иванова, д.6а</t>
  </si>
  <si>
    <t>88514137215, 89171973392</t>
  </si>
  <si>
    <t>spetsuo09@mail.ru, summer92@bk.ru</t>
  </si>
  <si>
    <t>Аксёнов Владимир Николаевич</t>
  </si>
  <si>
    <t>Кривка</t>
  </si>
  <si>
    <t>Кривский филиал</t>
  </si>
  <si>
    <t>ул. Центральная, д. 79</t>
  </si>
  <si>
    <t>8(47472)3-60-17</t>
  </si>
  <si>
    <t>schoolkrivka@mail.ru</t>
  </si>
  <si>
    <t>Аксёнова Елена Владимировна</t>
  </si>
  <si>
    <t>ул. 40 лет Октября, д. 8</t>
  </si>
  <si>
    <t>Аксеновская Лидия Ильинична</t>
  </si>
  <si>
    <t>ул. Ферсмана, д. 38а</t>
  </si>
  <si>
    <t>8(921)172-05-07</t>
  </si>
  <si>
    <t>natali2021.natali@yandex.ru</t>
  </si>
  <si>
    <t>Акст Ирина Алексеевна</t>
  </si>
  <si>
    <t>Бульвар Ветеранов Войны, д. 11</t>
  </si>
  <si>
    <t>8-(383-43)-39-205</t>
  </si>
  <si>
    <t>gavoronok2013@mail.ru</t>
  </si>
  <si>
    <t>Акулова Анастасия Александровна</t>
  </si>
  <si>
    <t>ул. Лесопильщиков, д.30</t>
  </si>
  <si>
    <t>343-60-5-01-11</t>
  </si>
  <si>
    <t>novopashina-anna@mail.ru</t>
  </si>
  <si>
    <t>Акульчик Константин Петрович</t>
  </si>
  <si>
    <t>ул. Решетника, д. 3 </t>
  </si>
  <si>
    <t>Акутина Лидия Ивановна</t>
  </si>
  <si>
    <t>Теньки</t>
  </si>
  <si>
    <t>ул. 2-я Октябрьская, д. 60</t>
  </si>
  <si>
    <t>8(843)773-13-79, 8(843)773-11-</t>
  </si>
  <si>
    <t>Svetlana-Yakimova@yandex.ru, vmakutin@mail.ru</t>
  </si>
  <si>
    <t>Алавердова Лариса Анатольевна</t>
  </si>
  <si>
    <t>МБУДО Моздокский Центр детского творчества</t>
  </si>
  <si>
    <t>ул. Кирова, д. 33</t>
  </si>
  <si>
    <t>рабочий: 8(86736)3-48-84, личн</t>
  </si>
  <si>
    <t>zaikin.boria@yandex.ru</t>
  </si>
  <si>
    <t>Алапаева Лилия Камиловна</t>
  </si>
  <si>
    <t>ГПОУ РБ Салаватский музыкальный колледж</t>
  </si>
  <si>
    <t>б-р Космонавтов, д. 41а</t>
  </si>
  <si>
    <t>3476 33-59-30</t>
  </si>
  <si>
    <t>metod.dhs-salavat@mail.ru</t>
  </si>
  <si>
    <t>Албанов Иван Алексеевич</t>
  </si>
  <si>
    <t>им.В.Г.Захарченко</t>
  </si>
  <si>
    <t>ул. Володарского, д.5</t>
  </si>
  <si>
    <t>Natalia-Nik@yandex.ru</t>
  </si>
  <si>
    <t>Албасова Наталья Дамировна</t>
  </si>
  <si>
    <t>Ойсхар</t>
  </si>
  <si>
    <t>ул. Победы, д. 54</t>
  </si>
  <si>
    <t>87152-2-70-44</t>
  </si>
  <si>
    <t>Oishar SOSH-2@mail.ru</t>
  </si>
  <si>
    <t>Алейникова Галина Ивановна</t>
  </si>
  <si>
    <t>им. М.К.Видова</t>
  </si>
  <si>
    <t xml:space="preserve">Октябрьский </t>
  </si>
  <si>
    <t>ул. Профинтерна, д. 53А</t>
  </si>
  <si>
    <t>8-385-2-61-27-18</t>
  </si>
  <si>
    <t>gimnasium40@bk.ru</t>
  </si>
  <si>
    <t>Александрова Елена Алексеевна</t>
  </si>
  <si>
    <t xml:space="preserve">ул. Тимирязева, д. 4, кв. 58 Александровой Е. А. </t>
  </si>
  <si>
    <t>8(862)2-558-773</t>
  </si>
  <si>
    <t>ea.aleks@mail.ru</t>
  </si>
  <si>
    <t>Александрова Елена Петровна</t>
  </si>
  <si>
    <t>МБОУ Гредякинская основная общеобразовательная школа</t>
  </si>
  <si>
    <t>Гредякино</t>
  </si>
  <si>
    <t>Трудовая 105 "А"</t>
  </si>
  <si>
    <t>84724723460, 89205684672</t>
  </si>
  <si>
    <t>gredykino@mail.ru; zatsepina_t_79@mail.ru</t>
  </si>
  <si>
    <t>Александрова Наталья Юрьевна</t>
  </si>
  <si>
    <t>Младость</t>
  </si>
  <si>
    <t>ул. Стара-Загора, д. 151а</t>
  </si>
  <si>
    <t>Александрова Нина Владимировна</t>
  </si>
  <si>
    <t>МКУ ДО Михайловская Детская школа искусств</t>
  </si>
  <si>
    <t>ул. Шарова, д.75</t>
  </si>
  <si>
    <t>8 47148 7 11 63</t>
  </si>
  <si>
    <t>mihaylovskaya_dchi@mail.ru</t>
  </si>
  <si>
    <t>Александрова Пелагея Ивановна</t>
  </si>
  <si>
    <t>ул. Антонова, д. 11 а</t>
  </si>
  <si>
    <t>88(412)69-71-74</t>
  </si>
  <si>
    <t>dsigarm@mail.ru</t>
  </si>
  <si>
    <t>Алексеев Андрей Владимирович</t>
  </si>
  <si>
    <t>МАОУ Чечулинская Средняя общеобразовательная школа</t>
  </si>
  <si>
    <t>Чечулино</t>
  </si>
  <si>
    <t>Павлова Нина Алексеевна</t>
  </si>
  <si>
    <t>8(816)2 749751</t>
  </si>
  <si>
    <t>madoy16@yandex.ru</t>
  </si>
  <si>
    <t>Алексеева Галина Георгиевна</t>
  </si>
  <si>
    <t>Ул. Московская, д. 91</t>
  </si>
  <si>
    <t>8(49234) 4-49-24, 8(905)140-75</t>
  </si>
  <si>
    <t>cvr-murom@yandex.ru</t>
  </si>
  <si>
    <t>Алексеева Екатерина Петровна</t>
  </si>
  <si>
    <t>ул. Калинина, д. 7</t>
  </si>
  <si>
    <t>(4872)40-89-24</t>
  </si>
  <si>
    <t>varushcheva@mail.ru</t>
  </si>
  <si>
    <t>Алексеева Елена Анатольевна</t>
  </si>
  <si>
    <t>Тогучин</t>
  </si>
  <si>
    <t>ул.Добролюбова, д. 3</t>
  </si>
  <si>
    <t>8(383)4027335, 89231349330</t>
  </si>
  <si>
    <t>rev1804@mail.ru</t>
  </si>
  <si>
    <t>Алексеева Лариса Алексеевна</t>
  </si>
  <si>
    <t>им.Героя Советского Союза П.П.Едунова</t>
  </si>
  <si>
    <t>ул. Центральная, д. 61</t>
  </si>
  <si>
    <t>849624 40-173</t>
  </si>
  <si>
    <t>novoschapovo@yandex.ru</t>
  </si>
  <si>
    <t>Алексеева Светлана Васильевна</t>
  </si>
  <si>
    <t>8 (39154) 2-15-74</t>
  </si>
  <si>
    <t>kozscl@mail.ru</t>
  </si>
  <si>
    <t>Алексикова Галина Васильевна</t>
  </si>
  <si>
    <t>ул. Народная, д. 80</t>
  </si>
  <si>
    <t>Алексюк Тамара Григорьевна</t>
  </si>
  <si>
    <t>ул. Комсомольская, д.28а</t>
  </si>
  <si>
    <t>lana.sorokina.75@list.ru</t>
  </si>
  <si>
    <t>Алемасова Наталия Анатольевна</t>
  </si>
  <si>
    <t>ул. Березовая роща, д. 38</t>
  </si>
  <si>
    <t>8(473)265-00-57</t>
  </si>
  <si>
    <t>venera3221@rambler.ru</t>
  </si>
  <si>
    <t>Алентева Елена Николаевна</t>
  </si>
  <si>
    <t>Колпна</t>
  </si>
  <si>
    <t>viktoria_0311@mail.ru</t>
  </si>
  <si>
    <t>Алёхина Елена Анатольевна</t>
  </si>
  <si>
    <t>Лобановское</t>
  </si>
  <si>
    <t>ул. Центральная, д. 19</t>
  </si>
  <si>
    <t>8-(48741)-94690</t>
  </si>
  <si>
    <t>chilovo@yandex.ru</t>
  </si>
  <si>
    <t>Алешин И.Н.</t>
  </si>
  <si>
    <t>им. Н.И.Борцова</t>
  </si>
  <si>
    <t>60 лет Октября, 10</t>
  </si>
  <si>
    <t>elenalebedyan@yandex.ru</t>
  </si>
  <si>
    <t>Алешина Ирина Николаевна</t>
  </si>
  <si>
    <t>Спасское-Городище</t>
  </si>
  <si>
    <t>Центральная, д. 4</t>
  </si>
  <si>
    <t>849231-7-41-35</t>
  </si>
  <si>
    <t>dou22spassgor@yndex.ru</t>
  </si>
  <si>
    <t>Алещенко Лариса Владимировна</t>
  </si>
  <si>
    <t>ул. Удмуртская, 18</t>
  </si>
  <si>
    <t>8(8442) 620356</t>
  </si>
  <si>
    <t>gimnazija8@mail.ru</t>
  </si>
  <si>
    <t>Алибекова Саидхалун Ахмедовна</t>
  </si>
  <si>
    <t>Султанянгиюрт</t>
  </si>
  <si>
    <t>ул. Буганова, д. 1 а</t>
  </si>
  <si>
    <t>Алигаджиева Нурият Умахановна</t>
  </si>
  <si>
    <t>ул.В.Терешкова, д.1</t>
  </si>
  <si>
    <t>7(87245)26939</t>
  </si>
  <si>
    <t>detsad.krepysh@mail.ru</t>
  </si>
  <si>
    <t>Алисова Анастасия Ивановна</t>
  </si>
  <si>
    <t>улица Депутатская, 55б</t>
  </si>
  <si>
    <t>73-05-09, 48-45-26</t>
  </si>
  <si>
    <t>Алисова Елена Васильевна</t>
  </si>
  <si>
    <t>им. И.М.Макаренкова</t>
  </si>
  <si>
    <t>ж/д ст.</t>
  </si>
  <si>
    <t>8(47462)3-80-30</t>
  </si>
  <si>
    <t>olgovskaja@yandex.ru</t>
  </si>
  <si>
    <t>Алисултанова Зарема Ломалиевна</t>
  </si>
  <si>
    <t>ГБУ ДО Кошкельдинская детская художественная школа</t>
  </si>
  <si>
    <t>Кошкельдинское</t>
  </si>
  <si>
    <t>Кошкельды</t>
  </si>
  <si>
    <t>ул. А.А.Кадырова, д.9</t>
  </si>
  <si>
    <t>kdhch@mail.ru</t>
  </si>
  <si>
    <t>Алихаджиева Езира Саидгасановна</t>
  </si>
  <si>
    <t>Сельментаузен</t>
  </si>
  <si>
    <t>А.Х. Кадырова, 41</t>
  </si>
  <si>
    <t>sad10vedeno@mail.ru</t>
  </si>
  <si>
    <t>Аллаярова Роза Батуовна</t>
  </si>
  <si>
    <t>Уфимское ш. , д. 20</t>
  </si>
  <si>
    <t>(8)3472318724</t>
  </si>
  <si>
    <t>arb1007@mail.ru</t>
  </si>
  <si>
    <t>Алленова Светлана Викторовна</t>
  </si>
  <si>
    <t>Красногвардейский б-р, д. 37а</t>
  </si>
  <si>
    <t>8-4967-64-93-08</t>
  </si>
  <si>
    <t>danchova@mail.ru, mega-tanechka70@mail.ru</t>
  </si>
  <si>
    <t>Алова Наталья Николаевна</t>
  </si>
  <si>
    <t>ОГКОУ Центр психолого-медико-социального сопровождения</t>
  </si>
  <si>
    <t>ул. Тимирязева, д.8</t>
  </si>
  <si>
    <t>8(49341) 2-12-81</t>
  </si>
  <si>
    <t>internat8vid@mail.ru</t>
  </si>
  <si>
    <t>Алопина Елена Николаевна</t>
  </si>
  <si>
    <t>Исянгулово</t>
  </si>
  <si>
    <t>ул. Комсомольская, д. 11</t>
  </si>
  <si>
    <t>Алпатов Сергей Владимирович</t>
  </si>
  <si>
    <t xml:space="preserve">ул. 20 лет Октября, д. 4 А </t>
  </si>
  <si>
    <t>Алтухова Вера Дмитриевна</t>
  </si>
  <si>
    <t>ул. Мира, д. 19</t>
  </si>
  <si>
    <t>(47352)63440</t>
  </si>
  <si>
    <t>mou_elan@mail,ru</t>
  </si>
  <si>
    <t>Алтухова Зоя Николаевна</t>
  </si>
  <si>
    <t>Эртиль</t>
  </si>
  <si>
    <t>ул. Первомайская, д. 31</t>
  </si>
  <si>
    <t>8 (47345)2-30-36</t>
  </si>
  <si>
    <t>ertil2013@yandex.ru</t>
  </si>
  <si>
    <t>Алукаева Гюзель Шамилевна</t>
  </si>
  <si>
    <t>СП Пензятская СОШ</t>
  </si>
  <si>
    <t>СП Большеелховская СОШ</t>
  </si>
  <si>
    <t>8-(834)-4-13-09-88</t>
  </si>
  <si>
    <t>shkola@moris.ru</t>
  </si>
  <si>
    <t>СП ООШ</t>
  </si>
  <si>
    <t>Болотниково</t>
  </si>
  <si>
    <t>Гарипова Венера Камилевна</t>
  </si>
  <si>
    <t>ул. Зеленая д. 16 а</t>
  </si>
  <si>
    <t>2- 56- 21</t>
  </si>
  <si>
    <t>bolotn@mail.ru</t>
  </si>
  <si>
    <t>ул. Зеленая, д. 16 а</t>
  </si>
  <si>
    <t>Алфёрова Светлана Викторовна</t>
  </si>
  <si>
    <t>Николаевское с</t>
  </si>
  <si>
    <t>ул. Центральная, д. 7а</t>
  </si>
  <si>
    <t>shkola.sosn@yandex.ru</t>
  </si>
  <si>
    <t>Амелькова Ольга Ивановна</t>
  </si>
  <si>
    <t>МАОУ Бутовская СОШ</t>
  </si>
  <si>
    <t>Дрожжино</t>
  </si>
  <si>
    <t>улица Южная, дом 25 корпус 1</t>
  </si>
  <si>
    <t>lenn_sosh_butovo2@mosreg.ru</t>
  </si>
  <si>
    <t>МАУ ДО ЦДО Центр дополнительного образования</t>
  </si>
  <si>
    <t>cdochaik@mail.ru</t>
  </si>
  <si>
    <t>МБУК "Насыпновский центр культуры и досуга МОГОФРК"</t>
  </si>
  <si>
    <t>Насыпное</t>
  </si>
  <si>
    <t>ул. Ленина, 16А</t>
  </si>
  <si>
    <t>nas.cult@eandex.ru</t>
  </si>
  <si>
    <t>Ближнее</t>
  </si>
  <si>
    <t>Махрова Евгения Васильевна</t>
  </si>
  <si>
    <t>Анихреева Ольга Константиновна</t>
  </si>
  <si>
    <t>Антонова Оксана Петровна</t>
  </si>
  <si>
    <t>8 846 336 07 41</t>
  </si>
  <si>
    <t>Аргандеева Елена Сергеевна</t>
  </si>
  <si>
    <t>8(34130)51064, 8(950)8263369</t>
  </si>
  <si>
    <t>Арутюнян Анна Юрьевна</t>
  </si>
  <si>
    <t>КГБУСО Комплексный центр социального обслуживания населения</t>
  </si>
  <si>
    <t>Архипова Наталья Викторовна</t>
  </si>
  <si>
    <t>zincenko_toma@mail.ru</t>
  </si>
  <si>
    <t>8(49233)28757</t>
  </si>
  <si>
    <t>igica3x@mail.ru</t>
  </si>
  <si>
    <t>МБДО Центр развития творчества детей и юношества</t>
  </si>
  <si>
    <t>Базавлук Юлия Витальевна</t>
  </si>
  <si>
    <t>Иевлева Наталья Александровна</t>
  </si>
  <si>
    <t>Байдин Сергей Николаевич</t>
  </si>
  <si>
    <t>Промышленный проезд, д. 1</t>
  </si>
  <si>
    <t>(49133)22658</t>
  </si>
  <si>
    <t>ind.coll.sasovo@ryazangov.ru</t>
  </si>
  <si>
    <t>Бакшеева Ольга Андреевна</t>
  </si>
  <si>
    <t>Шилка</t>
  </si>
  <si>
    <t>Ленина 116</t>
  </si>
  <si>
    <t>yureva.elena68@mail.ru</t>
  </si>
  <si>
    <t>Балашов Сергей Викторович</t>
  </si>
  <si>
    <t>МБОУ "Береговская СОШ"</t>
  </si>
  <si>
    <t>Школьная 48</t>
  </si>
  <si>
    <t>КГБУ СО Социально-реабилитационный центр для несовершеннолетних</t>
  </si>
  <si>
    <t>Родионова Ольга Михайловна</t>
  </si>
  <si>
    <t>Белых Вера Михайловна</t>
  </si>
  <si>
    <t>МБОУ Иловская СОШ</t>
  </si>
  <si>
    <t>им. Героя России В. Бурцева</t>
  </si>
  <si>
    <t>Иловка</t>
  </si>
  <si>
    <t>ул. Панина, д. 1</t>
  </si>
  <si>
    <t>8 (47234) 7-24-75</t>
  </si>
  <si>
    <t>ilovsh72@mail.ru</t>
  </si>
  <si>
    <t>irinka.marakina@mail.ru</t>
  </si>
  <si>
    <t>МБОУ "Гора-Подольская СОШ"</t>
  </si>
  <si>
    <t>Дошкольные группы "Непоседы"</t>
  </si>
  <si>
    <t>Бледай Виктория Васильевна</t>
  </si>
  <si>
    <t>ул.Дегтярева 3</t>
  </si>
  <si>
    <t>8-960-623-88-01</t>
  </si>
  <si>
    <t>galya.borodina2012@yandex.ru</t>
  </si>
  <si>
    <t>Блинкова Елена Александровна</t>
  </si>
  <si>
    <t>МБОУ Радищевская средняя школа</t>
  </si>
  <si>
    <t>им. Героя Советского Союза Д.П. Полынкина</t>
  </si>
  <si>
    <t>Бобчик Ирина Анатольевна</t>
  </si>
  <si>
    <t>sherbinina-1971@mail.ru</t>
  </si>
  <si>
    <t>Болдырева Лариса Александровна</t>
  </si>
  <si>
    <t>Браташ Лариса Павловна</t>
  </si>
  <si>
    <t>МБОУ Прогимназия</t>
  </si>
  <si>
    <t>Ул. Чкалова, дом 40</t>
  </si>
  <si>
    <t>(4722) 2-82-57</t>
  </si>
  <si>
    <t>progimnazya8@yandex.ru</t>
  </si>
  <si>
    <t>Брежнева Ирина Николаевна</t>
  </si>
  <si>
    <t>мкр. Олимпийский, д.8</t>
  </si>
  <si>
    <t>Бузанаков Владимир Юрьевич</t>
  </si>
  <si>
    <t>МБОУ "Прелестненская СОШ"</t>
  </si>
  <si>
    <t>Прелестное</t>
  </si>
  <si>
    <t>ул. Центральная, 33</t>
  </si>
  <si>
    <t>84724240541, 89586807835</t>
  </si>
  <si>
    <t>mou-prelestnoe@yandex.ru</t>
  </si>
  <si>
    <t>Буклов Сослан Сергеевич</t>
  </si>
  <si>
    <t>МАУ ДО "ЦДО г. Владикавказа"</t>
  </si>
  <si>
    <t>Дом детского технического творчества</t>
  </si>
  <si>
    <t>Центр развития творчества одаренных детей и юношества " Интеллект"</t>
  </si>
  <si>
    <t>ул.Тамаева,15</t>
  </si>
  <si>
    <t>8(867)2-536320</t>
  </si>
  <si>
    <t>sharkova _n@inbox.ru</t>
  </si>
  <si>
    <t>ул.Тамаева, д.15</t>
  </si>
  <si>
    <t>Центр развития творчества и гуманитарного образования "Прометей"</t>
  </si>
  <si>
    <t>Центр развития творчества детей и юношества "Нарт"</t>
  </si>
  <si>
    <t>Бутенко Сергей Иванович</t>
  </si>
  <si>
    <t>Валлиулина Анна Александровна</t>
  </si>
  <si>
    <t>МДОУ ЦРР - детский сад</t>
  </si>
  <si>
    <t>8 (852) 52-78-64</t>
  </si>
  <si>
    <t>Визбор Варвара Ильинична</t>
  </si>
  <si>
    <t>Еремина Ирина Владимировна</t>
  </si>
  <si>
    <t>Студия актерского мастерства</t>
  </si>
  <si>
    <t>Маскарад</t>
  </si>
  <si>
    <t>vip.syachina@mail.ru</t>
  </si>
  <si>
    <t>Воробьёва Ольга Александровна</t>
  </si>
  <si>
    <t>ltku_mdou_9@mosreg.ru</t>
  </si>
  <si>
    <t>Воротеляк Валентина Степановна</t>
  </si>
  <si>
    <t>улица Дзержинского, д.18</t>
  </si>
  <si>
    <t>74724827207, 89511536748</t>
  </si>
  <si>
    <t>sch52007@yandex.ru</t>
  </si>
  <si>
    <t>Выгас Ирина Сергеевна</t>
  </si>
  <si>
    <t>8 (38152) 2-11-91</t>
  </si>
  <si>
    <t>Гагагин Владимир Фёдорович</t>
  </si>
  <si>
    <t>МБОУ "Новобезгинская СОШ"</t>
  </si>
  <si>
    <t>ул. Центральная, д. 88</t>
  </si>
  <si>
    <t>8(47233) 5-73-31, 8-915-529-65</t>
  </si>
  <si>
    <t>novobezginskajasoch@yandex.ru</t>
  </si>
  <si>
    <t>pismensckaya.n@yandex.ru</t>
  </si>
  <si>
    <t>Галкина Людмила Владимировна</t>
  </si>
  <si>
    <t>Земский</t>
  </si>
  <si>
    <t>Некрасова 3. Гагарина 29, 21</t>
  </si>
  <si>
    <t>tata73dem@yandex.ru</t>
  </si>
  <si>
    <t>Галкина Марина Аскольдовна</t>
  </si>
  <si>
    <t>ул. Чапаева, д. 14</t>
  </si>
  <si>
    <t>nvin11@mail.ru</t>
  </si>
  <si>
    <t>ул.Шмелева, д.5</t>
  </si>
  <si>
    <t>Глумова Татьяна Ильинична</t>
  </si>
  <si>
    <t>8(34268)2-45-90</t>
  </si>
  <si>
    <t>Глушкова Елена Маркияновна</t>
  </si>
  <si>
    <t>ул.Центральная, д.18</t>
  </si>
  <si>
    <t>8 496 246 76 35  89035135109</t>
  </si>
  <si>
    <t>doy.sloboda@yandex.ru</t>
  </si>
  <si>
    <t>ул. Мира, дом 61а</t>
  </si>
  <si>
    <t>kapelyka3171@mail.ru</t>
  </si>
  <si>
    <t>Грекова Людмила Васильевна</t>
  </si>
  <si>
    <t>Бабаян Ирина Борисовна</t>
  </si>
  <si>
    <t>Есенина, д.40-а</t>
  </si>
  <si>
    <t>fedorchuk_alla@rambler.ru</t>
  </si>
  <si>
    <t>8 (4722) 23-29-70; 8 920 201 2</t>
  </si>
  <si>
    <t>Григорова Оксана Николаевна</t>
  </si>
  <si>
    <t>ул. Гагарина 27-а</t>
  </si>
  <si>
    <t>mdou25@beluo31.ru</t>
  </si>
  <si>
    <t>Груздев Дмитрий Викторович</t>
  </si>
  <si>
    <t>улица Октябрьская д 3</t>
  </si>
  <si>
    <t>sumarockova-GN@yandex.ru</t>
  </si>
  <si>
    <t>Губина Татьяна Викторовна</t>
  </si>
  <si>
    <t>Гуженкова Ольга Сергеевна</t>
  </si>
  <si>
    <t>МОУ Дальнинская основная общеобразовательная школа</t>
  </si>
  <si>
    <t>Дальний</t>
  </si>
  <si>
    <t>Школьная, 6</t>
  </si>
  <si>
    <t>847(236)23537</t>
  </si>
  <si>
    <t>val_dalnee@mail.ru;  sewostijn@mail.ru</t>
  </si>
  <si>
    <t>ул. Комсомольская, д. 51</t>
  </si>
  <si>
    <t>8(47234) 4-70-85</t>
  </si>
  <si>
    <t>Джуламанова Назира Анварбековна</t>
  </si>
  <si>
    <t xml:space="preserve"> Родничок</t>
  </si>
  <si>
    <t>Нежинка</t>
  </si>
  <si>
    <t>ул. Парковская, д. 29</t>
  </si>
  <si>
    <t>8 (3532) 56-26-80</t>
  </si>
  <si>
    <t>arinushka82@mail.ru</t>
  </si>
  <si>
    <t>Добужская Елена Юрьевна</t>
  </si>
  <si>
    <t>Маяковского 32</t>
  </si>
  <si>
    <t>blsh_zdschool@mosreg.ru</t>
  </si>
  <si>
    <t>Долба Ирина Александровна</t>
  </si>
  <si>
    <t>ул. Пермская № 19</t>
  </si>
  <si>
    <t>8(346)64-65-122 сот.8982512140</t>
  </si>
  <si>
    <t>Lady.sveta72@mail.ru</t>
  </si>
  <si>
    <t>МДОУ ЦРР - Детский сад</t>
  </si>
  <si>
    <t>Дудкина Вера Владимировна</t>
  </si>
  <si>
    <t>Гостищево</t>
  </si>
  <si>
    <t>ул.Советская, д. 10</t>
  </si>
  <si>
    <t>8(47244)63 1 86; сот. 8 910 22</t>
  </si>
  <si>
    <t>elenalebsckaya@mail.ru</t>
  </si>
  <si>
    <t>МКДОУ Зареченский детский сад</t>
  </si>
  <si>
    <t>Евдокимова Ольга Валерьевна</t>
  </si>
  <si>
    <t>ул. Мира д. 11</t>
  </si>
  <si>
    <t>douluch@yandex.ru</t>
  </si>
  <si>
    <t>Егорова Светлана Алексеевна</t>
  </si>
  <si>
    <t>МКОУ ЗАТО Знаменск СОШ</t>
  </si>
  <si>
    <t>ул. Толбухина, д.2А, кв.23</t>
  </si>
  <si>
    <t>с.т.89170839482</t>
  </si>
  <si>
    <t>maystrenko__lenochka@mail.ru</t>
  </si>
  <si>
    <t>МОКУ Вторая Рождественская СОШ</t>
  </si>
  <si>
    <t>им. Г.З и С.З Пискуновых</t>
  </si>
  <si>
    <t>д. 6 А</t>
  </si>
  <si>
    <t>Anywhite2other@mail.ru</t>
  </si>
  <si>
    <t>ул.Центральная д 37</t>
  </si>
  <si>
    <t>olgacuvylkina@gmail.com</t>
  </si>
  <si>
    <t>Жукова Надежда Тихоновна</t>
  </si>
  <si>
    <t>Монаково</t>
  </si>
  <si>
    <t>vospitatel.monakovsky@yandex.ru</t>
  </si>
  <si>
    <t>Захарова Екатерина Михайловна</t>
  </si>
  <si>
    <t>ул. 60 лет СССР дом 8</t>
  </si>
  <si>
    <t>ds_repnoe@mail.ru</t>
  </si>
  <si>
    <t>ГБОУ "Новооскольская специальная общеобразовательная школа-интернат"</t>
  </si>
  <si>
    <t>dshi.mboudod@yandex.ru</t>
  </si>
  <si>
    <t>Николаева Елена Викторовна</t>
  </si>
  <si>
    <t>kardanovamarina010@gmail.com</t>
  </si>
  <si>
    <t>Иноземцева Вера Васильевна</t>
  </si>
  <si>
    <t>ул.Орджоникидзе д.17</t>
  </si>
  <si>
    <t>8(47467)75268</t>
  </si>
  <si>
    <t>ya.mbdou46@yandex.ru</t>
  </si>
  <si>
    <t>Иткина Динзия Рифгатовна</t>
  </si>
  <si>
    <t>МОУ Тавровская СОШ</t>
  </si>
  <si>
    <t>им.А.Г.Ачкасова</t>
  </si>
  <si>
    <t>8(4722) 29-35-73 89056721260</t>
  </si>
  <si>
    <t>tavr-sh@yandex.ru   sapegaola@yandex.ru v.chigrina</t>
  </si>
  <si>
    <t>МАОУ Средняя политехническая школа</t>
  </si>
  <si>
    <t>84725430441; 89040996380</t>
  </si>
  <si>
    <t>norln88@mail.ru ; yastst2013@yandex.ru</t>
  </si>
  <si>
    <t>Казаринова Людмила Владимировна</t>
  </si>
  <si>
    <t>им. Героя Советского Союза А.А.Винокурова</t>
  </si>
  <si>
    <t>Сура</t>
  </si>
  <si>
    <t>Центральная, 17</t>
  </si>
  <si>
    <t>ilmino.shool@mail.ru</t>
  </si>
  <si>
    <t>Калабекова Лариса Амурхановна</t>
  </si>
  <si>
    <t>ул. Профсоюзная, 185</t>
  </si>
  <si>
    <t>8-928-708-16-11</t>
  </si>
  <si>
    <t>arinakerim@yandex.ru</t>
  </si>
  <si>
    <t>ул. Советская д. 30</t>
  </si>
  <si>
    <t>(881733)2-20-08</t>
  </si>
  <si>
    <t>Sokol-dshi@yandex.ru</t>
  </si>
  <si>
    <t>Калдина Светлана Александровна</t>
  </si>
  <si>
    <t>Весенняя д 3 кв 46</t>
  </si>
  <si>
    <t>ira.irinailina@yandex.ru</t>
  </si>
  <si>
    <t>Калиберда Марина Александровна</t>
  </si>
  <si>
    <t>Каракулина Надежда Дмитриевна</t>
  </si>
  <si>
    <t>улица Центральная, дом 35</t>
  </si>
  <si>
    <t>arhangelskayashk@mail.ru, dmit-zar1@yandex.ru</t>
  </si>
  <si>
    <t>Карницкая Людмила Юрьевна</t>
  </si>
  <si>
    <t>МБОУ "Большетроицкая СОШ"</t>
  </si>
  <si>
    <t>Большетроицкое</t>
  </si>
  <si>
    <t>8 (47248) 62-4-43</t>
  </si>
  <si>
    <t>btrshcool@yandex.ru</t>
  </si>
  <si>
    <t>Карпова Елена Геннадьевна</t>
  </si>
  <si>
    <t>МДОУ Центр развития ребенка-детский сад</t>
  </si>
  <si>
    <t>ул. Суворова, д. 129, корп. 1</t>
  </si>
  <si>
    <t>8-3519-26-07-57</t>
  </si>
  <si>
    <t>detskiy_sad-137@mail.ru</t>
  </si>
  <si>
    <t>Карпова Марина Анатольевна</t>
  </si>
  <si>
    <t>улица Рабочая № 35</t>
  </si>
  <si>
    <t>a.e.krytuakov@mail.ru</t>
  </si>
  <si>
    <t>Aida.jan@list.ru</t>
  </si>
  <si>
    <t>МБОУ Бехтеевская средняя общеобразовательная школа</t>
  </si>
  <si>
    <t>pionercentr@inbox.ru</t>
  </si>
  <si>
    <t>Киселёв Эдуард Николаевич</t>
  </si>
  <si>
    <t>ОГОУ Ровеньская средняя общеобразовательная школа с углубленным изучением отдельных предметов</t>
  </si>
  <si>
    <t>ул. Ленина, 147</t>
  </si>
  <si>
    <t>847238-5-51-51</t>
  </si>
  <si>
    <t>rovsosh1@yandex.ru</t>
  </si>
  <si>
    <t>Киценко Анна Викторовна</t>
  </si>
  <si>
    <t>МБУДО "Троицкая ДШИ"</t>
  </si>
  <si>
    <t>ул. Парковая 14</t>
  </si>
  <si>
    <t>troitsky_dshi@mail.ru</t>
  </si>
  <si>
    <t>Коваленко Ольга Ивановна</t>
  </si>
  <si>
    <t>ул. Филиппова № 5</t>
  </si>
  <si>
    <t>razumsad19@mail.ru</t>
  </si>
  <si>
    <t>Козловская Маргарита Санасаровна</t>
  </si>
  <si>
    <t>Новосимоновская, д. 8</t>
  </si>
  <si>
    <t>tatev.grigoryan8815@gmail.com</t>
  </si>
  <si>
    <t>Студия "Бумеранг"</t>
  </si>
  <si>
    <t>Петин Сергей Сергеевич</t>
  </si>
  <si>
    <t>ДПК " Вятичи"</t>
  </si>
  <si>
    <t>Антошина Анна Викторовна</t>
  </si>
  <si>
    <t>ул.Суворова, д.116</t>
  </si>
  <si>
    <t>isavva58@mail.ru</t>
  </si>
  <si>
    <t>Коломыцева Лариса Яковлевна</t>
  </si>
  <si>
    <t>МОУ 
 Борчанская средняя общеобразовательная школа</t>
  </si>
  <si>
    <t>ул. Подгорная, д. 73</t>
  </si>
  <si>
    <t>borki_schkola@mail.ru</t>
  </si>
  <si>
    <t>ул. Королева, д.10</t>
  </si>
  <si>
    <t>Кондратенко Василий Петрович</t>
  </si>
  <si>
    <t>МБУ Центр социальной помощи семье и детям</t>
  </si>
  <si>
    <t>Белый Колодец</t>
  </si>
  <si>
    <t>ул.Выгон д.5</t>
  </si>
  <si>
    <t>mbu00@yandex.ru</t>
  </si>
  <si>
    <t>Кондрашова Татьяна Владимировна</t>
  </si>
  <si>
    <t>ул.Красная гора, д.20</t>
  </si>
  <si>
    <t>8(48640)2-41-83</t>
  </si>
  <si>
    <t>Корнюшина Ирина Юрьевна</t>
  </si>
  <si>
    <t>МБ ОУК ДОД «ПРИМОРСКАЯ ДХШ ИМЕНИ М.А.ВОЛОШИНА»</t>
  </si>
  <si>
    <t>prim.artschkola.im.voloschina@mail.ru, lyudmila.ki</t>
  </si>
  <si>
    <t>Коровянская Ольга Александровна</t>
  </si>
  <si>
    <t>МБОУ Серетинская ООШ</t>
  </si>
  <si>
    <t>Серетино</t>
  </si>
  <si>
    <t>ул.Буденного, д.26</t>
  </si>
  <si>
    <t>olga.uschackowa@yandex.ru</t>
  </si>
  <si>
    <t>Котова Елена Ивановна</t>
  </si>
  <si>
    <t>МБОУ Чураевская основная общеобразовательная школа</t>
  </si>
  <si>
    <t>Чураево</t>
  </si>
  <si>
    <t>пер. Гагарина, д.12</t>
  </si>
  <si>
    <t>7(47248)7- 55- 25</t>
  </si>
  <si>
    <t>schuraevo@mail.ru</t>
  </si>
  <si>
    <t>Кочнева Надежда Владимировна</t>
  </si>
  <si>
    <t>8(34543) 2-37-37</t>
  </si>
  <si>
    <t>МБОУ "Головчинская СОШ с УИОП"</t>
  </si>
  <si>
    <t>ул. Смирнова,2</t>
  </si>
  <si>
    <t>Кривошеева Татьяна Евгеньевна</t>
  </si>
  <si>
    <t>Лунино</t>
  </si>
  <si>
    <t>Юбилейная 2-а</t>
  </si>
  <si>
    <t>Кручинина Оксана Юрьевна</t>
  </si>
  <si>
    <t>ул. Пушкина, 22</t>
  </si>
  <si>
    <t>roganowa.galina@yandex.ru</t>
  </si>
  <si>
    <t>Крытченко Ольга Федоровна</t>
  </si>
  <si>
    <t>ул. Спортивная, д. 6 «А»</t>
  </si>
  <si>
    <t>8 (4722) 51-81-06</t>
  </si>
  <si>
    <t>school46@beluo31.ru</t>
  </si>
  <si>
    <t>им.Заслуженного учителя РФ А.А.Агаева с.Камбилеевское</t>
  </si>
  <si>
    <t>krasotufka@mail.ru</t>
  </si>
  <si>
    <t>Кудрова Татьяна Николаевна</t>
  </si>
  <si>
    <t>Лесная, 6</t>
  </si>
  <si>
    <t>8(35149)25139</t>
  </si>
  <si>
    <t>kolobokkasli@mail.ru</t>
  </si>
  <si>
    <t>Кузнецова Наталия Евгеньевна</t>
  </si>
  <si>
    <t>Кузнецова Светлана Владимировна</t>
  </si>
  <si>
    <t>МБДОУ ВМР Фетининский детский сад общеразвивающего вида</t>
  </si>
  <si>
    <t>Фетинино</t>
  </si>
  <si>
    <t>Фетинино, 10</t>
  </si>
  <si>
    <t>olga770115@mail.ru</t>
  </si>
  <si>
    <t>Кузубова Ольга Тимофеевна</t>
  </si>
  <si>
    <t>Куликова Светлана Александровна</t>
  </si>
  <si>
    <t>metodisty.czvr@mail.ru</t>
  </si>
  <si>
    <t>Кульба Ольга Игоревна</t>
  </si>
  <si>
    <t>ул. Подольская 6а</t>
  </si>
  <si>
    <t>sad-67ivushka@mail.ru</t>
  </si>
  <si>
    <t>Кунаева Людмила Николаевна</t>
  </si>
  <si>
    <t>МБОУ Общеобразовательное учреждение</t>
  </si>
  <si>
    <t>г. Ижевск Ул. Тверская 58</t>
  </si>
  <si>
    <t>(3412)543848</t>
  </si>
  <si>
    <t>skhool60@mail.ru</t>
  </si>
  <si>
    <t>Куприянова Лариса Викторовна</t>
  </si>
  <si>
    <t>ул.Юбилейная ,д.13б</t>
  </si>
  <si>
    <t>8-496-755-85-01   8-925-839-00</t>
  </si>
  <si>
    <t>Gasenja@ya.ru</t>
  </si>
  <si>
    <t>Курганский Сергей Иванович</t>
  </si>
  <si>
    <t>ГБОУ ВО Белгородский государственный институт искусств и культуры</t>
  </si>
  <si>
    <t>ул. Королева, 7</t>
  </si>
  <si>
    <t>+7422 25-73-83</t>
  </si>
  <si>
    <t>art-school@bgiik.ru</t>
  </si>
  <si>
    <t>Курской Александр Фёдорович</t>
  </si>
  <si>
    <t>МБОУ "Валуйчанская СОШ"</t>
  </si>
  <si>
    <t>Валуйчик</t>
  </si>
  <si>
    <t>ул. Есенина, д.46г</t>
  </si>
  <si>
    <t>МБОУ Призначенская Средняя общеобразовательная школа</t>
  </si>
  <si>
    <t>Призначное</t>
  </si>
  <si>
    <t>ул.Школьная,1</t>
  </si>
  <si>
    <t>Ковшуля Светлана Владимировна</t>
  </si>
  <si>
    <t>Лепетюха Наталья Александровна</t>
  </si>
  <si>
    <t>МБОУ ДО Вейделевская школа искусств</t>
  </si>
  <si>
    <t>Центральная, 34</t>
  </si>
  <si>
    <t>8(47237)5-45-31, 8(920)462-81-</t>
  </si>
  <si>
    <t>Veidschcola@yandex.ru, goroshko.ilia@mail.ru</t>
  </si>
  <si>
    <t>МБОУ ДО Школа искусств</t>
  </si>
  <si>
    <t>Ira.seregina2015@yandex.ru</t>
  </si>
  <si>
    <t>8(86130)37354</t>
  </si>
  <si>
    <t>Магомедов Франкель Магомедович</t>
  </si>
  <si>
    <t>Ильина Анастасия Александровна</t>
  </si>
  <si>
    <t>ул.Маршала Полубоярова, д.22</t>
  </si>
  <si>
    <t>8(495)705-79-50; 8(495)704-22-</t>
  </si>
  <si>
    <t>1905@edu.mos.ru</t>
  </si>
  <si>
    <t>Малиновская Ирина Витальевна</t>
  </si>
  <si>
    <t>ул. М.Горького 297 л</t>
  </si>
  <si>
    <t>Arsenya.1@yandex.ru</t>
  </si>
  <si>
    <t>ул. Ягодная, д.3а</t>
  </si>
  <si>
    <t>tr.timur70@yandex.ru, metod_uspex@mail.ru</t>
  </si>
  <si>
    <t>Мартемьянова Светлана Алексеевна</t>
  </si>
  <si>
    <t>Ручеек</t>
  </si>
  <si>
    <t>Бердск</t>
  </si>
  <si>
    <t>Микрорайон, д.51</t>
  </si>
  <si>
    <t>djs120580@gmail.com</t>
  </si>
  <si>
    <t>им. Кошевого Ф. А.</t>
  </si>
  <si>
    <t>Махова Ольга Валерьевна</t>
  </si>
  <si>
    <t>переулок Макаренко, д.3</t>
  </si>
  <si>
    <t>8(4722)38-06-76, 8-951-764-10-</t>
  </si>
  <si>
    <t>school11@beluo31.ru , natasha01071979@yandex.ru</t>
  </si>
  <si>
    <t>Машезова Лариса Музраковна</t>
  </si>
  <si>
    <t>МКОУ Прогимназия</t>
  </si>
  <si>
    <t>Улица Ленина 15</t>
  </si>
  <si>
    <t>ellakupova@gmail.com</t>
  </si>
  <si>
    <t>Машкова Ирина Ивановна</t>
  </si>
  <si>
    <t>МБДОУ "Благодарновский детский сад"</t>
  </si>
  <si>
    <t>Благодарное</t>
  </si>
  <si>
    <t>улица Новая 1/1</t>
  </si>
  <si>
    <t>(35332) 26-1-86</t>
  </si>
  <si>
    <t>o.kovenko@mail.ru</t>
  </si>
  <si>
    <t>Метелькова Валентина Константиновна</t>
  </si>
  <si>
    <t>Волшебная кисточка</t>
  </si>
  <si>
    <t>Авиагородок, д.31</t>
  </si>
  <si>
    <t>golubka-mvk@mail.ru</t>
  </si>
  <si>
    <t>МУДО "Детско-юношеский центр Волгограда"</t>
  </si>
  <si>
    <t>Мирошниченко Валентина Петровна</t>
  </si>
  <si>
    <t>МОУ Бутырская ООШ</t>
  </si>
  <si>
    <t>Бутырки</t>
  </si>
  <si>
    <t>улица Школьная,8</t>
  </si>
  <si>
    <t>walentina1963@yandex.ru</t>
  </si>
  <si>
    <t>Мирошниченко Татьяна Петровна</t>
  </si>
  <si>
    <t>Октябрьская Готня</t>
  </si>
  <si>
    <t>Чухлебова Елена Ивановна</t>
  </si>
  <si>
    <t>ул. Совхозная, дом 3 б</t>
  </si>
  <si>
    <t>o.gotnya@yandex.ru</t>
  </si>
  <si>
    <t>Морозова Лариса Николаевна</t>
  </si>
  <si>
    <t>ОГАОУ "Губкинская СОШ с УИОП"</t>
  </si>
  <si>
    <t>ул. Лазарева, д. 15</t>
  </si>
  <si>
    <t>sch12@mail.ru</t>
  </si>
  <si>
    <t>Морозова Наталья Михайловна</t>
  </si>
  <si>
    <t>МБУ ДО "Ездоченская ДШИ"</t>
  </si>
  <si>
    <t>Москвитин Артем Павлович</t>
  </si>
  <si>
    <t>ГБПОУ Невинномысский химико-технологический колледж</t>
  </si>
  <si>
    <t>ул. Павлова д.17</t>
  </si>
  <si>
    <t>8 (865)5470711   8-905-412-10-</t>
  </si>
  <si>
    <t>maxalay89@mail.ru</t>
  </si>
  <si>
    <t>ctella-07@mai.ru</t>
  </si>
  <si>
    <t>Набокова Алёна Васильевна</t>
  </si>
  <si>
    <t>ул. К-Маркса, 19</t>
  </si>
  <si>
    <t>orlenok.kasli@yandex.ru</t>
  </si>
  <si>
    <t>Наговицына Олеся Леонидовна</t>
  </si>
  <si>
    <t>МБДОУ Шарканский детский сад</t>
  </si>
  <si>
    <t>Шаркан</t>
  </si>
  <si>
    <t>ул. Ленина,55</t>
  </si>
  <si>
    <t>8(34136)33210</t>
  </si>
  <si>
    <t>detsky.shds3@yandex.ru</t>
  </si>
  <si>
    <t>Небесная Наталья Николаевна</t>
  </si>
  <si>
    <t>БОУ Лицей</t>
  </si>
  <si>
    <t>Красный Путь, 22А</t>
  </si>
  <si>
    <t>23-93-11</t>
  </si>
  <si>
    <t>licey66@mail.ru</t>
  </si>
  <si>
    <t>Негомодзянов Андрей Геннадьевич</t>
  </si>
  <si>
    <t>Разуменский дом детства</t>
  </si>
  <si>
    <t>78 Гвардейской Дивизии 14А</t>
  </si>
  <si>
    <t>4(722)593-988</t>
  </si>
  <si>
    <t>rdd_bel@mail.ru</t>
  </si>
  <si>
    <t>МАУ ДО Центр эстетического воспитания детей</t>
  </si>
  <si>
    <t>8(4212) 31-22-76</t>
  </si>
  <si>
    <t>Никишина Наталья Николаевна</t>
  </si>
  <si>
    <t>ул. Привольная, д. 21</t>
  </si>
  <si>
    <t>ул. Литейная д.19</t>
  </si>
  <si>
    <t>dsnezabudka21@yandex.ru</t>
  </si>
  <si>
    <t>МКУДО "Береславская школа искусств"</t>
  </si>
  <si>
    <t>simfoniya91-2@yandex.ru</t>
  </si>
  <si>
    <t>Панчишная Татьяна Анатольевна</t>
  </si>
  <si>
    <t>МБОУ Ляльшурская средняя общеобразовательная школа</t>
  </si>
  <si>
    <t>Пашкова Татьяна Леонидовна</t>
  </si>
  <si>
    <t>МБОУ Кривошеевская Средняя общеобразовтельная школа</t>
  </si>
  <si>
    <t>Кривошеевка</t>
  </si>
  <si>
    <t>Победы 4</t>
  </si>
  <si>
    <t>mizamovar@gmail.com</t>
  </si>
  <si>
    <t>Перелыгин Виталий Алексеевич</t>
  </si>
  <si>
    <t>ул. Преображенская д. 14</t>
  </si>
  <si>
    <t>school@beluo31.ru</t>
  </si>
  <si>
    <t>Першина Оксана Валерьевна</t>
  </si>
  <si>
    <t>vla-dolmatov@yandex.ru</t>
  </si>
  <si>
    <t>МОУ гимназия "Школа искусств"</t>
  </si>
  <si>
    <t>Петрунина Елена Сергеевна</t>
  </si>
  <si>
    <t>Саркисян Екатерина Вячеславовна</t>
  </si>
  <si>
    <t>Письменная Ирина Вячеславовна</t>
  </si>
  <si>
    <t>Белореченск</t>
  </si>
  <si>
    <t>oxana.koza@mail.ru</t>
  </si>
  <si>
    <t>plieva.oksana@mail.ru</t>
  </si>
  <si>
    <t>Погорелова Светлана Васильевна</t>
  </si>
  <si>
    <t>Подбельцева Елена Ивановна</t>
  </si>
  <si>
    <t>ул.Советская д.196Б</t>
  </si>
  <si>
    <t>mdou-rodnichok@yandex.ru</t>
  </si>
  <si>
    <t>Подрядчикова Наталья Анатольевна</t>
  </si>
  <si>
    <t>улица Вокзальная 5а</t>
  </si>
  <si>
    <t>8(4967)63-65-81</t>
  </si>
  <si>
    <t>МБОУ Казацкая средняя общеобразовательная школа</t>
  </si>
  <si>
    <t>Казацкое</t>
  </si>
  <si>
    <t>8(47244) 4-16-38; 8904-092-26-</t>
  </si>
  <si>
    <t>Пономарева Нэля Николаевна</t>
  </si>
  <si>
    <t>МБУ ДО ШГО "Дом творчества"</t>
  </si>
  <si>
    <t>Энгельса, д.56</t>
  </si>
  <si>
    <t>marika260884@mail.ru</t>
  </si>
  <si>
    <t>ozernayashckola@yandex.ru        stone_flower1972@</t>
  </si>
  <si>
    <t>ГКОУ УР СОШ С ОВЗ</t>
  </si>
  <si>
    <t>chkola-kolchenko@mail.ru</t>
  </si>
  <si>
    <t>Белгородский проспект 51а</t>
  </si>
  <si>
    <t>svetbichkova-76@yandex.ru</t>
  </si>
  <si>
    <t>Пшеничных Любовь Александровна</t>
  </si>
  <si>
    <t>МБДОУ ЦРР детский сад</t>
  </si>
  <si>
    <t>ул.Губкина, 19</t>
  </si>
  <si>
    <t>8(4722) 51-22-38</t>
  </si>
  <si>
    <t>mdou75@beluo31.ru / vvolodin.1983@mail.ru</t>
  </si>
  <si>
    <t>Николаичева Оксана Александровна</t>
  </si>
  <si>
    <t>8(49336)2-54-46</t>
  </si>
  <si>
    <t>МОУ Зубовская СОШ</t>
  </si>
  <si>
    <t>им. П.А. Рассадкина</t>
  </si>
  <si>
    <t>klin_zubovoschool@mosreg.ru</t>
  </si>
  <si>
    <t>Рахаева Лейла Магомедовна</t>
  </si>
  <si>
    <t>им. П.И. Тамбиева</t>
  </si>
  <si>
    <t>ул.Тырныузская, д.1</t>
  </si>
  <si>
    <t>(8662) 75-30-43</t>
  </si>
  <si>
    <t>oy24@bk.ru</t>
  </si>
  <si>
    <t>Резепова Виктория Евгеньевна</t>
  </si>
  <si>
    <t>Репета Лариса Михайловна</t>
  </si>
  <si>
    <t>Верхний Уфалей</t>
  </si>
  <si>
    <t>Решетняк Ирина Ивановна</t>
  </si>
  <si>
    <t>МБОУ Пристеньская основная общеобразовательная школа</t>
  </si>
  <si>
    <t>Пристень</t>
  </si>
  <si>
    <t>ул. Центральная  дом 92</t>
  </si>
  <si>
    <t>84723839214  89205954770</t>
  </si>
  <si>
    <t>pristen@yandex.ru  ele96454834@yandex.ru</t>
  </si>
  <si>
    <t>Изостудия "Волшебные краски" (группа с ОВЗ)</t>
  </si>
  <si>
    <t>Руднюк Инна Евгеньевна</t>
  </si>
  <si>
    <t>Полякова Галина Витальевна</t>
  </si>
  <si>
    <t>мкр. Кузнечики, ул. Генерала Стрельбицкого, 5а</t>
  </si>
  <si>
    <t>Veronika-zh@mail.ru</t>
  </si>
  <si>
    <t>Рулева Ирина Юрьевна</t>
  </si>
  <si>
    <t>МУ ДО Центр социально-трудовой адаптации и профориентации</t>
  </si>
  <si>
    <t>Октябрьский проспект, 341</t>
  </si>
  <si>
    <t>84955546053, 89850233732</t>
  </si>
  <si>
    <t>lbrc_cstap@mosreg.ru, sshlimmer@yandex.ru</t>
  </si>
  <si>
    <t>Рыбинцева Нина Ивановна</t>
  </si>
  <si>
    <t>МБОУ Поведниковская СОШ</t>
  </si>
  <si>
    <t>ул. Ветеранов,стр.11</t>
  </si>
  <si>
    <t>8(495)408-98-37</t>
  </si>
  <si>
    <t>Рынзина Марина Николаевна</t>
  </si>
  <si>
    <t>Ул. Космонавтов 6</t>
  </si>
  <si>
    <t>ladusky7@gmail.com,  kesacheva@mail.ru</t>
  </si>
  <si>
    <t>Ряховская Оксана Вячеславовна</t>
  </si>
  <si>
    <t>Красногвардейский бульвар, д.37а</t>
  </si>
  <si>
    <t>mdouds66@list.ru</t>
  </si>
  <si>
    <t>Саакян Алла Владимировна</t>
  </si>
  <si>
    <t>улица Горняцкая 24</t>
  </si>
  <si>
    <t>redgreen1804@gmail.com</t>
  </si>
  <si>
    <t>Сабрекова Светлана Александровна</t>
  </si>
  <si>
    <t>ул..Пушкина,дом 2 "Б"</t>
  </si>
  <si>
    <t>Сатаневская Ольга Петровна</t>
  </si>
  <si>
    <t>МБДОУ ДС</t>
  </si>
  <si>
    <t>здание по адресу ул. Герцена, д. 5</t>
  </si>
  <si>
    <t>Озерск</t>
  </si>
  <si>
    <t>Андрейчук Олеся Валерьевна</t>
  </si>
  <si>
    <t>улица Герцена, д. 5</t>
  </si>
  <si>
    <t>Селихова Маргарита Сергеевна</t>
  </si>
  <si>
    <t>Шоссейная, 18</t>
  </si>
  <si>
    <t>(4722) 39-95-81, 8-960-630-33-</t>
  </si>
  <si>
    <t>Сергеев Николай Иванович</t>
  </si>
  <si>
    <t>ул. Советская д.29</t>
  </si>
  <si>
    <t>8-951-143-05-34</t>
  </si>
  <si>
    <t>helenkomare@mail.ru</t>
  </si>
  <si>
    <t>МАОУ Образовательный центр</t>
  </si>
  <si>
    <t>Сидоренко Оксана Михайловна</t>
  </si>
  <si>
    <t>МБОУ Володарская СОШ</t>
  </si>
  <si>
    <t>Астахова Татьяна Константиновна</t>
  </si>
  <si>
    <t>ул. Текстильная, д.16</t>
  </si>
  <si>
    <t>8 (495) 548-71-57; +7 (915) 03</t>
  </si>
  <si>
    <t>lenn_sosh_volodarka@mosreg.ru; gcherkasova@mail.ru</t>
  </si>
  <si>
    <t>Ситдикова Гюзель Ринатовна</t>
  </si>
  <si>
    <t>8(3476) 385820</t>
  </si>
  <si>
    <t>rlvl@mail.ru</t>
  </si>
  <si>
    <t>skazka-yadrin@yandex.ru</t>
  </si>
  <si>
    <t>Снегирева Наталья Владимировна</t>
  </si>
  <si>
    <t>МКОУ Малокрасноярская ООШ</t>
  </si>
  <si>
    <t>eljnik70@yandex.ru</t>
  </si>
  <si>
    <t>Соломина Оксана Викторовна</t>
  </si>
  <si>
    <t>МБДОУ Глуховский детский сад</t>
  </si>
  <si>
    <t>Глуховка</t>
  </si>
  <si>
    <t>8(47234)73177</t>
  </si>
  <si>
    <t>detskiysad.glukhovskiy@mail.ru</t>
  </si>
  <si>
    <t>(4722)25-09-34, 89040864162</t>
  </si>
  <si>
    <t>school10@beluo31.ru, marina078@mail.ru</t>
  </si>
  <si>
    <t>Стерхова Ольга Ивановна</t>
  </si>
  <si>
    <t>МБОУ Люкская СОШ</t>
  </si>
  <si>
    <t>Новый Сентег</t>
  </si>
  <si>
    <t>улица Клубная, 18</t>
  </si>
  <si>
    <t>83412627381, 89511949318</t>
  </si>
  <si>
    <t>luk-69@mail.ru,   schkola.senteg@yandex.ru ,  invo</t>
  </si>
  <si>
    <t>Ново-Сентегская НОШ</t>
  </si>
  <si>
    <t>Плотникова Людмила Леонидовна</t>
  </si>
  <si>
    <t>Суханов Егор Алексеевич</t>
  </si>
  <si>
    <t>Имени Героя Кузбасса Н.И. Масалова</t>
  </si>
  <si>
    <t>Коммунальная, 1</t>
  </si>
  <si>
    <t>tiazhinskool1@yandex.ru</t>
  </si>
  <si>
    <t>Кооперативная 9</t>
  </si>
  <si>
    <t>detsadk@mail.ru</t>
  </si>
  <si>
    <t>Тарасова Людмила Александровна</t>
  </si>
  <si>
    <t>Комсомольская Средняя общеобразовательная школа</t>
  </si>
  <si>
    <t>улица Гайдара,1</t>
  </si>
  <si>
    <t>8-4722-383-286</t>
  </si>
  <si>
    <t>shefler.elena@mail.ru</t>
  </si>
  <si>
    <t>МАОУ Центр образования</t>
  </si>
  <si>
    <t>ул Коммунальная д 44</t>
  </si>
  <si>
    <t>8(34136)3-33-62</t>
  </si>
  <si>
    <t>pu-40@udmnet.ru</t>
  </si>
  <si>
    <t>Ткаченко Алла Алексеевна</t>
  </si>
  <si>
    <t xml:space="preserve"> Парус</t>
  </si>
  <si>
    <t>улица Дружбы, дом № 12А</t>
  </si>
  <si>
    <t>8 (42331)-4-62-63; 89240033733</t>
  </si>
  <si>
    <t>leno4ka_ 9528@mail.ru</t>
  </si>
  <si>
    <t>Тонкогубова Ирина Александровна</t>
  </si>
  <si>
    <t>ул. Каштановая, д. 8</t>
  </si>
  <si>
    <t>school26@beluo31.ru</t>
  </si>
  <si>
    <t>Трухачев Иван Михайлович</t>
  </si>
  <si>
    <t>МОУ Майская гимназия</t>
  </si>
  <si>
    <t>ул. Кирова 16 а</t>
  </si>
  <si>
    <t>maygym@mail.ru</t>
  </si>
  <si>
    <t>МБОУ ДО Дворец детского творчества</t>
  </si>
  <si>
    <t>Удовина Марина Сергеевна</t>
  </si>
  <si>
    <t>lorakovalenko@mail.ru</t>
  </si>
  <si>
    <t>Устинова Ольга Олеговна</t>
  </si>
  <si>
    <t>им.В.Г.Шухова</t>
  </si>
  <si>
    <t>Мира, д.61а</t>
  </si>
  <si>
    <t>natalya.gorbunova.92@inbox.ru</t>
  </si>
  <si>
    <t>Ухаткина Надежда Витальевна</t>
  </si>
  <si>
    <t>Пл.РТС№14</t>
  </si>
  <si>
    <t>ufalana-kar@yandex.ru</t>
  </si>
  <si>
    <t>корпус №2</t>
  </si>
  <si>
    <t>Равилова Ольга Николаевна</t>
  </si>
  <si>
    <t>Сущинского, 13</t>
  </si>
  <si>
    <t>detsad94@bk.ru</t>
  </si>
  <si>
    <t>Фидарова Альбина Валерьевна</t>
  </si>
  <si>
    <t>Фокина Ольга Павловна</t>
  </si>
  <si>
    <t>Солнечный лучик</t>
  </si>
  <si>
    <t>ул.Космонавтов д.25</t>
  </si>
  <si>
    <t>8(48762)3-78-30</t>
  </si>
  <si>
    <t>kristina-knopka41@yandex.ru</t>
  </si>
  <si>
    <t>Хазова Наталья Юрьевна</t>
  </si>
  <si>
    <t>bezcolosok@yandex.ru</t>
  </si>
  <si>
    <t>Хвисюк Дмитрий Александрович</t>
  </si>
  <si>
    <t>arcentrdar@yandex.ru</t>
  </si>
  <si>
    <t>Хлынов Евгений Алидович</t>
  </si>
  <si>
    <t>МБОУ "Красноалександровская ООШ"</t>
  </si>
  <si>
    <t>ул Степная, дом б/н</t>
  </si>
  <si>
    <t>madam.curlikina@yandex.ru</t>
  </si>
  <si>
    <t>д.59</t>
  </si>
  <si>
    <t>eugenia.corostelewa@yandex.ru</t>
  </si>
  <si>
    <t>МУ ДО Детская школа искусств</t>
  </si>
  <si>
    <t>Цопанова Марина Константиновна</t>
  </si>
  <si>
    <t>Цыбанев Николай Павлович</t>
  </si>
  <si>
    <t>ул.Ткачева 10А</t>
  </si>
  <si>
    <t>МБОУ "ОО Каплинская школа"</t>
  </si>
  <si>
    <t>ул.Натальи Лихачевой 54</t>
  </si>
  <si>
    <t>djulia.yulia21@yandex.ru</t>
  </si>
  <si>
    <t>Чернова Елена Васильевна</t>
  </si>
  <si>
    <t>Ржавец</t>
  </si>
  <si>
    <t>Тенистая улица, дом 3</t>
  </si>
  <si>
    <t>MOU-Rjavets@yandex.ru</t>
  </si>
  <si>
    <t>Чернухина Марина Владимировна</t>
  </si>
  <si>
    <t>проспект Славы 129а</t>
  </si>
  <si>
    <t>Чехунова Светлана Николаевна</t>
  </si>
  <si>
    <t>МОУ Илек-Пеньковская СОШ</t>
  </si>
  <si>
    <t>Илек-Пеньковка</t>
  </si>
  <si>
    <t>улица Школьная, д. 27</t>
  </si>
  <si>
    <t>Kr.ileksoch@yandex.ru</t>
  </si>
  <si>
    <t>8(49233) 3-98-32</t>
  </si>
  <si>
    <t>dou12-vz@mail.ru</t>
  </si>
  <si>
    <t>ул. Мичурина, д. 39</t>
  </si>
  <si>
    <t>8 (961) 1678846, (4722) 380819</t>
  </si>
  <si>
    <t>nosovamarina302@gmail.com , dasletzlehindernis@gma</t>
  </si>
  <si>
    <t>galina.biryukova1212@mail.ru</t>
  </si>
  <si>
    <t>Швечко Лариса Ивановна</t>
  </si>
  <si>
    <t>МОУ "Никольская СОШ"</t>
  </si>
  <si>
    <t>(4722) 397259</t>
  </si>
  <si>
    <t>nikolsosch@mail.ru</t>
  </si>
  <si>
    <t>Шуликов Михаил Иванович</t>
  </si>
  <si>
    <t>ул. Эйхе, д. 1</t>
  </si>
  <si>
    <t>(383) 338-22-52</t>
  </si>
  <si>
    <t>nashddt@mail.ru</t>
  </si>
  <si>
    <t>Шумская Ольга Владимировна</t>
  </si>
  <si>
    <t>МОУ Должанская средняя общеобразовательная школа</t>
  </si>
  <si>
    <t>8(47237)53542</t>
  </si>
  <si>
    <t>tomas.67@list.ru</t>
  </si>
  <si>
    <t>kuzina-elena1965@yandex.ru st-sh27s@yandex.ru</t>
  </si>
  <si>
    <t>Щербаков Андрей Михайлович</t>
  </si>
  <si>
    <t>МБОУ Муромская средняя общеобразовательная школа</t>
  </si>
  <si>
    <t>Муром</t>
  </si>
  <si>
    <t>ул Гагарина, д.6</t>
  </si>
  <si>
    <t>myromskayaskel@yandex.ru</t>
  </si>
  <si>
    <t>Эктова Татьяна Алексеевна</t>
  </si>
  <si>
    <t>7-4912-33-14-34, +7-915-625-03</t>
  </si>
  <si>
    <t>berezina.86@inbox.ru, school20_ryazan@mail.ru</t>
  </si>
  <si>
    <t>Юмашева Олеся Александровна</t>
  </si>
  <si>
    <t>Волоколамское шоссе, д. 4</t>
  </si>
  <si>
    <t>8-496-272-30-06; 8-916-879-99-</t>
  </si>
  <si>
    <t>ruza3school@yandex.ru, mtsyty@mail.ru</t>
  </si>
  <si>
    <t>Юхтенко Алексей Фёдорович</t>
  </si>
  <si>
    <t>им. Н.С. Качинского</t>
  </si>
  <si>
    <t>ул. Энгельса, 16</t>
  </si>
  <si>
    <t>8(87932)26012, 89283660173</t>
  </si>
  <si>
    <t>zh004dhsh@yandex.ru,  liliya_kozhemyakina@mail.ru</t>
  </si>
  <si>
    <t>Вышневолоцкий г.о., Тверская область</t>
  </si>
  <si>
    <t>Красноуфимский округ, Свердловская область</t>
  </si>
  <si>
    <t>Новозыбковский г.о., Брянская область</t>
  </si>
  <si>
    <t>Стародубский м.о., Брянская область</t>
  </si>
  <si>
    <t>Сунжа г.о., Республика Ингушетия</t>
  </si>
  <si>
    <t>Абаполова Елена Александровна</t>
  </si>
  <si>
    <t>ОГБОУ</t>
  </si>
  <si>
    <t>СОШ №20 с УИОП г.Старого Оскола</t>
  </si>
  <si>
    <t>микрорайон Олимпийский, 54</t>
  </si>
  <si>
    <t>sgjd.gv@gmail.com</t>
  </si>
  <si>
    <t>Аблязова Галия Ильдусовна</t>
  </si>
  <si>
    <t>Чишмя</t>
  </si>
  <si>
    <t>ул.Мусы Джалиля</t>
  </si>
  <si>
    <t>chisma_2011@mail.ru</t>
  </si>
  <si>
    <t>Абрамова Ирина Александровна</t>
  </si>
  <si>
    <t>МОУ Новопетровская средняя общеобразовательная школа</t>
  </si>
  <si>
    <t>ул. Центральная, д.145</t>
  </si>
  <si>
    <t>8-47236-2-75-80, 8-952-439-95-</t>
  </si>
  <si>
    <t>novop-shkola@mail.ru, nat1974506@yandex.ru</t>
  </si>
  <si>
    <t>Агакова Ольга Юрьевна</t>
  </si>
  <si>
    <t>ул. Карла Маркса,94</t>
  </si>
  <si>
    <t>8(835-47)22-9-77</t>
  </si>
  <si>
    <t>liliya.21region@mail.ru</t>
  </si>
  <si>
    <t>Адаманова Иванна Владимировна</t>
  </si>
  <si>
    <t>Адамов Сергей Дмитриевич</t>
  </si>
  <si>
    <t>МБОУ Ливенская средняя общеобразовательная школа</t>
  </si>
  <si>
    <t>Ливенка</t>
  </si>
  <si>
    <t>ул. Учительская, д.1</t>
  </si>
  <si>
    <t>89155720910, 89192252649</t>
  </si>
  <si>
    <t>marinad9436@mail.ru.  Kletkina.31RUS@yandex.ru</t>
  </si>
  <si>
    <t>Акимова Наталья Фёдоровна</t>
  </si>
  <si>
    <t>МБОУ Ясеновская СОШ</t>
  </si>
  <si>
    <t>Свистовка</t>
  </si>
  <si>
    <t>ул Центральная д.79</t>
  </si>
  <si>
    <t>8 (47238) 3 33 26</t>
  </si>
  <si>
    <t>yulya.limar.91@mail.ry</t>
  </si>
  <si>
    <t>Акулич Елена Александровна</t>
  </si>
  <si>
    <t>kazackoe@mail.ru, atupichak.1@mail.ru</t>
  </si>
  <si>
    <t>Алексеёнок Нэля Витальевна</t>
  </si>
  <si>
    <t>им. А.М.Кузьмина</t>
  </si>
  <si>
    <t>ул. Свободы, д.14</t>
  </si>
  <si>
    <t>8(34643)31868</t>
  </si>
  <si>
    <t>muza-megion@mail.ru</t>
  </si>
  <si>
    <t>Алексенко Алексей Петрович</t>
  </si>
  <si>
    <t>Весёлое</t>
  </si>
  <si>
    <t>ул. Куйбышева, д.83</t>
  </si>
  <si>
    <t>8-47-247-2-34-67, 8-904-092-57</t>
  </si>
  <si>
    <t>veseloe1sch@jandex. ru, Valentina.Pol1971@yandex.r</t>
  </si>
  <si>
    <t>sova4821@yandex.ru</t>
  </si>
  <si>
    <t>Андреев Сергей Владимирович</t>
  </si>
  <si>
    <t>nevzorova_lubov2306@rambler.ru</t>
  </si>
  <si>
    <t>Андриянова Марина Васильевна</t>
  </si>
  <si>
    <t>Арбузов Роман Андреевич</t>
  </si>
  <si>
    <t>ул. Полевая, д 28а</t>
  </si>
  <si>
    <t>(884558)5-63-80</t>
  </si>
  <si>
    <t>1918_m@mail.ru</t>
  </si>
  <si>
    <t>ГБОУ Шебекинская гимназия-интернат</t>
  </si>
  <si>
    <t>ул. Ленина, д.91в</t>
  </si>
  <si>
    <t>Асалханов Анатолий Алексеевич</t>
  </si>
  <si>
    <t>МОУ ИРМО Бутырская СОШ</t>
  </si>
  <si>
    <t>улица Придорожная, д.1</t>
  </si>
  <si>
    <t>8(3952)43-57-30</t>
  </si>
  <si>
    <t>boot_shcool@mail.ru</t>
  </si>
  <si>
    <t>Ахтырское</t>
  </si>
  <si>
    <t>Ахметзянова Гильсиня Шарафутдиновна</t>
  </si>
  <si>
    <t>Чупаево</t>
  </si>
  <si>
    <t>улица Молодежная дом 29а</t>
  </si>
  <si>
    <t>khasashina@mail.ru</t>
  </si>
  <si>
    <t>Ачикасова-Корякина Матрена Ивановна</t>
  </si>
  <si>
    <t>МБОУ "Кюсюрская СОШ"</t>
  </si>
  <si>
    <t>Кюсюр</t>
  </si>
  <si>
    <t>ул. Шадрина, д.8</t>
  </si>
  <si>
    <t>infoclass_1mail.ru</t>
  </si>
  <si>
    <t>Тростянское МО</t>
  </si>
  <si>
    <t>Бабыкина Елена Вячеславовна</t>
  </si>
  <si>
    <t>ГУТО СРЦН</t>
  </si>
  <si>
    <t>8 (4722) 38-05-46</t>
  </si>
  <si>
    <t>ievleva-na@yandex.ru</t>
  </si>
  <si>
    <t>Байганурова Анна Сергеевна</t>
  </si>
  <si>
    <t>Буденного д.7</t>
  </si>
  <si>
    <t>Береговое-1</t>
  </si>
  <si>
    <t>8-47-242-43-2-35</t>
  </si>
  <si>
    <t>evseeva.evseeva-galina1978@yandex.ru</t>
  </si>
  <si>
    <t>Балашова Светлана Ивановна</t>
  </si>
  <si>
    <t>Гуси-лебеди</t>
  </si>
  <si>
    <t>проспект Строителей д.29-а</t>
  </si>
  <si>
    <t>(88553)220661, 89872059552</t>
  </si>
  <si>
    <t>alina.mikhailova.91@mail.ru</t>
  </si>
  <si>
    <t>Баранова Юлия Дмитриевна</t>
  </si>
  <si>
    <t>ул. Пушкина,  д. 1</t>
  </si>
  <si>
    <t>chess_ddtpz@mail.ru</t>
  </si>
  <si>
    <t>Победы,15</t>
  </si>
  <si>
    <t>8(30130)47368</t>
  </si>
  <si>
    <t>МБУ ДО Натырбовская Детская школа искусств</t>
  </si>
  <si>
    <t>ул. Марзиева, д.44/1</t>
  </si>
  <si>
    <t>Баудинова Эсила Султановна</t>
  </si>
  <si>
    <t>Бачева Галина Дмитриевна</t>
  </si>
  <si>
    <t>МАОУ Самковская СОШ</t>
  </si>
  <si>
    <t>ул. Центральная,11</t>
  </si>
  <si>
    <t>golovina-irina73@yandex.ru</t>
  </si>
  <si>
    <t>Филиал Детский сад</t>
  </si>
  <si>
    <t>Головина Ирина Валентиновна</t>
  </si>
  <si>
    <t>ulia777i@mail.ru</t>
  </si>
  <si>
    <t>Беликова Мария Петровна</t>
  </si>
  <si>
    <t>МБОУ Лознянская средняя общеобразовательная школа</t>
  </si>
  <si>
    <t>Лозная</t>
  </si>
  <si>
    <t>Центральная д.17</t>
  </si>
  <si>
    <t>aniuta.serg2015 @yandex.ru</t>
  </si>
  <si>
    <t>Yuliaaverina98@mail.ru</t>
  </si>
  <si>
    <t>Белова Татьяна Анатольевна</t>
  </si>
  <si>
    <t>МБОУ "Калиновская СОШ"</t>
  </si>
  <si>
    <t>Беседин Дмитрий Александрович</t>
  </si>
  <si>
    <t>Бикмухаметова Алия Расимовна</t>
  </si>
  <si>
    <t>ул. Шамиля Усманова. Дом 51 кв. 73-74</t>
  </si>
  <si>
    <t>84723441045, 89524210089</t>
  </si>
  <si>
    <t>ash3@inbox.ru, ianochka2010@mail.ru</t>
  </si>
  <si>
    <t>Богомолова Юлия Геннадьевна</t>
  </si>
  <si>
    <t>МДАОУ Детский сад</t>
  </si>
  <si>
    <t>центральная 12</t>
  </si>
  <si>
    <t>zulfiya.ignateva.72@list.ru</t>
  </si>
  <si>
    <t>shkola26@rambler.ru     ldeeva622@gmail.com</t>
  </si>
  <si>
    <t>МУДО Центр дополнительного образования детей п. Авсюнино</t>
  </si>
  <si>
    <t>МБДОУ МО Плавский район Детский сад комбинированного вида</t>
  </si>
  <si>
    <t>8 (48752) 2-24-07</t>
  </si>
  <si>
    <t>sadkombvida.plavsk@tularegion.org</t>
  </si>
  <si>
    <t>МОУ Кузяевская ООШ</t>
  </si>
  <si>
    <t>дом 340</t>
  </si>
  <si>
    <t>Якубова Елена Анатольевна</t>
  </si>
  <si>
    <t>МКОУ "Абганеровская СШ"</t>
  </si>
  <si>
    <t>Борисова Татьяна Алексеевна</t>
  </si>
  <si>
    <t>34 микрорайон, дом 22</t>
  </si>
  <si>
    <t>8(48134) 2-25-78</t>
  </si>
  <si>
    <t>roslavlsolnishko@mail.ru</t>
  </si>
  <si>
    <t>Бугаева Людмила Ивановна</t>
  </si>
  <si>
    <t>пр-т Славы, 69</t>
  </si>
  <si>
    <t>Бутаев Заурбек Маирбекович</t>
  </si>
  <si>
    <t>Рамоново</t>
  </si>
  <si>
    <t>ул.Кавказская 13</t>
  </si>
  <si>
    <t>8(86731)92143</t>
  </si>
  <si>
    <t>alramonovo@mail.ru</t>
  </si>
  <si>
    <t>Черногорск</t>
  </si>
  <si>
    <t>school_19_52int@r-19.ru</t>
  </si>
  <si>
    <t>Арсеньевское структурное подразделение</t>
  </si>
  <si>
    <t>Бухалина Татьяна Федоровна</t>
  </si>
  <si>
    <t>Червона  Дибровка</t>
  </si>
  <si>
    <t>ул. Центральная, д. 13,</t>
  </si>
  <si>
    <t>: 8(47248)62-3-59</t>
  </si>
  <si>
    <t>tbukhalina@mail.ru</t>
  </si>
  <si>
    <t>Бучнева Мария Ивановна</t>
  </si>
  <si>
    <t>МБУ ДО Русскохаланская ДШИ</t>
  </si>
  <si>
    <t>ул. Центральная, д.33</t>
  </si>
  <si>
    <t>8(47232)3-12-03 , 89524395089</t>
  </si>
  <si>
    <t>rhdshi@mail.ru, p301974@yandex.ru</t>
  </si>
  <si>
    <t>Бушева Инна Валериевна</t>
  </si>
  <si>
    <t>ул.Кирова д.108</t>
  </si>
  <si>
    <t>886137 4 02 52</t>
  </si>
  <si>
    <t>detskijsad41@yandex.ru</t>
  </si>
  <si>
    <t>Быкова Марина Ивановна</t>
  </si>
  <si>
    <t>Белово</t>
  </si>
  <si>
    <t>8-384-522-29-41</t>
  </si>
  <si>
    <t>Былдина Юлия Анатольевна</t>
  </si>
  <si>
    <t>МБОУ Мухоудеровская СОШ</t>
  </si>
  <si>
    <t>Мухоудеровка</t>
  </si>
  <si>
    <t>улица А. Никитенко, дом 43</t>
  </si>
  <si>
    <t>(847234)7-36-40</t>
  </si>
  <si>
    <t>harchenko75@mail.ru</t>
  </si>
  <si>
    <t>Важничин Сергей Владимирович</t>
  </si>
  <si>
    <t>ГБУ Старооскольский центр развития и социализации детей физкультурно-спортивной направленности</t>
  </si>
  <si>
    <t xml:space="preserve"> Старт</t>
  </si>
  <si>
    <t>ул. Рубежная, д 30</t>
  </si>
  <si>
    <t>8 (4725) 32 - 19 - 83</t>
  </si>
  <si>
    <t>ivnatpav@mail.ru</t>
  </si>
  <si>
    <t>МБУДО "Далматовская школа искусств"</t>
  </si>
  <si>
    <t>Долматово</t>
  </si>
  <si>
    <t>ул. Энгельса, д.12</t>
  </si>
  <si>
    <t>Уксянская школа искусств</t>
  </si>
  <si>
    <t>Калашникова Ольга Александровна</t>
  </si>
  <si>
    <t>пер. Школьный, д. 2а</t>
  </si>
  <si>
    <t>Валова Надежда Владимировна</t>
  </si>
  <si>
    <t>МБОУ средняя школа</t>
  </si>
  <si>
    <t>zhuk_mou_10@mosreg.ru</t>
  </si>
  <si>
    <t>sveta.kuznecova2015@yandex.ru</t>
  </si>
  <si>
    <t>Васильков Владислав Александрович</t>
  </si>
  <si>
    <t>им. М.И. Бесхмельницына</t>
  </si>
  <si>
    <t>vsafr94@mail.ru</t>
  </si>
  <si>
    <t>Васильчикова Ирина Анатольевна</t>
  </si>
  <si>
    <t>Ликино - Дулёво</t>
  </si>
  <si>
    <t>ул. Кирова, д.57</t>
  </si>
  <si>
    <t>8 496 414 12 50</t>
  </si>
  <si>
    <t>d4140424@yandex.ru</t>
  </si>
  <si>
    <t>Корпус 2</t>
  </si>
  <si>
    <t>Улица Димитрова дом 1</t>
  </si>
  <si>
    <t>8 (496) 414 04 24</t>
  </si>
  <si>
    <t>orzu_mdou13@mosreg.ru</t>
  </si>
  <si>
    <t>СП Детский сад Карусель</t>
  </si>
  <si>
    <t>Ярское</t>
  </si>
  <si>
    <t>lida.nochuvalkina@mail.ru</t>
  </si>
  <si>
    <t>Вельматкина Наталья Александровна</t>
  </si>
  <si>
    <t>проспект 70 лет Октября, д. 71а</t>
  </si>
  <si>
    <t>8(927)6443858</t>
  </si>
  <si>
    <t>olena.tsymbal@mail.ru</t>
  </si>
  <si>
    <t>ул Степная д 6</t>
  </si>
  <si>
    <t>valya,blinova,1972@mail,ru</t>
  </si>
  <si>
    <t>Верняева Ольга Петровна</t>
  </si>
  <si>
    <t>МОУ "Чеканская аграрная средняя школа"</t>
  </si>
  <si>
    <t>8(34130)63185</t>
  </si>
  <si>
    <t>chekan.76@mail.ru, galinaperevozcikova114@gmail.co</t>
  </si>
  <si>
    <t>ул. Заречная, д.3</t>
  </si>
  <si>
    <t>Видина Валентина Анатольевна</t>
  </si>
  <si>
    <t>МАУДО Детская хореографическая школа</t>
  </si>
  <si>
    <t>Сургут</t>
  </si>
  <si>
    <t>ул. Привокзальная, 30</t>
  </si>
  <si>
    <t>8(3462)941016</t>
  </si>
  <si>
    <t>krivzuniv@gmail.com</t>
  </si>
  <si>
    <t>Викулова Кристина Евгеньевна</t>
  </si>
  <si>
    <t>МУ ДО ЦДТ</t>
  </si>
  <si>
    <t>ГБПОУ КК Ейский полипрофильный колледж</t>
  </si>
  <si>
    <t>Коммунистическая,83/3</t>
  </si>
  <si>
    <t>n.horoshajlova@yndex.ru</t>
  </si>
  <si>
    <t>Виноградская Марина Викторовна</t>
  </si>
  <si>
    <t>улица 3 Интернационала, 42 "Б" строение 1</t>
  </si>
  <si>
    <t>vshagidanyan@mail.ru</t>
  </si>
  <si>
    <t>Винокурова Оксана Александровна</t>
  </si>
  <si>
    <t>ГКОУ РС(Я) РСКШИНО</t>
  </si>
  <si>
    <t>8(4112)23-36-87</t>
  </si>
  <si>
    <t>lianasd@mail.ru</t>
  </si>
  <si>
    <t>Водопьянова Оксана Александровна</t>
  </si>
  <si>
    <t>Рождественское</t>
  </si>
  <si>
    <t>ул. Ленина, дом 12 Б</t>
  </si>
  <si>
    <t>8-472-36-9-21-18</t>
  </si>
  <si>
    <t>vodopyanova  oksana@bk.ru</t>
  </si>
  <si>
    <t>Войнова Ольга Викторовна</t>
  </si>
  <si>
    <t>8351 64 23044</t>
  </si>
  <si>
    <t>ул. Титова д.11</t>
  </si>
  <si>
    <t>8(84545) 5-04-07</t>
  </si>
  <si>
    <t>ГОБУДО Иркутская областная детская школа искусств</t>
  </si>
  <si>
    <t>Веселова Надежда Юрьевна</t>
  </si>
  <si>
    <t>Красногвардейский б-р, 5Б</t>
  </si>
  <si>
    <t>lyubov.panova@gmail.com</t>
  </si>
  <si>
    <t>Воробьева Наталья Александровна</t>
  </si>
  <si>
    <t>89511454136; 89511385416</t>
  </si>
  <si>
    <t>bocharnikova.svetlana.73@mail.ru;  eremles8020@gma</t>
  </si>
  <si>
    <t>МБУДО Ленинская детская школа искусств</t>
  </si>
  <si>
    <t>volgarek@inbox.ru</t>
  </si>
  <si>
    <t>Габитова Надежда Анатольевна</t>
  </si>
  <si>
    <t>Нижняя Мактама</t>
  </si>
  <si>
    <t>ул. Достоевского, д.19</t>
  </si>
  <si>
    <t>8 917 872 95 26</t>
  </si>
  <si>
    <t>ilrustamovna@mail.ru</t>
  </si>
  <si>
    <t>Гавриленко Виктория Михайловна</t>
  </si>
  <si>
    <t>им. А.П.Сороки</t>
  </si>
  <si>
    <t>ул. Школьная 17, угол ул. Советской 172"В"</t>
  </si>
  <si>
    <t>8(86132)96-2-40</t>
  </si>
  <si>
    <t>school6@eysk.edu.ru</t>
  </si>
  <si>
    <t>Гаврилин Роман Викторович</t>
  </si>
  <si>
    <t>ГУК ТО Тульское музейное объединение</t>
  </si>
  <si>
    <t>ул. Кутузова, д.10</t>
  </si>
  <si>
    <t>8487410460/ 8487410701</t>
  </si>
  <si>
    <t>krilov@museum-tula.ru</t>
  </si>
  <si>
    <t>Филиал Музей П.Н. Крылова</t>
  </si>
  <si>
    <t>Кузнецова Ольга Евгеньевна</t>
  </si>
  <si>
    <t>Гаврюнина Елена Викторовна</t>
  </si>
  <si>
    <t>(4912) 33-03-19</t>
  </si>
  <si>
    <t>ул. Советская, д.42</t>
  </si>
  <si>
    <t>ivp_76@mail.ru</t>
  </si>
  <si>
    <t>Галанова Надежда Васильевна</t>
  </si>
  <si>
    <t>МБУ ДО Детская школа исскуств</t>
  </si>
  <si>
    <t>ул.Молодёжная 5а</t>
  </si>
  <si>
    <t>musikschool2@yandex.ru, galanova.1962@inbox.ru</t>
  </si>
  <si>
    <t>Гапеева Ольга Анатольевна</t>
  </si>
  <si>
    <t>marina.brekalo@yandex.ru</t>
  </si>
  <si>
    <t>Гиниятуллина Эльмира Мударисовна</t>
  </si>
  <si>
    <t>МБДОУ Центр развития ребенка- детский сад</t>
  </si>
  <si>
    <t>ул. Ленина, д. 199</t>
  </si>
  <si>
    <t>8(8553)44-15-80, 89172884556</t>
  </si>
  <si>
    <t>Planeta-detstva2@mail.ru</t>
  </si>
  <si>
    <t>МКУДО Дворец детского (юношеского) творчества</t>
  </si>
  <si>
    <t>visotsk@bk.ru</t>
  </si>
  <si>
    <t>Голубев Анатолий Евгеньевич</t>
  </si>
  <si>
    <t>Голубева Анна Николаевна</t>
  </si>
  <si>
    <t>Голубицкий Алексей Викторович</t>
  </si>
  <si>
    <t>ул. А. Бариновой, 1</t>
  </si>
  <si>
    <t>polh.anzhela@mail.ru</t>
  </si>
  <si>
    <t>Гольман Юлия Владимировна</t>
  </si>
  <si>
    <t>МБУ ДО Районный центр детского творчества</t>
  </si>
  <si>
    <t>Ново-Покровский</t>
  </si>
  <si>
    <t>пер.Широкий,39</t>
  </si>
  <si>
    <t>дополнительное образование для детей с овз</t>
  </si>
  <si>
    <t>vshkola9@yandex.ru</t>
  </si>
  <si>
    <t>Гребенкина Светлана Ивановна</t>
  </si>
  <si>
    <t>8 (47232) 5-76-00</t>
  </si>
  <si>
    <t>sadik.rossianochka@yandex.ru</t>
  </si>
  <si>
    <t>им. Героя Российской Федерации А. Г. Копейкина</t>
  </si>
  <si>
    <t>Гринева Людмила Дмитриевна</t>
  </si>
  <si>
    <t>ул.Октябрьская, д.10</t>
  </si>
  <si>
    <t>Olyakonnova1@yandex.ru</t>
  </si>
  <si>
    <t>Гринёва Людмила Дмитриевна</t>
  </si>
  <si>
    <t>МБОУ Средняя общеобразовательная школа  с УИОП</t>
  </si>
  <si>
    <t>ул. Октябрьская 10</t>
  </si>
  <si>
    <t>8(4725) 22-07-12</t>
  </si>
  <si>
    <t>superschoola5@yandex.ru</t>
  </si>
  <si>
    <t>Гришина Марина Викторовна</t>
  </si>
  <si>
    <t>МОГБУДО "Ольская детская школа искусств"</t>
  </si>
  <si>
    <t>ул. Советская, д.35</t>
  </si>
  <si>
    <t>ул.Орская 9</t>
  </si>
  <si>
    <t>Громова Елена Алесандровна</t>
  </si>
  <si>
    <t>МБОУ Слободская школа</t>
  </si>
  <si>
    <t>им. Г.Н.Пономарёва</t>
  </si>
  <si>
    <t>nazarowairin2010@yandex.ru</t>
  </si>
  <si>
    <t>МБОУ Волоконовская СОШ</t>
  </si>
  <si>
    <t>84723550804; 8-951-151-26-57</t>
  </si>
  <si>
    <t>leonova188@yandex.ru</t>
  </si>
  <si>
    <t>пгт.</t>
  </si>
  <si>
    <t>Промышленная</t>
  </si>
  <si>
    <t>Гудакова Татьяна Тихоновна</t>
  </si>
  <si>
    <t>МБДОУ ЦРР д/с</t>
  </si>
  <si>
    <t>Волшебный дворец</t>
  </si>
  <si>
    <t>ул. Ленина, д. 131</t>
  </si>
  <si>
    <t>rai131@mail.ru</t>
  </si>
  <si>
    <t>Нестеровская</t>
  </si>
  <si>
    <t>ул. Шерипова, д.1</t>
  </si>
  <si>
    <t>Гумерова Лилия Тагировна</t>
  </si>
  <si>
    <t>Абдрахманово</t>
  </si>
  <si>
    <t>ул.Тукая, д.3</t>
  </si>
  <si>
    <t>liliyagaisina1983@mail.ru</t>
  </si>
  <si>
    <t>МБОУ Новотаволжанская средняя школа</t>
  </si>
  <si>
    <t>8(47248)73530</t>
  </si>
  <si>
    <t>sukhoivanova71@mail.ru</t>
  </si>
  <si>
    <t>Д.В. Хлестов</t>
  </si>
  <si>
    <t>Личность</t>
  </si>
  <si>
    <t>Востряковский проезд д 9 к2 кв144</t>
  </si>
  <si>
    <t>Даниленко Анатолий Евгеньевич</t>
  </si>
  <si>
    <t>МБОУ Большегородищенская СОШ</t>
  </si>
  <si>
    <t>biggorod@yandex.ru ,  bgscool@yandex.ru</t>
  </si>
  <si>
    <t>Данилова Анна Витальевна</t>
  </si>
  <si>
    <t>МБОУ "Томаровская СОШ"</t>
  </si>
  <si>
    <t>ул.Ленина д.11</t>
  </si>
  <si>
    <t>maslievaelena@rambler.ru</t>
  </si>
  <si>
    <t>guzelya2129@mail.ru</t>
  </si>
  <si>
    <t>Даньшина Галина Петровна</t>
  </si>
  <si>
    <t>переулок Школьный, 9А</t>
  </si>
  <si>
    <t>9-42-2; 89205719161</t>
  </si>
  <si>
    <t>Val_pristen @mail.ru; tatyana.barkova2015@yandex.r</t>
  </si>
  <si>
    <t>Дворниченко Оксана Юрьевна</t>
  </si>
  <si>
    <t>МАОУ СШ</t>
  </si>
  <si>
    <t>platinkatam@mail.ru</t>
  </si>
  <si>
    <t>Дегальцева Елена Яковлевна</t>
  </si>
  <si>
    <t>МБОДО Школа искусств</t>
  </si>
  <si>
    <t>ул. Мостовая д.84</t>
  </si>
  <si>
    <t>8(47234)3-40-28</t>
  </si>
  <si>
    <t>aleuk-dshi@mail.ru</t>
  </si>
  <si>
    <t>Дегтярева Эмма Юрьевна</t>
  </si>
  <si>
    <t>ул. Горького, д.26-А</t>
  </si>
  <si>
    <t>school13@beluo31.ru   malceva_1996@mail.ru</t>
  </si>
  <si>
    <t>Дегтярева Юлия Алексеевна</t>
  </si>
  <si>
    <t>МБУ "Социально-реабилитационный центр для несовершеннолетних"</t>
  </si>
  <si>
    <t>ул.Юбилейная, д.1а</t>
  </si>
  <si>
    <t>8(4722)30-07-13</t>
  </si>
  <si>
    <t>trun1na.elena@yandex.ru</t>
  </si>
  <si>
    <t>Еремина Елена Васильевна</t>
  </si>
  <si>
    <t>ул.Юбилейная 1а</t>
  </si>
  <si>
    <t>Кувшиново</t>
  </si>
  <si>
    <t>Дементьева Юлия Валерьевна</t>
  </si>
  <si>
    <t>8-343-370-22-74</t>
  </si>
  <si>
    <t>wenea1970@mail.ru</t>
  </si>
  <si>
    <t>9 мкр. Строение 1. Творческий центр.</t>
  </si>
  <si>
    <t>Деркач Павел Анатольевич</t>
  </si>
  <si>
    <t>МОБУ ЦО</t>
  </si>
  <si>
    <t>Знание</t>
  </si>
  <si>
    <t>бульвар Знаний, здание 1</t>
  </si>
  <si>
    <t>schoolznanie@mail.ru</t>
  </si>
  <si>
    <t>Джусоева Алла Николаевна</t>
  </si>
  <si>
    <t>МБУДО "ДШИ с. Сунжа"</t>
  </si>
  <si>
    <t>ул. Бибилова 57</t>
  </si>
  <si>
    <t>8(86738)44268</t>
  </si>
  <si>
    <t>darejan.09@mail.ru</t>
  </si>
  <si>
    <t>raduga5409@mail.ru, maoudyuckom@eduklgd.ru</t>
  </si>
  <si>
    <t>Домрачева Елена Геннадьевна</t>
  </si>
  <si>
    <t>8 (3-84-52) 9-38-11</t>
  </si>
  <si>
    <t>school.belovo@mail.ru</t>
  </si>
  <si>
    <t>andreevamm@yandex.ru</t>
  </si>
  <si>
    <t>Дремлюженко Ольга Геннадьевна</t>
  </si>
  <si>
    <t>Ул. Черноморская, 57</t>
  </si>
  <si>
    <t>umka-madou23@mail.ru</t>
  </si>
  <si>
    <t>Дубинина Людмила Ивановна</t>
  </si>
  <si>
    <t>bolshoeschool@yandex.ru</t>
  </si>
  <si>
    <t>Дубович Елена Владимировна</t>
  </si>
  <si>
    <t>bushueva.lena1985@mail.ru</t>
  </si>
  <si>
    <t>8-3952-200-365</t>
  </si>
  <si>
    <t>Дубянский Алексей Александрович</t>
  </si>
  <si>
    <t>БОУ ДО Детская школа искусств</t>
  </si>
  <si>
    <t>им. Ю.А.Вострелова</t>
  </si>
  <si>
    <t>Марченко 1</t>
  </si>
  <si>
    <t>Gorsvet1954@mail.ru</t>
  </si>
  <si>
    <t>(347) 284-58-38</t>
  </si>
  <si>
    <t>ds1732022@yandex.ru</t>
  </si>
  <si>
    <t>Евсеев Р.Ю.</t>
  </si>
  <si>
    <t>ГОБПОУ Елецкий колледж экономики, промышленности и отраслевых технологий</t>
  </si>
  <si>
    <t>Елец</t>
  </si>
  <si>
    <t>Мира, 119</t>
  </si>
  <si>
    <t>Ербанова Софья Тимуровна</t>
  </si>
  <si>
    <t>Еремеева Наталья Михайловна</t>
  </si>
  <si>
    <t>МКДОУ Увинский детский сад</t>
  </si>
  <si>
    <t>ул. Интернациональная, 3</t>
  </si>
  <si>
    <t>8(34130) 51988</t>
  </si>
  <si>
    <t>ds.8.rjsinka@yandex.ru</t>
  </si>
  <si>
    <t>Ермакова Ирина Вячеславна</t>
  </si>
  <si>
    <t>ул.Гагарина, д.11а</t>
  </si>
  <si>
    <t>8(8553)32-59-28, 89179395653</t>
  </si>
  <si>
    <t>Nelli751@rambler.ru</t>
  </si>
  <si>
    <t>МКУДО "Агаповская школа искусств"</t>
  </si>
  <si>
    <t>Губкинский</t>
  </si>
  <si>
    <t>Желнина Людмила Дмитриевна</t>
  </si>
  <si>
    <t>МАОУ Коменская средняя общеобразовательная школа</t>
  </si>
  <si>
    <t>Коменки</t>
  </si>
  <si>
    <t>ул 30 лет Победы, 14</t>
  </si>
  <si>
    <t>kom_sosh@uobgd.ru</t>
  </si>
  <si>
    <t>Жирова Наталья Васильевна</t>
  </si>
  <si>
    <t>МОУ "Принцевская СОШ"</t>
  </si>
  <si>
    <t>Принцевка</t>
  </si>
  <si>
    <t>ул. Кольцевая, д.1А</t>
  </si>
  <si>
    <t>8(47)2369-13-31      891557188</t>
  </si>
  <si>
    <t>mila.androsowa2015@yandex.ru</t>
  </si>
  <si>
    <t>МБОУ Средняя общеобразовательная Монаковская школа</t>
  </si>
  <si>
    <t>с.т.</t>
  </si>
  <si>
    <t>Долгополянская</t>
  </si>
  <si>
    <t>Скобченко Жанетта Емельяновна</t>
  </si>
  <si>
    <t>8(48753)67569</t>
  </si>
  <si>
    <t>aleksin.sosh3@tularegion.org</t>
  </si>
  <si>
    <t>Центр развития ребёнка</t>
  </si>
  <si>
    <t>Калинина Валентина Михайловна</t>
  </si>
  <si>
    <t>8(34370)69510</t>
  </si>
  <si>
    <t>Загалова Алла Юрьевна</t>
  </si>
  <si>
    <t>МБОУ МСОШ</t>
  </si>
  <si>
    <t>ул. Пожарского 21</t>
  </si>
  <si>
    <t>d.siukaeva@mail.ru</t>
  </si>
  <si>
    <t>Зайцева Инесса Михайловна</t>
  </si>
  <si>
    <t>улица Территорская, дом 1</t>
  </si>
  <si>
    <t>elenamarkelova@mail.ru</t>
  </si>
  <si>
    <t>mkdou9sad@mail.ru</t>
  </si>
  <si>
    <t>Залипаева Галина Ивановна</t>
  </si>
  <si>
    <t>им. В.И. Матвеева</t>
  </si>
  <si>
    <t>ул. Энгельса, д. 20а</t>
  </si>
  <si>
    <t>8495 573 55 93</t>
  </si>
  <si>
    <t>ds55d@mail.ru</t>
  </si>
  <si>
    <t>Бурова Тамара Юрьевна</t>
  </si>
  <si>
    <t>Заруцкая Светлана Ивановна</t>
  </si>
  <si>
    <t>МБОУ "Кулешовская ООШ"</t>
  </si>
  <si>
    <t>Кулешовка</t>
  </si>
  <si>
    <t>ул. Молодёжная, д. 85</t>
  </si>
  <si>
    <t>84724768485, 89205739558</t>
  </si>
  <si>
    <t>kuleshovkasch@mail.ru, vikol17@mail.ru</t>
  </si>
  <si>
    <t>Дунайский пр,48 корп.2</t>
  </si>
  <si>
    <t>7812-772-73-61</t>
  </si>
  <si>
    <t>info.sch302@obr.gov.spb.ru</t>
  </si>
  <si>
    <t>Зиновьева Жанна Евгеньевна</t>
  </si>
  <si>
    <t>ул. Ак. Королева, д. 5А</t>
  </si>
  <si>
    <t>8(84342) 47236</t>
  </si>
  <si>
    <t>adou20@mail.ru</t>
  </si>
  <si>
    <t>44-mdou@mail.ru</t>
  </si>
  <si>
    <t>Медвежье-Озёрское</t>
  </si>
  <si>
    <t>Золотухина Юлия Сергеевна</t>
  </si>
  <si>
    <t>МОУ Старохуторская ООШ</t>
  </si>
  <si>
    <t>Старый Хутор</t>
  </si>
  <si>
    <t>ул. Ватунина 11</t>
  </si>
  <si>
    <t>Зуева Наталья Андреевна</t>
  </si>
  <si>
    <t>Зюзгина Елена Петровна</t>
  </si>
  <si>
    <t>Русский Акташ</t>
  </si>
  <si>
    <t>Комсомольская д.8</t>
  </si>
  <si>
    <t>88553346555    89600680930</t>
  </si>
  <si>
    <t>douvorobushek@yandex.ru  m.tiutiugina@yandex.ru</t>
  </si>
  <si>
    <t>Иванисова Юлия Геннадьевна</t>
  </si>
  <si>
    <t>АУ ДО "Исетская ДШИ"</t>
  </si>
  <si>
    <t>Исетское</t>
  </si>
  <si>
    <t>ул. Кирова, д.39</t>
  </si>
  <si>
    <t>8/34537/21-0-84</t>
  </si>
  <si>
    <t>idshi@yandex.ru</t>
  </si>
  <si>
    <t>Иванова Анна Ильинична</t>
  </si>
  <si>
    <t>8(3532)332217, 8(912)8422307</t>
  </si>
  <si>
    <t>Ивацкая Елена Александровна</t>
  </si>
  <si>
    <t>МБОУ Астаповская основная общеобразовательная школа</t>
  </si>
  <si>
    <t>совхоза Астапово</t>
  </si>
  <si>
    <t>ул.Юбилейная, д.11</t>
  </si>
  <si>
    <t>Детский сад №23 "Одуванчик"</t>
  </si>
  <si>
    <t>Иващенко Елена Анатольевна</t>
  </si>
  <si>
    <t>МБУ ДО Детский оздоровительно-образовательный центр</t>
  </si>
  <si>
    <t>Отечество</t>
  </si>
  <si>
    <t>ул. Ленинская 76</t>
  </si>
  <si>
    <t>8 42 347 23 033</t>
  </si>
  <si>
    <t>otechestvo_horol@mail.ru</t>
  </si>
  <si>
    <t>Пионеровка</t>
  </si>
  <si>
    <t>Новосадовское</t>
  </si>
  <si>
    <t>Тавровское</t>
  </si>
  <si>
    <t>Кабачков Владимир Владимирович</t>
  </si>
  <si>
    <t>40 лет ВЛКСМ 28</t>
  </si>
  <si>
    <t>Gurevsk_10@mail.ru</t>
  </si>
  <si>
    <t>Кавтарадзе Людмила Отелловна</t>
  </si>
  <si>
    <t>60 лет Октября</t>
  </si>
  <si>
    <t>school113@volgadmin.ru</t>
  </si>
  <si>
    <t>Калабина Елена Валерьевна</t>
  </si>
  <si>
    <t>БУ ДО СМР "Сокольская школа искусств"</t>
  </si>
  <si>
    <t>Калмыкова Ольга Павловна</t>
  </si>
  <si>
    <t>Ул. Октябрьская 86-а</t>
  </si>
  <si>
    <t>27-38-70</t>
  </si>
  <si>
    <t>katybel31@mail.ru</t>
  </si>
  <si>
    <t>innad74@yandex.ru</t>
  </si>
  <si>
    <t>Каракаева Светлана Муратовна</t>
  </si>
  <si>
    <t>Эркен - Шахар</t>
  </si>
  <si>
    <t>Мижевой 15</t>
  </si>
  <si>
    <t>shaharckull@rambler.ru</t>
  </si>
  <si>
    <t>МБОУ "ОО Архангельская школа"</t>
  </si>
  <si>
    <t>Карасева Ольга Сергеевна</t>
  </si>
  <si>
    <t>улица Шевченко 92а</t>
  </si>
  <si>
    <t>33-78-16</t>
  </si>
  <si>
    <t>madou23almat@mail.ru</t>
  </si>
  <si>
    <t>пер. Вокзальный д.8</t>
  </si>
  <si>
    <t>Магнитогорск</t>
  </si>
  <si>
    <t>МКУ ДО Районная детская художественная школа</t>
  </si>
  <si>
    <t>dou_29@edu-mytyshi.ru</t>
  </si>
  <si>
    <t>Карташова Евгения Анатольевна</t>
  </si>
  <si>
    <t>МБОУ ДОД Центр детского и юношеского творчества</t>
  </si>
  <si>
    <t>ул. Революции, 75</t>
  </si>
  <si>
    <t>89785005057 8 (36569) 3-03-30</t>
  </si>
  <si>
    <t>center1rovesnik@gmail.com belozertseva1607@mail.ru</t>
  </si>
  <si>
    <t>Нижневартовск</t>
  </si>
  <si>
    <t>Касумова Райганат Абдулхаликовна</t>
  </si>
  <si>
    <t>Кубачинская средняя общеобразовательная школа</t>
  </si>
  <si>
    <t>им А.Г.Караева</t>
  </si>
  <si>
    <t>Касьянова Елена Ивановна</t>
  </si>
  <si>
    <t>ул. Ленина, д.19</t>
  </si>
  <si>
    <t>shebekinoedu4@yandex.ru</t>
  </si>
  <si>
    <t>Катюрина Светлана Владимировна</t>
  </si>
  <si>
    <t>ул. Ливенская, д.98</t>
  </si>
  <si>
    <t>Качалова Татьяна Викторовна</t>
  </si>
  <si>
    <t>Губкина,37</t>
  </si>
  <si>
    <t>8-980-320-98-42</t>
  </si>
  <si>
    <t>amega-74@mail.ru</t>
  </si>
  <si>
    <t>Качур Елена Николаевна</t>
  </si>
  <si>
    <t>84722266401/89611659097</t>
  </si>
  <si>
    <t>mbdouds7@ya.ru</t>
  </si>
  <si>
    <t>Кашапова Файруза Мирсалимовна</t>
  </si>
  <si>
    <t>Энже бортеге</t>
  </si>
  <si>
    <t>Улица Герцена 80</t>
  </si>
  <si>
    <t>hannanova1989@mail.ru</t>
  </si>
  <si>
    <t>dou328@volgadmin.ru</t>
  </si>
  <si>
    <t>Кашкаров Степан Петрович</t>
  </si>
  <si>
    <t>ул. Шаландина, д. 5</t>
  </si>
  <si>
    <t>89524383634, 8 (4722) 250671</t>
  </si>
  <si>
    <t>ira.andrusyakova.96@mail.ru       school40@beluo31</t>
  </si>
  <si>
    <t>Квасова Надежда Михайловна</t>
  </si>
  <si>
    <t>мкр. Лебединец д.29</t>
  </si>
  <si>
    <t>8(4725)245208  89040858803</t>
  </si>
  <si>
    <t>stdou24@yandex.ru  hope-needle@yandex.ru</t>
  </si>
  <si>
    <t>Кельбас Римма Владимировна</t>
  </si>
  <si>
    <t>МАУДО г.Нижневартовска " Центр детского творчества"</t>
  </si>
  <si>
    <t>ул.Ленина 9 А</t>
  </si>
  <si>
    <t>Отдел декоративно прикладного творчества</t>
  </si>
  <si>
    <t>Касьянчик Галина Степановна</t>
  </si>
  <si>
    <t>cdt.nv@yandex.ru</t>
  </si>
  <si>
    <t>ГБДОУ детский сад</t>
  </si>
  <si>
    <t>8(812)3348031</t>
  </si>
  <si>
    <t>gbdoy35spb@mail.ru</t>
  </si>
  <si>
    <t>Киреева Марина Васильевна</t>
  </si>
  <si>
    <t>проспект Победы, 60</t>
  </si>
  <si>
    <t>78692652921,  79781178485</t>
  </si>
  <si>
    <t>Kalimba74@yandex.ru</t>
  </si>
  <si>
    <t>МБОУДО Подпорожский центр детского творчества</t>
  </si>
  <si>
    <t>Киринкина Светлана Николаевна</t>
  </si>
  <si>
    <t>улица Пролетарская, д. 30</t>
  </si>
  <si>
    <t>roslacentrtvorcestva@yandex.ru</t>
  </si>
  <si>
    <t>Киселева Наталия Владимировна</t>
  </si>
  <si>
    <t>906537nvk@.ru, sidorenko_1975@list.ru</t>
  </si>
  <si>
    <t>Кияметдинова Наталья Ивановна</t>
  </si>
  <si>
    <t>МБОУ Ровеньская основная общеобразовательная школа</t>
  </si>
  <si>
    <t>ул.Московская, д.35</t>
  </si>
  <si>
    <t>rovosh@yandex.ru</t>
  </si>
  <si>
    <t>Кленичева Елена Николаевна</t>
  </si>
  <si>
    <t>Светофорчик</t>
  </si>
  <si>
    <t>ул. Осенняя 5б</t>
  </si>
  <si>
    <t>mbdoydskv69yandex.ru</t>
  </si>
  <si>
    <t>Клименко Юрий Анатольевич</t>
  </si>
  <si>
    <t>МУ Вейделевского района Многопрофильный центр социальной помощи семье и детям</t>
  </si>
  <si>
    <t>ул. Октябрьская, д.80</t>
  </si>
  <si>
    <t>7472375-40-21</t>
  </si>
  <si>
    <t>srcdn_21@mail.ru</t>
  </si>
  <si>
    <t>МБОДУ Детский сад</t>
  </si>
  <si>
    <t>sevjugor2014@yandex.ru</t>
  </si>
  <si>
    <t>Климушина Ирина Васильевна</t>
  </si>
  <si>
    <t>улица Кирова, дом 49б</t>
  </si>
  <si>
    <t>Клочкова Юлия Евгеньевна</t>
  </si>
  <si>
    <t>Центр развития ребенка -детский сад</t>
  </si>
  <si>
    <t>Белоглазова,д.41</t>
  </si>
  <si>
    <t>8-919-685-93-44</t>
  </si>
  <si>
    <t>SvetlanaBondareva1973@mail.ru</t>
  </si>
  <si>
    <t>school82@bk.ru</t>
  </si>
  <si>
    <t>Кобзева Валентина Николаевна</t>
  </si>
  <si>
    <t xml:space="preserve">МБОУ Булановская основная общеобразовательная школа
</t>
  </si>
  <si>
    <t>Булановка</t>
  </si>
  <si>
    <t>ул.Советская 3</t>
  </si>
  <si>
    <t>vshabli@yandex.ru</t>
  </si>
  <si>
    <t>Ковылова Валентина Николаевна</t>
  </si>
  <si>
    <t>zvv.5@yandex.ru</t>
  </si>
  <si>
    <t>МДОАУ Детский сад.</t>
  </si>
  <si>
    <t>ул. Поляничко 11/4</t>
  </si>
  <si>
    <t>7(3532)43-19-01</t>
  </si>
  <si>
    <t>teremok19oren@yandex.ru</t>
  </si>
  <si>
    <t>Козловцева Анна Викторовна</t>
  </si>
  <si>
    <t>Белгород</t>
  </si>
  <si>
    <t>Щорса 59А</t>
  </si>
  <si>
    <t>uanohka.ru@yandex.ru</t>
  </si>
  <si>
    <t>Центральная , 39</t>
  </si>
  <si>
    <t>Кондратьева Надежда Николаевна</t>
  </si>
  <si>
    <t>Арт-студия</t>
  </si>
  <si>
    <t>Островок творчества</t>
  </si>
  <si>
    <t>ул. 1-я Лесная, д.26, кв.6</t>
  </si>
  <si>
    <t>lioncub-25@yandex.ru</t>
  </si>
  <si>
    <t>ddtbolhov@mail.ru, angel-ddt@rambler.ru</t>
  </si>
  <si>
    <t>Конищева Светлана Александровна</t>
  </si>
  <si>
    <t>Новоуколово</t>
  </si>
  <si>
    <t>улица Школьная,1</t>
  </si>
  <si>
    <t>nukolovo@inbox.ru</t>
  </si>
  <si>
    <t>Конюшков Алексей Юрьевич</t>
  </si>
  <si>
    <t>МУДО Дворец детского(юношеского) творчества</t>
  </si>
  <si>
    <t>ул. Кирова, д.22а</t>
  </si>
  <si>
    <t>8(928)-071-06-28   8(495)- 503</t>
  </si>
  <si>
    <t>anna.ksk@inbox.ru</t>
  </si>
  <si>
    <t>Корезин Сергей Владимирович</t>
  </si>
  <si>
    <t>МБОУ "Пайгармская СОШ"</t>
  </si>
  <si>
    <t>Пайгарма</t>
  </si>
  <si>
    <t>ул.Центральная дом 1А</t>
  </si>
  <si>
    <t>kai551@rambler.ru</t>
  </si>
  <si>
    <t>shkolaiskusstw3@yandex.ru</t>
  </si>
  <si>
    <t>МБУ ДО ЦРТДЮ</t>
  </si>
  <si>
    <t>Корнев Сергей Викторович</t>
  </si>
  <si>
    <t>Корнейчук Татьяна Михайловна</t>
  </si>
  <si>
    <t>Горького,116</t>
  </si>
  <si>
    <t>mr-school5@yandex.ru</t>
  </si>
  <si>
    <t>Корольков Вадим Александрович</t>
  </si>
  <si>
    <t>solochinskaya.shi@ryazangov.ru</t>
  </si>
  <si>
    <t>Коротаева Нина Аркадьевна</t>
  </si>
  <si>
    <t>МКДОУ</t>
  </si>
  <si>
    <t>Дом радости</t>
  </si>
  <si>
    <t>Володарского 79 а</t>
  </si>
  <si>
    <t>dou128.kirovedu.ru</t>
  </si>
  <si>
    <t>здание "Катерок"</t>
  </si>
  <si>
    <t>Котова Наталия Владимировна</t>
  </si>
  <si>
    <t>МБОУ "Знаменская средняя общеобразовательная школа"</t>
  </si>
  <si>
    <t>Отделение по дошкольному образованию №3</t>
  </si>
  <si>
    <t>Коттоева Аяшат Баматгиреевна</t>
  </si>
  <si>
    <t>Крамская Евгения Васильевна</t>
  </si>
  <si>
    <t>улица Мира, д. 61 А</t>
  </si>
  <si>
    <t>graiv_cdt@mail.ru</t>
  </si>
  <si>
    <t>ул. Гагарина, д.14</t>
  </si>
  <si>
    <t>ash5vi@yandex.ru</t>
  </si>
  <si>
    <t>Креховец Юлия Валерьевна</t>
  </si>
  <si>
    <t>ул. Унжакова, д.5а</t>
  </si>
  <si>
    <t>т. 83846420162 , 89133114409</t>
  </si>
  <si>
    <t>topolek131951@mail.ru, o.tuzovskaya@mail.ru</t>
  </si>
  <si>
    <t>88416131070, 88416131051</t>
  </si>
  <si>
    <t>osipova_1967@bk.ru, lundshi@mail.ru</t>
  </si>
  <si>
    <t>Круглова Марина Ивановна</t>
  </si>
  <si>
    <t>Панфиловцев 8</t>
  </si>
  <si>
    <t>226-936</t>
  </si>
  <si>
    <t>repka_82@mail.ru</t>
  </si>
  <si>
    <t>Кувшинова Надежда Викторовна</t>
  </si>
  <si>
    <t>МБДОУ Воротынский детский сад</t>
  </si>
  <si>
    <t>ул.Мелиораторов, д.9</t>
  </si>
  <si>
    <t>8(83164)22676</t>
  </si>
  <si>
    <t>mvg-1952@mail.ru</t>
  </si>
  <si>
    <t>Кудрявцева Елена Викторовна</t>
  </si>
  <si>
    <t>8-816-69-521-97</t>
  </si>
  <si>
    <t>maudod.tsvr@yandex.ru</t>
  </si>
  <si>
    <t>Кузнецова Ирина Алексеевна</t>
  </si>
  <si>
    <t>tatyana.berova@mail.ru</t>
  </si>
  <si>
    <t>МБОУ "Подолешенская СОШ"</t>
  </si>
  <si>
    <t>Куксина Лилия Станиславовна</t>
  </si>
  <si>
    <t>МБОУ "Маломаяченская СОШ"</t>
  </si>
  <si>
    <t>Малые Маячки</t>
  </si>
  <si>
    <t>847242-4-44-87, 8-980-324-15-0</t>
  </si>
  <si>
    <t>mou.maiachki@yandex.ru, kuksina-1967@mail.ru</t>
  </si>
  <si>
    <t>Filshina-lana@mail.ru</t>
  </si>
  <si>
    <t>kobiashvili_l@mail.ru</t>
  </si>
  <si>
    <t>Курганова Елена Николаевна</t>
  </si>
  <si>
    <t>8-919-285-02-73</t>
  </si>
  <si>
    <t>volnat_08@mail.ru</t>
  </si>
  <si>
    <t>Курносов Сергей Геннадьевич</t>
  </si>
  <si>
    <t>srcn_abinsk@mtsr.krasnodar.ru</t>
  </si>
  <si>
    <t>Кутья Светлана Вячеславовна</t>
  </si>
  <si>
    <t>Казинка</t>
  </si>
  <si>
    <t>ул.Интернациональная,д.1</t>
  </si>
  <si>
    <t>galinaposohova216@gmail.com</t>
  </si>
  <si>
    <t>Кучерова Татьяна Юрьевна</t>
  </si>
  <si>
    <t>ул. Интернациональная, дом 1</t>
  </si>
  <si>
    <t>8 (42432) 31-716;  +7924184337</t>
  </si>
  <si>
    <t>mbdou15shakhtersk@mail.ru; Popova1985Tanya@mail.ru</t>
  </si>
  <si>
    <t>mdou_19bel@mail.ru;   kor.a.a1981@mail.ru</t>
  </si>
  <si>
    <t>Лаврентьева Марина Владимировна</t>
  </si>
  <si>
    <t xml:space="preserve">МБДОУ Детский сад </t>
  </si>
  <si>
    <t>улица Депутатская дом 71</t>
  </si>
  <si>
    <t>8(3952)701911</t>
  </si>
  <si>
    <t>Selena-lite@mail.ru</t>
  </si>
  <si>
    <t>Лаврентьева Ольга Владимировна</t>
  </si>
  <si>
    <t>МДОУ Кизильский детский сад</t>
  </si>
  <si>
    <t>улица Миар д.45</t>
  </si>
  <si>
    <t>lara.burova.75@mail.ru</t>
  </si>
  <si>
    <t>Лазарева Елена Анатольевна</t>
  </si>
  <si>
    <t>8(47242)4-02-99</t>
  </si>
  <si>
    <t>mou-priznachnoe@yandex.ru</t>
  </si>
  <si>
    <t>ira1986m@mail.ru, gladilina.anzhelika@yandex.ru</t>
  </si>
  <si>
    <t>ул. Шоссейная, д.1</t>
  </si>
  <si>
    <t>Лебедева Ольга Усмановна</t>
  </si>
  <si>
    <t>МКОУ ДО Сосновская Детская школа искусств</t>
  </si>
  <si>
    <t>Селекционный</t>
  </si>
  <si>
    <t>Литвиненко Елена Александровна</t>
  </si>
  <si>
    <t>МОУ "Беломестненская средняя общеобразовательная школа"</t>
  </si>
  <si>
    <t>Беломестное</t>
  </si>
  <si>
    <t>ул.Центральная, дом 64</t>
  </si>
  <si>
    <t>(4722) 299-171</t>
  </si>
  <si>
    <t>belshcool@mail.ru</t>
  </si>
  <si>
    <t>Литвяк Наталья Александровна</t>
  </si>
  <si>
    <t>84726345434,  89511598607</t>
  </si>
  <si>
    <t>krjardshi@rambler.ru, dina.reshetnyak.81@mail.ru</t>
  </si>
  <si>
    <t>Лотова Таисия Ивановна</t>
  </si>
  <si>
    <t>МБОУ Мальжегарская СОШ</t>
  </si>
  <si>
    <t>им. И.П. Никифорова</t>
  </si>
  <si>
    <t>Кытыл - Дюра</t>
  </si>
  <si>
    <t>улица Исая Никифорова 27</t>
  </si>
  <si>
    <t>5maljegar@mail.ru</t>
  </si>
  <si>
    <t>Каскаринское</t>
  </si>
  <si>
    <t>Лысак Татьяна Александровна</t>
  </si>
  <si>
    <t>МБДОУ "Крюковский детский сад"</t>
  </si>
  <si>
    <t>ул. Горянка 10а</t>
  </si>
  <si>
    <t>84724659746; 89087860284</t>
  </si>
  <si>
    <t>dio6101972naiv@yandex.ru kruk.detsad@yandex.ru</t>
  </si>
  <si>
    <t>Лысенко Любовь Анатольевна</t>
  </si>
  <si>
    <t>пер. Гагаринский д.28</t>
  </si>
  <si>
    <t>8- (47243)- 5- 55- 86;  8 -(47</t>
  </si>
  <si>
    <t>ivnya2@mail.ru</t>
  </si>
  <si>
    <t>СП "Детский сад"</t>
  </si>
  <si>
    <t>пер.Гагаринский д.28</t>
  </si>
  <si>
    <t>Макарова Татьяна Юрьевна</t>
  </si>
  <si>
    <t>МАУДО "ДТДиМ"</t>
  </si>
  <si>
    <t>Ул. Карагандинская, 37А</t>
  </si>
  <si>
    <t>tanusha.makarova@bk.ru</t>
  </si>
  <si>
    <t>Максимов Юрий Михайлович</t>
  </si>
  <si>
    <t>ул. Труда дом № 3</t>
  </si>
  <si>
    <t>8 341-47 4-15-23</t>
  </si>
  <si>
    <t>arts-school@yandex.ru</t>
  </si>
  <si>
    <t>8 (48741)90339   89639312488</t>
  </si>
  <si>
    <t>natalyaschishmareva@yandex.ru</t>
  </si>
  <si>
    <t>(4722)39-87-18, 8(919)435-88-7</t>
  </si>
  <si>
    <t>Мартынова Оксана Александровна</t>
  </si>
  <si>
    <t>ул. Широкая, д.61</t>
  </si>
  <si>
    <t>m.danshina.marina@mail.ru</t>
  </si>
  <si>
    <t>Мартьянова Елена Викторовна</t>
  </si>
  <si>
    <t>ГБОУ "Супоневская школа-интернат"</t>
  </si>
  <si>
    <t>ул. Комсомольская, д. 20</t>
  </si>
  <si>
    <t>МАОУ Верхнезейская СОШ</t>
  </si>
  <si>
    <t>ул. Центральная д.5</t>
  </si>
  <si>
    <t>Сунжа г.о.</t>
  </si>
  <si>
    <t>Махова Анна Александровна</t>
  </si>
  <si>
    <t>ds6uobr@mail.ru</t>
  </si>
  <si>
    <t>Дошкольное образование</t>
  </si>
  <si>
    <t>Машкова Светлана Владимировна</t>
  </si>
  <si>
    <t>МУ "Социально-реабилитационный центр для детей и подростков с ограниченными возможностями"</t>
  </si>
  <si>
    <t>ул. Пр-т Маресевой, д.10</t>
  </si>
  <si>
    <t>mkumachyova@mail.ru</t>
  </si>
  <si>
    <t>ул. Пионерская, д.12</t>
  </si>
  <si>
    <t>ds9.suvorov@tularegion.org</t>
  </si>
  <si>
    <t>улица 40 лет Победы, д.23</t>
  </si>
  <si>
    <t>fayaemirova@yandex.ru</t>
  </si>
  <si>
    <t>МДОУ ЦРР Увинский детский сад</t>
  </si>
  <si>
    <t>Миганова Екатерина Николаевна</t>
  </si>
  <si>
    <t>МБДОУ ЦРР - д/с</t>
  </si>
  <si>
    <t>улица Королева, дом 2 В</t>
  </si>
  <si>
    <t>(83453) 4-32-50</t>
  </si>
  <si>
    <t>ds.ulibk.skaz@e-mordovia.ru</t>
  </si>
  <si>
    <t>Мингулова Айгуль Гамировна</t>
  </si>
  <si>
    <t>улица Дружбы 9 а</t>
  </si>
  <si>
    <t>Elochka.26@tatar.ru , ZalalutdinovaAR@mail.ru</t>
  </si>
  <si>
    <t>Минигалина Анастасия Николаевна</t>
  </si>
  <si>
    <t>ГБОУ Школа 656</t>
  </si>
  <si>
    <t>им. А.С. Макаренко</t>
  </si>
  <si>
    <t>бульвар Бескудниковский. 29</t>
  </si>
  <si>
    <t>Дошкольное отделения</t>
  </si>
  <si>
    <t>Архипова Валентина Алексеевна</t>
  </si>
  <si>
    <t>МБОУ Владимирская средняя общеобразовательная школа</t>
  </si>
  <si>
    <t>lyuda_zhukova_1959@mail.ru</t>
  </si>
  <si>
    <t>Миронов Александр Станиславович</t>
  </si>
  <si>
    <t>МБОУ Чуевская СОШ</t>
  </si>
  <si>
    <t>им. Н.Я.Чуева</t>
  </si>
  <si>
    <t>Чуево</t>
  </si>
  <si>
    <t>ул. Преображенская, д.1</t>
  </si>
  <si>
    <t>8-904-533-98-50</t>
  </si>
  <si>
    <t>tanyakarateeva@mail.ru</t>
  </si>
  <si>
    <t>Мисирова Фарида Магомедовна</t>
  </si>
  <si>
    <t>МБУ ДО ЦРТДиЮ</t>
  </si>
  <si>
    <t>им.М.Х.Мокаева</t>
  </si>
  <si>
    <t>Тырныауз</t>
  </si>
  <si>
    <t>ул.Энеева, д.8</t>
  </si>
  <si>
    <t>89389141709, (886638)43210</t>
  </si>
  <si>
    <t>crtd_07@mail.ru ,    zara_254@mail.ru</t>
  </si>
  <si>
    <t>Митина Елена Петровна</t>
  </si>
  <si>
    <t>ул. Высотная, 7а</t>
  </si>
  <si>
    <t>8(496)7579721</t>
  </si>
  <si>
    <t>rodnichok61@mail.ru</t>
  </si>
  <si>
    <t>Кожевникова Надежда Владимировна</t>
  </si>
  <si>
    <t xml:space="preserve"> им. М.А. Балакирева</t>
  </si>
  <si>
    <t>Стрелецкий</t>
  </si>
  <si>
    <t>А. В. Михайлина</t>
  </si>
  <si>
    <t>ул. Школьная д. 21 пом. 2</t>
  </si>
  <si>
    <t>+7(4862) 403-666</t>
  </si>
  <si>
    <t>dashkinskii@yandex.ru</t>
  </si>
  <si>
    <t>Мытищи</t>
  </si>
  <si>
    <t>Мовчан Ирина Николаевна</t>
  </si>
  <si>
    <t>Замостье</t>
  </si>
  <si>
    <t>ул. Добросельская, д.20В</t>
  </si>
  <si>
    <t>yelena_uvarova_70@bk.ru</t>
  </si>
  <si>
    <t>Москалёва Татьяна Леонидовна</t>
  </si>
  <si>
    <t>dd delfin@mtsr.krasnodar.ru</t>
  </si>
  <si>
    <t>Труновский сельсовет</t>
  </si>
  <si>
    <t>Мулединова Алие Куртмуллаевна</t>
  </si>
  <si>
    <t>МБОУДО Центр детского и юношеского творчества</t>
  </si>
  <si>
    <t xml:space="preserve"> Ленино</t>
  </si>
  <si>
    <t>ул. Шоссейная, д. 8-Б</t>
  </si>
  <si>
    <t>7 (36557) 4 07 61</t>
  </si>
  <si>
    <t>lrcdt@mail.ru</t>
  </si>
  <si>
    <t>Муравьёва Наталья Николаевна</t>
  </si>
  <si>
    <t>МБОУ Красноярская средняя общеобразовательная школа</t>
  </si>
  <si>
    <t>ул. Центральная, д.6</t>
  </si>
  <si>
    <t>8 385 98 28 3 84</t>
  </si>
  <si>
    <t>mouksos@gmail.com, krechetova0@rambler.ru</t>
  </si>
  <si>
    <t>Мыськина Нина Васильевна</t>
  </si>
  <si>
    <t>8-487-627-44-08</t>
  </si>
  <si>
    <t>Налесник Ирина Юрьевна</t>
  </si>
  <si>
    <t>Наседкина Юлия Николаевна</t>
  </si>
  <si>
    <t>Тропинка детства</t>
  </si>
  <si>
    <t>ул.Почтовая, дом 22а</t>
  </si>
  <si>
    <t>7(4722)37-64-70</t>
  </si>
  <si>
    <t>tropinkadetstva@yandex.ru</t>
  </si>
  <si>
    <t>ул.Орская 2а</t>
  </si>
  <si>
    <t>8 (35341) 2-14 -16</t>
  </si>
  <si>
    <t>natalyakovalenko1984@mail.ru</t>
  </si>
  <si>
    <t>МБУДО ВГО "Детская школа искусств"</t>
  </si>
  <si>
    <t>Никитина Наталья Валерьевна</t>
  </si>
  <si>
    <t>р.п.</t>
  </si>
  <si>
    <t>Никищенко Татьяна Владимировна</t>
  </si>
  <si>
    <t>ул.Добролюбова, 2а</t>
  </si>
  <si>
    <t>84966121147 Личный  : 89253425</t>
  </si>
  <si>
    <t>klmn_mboulic_4@mosreg.ru</t>
  </si>
  <si>
    <t>ул. Центральная стр. 26</t>
  </si>
  <si>
    <t>Никулина Оксана Вячеславовна</t>
  </si>
  <si>
    <t>АНОО Частная школа</t>
  </si>
  <si>
    <t>УниУм</t>
  </si>
  <si>
    <t>ул. Яхтенная, 10 корпус 1</t>
  </si>
  <si>
    <t>perydadon@mail.ru</t>
  </si>
  <si>
    <t>Новоженова Любовь Юрьевна</t>
  </si>
  <si>
    <t>Евтинская основная общеобразовательная школа</t>
  </si>
  <si>
    <t>Евтино</t>
  </si>
  <si>
    <t>ул. Почтовая, 9</t>
  </si>
  <si>
    <t>8(38452)51-1-95</t>
  </si>
  <si>
    <t>evtin2009@yandex.ru</t>
  </si>
  <si>
    <t>Норкина Наталья Леонидовна</t>
  </si>
  <si>
    <t>Богатырь</t>
  </si>
  <si>
    <t>Новый Городок</t>
  </si>
  <si>
    <t>ул. Ермака, д.27</t>
  </si>
  <si>
    <t>olgantw@mail.ru</t>
  </si>
  <si>
    <t>ул. Молодежная д.15 квартал 1</t>
  </si>
  <si>
    <t>4-79-25</t>
  </si>
  <si>
    <t>bykadorovala@mail.ru</t>
  </si>
  <si>
    <t>Нуретдинова Валентина Анатольевна</t>
  </si>
  <si>
    <t xml:space="preserve"> Аппаково</t>
  </si>
  <si>
    <t>ул.Школьная д.2а</t>
  </si>
  <si>
    <t>34-47-55</t>
  </si>
  <si>
    <t>ms.elvira.mayorova.70@mail.ru</t>
  </si>
  <si>
    <t>Ездоченское</t>
  </si>
  <si>
    <t>ул. Коваливского, д. 93</t>
  </si>
  <si>
    <t>88614051068, 89385052980</t>
  </si>
  <si>
    <t>EkaterinaUrSt@yandex.ru</t>
  </si>
  <si>
    <t>Олейникова Елена Вячеславна</t>
  </si>
  <si>
    <t>улица Садовая 119</t>
  </si>
  <si>
    <t>8(86546)33662</t>
  </si>
  <si>
    <t>trundumov@yandex,ru</t>
  </si>
  <si>
    <t>ул. Красина, д. 96</t>
  </si>
  <si>
    <t>nataliya77korogod@gmail.com</t>
  </si>
  <si>
    <t>Орехова Нина Владимировна</t>
  </si>
  <si>
    <t>Улица Школьная 9а</t>
  </si>
  <si>
    <t>dr.izmayloff2016@yandex.ru</t>
  </si>
  <si>
    <t>84724467117, 89517615939</t>
  </si>
  <si>
    <t>8-915-331-8168</t>
  </si>
  <si>
    <t>Офросимова Елена Вячеславовна</t>
  </si>
  <si>
    <t>МУ ДО ЦДТТ</t>
  </si>
  <si>
    <t>ул. Егорьевская, д. 2</t>
  </si>
  <si>
    <t>7(496)415-11-40</t>
  </si>
  <si>
    <t>orzu_mudo_cdtto@mosreg.ru</t>
  </si>
  <si>
    <t>Павличенко Сергей Всеволодович</t>
  </si>
  <si>
    <t>Симферопольская детская художественная школа</t>
  </si>
  <si>
    <t>им. Бернадского В.Д.</t>
  </si>
  <si>
    <t>улица Февральская 3</t>
  </si>
  <si>
    <t>shop@atpp.su</t>
  </si>
  <si>
    <t>Павлович Наталья Ивановна</t>
  </si>
  <si>
    <t>МБОУ Каменская СОШ</t>
  </si>
  <si>
    <t>Дегтярное</t>
  </si>
  <si>
    <t>ул. Молодежная</t>
  </si>
  <si>
    <t>degtarnoe@yandex.ru</t>
  </si>
  <si>
    <t>ОСП Дегтяренская школа</t>
  </si>
  <si>
    <t>Чужкова Светлана Петровна</t>
  </si>
  <si>
    <t>Березанское</t>
  </si>
  <si>
    <t>Пастбина Людмила Евгеньевна</t>
  </si>
  <si>
    <t>МБУ ДО Детская музыкально-хоровая школа «Апрель»</t>
  </si>
  <si>
    <t>им. Владимира Ионовича Михайлусова</t>
  </si>
  <si>
    <t>ул.Гвардейская, д. 6Г</t>
  </si>
  <si>
    <t>8 (84235)3 27 74, 8 927 818 68</t>
  </si>
  <si>
    <t>DMXSH-aprell@yandex.ru, Lyuka-71@mail.ru</t>
  </si>
  <si>
    <t>Перих Жанна Валерьевна</t>
  </si>
  <si>
    <t>МБОУ "Бековская ООШ"</t>
  </si>
  <si>
    <t>Беково</t>
  </si>
  <si>
    <t>ул. Центральная, д.4</t>
  </si>
  <si>
    <t>AnUrZel@mail.ru</t>
  </si>
  <si>
    <t>Здравствуй дружок</t>
  </si>
  <si>
    <t>Петракова Лариса Викторовна</t>
  </si>
  <si>
    <t>Ул. Ломоносова, 8-а</t>
  </si>
  <si>
    <t>chirkina-nadya1960@mail.ru</t>
  </si>
  <si>
    <t>kolokolchik.dou@yandex.ru</t>
  </si>
  <si>
    <t>Петров Сергей Львович</t>
  </si>
  <si>
    <t>МБОУ Казацкостепская основная общеобразовательная школа</t>
  </si>
  <si>
    <t>Казацкая Степь</t>
  </si>
  <si>
    <t>Улица Школьная,дом 2</t>
  </si>
  <si>
    <t>kactepscool@inboх.ru</t>
  </si>
  <si>
    <t>Петрова Наталья Викторовна</t>
  </si>
  <si>
    <t>Московский проспект 107</t>
  </si>
  <si>
    <t>Петрова Светлана Геннадьевна</t>
  </si>
  <si>
    <t>им. Г. А. Бобровского</t>
  </si>
  <si>
    <t>Сарапул</t>
  </si>
  <si>
    <t>ул. Горького, д.61б</t>
  </si>
  <si>
    <t>8(34147) 4-11-77</t>
  </si>
  <si>
    <t>musikschool@yandex.ru</t>
  </si>
  <si>
    <t>Петровскова Светлана Валерьевна</t>
  </si>
  <si>
    <t>Петрук Наталья Михайловна</t>
  </si>
  <si>
    <t>МБУДО ДХШ</t>
  </si>
  <si>
    <t>Вокзаьная 6</t>
  </si>
  <si>
    <t>ilmukovatd@gmail.com</t>
  </si>
  <si>
    <t>Дошкольное отделение "Радуга"</t>
  </si>
  <si>
    <t>Школьный проезд-1, д 1</t>
  </si>
  <si>
    <t>chilingarian1982@mail.ru</t>
  </si>
  <si>
    <t>Кистанова Светлана Евгеньевна</t>
  </si>
  <si>
    <t>Пиндак Елена Алексеевна</t>
  </si>
  <si>
    <t>Платонова Светлана Владимировна</t>
  </si>
  <si>
    <t>МДОБУ</t>
  </si>
  <si>
    <t>Новокубанск</t>
  </si>
  <si>
    <t>ул. Новаторов, д. 10</t>
  </si>
  <si>
    <t>mdoby15drygba@mail.ru</t>
  </si>
  <si>
    <t>Плотникова Евгения Олеговна</t>
  </si>
  <si>
    <t>улица Энергетическая 13</t>
  </si>
  <si>
    <t>mousosh-16@mail.ru</t>
  </si>
  <si>
    <t>8 (4722) 29 26 29</t>
  </si>
  <si>
    <t>Погорова Лидия Тембулатовна</t>
  </si>
  <si>
    <t>ул. Братская, д. 27</t>
  </si>
  <si>
    <t>Поданева Елена Александровна</t>
  </si>
  <si>
    <t>МБОУ Верхнепокровская средняя общеобразовательная школа</t>
  </si>
  <si>
    <t>Верхняя Покровка</t>
  </si>
  <si>
    <t>улица Советская дом 86а</t>
  </si>
  <si>
    <t>8 (47247) 55123</t>
  </si>
  <si>
    <t>verhnepokrovka@mail.ru</t>
  </si>
  <si>
    <t>Подбельцева Татьяна Михайловна</t>
  </si>
  <si>
    <t>ул. Спортивная, д. 18</t>
  </si>
  <si>
    <t>missis.perwaia@yandex.ru</t>
  </si>
  <si>
    <t>Ступино</t>
  </si>
  <si>
    <t>Позднякова Валентина Константиновна</t>
  </si>
  <si>
    <t>МБКДУ "Туруханский районный дом культуры"</t>
  </si>
  <si>
    <t>Туруханск</t>
  </si>
  <si>
    <t>Сельский дом культуры п.Бахта</t>
  </si>
  <si>
    <t>Кузнецова Ксения Викторовна</t>
  </si>
  <si>
    <t>ksenia_palkanova@mail.ru</t>
  </si>
  <si>
    <t>Полева Наталия Викторовна</t>
  </si>
  <si>
    <t>МБОУ "СОШ с УИОП"</t>
  </si>
  <si>
    <t>м-н Жукова, д.56</t>
  </si>
  <si>
    <t>8-904-535-42-22; 32-19-56</t>
  </si>
  <si>
    <t>natalja.surina@yandex.ru; stsh16-1@mail.ru</t>
  </si>
  <si>
    <t>Полетов Юрий Викторович</t>
  </si>
  <si>
    <t>улица Некрасова дом 20</t>
  </si>
  <si>
    <t>school27@beluo31.ru</t>
  </si>
  <si>
    <t>Помогаева Светлана Николаевна</t>
  </si>
  <si>
    <t>МБОУ "Грузсчанская СОШ"</t>
  </si>
  <si>
    <t>Грузское</t>
  </si>
  <si>
    <t>ул. Центральная, 7</t>
  </si>
  <si>
    <t>8 47 246 59 432</t>
  </si>
  <si>
    <t>BogoslavezI@yandex.ru</t>
  </si>
  <si>
    <t>Понеделко Алексей Николаевич</t>
  </si>
  <si>
    <t>Ул. Смирнова, 2</t>
  </si>
  <si>
    <t>smanpilova@mail.ru</t>
  </si>
  <si>
    <t>Дошкольное отделение "Березка"</t>
  </si>
  <si>
    <t>Костенко Светлана Вячеславовна</t>
  </si>
  <si>
    <t>dianalego70@gmail.com</t>
  </si>
  <si>
    <t>Попинанченко Светлана Владимировна</t>
  </si>
  <si>
    <t>СМБУСОССЗН "Краснояружский социально-реабилитационный центр для несовершеннолетних"</t>
  </si>
  <si>
    <t>ул. Театральная, д.1</t>
  </si>
  <si>
    <t>SRCYaruga@mail.ru</t>
  </si>
  <si>
    <t>Попкова Татьяна Николаевна</t>
  </si>
  <si>
    <t>pdls_mou_58@mosreg.ru</t>
  </si>
  <si>
    <t>Попова Ольга Павловна</t>
  </si>
  <si>
    <t>МКОО Гвардейская СОШ</t>
  </si>
  <si>
    <t>ул. Молодежная, д. 12</t>
  </si>
  <si>
    <t>8 (48732) 3-26-74</t>
  </si>
  <si>
    <t>gsosh@tularegion.org      skin155@yandex.ru</t>
  </si>
  <si>
    <t>Попова Юлия Юрьевна</t>
  </si>
  <si>
    <t>Оленегорск</t>
  </si>
  <si>
    <t>Потуроева Елена Анатольевна</t>
  </si>
  <si>
    <t>им. Л.А. Гергиевой</t>
  </si>
  <si>
    <t>ул.Первомайская, 9</t>
  </si>
  <si>
    <t>Привалихина Ирина Альбертовна</t>
  </si>
  <si>
    <t>МОБУ ДО Центр детского творчества</t>
  </si>
  <si>
    <t>Кавалерово</t>
  </si>
  <si>
    <t>улица Арсеньева, дом 83</t>
  </si>
  <si>
    <t>8(42375)91739</t>
  </si>
  <si>
    <t>mcdt_kavalerovo100@mail.com</t>
  </si>
  <si>
    <t>Прикота Татьяна Григорьевна</t>
  </si>
  <si>
    <t>улица Юбилейная, дом 1</t>
  </si>
  <si>
    <t>8-920-208-53-70</t>
  </si>
  <si>
    <t>tchubuck.julya1@yandex.ru</t>
  </si>
  <si>
    <t>Пчельникова Татьяна Васильевна</t>
  </si>
  <si>
    <t>МБОУ Сорокинская СОШ</t>
  </si>
  <si>
    <t>им. Героя Советского Союза Е.Ф. Поданева</t>
  </si>
  <si>
    <t>Сорокино</t>
  </si>
  <si>
    <t>8(47247) 5-27-03, 8-920-560-00</t>
  </si>
  <si>
    <t>sorokinosch@mail.ru, alexandra.hryckina@yandex.ru</t>
  </si>
  <si>
    <t>zellenger@googlemail.com</t>
  </si>
  <si>
    <t>Рогачёва Марина Юрьевна</t>
  </si>
  <si>
    <t>МБОУ Токарёвская СОШ</t>
  </si>
  <si>
    <t>tsh2@r57tambov.gov.ru</t>
  </si>
  <si>
    <t>МУК ЦКР</t>
  </si>
  <si>
    <t>Романенко Олеся Анатольевна</t>
  </si>
  <si>
    <t>Романова Лариса Ивановна</t>
  </si>
  <si>
    <t>МБОО ДО ДШИ</t>
  </si>
  <si>
    <t>Луза</t>
  </si>
  <si>
    <t>ул. В.Козлова, д.6</t>
  </si>
  <si>
    <t>8(83346) 2-04-63</t>
  </si>
  <si>
    <t>dshluza2012@ yandex.ru</t>
  </si>
  <si>
    <t>Рошкован Наталия Борисовна</t>
  </si>
  <si>
    <t>Центр развития и творчества, ИП Рошкован Н.Б.</t>
  </si>
  <si>
    <t>Наши дети</t>
  </si>
  <si>
    <t>пр.Ленина, д.18а</t>
  </si>
  <si>
    <t>info@nd37.ru</t>
  </si>
  <si>
    <t>Рудникова Татьяна Александровна</t>
  </si>
  <si>
    <t>МБУ ДО ЦВР</t>
  </si>
  <si>
    <t>ул.Малиновского, 9а</t>
  </si>
  <si>
    <t>467-0474,</t>
  </si>
  <si>
    <t>cen4453@yandex.ru, alkin7@mail.ru</t>
  </si>
  <si>
    <t>МБУДО Чердынская детскя школа искусств</t>
  </si>
  <si>
    <t>Щёлково</t>
  </si>
  <si>
    <t>filiallebedevanatali@yandex.ru</t>
  </si>
  <si>
    <t>galya_filippova75@mail.ru</t>
  </si>
  <si>
    <t>Сабирова Елена Валерьевна</t>
  </si>
  <si>
    <t>улица Крылова, 5Б</t>
  </si>
  <si>
    <t>8(384)53 4-44-75</t>
  </si>
  <si>
    <t>polyanka9@mail.ru</t>
  </si>
  <si>
    <t>МБУ ДО Мичуринская Детская школа искусств</t>
  </si>
  <si>
    <t>8(912)4360742,рабочий 8(34993)</t>
  </si>
  <si>
    <t>Корпус "Северный парк"</t>
  </si>
  <si>
    <t>Кисловка</t>
  </si>
  <si>
    <t>Бейкова Татьяна Николаевна</t>
  </si>
  <si>
    <t>ул. Марины Цветаевой, 11/</t>
  </si>
  <si>
    <t>8 962 777 35 87</t>
  </si>
  <si>
    <t>Сайгушев Михаил Александрович</t>
  </si>
  <si>
    <t>ул. Медицинская, д. 5</t>
  </si>
  <si>
    <t>govdbg@gmail.com</t>
  </si>
  <si>
    <t>Дошкольные группы "Звездочка"</t>
  </si>
  <si>
    <t>Потемкина Надежда Семеновна</t>
  </si>
  <si>
    <t>Салахетдинова Ильмира Разифовна</t>
  </si>
  <si>
    <t>Миннибаево</t>
  </si>
  <si>
    <t>ул. Шоссейная, д.46б</t>
  </si>
  <si>
    <t>8-(8553)-31-21-10</t>
  </si>
  <si>
    <t>Fasfudinova.nuria@mail.ru</t>
  </si>
  <si>
    <t>Салихзянов Радик Наильевич</t>
  </si>
  <si>
    <t>Дворец творчества детей и молодежи</t>
  </si>
  <si>
    <t>ул. Тукая д. 21</t>
  </si>
  <si>
    <t>Салихзянова Лилия Григорьевна</t>
  </si>
  <si>
    <t>пр.Химиков, дом 13</t>
  </si>
  <si>
    <t>8(855)530-10-53; 89196371339</t>
  </si>
  <si>
    <t>school33n-kamsk@mail.ru    polinaegorovna@mail.ru</t>
  </si>
  <si>
    <t>Сальдюкина Надежда Николаевна</t>
  </si>
  <si>
    <t>Клементейкино</t>
  </si>
  <si>
    <t>ул.Шайхулова, д.19</t>
  </si>
  <si>
    <t>8-917-912-80-02</t>
  </si>
  <si>
    <t>sadik.klement@yandex.ru</t>
  </si>
  <si>
    <t>ГБОУДО Дворец творчества детей и молодёжи</t>
  </si>
  <si>
    <t>812-417-34-22</t>
  </si>
  <si>
    <t>dtdmklp@obr.gov.spb.ru</t>
  </si>
  <si>
    <t>Отдел Техники</t>
  </si>
  <si>
    <t>tekhnikov15@mail.ru</t>
  </si>
  <si>
    <t>88672404619, 89888321708</t>
  </si>
  <si>
    <t>school_33@list.ru,   gadaeva88@list.ru</t>
  </si>
  <si>
    <t>inna.chertushrina@yandex.ru</t>
  </si>
  <si>
    <t>Сармасина Айжамал Исенгельдиновна</t>
  </si>
  <si>
    <t>МОБУ Камсакская ООШ</t>
  </si>
  <si>
    <t>Камсак</t>
  </si>
  <si>
    <t>ул. Школьная, 17</t>
  </si>
  <si>
    <t>mou11-22@mail.ru</t>
  </si>
  <si>
    <t>Сахавов Георгий Раисович</t>
  </si>
  <si>
    <t>ул. Радищева, д. 2г</t>
  </si>
  <si>
    <t>8(8553)322001</t>
  </si>
  <si>
    <t>detsad--65@mail.ru</t>
  </si>
  <si>
    <t>Сахавова Евгения Александровна</t>
  </si>
  <si>
    <t>Волгоградская, д.17</t>
  </si>
  <si>
    <t>(88553)386671</t>
  </si>
  <si>
    <t>mbdou10s@mail.ru goliamurzahanova@yandex.ru</t>
  </si>
  <si>
    <t>Селифанова Алла Ивановна</t>
  </si>
  <si>
    <t>МБОУ "Терновская ООШ"</t>
  </si>
  <si>
    <t>ул. Центральная дом 11</t>
  </si>
  <si>
    <t>mbouternovskayoosh@ya.ru</t>
  </si>
  <si>
    <t>d.sad21@mail.ru,july.grigoriewa1979@yandex.ru</t>
  </si>
  <si>
    <t>Семенова Антонида Алексеевна</t>
  </si>
  <si>
    <t>8 (34130) 3-23-12 , 8952409773</t>
  </si>
  <si>
    <t>bulay_ds@mail.ru , opozyreva@bk.ru</t>
  </si>
  <si>
    <t>Семёнова Ольга Алексеевна</t>
  </si>
  <si>
    <t>пр.Шахтёров, д.14а</t>
  </si>
  <si>
    <t>8(38445)3-21-70.</t>
  </si>
  <si>
    <t>dci142008@yandex.ru</t>
  </si>
  <si>
    <t>Сергеева Ирина Анатольевна</t>
  </si>
  <si>
    <t>МБУ ДО Оленекская ДШИ</t>
  </si>
  <si>
    <t>Оленек</t>
  </si>
  <si>
    <t>ул. Октябрьская 42/2</t>
  </si>
  <si>
    <t>olenek_dmsh@mail.ru</t>
  </si>
  <si>
    <t>Сергеева Оксана Владимировна</t>
  </si>
  <si>
    <t>Серейчикас Геннадий Петрович</t>
  </si>
  <si>
    <t>МБУДО "Художественная школа"</t>
  </si>
  <si>
    <t>Ул.Орджоникидзе Г.К., д.1</t>
  </si>
  <si>
    <t>8(8452) 96-17-27</t>
  </si>
  <si>
    <t>moydod-dxw@yandex.ru</t>
  </si>
  <si>
    <t>Сизых Наталья Евгеньевна</t>
  </si>
  <si>
    <t>Веселые ребята</t>
  </si>
  <si>
    <t>Энгельса 172</t>
  </si>
  <si>
    <t>vazarina@inbox.ru</t>
  </si>
  <si>
    <t>Симонова Галина Ивановна</t>
  </si>
  <si>
    <t>kosheeva-natusik@yandex.ru</t>
  </si>
  <si>
    <t>Смирнов Виктор Михайлович</t>
  </si>
  <si>
    <t>Красненское</t>
  </si>
  <si>
    <t>Советникова Лариса Юрьевна</t>
  </si>
  <si>
    <t>ул. Павла Касьянова д.8</t>
  </si>
  <si>
    <t>sovetnikoval@mail.ru,  goar.mkhitaryan.92@mail.ru</t>
  </si>
  <si>
    <t>Соколова Клара Викторовна</t>
  </si>
  <si>
    <t>МДОУ детский сад общеразвивающего вида</t>
  </si>
  <si>
    <t>ул. Ясная, д.6</t>
  </si>
  <si>
    <t>(4722)23-70-01    +79606328369</t>
  </si>
  <si>
    <t>razumsad27@mail.ru, svetulehka.0@gmail.com</t>
  </si>
  <si>
    <t>Соколова Ольга Александровна</t>
  </si>
  <si>
    <t>ОЦ им. В.И.Фокина</t>
  </si>
  <si>
    <t>СП "Дом детского творчества"</t>
  </si>
  <si>
    <t>Орехова Оксана Михайловна</t>
  </si>
  <si>
    <t>пл. 60 лет Октября д. 2</t>
  </si>
  <si>
    <t>lena.kadyckova@bk.ru</t>
  </si>
  <si>
    <t>Соловова Ирина Николаевна</t>
  </si>
  <si>
    <t xml:space="preserve"> Мебельной фабрики</t>
  </si>
  <si>
    <t>улица Заречная 3а</t>
  </si>
  <si>
    <t>dou_26edu-mytyshi.ru</t>
  </si>
  <si>
    <t>Старикова Ирина Вадимовна</t>
  </si>
  <si>
    <t>МБОУ COШ</t>
  </si>
  <si>
    <t>д. 12, стр. 1</t>
  </si>
  <si>
    <t>8 (495) 522 36 55</t>
  </si>
  <si>
    <t>blsh_school12@mosreg.ru</t>
  </si>
  <si>
    <t>Старостина Александра Юрьевна</t>
  </si>
  <si>
    <t>ГАУ ДО Губернаторская школа искусств для одаренных детей</t>
  </si>
  <si>
    <t>Ленина 51</t>
  </si>
  <si>
    <t>7 8422 58 96 32</t>
  </si>
  <si>
    <t>ulodshi@mail.ru</t>
  </si>
  <si>
    <t>Художественное отделение</t>
  </si>
  <si>
    <t>Аверкиева Лада Валерьевна</t>
  </si>
  <si>
    <t>Стаценко Юлия Владимировна</t>
  </si>
  <si>
    <t>8-4234-35-41-36   89242608797</t>
  </si>
  <si>
    <t>cirin81@mail.ru</t>
  </si>
  <si>
    <t>Степанова Любовь Викторовна</t>
  </si>
  <si>
    <t>ул. Октябрьская, д.47 8(49343)2-22-86</t>
  </si>
  <si>
    <t>89106803156 Скараева Марина</t>
  </si>
  <si>
    <t>Степанова Регина Владимировна</t>
  </si>
  <si>
    <t>Казань</t>
  </si>
  <si>
    <t>Ферма-2, 82а</t>
  </si>
  <si>
    <t>madou.47@tatar.ru</t>
  </si>
  <si>
    <t>Стогова Марина Викторовна</t>
  </si>
  <si>
    <t>МБОУ Ново-Ямская Средняя общеобразовательная школа</t>
  </si>
  <si>
    <t>Страхова Нина Ивановна</t>
  </si>
  <si>
    <t>Сунгатуллина Венера Рахимовна</t>
  </si>
  <si>
    <t>Тирэк</t>
  </si>
  <si>
    <t>ул. Некрасова 1</t>
  </si>
  <si>
    <t>36-10-63</t>
  </si>
  <si>
    <t>rina.angel@mail.ru</t>
  </si>
  <si>
    <t>Сунгатуллина Гузалия Гумаровна</t>
  </si>
  <si>
    <t>8-(8553)-36-15-55</t>
  </si>
  <si>
    <t>solnyshko.64@yandex.ru    frau.mazilkina2013@yande</t>
  </si>
  <si>
    <t>Суспицына Елена Александровна</t>
  </si>
  <si>
    <t>улица Тимирязева 70</t>
  </si>
  <si>
    <t>viktoriya.babenko.1977@mail.ru</t>
  </si>
  <si>
    <t>8-(47231)-5-51-41</t>
  </si>
  <si>
    <t>elena-rahmanina2012@yandex.ru</t>
  </si>
  <si>
    <t>Колодяжная Людмила Викторовна</t>
  </si>
  <si>
    <t>Тавитов Руслан Сергеевич</t>
  </si>
  <si>
    <t>ФГКОУ «Северо-Кавказское суворовское военное училище»</t>
  </si>
  <si>
    <t>ул. Асланбека Хадарцева, д. 35</t>
  </si>
  <si>
    <t>(8672) 72-57-90</t>
  </si>
  <si>
    <t>sksvu@mail.ru</t>
  </si>
  <si>
    <t>Таран Татьяна Анатольевна</t>
  </si>
  <si>
    <t>МБОУ Борисовская ООШ</t>
  </si>
  <si>
    <t>улица Садовая, дом 2</t>
  </si>
  <si>
    <t>Borisovka2008@yandex.ru</t>
  </si>
  <si>
    <t>Тарануха Елена Владимировна</t>
  </si>
  <si>
    <t>Тарасова Надежда Григорьевна</t>
  </si>
  <si>
    <t>МБОУ Глинновская средняя общеобразовательная школа</t>
  </si>
  <si>
    <t>Глинное</t>
  </si>
  <si>
    <t>Центральная, 29</t>
  </si>
  <si>
    <t>8(47233) 5-77-48, 8-915-521-81</t>
  </si>
  <si>
    <t>newosschoolgl@rambler.ru, darryazantseva@yandex.ru</t>
  </si>
  <si>
    <t>Тверскова Елена Валерьевна</t>
  </si>
  <si>
    <t>ул. Мокроусова , 9А</t>
  </si>
  <si>
    <t>8-951-765-58-01</t>
  </si>
  <si>
    <t>boeva.83@list.ru</t>
  </si>
  <si>
    <t>БОУ Средняя общеобразовательная школа</t>
  </si>
  <si>
    <t>Телеганова Людмила Георгиевна</t>
  </si>
  <si>
    <t>БОУ "Чебоксарская общеобразовательная школа для обучающихся с ОВЗ"</t>
  </si>
  <si>
    <t>ул. Ашмарина, д.15</t>
  </si>
  <si>
    <t>8(906) -386-11-79</t>
  </si>
  <si>
    <t>tatnikl60@mail.ru</t>
  </si>
  <si>
    <t>КГКУ Лесосибирский детский дом</t>
  </si>
  <si>
    <t>им. Ф.Э. Дзержинского</t>
  </si>
  <si>
    <t>улица Победы, д. 39</t>
  </si>
  <si>
    <t>89509715827@mail.ru</t>
  </si>
  <si>
    <t>Темирчиева Елена Викторовна</t>
  </si>
  <si>
    <t>МБОУ Бестяхская Средняя общеобразовательная школа</t>
  </si>
  <si>
    <t>им И.И.Козлова</t>
  </si>
  <si>
    <t>Покровск</t>
  </si>
  <si>
    <t>Бестях</t>
  </si>
  <si>
    <t>Центральная 3</t>
  </si>
  <si>
    <t>841144-49-3-16</t>
  </si>
  <si>
    <t>bestyahsch@mail.ru</t>
  </si>
  <si>
    <t>Дошкольное отделение "Ручеёк"</t>
  </si>
  <si>
    <t>Федорова Олеся Георгиевна</t>
  </si>
  <si>
    <t>Тертычная Валентина Тимофеевна</t>
  </si>
  <si>
    <t>МБОУ Стариковская Основная общеобразовательная школа</t>
  </si>
  <si>
    <t>Стариково</t>
  </si>
  <si>
    <t>ул. Советская д.19</t>
  </si>
  <si>
    <t>8(47248)78735</t>
  </si>
  <si>
    <t>Тимофеева Елена Ивановна</t>
  </si>
  <si>
    <t>МБОУ Первоцепляевская средняя общеобразовательная школа</t>
  </si>
  <si>
    <t>Первое Цепляево</t>
  </si>
  <si>
    <t>Ленина 22в</t>
  </si>
  <si>
    <t>8-(47248)-71545</t>
  </si>
  <si>
    <t>p-c-school@mail.ru</t>
  </si>
  <si>
    <t>Титова Светлана Юрьевна</t>
  </si>
  <si>
    <t>СП "Детский сад № 62"</t>
  </si>
  <si>
    <t>Куликова Татьяна Михайловна</t>
  </si>
  <si>
    <t>просп. Королёва, 23</t>
  </si>
  <si>
    <t>35-12-22</t>
  </si>
  <si>
    <t>dou62_szr@samara.edu.ru  madam.cormuxina@yandex.ru</t>
  </si>
  <si>
    <t>Тихонова Марина Владимировна</t>
  </si>
  <si>
    <t>Труда, 18</t>
  </si>
  <si>
    <t>212711, 89508203961</t>
  </si>
  <si>
    <t>school49.78@mail.ru, bot-nadya@mail.ru</t>
  </si>
  <si>
    <t>Ткачёва Ольга Ильинична</t>
  </si>
  <si>
    <t>ГБОУ лицей</t>
  </si>
  <si>
    <t>Пушкин</t>
  </si>
  <si>
    <t>ул. Кедринская 10А</t>
  </si>
  <si>
    <t>(812) 451-58-26</t>
  </si>
  <si>
    <t>info.lic410@obr.qov.spb.ru</t>
  </si>
  <si>
    <t>8-918-837-60-69</t>
  </si>
  <si>
    <t>gagloevaz1968@mail.ru</t>
  </si>
  <si>
    <t>Трепакова Наталия Анатольевна</t>
  </si>
  <si>
    <t>Трубаева Инна Федоровна</t>
  </si>
  <si>
    <t>ул. Механизаторов, 38а</t>
  </si>
  <si>
    <t>school32@celina.donpac.ru</t>
  </si>
  <si>
    <t>Вышний Волочек</t>
  </si>
  <si>
    <t>Тюкова Любовь Ивановна</t>
  </si>
  <si>
    <t>Сызрань</t>
  </si>
  <si>
    <t>переулок Степной, строение № 8-А</t>
  </si>
  <si>
    <t>8(8464)99-01-89</t>
  </si>
  <si>
    <t>dou7.butenko@mail.ru</t>
  </si>
  <si>
    <t>СП Детский сад №7</t>
  </si>
  <si>
    <t>Бутенко Светлана Николаевна</t>
  </si>
  <si>
    <t>ул.Садовая, д.1 А</t>
  </si>
  <si>
    <t>8(8464)980181</t>
  </si>
  <si>
    <t>szrdou2@mail.ru</t>
  </si>
  <si>
    <t>СП Детский сад №2</t>
  </si>
  <si>
    <t>Жукова Лилия Александровна</t>
  </si>
  <si>
    <t>Тюрина Наталья Александровна</t>
  </si>
  <si>
    <t>им. Б.Ш.Окуджавы</t>
  </si>
  <si>
    <t>ул. Кулакова 2, корп. 2</t>
  </si>
  <si>
    <t>8-916-344-90-69</t>
  </si>
  <si>
    <t>Дошкольное отделение "Россияночка"</t>
  </si>
  <si>
    <t>Хасанова Людмила Николаевна</t>
  </si>
  <si>
    <t>ул.Кулакова 2, корп. 2</t>
  </si>
  <si>
    <t>МБУ ДОД Илекская ДШИ</t>
  </si>
  <si>
    <t>Урюпина Светлана Анатольевна</t>
  </si>
  <si>
    <t>Устинова Яна Владимировна</t>
  </si>
  <si>
    <t>МБУ ДО "Черноисточинская ДШИ"</t>
  </si>
  <si>
    <t>Горноуральская детская школа искусств</t>
  </si>
  <si>
    <t>Волкова Татьяна Владимировна</t>
  </si>
  <si>
    <t>пос. Горноуральский, д.49</t>
  </si>
  <si>
    <t>8(3435)912-220</t>
  </si>
  <si>
    <t>klimkate@mail.ru</t>
  </si>
  <si>
    <t>Ерёмино</t>
  </si>
  <si>
    <t>ул.Косарева, д.27</t>
  </si>
  <si>
    <t>detcad82@mail.ru</t>
  </si>
  <si>
    <t>Корпус 1</t>
  </si>
  <si>
    <t>Казакова Иркям Наримановна</t>
  </si>
  <si>
    <t>Косарева 27</t>
  </si>
  <si>
    <t>корпус №3</t>
  </si>
  <si>
    <t>Василькина Марина Александровна</t>
  </si>
  <si>
    <t>Сущинского,2</t>
  </si>
  <si>
    <t>superds120@yandex.ru</t>
  </si>
  <si>
    <t>Фаизов Азгат Агзамович</t>
  </si>
  <si>
    <t>Пархоменко, 98/8</t>
  </si>
  <si>
    <t>Фарукшина Надежда Александровна</t>
  </si>
  <si>
    <t>НРМОБУ "Обь-Юганская СОШ"</t>
  </si>
  <si>
    <t>Юганская Обь</t>
  </si>
  <si>
    <t>ул. Криворожская,20</t>
  </si>
  <si>
    <t>8 (346) 329-17-49</t>
  </si>
  <si>
    <t>Parshina-svetlana@mail.ru</t>
  </si>
  <si>
    <t>ivd_dou2@mail.ru</t>
  </si>
  <si>
    <t>kanitsckaya.lyubov@yandex.ru</t>
  </si>
  <si>
    <t>Кузнецк</t>
  </si>
  <si>
    <t>Филимонова Зинаида Васильевна</t>
  </si>
  <si>
    <t>Фишер Наталья Владимировна</t>
  </si>
  <si>
    <t>Михайлов</t>
  </si>
  <si>
    <t>Фурзикова Ирина Михайловна</t>
  </si>
  <si>
    <t>ул. Ленина, д. 74А</t>
  </si>
  <si>
    <t>(8553)32-69-67, 8-917-279-72-3</t>
  </si>
  <si>
    <t>mbdou.ds18@yandex.ru</t>
  </si>
  <si>
    <t>ул. Агейченко, 15</t>
  </si>
  <si>
    <t>iul.lisina2014@yandex.ru</t>
  </si>
  <si>
    <t>СП Детский сад №2 "Улыбка"</t>
  </si>
  <si>
    <t>Лобанова Ольга Александровна</t>
  </si>
  <si>
    <t>СП Детский сад №9</t>
  </si>
  <si>
    <t>Фоменкова Наталья Ивановна</t>
  </si>
  <si>
    <t>ул.Тухачевского - д.7, д.9, д.11.</t>
  </si>
  <si>
    <t>8(83451)65326</t>
  </si>
  <si>
    <t>ds.raduga.9@e-mordovia.ru</t>
  </si>
  <si>
    <t>Фоминова Ольга Викторовна</t>
  </si>
  <si>
    <t>Хашакиева Эсет Курейшовна</t>
  </si>
  <si>
    <t>ул. Мира, д.147а</t>
  </si>
  <si>
    <t>tiboievam@mail.ru</t>
  </si>
  <si>
    <t>Холод Антон Олегович</t>
  </si>
  <si>
    <t>Хрусталева Елена Евгеньевна</t>
  </si>
  <si>
    <t>ОБУСО "Родниковский комплексный центр социального обслуживания населения"</t>
  </si>
  <si>
    <t>Лесозаводский</t>
  </si>
  <si>
    <t>Чайникова Наталья Николаевна</t>
  </si>
  <si>
    <t>МБОУ Детский сад общеразвивающего вида</t>
  </si>
  <si>
    <t>проспект Габдуллы Тукая, дом 23 а</t>
  </si>
  <si>
    <t>detskycad33nez@mail.ru</t>
  </si>
  <si>
    <t>Чеканова Инна Сергеевна</t>
  </si>
  <si>
    <t>inna29012008@yandex.ru</t>
  </si>
  <si>
    <t>Чернобок Ольга Владимировна</t>
  </si>
  <si>
    <t>МОУ "Ближнеигуменская СОШ"</t>
  </si>
  <si>
    <t>Ближняя Игуменка</t>
  </si>
  <si>
    <t>ул. Центральная 10</t>
  </si>
  <si>
    <t>(4722) 23-94-09</t>
  </si>
  <si>
    <t>igumenka31@yandex.ru</t>
  </si>
  <si>
    <t>revda59@yandex/ru</t>
  </si>
  <si>
    <t>МБОУ "Ржавецкая СОШ"</t>
  </si>
  <si>
    <t>mdou82@beluo31.ru</t>
  </si>
  <si>
    <t>Ленск</t>
  </si>
  <si>
    <t>Ленина, 41</t>
  </si>
  <si>
    <t>8-34-271-5-35-52, 89026450376</t>
  </si>
  <si>
    <t>lensk_shkola@mail.ru, smolyakova1986.yulya@yandex.</t>
  </si>
  <si>
    <t>Черняева Наталья Евгеньевна</t>
  </si>
  <si>
    <t>МБОУ  Детский сад</t>
  </si>
  <si>
    <t>Центральная 11</t>
  </si>
  <si>
    <t>marina.kopteva.87@bk.ru</t>
  </si>
  <si>
    <t>Чижова Лариса Вячеславовна</t>
  </si>
  <si>
    <t>Чехова, 29</t>
  </si>
  <si>
    <t>МДАОУ Детский сад комбинированного вида</t>
  </si>
  <si>
    <t>Ул. Авиаторов, дом 2</t>
  </si>
  <si>
    <t>moskowkina.el@yandex.ru</t>
  </si>
  <si>
    <t>переулок Мельничный 10</t>
  </si>
  <si>
    <t>8 (47467) 5-43-80</t>
  </si>
  <si>
    <t>yuliya.golubyatnikova.85@mail.ru</t>
  </si>
  <si>
    <t>МБОУ ДО "ДШИ Миллеровского района"</t>
  </si>
  <si>
    <t>Чуенко Наталья Николаевна</t>
  </si>
  <si>
    <t>им. Л.М.Павличенко</t>
  </si>
  <si>
    <t>Баговская</t>
  </si>
  <si>
    <t>Горького, №3</t>
  </si>
  <si>
    <t>mostschol9@gmail.com</t>
  </si>
  <si>
    <t>Чумак Ирина Викторовна</t>
  </si>
  <si>
    <t>МКОУ Польяновская СОШ</t>
  </si>
  <si>
    <t>Польяново</t>
  </si>
  <si>
    <t>Первомайская 23</t>
  </si>
  <si>
    <t>383 68 93933</t>
  </si>
  <si>
    <t>dina.melnichenko.70@mail.ru</t>
  </si>
  <si>
    <t>Шагова Татьяна Вячеславовна</t>
  </si>
  <si>
    <t>Богородский</t>
  </si>
  <si>
    <t>ул. Советская, д.87, кв.8</t>
  </si>
  <si>
    <t>8 909 907 45 15</t>
  </si>
  <si>
    <t>soldatova.1963@inbox.ru</t>
  </si>
  <si>
    <t>Шайхразиева Светлана Николаевна</t>
  </si>
  <si>
    <t>МОУ СОШ с.Журавлевка</t>
  </si>
  <si>
    <t>ул. Школьная д.1а</t>
  </si>
  <si>
    <t>8-917-200-61-75, 8-919-822-54-</t>
  </si>
  <si>
    <t>sosh_jur_kut@mail.ru    homutova_2013@mail.ru</t>
  </si>
  <si>
    <t>Шалашова Наиля Яхимовна</t>
  </si>
  <si>
    <t>liliya-alm@mail.ru</t>
  </si>
  <si>
    <t>Шапкина Елена Андреевна</t>
  </si>
  <si>
    <t>ГБУСОН РО "СРЦ Константиновского района"</t>
  </si>
  <si>
    <t>Шарапова Юлия Сергеевна</t>
  </si>
  <si>
    <t>МБОУ Сеяхинская школа – интернат</t>
  </si>
  <si>
    <t>Сеяха</t>
  </si>
  <si>
    <t>ул Школная 5</t>
  </si>
  <si>
    <t>8 34996 2 55 73</t>
  </si>
  <si>
    <t>syo-yakha_scholol@mail.ru</t>
  </si>
  <si>
    <t>burdagalinka@yandex.ru, griha.burda@mail.ru</t>
  </si>
  <si>
    <t>МКУДО "Покровская детская школа искусств"</t>
  </si>
  <si>
    <t>848664 2-11-18</t>
  </si>
  <si>
    <t>schkolaiskusstv2018@yandex.ru</t>
  </si>
  <si>
    <t>ГБОУ СО Школа-интернат по адаптированным образовательным программам</t>
  </si>
  <si>
    <t>Шашкова Снежана Андреевна</t>
  </si>
  <si>
    <t>МКОУ Днепровская СШ</t>
  </si>
  <si>
    <t>им. Героя Советского Союза Ф.И. Иванова</t>
  </si>
  <si>
    <t>Днепровское</t>
  </si>
  <si>
    <t>ул.Первомайская, д.27</t>
  </si>
  <si>
    <t>8-481-38-2-36-22 школа, 8-910-</t>
  </si>
  <si>
    <t>dneprsk1@yandex.ru     /sosnovskaia1974@mail.ru</t>
  </si>
  <si>
    <t>Швачунова Лариса Михайловна</t>
  </si>
  <si>
    <t>пр Текстильщиков 4/1</t>
  </si>
  <si>
    <t>shlm2002@mail.ru</t>
  </si>
  <si>
    <t>Шевадрова Елена Викторовна</t>
  </si>
  <si>
    <t>Ул.Павлодарского 16</t>
  </si>
  <si>
    <t>6-32-91</t>
  </si>
  <si>
    <t>tchurbakovanadtgda@yandex.ru</t>
  </si>
  <si>
    <t>Шевкунова Татьяна Александровна</t>
  </si>
  <si>
    <t>МБУ ДО "Пролетарская ДШИ"</t>
  </si>
  <si>
    <t>ул. Железнодорожная, д.15</t>
  </si>
  <si>
    <t>4535332@rambler.ru</t>
  </si>
  <si>
    <t>Ленинградский</t>
  </si>
  <si>
    <t>Шелякина Ольга Олеговна</t>
  </si>
  <si>
    <t>МДОУ Камызинский детский сад</t>
  </si>
  <si>
    <t>Камызино</t>
  </si>
  <si>
    <t>ул.Маяковского, д.58</t>
  </si>
  <si>
    <t>(47262) 5-82-42</t>
  </si>
  <si>
    <t>kamizinosad@list.ru</t>
  </si>
  <si>
    <t>МБДОУ "Советский детский сад"</t>
  </si>
  <si>
    <t>ekaterina-sova@rambler.ru</t>
  </si>
  <si>
    <t>Ширинова Индира Ибрагимовна</t>
  </si>
  <si>
    <t>МБОУ «Прогимназия Президент»</t>
  </si>
  <si>
    <t>пер. Красноармейский 39</t>
  </si>
  <si>
    <t>mbouprezident@mail.ru</t>
  </si>
  <si>
    <t>Шичева Татьяна Михайловна</t>
  </si>
  <si>
    <t>МБДОУ "Матрёно-Гезовский детский сад"</t>
  </si>
  <si>
    <t>8-47-234-7-55-27</t>
  </si>
  <si>
    <t>п. Верхний Бор</t>
  </si>
  <si>
    <t>Шорохова Ольга Васильевна</t>
  </si>
  <si>
    <t>Шошина Елена Александровна</t>
  </si>
  <si>
    <t>ул. Сибирская, д. 181</t>
  </si>
  <si>
    <t>marina25084@mail.ru</t>
  </si>
  <si>
    <t>Шпанич Ольга Юрьевна</t>
  </si>
  <si>
    <t>ул.Мира, д.48</t>
  </si>
  <si>
    <t>8(384)5351240</t>
  </si>
  <si>
    <t>88332-22-44-56</t>
  </si>
  <si>
    <t>dou88@kirovedu.ru</t>
  </si>
  <si>
    <t>Щасливая Валентина Николаевна</t>
  </si>
  <si>
    <t>Железнодорожный пер., дом 3</t>
  </si>
  <si>
    <t>842447(22955)</t>
  </si>
  <si>
    <t>detsad_tymovsk.1@mail.ru</t>
  </si>
  <si>
    <t>8(49131)47525</t>
  </si>
  <si>
    <t>Щипанова Елена Владимировна</t>
  </si>
  <si>
    <t>МБОУ Детская школа искусств</t>
  </si>
  <si>
    <t>Советской Армии, д. 24, корпус 1</t>
  </si>
  <si>
    <t>8(4912)455310</t>
  </si>
  <si>
    <t>flenovaoksana@yandex.ru</t>
  </si>
  <si>
    <t>Щусь Светлана Николаевна</t>
  </si>
  <si>
    <t>ГБУСОН РО "СРЦ Орловского района"</t>
  </si>
  <si>
    <t>ул. Первой Конной Армии, 3</t>
  </si>
  <si>
    <t>8(86375) 33-9-88</t>
  </si>
  <si>
    <t>shkola2malgobek@mail.ru</t>
  </si>
  <si>
    <t>Юдина Юлия Сергеевна</t>
  </si>
  <si>
    <t>МАОУ ДО Центр детского творчества</t>
  </si>
  <si>
    <t>ул. Республики, 78</t>
  </si>
  <si>
    <t>cdt@admsurgut.ru</t>
  </si>
  <si>
    <t>Юрченко Наталья Васильевна</t>
  </si>
  <si>
    <t>улица Садовая № 182</t>
  </si>
  <si>
    <t>mosyavra@list.ru</t>
  </si>
  <si>
    <t>Ягудина Лилия Рамилевна</t>
  </si>
  <si>
    <t>Ярославская Елена Александровна</t>
  </si>
  <si>
    <t>МАОУ Белостолбовская СОШ</t>
  </si>
  <si>
    <t>ул.Авенариуса дом 11</t>
  </si>
  <si>
    <t>snowflak1871@mail.ru</t>
  </si>
  <si>
    <t>Клычникова Надежда Валентиновна</t>
  </si>
  <si>
    <t>Ярцева Оксана Ивановна</t>
  </si>
  <si>
    <t>8(47234)3-55-30</t>
  </si>
  <si>
    <t>Еланская Нелли Викторовна</t>
  </si>
  <si>
    <t>Герлах Софья Юрьевна</t>
  </si>
  <si>
    <t>Копылова Ольга Сергеевна</t>
  </si>
  <si>
    <t>Бердюгина Ольга Викторовна</t>
  </si>
  <si>
    <t>Кречетова Татьяна Ивановна</t>
  </si>
  <si>
    <t>Брест Ирина Павловна</t>
  </si>
  <si>
    <t>Шулепова Наталия Валентиновна</t>
  </si>
  <si>
    <t>Асадуллина Светлана Павловна</t>
  </si>
  <si>
    <t>Чистякова Елена Сергеевна</t>
  </si>
  <si>
    <t>Барболина Светлана Сергеевна</t>
  </si>
  <si>
    <t>Рабкова Анна Викторовна</t>
  </si>
  <si>
    <t>Щеголькова Анжелика Васильевна</t>
  </si>
  <si>
    <t>Власенко Елена Александровна</t>
  </si>
  <si>
    <t>Чуракова Ксения Александровна</t>
  </si>
  <si>
    <t>Томилова Татьяна Анатольевна</t>
  </si>
  <si>
    <t>Шабунина Татьяна Васильевна</t>
  </si>
  <si>
    <t>Каталевская Мария Константиновна</t>
  </si>
  <si>
    <t>Олейникова Алевтина Валерьевна</t>
  </si>
  <si>
    <t>Джальмуханова Злиха Жумажановна</t>
  </si>
  <si>
    <t>Попова Татьяна Владимировна</t>
  </si>
  <si>
    <t>Тарасова Яна Сергеевна</t>
  </si>
  <si>
    <t>Шумакова Лилия Анатольевна</t>
  </si>
  <si>
    <t>Демьянова Инна Александровна</t>
  </si>
  <si>
    <t>Шевченко Марина Николаевна</t>
  </si>
  <si>
    <t>Межакова Александра Анатольевна</t>
  </si>
  <si>
    <t>Кинегопуло Людмила Сергеевна</t>
  </si>
  <si>
    <t>Гезуля Ольга Ивановна</t>
  </si>
  <si>
    <t>Лемещенко Дарья Ивановна</t>
  </si>
  <si>
    <t>Брекало Марина Валерьевна</t>
  </si>
  <si>
    <t>Хомяк Лариса Александровна</t>
  </si>
  <si>
    <t>Гладченко Зоя Петровна</t>
  </si>
  <si>
    <t>Хоркина Светлана Викторовна</t>
  </si>
  <si>
    <t>Египко Татьяна Евгеньевна</t>
  </si>
  <si>
    <t>Сюсюкалова Елена Тихоновна</t>
  </si>
  <si>
    <t>Малахова Виктория Валерьевна</t>
  </si>
  <si>
    <t>Курдяева Диана Витальевна</t>
  </si>
  <si>
    <t>Сероштан Лариса Владимировна</t>
  </si>
  <si>
    <t>Воропаева Виктория Сергеевна</t>
  </si>
  <si>
    <t>Хрыкина Виктория Викторовна</t>
  </si>
  <si>
    <t>Фальченко Анна Григорьевна</t>
  </si>
  <si>
    <t>Талабаева Тамара Сергеевна</t>
  </si>
  <si>
    <t>Гулбагамаева Саида Бахмудовна</t>
  </si>
  <si>
    <t>Козлова Людмила Петровна</t>
  </si>
  <si>
    <t>Гладилина Анжелика Алексеевна</t>
  </si>
  <si>
    <t>Ходыкина Елена Дмитриевна</t>
  </si>
  <si>
    <t>Ерыгина Елена Ивановна</t>
  </si>
  <si>
    <t>Булах Людмила Петровна</t>
  </si>
  <si>
    <t>Шаповалова Валентина Николаевна</t>
  </si>
  <si>
    <t>Ткаченко Анна Анатольевна</t>
  </si>
  <si>
    <t>Попова Юлия Николаевна</t>
  </si>
  <si>
    <t>Пашкова Светлана Васильевна</t>
  </si>
  <si>
    <t>Батлук Анна Викторовна</t>
  </si>
  <si>
    <t>Юнаковская Наталья Анатольевна</t>
  </si>
  <si>
    <t>Битюцкая Наталья Михайловна</t>
  </si>
  <si>
    <t>Волкова Виктория Валериевна</t>
  </si>
  <si>
    <t>Анисимова Анна Валерьевна</t>
  </si>
  <si>
    <t>Славгородская Оксана Петровна</t>
  </si>
  <si>
    <t>Сигида Марина Владимировна</t>
  </si>
  <si>
    <t>Богданова Валентина Николаевна</t>
  </si>
  <si>
    <t>Гребенюк Елена Евгеньевна</t>
  </si>
  <si>
    <t>Лакеева Наталья Павловна</t>
  </si>
  <si>
    <t>Лемещенко Людмила Алексеевна</t>
  </si>
  <si>
    <t>Злобина Юлия Анатольевна</t>
  </si>
  <si>
    <t>Ткач Анна Петровна</t>
  </si>
  <si>
    <t>Карпелянская Наталья Витальевна</t>
  </si>
  <si>
    <t>Кравченко Валентина Васильевна</t>
  </si>
  <si>
    <t>Вишневская Ирина Ивановна</t>
  </si>
  <si>
    <t>Сапрыкина Елена Александровна</t>
  </si>
  <si>
    <t>Важинская Елена Борисовна</t>
  </si>
  <si>
    <t>Гетманская Татьяна Сергеевна</t>
  </si>
  <si>
    <t>Турова Татьяна Александровна</t>
  </si>
  <si>
    <t>Гуженко Татьяна Николаевна</t>
  </si>
  <si>
    <t>Щегольских Наталья Николаевна</t>
  </si>
  <si>
    <t>Ворона Юлия Анатольевна</t>
  </si>
  <si>
    <t>Хлусова Татьяна Петровна</t>
  </si>
  <si>
    <t>Сова Екатерина Анатольевна</t>
  </si>
  <si>
    <t>Пивовар Татьяна Юрьевна</t>
  </si>
  <si>
    <t>Ковалева Яна Феликсовна</t>
  </si>
  <si>
    <t>Юстратова Ольга Николаевна</t>
  </si>
  <si>
    <t>Резанова Любовь Николаевна</t>
  </si>
  <si>
    <t>Широглазова Юлия Александровна</t>
  </si>
  <si>
    <t>Казакова Наталья Григорьевна</t>
  </si>
  <si>
    <t>Дементьева Татьяна Альбертовна</t>
  </si>
  <si>
    <t>Бородина Галина Александровна</t>
  </si>
  <si>
    <t>Огородник Юлия Юрьевна</t>
  </si>
  <si>
    <t>Москвина Оксана Анатольевна</t>
  </si>
  <si>
    <t>Орехова Светлана Юрьевна</t>
  </si>
  <si>
    <t>Бабынина Олеся Викторовна</t>
  </si>
  <si>
    <t>Барыкина Ольга Валерьевна</t>
  </si>
  <si>
    <t>Исупова Марина Петровна</t>
  </si>
  <si>
    <t>Кайдалова Ольга Сергеевна</t>
  </si>
  <si>
    <t>Бурляева Оксана Николаевна</t>
  </si>
  <si>
    <t>Гаркавенко Елена Михайловна</t>
  </si>
  <si>
    <t>Капустина Екатерина Валериевна</t>
  </si>
  <si>
    <t>Гончаренко Ольга Николаевна</t>
  </si>
  <si>
    <t>Хорина Наталья Григорьевна</t>
  </si>
  <si>
    <t>Киреева Марина Михайловна</t>
  </si>
  <si>
    <t>Змеева Любовь Валерьевна</t>
  </si>
  <si>
    <t>Маковик Ксения Алексеевна</t>
  </si>
  <si>
    <t>Мантель Светлана Николаевна</t>
  </si>
  <si>
    <t>Штепа Ирина Витальевна</t>
  </si>
  <si>
    <t>Шляхова Юлия Романовна</t>
  </si>
  <si>
    <t>Фирсовская Елена Александровна</t>
  </si>
  <si>
    <t>Володина Вероника Викторовна</t>
  </si>
  <si>
    <t>Малёванная Людмила Петровна</t>
  </si>
  <si>
    <t>Дедух Галина Васильевна</t>
  </si>
  <si>
    <t>Филоненко Маргарита Владимировна</t>
  </si>
  <si>
    <t>Захарова Татьяна Геннадьевна</t>
  </si>
  <si>
    <t>Кайдалова Наталья Николаевна</t>
  </si>
  <si>
    <t>Егорова Вероника Васильевна</t>
  </si>
  <si>
    <t>Миненко Наталья Васильевна</t>
  </si>
  <si>
    <t>Остапова Валентина Анатольевна</t>
  </si>
  <si>
    <t>Понеделко Алена Евгеньевна</t>
  </si>
  <si>
    <t>Сидоренко Анастасия Дмитриевна</t>
  </si>
  <si>
    <t>Вершинина Маргарита Ивановна</t>
  </si>
  <si>
    <t>Виноходова Наталья Васильевна</t>
  </si>
  <si>
    <t>Доронина Елена Анатольевна</t>
  </si>
  <si>
    <t>Люшненко Анастасия Андреевна</t>
  </si>
  <si>
    <t>Асеева Наталья Александровна</t>
  </si>
  <si>
    <t>Рубченко Алёна Витальевна</t>
  </si>
  <si>
    <t>Лихошерстова Наталья Владимировна</t>
  </si>
  <si>
    <t>Бабецкая Мария Васильевна</t>
  </si>
  <si>
    <t>Андрусякова Ирина Петровна</t>
  </si>
  <si>
    <t>Галкина Екатерина Сергеевна</t>
  </si>
  <si>
    <t>Антюхина Елена Александровна</t>
  </si>
  <si>
    <t>Бочарникова Лилия Александровна</t>
  </si>
  <si>
    <t>Кравченко Яна Олеговна</t>
  </si>
  <si>
    <t>Буравицких Антонина Борисовна</t>
  </si>
  <si>
    <t>Спильник Александр Сергеевич</t>
  </si>
  <si>
    <t>Крылова Ольга Сергеевна</t>
  </si>
  <si>
    <t>Полунина Алина Юрьевна</t>
  </si>
  <si>
    <t>Андреева Наталья Александровна</t>
  </si>
  <si>
    <t>Гамова Марина Александровна</t>
  </si>
  <si>
    <t>Галуцких Марина Лукьяновна</t>
  </si>
  <si>
    <t>Агафонова Ольга Николаевна</t>
  </si>
  <si>
    <t>Кохан Ольга Николаевна</t>
  </si>
  <si>
    <t>Тимченко Елена Васильевна</t>
  </si>
  <si>
    <t>Лубенцова Наталья Владимировна</t>
  </si>
  <si>
    <t>Лузан Любовь Николаевна</t>
  </si>
  <si>
    <t>Солдаткина Марина Александровна</t>
  </si>
  <si>
    <t>Климова Оксана Васильевна</t>
  </si>
  <si>
    <t>Исаева Наталья Юрьевна</t>
  </si>
  <si>
    <t>Безрукавая Елена Михайловна</t>
  </si>
  <si>
    <t>Шевченко Екатерина Владимировна</t>
  </si>
  <si>
    <t>Железниченко Юлия Игоревна</t>
  </si>
  <si>
    <t>Мелещенко Светлана Яковлевна</t>
  </si>
  <si>
    <t>Фейзулаева Анастасия Александровна</t>
  </si>
  <si>
    <t>Васильченко Татьяна Зиновеевна</t>
  </si>
  <si>
    <t>Ермоленко Марина Викторовна</t>
  </si>
  <si>
    <t>Гладышева Анна Вячеславовна</t>
  </si>
  <si>
    <t>Гладкова Анна Вячеславовна</t>
  </si>
  <si>
    <t>Глухарева Маргарита Сергеевна</t>
  </si>
  <si>
    <t>Шеховцова Валентина Алексеевна</t>
  </si>
  <si>
    <t>Аврамчук Юлия Михайловна</t>
  </si>
  <si>
    <t>Липич Ольга Ивановна</t>
  </si>
  <si>
    <t>Валуйская Оксана Алексеевна</t>
  </si>
  <si>
    <t>Вихрова Екатерина Александровна</t>
  </si>
  <si>
    <t>Кунцевич Елена Владимировна</t>
  </si>
  <si>
    <t>Рябова Анна Сергеевна</t>
  </si>
  <si>
    <t>Меркулова Татьяна Николаевна</t>
  </si>
  <si>
    <t>Татаринцева Татьяна Владимировна</t>
  </si>
  <si>
    <t>Мельникова Маргарита Александровна</t>
  </si>
  <si>
    <t>Кудинова Елена Александровна</t>
  </si>
  <si>
    <t>Серкина Надежда Дмитриевна</t>
  </si>
  <si>
    <t>Филиппова Анастасия Владимировна</t>
  </si>
  <si>
    <t>Кощиенко Ольга Васильевна</t>
  </si>
  <si>
    <t>Марковская Елена Александровна</t>
  </si>
  <si>
    <t>Филимонова Мария Евгеньевна</t>
  </si>
  <si>
    <t>Назарчук Наталья Викторовна</t>
  </si>
  <si>
    <t>Колмыкова Ольга Владимировна</t>
  </si>
  <si>
    <t>Чистякова Наталья Павловна</t>
  </si>
  <si>
    <t>Горелышева Юлия Михайловна</t>
  </si>
  <si>
    <t>Шапошник Людмила Юрьевна</t>
  </si>
  <si>
    <t>Сабельникова Марина Михайловна</t>
  </si>
  <si>
    <t>Бородавкина Виктория Владимировна</t>
  </si>
  <si>
    <t>Шевчук Марина Владимировна</t>
  </si>
  <si>
    <t>Парсамян Елена Дантоновна</t>
  </si>
  <si>
    <t>Агафонова Светлана Васильевна</t>
  </si>
  <si>
    <t>Резниченко Людмила Владимировна</t>
  </si>
  <si>
    <t>Слюнина Ирина Кузьминична</t>
  </si>
  <si>
    <t>Летошникова Светлана Анатольевна</t>
  </si>
  <si>
    <t>Миронова Ирина Александровна</t>
  </si>
  <si>
    <t>Захарова Екатерина Анатольевна</t>
  </si>
  <si>
    <t>Сушенкова Юлия Дмитриевна</t>
  </si>
  <si>
    <t>Домарева Любовь Ивановна</t>
  </si>
  <si>
    <t>Быкова Оксана Сергеевна</t>
  </si>
  <si>
    <t>Яворская Анна Александровна</t>
  </si>
  <si>
    <t>Плютина Оксана Юрьевна</t>
  </si>
  <si>
    <t>Бугрова Светлана Николаевна</t>
  </si>
  <si>
    <t>Блинкова Елена Анатольевна</t>
  </si>
  <si>
    <t>Панова Яна Анатольевна</t>
  </si>
  <si>
    <t>Галкина Елена Николаевна</t>
  </si>
  <si>
    <t>Страхова Майя Сергеевна</t>
  </si>
  <si>
    <t>Чепурко Татьяна Владимировна</t>
  </si>
  <si>
    <t>Тимохина Светлана Анатольевна</t>
  </si>
  <si>
    <t>Гордиенко Елена Петровна</t>
  </si>
  <si>
    <t>Шевченко Надежда Николаевна</t>
  </si>
  <si>
    <t>Дубинина Лариса Павловна</t>
  </si>
  <si>
    <t>Овчинникова Марина Юрьевна</t>
  </si>
  <si>
    <t>Овчинникова Светлана Юрьевна</t>
  </si>
  <si>
    <t>Бурменская Юлия Николаевна</t>
  </si>
  <si>
    <t>Слободян Лилия Евгеньевна</t>
  </si>
  <si>
    <t>Петрова Наталья Александровна</t>
  </si>
  <si>
    <t>Шевченко Жанна Владимировна</t>
  </si>
  <si>
    <t>Елецкая Наталья Михайловна</t>
  </si>
  <si>
    <t>Зайцева Светлана Сергеевна</t>
  </si>
  <si>
    <t>Смирных Галина Александровна</t>
  </si>
  <si>
    <t>Доронкина Анна Александровна</t>
  </si>
  <si>
    <t>Максимчук Ольга Яковлевна</t>
  </si>
  <si>
    <t>Патевская Ольга Александровна</t>
  </si>
  <si>
    <t>Соловьева Светлана Александровна</t>
  </si>
  <si>
    <t>Мешкова Мария Борисовна</t>
  </si>
  <si>
    <t>Козлова Евгения Станиславовна</t>
  </si>
  <si>
    <t>Шибанова Елена Павловна</t>
  </si>
  <si>
    <t>Стрыжакова Алина Игоревна</t>
  </si>
  <si>
    <t>Торянник Марианна Ивановна</t>
  </si>
  <si>
    <t>Скобликова Альфия Айбековна</t>
  </si>
  <si>
    <t>Иванова Наталья Владимировна</t>
  </si>
  <si>
    <t>Абалмасова Маргарита Владимировна</t>
  </si>
  <si>
    <t>Ткаченко Татьяна Алексеевна</t>
  </si>
  <si>
    <t>Баштовая Анна Владимировна</t>
  </si>
  <si>
    <t>Подгорная Наталья Семеновна</t>
  </si>
  <si>
    <t>Ямаева Наталья Владимировна</t>
  </si>
  <si>
    <t>Щербинина Ирина Петровна</t>
  </si>
  <si>
    <t>Прокопенко Светлана Александровна</t>
  </si>
  <si>
    <t>Бакшеева Наталья Петровна</t>
  </si>
  <si>
    <t>Чуева Галина Леонидовна</t>
  </si>
  <si>
    <t>Леонова Елена Викторовна</t>
  </si>
  <si>
    <t>Юрченко Ольга Николаевна</t>
  </si>
  <si>
    <t>Жуненко Ольга Игоревна</t>
  </si>
  <si>
    <t>Косяченко Инна Владимировна</t>
  </si>
  <si>
    <t>Скляренко Лариса Александровна</t>
  </si>
  <si>
    <t>Иванова Татьяна Петровна</t>
  </si>
  <si>
    <t>Гончарова Ольга Ивановна</t>
  </si>
  <si>
    <t>Еременко Дарья Николаевна</t>
  </si>
  <si>
    <t>Хангиреева Марина Бахытовна</t>
  </si>
  <si>
    <t>Клименко Екатерина Константиновна</t>
  </si>
  <si>
    <t>Карпенко Ирина Александровна</t>
  </si>
  <si>
    <t>Кочетова Александра Евгеньевна</t>
  </si>
  <si>
    <t>Озерова Светлана Григорьевна</t>
  </si>
  <si>
    <t>Скрипник Юлия Васильевна</t>
  </si>
  <si>
    <t>Молчанова Нелли Александровна</t>
  </si>
  <si>
    <t>Белая Нина Егоровна</t>
  </si>
  <si>
    <t>Шатерникова Ирина Валерьевна</t>
  </si>
  <si>
    <t>Гурова Екатерина Николаевна</t>
  </si>
  <si>
    <t>Самара Елена Ивановна</t>
  </si>
  <si>
    <t>Фентисова Юлия Вячеславовна</t>
  </si>
  <si>
    <t>Данкова Нина Владимировна</t>
  </si>
  <si>
    <t>Аксёнова Виктория Валерьевна</t>
  </si>
  <si>
    <t>Лукашенко Татьяна Валерьевна</t>
  </si>
  <si>
    <t>Бузакова Алина Ивановна</t>
  </si>
  <si>
    <t>Гладыщева Наталья Владимировна</t>
  </si>
  <si>
    <t>Спольник Ольга Юрьевна</t>
  </si>
  <si>
    <t>Соловьёв Владислав Игоревич</t>
  </si>
  <si>
    <t>Ильичева Светлана Анатольевна</t>
  </si>
  <si>
    <t>Хохулина Нина Михайловна</t>
  </si>
  <si>
    <t>Данильченко Елена Владимировна</t>
  </si>
  <si>
    <t>Шаповалова Ольга Александровна</t>
  </si>
  <si>
    <t>Толбухина Ирина Георгиевна</t>
  </si>
  <si>
    <t>Шеина Вера Владимировна</t>
  </si>
  <si>
    <t>Коченова Татьяна Сергеевна</t>
  </si>
  <si>
    <t>Солнцева Татьяна Валериевна</t>
  </si>
  <si>
    <t>Сапега Ольга Алексеевна</t>
  </si>
  <si>
    <t>Тарасова Нина Николаевна</t>
  </si>
  <si>
    <t>Ненахова Елена Владимировна</t>
  </si>
  <si>
    <t>Еремеенкова Лолита Александровна</t>
  </si>
  <si>
    <t>Мотлахова Виктория Николаевна</t>
  </si>
  <si>
    <t>Новосельцева Наталья Александровна</t>
  </si>
  <si>
    <t>Мишенина Наталья Владимировна</t>
  </si>
  <si>
    <t>Пчелкина Виктория Юрьевна</t>
  </si>
  <si>
    <t>Закаблукова Ирина Ивановна</t>
  </si>
  <si>
    <t>Босенко Елена Митрофановна</t>
  </si>
  <si>
    <t>Нечаева Оксана Павловна</t>
  </si>
  <si>
    <t>Акулова Ольга Михайловна</t>
  </si>
  <si>
    <t>Богомазова Тамара Михайловна</t>
  </si>
  <si>
    <t>Варич Светлана Александровна</t>
  </si>
  <si>
    <t>Немчинова Анна Михайловна</t>
  </si>
  <si>
    <t>Шефлер Елена Анатольевна</t>
  </si>
  <si>
    <t>Пушкарева Ирина Сергеевна</t>
  </si>
  <si>
    <t>Турфан Наталья Геннадьевна</t>
  </si>
  <si>
    <t>Криволапова Татьяна Витальевна</t>
  </si>
  <si>
    <t>Луханина Ангелина Борисовна</t>
  </si>
  <si>
    <t>Трунина Елена Ивановна</t>
  </si>
  <si>
    <t>Латышева Людмила Сергеевна</t>
  </si>
  <si>
    <t>Золотарева Татьяна Ивановна</t>
  </si>
  <si>
    <t>Медведева Надежда Федоровна</t>
  </si>
  <si>
    <t>Чернявская Надежда Федоровна</t>
  </si>
  <si>
    <t>Зинченко Тамара Геннадиевна</t>
  </si>
  <si>
    <t>Глущенко Наталья Васильевна</t>
  </si>
  <si>
    <t>Прошунина Наталья Анатольевна</t>
  </si>
  <si>
    <t>Костина Надежда Александровна</t>
  </si>
  <si>
    <t>Салманова Алмаз Рустамовна</t>
  </si>
  <si>
    <t>Кузнецова Елена Юрьевна</t>
  </si>
  <si>
    <t>Покутняя Роза Михайловна</t>
  </si>
  <si>
    <t>Диденко Наталья Ивановна</t>
  </si>
  <si>
    <t>Бирюкова Татьяна Владимировна</t>
  </si>
  <si>
    <t>Посохова Галина Викторовна</t>
  </si>
  <si>
    <t>Жирова Елена Николаевна</t>
  </si>
  <si>
    <t>Максименкова Александра Юрьевна</t>
  </si>
  <si>
    <t>Дашкова Наталья Ивановна</t>
  </si>
  <si>
    <t>Золотухина Зинаида Васильевна</t>
  </si>
  <si>
    <t>Каменева Татьяна Анатольевна</t>
  </si>
  <si>
    <t>Шумская Оксана Александровна</t>
  </si>
  <si>
    <t>Придворева Ирина Геннадьевна</t>
  </si>
  <si>
    <t>Гончаренко Екатерина Валентиновна</t>
  </si>
  <si>
    <t>Федюкова Екатерина Владимировна</t>
  </si>
  <si>
    <t>Луньшина Екатерина Николаевна</t>
  </si>
  <si>
    <t>Михайлюк Наталья Яковлевна</t>
  </si>
  <si>
    <t>Андросова Людмила Михайловна</t>
  </si>
  <si>
    <t>Красова Елена Александровна</t>
  </si>
  <si>
    <t>Гарафонова Елена Александровна</t>
  </si>
  <si>
    <t>Ряснова Лариса Николаевна</t>
  </si>
  <si>
    <t>Горошко Илья Владимирович</t>
  </si>
  <si>
    <t>Гончаренко Валентина Владимировна</t>
  </si>
  <si>
    <t>Степанова Наталья Владимировна</t>
  </si>
  <si>
    <t>Костенко Елена Борисовна</t>
  </si>
  <si>
    <t>Леонова Юлия Игоревна</t>
  </si>
  <si>
    <t>Титаренко Наталья Юрьевна</t>
  </si>
  <si>
    <t>Старцева Елена Васильевна</t>
  </si>
  <si>
    <t>Степаненко Екатерина Дмитриевна</t>
  </si>
  <si>
    <t>Долинская Лариса Николаевна</t>
  </si>
  <si>
    <t>Толстых Светлана Алексеевна</t>
  </si>
  <si>
    <t>Гогинова Татьяна Петровна</t>
  </si>
  <si>
    <t>Глебова Мария Александровна</t>
  </si>
  <si>
    <t>Левченко София Юрьевна</t>
  </si>
  <si>
    <t>Бережная Евгения Николаевна</t>
  </si>
  <si>
    <t>Харатян Елена Евгеньевна</t>
  </si>
  <si>
    <t>Бычихина Ольга Владимировна</t>
  </si>
  <si>
    <t>Волкова Татьяна Олеговна</t>
  </si>
  <si>
    <t>Шамшурина Екатерина Николаевна</t>
  </si>
  <si>
    <t>Кулик Наталья Андреевна</t>
  </si>
  <si>
    <t>Прощенко Наталья Сергеевна</t>
  </si>
  <si>
    <t>Жорник Виктория Сергеевна</t>
  </si>
  <si>
    <t>Шапошник Анна Александровна</t>
  </si>
  <si>
    <t>Линник Виктория Андреевна</t>
  </si>
  <si>
    <t>Сулим Любовь Александровна</t>
  </si>
  <si>
    <t>Левченко Зоя Николаевна</t>
  </si>
  <si>
    <t>Михалёва Полина Ивановна</t>
  </si>
  <si>
    <t>Романенко Галина Андреевна</t>
  </si>
  <si>
    <t>Стародубцева Валентина Петровна</t>
  </si>
  <si>
    <t>Казимова Алла Анатольевна</t>
  </si>
  <si>
    <t>Шелоханова Любовь Алексеевна</t>
  </si>
  <si>
    <t>Легчакова Оксана Алексеевна</t>
  </si>
  <si>
    <t>Мишкова Марина Игоревна</t>
  </si>
  <si>
    <t>Петропольская Ирина Леонидовна</t>
  </si>
  <si>
    <t>Либер Анна Александровна</t>
  </si>
  <si>
    <t>Комаревцева Елена Алексеевна</t>
  </si>
  <si>
    <t>Бородина Галина Николаевна</t>
  </si>
  <si>
    <t>Соколова Лариса Леонидовна</t>
  </si>
  <si>
    <t>Дровникова Ирина Анатольевна</t>
  </si>
  <si>
    <t>Никитенко Алла Николаевна</t>
  </si>
  <si>
    <t>Угримова Валерия Ивановна</t>
  </si>
  <si>
    <t>Шеховцова Дарья Григорьевна</t>
  </si>
  <si>
    <t>Ченцова Надежда Николаевна</t>
  </si>
  <si>
    <t>Кретова Галина Викторовна</t>
  </si>
  <si>
    <t>Тимофеева Наталья Владимировна</t>
  </si>
  <si>
    <t>Забелина Елена Вячеславовна</t>
  </si>
  <si>
    <t>Семичева Альбина Алексеевна</t>
  </si>
  <si>
    <t>Стародубцева Татьяна Владимировна</t>
  </si>
  <si>
    <t>Калинина Инна Анатольевна</t>
  </si>
  <si>
    <t>Морозова Валентина Ивановна</t>
  </si>
  <si>
    <t>Титова Елена Олеговна</t>
  </si>
  <si>
    <t>Колесникова Анна Николаевна</t>
  </si>
  <si>
    <t>Конарева Алла Михайловна</t>
  </si>
  <si>
    <t>Рязанцева Вера Ивановна</t>
  </si>
  <si>
    <t>Рязханцева Вера Ивановна</t>
  </si>
  <si>
    <t>Литвиненко Татьяна Александровна</t>
  </si>
  <si>
    <t>Кедровский Юрий Николаевич</t>
  </si>
  <si>
    <t>Пистун Марина Леонидовна</t>
  </si>
  <si>
    <t>Тимофеева Татьяна Леонидовна</t>
  </si>
  <si>
    <t>Дуракова Елена Николаевна</t>
  </si>
  <si>
    <t>Жукова Людмила Фёдоровна</t>
  </si>
  <si>
    <t>Першина Татьяна Николаевна</t>
  </si>
  <si>
    <t>Исакова Наталья Дмитриевна</t>
  </si>
  <si>
    <t>Жданова Мария Владимировна</t>
  </si>
  <si>
    <t>Лебединская Светлана Альбертовна</t>
  </si>
  <si>
    <t>Нестеренко Виктор Николаевич</t>
  </si>
  <si>
    <t>Севрюкова Елена Станиславовна</t>
  </si>
  <si>
    <t>Лазарева Ольга Михайловна</t>
  </si>
  <si>
    <t>Нарижная Юлия Андреевна</t>
  </si>
  <si>
    <t>Мизяк Валентина Юрьевна</t>
  </si>
  <si>
    <t>Рахманина Елена Александровна</t>
  </si>
  <si>
    <t>Рахманина Ирина Евгеньевна</t>
  </si>
  <si>
    <t>Скворцова Нина Стефановна</t>
  </si>
  <si>
    <t>Астанина Светлана Васильевна</t>
  </si>
  <si>
    <t>Веретенникова Любовь Ивановна</t>
  </si>
  <si>
    <t>Ельчанинова Екатерина Владимировна</t>
  </si>
  <si>
    <t>Аксёнова Галина Валентиновна</t>
  </si>
  <si>
    <t>Харьковская Валентина Григорьевна</t>
  </si>
  <si>
    <t>Викол Татьяна Ивановна</t>
  </si>
  <si>
    <t>Шишкина Людмила Васильевна</t>
  </si>
  <si>
    <t>Зацепина Татьяна Анатольевна</t>
  </si>
  <si>
    <t>Демьяненко Надежда Ильинична</t>
  </si>
  <si>
    <t>Браило Наталья Ивановна</t>
  </si>
  <si>
    <t>Янушонок Наталья Ивановна</t>
  </si>
  <si>
    <t>Литовкина Александра Викторовна</t>
  </si>
  <si>
    <t>Полупанова Валентина Петровна</t>
  </si>
  <si>
    <t>Коновалова Юлия Николаевна</t>
  </si>
  <si>
    <t>Калашникова Людмила Олеговна</t>
  </si>
  <si>
    <t>Рыбцова Галина Сергеевна</t>
  </si>
  <si>
    <t>Подгурская Виктория Юрьевна</t>
  </si>
  <si>
    <t>Пархоменко Алиса Александровна</t>
  </si>
  <si>
    <t>Лесников Александр Владимирович</t>
  </si>
  <si>
    <t>Гнатчук Елена Викторовна</t>
  </si>
  <si>
    <t>Карпенко Наталья Александровна</t>
  </si>
  <si>
    <t>Шмигидина Виктория Юрьевна</t>
  </si>
  <si>
    <t>Курочкин Сергей Сергеевич</t>
  </si>
  <si>
    <t>Решетняк Дина Сергеевна</t>
  </si>
  <si>
    <t>Щербак Ольга Владимировна</t>
  </si>
  <si>
    <t>Долгодилина Кристина Андреевна</t>
  </si>
  <si>
    <t>Нефедова Людмила Петровна</t>
  </si>
  <si>
    <t>Дворниченко Анна Митрфановна</t>
  </si>
  <si>
    <t>Селиванова Ольга Александровна</t>
  </si>
  <si>
    <t>Кислица Дина Владимировна</t>
  </si>
  <si>
    <t>Бондаренко Ирина Николаевна</t>
  </si>
  <si>
    <t>Шестакова Нелли Владимировна</t>
  </si>
  <si>
    <t>Худотеплая Светлана Николаевна</t>
  </si>
  <si>
    <t>Потапова Галина Владимировна</t>
  </si>
  <si>
    <t>Дуванова Ирина Владимировна</t>
  </si>
  <si>
    <t>Походюн Людмила Ивановна</t>
  </si>
  <si>
    <t>Ночувалкина Лидия Николаевна</t>
  </si>
  <si>
    <t>Козлова Екатерина Александровна</t>
  </si>
  <si>
    <t>Лыкова Анна Евгеньевна</t>
  </si>
  <si>
    <t>Евсеева Галина Александровна</t>
  </si>
  <si>
    <t>Остроушко Людмила Вадимовна</t>
  </si>
  <si>
    <t>Ливенцева Эвелина Анатольевна</t>
  </si>
  <si>
    <t>Немыкина Инесса Юрьевна</t>
  </si>
  <si>
    <t>Немыкина Ольга Васильевна</t>
  </si>
  <si>
    <t>Варжавинова Наталья Владимировна</t>
  </si>
  <si>
    <t>Пороскун Оксана Павловна</t>
  </si>
  <si>
    <t>Мизамова Раиля Алиевна</t>
  </si>
  <si>
    <t>Воронина Валентина Ивановна</t>
  </si>
  <si>
    <t>Прокопенко Владимир Васильевич</t>
  </si>
  <si>
    <t>Вареникова Екатерина Владимировна</t>
  </si>
  <si>
    <t>Белькова Татьяна Александровна</t>
  </si>
  <si>
    <t>Ладыгина Елена Владимировна</t>
  </si>
  <si>
    <t>Куниченко Наталья Александровна</t>
  </si>
  <si>
    <t>Намака Анастасия Андреевна</t>
  </si>
  <si>
    <t>Кондратенко Светлана Николаевна</t>
  </si>
  <si>
    <t>Березина Нодира Акмаловна</t>
  </si>
  <si>
    <t>Штыленко Анна Сергеевна</t>
  </si>
  <si>
    <t>Науменко Татьяна Михайловна</t>
  </si>
  <si>
    <t>Сергеева Елена Ивановна</t>
  </si>
  <si>
    <t>Степенко Светлана Леонидовна</t>
  </si>
  <si>
    <t>Константинова Марина Семёновна</t>
  </si>
  <si>
    <t>Шевелева Елена Геннадьевна</t>
  </si>
  <si>
    <t>Лимарь Юлия Сергеевна</t>
  </si>
  <si>
    <t>Омельченко Татьяна Алексеевна</t>
  </si>
  <si>
    <t>Дубровина Ольга Ильинична</t>
  </si>
  <si>
    <t>Иванова Наталия Павловна</t>
  </si>
  <si>
    <t>Зейналова Лала Али кызы</t>
  </si>
  <si>
    <t>Джаббарова Наргиз Али кызы</t>
  </si>
  <si>
    <t>Гончарова Ирина Анатольевна</t>
  </si>
  <si>
    <t>Зарудный Дмитрий Юрьевич</t>
  </si>
  <si>
    <t>Ушакова Юлия Юрьевна</t>
  </si>
  <si>
    <t>Сурина Наталья Алексеевна</t>
  </si>
  <si>
    <t>Сафронов Владислав Олегович</t>
  </si>
  <si>
    <t>Ивлиева Наталья Александровна</t>
  </si>
  <si>
    <t>Наумова Анастасия Сергеевна</t>
  </si>
  <si>
    <t>Артюхина Татьяна Владимировна</t>
  </si>
  <si>
    <t>Иманова Алена Викторовна</t>
  </si>
  <si>
    <t>Бородавкина Лариса Сергеевна</t>
  </si>
  <si>
    <t>Карая Екатерина Александровна</t>
  </si>
  <si>
    <t>Овчарова Алёна Ивановна</t>
  </si>
  <si>
    <t>Алексеева Татьяна Владимировна</t>
  </si>
  <si>
    <t>Шурыгина Марина Александровна</t>
  </si>
  <si>
    <t>Лебедева Светлана Ивановна</t>
  </si>
  <si>
    <t>Полтавцева Валентина Николаевна</t>
  </si>
  <si>
    <t>Кривошеева Ирина Витальевна</t>
  </si>
  <si>
    <t>Русанова Валентина Ивановна</t>
  </si>
  <si>
    <t>Бабаева Анна Александровна</t>
  </si>
  <si>
    <t>Гополова Виктория Владимировна</t>
  </si>
  <si>
    <t>Белявцева Лилия Владимировна</t>
  </si>
  <si>
    <t>Малахова Наталья Николаевна</t>
  </si>
  <si>
    <t>Масленникова Алла Владимировна</t>
  </si>
  <si>
    <t>Алпутова Татьяна Григорьевна</t>
  </si>
  <si>
    <t>Каракулина Надежда Васильевна</t>
  </si>
  <si>
    <t>Корнева Ольга Николаевна</t>
  </si>
  <si>
    <t>Саркисова Каринэ Лентушевна</t>
  </si>
  <si>
    <t>Попова Екатерина Дмитриевна</t>
  </si>
  <si>
    <t>Пяткова Ирина Васильевна</t>
  </si>
  <si>
    <t>Карабекова Алиса Викторовна</t>
  </si>
  <si>
    <t>Головачёва Дарья Сергеевна</t>
  </si>
  <si>
    <t>Монакова Ольга Вячеславовна</t>
  </si>
  <si>
    <t>Кузина Елена Владимировна</t>
  </si>
  <si>
    <t>Объедкова Ольга Александровна</t>
  </si>
  <si>
    <t>Логачева Анастасия Викторовна</t>
  </si>
  <si>
    <t>Пискалова Ирина Юрьевна</t>
  </si>
  <si>
    <t>Коцкая Евгения Анатольевна</t>
  </si>
  <si>
    <t>Симонова Татьяна Григорьевна</t>
  </si>
  <si>
    <t>Сивенко Елена Вячеславовна</t>
  </si>
  <si>
    <t>Монакова Татьяна Владимировна</t>
  </si>
  <si>
    <t>Романюта Татьяна Павловна</t>
  </si>
  <si>
    <t>Куликова Ирина Александровна</t>
  </si>
  <si>
    <t>Раевских Светлана Павловна</t>
  </si>
  <si>
    <t>Позднякова Юлия Николаевна</t>
  </si>
  <si>
    <t>Карезина Татьяна Александровна</t>
  </si>
  <si>
    <t>Соколова Людмила Вячеславовна</t>
  </si>
  <si>
    <t>Жеребненко Елена Геннадьевна</t>
  </si>
  <si>
    <t>Черных Светлана Алексеевна</t>
  </si>
  <si>
    <t>Чумакова Любовь Михайловна</t>
  </si>
  <si>
    <t>Науменко Оксана Юрьевна</t>
  </si>
  <si>
    <t>Юдина Екатерина Александровна</t>
  </si>
  <si>
    <t>Боршош Светлана Сергеевна</t>
  </si>
  <si>
    <t>Войтова Ольга Витальевна</t>
  </si>
  <si>
    <t>Петренко Александра Сергеевна</t>
  </si>
  <si>
    <t>Малахова Валентина Сергеевна</t>
  </si>
  <si>
    <t>Горбачева Наталья Васильевна</t>
  </si>
  <si>
    <t>Скворцова Татьяна Ивановна</t>
  </si>
  <si>
    <t>Катаржнова Дарья Александровна</t>
  </si>
  <si>
    <t>Аксёнова Светлана Николаевна</t>
  </si>
  <si>
    <t>Бирюкова Екатерина Васильевна</t>
  </si>
  <si>
    <t>Фролова Ирина Сергеевна</t>
  </si>
  <si>
    <t>Малеева Ольга Александровна</t>
  </si>
  <si>
    <t>Шаблицкая Валентина Павловна</t>
  </si>
  <si>
    <t>Бронникова Ирина Вадимовна</t>
  </si>
  <si>
    <t>Богушева Валентина Ивановна</t>
  </si>
  <si>
    <t>Ефимова Марина Юрьевна</t>
  </si>
  <si>
    <t>Зубкова Людмила Ивановна</t>
  </si>
  <si>
    <t>Юдкало Ирина Васильевна</t>
  </si>
  <si>
    <t>Ободенко Елена Викторовна</t>
  </si>
  <si>
    <t>Рыжкова Наталья Юрьевна</t>
  </si>
  <si>
    <t>Рыжкова Ольга Николаевна</t>
  </si>
  <si>
    <t>Красникова Марина Борисовна</t>
  </si>
  <si>
    <t>Сухоиванова Оксана Вячеславна</t>
  </si>
  <si>
    <t>Секирина Ирина Александровна</t>
  </si>
  <si>
    <t>Пизова Татьяна Григорьевна</t>
  </si>
  <si>
    <t>Матренина Елена Игоревна</t>
  </si>
  <si>
    <t>Жигулина Елена Николаевна</t>
  </si>
  <si>
    <t>Неклюдова Светлана Александровна</t>
  </si>
  <si>
    <t>Лозовая Наталья Михайловна</t>
  </si>
  <si>
    <t>Конюкова Наталья Григорьевна</t>
  </si>
  <si>
    <t>Карабут Алина Андреевна</t>
  </si>
  <si>
    <t>Боброва Юлия Александровна</t>
  </si>
  <si>
    <t>Бахмутская Марина Николаевна</t>
  </si>
  <si>
    <t>Дубровская Светлана Николаевна</t>
  </si>
  <si>
    <t>Полякова Юлия Александровна</t>
  </si>
  <si>
    <t>Курлыкина Татьяна Ивановна</t>
  </si>
  <si>
    <t>Макаренко Ольга Павловна</t>
  </si>
  <si>
    <t>Журавлева Жанна Михайловна</t>
  </si>
  <si>
    <t>Лебская Елена Михайловна</t>
  </si>
  <si>
    <t>Литовченко Анна Валериевна</t>
  </si>
  <si>
    <t>Коптева Марина Егоровна</t>
  </si>
  <si>
    <t>Крамаренко Марина Анатольевна</t>
  </si>
  <si>
    <t>Пикалова Марина Ивановна</t>
  </si>
  <si>
    <t>Применко Анастасия Сергеевна</t>
  </si>
  <si>
    <t>Костяева Владислава Сергеевна</t>
  </si>
  <si>
    <t>Любова Анастасия Олеговна</t>
  </si>
  <si>
    <t>Ушакова Ольга Анатольевна</t>
  </si>
  <si>
    <t>Баранова Анна Николаевна</t>
  </si>
  <si>
    <t>Ярыгина Любовь Павловна</t>
  </si>
  <si>
    <t>Щербак Виктория Николаевна</t>
  </si>
  <si>
    <t>Дашевская Наталья Ивановна</t>
  </si>
  <si>
    <t>Горбунова Юлия Павловна</t>
  </si>
  <si>
    <t>Шаповалова Александра Владимировна</t>
  </si>
  <si>
    <t>Маслова Светлана Николаевна</t>
  </si>
  <si>
    <t>Маслиёва Елена Александровна</t>
  </si>
  <si>
    <t>Гутара Ирина Николаевна</t>
  </si>
  <si>
    <t>Федорусь Лидия Викторовна</t>
  </si>
  <si>
    <t>Еремина Лена Вартановна</t>
  </si>
  <si>
    <t>Маркина Марина Николаевна</t>
  </si>
  <si>
    <t>Гурова Вера Алексеевна</t>
  </si>
  <si>
    <t>Калмыкова Елена Владимировна</t>
  </si>
  <si>
    <t>Кондратьева Елена Сергеевна</t>
  </si>
  <si>
    <t>Климова Наталья Сергеевна</t>
  </si>
  <si>
    <t>Кузнецова Ольга Николаевна</t>
  </si>
  <si>
    <t>Зуева Виктория Викторовна</t>
  </si>
  <si>
    <t>Манакина Елена Николаевна</t>
  </si>
  <si>
    <t>Шепшина Анна Юрьевна</t>
  </si>
  <si>
    <t>Самондросова Наталья Юрьевна</t>
  </si>
  <si>
    <t>Агафонова Евгения Викторовна</t>
  </si>
  <si>
    <t>Жданова Наталья Владимировна</t>
  </si>
  <si>
    <t>Ткачёва Татьяна Владимировна</t>
  </si>
  <si>
    <t>Норцова Альфия Забировна</t>
  </si>
  <si>
    <t>Степанова Ирина Владимировна</t>
  </si>
  <si>
    <t>Самарина Наталья Владимировна</t>
  </si>
  <si>
    <t>Здвижкова Наталия Юрьевна</t>
  </si>
  <si>
    <t>Каминская Елена Юрьевна</t>
  </si>
  <si>
    <t>Галактионова Светлана Валентиновна</t>
  </si>
  <si>
    <t>Апанасевич Светлана Васильевна</t>
  </si>
  <si>
    <t>Маркосян Сусанна Акоповна</t>
  </si>
  <si>
    <t>Мусатова Наталья Александровна</t>
  </si>
  <si>
    <t>Никифорова Татьяна Викторовна</t>
  </si>
  <si>
    <t>Гордиенко Ирина Юрьевна</t>
  </si>
  <si>
    <t>Дубцова Марина Сергеевна</t>
  </si>
  <si>
    <t>Незнамова Ольга Александровна</t>
  </si>
  <si>
    <t>Мацук Светлана Николаевна</t>
  </si>
  <si>
    <t>Мочалина Надежда Александровна</t>
  </si>
  <si>
    <t>Зимина Татьяна Викторовна</t>
  </si>
  <si>
    <t>Мирошниченко Юлия Сергеевна</t>
  </si>
  <si>
    <t>Сычёва Наталья Алексеевна</t>
  </si>
  <si>
    <t>Короп Злата Сергеевна</t>
  </si>
  <si>
    <t>Игнатов Федор Сергеевич</t>
  </si>
  <si>
    <t>Лазарев Сергей Викторович</t>
  </si>
  <si>
    <t>Кузнецова Анастасия Витальевна</t>
  </si>
  <si>
    <t>Корхова Галина Викторовна</t>
  </si>
  <si>
    <t>Байкина Лариса Васильевна</t>
  </si>
  <si>
    <t>Борисенко Елена Петровна</t>
  </si>
  <si>
    <t>Капустина Светлана Ивановна</t>
  </si>
  <si>
    <t>Завитова Надежда Иннокентьевна</t>
  </si>
  <si>
    <t>Гуляева Ольга Сергеевна</t>
  </si>
  <si>
    <t>Кокшарова Ольга Леонидовна</t>
  </si>
  <si>
    <t>Максименкова Людмила Николаевна</t>
  </si>
  <si>
    <t>Полянских Анастасия Александровна</t>
  </si>
  <si>
    <t>Дергунова Диана Анатольевна</t>
  </si>
  <si>
    <t>Рощупкина Ольга Владимировна</t>
  </si>
  <si>
    <t>Блошкина Виктория Александровна</t>
  </si>
  <si>
    <t>Ширимова Анна Ивановна</t>
  </si>
  <si>
    <t>Полуэктов Владимир Петрович</t>
  </si>
  <si>
    <t>Козина Анна Владимировна</t>
  </si>
  <si>
    <t>Юрьева Елена Викторовна</t>
  </si>
  <si>
    <t>Кривоносова Светлана Николаевна</t>
  </si>
  <si>
    <t>Старова Наталья Семёновна</t>
  </si>
  <si>
    <t>Постнова Светлана Михайловна</t>
  </si>
  <si>
    <t>Смирнова Наталья Викторовна</t>
  </si>
  <si>
    <t>Порстнова Светлана Михайловнав</t>
  </si>
  <si>
    <t>Бурда Галина Александровна</t>
  </si>
  <si>
    <t>Крылова Татьяна Ивановна</t>
  </si>
  <si>
    <t>Стоюнина Елена Михайловна</t>
  </si>
  <si>
    <t>Смирнова Елена Вячеславовна</t>
  </si>
  <si>
    <t>Сушина Светлана Николаевна</t>
  </si>
  <si>
    <t>Гаджимагомедова Эсмира Серкеровна</t>
  </si>
  <si>
    <t>Гаймалова Наталья Викторовна</t>
  </si>
  <si>
    <t>Гладышева Ирина Юрьевна</t>
  </si>
  <si>
    <t>Данилычева Мария Михайловна</t>
  </si>
  <si>
    <t>Ларина Елена Михайловна</t>
  </si>
  <si>
    <t>Виноградова Светлана Александровна</t>
  </si>
  <si>
    <t>Можайцева Юлия Евгеньевна</t>
  </si>
  <si>
    <t>Скараева Марина Станиславовна</t>
  </si>
  <si>
    <t>Аксёнова Светлана Александровна</t>
  </si>
  <si>
    <t>Лазарева Анна Сергеевна</t>
  </si>
  <si>
    <t>Савчина Елена Юрьевна</t>
  </si>
  <si>
    <t>Черноусова Маргарита Дмитриевна</t>
  </si>
  <si>
    <t>Ядрова Татьяна Юрьевна</t>
  </si>
  <si>
    <t>Ходаковская Ирина Анатольевна</t>
  </si>
  <si>
    <t>Петрова Наталья Сергеевна</t>
  </si>
  <si>
    <t>Кондрашова Наталья Владимировна</t>
  </si>
  <si>
    <t>Шевченко Ольга Петровна</t>
  </si>
  <si>
    <t>Шакирова Асия Альбертовна</t>
  </si>
  <si>
    <t>Черникова Ольга Николаевна</t>
  </si>
  <si>
    <t>Гаврилова Татьяна Алексеевна</t>
  </si>
  <si>
    <t>Подзолкова Елена Михайловна</t>
  </si>
  <si>
    <t>Марьина Светлана Валерьевна</t>
  </si>
  <si>
    <t>Волкова Елена Владимировна</t>
  </si>
  <si>
    <t>Захарова Ирина Николаевна</t>
  </si>
  <si>
    <t>Баракова Елена Андреевна</t>
  </si>
  <si>
    <t>Кузнецова Татьяна Владимировна</t>
  </si>
  <si>
    <t>Ушакова Мария Владимировна</t>
  </si>
  <si>
    <t>Моржина Анна Николаевна</t>
  </si>
  <si>
    <t>Мухтарова Анастасия Игоревна</t>
  </si>
  <si>
    <t>Крымская Галина Анатольевна</t>
  </si>
  <si>
    <t>Мельниченко Николай Алексеевич</t>
  </si>
  <si>
    <t>Евланова Светлана Анатольевна</t>
  </si>
  <si>
    <t>Панькина Марина Юрьевна</t>
  </si>
  <si>
    <t>Зерникова Елена Валентиновна</t>
  </si>
  <si>
    <t>Григорьева Елена Ивановна</t>
  </si>
  <si>
    <t>Лигостаева Татьяна Александровна</t>
  </si>
  <si>
    <t>Климанова Анастасия Александровна</t>
  </si>
  <si>
    <t>Аржанова Наталья Леонидовна</t>
  </si>
  <si>
    <t>Кобзева Антонина Михайловна</t>
  </si>
  <si>
    <t>Манина Людмила Александровна</t>
  </si>
  <si>
    <t>Заболотняя Марина Олеговна</t>
  </si>
  <si>
    <t>Алмазова Ольга Сергеевна</t>
  </si>
  <si>
    <t>Буйницкий Антон Вячеславович</t>
  </si>
  <si>
    <t>Набокова Елена Алексеевна</t>
  </si>
  <si>
    <t>Сураева Ольга Георгиевна</t>
  </si>
  <si>
    <t>Бессуднова Ирина Руслановна</t>
  </si>
  <si>
    <t>Потапова Светлана Владимировна</t>
  </si>
  <si>
    <t>Кашкарёва Ирина Сергеевна</t>
  </si>
  <si>
    <t>Глянцева Надежда Михайловна</t>
  </si>
  <si>
    <t>Мацало Елена Владимировна</t>
  </si>
  <si>
    <t>Алейникова Юлия Владимировна</t>
  </si>
  <si>
    <t>Костюк Ирина Борисовна</t>
  </si>
  <si>
    <t>Караваева Татьяна Анатольевна</t>
  </si>
  <si>
    <t>Мельникова Ольга Владимировна</t>
  </si>
  <si>
    <t>Кошелева Дарья Валерьевна</t>
  </si>
  <si>
    <t>Варлакова Елена Анатольевна</t>
  </si>
  <si>
    <t>Лепихина Анастасия Александровна</t>
  </si>
  <si>
    <t>Чурбакова Надежда Ивановна</t>
  </si>
  <si>
    <t>Чуракова Надежда Ивановна</t>
  </si>
  <si>
    <t>Батрханова Екатерина Михайловна</t>
  </si>
  <si>
    <t>Щербинина Светлана Николаевна</t>
  </si>
  <si>
    <t>Краснодемская Тамара Георгиевна</t>
  </si>
  <si>
    <t>Тюлькина Светлана Николаевна</t>
  </si>
  <si>
    <t>Толкачева Татьяна Викторовна</t>
  </si>
  <si>
    <t>Боженкова Светлана Васильевна</t>
  </si>
  <si>
    <t>Пыхтина Галия Шамиловна</t>
  </si>
  <si>
    <t>Чулкова Светлана Анатольевна</t>
  </si>
  <si>
    <t>Моисеенко Юлия Владимировна</t>
  </si>
  <si>
    <t>Суходуева Светлана Александровна</t>
  </si>
  <si>
    <t>Горулько Юлия Алексеевна</t>
  </si>
  <si>
    <t>Безбородова Галина Анатольевна</t>
  </si>
  <si>
    <t>Катунина Ирина Владимировна</t>
  </si>
  <si>
    <t>Молчанова Ольга Валерьевна</t>
  </si>
  <si>
    <t>Кудашкина Римма Ивановна</t>
  </si>
  <si>
    <t>Полевцова Ирина Сергеевна</t>
  </si>
  <si>
    <t>Пищулина Елена Андреевна</t>
  </si>
  <si>
    <t>Хамитова Елена Владимировна</t>
  </si>
  <si>
    <t>Турлак Ольга Васильевна</t>
  </si>
  <si>
    <t>Гальцова Валентина Николаевна</t>
  </si>
  <si>
    <t>Переладова Яна Олеговна</t>
  </si>
  <si>
    <t>Карасева Валентина Александровна</t>
  </si>
  <si>
    <t>Караваева Ольга Владимировна</t>
  </si>
  <si>
    <t>Мулина Наталья Николаевна</t>
  </si>
  <si>
    <t>Тузовская Ольга Владимировна</t>
  </si>
  <si>
    <t>Кужларова Мария Владимировна</t>
  </si>
  <si>
    <t>Котикова Татьяна Леонидовна</t>
  </si>
  <si>
    <t>Ильмукова Тамара Даниловна</t>
  </si>
  <si>
    <t>Мирошникова Елена Владимировна</t>
  </si>
  <si>
    <t>Гулая Ирина Ивановна</t>
  </si>
  <si>
    <t>Осеева Елена Алексеевна</t>
  </si>
  <si>
    <t>Насиковская Маргарита Сергеевна</t>
  </si>
  <si>
    <t>Басалаева Елена Сергеевна</t>
  </si>
  <si>
    <t>Бестемьянова Наталья Брониславовна</t>
  </si>
  <si>
    <t>Дмитриева Ирина Григорьевна</t>
  </si>
  <si>
    <t>Мухина Анастасия Николаевна</t>
  </si>
  <si>
    <t>Бологова Татьяна Владимировна</t>
  </si>
  <si>
    <t>Шемелина Ирина Владимировна</t>
  </si>
  <si>
    <t>Куриворучко Валентина Федоровна</t>
  </si>
  <si>
    <t>Шатина Алена Владимировна</t>
  </si>
  <si>
    <t>Сухорукова Елена Петровна</t>
  </si>
  <si>
    <t>Косачева Ирина Викторовна</t>
  </si>
  <si>
    <t>Циглярская Ирина Владимировна</t>
  </si>
  <si>
    <t>Чульжанова Наталья Анатольевна</t>
  </si>
  <si>
    <t>Литвинова Светлана Владимировна</t>
  </si>
  <si>
    <t>Панина Анна Александровна</t>
  </si>
  <si>
    <t>Никитина Ольга Васильевна</t>
  </si>
  <si>
    <t>Агеева Анна Александровна</t>
  </si>
  <si>
    <t>Свириденко Марина Юрьевна</t>
  </si>
  <si>
    <t>Кречетова Наталия Михайловна</t>
  </si>
  <si>
    <t>Трукшина Алёна Игоревна</t>
  </si>
  <si>
    <t>Хоботнева Ольга Николаевна</t>
  </si>
  <si>
    <t>Нелюбина Александра Николаева</t>
  </si>
  <si>
    <t>Сукачева Екатерина Вячеславовна</t>
  </si>
  <si>
    <t>Пентегова Елена Анатольевна</t>
  </si>
  <si>
    <t>Долганова Наталья Анатольевна</t>
  </si>
  <si>
    <t>Казанцев Николай Петрович</t>
  </si>
  <si>
    <t>Такарлекова Фарида Фаритовна</t>
  </si>
  <si>
    <t>Медведникова Ольга Рудольфовна</t>
  </si>
  <si>
    <t>Усатова Елена Декабриевна</t>
  </si>
  <si>
    <t>Куклина Ольга Александровна</t>
  </si>
  <si>
    <t>Пикова Елена Сергеевна</t>
  </si>
  <si>
    <t>Агиенко Анна Дмитриевна</t>
  </si>
  <si>
    <t>Рукавишникова Любовь Вадимовна</t>
  </si>
  <si>
    <t>Егорова Марина Германовна</t>
  </si>
  <si>
    <t>Сальникова Марина Юрьевна</t>
  </si>
  <si>
    <t>Рыбина Татьяна Валентиновна</t>
  </si>
  <si>
    <t>Бобылева Светлана Ивановна</t>
  </si>
  <si>
    <t>Гарбукова Елена Васильевна</t>
  </si>
  <si>
    <t>Бабенко Виктория Владимировна</t>
  </si>
  <si>
    <t>Рюмкова Вера Викторовна</t>
  </si>
  <si>
    <t>Сулежко Дмитрий Николаевич</t>
  </si>
  <si>
    <t>Иванкова Елена Николаевна</t>
  </si>
  <si>
    <t>Кузнецова Светлана Степановна</t>
  </si>
  <si>
    <t>Долгополова Надежда Леонидовна</t>
  </si>
  <si>
    <t>Мошенская Наталья Александровна</t>
  </si>
  <si>
    <t>Малик Анна Николаевна</t>
  </si>
  <si>
    <t>Григорьева Диана Сергеевна</t>
  </si>
  <si>
    <t>Мищенко Ольга Васильевна</t>
  </si>
  <si>
    <t>Миненко Анна Николаевна</t>
  </si>
  <si>
    <t>Ползикова Нелли Павловна</t>
  </si>
  <si>
    <t>Рыбак Юлия Владимировна</t>
  </si>
  <si>
    <t>Матосян Галина Армайсовна</t>
  </si>
  <si>
    <t>Деревянко Анастасия Валерьевна</t>
  </si>
  <si>
    <t>Бондарева Ксения Петровна</t>
  </si>
  <si>
    <t>Горшкова Надежда Николаевна</t>
  </si>
  <si>
    <t>Михайлова Алла Николаевна</t>
  </si>
  <si>
    <t>Вохмина Ирина Викторовна</t>
  </si>
  <si>
    <t>Губа Вера Александровна</t>
  </si>
  <si>
    <t>Андрос Ольга Александровна</t>
  </si>
  <si>
    <t>Вашкевич Анастасия Александровна</t>
  </si>
  <si>
    <t>Скворцова Маргарита Георгиевна</t>
  </si>
  <si>
    <t>Колышницына Екатерина Сергеевна</t>
  </si>
  <si>
    <t>Старостенко Татьяна Александровна</t>
  </si>
  <si>
    <t>Клюшниченко Наталия Николаевна</t>
  </si>
  <si>
    <t>Шевченко Наталья Викторовна</t>
  </si>
  <si>
    <t>Лохматова Надежда Викторовна</t>
  </si>
  <si>
    <t>Мануйлова Валентина Викторовна</t>
  </si>
  <si>
    <t>Маркусова Елена Эдгаровна</t>
  </si>
  <si>
    <t>Кравцова Елена Васильевна</t>
  </si>
  <si>
    <t>Животикова Ольга Сергеевна</t>
  </si>
  <si>
    <t>Прокофьева Лариса Владимировна</t>
  </si>
  <si>
    <t>Овсиенко Евгений Сергеевич</t>
  </si>
  <si>
    <t>Мальцева Ольга Александровна</t>
  </si>
  <si>
    <t>Варич Татьяна Николаевна</t>
  </si>
  <si>
    <t>Водопьянова Евгения Константиновна</t>
  </si>
  <si>
    <t>Могилева Галина Григорьевна</t>
  </si>
  <si>
    <t>Оганезова Мария Сергеевна</t>
  </si>
  <si>
    <t>Ермакова Виктория Владимировна</t>
  </si>
  <si>
    <t>Левченко Ольга Валерьевна</t>
  </si>
  <si>
    <t>Лычагина Анастасия Александровна</t>
  </si>
  <si>
    <t>Ахмедзянова Дарья Ильсуровна</t>
  </si>
  <si>
    <t>Урбан Надежда Евгеньевна</t>
  </si>
  <si>
    <t>Рожнова Мария Владимировна</t>
  </si>
  <si>
    <t>Чернышова Алла Анатольевна</t>
  </si>
  <si>
    <t>Белоусова Елена Викторовна</t>
  </si>
  <si>
    <t>Киряева Галина Васильевна</t>
  </si>
  <si>
    <t>Ткаченко Лариса Анатольевна</t>
  </si>
  <si>
    <t>Перепёлкина Любовь Ивановна</t>
  </si>
  <si>
    <t>Иванова Юлия Николаевна</t>
  </si>
  <si>
    <t>Шалтус Галина Николаевна</t>
  </si>
  <si>
    <t>Атабекян Ирина Николаевна</t>
  </si>
  <si>
    <t>Баловнева Оксана Алексеевна</t>
  </si>
  <si>
    <t>Костина Анастасия Николаевна</t>
  </si>
  <si>
    <t>Сенина Анна Александровна</t>
  </si>
  <si>
    <t>Муравлева Зинаида Владимировна</t>
  </si>
  <si>
    <t>Шубкина Ольга Евгеньевна</t>
  </si>
  <si>
    <t>Перегудова Виктория Михайловна</t>
  </si>
  <si>
    <t>Емельяненко Оксана Александровна</t>
  </si>
  <si>
    <t>Полянских Наталия Николаевна</t>
  </si>
  <si>
    <t>Сидорина Антонина Викторовна</t>
  </si>
  <si>
    <t>Долгова Елена Александровна</t>
  </si>
  <si>
    <t>Большешапова _x000D_
Наталья Алексеевна</t>
  </si>
  <si>
    <t>Чиняева _x000D_
Анна Александровна</t>
  </si>
  <si>
    <t>Литвиненко Татьяна Аркадьевна</t>
  </si>
  <si>
    <t>Дикова Лариса Анатольевна</t>
  </si>
  <si>
    <t>Ортина Анна Анатольевна</t>
  </si>
  <si>
    <t>Ковтун Алла Сергеевна</t>
  </si>
  <si>
    <t>Новикова Вера Александровна</t>
  </si>
  <si>
    <t>Кудрявцева Наталья Николаевна</t>
  </si>
  <si>
    <t>Рябичева Лариса Михайловна</t>
  </si>
  <si>
    <t>Плешка Надежда Ивановна</t>
  </si>
  <si>
    <t>Балакина Инна Дмитриевна</t>
  </si>
  <si>
    <t>Королькова Ася Вячеславовна</t>
  </si>
  <si>
    <t>Артемина Наталья Сергеевна</t>
  </si>
  <si>
    <t>Трофимова Олеся Викторовна</t>
  </si>
  <si>
    <t>Клюквина Татьяна Викторовна</t>
  </si>
  <si>
    <t>Бугрим Людмила Вячеславовна</t>
  </si>
  <si>
    <t>Донцова Оксана Владимировна</t>
  </si>
  <si>
    <t>Карташова Ирина Анатольевна</t>
  </si>
  <si>
    <t>Тралкова Наталия Николаевна</t>
  </si>
  <si>
    <t>Назарова Елена Леонидовна</t>
  </si>
  <si>
    <t>Николаева Алла Анатольевна</t>
  </si>
  <si>
    <t>Анохина Ольга Михайловна</t>
  </si>
  <si>
    <t>Сахарова Елена Вячеславовна</t>
  </si>
  <si>
    <t>Карпова Ирина Алексеевна</t>
  </si>
  <si>
    <t>Саяпина Татьяна Николаевна</t>
  </si>
  <si>
    <t>Курышова Ольга Васильевна</t>
  </si>
  <si>
    <t>Будакова Наталья Николаевна</t>
  </si>
  <si>
    <t>Фролова Александра Валентиновна</t>
  </si>
  <si>
    <t>Аджиева Наталья Геннадьевна</t>
  </si>
  <si>
    <t>Базарова Инна Викторовна</t>
  </si>
  <si>
    <t>Акимова Марина Александровна</t>
  </si>
  <si>
    <t>Давыдова Анастасия Юрьевна</t>
  </si>
  <si>
    <t>Сафронова Татьяна Вадимовна</t>
  </si>
  <si>
    <t>Власова Маргарита Владимировна</t>
  </si>
  <si>
    <t>Пронина Евгения Викторовна</t>
  </si>
  <si>
    <t>Молявко Валентина Евдокимовна</t>
  </si>
  <si>
    <t>Князева Ольга Михайловна</t>
  </si>
  <si>
    <t>Цымбал Елена Александровна</t>
  </si>
  <si>
    <t>Каюшкина Татьяна Валентиновна</t>
  </si>
  <si>
    <t>Латышова Елена Олеговна</t>
  </si>
  <si>
    <t>Бордушевич Екатерина Олеговна</t>
  </si>
  <si>
    <t>Александрова Галина Валентиновна</t>
  </si>
  <si>
    <t>Ставникович Наталия Анатольевна</t>
  </si>
  <si>
    <t>Фёдорова Наталья Николаевна</t>
  </si>
  <si>
    <t>Старовойтова Ольга Игоревна</t>
  </si>
  <si>
    <t>Лагутина Наталья Анатольевна</t>
  </si>
  <si>
    <t>Марук Мария Ивановна</t>
  </si>
  <si>
    <t>Наганова Галина Леонидовна</t>
  </si>
  <si>
    <t>Свиридова Анна Игоревна</t>
  </si>
  <si>
    <t>Шкурова Ирина Юрьевна</t>
  </si>
  <si>
    <t>Киселева Ольга Александровна</t>
  </si>
  <si>
    <t>Кондратьева Екатерина Александровна</t>
  </si>
  <si>
    <t>Глазко Ирина Петровна</t>
  </si>
  <si>
    <t>Левашова Елена Сергеевна</t>
  </si>
  <si>
    <t>Винтфельд Софья Григорьевна</t>
  </si>
  <si>
    <t>Тураева Елена Николаевна</t>
  </si>
  <si>
    <t>Швецова Винера Ринадовна</t>
  </si>
  <si>
    <t>Карасёва Ирина Николаевна</t>
  </si>
  <si>
    <t>Агаларова Садагат Фаиг кызы</t>
  </si>
  <si>
    <t>Баранова Анастасия Вадимовна</t>
  </si>
  <si>
    <t>Ламтюгова Наталья Ивановна</t>
  </si>
  <si>
    <t>Кулешова Татьяна Викторовна</t>
  </si>
  <si>
    <t>Вишнякова Ирина Анатольевна</t>
  </si>
  <si>
    <t>Федосеенко Нина Фёдоровна</t>
  </si>
  <si>
    <t>Ипатова Анна Сергеевна</t>
  </si>
  <si>
    <t>Смелова Евгения Викторовна</t>
  </si>
  <si>
    <t>Капкаева Динара Рауфовна</t>
  </si>
  <si>
    <t>Кошелева Любовь Алексеевна</t>
  </si>
  <si>
    <t>Иманалиева Анастасия Саткановна</t>
  </si>
  <si>
    <t>Ганеева Аида Булатовна</t>
  </si>
  <si>
    <t>Фёдоров Антон Павлович</t>
  </si>
  <si>
    <t>Острянская Инга Николаевна</t>
  </si>
  <si>
    <t>Коломиец Татьяна Алединовна</t>
  </si>
  <si>
    <t>Краснова Надежда Александровна</t>
  </si>
  <si>
    <t>Катина Светлана Викторовна</t>
  </si>
  <si>
    <t>Церковная Светлана Васильевна</t>
  </si>
  <si>
    <t>Леонтьева Марина Андреевна</t>
  </si>
  <si>
    <t>Красноперова Елена Александровна</t>
  </si>
  <si>
    <t>Калюшик Дарья Валентиновна</t>
  </si>
  <si>
    <t>Трифонова Анжела Викторовна</t>
  </si>
  <si>
    <t>Жукова Елена Викторовна</t>
  </si>
  <si>
    <t>Кошпарова Ольга Игоревна</t>
  </si>
  <si>
    <t>Волошина Мария Андреевна</t>
  </si>
  <si>
    <t>Деревянко Ирина Владимировна</t>
  </si>
  <si>
    <t>Пермиловский Владимир Анатольевич</t>
  </si>
  <si>
    <t>Волошина Екатерина Андреевна</t>
  </si>
  <si>
    <t>Рохлина Полина Александровна</t>
  </si>
  <si>
    <t>Виноградова Светлана Владимировна</t>
  </si>
  <si>
    <t>Тураносова Ольга Ивановна</t>
  </si>
  <si>
    <t>Лунева Анастасия Владимировна</t>
  </si>
  <si>
    <t>Стогина Надежда Аркадьевна</t>
  </si>
  <si>
    <t>Морозова Татьяна Сергеевна</t>
  </si>
  <si>
    <t>Красоха Вера Ивановна</t>
  </si>
  <si>
    <t>Юсуфова Фаиза Тофиковна</t>
  </si>
  <si>
    <t>Гущина Ольга Викторовна</t>
  </si>
  <si>
    <t>Селедчикова Светлана Анатольевна</t>
  </si>
  <si>
    <t>Аралова Елена Алексеевна</t>
  </si>
  <si>
    <t>Чавкина Гюзель Равильевна</t>
  </si>
  <si>
    <t>Степанянц Сюзанна Владимировна</t>
  </si>
  <si>
    <t>Панова Любовь Сергеевна</t>
  </si>
  <si>
    <t>Сухоручкина Е.А.</t>
  </si>
  <si>
    <t>Бачарникова Светлана Викторовна</t>
  </si>
  <si>
    <t>Ладохина Юлия Владимировна</t>
  </si>
  <si>
    <t>Михайловская Ирина Николаевна</t>
  </si>
  <si>
    <t>Каримова Дэсина Рашидовна</t>
  </si>
  <si>
    <t>Шихшабекова Зульфия Алимпашаевна</t>
  </si>
  <si>
    <t>Подолина Нина Юрьевна</t>
  </si>
  <si>
    <t>Альховская Марина Валерьевна</t>
  </si>
  <si>
    <t>Чуракова Елена Николаевна</t>
  </si>
  <si>
    <t>Медведева Вера Евгеньевна</t>
  </si>
  <si>
    <t>Серёжкина Анна Андреевна</t>
  </si>
  <si>
    <t>Белоконева Елена Борисовна</t>
  </si>
  <si>
    <t>Шекунова Оксана Владимировна</t>
  </si>
  <si>
    <t>Богданова Ирина Александровна</t>
  </si>
  <si>
    <t>Волкова Светлана Христофоровна</t>
  </si>
  <si>
    <t>Егорян Юлия Викторовна</t>
  </si>
  <si>
    <t>Булдович Оксана Олеговна</t>
  </si>
  <si>
    <t>Андреева Марина Михайловна</t>
  </si>
  <si>
    <t>Батюченко Людмила Николаевна</t>
  </si>
  <si>
    <t>Лоева Наталья Владимировна</t>
  </si>
  <si>
    <t>Барашкина Валерия Анатольевна</t>
  </si>
  <si>
    <t>Кузнецова Евгения Александровна</t>
  </si>
  <si>
    <t>Лукьяновская Вера Геннадьевна</t>
  </si>
  <si>
    <t>Гаврилина Ирина Владимировна</t>
  </si>
  <si>
    <t>Горяева Анна Сергеевна</t>
  </si>
  <si>
    <t>Макина Наталья Михайловна</t>
  </si>
  <si>
    <t>Балакина Светлана Геннадиевна</t>
  </si>
  <si>
    <t>Рыкина Марина Петровна</t>
  </si>
  <si>
    <t>Питухина Мария Ивановна</t>
  </si>
  <si>
    <t>Отрокова Елена Николаевна</t>
  </si>
  <si>
    <t>Патрикеева Ольга Валерьевна</t>
  </si>
  <si>
    <t>Спицина Татьяна Ивановна</t>
  </si>
  <si>
    <t>Мартынова Светлана Михайловна</t>
  </si>
  <si>
    <t>Козеева Светлана Юрьевна</t>
  </si>
  <si>
    <t>Доронина Елена Александровна</t>
  </si>
  <si>
    <t>Пакина Вера Николаевна</t>
  </si>
  <si>
    <t>Дмитриевская Елена Александровна</t>
  </si>
  <si>
    <t>Юпатова Ольга Федоровна</t>
  </si>
  <si>
    <t>Ерёмина Татьяна Александровна</t>
  </si>
  <si>
    <t>Николаева Валентина Николаевна</t>
  </si>
  <si>
    <t>Смокина Анжела Станиславовна</t>
  </si>
  <si>
    <t>Никитина Мария Станиславовна</t>
  </si>
  <si>
    <t>Юшина Тамара Александровна</t>
  </si>
  <si>
    <t>Ионенков Никита Александрович</t>
  </si>
  <si>
    <t>Дедовец Светлана Федоровна</t>
  </si>
  <si>
    <t>Маляшок Юлия Александровна</t>
  </si>
  <si>
    <t>Колегова Елена Васильевна</t>
  </si>
  <si>
    <t>Морева Наталья Владимировна</t>
  </si>
  <si>
    <t>Косенко Валентина Николаевна</t>
  </si>
  <si>
    <t>Корчагина Оксана Валерьевна</t>
  </si>
  <si>
    <t>Ануфриева Надежда Александровна</t>
  </si>
  <si>
    <t>Новикова Марина Александровна</t>
  </si>
  <si>
    <t>Мальчукова Ольга Николаевна</t>
  </si>
  <si>
    <t>Купко Наталия Евгеньевна</t>
  </si>
  <si>
    <t>Лавриненко Ирина Андреевна</t>
  </si>
  <si>
    <t>Терешина Жанна Владимировна</t>
  </si>
  <si>
    <t>Мигунова Людмила Александровна</t>
  </si>
  <si>
    <t>Веденеева Светлана Сергеевна</t>
  </si>
  <si>
    <t>Карпова Юлия Игоревна</t>
  </si>
  <si>
    <t>Патанина Лариса Алексеевна</t>
  </si>
  <si>
    <t>Тюрикова Светлана Алексеевна</t>
  </si>
  <si>
    <t>Климкина Анна Викентьевна</t>
  </si>
  <si>
    <t>Нелаева Ольга Фёдоровна</t>
  </si>
  <si>
    <t>Трубникова Ирина Александровна</t>
  </si>
  <si>
    <t>Морская Ирина Николаевна</t>
  </si>
  <si>
    <t>Андрияш Алевтина Владиславовна</t>
  </si>
  <si>
    <t>Ларина Екатерина Сергеевна</t>
  </si>
  <si>
    <t>Макарова Вера Николаевна</t>
  </si>
  <si>
    <t>Сосина Нина Николаевна</t>
  </si>
  <si>
    <t>Лубенцова Наиля Исакуловна</t>
  </si>
  <si>
    <t>Чапыгина Надежда Михайловна</t>
  </si>
  <si>
    <t>Воробьёва Нелли Францевна</t>
  </si>
  <si>
    <t>Пронина Нина Александровна</t>
  </si>
  <si>
    <t>Жирнова Алла Юрьевна</t>
  </si>
  <si>
    <t>Казакова Галина Михайловна</t>
  </si>
  <si>
    <t>Лысенко Александра Владимировна</t>
  </si>
  <si>
    <t>Вайветкина Татьяна Евгеньевна</t>
  </si>
  <si>
    <t>Дерксен Анна Николаевна</t>
  </si>
  <si>
    <t>Габитова Юлия Сергеевна</t>
  </si>
  <si>
    <t>Жолобова Анна Алексеевна</t>
  </si>
  <si>
    <t>Мизгирева Татьяна Валентиновна</t>
  </si>
  <si>
    <t>Коротеева Елена Александровна</t>
  </si>
  <si>
    <t>Серых Кристина Олеговна</t>
  </si>
  <si>
    <t>Цыганкова Надежда Николаевна</t>
  </si>
  <si>
    <t>Новосельцев Александр Геннадьевич</t>
  </si>
  <si>
    <t>Гордеевцева Светлана Алексеевна</t>
  </si>
  <si>
    <t>Дегтярёва Наталья Михайловна</t>
  </si>
  <si>
    <t>Кальниченко Татьяна Владимировна</t>
  </si>
  <si>
    <t>Дмитриенко Оксана Александровна</t>
  </si>
  <si>
    <t>Берковская Елена Петровна</t>
  </si>
  <si>
    <t>Погребняк Ирина Владимировна</t>
  </si>
  <si>
    <t>Якубенко Светлана Викторовна</t>
  </si>
  <si>
    <t>Дисенко Ольга Викторовна</t>
  </si>
  <si>
    <t>Штаб Ольга Владимировна</t>
  </si>
  <si>
    <t>Горнеева Наталья Алексеевна</t>
  </si>
  <si>
    <t>Ножникова Надежда Владимировна</t>
  </si>
  <si>
    <t>Мендыбаева Гульсум Туретаевна</t>
  </si>
  <si>
    <t>Ачкасова Наталья Павловна</t>
  </si>
  <si>
    <t>Коваленко Наталья Петровна</t>
  </si>
  <si>
    <t>Гащук Татьяна Ивановна</t>
  </si>
  <si>
    <t>Кандаурова Татьяна Анатольевна</t>
  </si>
  <si>
    <t>Круглова Галина Петровна</t>
  </si>
  <si>
    <t>Грунина Мария Андреевна</t>
  </si>
  <si>
    <t>Девяткина Лиана Васильевна</t>
  </si>
  <si>
    <t>Гирина Наталья Александровна</t>
  </si>
  <si>
    <t>Ровенских Наталья Витальевна</t>
  </si>
  <si>
    <t>Ракова Зурия Минжасаровна</t>
  </si>
  <si>
    <t>Алексеенко Елена Александровна</t>
  </si>
  <si>
    <t>Васянина Анна Васильевна</t>
  </si>
  <si>
    <t>Оверина Юлия Владимировна</t>
  </si>
  <si>
    <t>Улумбекова Дина Рафаильевна</t>
  </si>
  <si>
    <t>Семенова Наталья Ивановна</t>
  </si>
  <si>
    <t>Макаревская Людмила Александровна</t>
  </si>
  <si>
    <t>Скобелева Евгения Сергеевна</t>
  </si>
  <si>
    <t>Зайдулина Венера Изиловна</t>
  </si>
  <si>
    <t>Егорова Екатерина Александровна</t>
  </si>
  <si>
    <t>Непочатова Алина Максютовна</t>
  </si>
  <si>
    <t>Плаксина Светлана Алексеевна</t>
  </si>
  <si>
    <t>Савина Ольга Николаевна</t>
  </si>
  <si>
    <t>Лялина Наталья Михайловна</t>
  </si>
  <si>
    <t>Файзуллина Альбина Вильдановна</t>
  </si>
  <si>
    <t>Бойко Лариса Александровна</t>
  </si>
  <si>
    <t>Горячева Людмила Николаевна</t>
  </si>
  <si>
    <t>Клокова Наталья Викторовна</t>
  </si>
  <si>
    <t>Ковенко Оксана Валерьевна</t>
  </si>
  <si>
    <t>Редина Елена Анатольевна</t>
  </si>
  <si>
    <t>Семенова Татьяна Юрьевна</t>
  </si>
  <si>
    <t>Козлова Алина Владимировна</t>
  </si>
  <si>
    <t>Балакина Мария Юрьевна</t>
  </si>
  <si>
    <t>Карсакова Светлана Александровна</t>
  </si>
  <si>
    <t>Попова Ольга Ивановна</t>
  </si>
  <si>
    <t>Смелянская Любовь Семеновна</t>
  </si>
  <si>
    <t>Горбачева Татьяна Евгеньевна</t>
  </si>
  <si>
    <t>Ашихмина Виктория Викторовна</t>
  </si>
  <si>
    <t>Плотникова Кристина Николаевна</t>
  </si>
  <si>
    <t>Голованова Яна Сергеевна</t>
  </si>
  <si>
    <t>Борзёнкова Наталья Константиновна</t>
  </si>
  <si>
    <t>Хайрова Надежда Александровна</t>
  </si>
  <si>
    <t>Осипова Ольга Геннадьевна</t>
  </si>
  <si>
    <t>Герасименко Ольга Александровна</t>
  </si>
  <si>
    <t>Самокутяева Татьяна Захаровна</t>
  </si>
  <si>
    <t>Комарова Олеся Валерьевна</t>
  </si>
  <si>
    <t>Черемушкина Валентина Васильевна</t>
  </si>
  <si>
    <t>Отделенцева Анастасия Алексеевна</t>
  </si>
  <si>
    <t>Жучков Алексей Александрович</t>
  </si>
  <si>
    <t>Ахмадеева Ольга Николаевна</t>
  </si>
  <si>
    <t>Петрович Вероника Игоревна</t>
  </si>
  <si>
    <t>Смолякова Юлия Николаевна</t>
  </si>
  <si>
    <t>Козицына Лилия Анатольевна</t>
  </si>
  <si>
    <t>Тулякова Елена Ивановна</t>
  </si>
  <si>
    <t>Некрасова Варвара Сергеевна</t>
  </si>
  <si>
    <t>Абельмасова Лейла Сабировна</t>
  </si>
  <si>
    <t>Павлюк Александра Владимировна</t>
  </si>
  <si>
    <t>Моторная Юлия Александровна</t>
  </si>
  <si>
    <t>Груздева Людмила Егоровна</t>
  </si>
  <si>
    <t>Изгагина Елена Дмитриевна</t>
  </si>
  <si>
    <t>Герьятович Олеся Сергеевна</t>
  </si>
  <si>
    <t>Вашляева Ирина Сергеевна</t>
  </si>
  <si>
    <t>Аносова Марина Геннадьевна</t>
  </si>
  <si>
    <t>Куклина Ольга Викторовна</t>
  </si>
  <si>
    <t>Пономаренко Людмила Александровна</t>
  </si>
  <si>
    <t>Гирфанова Ирина Менивалиевна</t>
  </si>
  <si>
    <t>Хакимулина Ольга Борисовна</t>
  </si>
  <si>
    <t>Грибалёва Светлана Николаевна</t>
  </si>
  <si>
    <t>Александрова Анна Васильевна</t>
  </si>
  <si>
    <t>Тюгаева Евгения Фёдоровна</t>
  </si>
  <si>
    <t>Анисова Елена Сергеевна</t>
  </si>
  <si>
    <t>Платонова Мария Николаевна</t>
  </si>
  <si>
    <t>Брюханова Татьяна Алексеевна</t>
  </si>
  <si>
    <t>Расулева Роза Галимовна</t>
  </si>
  <si>
    <t>Рафикова Татьяна Александровна</t>
  </si>
  <si>
    <t>Сафиуллина Эльвира Закировна</t>
  </si>
  <si>
    <t>Махмутова Гузель Фанисовна</t>
  </si>
  <si>
    <t>Гареева Эльмира Хайдаровна</t>
  </si>
  <si>
    <t>Камалова Лидия Фандузовна</t>
  </si>
  <si>
    <t>Блинова Валентина Владимировна</t>
  </si>
  <si>
    <t>Хаттаев Абдурашид Мирзаевич</t>
  </si>
  <si>
    <t>Алиева Гюльшан Надировна</t>
  </si>
  <si>
    <t>Багомедова Асият Залимхановна</t>
  </si>
  <si>
    <t>Гацайниева Цибац Абдулхаликовна</t>
  </si>
  <si>
    <t>Насруллаева Саимат Нибиюллаевна</t>
  </si>
  <si>
    <t>Газдиева Марина Назировна</t>
  </si>
  <si>
    <t>Цицкиева Тамара Ахметовна</t>
  </si>
  <si>
    <t>Пугоева Яха Арсамаковна</t>
  </si>
  <si>
    <t>Албагачиева Любовь Суламбековна</t>
  </si>
  <si>
    <t>Матиева Залихан Салмановна</t>
  </si>
  <si>
    <t>Рамазанова Фатима Рамазановна</t>
  </si>
  <si>
    <t>Хаматханова Мадина Магомедовна</t>
  </si>
  <si>
    <t>Гуноева Малика Берснаковна</t>
  </si>
  <si>
    <t>Безина Анна Николаевна</t>
  </si>
  <si>
    <t>Зобнина Алия Хамзетовна</t>
  </si>
  <si>
    <t>Тарлоева Фатима Хасановна</t>
  </si>
  <si>
    <t>Купова Элла Руслановна</t>
  </si>
  <si>
    <t>Сокурова Инна Замудиновна</t>
  </si>
  <si>
    <t>Тхашугоева Арина Аскербиевна</t>
  </si>
  <si>
    <t>Занченко Светлана Викторовна</t>
  </si>
  <si>
    <t>Узденова Анжела Хасановна</t>
  </si>
  <si>
    <t>Кукуева Кема Алексеевна</t>
  </si>
  <si>
    <t>Репкина Людмила Евгеньевна</t>
  </si>
  <si>
    <t>Пантюхова Маргарита Рафаэльевна</t>
  </si>
  <si>
    <t>Баяшева Анастасия Васильевна</t>
  </si>
  <si>
    <t>Ванькаева Делгер Васильевна</t>
  </si>
  <si>
    <t>Кужев Иналь Ильясович</t>
  </si>
  <si>
    <t>Карасова Людмила Михайловна</t>
  </si>
  <si>
    <t>Шахиева Зоя Рауфовна</t>
  </si>
  <si>
    <t>Анзорова Роза Мачраиловна</t>
  </si>
  <si>
    <t>Ортанова Ажелика Джамбулатовна</t>
  </si>
  <si>
    <t>Игнатова Анастасия Вячеславовна</t>
  </si>
  <si>
    <t>Швецова Людмила Васильевна</t>
  </si>
  <si>
    <t>Киреева Татьяна Игоревна</t>
  </si>
  <si>
    <t>Леванчук Наталья Витальевна</t>
  </si>
  <si>
    <t>Белозерцева Елена Валерьевна</t>
  </si>
  <si>
    <t>Коркишко Виктория Олеговна</t>
  </si>
  <si>
    <t>Марусева Марина Ивановна</t>
  </si>
  <si>
    <t>Конишева Екатерина Игоревна</t>
  </si>
  <si>
    <t>Бульдяева Екатерина Андреевна</t>
  </si>
  <si>
    <t>Кузякина Тамара Николаевна</t>
  </si>
  <si>
    <t>Матюшкина Людмила Вячеславовна</t>
  </si>
  <si>
    <t>Захарова Анжела Владимировна</t>
  </si>
  <si>
    <t>Смолькина Юлия Игоревна</t>
  </si>
  <si>
    <t>Цимбал Елена Владимировна</t>
  </si>
  <si>
    <t>Тарасова Тамара Михайловна</t>
  </si>
  <si>
    <t>Меркушина Нина Николаевна</t>
  </si>
  <si>
    <t>Трофимова Елена Наильевна</t>
  </si>
  <si>
    <t>Мотина Валентина Александровна</t>
  </si>
  <si>
    <t>Кунева Наталья Владимировна</t>
  </si>
  <si>
    <t>Лямзина Наталья Петровна</t>
  </si>
  <si>
    <t>Степанова Раиса Александровна</t>
  </si>
  <si>
    <t>Мхитарян Гоар Артуровна</t>
  </si>
  <si>
    <t>Драгон Евгения Александровна</t>
  </si>
  <si>
    <t>Тимофеева Светлана Прокопьевна</t>
  </si>
  <si>
    <t>Цховребова Лана Важаевна</t>
  </si>
  <si>
    <t>Цагараева Бэлла Алихановна</t>
  </si>
  <si>
    <t>Зангиева Елизавета Владимировна</t>
  </si>
  <si>
    <t>Таболова Карина Аланбековна</t>
  </si>
  <si>
    <t>Гугкаева Лариса Агубечировна</t>
  </si>
  <si>
    <t>Слюсарь Наталья Витальевна</t>
  </si>
  <si>
    <t>Тлатова Оксана Руслановна</t>
  </si>
  <si>
    <t>Лисовинова Светлана Александровна</t>
  </si>
  <si>
    <t>Гуацаева Ирина Валерьевна</t>
  </si>
  <si>
    <t>Сергеева Марина Владимировна</t>
  </si>
  <si>
    <t>Урумова Альбина Владимировна</t>
  </si>
  <si>
    <t>Тищенко Наталья Валерьевна</t>
  </si>
  <si>
    <t>Муртазова Елена Солтанбековна</t>
  </si>
  <si>
    <t>Джиоева Лейла Омаровна</t>
  </si>
  <si>
    <t>Емельянова Татьяна Владимировна</t>
  </si>
  <si>
    <t>Габуаева Виктория Викторовна</t>
  </si>
  <si>
    <t>Бураева Екатерина Казбековна</t>
  </si>
  <si>
    <t>Даниева Зайнаб Багаудиновна</t>
  </si>
  <si>
    <t>Гадаева Анжелика Владимировна</t>
  </si>
  <si>
    <t>Царикаева Роза Хасановна</t>
  </si>
  <si>
    <t>Агузарова Залина Валерьевна</t>
  </si>
  <si>
    <t>Нехаева Людмила Борисовна</t>
  </si>
  <si>
    <t>Кадиева Людмила Валерьевна</t>
  </si>
  <si>
    <t>Бицоева Светлана Казимировна</t>
  </si>
  <si>
    <t>Хохоева Фатима Энверовна</t>
  </si>
  <si>
    <t>Колхидова Эльвира Майоровна</t>
  </si>
  <si>
    <t>Карданова Марина Ирбековна</t>
  </si>
  <si>
    <t>Филимонова Светлана Александровна</t>
  </si>
  <si>
    <t>Хациева Радмила Валерьевна</t>
  </si>
  <si>
    <t>Войного Вера Николаевна</t>
  </si>
  <si>
    <t>Валгасова Фатима Сергеевна</t>
  </si>
  <si>
    <t>Гаглоева Заира Хазмиевна</t>
  </si>
  <si>
    <t>Доева Ирина Юрьевна</t>
  </si>
  <si>
    <t>Золоев Роберт Георгиевич</t>
  </si>
  <si>
    <t>Дохина Татьяна Зафаровна</t>
  </si>
  <si>
    <t>Щербина Оксана Дмитриевна</t>
  </si>
  <si>
    <t>Битарова Виолетта Алановна</t>
  </si>
  <si>
    <t>Каминская Ирина Сергеевна</t>
  </si>
  <si>
    <t>Баскаева Белла Карловна</t>
  </si>
  <si>
    <t>Кулаева Изабела Александровна</t>
  </si>
  <si>
    <t>Варламова Наталия Валерьевна</t>
  </si>
  <si>
    <t>Гиоева Светлана Моисеевна</t>
  </si>
  <si>
    <t>Кесаева Луиза Отаровна</t>
  </si>
  <si>
    <t>Наниева Залина Ильинична</t>
  </si>
  <si>
    <t>Хутинаева Мадина Руслановна</t>
  </si>
  <si>
    <t>Сущенко Юлия Алексеевна</t>
  </si>
  <si>
    <t>Константинова Валентина Константиновна</t>
  </si>
  <si>
    <t>Дадтеева Илита Максимовна</t>
  </si>
  <si>
    <t>Алборова Эльмира Александровна</t>
  </si>
  <si>
    <t>Кильдеева Людмила Андреевна</t>
  </si>
  <si>
    <t>Попова Елена Сергеевна</t>
  </si>
  <si>
    <t>Щестакова Лидия Борисовна</t>
  </si>
  <si>
    <t>Сидаков Ахсарбек Джериханович</t>
  </si>
  <si>
    <t>Дарчиева Альбина Викторовна</t>
  </si>
  <si>
    <t>Бабаянц Ирина Юрьевна</t>
  </si>
  <si>
    <t>Цаллагова Светлана Юрьевна</t>
  </si>
  <si>
    <t>Пагиева Тамара Кузьминична</t>
  </si>
  <si>
    <t>Рухашвили Лариса Анатольевна</t>
  </si>
  <si>
    <t>Скодтаева Земфира Айдаруковна</t>
  </si>
  <si>
    <t>Замотаева Наталья Владимировна</t>
  </si>
  <si>
    <t>Долматова Наталия Валерьевна</t>
  </si>
  <si>
    <t>Кудзаева Эльза Таймуразовна</t>
  </si>
  <si>
    <t>Кокаева Альбина Михайловна</t>
  </si>
  <si>
    <t>Бзыкова Альбина Валерьевна</t>
  </si>
  <si>
    <t>Гассиева Людмила Витальевна</t>
  </si>
  <si>
    <t>Кулумбегова Альбина Кимовна</t>
  </si>
  <si>
    <t>Короева Илона Хадзимуратовна</t>
  </si>
  <si>
    <t>Тотиева Анжела Анатольевна</t>
  </si>
  <si>
    <t>Томаева Татьяна Темболатовна</t>
  </si>
  <si>
    <t>Титаренко Галина Николаевна</t>
  </si>
  <si>
    <t>Исмагилова Гульназ Раисовна</t>
  </si>
  <si>
    <t>Фаттахова Алсу Илгизовна</t>
  </si>
  <si>
    <t>Закирова Гузель Ирековна</t>
  </si>
  <si>
    <t>Гатауллина Лайсан Рифановна</t>
  </si>
  <si>
    <t>Валиева Лилия Фоатовна</t>
  </si>
  <si>
    <t>Маслахова Резеда Альфисовна</t>
  </si>
  <si>
    <t>Ахметзянова Файруза Адиповна</t>
  </si>
  <si>
    <t>Миронова Наталия Петровна</t>
  </si>
  <si>
    <t>Сафина Танзила Комиловна</t>
  </si>
  <si>
    <t>Яруллина Диляра Ильшатовна</t>
  </si>
  <si>
    <t>Зиганшина Эльвира Нависовна</t>
  </si>
  <si>
    <t>Тишкина Елена Геннадьевна</t>
  </si>
  <si>
    <t>Кудряшова Ольга Васильевна</t>
  </si>
  <si>
    <t>Крылова Ильмира Загидовна</t>
  </si>
  <si>
    <t>Фадеева Светлана Николаевна</t>
  </si>
  <si>
    <t>Шаблицкая Наталья Викторовна</t>
  </si>
  <si>
    <t>Тхай Алена Олеговна</t>
  </si>
  <si>
    <t>Бочарова Марина Николаевна</t>
  </si>
  <si>
    <t>Никулаева Светлана Михайловна</t>
  </si>
  <si>
    <t>Уварова Марина Дмитриевна</t>
  </si>
  <si>
    <t>Залалутдинова Альмира Раисовна</t>
  </si>
  <si>
    <t>Блохина Юлия Петровна</t>
  </si>
  <si>
    <t>Исаева Галина Сергеевна</t>
  </si>
  <si>
    <t>Рудницкая Марина Михайловна</t>
  </si>
  <si>
    <t>Мензелина Людмила Сергеевна</t>
  </si>
  <si>
    <t>Зайцева Марина Петровна</t>
  </si>
  <si>
    <t>Дударева Татьяна Викторовна</t>
  </si>
  <si>
    <t>Андреева Наталья Владимировна</t>
  </si>
  <si>
    <t>Якушева Ирина Павловна</t>
  </si>
  <si>
    <t>Мифтахова Лилия Кашифовна</t>
  </si>
  <si>
    <t>Мингазова Резеда Азатовна</t>
  </si>
  <si>
    <t>Куприянова Наталья Владимировна</t>
  </si>
  <si>
    <t>Шарипова Айгуль Фаилевна</t>
  </si>
  <si>
    <t>Хантимерова Алсу Фасхетдиновна</t>
  </si>
  <si>
    <t>Майорова Алсу Атласовна</t>
  </si>
  <si>
    <t>Гарипова Гульнара Абузаровна</t>
  </si>
  <si>
    <t>Тимакова Татьяна Александровна</t>
  </si>
  <si>
    <t>Семенова Елена Анатольевна</t>
  </si>
  <si>
    <t>Комарова Екатерина Евгеньевна</t>
  </si>
  <si>
    <t>Бондарева Светлана Анатольевна</t>
  </si>
  <si>
    <t>Муслимова Лилия Маликовна</t>
  </si>
  <si>
    <t>Набиуллина Светлана Рафаиловна</t>
  </si>
  <si>
    <t>Нигаметзянова Гульнара Рузалевна</t>
  </si>
  <si>
    <t>Шаймарданова Танзиля Идрисовна</t>
  </si>
  <si>
    <t>Губайдуллина Раиля Юсуповна</t>
  </si>
  <si>
    <t>Хаирова Гулия Сагидулловна</t>
  </si>
  <si>
    <t>Кузнецова Элеонора Ринатовна</t>
  </si>
  <si>
    <t>Баданова Талия Акрамовна</t>
  </si>
  <si>
    <t>Портнова Светлана Валентиновна</t>
  </si>
  <si>
    <t>Зырянова Мария Алексеевна</t>
  </si>
  <si>
    <t>Вафина Гульназ Зулькарамовна</t>
  </si>
  <si>
    <t>Денисова Валентина Равилевна</t>
  </si>
  <si>
    <t>Мустафина Айгуль Ринатовна</t>
  </si>
  <si>
    <t>Кучкарова Альсина Фанисовна</t>
  </si>
  <si>
    <t>Малова Айгуль Сирачтиновна</t>
  </si>
  <si>
    <t>Амирова Наталья Владимировна</t>
  </si>
  <si>
    <t>Довгун Оксана Васильевна</t>
  </si>
  <si>
    <t>Борисова Светлана Васильевна</t>
  </si>
  <si>
    <t>Патрикеева Ирина Александровна</t>
  </si>
  <si>
    <t>Альметова Лилия Мохтаровна</t>
  </si>
  <si>
    <t>Илифанова Полина Егоровна</t>
  </si>
  <si>
    <t>Рогова Светлана Алексеевна</t>
  </si>
  <si>
    <t>Семенова Ирина Игоревна</t>
  </si>
  <si>
    <t>Булдакова Эльвира Даниловна</t>
  </si>
  <si>
    <t>Абашева Ралина Насировна</t>
  </si>
  <si>
    <t>Гладких Мария Анатольевна</t>
  </si>
  <si>
    <t>Бездомникова Татьяна Александровна</t>
  </si>
  <si>
    <t>Ковалёва Татьяна Анатольевна</t>
  </si>
  <si>
    <t>Ямщикова Елена Николаевна</t>
  </si>
  <si>
    <t>Дурновцева Алиса Владимировна</t>
  </si>
  <si>
    <t>Боталова Надежда Владимировна</t>
  </si>
  <si>
    <t>Неволина Елена Владимировна</t>
  </si>
  <si>
    <t>Сергеева Виктория Владимировна</t>
  </si>
  <si>
    <t>Лукиных Наталья Викторовна</t>
  </si>
  <si>
    <t>Горшенин Александр Авионирович</t>
  </si>
  <si>
    <t>Ильина Ольга Леонидовна</t>
  </si>
  <si>
    <t>Метелёва Татьяна Викторовна</t>
  </si>
  <si>
    <t>Салимзянова Ильвира Фанавиевна</t>
  </si>
  <si>
    <t>Устинова Татьяна Евгеньевна</t>
  </si>
  <si>
    <t>Фотина Елена Геннадьевна</t>
  </si>
  <si>
    <t>Стяжкина Вера Валентиновна</t>
  </si>
  <si>
    <t>Логинова Тамара Алексеевна</t>
  </si>
  <si>
    <t>Измайлова Ольга Васильевна</t>
  </si>
  <si>
    <t>Жевлакова Ольга Викторовна</t>
  </si>
  <si>
    <t>Чучалина Светлана Владимировна</t>
  </si>
  <si>
    <t>Троицкая Ирина Леонидовна</t>
  </si>
  <si>
    <t>Катаева Анастасия Семеновна</t>
  </si>
  <si>
    <t>Широбокова Вера Георгиевна</t>
  </si>
  <si>
    <t>Чепкасова Татьяна Георгиевна</t>
  </si>
  <si>
    <t>Елмашева Надежда Валерьевна</t>
  </si>
  <si>
    <t>Чеботарева Светлана Леонидовна</t>
  </si>
  <si>
    <t>Пономарева Мария Юрьевна</t>
  </si>
  <si>
    <t>Перевозчикова Галина Васильевна</t>
  </si>
  <si>
    <t>Жевлакова Елена Анатольевна</t>
  </si>
  <si>
    <t>Шишкина Елена Рудольфовна</t>
  </si>
  <si>
    <t>Козлова Лидия Валерьевна</t>
  </si>
  <si>
    <t>Соболева Виктория Алексеевна</t>
  </si>
  <si>
    <t>Другова Алена Викторовна</t>
  </si>
  <si>
    <t>Измайлова Ольга Юрьевна</t>
  </si>
  <si>
    <t>Попцова Елена Анатольевна</t>
  </si>
  <si>
    <t>Кардапольцева Елена Валериевна</t>
  </si>
  <si>
    <t>Романова Татьяна Сергеевна</t>
  </si>
  <si>
    <t>Резенова Надежда Александровна</t>
  </si>
  <si>
    <t>Зацепина Екатерина Сергеевна</t>
  </si>
  <si>
    <t>Горностаева Евгения Владимировна</t>
  </si>
  <si>
    <t>Сараева Лидия Сергеевна</t>
  </si>
  <si>
    <t>Яковлева Ирина Александровна</t>
  </si>
  <si>
    <t>Тюрина Ирина Федоровна</t>
  </si>
  <si>
    <t>Рогачева Наталия Владимировна</t>
  </si>
  <si>
    <t>Энгельгардт Евгения Владимировна</t>
  </si>
  <si>
    <t>Селиванова Лариса Петровна</t>
  </si>
  <si>
    <t>Соргина Жанна Сергеевна</t>
  </si>
  <si>
    <t>Василенко Оксана Михайловна</t>
  </si>
  <si>
    <t>Широкова Ольга Анатольевна</t>
  </si>
  <si>
    <t>Дутуева Эсила Маметовна</t>
  </si>
  <si>
    <t>Соханенкова Людмила Андреевна</t>
  </si>
  <si>
    <t>Мосявра Любовь Дмитриевна</t>
  </si>
  <si>
    <t>Авгученко Юлия Анатольевна</t>
  </si>
  <si>
    <t>Варенца Лела Гияевна</t>
  </si>
  <si>
    <t>Виноградова Анна Анатольевна</t>
  </si>
  <si>
    <t>Шамсутдинова Ирина Олеговна</t>
  </si>
  <si>
    <t>Гречишкина Татьяна Владимировна</t>
  </si>
  <si>
    <t>Душейко Татьяна Юрьевна</t>
  </si>
  <si>
    <t>Мануковская Юлия Владимировна</t>
  </si>
  <si>
    <t>Дмитриенко Наталья Дмитриевна</t>
  </si>
  <si>
    <t>Королёва Ольга Александровна</t>
  </si>
  <si>
    <t>Лялина Ирина Леонидовна</t>
  </si>
  <si>
    <t>Мищенко Надежда Владимировна</t>
  </si>
  <si>
    <t>Голикова Ольга Дмитриевна</t>
  </si>
  <si>
    <t>Сулина Валентина Владимировна</t>
  </si>
  <si>
    <t>Гильфанова Наиля Марсовна</t>
  </si>
  <si>
    <t>Жихарева Елена Николаевна</t>
  </si>
  <si>
    <t>Таюпова Зульфия Разитьевна</t>
  </si>
  <si>
    <t>Москвич Дарья Дмитриевна</t>
  </si>
  <si>
    <t>Дейнекина Виктория Александровна</t>
  </si>
  <si>
    <t>Мезинова Светлана Александровна</t>
  </si>
  <si>
    <t>Савощик Ирина Сергеевна</t>
  </si>
  <si>
    <t>Полякова Наталья Сергеевна</t>
  </si>
  <si>
    <t>Усолкина Анна Викторовна</t>
  </si>
  <si>
    <t>Канаховская Оксана Юрьевна</t>
  </si>
  <si>
    <t>Черных Елена Павловна</t>
  </si>
  <si>
    <t>Духанина Олеся Анатольевна</t>
  </si>
  <si>
    <t>Попова Екатерина Павловна</t>
  </si>
  <si>
    <t>Гринько Алла Васильевна</t>
  </si>
  <si>
    <t>Рубан Татьяна Всеволодовна</t>
  </si>
  <si>
    <t>Маликова Анастасия Алексеевна</t>
  </si>
  <si>
    <t>Ковтунова Наталья Михайловна</t>
  </si>
  <si>
    <t>Сегарева Ольга Николаевна</t>
  </si>
  <si>
    <t>Сазонова Елена Евгеньевна</t>
  </si>
  <si>
    <t>Васина Наталия Владимировна</t>
  </si>
  <si>
    <t>Лободенко Анастасия Алексеевна</t>
  </si>
  <si>
    <t>Хулла Наталия Владимировна</t>
  </si>
  <si>
    <t>Хатченок Ирина Геннадьевна</t>
  </si>
  <si>
    <t>Бородина Настасия Сергеевна</t>
  </si>
  <si>
    <t>Безуглова Елена Александровна</t>
  </si>
  <si>
    <t>Письменская Наталья Николаевна</t>
  </si>
  <si>
    <t>Кутько Наталья Александровна</t>
  </si>
  <si>
    <t>Дударева Екатерина Петровна</t>
  </si>
  <si>
    <t>Гомер Ольга Сергеевна</t>
  </si>
  <si>
    <t>Щербакова Ольга Николаевна</t>
  </si>
  <si>
    <t>Колесников Александр Алексеевич</t>
  </si>
  <si>
    <t>Калошина Наталья Павловна</t>
  </si>
  <si>
    <t>Зимина Татьяна Ивановна</t>
  </si>
  <si>
    <t>Пугачева Зоя Александровна</t>
  </si>
  <si>
    <t>Малькова Татьяна Васильевна</t>
  </si>
  <si>
    <t>Околелова Ольга Ивановна</t>
  </si>
  <si>
    <t>Ильинова Ольга Викторовна</t>
  </si>
  <si>
    <t>Попова Лариса Сергеевна</t>
  </si>
  <si>
    <t>Аникина О.В.</t>
  </si>
  <si>
    <t>Геворгян Рипсиме Мнацакановна</t>
  </si>
  <si>
    <t>Худотеплова Оксана Владимировна</t>
  </si>
  <si>
    <t>Погорелова Анна Александровна</t>
  </si>
  <si>
    <t>Данилина Елена Николаевна</t>
  </si>
  <si>
    <t>Бахрова Надежда Николаевна</t>
  </si>
  <si>
    <t>Данилко Ирина Валерьевна</t>
  </si>
  <si>
    <t>Березина Юлия Сергеевна</t>
  </si>
  <si>
    <t>Приходько Алексей Михайлович</t>
  </si>
  <si>
    <t>Матвеева Елена Михайловна</t>
  </si>
  <si>
    <t>Ивахин Роман Владимирович</t>
  </si>
  <si>
    <t>Панакшев Евгений Васильевич</t>
  </si>
  <si>
    <t>Темешова Александра Олеговна</t>
  </si>
  <si>
    <t>Зубакова Екатерина Александровна</t>
  </si>
  <si>
    <t>Бакулина Наталья Викторовна</t>
  </si>
  <si>
    <t>Малешкина Кристина Витальевна</t>
  </si>
  <si>
    <t>Лантухова Елена Михайловна</t>
  </si>
  <si>
    <t>Корясова Ольга Николаевна</t>
  </si>
  <si>
    <t>Каткасова Лидия Михайловна</t>
  </si>
  <si>
    <t>Коростелева Марина Николаевна</t>
  </si>
  <si>
    <t>Кузнецова Наталья Анатольевна</t>
  </si>
  <si>
    <t>Кадыкова Елена Николаевна</t>
  </si>
  <si>
    <t>Гоннова Наталья Александровна</t>
  </si>
  <si>
    <t>Сапожкова Ольга Николаевна</t>
  </si>
  <si>
    <t>Мирясова Татьяна Николаевна</t>
  </si>
  <si>
    <t>Оргеткина Ирина Николаевна</t>
  </si>
  <si>
    <t>Кормухина Наталья Владимировна</t>
  </si>
  <si>
    <t>Савельева Дарья Александровна</t>
  </si>
  <si>
    <t>Михайлов Александр Игоревич</t>
  </si>
  <si>
    <t>Суворова Вероника Владимировна</t>
  </si>
  <si>
    <t>Клабукова Марианна Витальевна</t>
  </si>
  <si>
    <t>Терепища Наталья Викторовна</t>
  </si>
  <si>
    <t>Задорожная Инна Валерьевна</t>
  </si>
  <si>
    <t>Верхогляд Ольга Игоревна</t>
  </si>
  <si>
    <t>Ануфриева Елена Геннадиевна</t>
  </si>
  <si>
    <t>Карьянова Марина Геннадиевна</t>
  </si>
  <si>
    <t>Федина Елена Николаевна</t>
  </si>
  <si>
    <t>Жигалова Татьяна Михайловна</t>
  </si>
  <si>
    <t>Шатилова Елена Юрьевна</t>
  </si>
  <si>
    <t>Володина Наталья Викторовна</t>
  </si>
  <si>
    <t>Серова Татьяна Анатольевна</t>
  </si>
  <si>
    <t>Наумкина Наталья Викторовна</t>
  </si>
  <si>
    <t>Почтарёва Элла Александровна</t>
  </si>
  <si>
    <t>Решетникова Лариса Александровна</t>
  </si>
  <si>
    <t>Зубавленко Елена Владиславовна</t>
  </si>
  <si>
    <t>Ишунькина Инна Игоревна</t>
  </si>
  <si>
    <t>Власова Наталия Викторовна</t>
  </si>
  <si>
    <t>Старостенко Елена Григорьевна</t>
  </si>
  <si>
    <t>Селихова Марина Павловна</t>
  </si>
  <si>
    <t>Фомочкина Екатерина Николаевна</t>
  </si>
  <si>
    <t>Воропаева Татьяна Николаевна</t>
  </si>
  <si>
    <t>Дегтярева Светлана Евгеньевна</t>
  </si>
  <si>
    <t>Корнеева Екатерина Андреевна</t>
  </si>
  <si>
    <t>Кузьмичёва Марина Юрьевна</t>
  </si>
  <si>
    <t>Галаева Ольга Владимировна</t>
  </si>
  <si>
    <t>Грушанина Анна Юрьевна</t>
  </si>
  <si>
    <t>Рябова Анна Викторовна</t>
  </si>
  <si>
    <t>Андрианова Мария Игоревна</t>
  </si>
  <si>
    <t>Черкашина Надежда Геннадьевна</t>
  </si>
  <si>
    <t>Хомутова Юлия Сергеевна</t>
  </si>
  <si>
    <t>Дитяткина Оксана Николаевна</t>
  </si>
  <si>
    <t>Гильгинберг Юлия Александровна</t>
  </si>
  <si>
    <t>Шпарвассер Ирина Гарриевна</t>
  </si>
  <si>
    <t>Кузьмичева Юлия Викторовна</t>
  </si>
  <si>
    <t>Клепач Вероника Михайловна</t>
  </si>
  <si>
    <t>Назарова Наталья Николаевна</t>
  </si>
  <si>
    <t>Широкова Наталия Павловна</t>
  </si>
  <si>
    <t>Ромих Анжелика Эдуардовна</t>
  </si>
  <si>
    <t>Шапа Зинаида Александровна</t>
  </si>
  <si>
    <t>Зотова Юлия Дмитриевна</t>
  </si>
  <si>
    <t>Ставицкая Ольга Борисовна</t>
  </si>
  <si>
    <t>Иванова Вероника Дмитриевна</t>
  </si>
  <si>
    <t>Грац Екатерина Михайловна</t>
  </si>
  <si>
    <t>Пистуненко Зинаида Леонидовна</t>
  </si>
  <si>
    <t>Тренина Венера Кабировна</t>
  </si>
  <si>
    <t>Шабунина Екатерина Алексеевна</t>
  </si>
  <si>
    <t>Морохова Анна Вячеславовна</t>
  </si>
  <si>
    <t>Черноскутова Марина Владимировна</t>
  </si>
  <si>
    <t>Бобина Олеся Михайловна</t>
  </si>
  <si>
    <t>Пермякова Людмила Николаевна</t>
  </si>
  <si>
    <t>Захарова Светлана Геннадьевна</t>
  </si>
  <si>
    <t>Кощеева Наталья Талгатовна</t>
  </si>
  <si>
    <t>Квашнина Анастасия Александровна</t>
  </si>
  <si>
    <t>Биджиева Ольга Викторовна</t>
  </si>
  <si>
    <t>Бекетова Оксана Николаевна</t>
  </si>
  <si>
    <t>Шалагинова Юлия Петровна</t>
  </si>
  <si>
    <t>Шевцова Оксана Николаевна</t>
  </si>
  <si>
    <t>Соколова Надежда Валерьевна</t>
  </si>
  <si>
    <t>Злобина Ольга Игоревна</t>
  </si>
  <si>
    <t>Снигирева Ирина Николаевна</t>
  </si>
  <si>
    <t>Масалкина Светлана Сергеевна</t>
  </si>
  <si>
    <t>Васильева Елизавета Александровна</t>
  </si>
  <si>
    <t>Ивойлова Ирина Алексеевна</t>
  </si>
  <si>
    <t>Епанчинцев Лев Сергеевич</t>
  </si>
  <si>
    <t>Южакова Надежда Викторовна</t>
  </si>
  <si>
    <t>Кузнецова Юлия Алексеевна</t>
  </si>
  <si>
    <t>Опалева Анастасия Анатольевна</t>
  </si>
  <si>
    <t>Волохина Ирина Ивановна</t>
  </si>
  <si>
    <t>Шихалева Ксения Александровна</t>
  </si>
  <si>
    <t>Измайлова Юлия Владимировна</t>
  </si>
  <si>
    <t>Рогозинникова Мария Сергеевна</t>
  </si>
  <si>
    <t>Борисова Юлия Анатольевна</t>
  </si>
  <si>
    <t>Андронович Алёна Владимировна</t>
  </si>
  <si>
    <t>Сосновская Наталья Алексеевна</t>
  </si>
  <si>
    <t>Яковлева Анна Александровна</t>
  </si>
  <si>
    <t>Алексеенкова Валентина Витальевна</t>
  </si>
  <si>
    <t>Гришаева Светлана Александровна</t>
  </si>
  <si>
    <t>Кротова Татьяна Александровна</t>
  </si>
  <si>
    <t>Коломыльцева Галина Витальевна</t>
  </si>
  <si>
    <t>Петрова Татьяна Васильевна</t>
  </si>
  <si>
    <t>Боженкова Ольга Константиновна</t>
  </si>
  <si>
    <t>Климова Наталья Васильевна</t>
  </si>
  <si>
    <t>Куприченкова Наталья Витальевна</t>
  </si>
  <si>
    <t>Малашенкова Маргарита Геннадьевна</t>
  </si>
  <si>
    <t>Ерёмич Анастасия Александровна</t>
  </si>
  <si>
    <t>Алексенко Галина Анатольевна</t>
  </si>
  <si>
    <t>Великородный Александр Николаевич</t>
  </si>
  <si>
    <t>Никитченко Марина Александровна</t>
  </si>
  <si>
    <t>Чаговец Анна Витальевна</t>
  </si>
  <si>
    <t>Михайлова Александра Алексеевна</t>
  </si>
  <si>
    <t>Сухомлинова Мария Викторовна</t>
  </si>
  <si>
    <t>Игишева Ирина Владимировна</t>
  </si>
  <si>
    <t>Клинникова Наталья Васильевна</t>
  </si>
  <si>
    <t>Полупанова Елена Ивановна</t>
  </si>
  <si>
    <t>Ядыкина Елена Дмитриевна</t>
  </si>
  <si>
    <t>Волошина Людмила Викторовна</t>
  </si>
  <si>
    <t>Тетушкина Светлана Константиновна</t>
  </si>
  <si>
    <t>Голубцова Юлия Николаевна</t>
  </si>
  <si>
    <t>Горшкова Марина Юрьевна</t>
  </si>
  <si>
    <t>Потычкина Светлана Вячеславовна</t>
  </si>
  <si>
    <t>Федорова Анна Анатольевна</t>
  </si>
  <si>
    <t>Голубева Екатерина Сергеевна</t>
  </si>
  <si>
    <t>Калина Татьяна Борисовна</t>
  </si>
  <si>
    <t>Куртукова Яна Эдуардовна</t>
  </si>
  <si>
    <t>Герасименко Анастасия Фёдоровна</t>
  </si>
  <si>
    <t>Серебрянникова Екатерина Андреевна</t>
  </si>
  <si>
    <t>Запорожец Ксения Александровна</t>
  </si>
  <si>
    <t>Сайбединов Александр Геннадьевич</t>
  </si>
  <si>
    <t>Шарепо Ольга Владимировна</t>
  </si>
  <si>
    <t>Хотянович Анастасия Андреевна</t>
  </si>
  <si>
    <t>Горнышева Маргарита-Сицилия Витальевна</t>
  </si>
  <si>
    <t>Украинцева Светлана Николаевна</t>
  </si>
  <si>
    <t>Варламова Анастасия Анатольевна</t>
  </si>
  <si>
    <t>Игнатьева Светлана Юрьевна</t>
  </si>
  <si>
    <t>Кузьмина Елена Евгеньевна</t>
  </si>
  <si>
    <t>Злобина Людмила Васильевна</t>
  </si>
  <si>
    <t>Сергеева Татьяна Евгеньевна</t>
  </si>
  <si>
    <t>Панина Светлана Викторовна</t>
  </si>
  <si>
    <t>Порошкова Ирина Владиславовна</t>
  </si>
  <si>
    <t>Кострыкина Елена Анатольевна</t>
  </si>
  <si>
    <t>Терехина Ирина Викторовна</t>
  </si>
  <si>
    <t>Терёхина Ирина Викторовна</t>
  </si>
  <si>
    <t>Чупеткина Людмила Николаевна</t>
  </si>
  <si>
    <t>Кондратова Ольга Владимировна</t>
  </si>
  <si>
    <t>Климова Юлия Владимировна</t>
  </si>
  <si>
    <t>Иванова Александра Михайловна</t>
  </si>
  <si>
    <t>Гвоздкова Валентина Николаевна</t>
  </si>
  <si>
    <t>Трусова Кристина Вадимовна</t>
  </si>
  <si>
    <t>Бабенко Юлия Витальевна</t>
  </si>
  <si>
    <t>Птушкина Ольга Анатольевна</t>
  </si>
  <si>
    <t>Рыбина Любовь Михайловна</t>
  </si>
  <si>
    <t>Балахнина Евгения Сергеевна</t>
  </si>
  <si>
    <t>Кривич Оксана Александровна</t>
  </si>
  <si>
    <t>Пушкарева Юлия Михайловна</t>
  </si>
  <si>
    <t>Балаболкина Юлия Владимировна</t>
  </si>
  <si>
    <t>Мишина Татьяна Ивановна</t>
  </si>
  <si>
    <t>Лебедева Евгения Михайловна</t>
  </si>
  <si>
    <t>Никулайчева Татьяна Васильевна</t>
  </si>
  <si>
    <t>Синицына Юлия Петровна</t>
  </si>
  <si>
    <t>Гаврилова Ирина Борисовна</t>
  </si>
  <si>
    <t>Данилкина Н.В.</t>
  </si>
  <si>
    <t>Пискунова Ольга Васильевна</t>
  </si>
  <si>
    <t>Уколова Кристина Анатольевна</t>
  </si>
  <si>
    <t>Козлова Светлана Сергеевна</t>
  </si>
  <si>
    <t>Алимова Марина Михайловна</t>
  </si>
  <si>
    <t>Лискова Наталия Владимировна</t>
  </si>
  <si>
    <t>Манаева Елена Сергеевна</t>
  </si>
  <si>
    <t>Хохлова Наталья Викторовна</t>
  </si>
  <si>
    <t>Советкина Наталья Владимировна</t>
  </si>
  <si>
    <t>Мисевич Галина Генадьевна</t>
  </si>
  <si>
    <t>Коннова Надежда Алексеевна</t>
  </si>
  <si>
    <t>Мусеева Лилия Рушановна</t>
  </si>
  <si>
    <t>Хабиева Гузяль Дявлятшевна</t>
  </si>
  <si>
    <t>Ханбикова Альфия Хайдаровна</t>
  </si>
  <si>
    <t>Кириленко Ольга Владимировна</t>
  </si>
  <si>
    <t>Хвостицкая Ирина Васильевна</t>
  </si>
  <si>
    <t>Чабанова Татьяна Алексеевна</t>
  </si>
  <si>
    <t>Савченко Мария Серверовна</t>
  </si>
  <si>
    <t>Дмитриева Надежда Александровна</t>
  </si>
  <si>
    <t>Кортелева Александра Владимировна</t>
  </si>
  <si>
    <t>Кислицына Екатерина Александровна</t>
  </si>
  <si>
    <t>Матюха Анна Константиновна</t>
  </si>
  <si>
    <t>Гостюхина Христина Михайловна</t>
  </si>
  <si>
    <t>Шевцова Елена Петровна</t>
  </si>
  <si>
    <t>Паршина Светлана Александровна</t>
  </si>
  <si>
    <t>Саидова Абидат Байравовна</t>
  </si>
  <si>
    <t>Пермякова Светлана Федоровна</t>
  </si>
  <si>
    <t>Кирилина Ольга Ивановна</t>
  </si>
  <si>
    <t>Рябченкова Татьяна Викторовна</t>
  </si>
  <si>
    <t>Шульженко Елена Васильевна</t>
  </si>
  <si>
    <t>Байзулина Гульфия Вакиловна</t>
  </si>
  <si>
    <t>Черняева Мария Владимировна</t>
  </si>
  <si>
    <t>Гразер Надежда Анатольевна</t>
  </si>
  <si>
    <t>Высочанская Наталья Александровна</t>
  </si>
  <si>
    <t>Бекбаева Улбике Атуолловна</t>
  </si>
  <si>
    <t>Саитгареева Лира Лябиповна</t>
  </si>
  <si>
    <t>Астанина Ольга Сергеевна</t>
  </si>
  <si>
    <t>Димитрина Ирина Вячеславовна</t>
  </si>
  <si>
    <t>Пивоварова Светлана Александровна</t>
  </si>
  <si>
    <t>Мотор Ирина Васильевна</t>
  </si>
  <si>
    <t>Лягинскова Виктория Владимировна</t>
  </si>
  <si>
    <t>Подергина Ольга Юрьевна</t>
  </si>
  <si>
    <t>Кочеткова Инга Германовна</t>
  </si>
  <si>
    <t>Дядлева Светлана Валентиновна</t>
  </si>
  <si>
    <t>Пупова Наталья Олеговна</t>
  </si>
  <si>
    <t>Чиркина Надежда Васильевна</t>
  </si>
  <si>
    <t>Свистунова Елена Павловна</t>
  </si>
  <si>
    <t>Скулыбердина Кристина Юрьевна</t>
  </si>
  <si>
    <t>Харисова Эльвира Салиховна</t>
  </si>
  <si>
    <t>Трушина Ольга Петровна</t>
  </si>
  <si>
    <t>Бурова Лариса Анатольевна</t>
  </si>
  <si>
    <t>Баланцова Елена Викторовна</t>
  </si>
  <si>
    <t>Баканова Юлия Андреевна</t>
  </si>
  <si>
    <t>Хажеева Нажия Афнановна</t>
  </si>
  <si>
    <t>Башарина Екатерина Сергеевна</t>
  </si>
  <si>
    <t>Куклева Ольга Геннадьевна</t>
  </si>
  <si>
    <t>Семыкина Юлия Сергеевна</t>
  </si>
  <si>
    <t>Майор Наталья Андреевна</t>
  </si>
  <si>
    <t>Двойнишникова Екатерина Андреевна</t>
  </si>
  <si>
    <t>Трескова Елена Юрьевна</t>
  </si>
  <si>
    <t>Шулятьева Надежда Степановна</t>
  </si>
  <si>
    <t>Новаева Ирина Петровна</t>
  </si>
  <si>
    <t>Багаутдтнова Елена Олеговна</t>
  </si>
  <si>
    <t>Бугаева Евгения Валерьевна</t>
  </si>
  <si>
    <t>Чалая Валентина Александровна</t>
  </si>
  <si>
    <t>Самохина Ольга Борисовна</t>
  </si>
  <si>
    <t>Осипова Татьяна Сергеевна</t>
  </si>
  <si>
    <t>Азимова Татьяна Викторовна</t>
  </si>
  <si>
    <t>Умнова Мария Викторовна</t>
  </si>
  <si>
    <t>Шевякова Ксения Юрьевна</t>
  </si>
  <si>
    <t>Николаева Ирина Александровна</t>
  </si>
  <si>
    <t>Капустина Зоя Алексеевна</t>
  </si>
  <si>
    <t>Бахмацкая Елена Александровна</t>
  </si>
  <si>
    <t>Васильева Ирина Витальевна</t>
  </si>
  <si>
    <t>Ялманова Альбина Владимировна</t>
  </si>
  <si>
    <t>Константинова Елена Геннадьевна</t>
  </si>
  <si>
    <t>Емельянова Марина Анатольевна</t>
  </si>
  <si>
    <t>Оларь Любовь Игоревна</t>
  </si>
  <si>
    <t>Балакина Алена Владимировна</t>
  </si>
  <si>
    <t>Мухамеджанова Ольга Владимировна</t>
  </si>
  <si>
    <t>Яковлева Ирина Ревиновна</t>
  </si>
  <si>
    <t>Смирнихина Римма Игоревна</t>
  </si>
  <si>
    <t>Ханьжина Надежда Алексеевна</t>
  </si>
  <si>
    <t>Лесниченко Виктория Александровна</t>
  </si>
  <si>
    <t>Чабарина Анна Юрьевна</t>
  </si>
  <si>
    <t>Денисенко Алена Юрьевна</t>
  </si>
  <si>
    <t>Тусида Меретя Григорьевна</t>
  </si>
  <si>
    <t>Числ-ть для 1 типа ДС</t>
  </si>
  <si>
    <t>Числ-ть для 1 типа ШЭ</t>
  </si>
  <si>
    <t>88 424 921 573</t>
  </si>
  <si>
    <t>ул.Юринова, д.20 "а"</t>
  </si>
  <si>
    <t>n.chapygina@mail.ru</t>
  </si>
  <si>
    <t>avdeeva-olga-85141@mail.ru</t>
  </si>
  <si>
    <t>8 342 242 639</t>
  </si>
  <si>
    <t>Рудовский филиал</t>
  </si>
  <si>
    <t>LeylaGN@mail.ru</t>
  </si>
  <si>
    <t>Алаева Надежда Ивановна</t>
  </si>
  <si>
    <t>МБДОУ Починковский детский сад</t>
  </si>
  <si>
    <t>Починки</t>
  </si>
  <si>
    <t>территория конного завода, д.6</t>
  </si>
  <si>
    <t>konek-6@mail.ru 89960027741</t>
  </si>
  <si>
    <t>Александр Николаевич Кощин</t>
  </si>
  <si>
    <t>МБУ ДО Корочанская школа искусств</t>
  </si>
  <si>
    <t>kordshi@yandex.ru</t>
  </si>
  <si>
    <t>МБОУ Веселовская средняя общеобразовательная школа</t>
  </si>
  <si>
    <t>им. Героя Социалистического Труда Я. Т. Кирилихина</t>
  </si>
  <si>
    <t>Алфёренкова Лариса Александровна</t>
  </si>
  <si>
    <t>Андреев Андрей Геннадьевич</t>
  </si>
  <si>
    <t>ГБОУ средняя школа</t>
  </si>
  <si>
    <t>ул. Купчинская, д. 15, корп.3</t>
  </si>
  <si>
    <t>sc444@yandex.ru</t>
  </si>
  <si>
    <t>Андреева Виктория Николаевна</t>
  </si>
  <si>
    <t>ул. Репина, 3А</t>
  </si>
  <si>
    <t>38-08-57</t>
  </si>
  <si>
    <t>school18@beluo31.ru</t>
  </si>
  <si>
    <t>mbdou.ds8@bk.ru</t>
  </si>
  <si>
    <t>МБОУ "Масловопристанская СОШ"</t>
  </si>
  <si>
    <t>89 789 182 930</t>
  </si>
  <si>
    <t>n.i.mukhacheva@mail.ru</t>
  </si>
  <si>
    <t>Аржанцева Анастасия Анатольевна</t>
  </si>
  <si>
    <t>malyshok23.caduk.ru</t>
  </si>
  <si>
    <t>им. Б. К. Таныгина</t>
  </si>
  <si>
    <t>mdoyscazka@yandex.ru</t>
  </si>
  <si>
    <t>83 467 434 721</t>
  </si>
  <si>
    <t>sc1kor@mail.ru</t>
  </si>
  <si>
    <t>Астафьева Ирина Игоревна</t>
  </si>
  <si>
    <t>Дружная семейка</t>
  </si>
  <si>
    <t>улица Некрасова 18</t>
  </si>
  <si>
    <t>lera_kuznetsova2020@icloud.com</t>
  </si>
  <si>
    <t>lesay27@mail.ru</t>
  </si>
  <si>
    <t>Бабанина Жанна Владимировна</t>
  </si>
  <si>
    <t>МБОУ "Богатенская ООШ"</t>
  </si>
  <si>
    <t>им. И.Н.Карачарова</t>
  </si>
  <si>
    <t>Богатое</t>
  </si>
  <si>
    <t>8 915 573 61 73</t>
  </si>
  <si>
    <t>alexander51f@mail.ru</t>
  </si>
  <si>
    <t>0116000345@edu.tatar.ru, 0116000314@edu.tatar.ru</t>
  </si>
  <si>
    <t>Воркута</t>
  </si>
  <si>
    <t>8-904-530-65-81</t>
  </si>
  <si>
    <t>Sonata_1981@mail.ru</t>
  </si>
  <si>
    <t>79 146 910 810</t>
  </si>
  <si>
    <t>Бардакова Елена Сергеевна</t>
  </si>
  <si>
    <t>Щорса 59</t>
  </si>
  <si>
    <t>alenka93@list.ru</t>
  </si>
  <si>
    <t>Безденежных Ольга Сергеевна</t>
  </si>
  <si>
    <t>ОГБОУ Чернянская Средняя общеобразовательная школа</t>
  </si>
  <si>
    <t>улица Кольцова, дом 38</t>
  </si>
  <si>
    <t>8(47232)5-57-95, 8951156897</t>
  </si>
  <si>
    <t>shckola4@yandex.ru, efanova.marina2707@yandex.ru</t>
  </si>
  <si>
    <t>Лазаренко Наталья Валентиновна</t>
  </si>
  <si>
    <t>79 040 949 680</t>
  </si>
  <si>
    <t>МБУ ДО «Детская Школа искусств с. Новая Таволжанка»</t>
  </si>
  <si>
    <t>ул. Харьковская, д. 22</t>
  </si>
  <si>
    <t>МБУК Жуковский культурно-досуговый центр</t>
  </si>
  <si>
    <t>Иловская</t>
  </si>
  <si>
    <t>им. Х.Б.Сян-Белгина</t>
  </si>
  <si>
    <t>ул. Школьная,  д.7</t>
  </si>
  <si>
    <t>Божко Светлана Викторовна</t>
  </si>
  <si>
    <t>МБОУ "Новоалександровская СОШ"</t>
  </si>
  <si>
    <t>ул. Айдарская д. 4</t>
  </si>
  <si>
    <t>84723832478;  89205643614</t>
  </si>
  <si>
    <t>novoalek@yandex.ru, nata-spodina@yandex.ru</t>
  </si>
  <si>
    <t>Божко Светлана Евгеньевна</t>
  </si>
  <si>
    <t>МБОУ Образовательный комплекс СОШ</t>
  </si>
  <si>
    <t>ул. Белгородская, д.349</t>
  </si>
  <si>
    <t>7 (47241) 6-52-67</t>
  </si>
  <si>
    <t>school10gubkin@yandex.ru</t>
  </si>
  <si>
    <t>Бондаренко Елена Николаевна</t>
  </si>
  <si>
    <t>ул. Комсомольская, д. 51а</t>
  </si>
  <si>
    <t>buhanco.n.v@yandex.ru</t>
  </si>
  <si>
    <t>84 233 149 331</t>
  </si>
  <si>
    <t>masar33@yandex.ru</t>
  </si>
  <si>
    <t>Борисенко Елена Анатольевна</t>
  </si>
  <si>
    <t xml:space="preserve"> berezka12sad@mail.ru</t>
  </si>
  <si>
    <t>83 532 761 435</t>
  </si>
  <si>
    <t>School18Kotl@mail.ru</t>
  </si>
  <si>
    <t>Булгакова Татьяна Ивановна</t>
  </si>
  <si>
    <t>7 (47244) 5-05-08</t>
  </si>
  <si>
    <t>tertychnaja.oxana@yandex.ru</t>
  </si>
  <si>
    <t>Бурлуцкая Светлана Александровна</t>
  </si>
  <si>
    <t>МОБУ Красногорская ООШ</t>
  </si>
  <si>
    <t>Центральная 1а</t>
  </si>
  <si>
    <t>gorschenina_71_03@mail.ru</t>
  </si>
  <si>
    <t>Бурменский Владимир Григорьевич</t>
  </si>
  <si>
    <t>ОГБОУ «Пятницкая СОШ"</t>
  </si>
  <si>
    <t>проспект Маресевой дом 7</t>
  </si>
  <si>
    <t>8 (47235)5 63 40     8(980)375</t>
  </si>
  <si>
    <t>paytnic-pssh@yandex.ru ,   rumael@mail.ru</t>
  </si>
  <si>
    <t>Бурминов Юрий Александрович</t>
  </si>
  <si>
    <t>МБОУ Утянская средняя общеобразовательная школа</t>
  </si>
  <si>
    <t>Уточка</t>
  </si>
  <si>
    <t>ул. Советская 33</t>
  </si>
  <si>
    <t>84724763775; 89205547395</t>
  </si>
  <si>
    <t>75oksana75@mail.ru</t>
  </si>
  <si>
    <t>valds11@yandex.ru</t>
  </si>
  <si>
    <t>Белевское структурное подразделение</t>
  </si>
  <si>
    <t>ул. Володарсского, д. 38 (просят высылать на личный ул. Ленина 36 А, кв 78)</t>
  </si>
  <si>
    <t>83 955 352 548</t>
  </si>
  <si>
    <t>Мухоудеровская</t>
  </si>
  <si>
    <t>Варакута Анатолий Иванович</t>
  </si>
  <si>
    <t>ОГАПОУ "Белгородский машиностроительный техникум"</t>
  </si>
  <si>
    <t>Б.Хмельницкого, 115</t>
  </si>
  <si>
    <t>ninaushankova@rambler.ru</t>
  </si>
  <si>
    <t>МАУ ДОД Центр внешкольной работы</t>
  </si>
  <si>
    <t>bureya-cvr@rambler.ru, cvr09@yandex.ru</t>
  </si>
  <si>
    <t>Васильева И.Е.</t>
  </si>
  <si>
    <t>ул. Советская, д.159</t>
  </si>
  <si>
    <t>+7 (4752) 53-66-93</t>
  </si>
  <si>
    <t>sch22@city.tambov.gov.ru</t>
  </si>
  <si>
    <t>8 155 450 338</t>
  </si>
  <si>
    <t>МБОУ Образовательный комплекс "Озерки"</t>
  </si>
  <si>
    <t>142 670</t>
  </si>
  <si>
    <t>Васина Ирина Владимировна</t>
  </si>
  <si>
    <t>dc-medvegonok56@mail.ru</t>
  </si>
  <si>
    <t>Верещак Лариса Васильевна</t>
  </si>
  <si>
    <t>МБОУ Варваровская средняя общеобразовательная школа</t>
  </si>
  <si>
    <t>galia.bugaenko@yandex.ru</t>
  </si>
  <si>
    <t>МБОУ Нижнесеребрянская основная общеобразовательная школа</t>
  </si>
  <si>
    <t>detsad2704@mail.ru, dou2704@yandex,ru</t>
  </si>
  <si>
    <t>Отделение помощи семье и детям г. Плавск</t>
  </si>
  <si>
    <t>03.01.1935</t>
  </si>
  <si>
    <t>ОГАПОУ Валуйский индустриальный техникум</t>
  </si>
  <si>
    <t>vit@valindteh.ru</t>
  </si>
  <si>
    <t>217 004</t>
  </si>
  <si>
    <t>belashova-01@mail.ru</t>
  </si>
  <si>
    <t>emelyanencko.ox@yandex.ru</t>
  </si>
  <si>
    <t>МБОУ Средняя общеобразовательная школа с УИОП</t>
  </si>
  <si>
    <t>schone001@yandex.ru</t>
  </si>
  <si>
    <t>Крымский федеральный университет</t>
  </si>
  <si>
    <t>им. В.И. Вернадского</t>
  </si>
  <si>
    <t>МБУДО Алтайская детская школа искусств</t>
  </si>
  <si>
    <t>ул. Космонавтов, д. 13</t>
  </si>
  <si>
    <t>8 445 541 965</t>
  </si>
  <si>
    <t>Газизова Аделя Искандербековна</t>
  </si>
  <si>
    <t>Гайко Татьяна Анатольевна</t>
  </si>
  <si>
    <t>МБОУ "Алейниковская ООШ"</t>
  </si>
  <si>
    <t>Алейниково</t>
  </si>
  <si>
    <t>8-472-34-7-14-42</t>
  </si>
  <si>
    <t>aleyskola309812@yandex.ru</t>
  </si>
  <si>
    <t>ГКУ СО РО Ёлкинский центр помощи детям, оставшимся без попечения родителей</t>
  </si>
  <si>
    <t>ул. Есенина, д.52 Б</t>
  </si>
  <si>
    <t>8(4722)38-07-34</t>
  </si>
  <si>
    <t>skola50belgorod-r31.gosweb.gosuslugi.ru Natalyasha</t>
  </si>
  <si>
    <t>74 722 232 854</t>
  </si>
  <si>
    <t>Гасанова Оксана Степановна</t>
  </si>
  <si>
    <t>ds54-rub@mail.ru</t>
  </si>
  <si>
    <t>dou71@so.belregion.ru</t>
  </si>
  <si>
    <t>Герасимчук Николай Васильевич</t>
  </si>
  <si>
    <t>Воскресная школа действующей при  Успенском Соборе</t>
  </si>
  <si>
    <t>Во имя Святой Великомученицы Параскевы, нареченной Пятницей</t>
  </si>
  <si>
    <t>uspensijsobor@mail.ru</t>
  </si>
  <si>
    <t>Гетманская Елена Вячеславовна</t>
  </si>
  <si>
    <t>МБУДО Барнаульская детская школа искусств</t>
  </si>
  <si>
    <t>пер. Некрасова, д. 18</t>
  </si>
  <si>
    <t>+7-3852-63-92-30</t>
  </si>
  <si>
    <t>artschool1barnaul@yandex.ru</t>
  </si>
  <si>
    <t>МОБУ Лицей</t>
  </si>
  <si>
    <t>lyceum8_tynda@mail.ru</t>
  </si>
  <si>
    <t>8(42347)21265</t>
  </si>
  <si>
    <t>МОУ Воронинская СОШ</t>
  </si>
  <si>
    <t>им. Героя Советского Союза В.П.Калинина</t>
  </si>
  <si>
    <t>Гончаренко Лилия Васильевна</t>
  </si>
  <si>
    <t>МДОУ Алейниковский детский сад</t>
  </si>
  <si>
    <t>Алейниковская</t>
  </si>
  <si>
    <t>alexdoualey@mail.ru.</t>
  </si>
  <si>
    <t>МБУДО Жуковская детская школа искусств</t>
  </si>
  <si>
    <t>MBOYDODZDSI@yandex.ru</t>
  </si>
  <si>
    <t>mdou_ds-60@mail.ru</t>
  </si>
  <si>
    <t>Горская Наталья Вячеславовна</t>
  </si>
  <si>
    <t>Горшкова Елена Александровна</t>
  </si>
  <si>
    <t>ул. Королёва, д. 12-а</t>
  </si>
  <si>
    <t>8 (47241) 4-20-34; 8-951-135-1</t>
  </si>
  <si>
    <t>ishkovamasha@yandex.ru</t>
  </si>
  <si>
    <t>school3@beluo31.ru</t>
  </si>
  <si>
    <t>Григорян Ирина Геннадьевна</t>
  </si>
  <si>
    <t>ул.Вокзальная 34</t>
  </si>
  <si>
    <t>lara_yakovleva_2015@mail.ru</t>
  </si>
  <si>
    <t>88 663 321 835</t>
  </si>
  <si>
    <t>МБОУДОД Детская школа искусств</t>
  </si>
  <si>
    <t>detshkolis9@mail.ru</t>
  </si>
  <si>
    <t>Грушичева Галина Георгиевна</t>
  </si>
  <si>
    <t>Отделение помощи семье и детям  п. Одоев</t>
  </si>
  <si>
    <t>Гулевская Елена Николаевна</t>
  </si>
  <si>
    <t>МБДОУ ЦРРДС</t>
  </si>
  <si>
    <t>6 -38-49</t>
  </si>
  <si>
    <t>tatyanak.8585@mail.ru</t>
  </si>
  <si>
    <t>им. Геннадия Неунывахина</t>
  </si>
  <si>
    <t>им. Героя Советского Союза И. П. Серикова</t>
  </si>
  <si>
    <t>89 067 713 191</t>
  </si>
  <si>
    <t>им. Героя Советского Союза Шевченко А.И.</t>
  </si>
  <si>
    <t>МОУ "Пристенская основная общеобразовательная школа"</t>
  </si>
  <si>
    <t>МБОУ Погромская средняя общеобразовательная школа</t>
  </si>
  <si>
    <t>pogromets-soh@mail.ru</t>
  </si>
  <si>
    <t>Дегтярёва Виктория Николаевна</t>
  </si>
  <si>
    <t>Центральны</t>
  </si>
  <si>
    <t>school4.beluo.ru    krikovtsova.bel31@mail.ru</t>
  </si>
  <si>
    <t>8 472 238 081 489 500 000 000</t>
  </si>
  <si>
    <t>МКУ ДО Детская школа искусств с. Бобино</t>
  </si>
  <si>
    <t>dou64@so.belregion.ru</t>
  </si>
  <si>
    <t>им. Ю.С.Кучиева</t>
  </si>
  <si>
    <t>Джумартов Арслан Захирович</t>
  </si>
  <si>
    <t>ГБПОУ АО Астраханский Губернский техникум</t>
  </si>
  <si>
    <t>astgt@yandex.ru</t>
  </si>
  <si>
    <t>Дзога Сергей Владимирович</t>
  </si>
  <si>
    <t>88 453 728 535</t>
  </si>
  <si>
    <t>Дмитриева Юлия Юрьевна</t>
  </si>
  <si>
    <t>8 961 234 00 60,  (3854) 44-35</t>
  </si>
  <si>
    <t>detskiisadv39@mail.ru</t>
  </si>
  <si>
    <t>МБОУ Урдомская Средняя школа</t>
  </si>
  <si>
    <t>urdoma-school@mail.ru</t>
  </si>
  <si>
    <t>84 012 962 303</t>
  </si>
  <si>
    <t>8-343.97-6-32-99</t>
  </si>
  <si>
    <t>МОУ Большовская основная общеобразовательная школа</t>
  </si>
  <si>
    <t>им. М.Д.Чубарых</t>
  </si>
  <si>
    <t>ул.Халтурина, д.№3</t>
  </si>
  <si>
    <t>83952-200-360</t>
  </si>
  <si>
    <t>79 045 871 651</t>
  </si>
  <si>
    <t>Дюкарева Алла Витальевна</t>
  </si>
  <si>
    <t>МБОУ "Вознесеновская СОШ"</t>
  </si>
  <si>
    <t>Вознесеновка</t>
  </si>
  <si>
    <t>ул. Центральная, 92</t>
  </si>
  <si>
    <t>8-47-243-41-2-69</t>
  </si>
  <si>
    <t>voznes-school@mail.ru</t>
  </si>
  <si>
    <t>school28-bryansk@ya.ru</t>
  </si>
  <si>
    <t>Ермакова Людмила Николаевна</t>
  </si>
  <si>
    <t>Новомихайловка</t>
  </si>
  <si>
    <t>sss109@mail.ru</t>
  </si>
  <si>
    <t>Жерноклёва Валентина Ивановна</t>
  </si>
  <si>
    <t>МОАУ Калининская Средняя общеобразовательная школа</t>
  </si>
  <si>
    <t>Жигарев Сергей Николаевич</t>
  </si>
  <si>
    <t>им. А.А.Перфильева</t>
  </si>
  <si>
    <t>ул. Перфильева дом 3-А</t>
  </si>
  <si>
    <t>73 452 563 262</t>
  </si>
  <si>
    <t>28-1-41</t>
  </si>
  <si>
    <t>Журбенко Никита Владимирович</t>
  </si>
  <si>
    <t>ул. Октябрьская д.2</t>
  </si>
  <si>
    <t>8 47 244 53593; 89606382819</t>
  </si>
  <si>
    <t>svetlana.shaposhnikova1707@yandex.ru</t>
  </si>
  <si>
    <t>ул. III Интернационала, д. 47</t>
  </si>
  <si>
    <t>05101986111@bk.ru, buratino_kolch@mail.ru</t>
  </si>
  <si>
    <t>Забелина  Наталья  Сергеевна</t>
  </si>
  <si>
    <t>det-sad201.filippova@yandex.ru</t>
  </si>
  <si>
    <t xml:space="preserve"> Детский сад №15 "Жемчужина"</t>
  </si>
  <si>
    <t>ул. Ленина, 152</t>
  </si>
  <si>
    <t>svmasalkina@gmail.com</t>
  </si>
  <si>
    <t>Загорский Леонид Николаевич</t>
  </si>
  <si>
    <t>МАУ ДО</t>
  </si>
  <si>
    <t>Курсавская ДШИ</t>
  </si>
  <si>
    <t>ул.Красная д.51</t>
  </si>
  <si>
    <t>8(865 56) 6-14-66</t>
  </si>
  <si>
    <t>kdshi-kursavka@mail.ru</t>
  </si>
  <si>
    <t>МБОУ Борисовская средняя общеобразовательная школа</t>
  </si>
  <si>
    <t>88 363 495 783</t>
  </si>
  <si>
    <t>8512320435@platforma.school</t>
  </si>
  <si>
    <t>Дошкольное отделение "Дюймовочка"</t>
  </si>
  <si>
    <t>ул. Далибанда, д.8</t>
  </si>
  <si>
    <t>Затышняк Алла Анатольевна</t>
  </si>
  <si>
    <t>МОАУ Оосновная общеобразовательная школа</t>
  </si>
  <si>
    <t>ул.Станционная , 2а</t>
  </si>
  <si>
    <t>es.maryana65school@mail.ru</t>
  </si>
  <si>
    <t>mail@sc5kor.ru</t>
  </si>
  <si>
    <t>Зозуля Елена Михайловна</t>
  </si>
  <si>
    <t>МБОУ Октябрьская Средняя общеобразовательная школа</t>
  </si>
  <si>
    <t>р2045@rambler.ru</t>
  </si>
  <si>
    <t>Золотарёва Галина Петровна</t>
  </si>
  <si>
    <t>МДОУ Детский сад с.Знаменка</t>
  </si>
  <si>
    <t>ул. им. Л.Киселёва, д. 42</t>
  </si>
  <si>
    <t>tayab_1984@mail.ru</t>
  </si>
  <si>
    <t>Посохова Ирина Викторовна</t>
  </si>
  <si>
    <t>Улица Ватутина дом 10</t>
  </si>
  <si>
    <t>8-(47236)9-56-20</t>
  </si>
  <si>
    <t>irinaposohova74@gmail.com</t>
  </si>
  <si>
    <t>Зорин Алексей Веньяминович</t>
  </si>
  <si>
    <t>astr-sh33@yandex.ru</t>
  </si>
  <si>
    <t>Зябрина Алена Владимировна</t>
  </si>
  <si>
    <t>5 Западная ул.,д. 87а</t>
  </si>
  <si>
    <t>mbdou.kid202@barnaul-obr.ru</t>
  </si>
  <si>
    <t>Иванов Александр Валерьевич</t>
  </si>
  <si>
    <t>pdls_mkkd@mosreg.ru</t>
  </si>
  <si>
    <t>МБОУ Тамбовская Средняя общеобразовательная школа</t>
  </si>
  <si>
    <t>tamb_school_tambovs@obramur.ru</t>
  </si>
  <si>
    <t>Измайлова Людмила Викторовна</t>
  </si>
  <si>
    <t>Жукова, 55</t>
  </si>
  <si>
    <t>st-dou29@yandex.ru</t>
  </si>
  <si>
    <t>CRTDiY@yandex.ru</t>
  </si>
  <si>
    <t>+7-495-123-51-93</t>
  </si>
  <si>
    <t>Ильченко Сергей Петрович</t>
  </si>
  <si>
    <t>МБОУ "Покровская СОШ"</t>
  </si>
  <si>
    <t>ул. Центральная, 52</t>
  </si>
  <si>
    <t>shtocolowa@yandex.ru</t>
  </si>
  <si>
    <t>МКОУ "Ургубамахинская СОШ"</t>
  </si>
  <si>
    <t>83 822 531 744</t>
  </si>
  <si>
    <t>пер.Майский  д. 1</t>
  </si>
  <si>
    <t>oganis.73@mail.ru</t>
  </si>
  <si>
    <t>Каблукова Людмила Николаевна</t>
  </si>
  <si>
    <t>МБУДО Дом творчества</t>
  </si>
  <si>
    <t>ddt-uspeh@mail.ru</t>
  </si>
  <si>
    <t>МБУДО "Станция юных натуралистов" г. Белгорода</t>
  </si>
  <si>
    <t>Кайдалова Галина Эдуардовна</t>
  </si>
  <si>
    <t>ул. Даргомыжского, д.25</t>
  </si>
  <si>
    <t>vikabb76@mail,ru</t>
  </si>
  <si>
    <t>352 290</t>
  </si>
  <si>
    <t>МКОУ Яндыковская средняя общеобразовательная школа</t>
  </si>
  <si>
    <t>sigma_barnaul@mail.ru</t>
  </si>
  <si>
    <t>Карташова Елена Семеновна</t>
  </si>
  <si>
    <t>ул. 60 лет Октября, д.4</t>
  </si>
  <si>
    <t>7- (4722)38-08-63</t>
  </si>
  <si>
    <t>lanin.ira@mail.ru</t>
  </si>
  <si>
    <t>lidya.karyuckina@yandex.ru</t>
  </si>
  <si>
    <t>nosschool3@yandex.ru</t>
  </si>
  <si>
    <t>ул. Шершнёва, 3</t>
  </si>
  <si>
    <t>им. Героя Советского Союза Вальдемара Сергеевича Шаландина</t>
  </si>
  <si>
    <t>Кикоть Светлана Адамовна</t>
  </si>
  <si>
    <t>ул. Союзная, д. 76</t>
  </si>
  <si>
    <t>alena_doubinina@mail.ru</t>
  </si>
  <si>
    <t>84 813 440 009</t>
  </si>
  <si>
    <t>ул. Фрунзе, д.31</t>
  </si>
  <si>
    <t>s.berestovaya.2011@yandex.ru</t>
  </si>
  <si>
    <t>МОУ "Начальная школа п.Новосадовый"</t>
  </si>
  <si>
    <t>Школьный проезд -1, д.1</t>
  </si>
  <si>
    <t>delfin12@ bk.ru</t>
  </si>
  <si>
    <t>Климовский филиал ГБПОУ Брянский аграрный техникум</t>
  </si>
  <si>
    <t>klimovo_bat@mail.ru</t>
  </si>
  <si>
    <t>glin.shckola@yandex.ru</t>
  </si>
  <si>
    <t>Коваленко Ольга Дмитриевна</t>
  </si>
  <si>
    <t>skazka.mdou18@yandex.ru</t>
  </si>
  <si>
    <t>МБУДО Центр дополнительного образования</t>
  </si>
  <si>
    <t>НеШкола</t>
  </si>
  <si>
    <t>ул. Космонавтов, д.4</t>
  </si>
  <si>
    <t>7(47241)2-58-68</t>
  </si>
  <si>
    <t>Ковач Татьяна Викторовна</t>
  </si>
  <si>
    <t>МУ ДО Станция юных техников</t>
  </si>
  <si>
    <t>МБОУ Сачковичской средняя общеобразовательная школа</t>
  </si>
  <si>
    <t>edu@hg.b-edu.ru</t>
  </si>
  <si>
    <t>Козлова Людмила Александровна</t>
  </si>
  <si>
    <t>МОУ Солохинская средняя общеобразовательная школа</t>
  </si>
  <si>
    <t>solohi-chkola@mail.ru</t>
  </si>
  <si>
    <t>school15@beluo31.ru</t>
  </si>
  <si>
    <t>Иващенская</t>
  </si>
  <si>
    <t>ул. Кирова, д. 68, пом. 53</t>
  </si>
  <si>
    <t>Колтунова Марина Викторовна</t>
  </si>
  <si>
    <t>МБОУ "Красненская ООШ"</t>
  </si>
  <si>
    <t>ул. Школьная, д.7</t>
  </si>
  <si>
    <t>school_kr@mail.ru</t>
  </si>
  <si>
    <t>cdo-yonost@mail.ru</t>
  </si>
  <si>
    <t>Сасыкольский детский дом</t>
  </si>
  <si>
    <t>sddha@yandex.ru</t>
  </si>
  <si>
    <t>iiikola7@yandex.ru</t>
  </si>
  <si>
    <t>Кондратьева Валентина Николаевна</t>
  </si>
  <si>
    <t>tchaldov@yandex.ru</t>
  </si>
  <si>
    <t>ОГБОУ "Новоуколовская средняя общеобразовательная школа"</t>
  </si>
  <si>
    <t>ГАУ ДО Центр развития творчества</t>
  </si>
  <si>
    <t>ogou-dod@center-dt.ru</t>
  </si>
  <si>
    <t>school3_str@mail.ru</t>
  </si>
  <si>
    <t>МБОУ Никаноровская средняя общеобразовательная школа</t>
  </si>
  <si>
    <t>nik-mbou@yandex.ru</t>
  </si>
  <si>
    <t>mdou63@beluo31.ru</t>
  </si>
  <si>
    <t>Корастылева Елена Юрьевна</t>
  </si>
  <si>
    <t>им. Подольских курсантов</t>
  </si>
  <si>
    <t>Агафонова Ирина Александровна</t>
  </si>
  <si>
    <t>ул.Октябрьский проспект, д.3Б</t>
  </si>
  <si>
    <t>8 4967 64 45 76, 8 985 206 91</t>
  </si>
  <si>
    <t>8 848 257 006 189 270 000 000</t>
  </si>
  <si>
    <t>89 092 033 867</t>
  </si>
  <si>
    <t>ds2skazka@yandex.ru</t>
  </si>
  <si>
    <t>Корякин Александр Сергеевич</t>
  </si>
  <si>
    <t>МОУ Веселолопанская Средняя общеобразовательная школа</t>
  </si>
  <si>
    <t>ул. Гагарина, 7а</t>
  </si>
  <si>
    <t>89056749043, +7(4722)382-291</t>
  </si>
  <si>
    <t>kasvlsh@mail.ru</t>
  </si>
  <si>
    <t>74 965 674 783</t>
  </si>
  <si>
    <t>ds6skazka@yandex.ru</t>
  </si>
  <si>
    <t>mou-l.ylgty@mail.ru</t>
  </si>
  <si>
    <t>ОГБОУ Вейделевская средняя общеобразовательная школа</t>
  </si>
  <si>
    <t>v_school@mail.ru</t>
  </si>
  <si>
    <t>Кочаровская Ольга Васильевна</t>
  </si>
  <si>
    <t>Благовещенка</t>
  </si>
  <si>
    <t>улица Ленина 69</t>
  </si>
  <si>
    <t>ул. Ленина,  д. 74</t>
  </si>
  <si>
    <t>urgasport@mail.ru</t>
  </si>
  <si>
    <t>klsch7@yandex.ru</t>
  </si>
  <si>
    <t>Красюкова Алёна Алексеевна</t>
  </si>
  <si>
    <t>8 (47234) 3 52 55</t>
  </si>
  <si>
    <t>Кривушина Валентина Павловна</t>
  </si>
  <si>
    <t>Pochgimn1@yandex.ru</t>
  </si>
  <si>
    <t>ул.  Ульяновская ,6</t>
  </si>
  <si>
    <t>Кудинова Лилия Викторовна</t>
  </si>
  <si>
    <t>МОУ Зинаидинская основная общеобразовательная школа</t>
  </si>
  <si>
    <t>МАУДО Центр внешкольной работы</t>
  </si>
  <si>
    <t>kuznetsova.mariya.70@yandex.ru</t>
  </si>
  <si>
    <t>molchanova23svetlana@gmail.com</t>
  </si>
  <si>
    <t>+7 916 4221842</t>
  </si>
  <si>
    <t>89 188 587 045</t>
  </si>
  <si>
    <t>Кулигина Софья Евгеньевна</t>
  </si>
  <si>
    <t>Верхнезейск</t>
  </si>
  <si>
    <t>arvi9792@mail.ru</t>
  </si>
  <si>
    <t>Кулинич Ирина Александровна</t>
  </si>
  <si>
    <t>rizonagar@mail.ru</t>
  </si>
  <si>
    <t>60 лет Октября, д.3</t>
  </si>
  <si>
    <t>mdou51@beluo31.ru</t>
  </si>
  <si>
    <t>Курманалиев Антон Булатович</t>
  </si>
  <si>
    <t>МБОУ Сизобугорская средняя общеобразовательная школа</t>
  </si>
  <si>
    <t>им. поэта М. Утежанова</t>
  </si>
  <si>
    <t>siz_sosh@mail.ru</t>
  </si>
  <si>
    <t>ул. К.Маркса, д. 73</t>
  </si>
  <si>
    <t>Черняховского 8а</t>
  </si>
  <si>
    <t>8(47247)68481</t>
  </si>
  <si>
    <t>nat25101@yandex.ru</t>
  </si>
  <si>
    <t>Лавриненко Галина Анатольевна</t>
  </si>
  <si>
    <t>МБОУ Радьковская СОШ</t>
  </si>
  <si>
    <t>Радьковка</t>
  </si>
  <si>
    <t>mou-radkovka@yandex.ru</t>
  </si>
  <si>
    <t>detsad3m.pristan@yandex.ru</t>
  </si>
  <si>
    <t>Ламанова Ирина Николаевна</t>
  </si>
  <si>
    <t>ул. Конева, д. 11</t>
  </si>
  <si>
    <t>8 915 579 78 20</t>
  </si>
  <si>
    <t>school49@beluo31.ru</t>
  </si>
  <si>
    <t>Ланская Ольга Владимировна</t>
  </si>
  <si>
    <t>МБДОУ Деменский детский сад</t>
  </si>
  <si>
    <t>demenkasad@yandex.ru</t>
  </si>
  <si>
    <t>lim_edit@astranet.ru</t>
  </si>
  <si>
    <t>Лашина Елена Петровна</t>
  </si>
  <si>
    <t>им.Карла Маркса</t>
  </si>
  <si>
    <t>переулок Леси Украинки, д.16</t>
  </si>
  <si>
    <t>karlamarcsa@yandex.ru</t>
  </si>
  <si>
    <t>Лебедев Сергей Леонидович</t>
  </si>
  <si>
    <t>МКОУ Олинская средняя общеобразовательная школа</t>
  </si>
  <si>
    <t>ул. Школьная, дом 1 , корпус а</t>
  </si>
  <si>
    <t>limvtoraya@ya.ru</t>
  </si>
  <si>
    <t>ул. Пушкина, д. 1</t>
  </si>
  <si>
    <t>МБУ ДОД Верхнебаскунчакский центр детского творчества</t>
  </si>
  <si>
    <t>lebedewa.mariapetrovna@yandex.ru</t>
  </si>
  <si>
    <t>ninycik07@mail.ru</t>
  </si>
  <si>
    <t xml:space="preserve"> Белоомут</t>
  </si>
  <si>
    <t>Мысова Наталья Анатольевна</t>
  </si>
  <si>
    <t>Лепёхина Лариса Сергеевна</t>
  </si>
  <si>
    <t>МКОУ Лиманская средняя общеобразовательная школа</t>
  </si>
  <si>
    <t>8514721147@platforma.school, limvtoraya@ya.ru</t>
  </si>
  <si>
    <t>Лепехина Лариса Сергеевна</t>
  </si>
  <si>
    <t>mdou52@beluo31.ru</t>
  </si>
  <si>
    <t>МБУ ДО "ДЕТСКАЯ ШКОЛА ИСКУССТВ" Матвеево-Курганского района</t>
  </si>
  <si>
    <t>Литвинова Галина Васильевна</t>
  </si>
  <si>
    <t>МБУДО Станция юных натуралистов</t>
  </si>
  <si>
    <t>Погореловка</t>
  </si>
  <si>
    <t>пл.Васильева д.2</t>
  </si>
  <si>
    <t>89040804449, 89205795007</t>
  </si>
  <si>
    <t>ksunkorocha12@yandex.ru</t>
  </si>
  <si>
    <t>Литвинова Наталья Николаевна</t>
  </si>
  <si>
    <t>МБОУ Подюжская Средняя школа</t>
  </si>
  <si>
    <t>им.В.А.Абрамова</t>
  </si>
  <si>
    <t>Подюга</t>
  </si>
  <si>
    <t>podugaschool@yandex.ru</t>
  </si>
  <si>
    <t>spec_school_7@mail.ru</t>
  </si>
  <si>
    <t>Ломакова Алёна Валерьевна</t>
  </si>
  <si>
    <t>МБУ ДО ДШИ №1</t>
  </si>
  <si>
    <t>Вогульская 42</t>
  </si>
  <si>
    <t>95305663@mail.ru</t>
  </si>
  <si>
    <t>Лоскутова Александра Петровна</t>
  </si>
  <si>
    <t>МБОУ Самарская Средняя общеобразовательная школа</t>
  </si>
  <si>
    <t>Самарка</t>
  </si>
  <si>
    <t>samarka_school@mail.ru</t>
  </si>
  <si>
    <t>8(385)5778616</t>
  </si>
  <si>
    <t>oo977school@gmail.com</t>
  </si>
  <si>
    <t>28.07.1959</t>
  </si>
  <si>
    <t>МПГУ</t>
  </si>
  <si>
    <t>srcn_tim_topolek@mtsr.krasnodar.ru</t>
  </si>
  <si>
    <t>МБОУ Пинежская средняя школа</t>
  </si>
  <si>
    <t>mou117@mail.ru</t>
  </si>
  <si>
    <t>Лунина Алла Юрьевна</t>
  </si>
  <si>
    <t>ГБПОУ Воскресенский колледж</t>
  </si>
  <si>
    <t>ул. Ленинская д.1 А</t>
  </si>
  <si>
    <t>ОСП №1</t>
  </si>
  <si>
    <t>Иванова Наталья Михайловна</t>
  </si>
  <si>
    <t>ул. Ленинская д. 1 А</t>
  </si>
  <si>
    <t>Лушина Ирина Васильевна</t>
  </si>
  <si>
    <t>dou-romachka.sib@yandex.ru</t>
  </si>
  <si>
    <t>Саракташский поссовет</t>
  </si>
  <si>
    <t>Лысых Ольга Александровна</t>
  </si>
  <si>
    <t>МОУ Подгоренская основная общеобразовательная школа</t>
  </si>
  <si>
    <t>Подгорное</t>
  </si>
  <si>
    <t>val_podgor@mail.ru</t>
  </si>
  <si>
    <t>school6severodvinsk@bk.ru</t>
  </si>
  <si>
    <t>5860211@mail.ru, osinina-tatjana@rambler.ru</t>
  </si>
  <si>
    <t>88 162 636 210</t>
  </si>
  <si>
    <t>Лященко Елена Владимировна</t>
  </si>
  <si>
    <t>merezhko88@mail.ru</t>
  </si>
  <si>
    <t>Магомедова Евгения Ивановна</t>
  </si>
  <si>
    <t>ул. Октябрьская д. 35</t>
  </si>
  <si>
    <t>7 (4725) 220456</t>
  </si>
  <si>
    <t>st-dou4@yandex.ru</t>
  </si>
  <si>
    <t>8 (346) 433 30 90</t>
  </si>
  <si>
    <t>gazova@shkola9.online</t>
  </si>
  <si>
    <t>8-3456-36-36-48.</t>
  </si>
  <si>
    <t>Максименко Людмила Ивановна</t>
  </si>
  <si>
    <t>МБОУ Фощеватовская средняя общеобразовательная школа</t>
  </si>
  <si>
    <t>МБОУ Выйская Средняя общеобразовательная школа</t>
  </si>
  <si>
    <t>aswed08@yandex.ru</t>
  </si>
  <si>
    <t>Малова Татьяна Васильевна</t>
  </si>
  <si>
    <t>МБОУ "Малоугреневская СОШ"</t>
  </si>
  <si>
    <t>пер.Школьный,2</t>
  </si>
  <si>
    <t>8(3854)384820</t>
  </si>
  <si>
    <t>malou.shkola.mail.ru</t>
  </si>
  <si>
    <t>Малышева Марина Дмитриевна</t>
  </si>
  <si>
    <t>ГБУ ДО "Белгородский областной Центр детского (юношеского) технического творчества"</t>
  </si>
  <si>
    <t>ул. Железнякова, д.6</t>
  </si>
  <si>
    <t>medvedica169@mail.ru</t>
  </si>
  <si>
    <t>Измалковский сельсовет</t>
  </si>
  <si>
    <t>Мамонова Татьяна Александровна</t>
  </si>
  <si>
    <t>Маркова Ирина Анатольевна</t>
  </si>
  <si>
    <t>МОУ Викторопольская СОШ</t>
  </si>
  <si>
    <t>Викторополь</t>
  </si>
  <si>
    <t>улица Парковая,2</t>
  </si>
  <si>
    <t>84723751172\89202029778</t>
  </si>
  <si>
    <t>okolota79@mail.ru\vik_school@mail.ru</t>
  </si>
  <si>
    <t>Супоневское</t>
  </si>
  <si>
    <t>Марченко Наталья Егоровна</t>
  </si>
  <si>
    <t>МБОУ "Погореловская СОШ"</t>
  </si>
  <si>
    <t>ул. Центральная, д.16а</t>
  </si>
  <si>
    <t>pog_shcola@mail.ru</t>
  </si>
  <si>
    <t>Маскарбаев Руслан Абубакарович</t>
  </si>
  <si>
    <t>МБОУ Мултановская средняя общеобразовательная школа</t>
  </si>
  <si>
    <t>Multanovo.sosh@mail.ru</t>
  </si>
  <si>
    <t>Масленникова Ольга Юрьевна</t>
  </si>
  <si>
    <t>МАДОУ Центр развития ребенка – детский сад</t>
  </si>
  <si>
    <t>crr-ds7@mail.ru</t>
  </si>
  <si>
    <t>8512361260@platforma.school</t>
  </si>
  <si>
    <t>им. Героя Советского Союза, Почетного гражданина Новгорода И. А. Каберова</t>
  </si>
  <si>
    <t>ГБОУ СО Школа АОП</t>
  </si>
  <si>
    <t>МАОУ Апрелевская СОШ</t>
  </si>
  <si>
    <t>Мельников Денис Эдуардович</t>
  </si>
  <si>
    <t>МБОУ ОО Знаменская школа</t>
  </si>
  <si>
    <t>им. Героя Советского Союза Иванова Н.Д.</t>
  </si>
  <si>
    <t>8 920 201 39 19</t>
  </si>
  <si>
    <t>dobrina-boyarskaya@yandex.ru</t>
  </si>
  <si>
    <t>Мзокова Алла Семеновна</t>
  </si>
  <si>
    <t>Микитюк Татьяна Ивановна</t>
  </si>
  <si>
    <t>Миляева Ольга Алексеевна</t>
  </si>
  <si>
    <t>ул. Немова, д. 28, корп. 2</t>
  </si>
  <si>
    <t>Nosh60@mail.ru</t>
  </si>
  <si>
    <t>centr.2006@mail.ru; suh-86@mail.ru</t>
  </si>
  <si>
    <t>Мирошникова Татьяна Александровна</t>
  </si>
  <si>
    <t>МКУДО Детская школа искусств</t>
  </si>
  <si>
    <t>harabali2016@yandex.ru</t>
  </si>
  <si>
    <t>МБОУ "Октябрьскоготнянская СОШ"</t>
  </si>
  <si>
    <t>Михайлина Анна Владимировна</t>
  </si>
  <si>
    <t>МБУ ДО ЦРТДИ</t>
  </si>
  <si>
    <t>po4ep.otd@yandex.ru</t>
  </si>
  <si>
    <t>МБОУ Николаевская Средняя общеобразовательная школа</t>
  </si>
  <si>
    <t>zeyroo_school_nikolaevsk@obramur.ru</t>
  </si>
  <si>
    <t>Доброивановская</t>
  </si>
  <si>
    <t>им. А.С.Пушкина</t>
  </si>
  <si>
    <t>88 472 265 387</t>
  </si>
  <si>
    <t>Моор Николай Егорович</t>
  </si>
  <si>
    <t>Верх-Ануйское</t>
  </si>
  <si>
    <t>Verhanuysk@mail.ru</t>
  </si>
  <si>
    <t>Мордасова Оксана Геннадьевна</t>
  </si>
  <si>
    <t>МКОУ Зензелинская средняя общеобразовательная школа</t>
  </si>
  <si>
    <t xml:space="preserve">ул. Мира, д.36		</t>
  </si>
  <si>
    <t>ул. Гастелло, д.14</t>
  </si>
  <si>
    <t>улица Звездная 59 корпус1</t>
  </si>
  <si>
    <t>sosh48_2011@mail.ru</t>
  </si>
  <si>
    <t>МКОУ Цветновская средняя общеобразовательная школа</t>
  </si>
  <si>
    <t>cvetnoec@mail.ru</t>
  </si>
  <si>
    <t>89 776 762 731</t>
  </si>
  <si>
    <t>Sgimnazia@yandex.ru</t>
  </si>
  <si>
    <t>88 637 532 927</t>
  </si>
  <si>
    <t>Наджарова Инна Яновна</t>
  </si>
  <si>
    <t>МОУ детский сад</t>
  </si>
  <si>
    <t>8-8442-44-44-23</t>
  </si>
  <si>
    <t>dou228@volgadmin.ru</t>
  </si>
  <si>
    <t>141 021</t>
  </si>
  <si>
    <t>МБУ ДО Станция юных натуралистов</t>
  </si>
  <si>
    <t>89 501 054 084</t>
  </si>
  <si>
    <t>МАОУ Гродековская Средняя общеобразовательная школа</t>
  </si>
  <si>
    <t>grodekovo_shool@mail.ru</t>
  </si>
  <si>
    <t>НЕ ВЫБИРАТЬ</t>
  </si>
  <si>
    <t>УДАЛИТЬ</t>
  </si>
  <si>
    <t>8 351 (64) 2-16-17</t>
  </si>
  <si>
    <t>andrey.kazak0v@yandex.ru</t>
  </si>
  <si>
    <t>Частное учреждение для детей-сирот и детей, оставшихся без попечения родителей</t>
  </si>
  <si>
    <t>mousosch4@yandex.ru</t>
  </si>
  <si>
    <t>Нежурина Наталья Владимировна</t>
  </si>
  <si>
    <t>МБОУ Лучковская средняя общеобразовательная школа</t>
  </si>
  <si>
    <t>Лучки</t>
  </si>
  <si>
    <t>ул. Центральная, 10</t>
  </si>
  <si>
    <t>84 724 229 443</t>
  </si>
  <si>
    <t>mou-luchki@yandex.ru</t>
  </si>
  <si>
    <t>11@orenschool.ru, julanowa.yulia@yandex.ru</t>
  </si>
  <si>
    <t>Нектова Елена Владимировна</t>
  </si>
  <si>
    <t>МОУ "Яблоновская ООШ"</t>
  </si>
  <si>
    <t>Яблоново</t>
  </si>
  <si>
    <t>пер. Новый, д. 1</t>
  </si>
  <si>
    <t>84723693101, 89205553400</t>
  </si>
  <si>
    <t>sa10sa69@mail.ru</t>
  </si>
  <si>
    <t>musica18@mail.ru</t>
  </si>
  <si>
    <t>dmsh3_2011@mail.ru</t>
  </si>
  <si>
    <t>Нестеренко Светлана Ивановна</t>
  </si>
  <si>
    <t>им. В. Казанцева</t>
  </si>
  <si>
    <t>улица Преображенская,  98</t>
  </si>
  <si>
    <t>school19@beluo31.ru</t>
  </si>
  <si>
    <t>Нехаенко Елена Ивановна</t>
  </si>
  <si>
    <t>medwedewa.tan2013@yandex.ru, zeya_ds_14@obramur.ru</t>
  </si>
  <si>
    <t>olesya.fokina2010@yandex.ru</t>
  </si>
  <si>
    <t>Никитин Александр Иванович</t>
  </si>
  <si>
    <t>им. С.Здоровцева</t>
  </si>
  <si>
    <t>ddom-shkola@mail.ru</t>
  </si>
  <si>
    <t>Новикова Людмила Анатольевна</t>
  </si>
  <si>
    <t>МБУДО Барнаульская детская музыкальная школа</t>
  </si>
  <si>
    <t>8-3852-61-80-16</t>
  </si>
  <si>
    <t>mlenin2@mail.ru</t>
  </si>
  <si>
    <t>Новолокина Валентина Юрьевна</t>
  </si>
  <si>
    <t>МОУ Большелипяговская средняя общеобразовательная школа</t>
  </si>
  <si>
    <t>bollip@mail.ru</t>
  </si>
  <si>
    <t>Нонко Ирина Павловна</t>
  </si>
  <si>
    <t>МКОУ Рассветовская Основная общеобразовательная школа</t>
  </si>
  <si>
    <t>rassvet.mou@yandex.ru</t>
  </si>
  <si>
    <t>Кичуй</t>
  </si>
  <si>
    <t>Овсиевский Александр Георгиевич</t>
  </si>
  <si>
    <t>8(4722)552245; 89511517097; 89</t>
  </si>
  <si>
    <t>Осетрова Елена Викторовна</t>
  </si>
  <si>
    <t>school41</t>
  </si>
  <si>
    <t>МБОУ "Луценковская СОШ"</t>
  </si>
  <si>
    <t>Луценковская</t>
  </si>
  <si>
    <t>ул. Центральная, д.15</t>
  </si>
  <si>
    <t>МБДОУ Луценковский детский сад</t>
  </si>
  <si>
    <t>м-н Жукова, д.34</t>
  </si>
  <si>
    <t>8(951)767-18-24</t>
  </si>
  <si>
    <t>liliya.belyavtseva@yandex.ru</t>
  </si>
  <si>
    <t>123dou@mail.ru</t>
  </si>
  <si>
    <t xml:space="preserve">Пауткина Светлана Михайловна	</t>
  </si>
  <si>
    <t>21.05.2009</t>
  </si>
  <si>
    <t>ОГБОУ Лицей</t>
  </si>
  <si>
    <t>Петренко Нина Юрьевна</t>
  </si>
  <si>
    <t>Петрова Тансылу Табрисовна</t>
  </si>
  <si>
    <t>Мирный мкр, дом № 7, корпус 3</t>
  </si>
  <si>
    <t>8 (3494) 97-39-14</t>
  </si>
  <si>
    <t>филиал ДС Созвездие</t>
  </si>
  <si>
    <t>МАУК Дворец культуры</t>
  </si>
  <si>
    <t>stroiteldk@mail.ru</t>
  </si>
  <si>
    <t>МБОУ Садовская Средняя общеобразовательная школа</t>
  </si>
  <si>
    <t>tamb_school_sadovoe@obramur.ru</t>
  </si>
  <si>
    <t>83 845 265 963</t>
  </si>
  <si>
    <t>Победенный Сергей Николаевич</t>
  </si>
  <si>
    <t>МБОУ Ключевская средняя общеобразовательная школа</t>
  </si>
  <si>
    <t>kls2@inbox.ru</t>
  </si>
  <si>
    <t>74 722 518 460</t>
  </si>
  <si>
    <t>Покусаева Елизавета Владимировна</t>
  </si>
  <si>
    <t>lim_altair@mail.ru</t>
  </si>
  <si>
    <t>Поленина Татьяна Михайловна</t>
  </si>
  <si>
    <t>ГБОУ школа-интернат</t>
  </si>
  <si>
    <t>№ 49</t>
  </si>
  <si>
    <t>Стрельна</t>
  </si>
  <si>
    <t>Санкт-петербургское шоссе д.77 лит. А</t>
  </si>
  <si>
    <t>(812) 421-40-12</t>
  </si>
  <si>
    <t>int49petr@obr.gov.spb.ru</t>
  </si>
  <si>
    <t>omitet-trt@yandex.ru</t>
  </si>
  <si>
    <t>Головчинская</t>
  </si>
  <si>
    <t>Пономарева Елена Владимировна</t>
  </si>
  <si>
    <t>ул.Ленина 21</t>
  </si>
  <si>
    <t>8(47244)54555</t>
  </si>
  <si>
    <t>02.11.1952</t>
  </si>
  <si>
    <t>vjecji52@mail.ru</t>
  </si>
  <si>
    <t>ул.Победы 77</t>
  </si>
  <si>
    <t>akinshina82@inbox.ru</t>
  </si>
  <si>
    <t>malyhinanatasha@yandex.ru</t>
  </si>
  <si>
    <t>shim_ds_6@obramur.ru</t>
  </si>
  <si>
    <t>Почта Наталья Владимировна</t>
  </si>
  <si>
    <t>mbdou.kid141@barnaul-obr.ru</t>
  </si>
  <si>
    <t>Здание №3</t>
  </si>
  <si>
    <t>88 415 443 779</t>
  </si>
  <si>
    <t>МБОУ Страшевичская средняя общеобразовательная школа</t>
  </si>
  <si>
    <t>Strashevi4i@yandex.ru</t>
  </si>
  <si>
    <t>Рагозин Юрий Александрович</t>
  </si>
  <si>
    <t>МБОУ "Плотавская СОШ"</t>
  </si>
  <si>
    <t>Плота</t>
  </si>
  <si>
    <t>Mou-Plota@yandex.ru</t>
  </si>
  <si>
    <t>Рода Юлия Алексеевна</t>
  </si>
  <si>
    <t>улица Бахмачеевская дом 34</t>
  </si>
  <si>
    <t>sh28.ryazan@ryazangov.ru</t>
  </si>
  <si>
    <t>МКОУ Куйбышевская Средняя общеобразовательная школа</t>
  </si>
  <si>
    <t>МБ Учреждение дополнительного образования</t>
  </si>
  <si>
    <t>02.11.1989</t>
  </si>
  <si>
    <t>МБОУ Луковецкая Средняя общеобразовательная школа</t>
  </si>
  <si>
    <t>улица Советская, дом 8</t>
  </si>
  <si>
    <t>lkschool@lkschool.ru</t>
  </si>
  <si>
    <t>Рыбакова Елена Васильевна</t>
  </si>
  <si>
    <t>8 (34130) 6-11-47</t>
  </si>
  <si>
    <t>mou_uduguchin@mail.ru</t>
  </si>
  <si>
    <t>Рыжкова Светлана Анатольевна</t>
  </si>
  <si>
    <t>МБДОУ Подсередненский детский сад</t>
  </si>
  <si>
    <t>Подсередненская</t>
  </si>
  <si>
    <t>alexdousovetskoe1@yandex.ru</t>
  </si>
  <si>
    <t>Ряднова Ольга Анатольевна</t>
  </si>
  <si>
    <t>МБУДО Ровеньский районный Дом детского творчества</t>
  </si>
  <si>
    <t>rovddt@yandex.ru</t>
  </si>
  <si>
    <t>ГБОУ АО Специальная (коррекционная) общеобразовательная школа</t>
  </si>
  <si>
    <t>michurinskaya-shkola@rambler.ru</t>
  </si>
  <si>
    <t>school89-b@mail.ru</t>
  </si>
  <si>
    <t>Сайбединов Шайдула Геляйджетинович</t>
  </si>
  <si>
    <t>ОГАОУ "Губернаторский Светленский лицей"</t>
  </si>
  <si>
    <t>madou164@yandex.ru</t>
  </si>
  <si>
    <t>ds51biy.edu22.info</t>
  </si>
  <si>
    <t>им. И.Х.Садыкова</t>
  </si>
  <si>
    <t>Сафоненко Евгения Филипповна</t>
  </si>
  <si>
    <t>oduvanchik@yandex.ru</t>
  </si>
  <si>
    <t>Сафонова Рафиса Рафаэловна</t>
  </si>
  <si>
    <t>Лермонтова 6</t>
  </si>
  <si>
    <t>8(35164)32976</t>
  </si>
  <si>
    <t>solnyshko32976@mail.ru</t>
  </si>
  <si>
    <t>89242393188, 89940065434, 8924</t>
  </si>
  <si>
    <t>Семенова Вера Александровна</t>
  </si>
  <si>
    <t>dou-109@mail.ru</t>
  </si>
  <si>
    <t>Семенякина Людмила Александровна</t>
  </si>
  <si>
    <t>МОУ Разуменская средняя общеобразовательная школа</t>
  </si>
  <si>
    <t>Бельгина №14</t>
  </si>
  <si>
    <t>razsh1@mail.ru</t>
  </si>
  <si>
    <t>Сёмина Александра Владимировна</t>
  </si>
  <si>
    <t>Детский сад "Теремок"</t>
  </si>
  <si>
    <t>Медникова Оксана Анатольевна</t>
  </si>
  <si>
    <t>Улица Академика Анохина дом 28 корпус 2</t>
  </si>
  <si>
    <t>им. Т.Л. Данилкиной</t>
  </si>
  <si>
    <t>Сергеева Наталья Викторовна</t>
  </si>
  <si>
    <t>Преображенская, д. 62</t>
  </si>
  <si>
    <t>mdou42@beluo31.ru</t>
  </si>
  <si>
    <t>617 500</t>
  </si>
  <si>
    <t>Серых Татьяна Сергеевна</t>
  </si>
  <si>
    <t>Центральная, 4</t>
  </si>
  <si>
    <t>84 232 312 140</t>
  </si>
  <si>
    <t>Индивидуальные занятия</t>
  </si>
  <si>
    <t>Sergeevatatiana77@yandex.ru</t>
  </si>
  <si>
    <t>Сидорина Оксана Николаевна</t>
  </si>
  <si>
    <t>fizmat3205@mail.ru</t>
  </si>
  <si>
    <t>8-8332-35-80-95</t>
  </si>
  <si>
    <t>vyatka_cgb@mail.ru</t>
  </si>
  <si>
    <t>Сингулова Елена Валерьевна</t>
  </si>
  <si>
    <t>Город Детства</t>
  </si>
  <si>
    <t>ул.Соснова 23</t>
  </si>
  <si>
    <t>8(38453)69357</t>
  </si>
  <si>
    <t>goroddetstva2019@mail.ru</t>
  </si>
  <si>
    <t>ГБОУ СК НШ-ДС</t>
  </si>
  <si>
    <t>Сипхангулова Факия Измаиловна</t>
  </si>
  <si>
    <t>ул.3-я Рыбацкая, 5</t>
  </si>
  <si>
    <t>8512334500@platforma.school</t>
  </si>
  <si>
    <t>Мижакова Анастасия Алексеевна</t>
  </si>
  <si>
    <t>faruway@yandex.ru</t>
  </si>
  <si>
    <t>scool3belg@mail.ru</t>
  </si>
  <si>
    <t>marina.migalyova@yandex.ru</t>
  </si>
  <si>
    <t>Скрынник Марина Николаевна</t>
  </si>
  <si>
    <t>ул. Грайворонская, д.229</t>
  </si>
  <si>
    <t>8(47)246-5-28-91, 8-904-097-25</t>
  </si>
  <si>
    <t>school4_bor@mail.ru</t>
  </si>
  <si>
    <t>Скубба Светлана Владимировна</t>
  </si>
  <si>
    <t>МКОУ Волго-Каспийская средняя общеобразовательная школа</t>
  </si>
  <si>
    <t>volgokaspi@mail.ru</t>
  </si>
  <si>
    <t>Смирнова Светлана Ивановна</t>
  </si>
  <si>
    <t>МБОУ "Орловская ООШ"</t>
  </si>
  <si>
    <t>Орловка</t>
  </si>
  <si>
    <t>ул. Центральная, д.22</t>
  </si>
  <si>
    <t>ул. Центральная, 1а</t>
  </si>
  <si>
    <t>Глуховская</t>
  </si>
  <si>
    <t>ул. Парковая, д.4</t>
  </si>
  <si>
    <t>МДОУ Центр развития ребенка — детский сад</t>
  </si>
  <si>
    <t>ds4uobr@mail.ru</t>
  </si>
  <si>
    <t>ул. Победы, д.1</t>
  </si>
  <si>
    <t>73 652 250 337</t>
  </si>
  <si>
    <t>МДОУ Детский сад - ЦРР</t>
  </si>
  <si>
    <t>raduga-detsad@mail.ru</t>
  </si>
  <si>
    <t>ds26uobr@mail.ru</t>
  </si>
  <si>
    <t>88 173 821 745</t>
  </si>
  <si>
    <t>Сулежко Марина Александровна</t>
  </si>
  <si>
    <t>ГБОУ "Корочанская школа - интернат"</t>
  </si>
  <si>
    <t>Сыроватская Раиса Николаевна</t>
  </si>
  <si>
    <t>МБОУ Львовская СОШ</t>
  </si>
  <si>
    <t>Львовка</t>
  </si>
  <si>
    <t>ул.Черемушки, д.1/А</t>
  </si>
  <si>
    <t>84723332146, 89606297721</t>
  </si>
  <si>
    <t>lvov@edunoskol.ru,  nadegda.isk@yandex.ru</t>
  </si>
  <si>
    <t>altaidetstvo@mail.ru</t>
  </si>
  <si>
    <t>Танасиенко Елена Валерьевна</t>
  </si>
  <si>
    <t>ds-zolotinka@mail.ru</t>
  </si>
  <si>
    <t>Тарасова Марина Вячеславовна</t>
  </si>
  <si>
    <t>Ржевка</t>
  </si>
  <si>
    <t>ул.Пионерская, дом 49</t>
  </si>
  <si>
    <t>8(47248)7-03-46 8(952)435-59-9</t>
  </si>
  <si>
    <t>t161131977@mail.ru   rzhevka_scool@mail.ru</t>
  </si>
  <si>
    <t>8 4867722159</t>
  </si>
  <si>
    <t>МБОУ Приволжская основная общеобразовательная школа</t>
  </si>
  <si>
    <t>ул. Московское шоссе, д.141</t>
  </si>
  <si>
    <t>Тенгидова Байрамбике Кулаевна</t>
  </si>
  <si>
    <t>им.А.Б.Асанова </t>
  </si>
  <si>
    <t>8-928-866-21-37</t>
  </si>
  <si>
    <t>renat_siem@mail.ru</t>
  </si>
  <si>
    <t>Терехова Наталья Левоновна</t>
  </si>
  <si>
    <t>lyumli@mail.ru</t>
  </si>
  <si>
    <t>Starikovoscool@yandex.ru</t>
  </si>
  <si>
    <t>madou.kid266@barnaul-obr.ru</t>
  </si>
  <si>
    <t>МБОУ Столбинская основная общеобразовательная школа</t>
  </si>
  <si>
    <t>им. А.И. Новгородова</t>
  </si>
  <si>
    <t>Тихонова Татьяна Александровна</t>
  </si>
  <si>
    <t>ДО №69 "Золотой ключик"</t>
  </si>
  <si>
    <t>Ткалич Светлана Викторовна</t>
  </si>
  <si>
    <t>Cтарооскольский техникум технологий и дизайна</t>
  </si>
  <si>
    <t>м-н Студенческий, д. 4</t>
  </si>
  <si>
    <t>sttd31@mail.ru</t>
  </si>
  <si>
    <t>duc98@yandex.ru</t>
  </si>
  <si>
    <t>Толкач Татьяна Борисовна</t>
  </si>
  <si>
    <t>detsad17.1977@mail.ru</t>
  </si>
  <si>
    <t>Толмачёва Людмила Викторовна</t>
  </si>
  <si>
    <t>Гора-Подольская</t>
  </si>
  <si>
    <t>g_podol@mail.ru</t>
  </si>
  <si>
    <t>4 722 380 975</t>
  </si>
  <si>
    <t>madou-7@mail.ru</t>
  </si>
  <si>
    <t>Травенко Татьяна Валентиновна</t>
  </si>
  <si>
    <t>МКУ ДО Районная детская школа искусств</t>
  </si>
  <si>
    <t>им.М.А.Балакирева</t>
  </si>
  <si>
    <t>Нижний Баскунчак</t>
  </si>
  <si>
    <t>ул. Сакко и Ванцетти, дом 2</t>
  </si>
  <si>
    <t>muza21a@yandex.ru</t>
  </si>
  <si>
    <t>Тренина Наталья Васильевна</t>
  </si>
  <si>
    <t xml:space="preserve"> им. Героя Советского Союза Н. Ф. Горюнова</t>
  </si>
  <si>
    <t>Чаадаевкка</t>
  </si>
  <si>
    <t>Первомайская, дом 11</t>
  </si>
  <si>
    <t>soshpchaad3</t>
  </si>
  <si>
    <t>Колотиловское</t>
  </si>
  <si>
    <t>89 157 208 787</t>
  </si>
  <si>
    <t>МОУ Начальная школа с.Таврово</t>
  </si>
  <si>
    <t>проспект Героев (Таврово 10 мкр), дом 1Б</t>
  </si>
  <si>
    <t>9155626056@mail.ru  mozaika.31@mail.ru</t>
  </si>
  <si>
    <t>микрорайон Таврово-10, улица Героев 1 Б</t>
  </si>
  <si>
    <t>(4722)38-09-66, +7(952) 439 86</t>
  </si>
  <si>
    <t>mozaika.31@mail.ru, rezanovanatascha@yandex.ru</t>
  </si>
  <si>
    <t>centrdtv@mail.ru</t>
  </si>
  <si>
    <t>Тугалукова Галина Григорьевна</t>
  </si>
  <si>
    <t>Иркутск</t>
  </si>
  <si>
    <t>улица Помяловского, 1-А</t>
  </si>
  <si>
    <t>8(395-2)42-38-59</t>
  </si>
  <si>
    <t>detskiisad114@yandex.ru</t>
  </si>
  <si>
    <t>88 672 700 494</t>
  </si>
  <si>
    <t>МОБУ Новобурейская Средняя общеобразовательная школа</t>
  </si>
  <si>
    <t>burroo_school_3@obramur.ru</t>
  </si>
  <si>
    <t>Тучкова Ольга Викторовна</t>
  </si>
  <si>
    <t>Бульвар 1 Салюта, дом 6</t>
  </si>
  <si>
    <t>23-26-84</t>
  </si>
  <si>
    <t>irina.bel.04@yandex.ru</t>
  </si>
  <si>
    <t>89 286 199 822</t>
  </si>
  <si>
    <t>zeya_ds_3@obramur.ru, 3sadikzeya@mail.ru</t>
  </si>
  <si>
    <t>89 275 986 967</t>
  </si>
  <si>
    <t>bel_ds_54{@}obramur.ru</t>
  </si>
  <si>
    <t>филиал Детский сад "Яблонька" "Яблонька"</t>
  </si>
  <si>
    <t>Ушанёва Галина Викторовна</t>
  </si>
  <si>
    <t>МБОУ "Голофеевская ООШ"</t>
  </si>
  <si>
    <t>Голофеевка</t>
  </si>
  <si>
    <t>улица Центральная, 63</t>
  </si>
  <si>
    <t>8 47 23 540144</t>
  </si>
  <si>
    <t>golofeevka-soh@yandex.ru</t>
  </si>
  <si>
    <t>Фефелова Инна Александровна</t>
  </si>
  <si>
    <t>мкр. Королва, д. 17</t>
  </si>
  <si>
    <t>Verochka_oreshin@mail.ru</t>
  </si>
  <si>
    <t>МБОУ Боброводворская СОШ</t>
  </si>
  <si>
    <t>84724166039; 89040971601</t>
  </si>
  <si>
    <t>bobryshool@mail.ru, g.rovenskih@yandex.ru</t>
  </si>
  <si>
    <t>83 452 727 403</t>
  </si>
  <si>
    <t>ул. Чкалова,  д.62</t>
  </si>
  <si>
    <t>МКДОУ Детский сад компенсирующего вида</t>
  </si>
  <si>
    <t>detsadkomp13@yandex.ru</t>
  </si>
  <si>
    <t>Филяева Ирина Викторовна</t>
  </si>
  <si>
    <t>МБДОУ Детский сад коменсирующего вида</t>
  </si>
  <si>
    <t>ул. Автовокзальна, д.32</t>
  </si>
  <si>
    <t>dryabzhinskaya85@mail.ru</t>
  </si>
  <si>
    <t>им. А.К.Глазунова</t>
  </si>
  <si>
    <t>ул. Чкалова, д. 87</t>
  </si>
  <si>
    <t>Хаджи-Мухамедова Лидия Васильевна</t>
  </si>
  <si>
    <t>МОУ ДОД ЦДОД</t>
  </si>
  <si>
    <t>Чаплыгин</t>
  </si>
  <si>
    <t>ул. Крупской, д. 48</t>
  </si>
  <si>
    <t>o.podlesnyh@mail.ru        maou.tsentrdod@yandex.r</t>
  </si>
  <si>
    <t>Халаимова Юлия Владимировна</t>
  </si>
  <si>
    <t>МБОУ Новохуторная средняя  общеобразовательная школа</t>
  </si>
  <si>
    <t>им. М.В. Шидловского</t>
  </si>
  <si>
    <t>Новохуторное</t>
  </si>
  <si>
    <t>ул. Молодёжная, 69 Е</t>
  </si>
  <si>
    <t>valyusha-revenko@mail.ru</t>
  </si>
  <si>
    <t>alexdou15@mail.ru</t>
  </si>
  <si>
    <t>Харыбин Роман Александрович</t>
  </si>
  <si>
    <t>МБУ ДО Красногвардейская детская школа искусств</t>
  </si>
  <si>
    <t>Бирюч</t>
  </si>
  <si>
    <t>biruthdshi@yandex.ru</t>
  </si>
  <si>
    <t>им. Д.Д.Павлова</t>
  </si>
  <si>
    <t>Хекилаева Зарина Эльбрусовна</t>
  </si>
  <si>
    <t>им. И.В. Джанаева</t>
  </si>
  <si>
    <t>ул. Ушинского, д. 55</t>
  </si>
  <si>
    <t>zifa52@bk.ru</t>
  </si>
  <si>
    <t>Хомякова Татьяна Александровна</t>
  </si>
  <si>
    <t>val.mdou7@yandex.ru</t>
  </si>
  <si>
    <t>88 673 634 208</t>
  </si>
  <si>
    <t>им. Венедиктовой</t>
  </si>
  <si>
    <t>26.10.1998</t>
  </si>
  <si>
    <t>МБДУ детский сад общеразвивающего комбинированного вида</t>
  </si>
  <si>
    <t>ул. Революции, д.22</t>
  </si>
  <si>
    <t>belovsch@yandex.ru</t>
  </si>
  <si>
    <t>mdoy_80@ mail.ru</t>
  </si>
  <si>
    <t>Чекалина Ольга Геннадьевна</t>
  </si>
  <si>
    <t>Черендина Людмила Васильевна</t>
  </si>
  <si>
    <t>им. Героя России Ю.А.Чумака</t>
  </si>
  <si>
    <t>ул.Чкалова, 30</t>
  </si>
  <si>
    <t>74722570399; 89205742985</t>
  </si>
  <si>
    <t>korol-67@inbox.ru</t>
  </si>
  <si>
    <t>Черкашина Наталия Александровна</t>
  </si>
  <si>
    <t>ЦРР Детский сад</t>
  </si>
  <si>
    <t>ул. Колхозная д.30</t>
  </si>
  <si>
    <t>8 (47236) 3-28-51</t>
  </si>
  <si>
    <t>sokolova.ela@yandex.ru</t>
  </si>
  <si>
    <t>Черникова Ирина Леонидовна</t>
  </si>
  <si>
    <t>МБОУ Емецкая Средняя школа</t>
  </si>
  <si>
    <t>emetskaya.shkola@yandex.ru</t>
  </si>
  <si>
    <t>Гусак Елена Владимировна</t>
  </si>
  <si>
    <t>8-815-54-5-27-96 (ДДТ№1); +7-9</t>
  </si>
  <si>
    <t>ddtnikel@yandex.ru ;  telckova.ir@yandex.ru</t>
  </si>
  <si>
    <t>Чернышова Валентина Михайловна</t>
  </si>
  <si>
    <t>mihajlova2011@mail.ru</t>
  </si>
  <si>
    <t>397 172</t>
  </si>
  <si>
    <t>Чиркова Мария Александровна</t>
  </si>
  <si>
    <t>malishok21.ru</t>
  </si>
  <si>
    <t>МБУ ДО</t>
  </si>
  <si>
    <t>Чудакова Валерия Олеговна</t>
  </si>
  <si>
    <t>МАУ ДО Онохинская ДШИ</t>
  </si>
  <si>
    <t>8 912 926 55 18</t>
  </si>
  <si>
    <t>Amm-tmn@mail.ru</t>
  </si>
  <si>
    <t>Шакарова Мери Самсоновна</t>
  </si>
  <si>
    <t>МБОУ Оскольская основная общеобразовательная школа</t>
  </si>
  <si>
    <t xml:space="preserve">8 910 322 04 84    8 47 233 3 </t>
  </si>
  <si>
    <t>tatiana.kapustina1976@yandex.ru</t>
  </si>
  <si>
    <t>Шальнова Зоя Сергеевна</t>
  </si>
  <si>
    <t>МКОУ Михайловская основная общеобразовательная школа</t>
  </si>
  <si>
    <t>mihlim@mail.ru</t>
  </si>
  <si>
    <t>dou16@so.belregion.ru</t>
  </si>
  <si>
    <t>Шатило Валентина Владимировна</t>
  </si>
  <si>
    <t>Дубовская СОШ с углубленным изучением отдельных предметов</t>
  </si>
  <si>
    <t>ул. Ягодная, д.3А</t>
  </si>
  <si>
    <t>solovyva2018@mail.ru</t>
  </si>
  <si>
    <t>Шевцова Маргарита Васильевна</t>
  </si>
  <si>
    <t>ул. Воинов-Интернационалистов, д.1</t>
  </si>
  <si>
    <t>hrebtowa.natalija@yandex.ru</t>
  </si>
  <si>
    <t>zeya_ds_4@obramur.ru, alionushka.zeya@yandex.ru</t>
  </si>
  <si>
    <t>Шендрик Галина Константиновна</t>
  </si>
  <si>
    <t>klsch8@yandex.ru</t>
  </si>
  <si>
    <t>Шикина Льяна Исмаиловна</t>
  </si>
  <si>
    <t>Матреногезовская</t>
  </si>
  <si>
    <t>Шлыкова Людмила Александровна</t>
  </si>
  <si>
    <t>8(47248)27139</t>
  </si>
  <si>
    <t>axenova.svetlana9475@yandex.ru</t>
  </si>
  <si>
    <t>Шмелев Александр Васильевич</t>
  </si>
  <si>
    <t>ОГБПОУ "Касимовский техникум водного транспорта"</t>
  </si>
  <si>
    <t>Шнайберг Юлия Васильевна</t>
  </si>
  <si>
    <t>izomir1980@mail.ru</t>
  </si>
  <si>
    <t>smirnovans82@yandex.ru</t>
  </si>
  <si>
    <t>ГБУСОН РО "СП г.Ростова-на-Дону"</t>
  </si>
  <si>
    <t>им. Дементьева А.А.</t>
  </si>
  <si>
    <t>ул.Центральная, д.52</t>
  </si>
  <si>
    <t>89 205 527 402</t>
  </si>
  <si>
    <t>с УИОП</t>
  </si>
  <si>
    <t>КГБУСО Краевой Реабилитационный центр для детей и подростков с ограниченными возможностями</t>
  </si>
  <si>
    <t>sigrewa@yandex.ru</t>
  </si>
  <si>
    <t>sahenika-11@yandex.ru</t>
  </si>
  <si>
    <t>ул. Энгельса, д.5</t>
  </si>
  <si>
    <t>366 285</t>
  </si>
  <si>
    <t>Заяц белый - 2024 (шашки) Кубок России</t>
  </si>
  <si>
    <t>Вместе весело ходить - 2024 (шахматы) Кубок России</t>
  </si>
  <si>
    <t>Русские шахматы. Кубок сезона - 2024</t>
  </si>
  <si>
    <t>версия 2024-1, действительна до 31 мая 2024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</si>
</sst>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\ ###\ ###\ ##0.00"/>
  </numFmts>
  <fonts count="5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b/>
      <sz val="12"/>
      <color theme="1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0"/>
      <color theme="1"/>
      <name val="Calibri"/>
      <family val="2"/>
      <scheme val="minor"/>
    </font>
    <font>
      <b/>
      <sz val="10"/>
      <name val="Arial Cyr"/>
      <charset val="204"/>
    </font>
    <font>
      <sz val="11"/>
      <color rgb="FF0000FF"/>
      <name val="Calibri"/>
      <family val="2"/>
      <scheme val="minor"/>
    </font>
    <font>
      <i/>
      <sz val="10"/>
      <color theme="1"/>
      <name val="Calibri"/>
      <family val="2"/>
      <charset val="204"/>
      <scheme val="minor"/>
    </font>
    <font>
      <sz val="10"/>
      <color rgb="FF002060"/>
      <name val="Calibri"/>
      <family val="2"/>
      <charset val="204"/>
    </font>
    <font>
      <i/>
      <sz val="11"/>
      <color rgb="FFFF0000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sz val="10"/>
      <color indexed="8"/>
      <name val="Calibri"/>
      <family val="2"/>
      <charset val="204"/>
      <scheme val="minor"/>
    </font>
    <font>
      <sz val="9"/>
      <color indexed="81"/>
      <name val="Tahoma"/>
      <family val="2"/>
      <charset val="204"/>
    </font>
    <font>
      <sz val="9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color rgb="FFFF0000"/>
      <name val="Calibri"/>
      <family val="2"/>
      <charset val="204"/>
    </font>
    <font>
      <sz val="9"/>
      <color rgb="FFFF0000"/>
      <name val="Calibri"/>
      <family val="2"/>
      <scheme val="minor"/>
    </font>
    <font>
      <i/>
      <sz val="9"/>
      <color rgb="FFFF0000"/>
      <name val="Calibri"/>
      <family val="2"/>
      <scheme val="minor"/>
    </font>
    <font>
      <i/>
      <u/>
      <sz val="11"/>
      <name val="Calibri"/>
      <family val="2"/>
      <scheme val="minor"/>
    </font>
    <font>
      <u/>
      <sz val="10"/>
      <color indexed="12"/>
      <name val="Arial Cyr"/>
      <charset val="204"/>
    </font>
    <font>
      <sz val="10"/>
      <name val="Arial Cyr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u/>
      <sz val="11"/>
      <color theme="10"/>
      <name val="Calibri"/>
      <family val="2"/>
      <charset val="204"/>
      <scheme val="minor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color rgb="FF000000"/>
      <name val="Calibri"/>
      <family val="2"/>
    </font>
    <font>
      <sz val="9"/>
      <color rgb="FF002060"/>
      <name val="Calibri"/>
      <family val="2"/>
      <charset val="204"/>
    </font>
    <font>
      <sz val="8"/>
      <color theme="1"/>
      <name val="Calibri"/>
      <family val="2"/>
      <scheme val="minor"/>
    </font>
    <font>
      <u/>
      <sz val="1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name val="Arial"/>
      <family val="2"/>
      <charset val="204"/>
    </font>
    <font>
      <b/>
      <sz val="10"/>
      <color rgb="FF002060"/>
      <name val="Calibri"/>
      <family val="2"/>
      <charset val="204"/>
    </font>
    <font>
      <sz val="8"/>
      <color theme="1"/>
      <name val="Calibri"/>
      <family val="2"/>
      <charset val="204"/>
      <scheme val="minor"/>
    </font>
    <font>
      <sz val="11"/>
      <color rgb="FF080000"/>
      <name val="MS Sans Serif"/>
      <family val="2"/>
      <charset val="204"/>
    </font>
  </fonts>
  <fills count="28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9EF8B3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9">
    <xf numFmtId="0" fontId="0" fillId="0" borderId="0"/>
    <xf numFmtId="0" fontId="22" fillId="0" borderId="0" applyNumberFormat="0" applyFill="0" applyBorder="0" applyAlignment="0" applyProtection="0"/>
    <xf numFmtId="0" fontId="5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2" borderId="0" applyNumberFormat="0" applyBorder="0" applyAlignment="0" applyProtection="0"/>
    <xf numFmtId="0" fontId="29" fillId="13" borderId="0" applyNumberFormat="0" applyBorder="0" applyAlignment="0" applyProtection="0"/>
    <xf numFmtId="0" fontId="29" fillId="8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0" borderId="0" applyNumberFormat="0" applyBorder="0" applyAlignment="0" applyProtection="0"/>
    <xf numFmtId="0" fontId="30" fillId="21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22" borderId="0" applyNumberFormat="0" applyBorder="0" applyAlignment="0" applyProtection="0"/>
    <xf numFmtId="0" fontId="31" fillId="10" borderId="21" applyNumberFormat="0" applyAlignment="0" applyProtection="0"/>
    <xf numFmtId="0" fontId="32" fillId="23" borderId="22" applyNumberFormat="0" applyAlignment="0" applyProtection="0"/>
    <xf numFmtId="0" fontId="33" fillId="23" borderId="21" applyNumberFormat="0" applyAlignment="0" applyProtection="0"/>
    <xf numFmtId="0" fontId="34" fillId="0" borderId="0" applyNumberFormat="0" applyFill="0" applyBorder="0" applyAlignment="0" applyProtection="0"/>
    <xf numFmtId="0" fontId="35" fillId="0" borderId="23" applyNumberFormat="0" applyFill="0" applyAlignment="0" applyProtection="0"/>
    <xf numFmtId="0" fontId="36" fillId="0" borderId="24" applyNumberFormat="0" applyFill="0" applyAlignment="0" applyProtection="0"/>
    <xf numFmtId="0" fontId="37" fillId="0" borderId="25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26" applyNumberFormat="0" applyFill="0" applyAlignment="0" applyProtection="0"/>
    <xf numFmtId="0" fontId="39" fillId="24" borderId="27" applyNumberFormat="0" applyAlignment="0" applyProtection="0"/>
    <xf numFmtId="0" fontId="40" fillId="0" borderId="0" applyNumberFormat="0" applyFill="0" applyBorder="0" applyAlignment="0" applyProtection="0"/>
    <xf numFmtId="0" fontId="41" fillId="25" borderId="0" applyNumberFormat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5" fillId="0" borderId="0"/>
    <xf numFmtId="0" fontId="42" fillId="6" borderId="0" applyNumberFormat="0" applyBorder="0" applyAlignment="0" applyProtection="0"/>
    <xf numFmtId="0" fontId="43" fillId="0" borderId="0" applyNumberFormat="0" applyFill="0" applyBorder="0" applyAlignment="0" applyProtection="0"/>
    <xf numFmtId="0" fontId="28" fillId="26" borderId="28" applyNumberFormat="0" applyFont="0" applyAlignment="0" applyProtection="0"/>
    <xf numFmtId="0" fontId="44" fillId="0" borderId="29" applyNumberFormat="0" applyFill="0" applyAlignment="0" applyProtection="0"/>
    <xf numFmtId="0" fontId="45" fillId="0" borderId="0" applyNumberFormat="0" applyFill="0" applyBorder="0" applyAlignment="0" applyProtection="0"/>
    <xf numFmtId="0" fontId="46" fillId="7" borderId="0" applyNumberFormat="0" applyBorder="0" applyAlignment="0" applyProtection="0"/>
    <xf numFmtId="0" fontId="3" fillId="0" borderId="0"/>
    <xf numFmtId="0" fontId="2" fillId="0" borderId="0"/>
  </cellStyleXfs>
  <cellXfs count="122">
    <xf numFmtId="0" fontId="0" fillId="0" borderId="0" xfId="0"/>
    <xf numFmtId="0" fontId="24" fillId="3" borderId="0" xfId="0" applyFont="1" applyFill="1" applyAlignment="1" applyProtection="1">
      <alignment horizontal="left" vertical="center" indent="1"/>
      <protection hidden="1"/>
    </xf>
    <xf numFmtId="0" fontId="0" fillId="3" borderId="0" xfId="0" applyFill="1" applyProtection="1">
      <protection hidden="1"/>
    </xf>
    <xf numFmtId="0" fontId="0" fillId="3" borderId="0" xfId="0" applyFill="1" applyBorder="1" applyProtection="1"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3" fillId="3" borderId="1" xfId="0" applyFont="1" applyFill="1" applyBorder="1" applyAlignment="1" applyProtection="1">
      <alignment horizontal="center" vertical="center" wrapText="1"/>
      <protection hidden="1"/>
    </xf>
    <xf numFmtId="0" fontId="18" fillId="3" borderId="0" xfId="0" applyFont="1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Protection="1">
      <protection hidden="1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26" fillId="3" borderId="0" xfId="0" applyFont="1" applyFill="1" applyAlignment="1" applyProtection="1">
      <alignment horizontal="left" vertical="center" indent="1"/>
      <protection hidden="1"/>
    </xf>
    <xf numFmtId="0" fontId="6" fillId="3" borderId="1" xfId="0" applyFont="1" applyFill="1" applyBorder="1" applyAlignment="1" applyProtection="1">
      <protection hidden="1"/>
    </xf>
    <xf numFmtId="0" fontId="11" fillId="0" borderId="1" xfId="0" applyFont="1" applyFill="1" applyBorder="1" applyAlignment="1" applyProtection="1">
      <alignment vertical="center" wrapText="1"/>
      <protection hidden="1"/>
    </xf>
    <xf numFmtId="0" fontId="0" fillId="3" borderId="15" xfId="0" applyFill="1" applyBorder="1" applyAlignment="1" applyProtection="1">
      <alignment horizontal="left"/>
      <protection hidden="1"/>
    </xf>
    <xf numFmtId="0" fontId="0" fillId="3" borderId="16" xfId="0" applyNumberFormat="1" applyFill="1" applyBorder="1" applyAlignment="1" applyProtection="1">
      <alignment horizontal="center"/>
      <protection hidden="1"/>
    </xf>
    <xf numFmtId="0" fontId="0" fillId="3" borderId="17" xfId="0" applyFill="1" applyBorder="1" applyAlignment="1" applyProtection="1">
      <alignment horizontal="left"/>
      <protection hidden="1"/>
    </xf>
    <xf numFmtId="0" fontId="0" fillId="3" borderId="18" xfId="0" applyNumberFormat="1" applyFill="1" applyBorder="1" applyAlignment="1" applyProtection="1">
      <alignment horizontal="center"/>
      <protection hidden="1"/>
    </xf>
    <xf numFmtId="0" fontId="0" fillId="3" borderId="19" xfId="0" applyFill="1" applyBorder="1" applyAlignment="1" applyProtection="1">
      <alignment horizontal="left"/>
      <protection hidden="1"/>
    </xf>
    <xf numFmtId="0" fontId="0" fillId="3" borderId="20" xfId="0" applyFill="1" applyBorder="1" applyAlignment="1" applyProtection="1">
      <alignment horizontal="center"/>
      <protection hidden="1"/>
    </xf>
    <xf numFmtId="0" fontId="15" fillId="3" borderId="14" xfId="0" applyFont="1" applyFill="1" applyBorder="1" applyAlignment="1" applyProtection="1">
      <alignment horizontal="center" vertical="center" wrapText="1"/>
      <protection hidden="1"/>
    </xf>
    <xf numFmtId="0" fontId="0" fillId="3" borderId="11" xfId="0" applyFill="1" applyBorder="1" applyProtection="1">
      <protection hidden="1"/>
    </xf>
    <xf numFmtId="0" fontId="0" fillId="3" borderId="8" xfId="0" applyFill="1" applyBorder="1" applyProtection="1">
      <protection hidden="1"/>
    </xf>
    <xf numFmtId="0" fontId="15" fillId="3" borderId="1" xfId="0" applyFont="1" applyFill="1" applyBorder="1" applyAlignment="1" applyProtection="1">
      <alignment horizontal="center" vertical="center"/>
      <protection hidden="1"/>
    </xf>
    <xf numFmtId="0" fontId="0" fillId="3" borderId="12" xfId="0" applyFill="1" applyBorder="1" applyProtection="1">
      <protection hidden="1"/>
    </xf>
    <xf numFmtId="49" fontId="7" fillId="3" borderId="0" xfId="0" applyNumberFormat="1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Border="1" applyAlignment="1" applyProtection="1">
      <alignment horizontal="center" vertical="center" wrapText="1"/>
      <protection hidden="1"/>
    </xf>
    <xf numFmtId="0" fontId="0" fillId="3" borderId="9" xfId="0" applyFill="1" applyBorder="1" applyProtection="1">
      <protection hidden="1"/>
    </xf>
    <xf numFmtId="0" fontId="0" fillId="3" borderId="10" xfId="0" applyFill="1" applyBorder="1" applyProtection="1">
      <protection hidden="1"/>
    </xf>
    <xf numFmtId="0" fontId="0" fillId="3" borderId="7" xfId="0" applyFill="1" applyBorder="1" applyAlignment="1" applyProtection="1">
      <alignment horizontal="center" vertical="center"/>
      <protection hidden="1"/>
    </xf>
    <xf numFmtId="0" fontId="0" fillId="3" borderId="8" xfId="0" applyFill="1" applyBorder="1" applyAlignment="1" applyProtection="1">
      <alignment horizontal="center" vertical="center"/>
      <protection hidden="1"/>
    </xf>
    <xf numFmtId="0" fontId="25" fillId="3" borderId="0" xfId="0" applyFont="1" applyFill="1" applyAlignment="1" applyProtection="1">
      <alignment horizontal="left" vertical="center" wrapText="1" indent="1"/>
      <protection hidden="1"/>
    </xf>
    <xf numFmtId="0" fontId="0" fillId="3" borderId="9" xfId="0" applyFill="1" applyBorder="1" applyAlignment="1" applyProtection="1">
      <alignment horizontal="left" vertical="center"/>
      <protection hidden="1"/>
    </xf>
    <xf numFmtId="0" fontId="0" fillId="3" borderId="10" xfId="0" applyFill="1" applyBorder="1" applyAlignment="1" applyProtection="1">
      <alignment horizontal="center" vertical="center"/>
      <protection hidden="1"/>
    </xf>
    <xf numFmtId="0" fontId="17" fillId="3" borderId="0" xfId="0" applyFont="1" applyFill="1" applyAlignment="1" applyProtection="1">
      <alignment horizontal="center" vertical="center" wrapText="1"/>
      <protection hidden="1"/>
    </xf>
    <xf numFmtId="0" fontId="19" fillId="0" borderId="1" xfId="0" applyFont="1" applyFill="1" applyBorder="1" applyAlignment="1" applyProtection="1">
      <alignment vertical="center" wrapText="1"/>
      <protection hidden="1"/>
    </xf>
    <xf numFmtId="0" fontId="0" fillId="3" borderId="1" xfId="0" applyFill="1" applyBorder="1" applyAlignment="1" applyProtection="1">
      <alignment horizontal="center" vertical="center"/>
      <protection hidden="1"/>
    </xf>
    <xf numFmtId="0" fontId="0" fillId="3" borderId="0" xfId="0" applyFill="1" applyAlignment="1" applyProtection="1">
      <alignment wrapText="1"/>
      <protection hidden="1"/>
    </xf>
    <xf numFmtId="0" fontId="0" fillId="3" borderId="1" xfId="0" applyFont="1" applyFill="1" applyBorder="1" applyAlignment="1" applyProtection="1">
      <alignment horizontal="center" vertical="center" wrapText="1"/>
      <protection hidden="1"/>
    </xf>
    <xf numFmtId="0" fontId="15" fillId="3" borderId="0" xfId="0" applyFont="1" applyFill="1" applyAlignment="1" applyProtection="1">
      <alignment horizontal="center" vertical="center" wrapText="1"/>
      <protection hidden="1"/>
    </xf>
    <xf numFmtId="0" fontId="12" fillId="3" borderId="0" xfId="0" applyFont="1" applyFill="1" applyAlignment="1" applyProtection="1">
      <alignment wrapText="1"/>
      <protection hidden="1"/>
    </xf>
    <xf numFmtId="0" fontId="0" fillId="3" borderId="0" xfId="0" applyFill="1" applyAlignment="1" applyProtection="1">
      <protection hidden="1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0" fontId="16" fillId="0" borderId="1" xfId="0" applyFont="1" applyFill="1" applyBorder="1" applyAlignment="1" applyProtection="1">
      <alignment horizontal="center" vertical="center" wrapText="1"/>
      <protection locked="0"/>
    </xf>
    <xf numFmtId="49" fontId="5" fillId="3" borderId="1" xfId="0" applyNumberFormat="1" applyFont="1" applyFill="1" applyBorder="1" applyAlignment="1" applyProtection="1">
      <alignment vertical="center" wrapText="1"/>
      <protection hidden="1"/>
    </xf>
    <xf numFmtId="0" fontId="5" fillId="3" borderId="1" xfId="0" applyFont="1" applyFill="1" applyBorder="1" applyAlignment="1" applyProtection="1">
      <protection hidden="1"/>
    </xf>
    <xf numFmtId="0" fontId="4" fillId="3" borderId="1" xfId="0" applyFont="1" applyFill="1" applyBorder="1" applyAlignment="1" applyProtection="1">
      <protection hidden="1"/>
    </xf>
    <xf numFmtId="0" fontId="47" fillId="3" borderId="0" xfId="0" applyFont="1" applyFill="1" applyBorder="1" applyAlignment="1" applyProtection="1">
      <alignment horizontal="right" vertical="center" wrapText="1"/>
    </xf>
    <xf numFmtId="0" fontId="21" fillId="3" borderId="0" xfId="0" applyFont="1" applyFill="1" applyBorder="1" applyAlignment="1" applyProtection="1">
      <alignment horizontal="left" vertical="center"/>
    </xf>
    <xf numFmtId="0" fontId="21" fillId="3" borderId="0" xfId="0" applyFont="1" applyFill="1" applyBorder="1" applyAlignment="1" applyProtection="1">
      <alignment horizontal="right" vertical="center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0" fillId="3" borderId="0" xfId="0" applyFill="1" applyProtection="1"/>
    <xf numFmtId="0" fontId="12" fillId="3" borderId="0" xfId="0" applyFont="1" applyFill="1" applyAlignment="1" applyProtection="1">
      <alignment wrapText="1"/>
    </xf>
    <xf numFmtId="0" fontId="0" fillId="3" borderId="0" xfId="0" applyFill="1" applyAlignment="1" applyProtection="1">
      <alignment wrapText="1"/>
    </xf>
    <xf numFmtId="0" fontId="0" fillId="3" borderId="0" xfId="0" applyFill="1" applyAlignment="1" applyProtection="1">
      <alignment horizontal="right"/>
    </xf>
    <xf numFmtId="0" fontId="11" fillId="2" borderId="1" xfId="0" applyFont="1" applyFill="1" applyBorder="1" applyAlignment="1" applyProtection="1">
      <alignment horizontal="center" vertical="center" wrapText="1"/>
    </xf>
    <xf numFmtId="0" fontId="16" fillId="3" borderId="1" xfId="0" applyFont="1" applyFill="1" applyBorder="1" applyAlignment="1" applyProtection="1">
      <alignment horizontal="center" vertical="center" wrapText="1"/>
    </xf>
    <xf numFmtId="0" fontId="48" fillId="3" borderId="1" xfId="0" applyFont="1" applyFill="1" applyBorder="1" applyAlignment="1" applyProtection="1">
      <alignment horizontal="center" vertical="center" wrapText="1"/>
    </xf>
    <xf numFmtId="0" fontId="51" fillId="3" borderId="0" xfId="0" applyFont="1" applyFill="1" applyAlignment="1" applyProtection="1">
      <alignment horizontal="left" vertical="center" indent="1"/>
      <protection hidden="1"/>
    </xf>
    <xf numFmtId="0" fontId="52" fillId="3" borderId="0" xfId="0" applyFont="1" applyFill="1" applyAlignment="1" applyProtection="1">
      <alignment horizontal="left" vertical="center" indent="1"/>
      <protection hidden="1"/>
    </xf>
    <xf numFmtId="0" fontId="50" fillId="3" borderId="0" xfId="0" applyFont="1" applyFill="1" applyAlignment="1" applyProtection="1">
      <alignment horizontal="left" vertical="center" indent="1"/>
      <protection hidden="1"/>
    </xf>
    <xf numFmtId="0" fontId="51" fillId="3" borderId="0" xfId="0" applyFont="1" applyFill="1" applyAlignment="1" applyProtection="1">
      <alignment horizontal="left" vertical="center" wrapText="1" indent="1"/>
      <protection hidden="1"/>
    </xf>
    <xf numFmtId="0" fontId="55" fillId="0" borderId="1" xfId="0" applyFont="1" applyFill="1" applyBorder="1" applyAlignment="1" applyProtection="1">
      <alignment horizontal="left" vertical="center"/>
    </xf>
    <xf numFmtId="0" fontId="55" fillId="0" borderId="1" xfId="0" applyFont="1" applyFill="1" applyBorder="1" applyAlignment="1" applyProtection="1">
      <alignment horizontal="center" vertical="center"/>
    </xf>
    <xf numFmtId="0" fontId="18" fillId="3" borderId="0" xfId="0" applyFont="1" applyFill="1" applyProtection="1"/>
    <xf numFmtId="0" fontId="0" fillId="4" borderId="0" xfId="0" applyFill="1" applyProtection="1"/>
    <xf numFmtId="0" fontId="56" fillId="0" borderId="0" xfId="0" applyFont="1" applyFill="1"/>
    <xf numFmtId="164" fontId="56" fillId="0" borderId="0" xfId="0" applyNumberFormat="1" applyFont="1" applyFill="1"/>
    <xf numFmtId="0" fontId="0" fillId="0" borderId="0" xfId="0" applyFill="1" applyAlignment="1" applyProtection="1">
      <protection hidden="1"/>
    </xf>
    <xf numFmtId="0" fontId="0" fillId="0" borderId="0" xfId="0" applyFill="1" applyProtection="1">
      <protection hidden="1"/>
    </xf>
    <xf numFmtId="0" fontId="56" fillId="0" borderId="0" xfId="58" applyFont="1" applyFill="1"/>
    <xf numFmtId="164" fontId="56" fillId="0" borderId="0" xfId="58" applyNumberFormat="1" applyFont="1" applyFill="1"/>
    <xf numFmtId="0" fontId="0" fillId="0" borderId="31" xfId="2" applyFont="1" applyBorder="1" applyAlignment="1">
      <alignment horizontal="center" vertical="center" wrapText="1"/>
    </xf>
    <xf numFmtId="0" fontId="5" fillId="0" borderId="31" xfId="2" applyBorder="1" applyAlignment="1">
      <alignment horizontal="center" vertical="center" wrapText="1"/>
    </xf>
    <xf numFmtId="11" fontId="5" fillId="0" borderId="31" xfId="2" applyNumberFormat="1" applyBorder="1" applyAlignment="1">
      <alignment horizontal="center" vertical="center" wrapText="1"/>
    </xf>
    <xf numFmtId="0" fontId="5" fillId="0" borderId="31" xfId="2" applyFill="1" applyBorder="1" applyAlignment="1">
      <alignment horizontal="center" vertical="center" wrapText="1"/>
    </xf>
    <xf numFmtId="0" fontId="27" fillId="0" borderId="31" xfId="3" applyBorder="1" applyAlignment="1" applyProtection="1">
      <alignment horizontal="center" vertical="center" wrapText="1"/>
    </xf>
    <xf numFmtId="14" fontId="5" fillId="0" borderId="31" xfId="2" applyNumberFormat="1" applyBorder="1" applyAlignment="1">
      <alignment horizontal="center" vertical="center" wrapText="1"/>
    </xf>
    <xf numFmtId="3" fontId="5" fillId="0" borderId="31" xfId="2" applyNumberFormat="1" applyBorder="1" applyAlignment="1">
      <alignment horizontal="center" vertical="center" wrapText="1"/>
    </xf>
    <xf numFmtId="0" fontId="0" fillId="0" borderId="31" xfId="2" applyFont="1" applyFill="1" applyBorder="1" applyAlignment="1">
      <alignment horizontal="center" vertical="center" wrapText="1"/>
    </xf>
    <xf numFmtId="14" fontId="27" fillId="0" borderId="31" xfId="3" applyNumberFormat="1" applyBorder="1" applyAlignment="1" applyProtection="1">
      <alignment horizontal="center" vertical="center" wrapText="1"/>
    </xf>
    <xf numFmtId="3" fontId="53" fillId="0" borderId="31" xfId="4" applyNumberFormat="1" applyFont="1" applyFill="1" applyBorder="1" applyAlignment="1" applyProtection="1">
      <alignment horizontal="center" vertical="center" wrapText="1"/>
      <protection locked="0"/>
    </xf>
    <xf numFmtId="0" fontId="27" fillId="0" borderId="31" xfId="3" applyFill="1" applyBorder="1" applyAlignment="1" applyProtection="1">
      <alignment horizontal="center" vertical="center" wrapText="1"/>
      <protection locked="0"/>
    </xf>
    <xf numFmtId="16" fontId="5" fillId="0" borderId="31" xfId="2" applyNumberFormat="1" applyBorder="1" applyAlignment="1">
      <alignment horizontal="center" vertical="center" wrapText="1"/>
    </xf>
    <xf numFmtId="164" fontId="56" fillId="0" borderId="0" xfId="0" applyNumberFormat="1" applyFont="1"/>
    <xf numFmtId="0" fontId="22" fillId="0" borderId="31" xfId="1" applyBorder="1" applyAlignment="1" applyProtection="1">
      <alignment horizontal="center" vertical="center" wrapText="1"/>
    </xf>
    <xf numFmtId="0" fontId="18" fillId="4" borderId="0" xfId="0" applyFont="1" applyFill="1" applyProtection="1"/>
    <xf numFmtId="0" fontId="1" fillId="0" borderId="31" xfId="2" applyFont="1" applyBorder="1" applyAlignment="1">
      <alignment horizontal="center" vertical="center" wrapText="1"/>
    </xf>
    <xf numFmtId="0" fontId="5" fillId="0" borderId="0" xfId="2" applyAlignment="1">
      <alignment wrapText="1"/>
    </xf>
    <xf numFmtId="11" fontId="1" fillId="0" borderId="31" xfId="2" applyNumberFormat="1" applyFont="1" applyBorder="1" applyAlignment="1">
      <alignment horizontal="center" vertical="center" wrapText="1"/>
    </xf>
    <xf numFmtId="14" fontId="1" fillId="0" borderId="31" xfId="2" applyNumberFormat="1" applyFont="1" applyBorder="1" applyAlignment="1">
      <alignment horizontal="center" vertical="center" wrapText="1"/>
    </xf>
    <xf numFmtId="3" fontId="1" fillId="0" borderId="31" xfId="2" applyNumberFormat="1" applyFont="1" applyBorder="1" applyAlignment="1">
      <alignment horizontal="center" vertical="center" wrapText="1"/>
    </xf>
    <xf numFmtId="0" fontId="5" fillId="0" borderId="0" xfId="2" applyAlignment="1">
      <alignment horizontal="center" vertical="center" wrapText="1"/>
    </xf>
    <xf numFmtId="0" fontId="16" fillId="0" borderId="2" xfId="0" applyFont="1" applyFill="1" applyBorder="1" applyAlignment="1" applyProtection="1">
      <alignment horizontal="center" vertical="center" wrapText="1"/>
      <protection locked="0"/>
    </xf>
    <xf numFmtId="0" fontId="16" fillId="0" borderId="5" xfId="0" applyFont="1" applyFill="1" applyBorder="1" applyAlignment="1" applyProtection="1">
      <alignment horizontal="center" vertical="center" wrapText="1"/>
      <protection locked="0"/>
    </xf>
    <xf numFmtId="0" fontId="16" fillId="0" borderId="3" xfId="0" applyFont="1" applyFill="1" applyBorder="1" applyAlignment="1" applyProtection="1">
      <alignment horizontal="center" vertical="center" wrapText="1"/>
      <protection locked="0"/>
    </xf>
    <xf numFmtId="0" fontId="8" fillId="3" borderId="0" xfId="0" applyFont="1" applyFill="1" applyAlignment="1" applyProtection="1">
      <alignment horizontal="center"/>
    </xf>
    <xf numFmtId="0" fontId="11" fillId="2" borderId="2" xfId="0" applyFont="1" applyFill="1" applyBorder="1" applyAlignment="1" applyProtection="1">
      <alignment horizontal="center" vertical="center" wrapText="1"/>
    </xf>
    <xf numFmtId="0" fontId="11" fillId="2" borderId="3" xfId="0" applyFont="1" applyFill="1" applyBorder="1" applyAlignment="1" applyProtection="1">
      <alignment horizontal="center" vertical="center" wrapText="1"/>
    </xf>
    <xf numFmtId="0" fontId="9" fillId="3" borderId="2" xfId="0" applyFont="1" applyFill="1" applyBorder="1" applyAlignment="1" applyProtection="1">
      <alignment horizontal="center" vertical="center" wrapText="1"/>
      <protection locked="0"/>
    </xf>
    <xf numFmtId="0" fontId="9" fillId="3" borderId="3" xfId="0" applyFont="1" applyFill="1" applyBorder="1" applyAlignment="1" applyProtection="1">
      <alignment horizontal="center" vertical="center" wrapText="1"/>
      <protection locked="0"/>
    </xf>
    <xf numFmtId="0" fontId="0" fillId="3" borderId="13" xfId="0" applyFont="1" applyFill="1" applyBorder="1" applyAlignment="1" applyProtection="1">
      <alignment horizontal="center" vertical="center" wrapText="1"/>
      <protection hidden="1"/>
    </xf>
    <xf numFmtId="0" fontId="14" fillId="3" borderId="1" xfId="0" applyFont="1" applyFill="1" applyBorder="1" applyAlignment="1" applyProtection="1">
      <alignment horizontal="center" vertical="center" wrapText="1"/>
      <protection hidden="1"/>
    </xf>
    <xf numFmtId="0" fontId="0" fillId="2" borderId="1" xfId="0" applyFont="1" applyFill="1" applyBorder="1" applyAlignment="1" applyProtection="1">
      <alignment horizontal="center" vertical="center" wrapText="1"/>
      <protection hidden="1"/>
    </xf>
    <xf numFmtId="0" fontId="11" fillId="2" borderId="6" xfId="0" applyFont="1" applyFill="1" applyBorder="1" applyAlignment="1" applyProtection="1">
      <alignment horizontal="center" vertical="center" wrapText="1"/>
      <protection hidden="1"/>
    </xf>
    <xf numFmtId="0" fontId="11" fillId="2" borderId="30" xfId="0" applyFont="1" applyFill="1" applyBorder="1" applyAlignment="1" applyProtection="1">
      <alignment horizontal="center" vertical="center" wrapText="1"/>
      <protection hidden="1"/>
    </xf>
    <xf numFmtId="0" fontId="11" fillId="2" borderId="14" xfId="0" applyFont="1" applyFill="1" applyBorder="1" applyAlignment="1" applyProtection="1">
      <alignment horizontal="center" vertical="center" wrapText="1"/>
      <protection hidden="1"/>
    </xf>
    <xf numFmtId="0" fontId="11" fillId="0" borderId="6" xfId="0" applyFont="1" applyFill="1" applyBorder="1" applyAlignment="1" applyProtection="1">
      <alignment vertical="center" wrapText="1"/>
      <protection hidden="1"/>
    </xf>
    <xf numFmtId="0" fontId="11" fillId="0" borderId="30" xfId="0" applyFont="1" applyFill="1" applyBorder="1" applyAlignment="1" applyProtection="1">
      <alignment vertical="center" wrapText="1"/>
      <protection hidden="1"/>
    </xf>
    <xf numFmtId="0" fontId="11" fillId="0" borderId="14" xfId="0" applyFont="1" applyFill="1" applyBorder="1" applyAlignment="1" applyProtection="1">
      <alignment vertical="center" wrapText="1"/>
      <protection hidden="1"/>
    </xf>
    <xf numFmtId="0" fontId="13" fillId="3" borderId="1" xfId="0" applyFont="1" applyFill="1" applyBorder="1" applyAlignment="1" applyProtection="1">
      <alignment horizontal="center" vertical="center"/>
      <protection hidden="1"/>
    </xf>
    <xf numFmtId="0" fontId="16" fillId="0" borderId="4" xfId="0" applyFont="1" applyFill="1" applyBorder="1" applyAlignment="1" applyProtection="1">
      <alignment horizontal="center" vertical="center" wrapText="1"/>
      <protection locked="0"/>
    </xf>
    <xf numFmtId="0" fontId="22" fillId="0" borderId="2" xfId="1" applyFill="1" applyBorder="1" applyAlignment="1" applyProtection="1">
      <alignment horizontal="center" vertical="center" wrapText="1"/>
      <protection locked="0"/>
    </xf>
    <xf numFmtId="0" fontId="11" fillId="2" borderId="1" xfId="0" applyFont="1" applyFill="1" applyBorder="1" applyAlignment="1" applyProtection="1">
      <alignment horizontal="center" vertical="center" wrapText="1"/>
      <protection hidden="1"/>
    </xf>
    <xf numFmtId="0" fontId="21" fillId="27" borderId="0" xfId="0" applyFont="1" applyFill="1" applyBorder="1" applyProtection="1">
      <protection hidden="1"/>
    </xf>
    <xf numFmtId="0" fontId="54" fillId="0" borderId="5" xfId="0" applyFont="1" applyFill="1" applyBorder="1" applyAlignment="1" applyProtection="1">
      <alignment horizontal="center" vertical="center" wrapText="1"/>
      <protection locked="0"/>
    </xf>
    <xf numFmtId="0" fontId="16" fillId="0" borderId="13" xfId="0" applyFont="1" applyFill="1" applyBorder="1" applyAlignment="1" applyProtection="1">
      <alignment horizontal="center" vertical="center" wrapText="1"/>
      <protection locked="0"/>
    </xf>
    <xf numFmtId="0" fontId="10" fillId="2" borderId="0" xfId="0" applyFont="1" applyFill="1" applyBorder="1" applyAlignment="1" applyProtection="1">
      <alignment horizontal="right"/>
      <protection hidden="1"/>
    </xf>
    <xf numFmtId="0" fontId="12" fillId="3" borderId="0" xfId="0" applyFont="1" applyFill="1" applyBorder="1" applyAlignment="1" applyProtection="1">
      <alignment horizontal="right" vertical="center" wrapText="1"/>
    </xf>
    <xf numFmtId="0" fontId="23" fillId="3" borderId="2" xfId="0" applyFont="1" applyFill="1" applyBorder="1" applyAlignment="1" applyProtection="1">
      <alignment horizontal="center" vertical="center" wrapText="1"/>
      <protection hidden="1"/>
    </xf>
    <xf numFmtId="0" fontId="23" fillId="3" borderId="3" xfId="0" applyFont="1" applyFill="1" applyBorder="1" applyAlignment="1" applyProtection="1">
      <alignment horizontal="center" vertical="center" wrapText="1"/>
      <protection hidden="1"/>
    </xf>
    <xf numFmtId="0" fontId="49" fillId="3" borderId="13" xfId="0" applyFont="1" applyFill="1" applyBorder="1" applyAlignment="1" applyProtection="1">
      <alignment wrapText="1"/>
      <protection hidden="1"/>
    </xf>
    <xf numFmtId="0" fontId="49" fillId="3" borderId="0" xfId="0" applyFont="1" applyFill="1" applyAlignment="1" applyProtection="1">
      <alignment wrapText="1"/>
      <protection hidden="1"/>
    </xf>
  </cellXfs>
  <cellStyles count="59">
    <cellStyle name="20% - Акцент1 2" xfId="5"/>
    <cellStyle name="20% - Акцент2 2" xfId="6"/>
    <cellStyle name="20% - Акцент3 2" xfId="7"/>
    <cellStyle name="20% - Акцент4 2" xfId="8"/>
    <cellStyle name="20% - Акцент5 2" xfId="9"/>
    <cellStyle name="20% - Акцент6 2" xfId="10"/>
    <cellStyle name="40% - Акцент1 2" xfId="11"/>
    <cellStyle name="40% - Акцент2 2" xfId="12"/>
    <cellStyle name="40% - Акцент3 2" xfId="13"/>
    <cellStyle name="40% - Акцент4 2" xfId="14"/>
    <cellStyle name="40% - Акцент5 2" xfId="15"/>
    <cellStyle name="40% - Акцент6 2" xfId="16"/>
    <cellStyle name="60% - Акцент1 2" xfId="17"/>
    <cellStyle name="60% - Акцент2 2" xfId="18"/>
    <cellStyle name="60% - Акцент3 2" xfId="19"/>
    <cellStyle name="60% - Акцент4 2" xfId="20"/>
    <cellStyle name="60% - Акцент5 2" xfId="21"/>
    <cellStyle name="60% - Акцент6 2" xfId="22"/>
    <cellStyle name="Акцент1 2" xfId="23"/>
    <cellStyle name="Акцент2 2" xfId="24"/>
    <cellStyle name="Акцент3 2" xfId="25"/>
    <cellStyle name="Акцент4 2" xfId="26"/>
    <cellStyle name="Акцент5 2" xfId="27"/>
    <cellStyle name="Акцент6 2" xfId="28"/>
    <cellStyle name="Ввод  2" xfId="29"/>
    <cellStyle name="Вывод 2" xfId="30"/>
    <cellStyle name="Вычисление 2" xfId="31"/>
    <cellStyle name="Гиперссылка" xfId="1" builtinId="8"/>
    <cellStyle name="Гиперссылка 2" xfId="32"/>
    <cellStyle name="Гиперссылка 3" xfId="3"/>
    <cellStyle name="Заголовок 1 2" xfId="33"/>
    <cellStyle name="Заголовок 2 2" xfId="34"/>
    <cellStyle name="Заголовок 3 2" xfId="35"/>
    <cellStyle name="Заголовок 4 2" xfId="36"/>
    <cellStyle name="Итог 2" xfId="37"/>
    <cellStyle name="Контрольная ячейка 2" xfId="38"/>
    <cellStyle name="Название 2" xfId="39"/>
    <cellStyle name="Нейтральный 2" xfId="40"/>
    <cellStyle name="Обычный" xfId="0" builtinId="0"/>
    <cellStyle name="Обычный 10" xfId="4"/>
    <cellStyle name="Обычный 11" xfId="41"/>
    <cellStyle name="Обычный 12" xfId="42"/>
    <cellStyle name="Обычный 17" xfId="43"/>
    <cellStyle name="Обычный 18" xfId="44"/>
    <cellStyle name="Обычный 19" xfId="45"/>
    <cellStyle name="Обычный 2" xfId="46"/>
    <cellStyle name="Обычный 20" xfId="47"/>
    <cellStyle name="Обычный 21" xfId="48"/>
    <cellStyle name="Обычный 3" xfId="49"/>
    <cellStyle name="Обычный 3 2" xfId="2"/>
    <cellStyle name="Обычный 3 2 2" xfId="57"/>
    <cellStyle name="Обычный 4" xfId="50"/>
    <cellStyle name="Обычный 5" xfId="58"/>
    <cellStyle name="Плохой 2" xfId="51"/>
    <cellStyle name="Пояснение 2" xfId="52"/>
    <cellStyle name="Примечание 2" xfId="53"/>
    <cellStyle name="Связанная ячейка 2" xfId="54"/>
    <cellStyle name="Текст предупреждения 2" xfId="55"/>
    <cellStyle name="Хороший 2" xfId="56"/>
  </cellStyles>
  <dxfs count="5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Medium9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Relationship Id="rId9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48;&#1093;&#1090;&#1080;&#1072;&#1085;&#1076;&#1088;%20%20&#1084;&#1077;&#1089;&#1090;&#107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6;&#1089;&#1084;&#1086;&#1090;&#1088;&#1080;%20&#1079;&#1072;%20&#1083;&#1077;&#1090;&#1086;&#1084;%20&#1074;%20&#1080;&#1102;&#1083;&#107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&#1040;&#1041;\&#1057;&#1087;&#1088;&#1072;&#1074;&#1086;&#1095;&#1085;&#1080;&#1082;&#1080;\&#1057;&#1077;&#1088;&#1090;&#1080;&#1092;\&#1050;&#1086;&#1085;&#1082;&#1091;&#1088;&#1089;&#1099;\&#1040;&#1088;&#1093;&#1080;&#1074;\2015-2016\&#1041;&#1044;%20&#1086;&#1089;&#1085;&#1086;&#1074;&#1072;%20&#1055;&#1086;&#1075;&#1086;&#1076;&#1072;%20&#1079;&#1072;%20&#1086;&#1082;&#1085;&#1086;&#1084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1"/>
      <sheetName val="Работы"/>
      <sheetName val="Итоги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ниципалы"/>
      <sheetName val="СВОД для НАКЛЕЕК"/>
      <sheetName val="для Рейтинга"/>
      <sheetName val="Лист4"/>
      <sheetName val="Работы"/>
      <sheetName val="Для Итогов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Исходная_таблица_цен"/>
      <sheetName val="Муниципалы"/>
      <sheetName val="СВОД для НАКЛЕЕК"/>
      <sheetName val="для Рейтинга"/>
      <sheetName val="Работы"/>
      <sheetName val="Учреждения"/>
      <sheetName val="Цены"/>
      <sheetName val="фед округ"/>
      <sheetName val="Численность"/>
      <sheetName val="список учреждений"/>
      <sheetName val="Инструкции"/>
      <sheetName val="Исключения"/>
      <sheetName val="Изменения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6" Type="http://schemas.openxmlformats.org/officeDocument/2006/relationships/hyperlink" Target="mailto:pr@bibliotekagrina.ru" TargetMode="External"/><Relationship Id="rId21" Type="http://schemas.openxmlformats.org/officeDocument/2006/relationships/hyperlink" Target="mailto:klin-vozdv1@yandex.ru" TargetMode="External"/><Relationship Id="rId42" Type="http://schemas.openxmlformats.org/officeDocument/2006/relationships/hyperlink" Target="mailto:tvor4estvo2012@yandex.ru" TargetMode="External"/><Relationship Id="rId47" Type="http://schemas.openxmlformats.org/officeDocument/2006/relationships/hyperlink" Target="mailto:bogorodskoe-sad1@mail.ru" TargetMode="External"/><Relationship Id="rId63" Type="http://schemas.openxmlformats.org/officeDocument/2006/relationships/hyperlink" Target="mailto:cheb_dos83@mail.ru" TargetMode="External"/><Relationship Id="rId68" Type="http://schemas.openxmlformats.org/officeDocument/2006/relationships/hyperlink" Target="mailto:znamdmsh@yandex.ru" TargetMode="External"/><Relationship Id="rId84" Type="http://schemas.openxmlformats.org/officeDocument/2006/relationships/hyperlink" Target="mailto:dshi.moudod@mail.ru" TargetMode="External"/><Relationship Id="rId89" Type="http://schemas.openxmlformats.org/officeDocument/2006/relationships/hyperlink" Target="mailto:uzlovaya_det.@mail.ru" TargetMode="External"/><Relationship Id="rId16" Type="http://schemas.openxmlformats.org/officeDocument/2006/relationships/hyperlink" Target="mailto:dsrosinka27@mail.ru" TargetMode="External"/><Relationship Id="rId11" Type="http://schemas.openxmlformats.org/officeDocument/2006/relationships/hyperlink" Target="mailto:mdou54kursk@yandex.ru" TargetMode="External"/><Relationship Id="rId32" Type="http://schemas.openxmlformats.org/officeDocument/2006/relationships/hyperlink" Target="mailto:ddc2008@mail.ru" TargetMode="External"/><Relationship Id="rId37" Type="http://schemas.openxmlformats.org/officeDocument/2006/relationships/hyperlink" Target="mailto:kolobovayv@mail.ru" TargetMode="External"/><Relationship Id="rId53" Type="http://schemas.openxmlformats.org/officeDocument/2006/relationships/hyperlink" Target="mailto:mou_zwsh@mail.ru" TargetMode="External"/><Relationship Id="rId58" Type="http://schemas.openxmlformats.org/officeDocument/2006/relationships/hyperlink" Target="mailto:internatv5@yandex.ru" TargetMode="External"/><Relationship Id="rId74" Type="http://schemas.openxmlformats.org/officeDocument/2006/relationships/hyperlink" Target="mailto:mila.shipova.56@mail.ru" TargetMode="External"/><Relationship Id="rId79" Type="http://schemas.openxmlformats.org/officeDocument/2006/relationships/hyperlink" Target="mailto:detskiisad.mbdou24@yandex.ru" TargetMode="External"/><Relationship Id="rId5" Type="http://schemas.openxmlformats.org/officeDocument/2006/relationships/hyperlink" Target="mailto:yablonka.detskiysad@mail.ru" TargetMode="External"/><Relationship Id="rId90" Type="http://schemas.openxmlformats.org/officeDocument/2006/relationships/hyperlink" Target="mailto:nohova1962@mail.ru" TargetMode="External"/><Relationship Id="rId95" Type="http://schemas.openxmlformats.org/officeDocument/2006/relationships/hyperlink" Target="mailto:svetikvl71@gmail.com" TargetMode="External"/><Relationship Id="rId22" Type="http://schemas.openxmlformats.org/officeDocument/2006/relationships/hyperlink" Target="mailto:peshadetsad35@mail.ru" TargetMode="External"/><Relationship Id="rId27" Type="http://schemas.openxmlformats.org/officeDocument/2006/relationships/hyperlink" Target="mailto:vyatka_cgb@mail.ru" TargetMode="External"/><Relationship Id="rId43" Type="http://schemas.openxmlformats.org/officeDocument/2006/relationships/hyperlink" Target="mailto:dsmgez@yandex.ru" TargetMode="External"/><Relationship Id="rId48" Type="http://schemas.openxmlformats.org/officeDocument/2006/relationships/hyperlink" Target="mailto:materova2015@mail.ru" TargetMode="External"/><Relationship Id="rId64" Type="http://schemas.openxmlformats.org/officeDocument/2006/relationships/hyperlink" Target="mailto:mdou36gckizil@yandex.ru" TargetMode="External"/><Relationship Id="rId69" Type="http://schemas.openxmlformats.org/officeDocument/2006/relationships/hyperlink" Target="mailto:bdshi@bk.ru" TargetMode="External"/><Relationship Id="rId80" Type="http://schemas.openxmlformats.org/officeDocument/2006/relationships/hyperlink" Target="mailto:leninskau-hkola@mail.ru" TargetMode="External"/><Relationship Id="rId85" Type="http://schemas.openxmlformats.org/officeDocument/2006/relationships/hyperlink" Target="mailto:dsinik90@yandex.ru" TargetMode="External"/><Relationship Id="rId3" Type="http://schemas.openxmlformats.org/officeDocument/2006/relationships/hyperlink" Target="mailto:mdou15@kobra-net.ru" TargetMode="External"/><Relationship Id="rId12" Type="http://schemas.openxmlformats.org/officeDocument/2006/relationships/hyperlink" Target="mailto:rosinka1962@mail.ru" TargetMode="External"/><Relationship Id="rId17" Type="http://schemas.openxmlformats.org/officeDocument/2006/relationships/hyperlink" Target="mailto:mdou47petushok@mail.ru" TargetMode="External"/><Relationship Id="rId25" Type="http://schemas.openxmlformats.org/officeDocument/2006/relationships/hyperlink" Target="mailto:scentr@yandex.ru" TargetMode="External"/><Relationship Id="rId33" Type="http://schemas.openxmlformats.org/officeDocument/2006/relationships/hyperlink" Target="mailto:voronc@school.vrn.ru" TargetMode="External"/><Relationship Id="rId38" Type="http://schemas.openxmlformats.org/officeDocument/2006/relationships/hyperlink" Target="mailto:centrsozvezdie2008@mail.ru" TargetMode="External"/><Relationship Id="rId46" Type="http://schemas.openxmlformats.org/officeDocument/2006/relationships/hyperlink" Target="mailto:radostdetstva@yandex.ru" TargetMode="External"/><Relationship Id="rId59" Type="http://schemas.openxmlformats.org/officeDocument/2006/relationships/hyperlink" Target="mailto:alenka-8025@mail.ru" TargetMode="External"/><Relationship Id="rId67" Type="http://schemas.openxmlformats.org/officeDocument/2006/relationships/hyperlink" Target="mailto:zimireva.inna2016@yandex.ru" TargetMode="External"/><Relationship Id="rId20" Type="http://schemas.openxmlformats.org/officeDocument/2006/relationships/hyperlink" Target="mailto:Berezkads@gmail.com" TargetMode="External"/><Relationship Id="rId41" Type="http://schemas.openxmlformats.org/officeDocument/2006/relationships/hyperlink" Target="mailto:tokkkat@yandex.ru" TargetMode="External"/><Relationship Id="rId54" Type="http://schemas.openxmlformats.org/officeDocument/2006/relationships/hyperlink" Target="mailto:school-arts@yandex.ru" TargetMode="External"/><Relationship Id="rId62" Type="http://schemas.openxmlformats.org/officeDocument/2006/relationships/hyperlink" Target="mailto:mironovfmfrino4ka@yandex.ru" TargetMode="External"/><Relationship Id="rId70" Type="http://schemas.openxmlformats.org/officeDocument/2006/relationships/hyperlink" Target="mailto:oo849@yandex.ru" TargetMode="External"/><Relationship Id="rId75" Type="http://schemas.openxmlformats.org/officeDocument/2006/relationships/hyperlink" Target="mailto:DC-36@yandex.ru" TargetMode="External"/><Relationship Id="rId83" Type="http://schemas.openxmlformats.org/officeDocument/2006/relationships/hyperlink" Target="mailto:metodkabinet@yandex.ru" TargetMode="External"/><Relationship Id="rId88" Type="http://schemas.openxmlformats.org/officeDocument/2006/relationships/hyperlink" Target="mailto:orotucandshi@rambler.ru" TargetMode="External"/><Relationship Id="rId91" Type="http://schemas.openxmlformats.org/officeDocument/2006/relationships/hyperlink" Target="mailto:avdeeva.lga@yandex.ru" TargetMode="External"/><Relationship Id="rId96" Type="http://schemas.openxmlformats.org/officeDocument/2006/relationships/hyperlink" Target="mailto:svetikvl71@gmail.com" TargetMode="External"/><Relationship Id="rId1" Type="http://schemas.openxmlformats.org/officeDocument/2006/relationships/hyperlink" Target="mailto:556@edu.mos.ru" TargetMode="External"/><Relationship Id="rId6" Type="http://schemas.openxmlformats.org/officeDocument/2006/relationships/hyperlink" Target="mailto:domshkola-3@mail.ru" TargetMode="External"/><Relationship Id="rId15" Type="http://schemas.openxmlformats.org/officeDocument/2006/relationships/hyperlink" Target="mailto:NOVJROPIS@mail.ru" TargetMode="External"/><Relationship Id="rId23" Type="http://schemas.openxmlformats.org/officeDocument/2006/relationships/hyperlink" Target="mailto:sergienko_1963@inbox.ru" TargetMode="External"/><Relationship Id="rId28" Type="http://schemas.openxmlformats.org/officeDocument/2006/relationships/hyperlink" Target="mailto:gnezdishko21@mail.ru" TargetMode="External"/><Relationship Id="rId36" Type="http://schemas.openxmlformats.org/officeDocument/2006/relationships/hyperlink" Target="mailto:d-s6@mail.ru" TargetMode="External"/><Relationship Id="rId49" Type="http://schemas.openxmlformats.org/officeDocument/2006/relationships/hyperlink" Target="mailto:saholalZO@yandex.ru" TargetMode="External"/><Relationship Id="rId57" Type="http://schemas.openxmlformats.org/officeDocument/2006/relationships/hyperlink" Target="mailto:mbdou.pud.ds@mail.ru" TargetMode="External"/><Relationship Id="rId10" Type="http://schemas.openxmlformats.org/officeDocument/2006/relationships/hyperlink" Target="mailto:zapr2sch@mail.ru" TargetMode="External"/><Relationship Id="rId31" Type="http://schemas.openxmlformats.org/officeDocument/2006/relationships/hyperlink" Target="mailto:dshi2@inbox.ru" TargetMode="External"/><Relationship Id="rId44" Type="http://schemas.openxmlformats.org/officeDocument/2006/relationships/hyperlink" Target="mailto:31sadik@mail.ru" TargetMode="External"/><Relationship Id="rId52" Type="http://schemas.openxmlformats.org/officeDocument/2006/relationships/hyperlink" Target="mailto:tvbfolk@mail.ru" TargetMode="External"/><Relationship Id="rId60" Type="http://schemas.openxmlformats.org/officeDocument/2006/relationships/hyperlink" Target="mailto:dou20saratov@mail.ru" TargetMode="External"/><Relationship Id="rId65" Type="http://schemas.openxmlformats.org/officeDocument/2006/relationships/hyperlink" Target="mailto:lycee-3@inbox.ru" TargetMode="External"/><Relationship Id="rId73" Type="http://schemas.openxmlformats.org/officeDocument/2006/relationships/hyperlink" Target="mailto:art2borodina@yandex.ru" TargetMode="External"/><Relationship Id="rId78" Type="http://schemas.openxmlformats.org/officeDocument/2006/relationships/hyperlink" Target="mailto:natacha-kin@mail.ru" TargetMode="External"/><Relationship Id="rId81" Type="http://schemas.openxmlformats.org/officeDocument/2006/relationships/hyperlink" Target="mailto:shkola12noginsk@yandex.ru" TargetMode="External"/><Relationship Id="rId86" Type="http://schemas.openxmlformats.org/officeDocument/2006/relationships/hyperlink" Target="mailto:detsad11-cherkessk2013@yandex.ru" TargetMode="External"/><Relationship Id="rId94" Type="http://schemas.openxmlformats.org/officeDocument/2006/relationships/hyperlink" Target="mailto:detsad110-prk@mail.ru" TargetMode="External"/><Relationship Id="rId4" Type="http://schemas.openxmlformats.org/officeDocument/2006/relationships/hyperlink" Target="mailto:ord-3@mail.ru" TargetMode="External"/><Relationship Id="rId9" Type="http://schemas.openxmlformats.org/officeDocument/2006/relationships/hyperlink" Target="mailto:skazka.serpuhov@yandex.ru" TargetMode="External"/><Relationship Id="rId13" Type="http://schemas.openxmlformats.org/officeDocument/2006/relationships/hyperlink" Target="mailto:schooll134@list.ru" TargetMode="External"/><Relationship Id="rId18" Type="http://schemas.openxmlformats.org/officeDocument/2006/relationships/hyperlink" Target="mailto:tksorhovo@mail.ru" TargetMode="External"/><Relationship Id="rId39" Type="http://schemas.openxmlformats.org/officeDocument/2006/relationships/hyperlink" Target="mailto:suslova9nv@mail.ru" TargetMode="External"/><Relationship Id="rId34" Type="http://schemas.openxmlformats.org/officeDocument/2006/relationships/hyperlink" Target="mailto:fedorova.fedorova1954@yandex.ru" TargetMode="External"/><Relationship Id="rId50" Type="http://schemas.openxmlformats.org/officeDocument/2006/relationships/hyperlink" Target="mailto:vladimiracenter@mail.ru" TargetMode="External"/><Relationship Id="rId55" Type="http://schemas.openxmlformats.org/officeDocument/2006/relationships/hyperlink" Target="mailto:rodnichok.dou7@mail.ru" TargetMode="External"/><Relationship Id="rId76" Type="http://schemas.openxmlformats.org/officeDocument/2006/relationships/hyperlink" Target="mailto:1978rma@gmail.com" TargetMode="External"/><Relationship Id="rId97" Type="http://schemas.openxmlformats.org/officeDocument/2006/relationships/hyperlink" Target="mailto:e-a-nosova.nosova@yandex.ru" TargetMode="External"/><Relationship Id="rId7" Type="http://schemas.openxmlformats.org/officeDocument/2006/relationships/hyperlink" Target="mailto:dou5berezka@mail.ru" TargetMode="External"/><Relationship Id="rId71" Type="http://schemas.openxmlformats.org/officeDocument/2006/relationships/hyperlink" Target="mailto:khutievan@mail.ru" TargetMode="External"/><Relationship Id="rId92" Type="http://schemas.openxmlformats.org/officeDocument/2006/relationships/hyperlink" Target="mailto:elena-detstvo@yandex.ru" TargetMode="External"/><Relationship Id="rId2" Type="http://schemas.openxmlformats.org/officeDocument/2006/relationships/hyperlink" Target="mailto:matilda_e05@mail.ru" TargetMode="External"/><Relationship Id="rId29" Type="http://schemas.openxmlformats.org/officeDocument/2006/relationships/hyperlink" Target="mailto:Staruhina_tatyana@mail.ru" TargetMode="External"/><Relationship Id="rId24" Type="http://schemas.openxmlformats.org/officeDocument/2006/relationships/hyperlink" Target="mailto:detsadmuskovit@mail.ru" TargetMode="External"/><Relationship Id="rId40" Type="http://schemas.openxmlformats.org/officeDocument/2006/relationships/hyperlink" Target="mailto:suslova9nv@mail.ru" TargetMode="External"/><Relationship Id="rId45" Type="http://schemas.openxmlformats.org/officeDocument/2006/relationships/hyperlink" Target="mailto:motya_76@inbox.ru" TargetMode="External"/><Relationship Id="rId66" Type="http://schemas.openxmlformats.org/officeDocument/2006/relationships/hyperlink" Target="mailto:VoznesenskuNata@mail.ru" TargetMode="External"/><Relationship Id="rId87" Type="http://schemas.openxmlformats.org/officeDocument/2006/relationships/hyperlink" Target="mailto:gort-inna@rambler.ru" TargetMode="External"/><Relationship Id="rId61" Type="http://schemas.openxmlformats.org/officeDocument/2006/relationships/hyperlink" Target="mailto:detskisad32@yandex.ru" TargetMode="External"/><Relationship Id="rId82" Type="http://schemas.openxmlformats.org/officeDocument/2006/relationships/hyperlink" Target="mailto:romario675@yandex.ru" TargetMode="External"/><Relationship Id="rId19" Type="http://schemas.openxmlformats.org/officeDocument/2006/relationships/hyperlink" Target="mailto:rodnichok-74@ya.ru" TargetMode="External"/><Relationship Id="rId14" Type="http://schemas.openxmlformats.org/officeDocument/2006/relationships/hyperlink" Target="mailto:nd-school@ya.ru" TargetMode="External"/><Relationship Id="rId30" Type="http://schemas.openxmlformats.org/officeDocument/2006/relationships/hyperlink" Target="mailto:pasegovo.shkola@mail.ru" TargetMode="External"/><Relationship Id="rId35" Type="http://schemas.openxmlformats.org/officeDocument/2006/relationships/hyperlink" Target="mailto:guts.olga2014@yandex.ru" TargetMode="External"/><Relationship Id="rId56" Type="http://schemas.openxmlformats.org/officeDocument/2006/relationships/hyperlink" Target="mailto:sadik_palatka@mail.ru" TargetMode="External"/><Relationship Id="rId77" Type="http://schemas.openxmlformats.org/officeDocument/2006/relationships/hyperlink" Target="mailto:krddt@yandex.ru" TargetMode="External"/><Relationship Id="rId8" Type="http://schemas.openxmlformats.org/officeDocument/2006/relationships/hyperlink" Target="mailto:licey-6.54@mail.ru" TargetMode="External"/><Relationship Id="rId51" Type="http://schemas.openxmlformats.org/officeDocument/2006/relationships/hyperlink" Target="mailto:mukdk@mail.ru" TargetMode="External"/><Relationship Id="rId72" Type="http://schemas.openxmlformats.org/officeDocument/2006/relationships/hyperlink" Target="mailto:dsi212@yandex.ru" TargetMode="External"/><Relationship Id="rId93" Type="http://schemas.openxmlformats.org/officeDocument/2006/relationships/hyperlink" Target="mailto:pvi19620@yandex.ru" TargetMode="External"/><Relationship Id="rId98" Type="http://schemas.openxmlformats.org/officeDocument/2006/relationships/hyperlink" Target="mailto:vrachoshk82@mail.ru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Z7526"/>
  <sheetViews>
    <sheetView showZeros="0" tabSelected="1" workbookViewId="0">
      <selection activeCell="C4" sqref="C4:E4"/>
    </sheetView>
  </sheetViews>
  <sheetFormatPr defaultRowHeight="15" x14ac:dyDescent="0.25"/>
  <cols>
    <col min="1" max="1" width="5.85546875" style="2" customWidth="1"/>
    <col min="2" max="2" width="44.5703125" style="39" customWidth="1"/>
    <col min="3" max="3" width="27.5703125" style="36" customWidth="1"/>
    <col min="4" max="4" width="10.5703125" style="36" customWidth="1"/>
    <col min="5" max="5" width="11.140625" style="36" customWidth="1"/>
    <col min="6" max="6" width="17.42578125" style="57" customWidth="1"/>
    <col min="7" max="7" width="9" style="1" customWidth="1"/>
    <col min="8" max="8" width="10.140625" style="2" customWidth="1"/>
    <col min="9" max="9" width="9.140625" style="2" customWidth="1"/>
    <col min="10" max="10" width="9.85546875" style="2" customWidth="1"/>
    <col min="11" max="11" width="15.140625" style="2" hidden="1" customWidth="1"/>
    <col min="12" max="12" width="24.85546875" style="2" hidden="1" customWidth="1"/>
    <col min="13" max="13" width="22.42578125" style="2" hidden="1" customWidth="1"/>
    <col min="14" max="14" width="9.140625" style="2" hidden="1" customWidth="1"/>
    <col min="15" max="15" width="13" style="2" hidden="1" customWidth="1"/>
    <col min="16" max="16" width="9.140625" style="2" hidden="1" customWidth="1"/>
    <col min="17" max="17" width="50" style="40" hidden="1" customWidth="1"/>
    <col min="18" max="26" width="9.140625" style="2" hidden="1" customWidth="1"/>
    <col min="27" max="27" width="31.140625" style="2" hidden="1" customWidth="1"/>
    <col min="28" max="28" width="11.85546875" style="2" hidden="1" customWidth="1"/>
    <col min="29" max="29" width="9.140625" style="2" hidden="1" customWidth="1"/>
    <col min="30" max="31" width="9.140625" style="63" hidden="1" customWidth="1"/>
    <col min="32" max="34" width="9.140625" style="2" hidden="1" customWidth="1"/>
    <col min="35" max="35" width="9.140625" style="63" hidden="1" customWidth="1"/>
    <col min="36" max="36" width="34.28515625" style="63" hidden="1" customWidth="1"/>
    <col min="37" max="37" width="16.28515625" style="63" hidden="1" customWidth="1"/>
    <col min="38" max="44" width="9.140625" style="2" hidden="1" customWidth="1"/>
    <col min="45" max="45" width="27.7109375" style="2" hidden="1" customWidth="1"/>
    <col min="46" max="130" width="29.28515625" style="63" hidden="1" customWidth="1"/>
    <col min="131" max="131" width="9.140625" style="2" customWidth="1"/>
    <col min="132" max="16384" width="9.140625" style="2"/>
  </cols>
  <sheetData>
    <row r="1" spans="1:130" ht="16.5" customHeight="1" x14ac:dyDescent="0.25">
      <c r="A1" s="116" t="s">
        <v>5</v>
      </c>
      <c r="B1" s="116"/>
      <c r="C1" s="113" t="s">
        <v>35791</v>
      </c>
      <c r="D1" s="113"/>
      <c r="E1" s="113"/>
      <c r="L1" s="3"/>
      <c r="M1" s="3"/>
      <c r="N1" s="3"/>
      <c r="O1" s="3"/>
      <c r="P1" s="3"/>
      <c r="Q1" s="4" t="s">
        <v>8</v>
      </c>
      <c r="R1" s="5" t="s">
        <v>9</v>
      </c>
      <c r="S1" s="109" t="s">
        <v>10</v>
      </c>
      <c r="T1" s="109"/>
      <c r="U1" s="109"/>
      <c r="V1" s="109"/>
      <c r="W1" s="109"/>
      <c r="X1" s="109"/>
      <c r="Y1" s="109"/>
      <c r="Z1" s="2" t="s">
        <v>4562</v>
      </c>
      <c r="AA1" s="43" t="s">
        <v>35788</v>
      </c>
      <c r="AB1" s="11">
        <v>1</v>
      </c>
      <c r="AC1" s="2" t="s">
        <v>4566</v>
      </c>
      <c r="AD1" s="85">
        <v>46777</v>
      </c>
      <c r="AE1" s="63" t="s">
        <v>32</v>
      </c>
      <c r="AI1" s="64">
        <v>46776</v>
      </c>
      <c r="AJ1" s="50" t="s">
        <v>28438</v>
      </c>
      <c r="AK1" s="50" t="s">
        <v>30</v>
      </c>
      <c r="AO1" s="6" t="s">
        <v>4479</v>
      </c>
      <c r="AP1" s="6" t="s">
        <v>2335</v>
      </c>
      <c r="AS1" s="7" t="e">
        <f>VLOOKUP(C14,AO1:AP85,2)</f>
        <v>#N/A</v>
      </c>
      <c r="AT1" t="s">
        <v>2335</v>
      </c>
      <c r="AU1" t="s">
        <v>2336</v>
      </c>
      <c r="AV1" t="s">
        <v>2337</v>
      </c>
      <c r="AW1" t="s">
        <v>2338</v>
      </c>
      <c r="AX1" t="s">
        <v>2339</v>
      </c>
      <c r="AY1" t="s">
        <v>2340</v>
      </c>
      <c r="AZ1" t="s">
        <v>2341</v>
      </c>
      <c r="BA1" t="s">
        <v>2342</v>
      </c>
      <c r="BB1" t="s">
        <v>2343</v>
      </c>
      <c r="BC1" t="s">
        <v>2344</v>
      </c>
      <c r="BD1" t="s">
        <v>2345</v>
      </c>
      <c r="BE1" t="s">
        <v>2346</v>
      </c>
      <c r="BF1" t="s">
        <v>2347</v>
      </c>
      <c r="BG1" t="s">
        <v>2348</v>
      </c>
      <c r="BH1" t="s">
        <v>2349</v>
      </c>
      <c r="BI1" t="s">
        <v>2350</v>
      </c>
      <c r="BJ1" t="s">
        <v>2351</v>
      </c>
      <c r="BK1" t="s">
        <v>2352</v>
      </c>
      <c r="BL1" t="s">
        <v>2353</v>
      </c>
      <c r="BM1" t="s">
        <v>2354</v>
      </c>
      <c r="BN1" t="s">
        <v>2355</v>
      </c>
      <c r="BO1" t="s">
        <v>2356</v>
      </c>
      <c r="BP1" t="s">
        <v>2357</v>
      </c>
      <c r="BQ1" t="s">
        <v>2358</v>
      </c>
      <c r="BR1" t="s">
        <v>2359</v>
      </c>
      <c r="BS1" t="s">
        <v>2360</v>
      </c>
      <c r="BT1" t="s">
        <v>2361</v>
      </c>
      <c r="BU1" t="s">
        <v>2362</v>
      </c>
      <c r="BV1" t="s">
        <v>2363</v>
      </c>
      <c r="BW1" t="s">
        <v>2364</v>
      </c>
      <c r="BX1" t="s">
        <v>2365</v>
      </c>
      <c r="BY1" t="s">
        <v>2366</v>
      </c>
      <c r="BZ1" t="s">
        <v>2367</v>
      </c>
      <c r="CA1" t="s">
        <v>2368</v>
      </c>
      <c r="CB1" t="s">
        <v>2369</v>
      </c>
      <c r="CC1" t="s">
        <v>2370</v>
      </c>
      <c r="CD1" t="s">
        <v>2371</v>
      </c>
      <c r="CE1" t="s">
        <v>2372</v>
      </c>
      <c r="CF1" t="s">
        <v>2373</v>
      </c>
      <c r="CG1" t="s">
        <v>2374</v>
      </c>
      <c r="CH1" t="s">
        <v>2375</v>
      </c>
      <c r="CI1" t="s">
        <v>2376</v>
      </c>
      <c r="CJ1" t="s">
        <v>2377</v>
      </c>
      <c r="CK1" t="s">
        <v>2378</v>
      </c>
      <c r="CL1" t="s">
        <v>2379</v>
      </c>
      <c r="CM1" t="s">
        <v>2380</v>
      </c>
      <c r="CN1" t="s">
        <v>2381</v>
      </c>
      <c r="CO1" t="s">
        <v>2382</v>
      </c>
      <c r="CP1" t="s">
        <v>2383</v>
      </c>
      <c r="CQ1" t="s">
        <v>2384</v>
      </c>
      <c r="CR1" t="s">
        <v>2385</v>
      </c>
      <c r="CS1" t="s">
        <v>2386</v>
      </c>
      <c r="CT1" t="s">
        <v>2387</v>
      </c>
      <c r="CU1" t="s">
        <v>2388</v>
      </c>
      <c r="CV1" t="s">
        <v>2389</v>
      </c>
      <c r="CW1" t="s">
        <v>2390</v>
      </c>
      <c r="CX1" t="s">
        <v>2391</v>
      </c>
      <c r="CY1" t="s">
        <v>2392</v>
      </c>
      <c r="CZ1" t="s">
        <v>2393</v>
      </c>
      <c r="DA1" t="s">
        <v>2394</v>
      </c>
      <c r="DB1" t="s">
        <v>2395</v>
      </c>
      <c r="DC1" t="s">
        <v>2396</v>
      </c>
      <c r="DD1" t="s">
        <v>2397</v>
      </c>
      <c r="DE1" t="s">
        <v>2398</v>
      </c>
      <c r="DF1" t="s">
        <v>2399</v>
      </c>
      <c r="DG1" t="s">
        <v>2400</v>
      </c>
      <c r="DH1" t="s">
        <v>2401</v>
      </c>
      <c r="DI1" t="s">
        <v>2402</v>
      </c>
      <c r="DJ1" t="s">
        <v>2403</v>
      </c>
      <c r="DK1" t="s">
        <v>2404</v>
      </c>
      <c r="DL1" t="s">
        <v>2405</v>
      </c>
      <c r="DM1" t="s">
        <v>2406</v>
      </c>
      <c r="DN1" t="s">
        <v>2407</v>
      </c>
      <c r="DO1" t="s">
        <v>2408</v>
      </c>
      <c r="DP1" t="s">
        <v>2409</v>
      </c>
      <c r="DQ1" t="s">
        <v>2410</v>
      </c>
      <c r="DR1" t="s">
        <v>2411</v>
      </c>
      <c r="DS1" t="s">
        <v>2412</v>
      </c>
      <c r="DT1" t="s">
        <v>2413</v>
      </c>
      <c r="DU1" t="s">
        <v>2414</v>
      </c>
      <c r="DV1" t="s">
        <v>2415</v>
      </c>
      <c r="DW1" t="s">
        <v>2416</v>
      </c>
      <c r="DX1" t="s">
        <v>2417</v>
      </c>
      <c r="DY1" t="s">
        <v>2418</v>
      </c>
      <c r="DZ1" t="s">
        <v>2419</v>
      </c>
    </row>
    <row r="2" spans="1:130" ht="20.100000000000001" customHeight="1" x14ac:dyDescent="0.25">
      <c r="A2" s="47"/>
      <c r="B2" s="46" t="s">
        <v>13683</v>
      </c>
      <c r="C2" s="110"/>
      <c r="D2" s="110"/>
      <c r="E2" s="110"/>
      <c r="F2" s="57" t="str">
        <f>IF(C2="","Заполните строку","")</f>
        <v>Заполните строку</v>
      </c>
      <c r="L2" s="3"/>
      <c r="M2" s="3"/>
      <c r="N2" s="3"/>
      <c r="O2" s="3"/>
      <c r="P2" s="3"/>
      <c r="Q2" s="61" t="s">
        <v>24</v>
      </c>
      <c r="R2" s="62" t="s">
        <v>11</v>
      </c>
      <c r="S2" s="62" t="s">
        <v>17</v>
      </c>
      <c r="T2" s="62" t="s">
        <v>18</v>
      </c>
      <c r="U2" s="62" t="s">
        <v>19</v>
      </c>
      <c r="V2" s="62" t="s">
        <v>20</v>
      </c>
      <c r="W2" s="62" t="s">
        <v>21</v>
      </c>
      <c r="X2" s="62" t="s">
        <v>22</v>
      </c>
      <c r="Y2" s="62" t="s">
        <v>23</v>
      </c>
      <c r="Z2" s="2" t="s">
        <v>4563</v>
      </c>
      <c r="AA2" s="44" t="s">
        <v>35789</v>
      </c>
      <c r="AB2" s="11">
        <v>1</v>
      </c>
      <c r="AC2" s="2" t="s">
        <v>4567</v>
      </c>
      <c r="AD2" s="63">
        <v>46778</v>
      </c>
      <c r="AE2" s="63" t="s">
        <v>32</v>
      </c>
      <c r="AI2" s="50">
        <v>46780</v>
      </c>
      <c r="AJ2" s="50" t="s">
        <v>23311</v>
      </c>
      <c r="AK2" s="50" t="s">
        <v>30</v>
      </c>
      <c r="AO2" s="6" t="s">
        <v>4480</v>
      </c>
      <c r="AP2" s="6" t="s">
        <v>2336</v>
      </c>
      <c r="AS2" s="8"/>
      <c r="AT2" t="s">
        <v>2420</v>
      </c>
      <c r="AU2" t="s">
        <v>2421</v>
      </c>
      <c r="AV2" t="s">
        <v>2422</v>
      </c>
      <c r="AW2" t="s">
        <v>2423</v>
      </c>
      <c r="AX2" t="s">
        <v>17877</v>
      </c>
      <c r="AY2" t="s">
        <v>2425</v>
      </c>
      <c r="AZ2" t="s">
        <v>2426</v>
      </c>
      <c r="BA2" t="s">
        <v>2424</v>
      </c>
      <c r="BB2" t="s">
        <v>2427</v>
      </c>
      <c r="BC2" t="s">
        <v>2428</v>
      </c>
      <c r="BD2" t="s">
        <v>2429</v>
      </c>
      <c r="BE2" t="s">
        <v>2430</v>
      </c>
      <c r="BF2" t="s">
        <v>2431</v>
      </c>
      <c r="BG2" t="s">
        <v>2432</v>
      </c>
      <c r="BH2" t="s">
        <v>15002</v>
      </c>
      <c r="BI2" t="s">
        <v>2433</v>
      </c>
      <c r="BJ2" t="s">
        <v>2434</v>
      </c>
      <c r="BK2" t="s">
        <v>14551</v>
      </c>
      <c r="BL2" t="s">
        <v>2435</v>
      </c>
      <c r="BM2" t="s">
        <v>2436</v>
      </c>
      <c r="BN2" t="s">
        <v>2437</v>
      </c>
      <c r="BO2" t="s">
        <v>2438</v>
      </c>
      <c r="BP2" t="s">
        <v>2439</v>
      </c>
      <c r="BQ2" t="s">
        <v>2440</v>
      </c>
      <c r="BR2" t="s">
        <v>2441</v>
      </c>
      <c r="BS2" t="s">
        <v>2442</v>
      </c>
      <c r="BT2" t="s">
        <v>2443</v>
      </c>
      <c r="BU2" t="s">
        <v>2444</v>
      </c>
      <c r="BV2" t="s">
        <v>2445</v>
      </c>
      <c r="BW2" t="s">
        <v>14492</v>
      </c>
      <c r="BX2" t="s">
        <v>2518</v>
      </c>
      <c r="BY2" t="s">
        <v>2446</v>
      </c>
      <c r="BZ2" t="s">
        <v>2447</v>
      </c>
      <c r="CA2" t="s">
        <v>2448</v>
      </c>
      <c r="CB2" t="s">
        <v>2449</v>
      </c>
      <c r="CC2" t="s">
        <v>14900</v>
      </c>
      <c r="CD2" t="s">
        <v>2450</v>
      </c>
      <c r="CE2" t="s">
        <v>2451</v>
      </c>
      <c r="CF2" t="s">
        <v>2426</v>
      </c>
      <c r="CG2" t="s">
        <v>2452</v>
      </c>
      <c r="CH2" t="s">
        <v>2453</v>
      </c>
      <c r="CI2" t="s">
        <v>2454</v>
      </c>
      <c r="CJ2" t="s">
        <v>2455</v>
      </c>
      <c r="CK2" t="s">
        <v>2456</v>
      </c>
      <c r="CL2" t="s">
        <v>2457</v>
      </c>
      <c r="CM2" t="s">
        <v>2458</v>
      </c>
      <c r="CN2" t="s">
        <v>2459</v>
      </c>
      <c r="CO2" t="s">
        <v>2460</v>
      </c>
      <c r="CP2" t="s">
        <v>2461</v>
      </c>
      <c r="CQ2" t="s">
        <v>2462</v>
      </c>
      <c r="CR2" t="s">
        <v>2463</v>
      </c>
      <c r="CS2" t="s">
        <v>2464</v>
      </c>
      <c r="CT2" t="s">
        <v>2465</v>
      </c>
      <c r="CU2" t="s">
        <v>2466</v>
      </c>
      <c r="CV2" t="s">
        <v>2446</v>
      </c>
      <c r="CW2" t="s">
        <v>2467</v>
      </c>
      <c r="CX2" t="s">
        <v>2468</v>
      </c>
      <c r="CY2" t="s">
        <v>2469</v>
      </c>
      <c r="CZ2" t="s">
        <v>2470</v>
      </c>
      <c r="DA2" t="s">
        <v>2471</v>
      </c>
      <c r="DB2" t="s">
        <v>2472</v>
      </c>
      <c r="DC2" t="s">
        <v>2473</v>
      </c>
      <c r="DD2" t="s">
        <v>2474</v>
      </c>
      <c r="DE2" t="s">
        <v>2475</v>
      </c>
      <c r="DF2" t="s">
        <v>2424</v>
      </c>
      <c r="DG2" t="s">
        <v>2476</v>
      </c>
      <c r="DH2" t="s">
        <v>2477</v>
      </c>
      <c r="DI2" t="s">
        <v>2478</v>
      </c>
      <c r="DJ2" t="s">
        <v>2479</v>
      </c>
      <c r="DK2" t="s">
        <v>14901</v>
      </c>
      <c r="DL2" t="s">
        <v>2480</v>
      </c>
      <c r="DM2" t="s">
        <v>2426</v>
      </c>
      <c r="DN2" t="s">
        <v>2481</v>
      </c>
      <c r="DO2" t="s">
        <v>2482</v>
      </c>
      <c r="DP2" t="s">
        <v>2426</v>
      </c>
      <c r="DQ2" t="s">
        <v>14902</v>
      </c>
      <c r="DR2" t="s">
        <v>2483</v>
      </c>
      <c r="DS2" t="s">
        <v>2484</v>
      </c>
      <c r="DT2" t="s">
        <v>2485</v>
      </c>
      <c r="DU2" t="s">
        <v>2486</v>
      </c>
      <c r="DV2" t="s">
        <v>2487</v>
      </c>
      <c r="DW2" t="s">
        <v>2488</v>
      </c>
      <c r="DX2" t="s">
        <v>2489</v>
      </c>
      <c r="DY2" t="s">
        <v>2490</v>
      </c>
      <c r="DZ2" t="s">
        <v>2491</v>
      </c>
    </row>
    <row r="3" spans="1:130" ht="20.100000000000001" customHeight="1" x14ac:dyDescent="0.25">
      <c r="A3" s="48"/>
      <c r="B3" s="46" t="s">
        <v>13678</v>
      </c>
      <c r="C3" s="114"/>
      <c r="D3" s="93"/>
      <c r="E3" s="93"/>
      <c r="F3" s="57" t="str">
        <f>IF(C3="","Заполните строку",IF(C3=VLOOKUP(Заявка!C3,Учреждения!A3:A3034,1),"Ваше учреждение есть в нашей Базе. Заполните недостающие данные. Если данные взялись ошибочные, иправьте и укажите это в комментаниях",""))</f>
        <v>Заполните строку</v>
      </c>
      <c r="L3" s="3"/>
      <c r="M3" s="3"/>
      <c r="N3" s="3"/>
      <c r="O3" s="3"/>
      <c r="P3" s="3"/>
      <c r="Q3" s="65" t="s">
        <v>203</v>
      </c>
      <c r="R3" s="83">
        <v>500</v>
      </c>
      <c r="S3" s="83">
        <v>480</v>
      </c>
      <c r="T3" s="83">
        <v>450</v>
      </c>
      <c r="U3" s="83">
        <v>430</v>
      </c>
      <c r="V3" s="83">
        <v>400</v>
      </c>
      <c r="W3" s="83">
        <v>380</v>
      </c>
      <c r="X3" s="83">
        <v>350</v>
      </c>
      <c r="Y3" s="83">
        <v>300</v>
      </c>
      <c r="Z3" s="2" t="s">
        <v>4564</v>
      </c>
      <c r="AA3" s="45" t="s">
        <v>35790</v>
      </c>
      <c r="AB3" s="11">
        <v>1</v>
      </c>
      <c r="AC3" s="2" t="s">
        <v>4568</v>
      </c>
      <c r="AD3" s="63">
        <v>46779</v>
      </c>
      <c r="AE3" s="63" t="s">
        <v>30</v>
      </c>
      <c r="AI3" s="50">
        <v>46781</v>
      </c>
      <c r="AJ3" s="50" t="s">
        <v>14820</v>
      </c>
      <c r="AK3" s="50" t="s">
        <v>30</v>
      </c>
      <c r="AO3" s="6" t="s">
        <v>4481</v>
      </c>
      <c r="AP3" s="6" t="s">
        <v>2337</v>
      </c>
      <c r="AS3" s="8"/>
      <c r="AT3" t="s">
        <v>2492</v>
      </c>
      <c r="AU3" t="s">
        <v>2493</v>
      </c>
      <c r="AV3" t="s">
        <v>2494</v>
      </c>
      <c r="AW3" t="s">
        <v>2495</v>
      </c>
      <c r="AX3" t="s">
        <v>2496</v>
      </c>
      <c r="AY3" t="s">
        <v>2497</v>
      </c>
      <c r="AZ3" t="s">
        <v>2498</v>
      </c>
      <c r="BA3" t="s">
        <v>2499</v>
      </c>
      <c r="BB3" t="s">
        <v>2500</v>
      </c>
      <c r="BC3" t="s">
        <v>2501</v>
      </c>
      <c r="BD3" t="s">
        <v>2502</v>
      </c>
      <c r="BE3" t="s">
        <v>14392</v>
      </c>
      <c r="BF3" t="s">
        <v>2503</v>
      </c>
      <c r="BG3" t="s">
        <v>15003</v>
      </c>
      <c r="BH3" t="s">
        <v>19984</v>
      </c>
      <c r="BI3" t="s">
        <v>2504</v>
      </c>
      <c r="BJ3" t="s">
        <v>2505</v>
      </c>
      <c r="BK3" t="s">
        <v>2506</v>
      </c>
      <c r="BL3" t="s">
        <v>2507</v>
      </c>
      <c r="BM3" t="s">
        <v>2508</v>
      </c>
      <c r="BN3" t="s">
        <v>2509</v>
      </c>
      <c r="BO3" t="s">
        <v>2510</v>
      </c>
      <c r="BP3" t="s">
        <v>2511</v>
      </c>
      <c r="BQ3" t="s">
        <v>2512</v>
      </c>
      <c r="BR3" t="s">
        <v>2513</v>
      </c>
      <c r="BS3" t="s">
        <v>2514</v>
      </c>
      <c r="BT3" t="s">
        <v>14506</v>
      </c>
      <c r="BU3" t="s">
        <v>2515</v>
      </c>
      <c r="BV3" t="s">
        <v>18152</v>
      </c>
      <c r="BW3" t="s">
        <v>2517</v>
      </c>
      <c r="BX3" t="s">
        <v>2594</v>
      </c>
      <c r="BY3" t="s">
        <v>2519</v>
      </c>
      <c r="BZ3" t="s">
        <v>2520</v>
      </c>
      <c r="CA3" t="s">
        <v>2521</v>
      </c>
      <c r="CB3" t="s">
        <v>2522</v>
      </c>
      <c r="CC3" t="s">
        <v>2523</v>
      </c>
      <c r="CD3" t="s">
        <v>2524</v>
      </c>
      <c r="CE3" t="s">
        <v>2525</v>
      </c>
      <c r="CF3" t="s">
        <v>2526</v>
      </c>
      <c r="CG3" t="s">
        <v>14705</v>
      </c>
      <c r="CH3" t="s">
        <v>2527</v>
      </c>
      <c r="CI3" t="s">
        <v>2528</v>
      </c>
      <c r="CJ3" t="s">
        <v>2529</v>
      </c>
      <c r="CK3" t="s">
        <v>2530</v>
      </c>
      <c r="CL3" t="s">
        <v>2531</v>
      </c>
      <c r="CM3" t="s">
        <v>2532</v>
      </c>
      <c r="CN3" t="s">
        <v>2533</v>
      </c>
      <c r="CO3" t="s">
        <v>2534</v>
      </c>
      <c r="CP3" t="s">
        <v>2535</v>
      </c>
      <c r="CQ3" t="s">
        <v>2536</v>
      </c>
      <c r="CR3" t="s">
        <v>2537</v>
      </c>
      <c r="CS3" t="s">
        <v>15004</v>
      </c>
      <c r="CT3" t="s">
        <v>2538</v>
      </c>
      <c r="CU3" t="s">
        <v>2539</v>
      </c>
      <c r="CV3" t="s">
        <v>2540</v>
      </c>
      <c r="CW3" t="s">
        <v>2541</v>
      </c>
      <c r="CX3" t="s">
        <v>2542</v>
      </c>
      <c r="CY3" t="s">
        <v>2543</v>
      </c>
      <c r="CZ3" t="s">
        <v>2544</v>
      </c>
      <c r="DA3" t="s">
        <v>2545</v>
      </c>
      <c r="DB3" t="s">
        <v>2546</v>
      </c>
      <c r="DC3" t="s">
        <v>2547</v>
      </c>
      <c r="DD3" t="s">
        <v>2548</v>
      </c>
      <c r="DE3" t="s">
        <v>2549</v>
      </c>
      <c r="DF3" t="s">
        <v>2550</v>
      </c>
      <c r="DG3" t="s">
        <v>2551</v>
      </c>
      <c r="DH3" t="s">
        <v>2552</v>
      </c>
      <c r="DI3" t="s">
        <v>2553</v>
      </c>
      <c r="DJ3" t="s">
        <v>2554</v>
      </c>
      <c r="DK3" t="s">
        <v>14903</v>
      </c>
      <c r="DL3" t="s">
        <v>2556</v>
      </c>
      <c r="DM3" t="s">
        <v>2557</v>
      </c>
      <c r="DN3" t="s">
        <v>2558</v>
      </c>
      <c r="DO3" t="s">
        <v>2559</v>
      </c>
      <c r="DP3" t="s">
        <v>2560</v>
      </c>
      <c r="DQ3" t="s">
        <v>2561</v>
      </c>
      <c r="DR3" t="s">
        <v>2562</v>
      </c>
      <c r="DS3" t="s">
        <v>2563</v>
      </c>
      <c r="DT3" t="s">
        <v>2564</v>
      </c>
      <c r="DU3" t="s">
        <v>2565</v>
      </c>
      <c r="DV3" t="s">
        <v>2566</v>
      </c>
      <c r="DW3" t="s">
        <v>2567</v>
      </c>
      <c r="DX3" t="s">
        <v>2568</v>
      </c>
      <c r="DY3" t="s">
        <v>2569</v>
      </c>
      <c r="DZ3" t="s">
        <v>2570</v>
      </c>
    </row>
    <row r="4" spans="1:130" ht="20.100000000000001" customHeight="1" thickBot="1" x14ac:dyDescent="0.3">
      <c r="A4" s="117" t="s">
        <v>13679</v>
      </c>
      <c r="B4" s="117"/>
      <c r="C4" s="115" t="str">
        <f>IFERROR(IF(C3=VLOOKUP(C3,Учреждения!A3:AA7000,1),VLOOKUP(Заявка!C3,Учреждения!A3:AA7000,22),""),"")</f>
        <v/>
      </c>
      <c r="D4" s="115"/>
      <c r="E4" s="115"/>
      <c r="F4" s="58" t="str">
        <f>IFERROR(IF(C3=VLOOKUP(C3,#REF!,1),"Ваше учреждение есть в нашей базе, проверьте данные и заполните недостающую информацию",""),"")</f>
        <v/>
      </c>
      <c r="L4" s="3"/>
      <c r="M4" s="2" t="s">
        <v>28</v>
      </c>
      <c r="N4" s="3"/>
      <c r="O4" s="3"/>
      <c r="P4" s="3"/>
      <c r="Q4" s="65" t="s">
        <v>204</v>
      </c>
      <c r="R4" s="83">
        <v>400</v>
      </c>
      <c r="S4" s="83">
        <v>380</v>
      </c>
      <c r="T4" s="83">
        <v>360</v>
      </c>
      <c r="U4" s="83">
        <v>340</v>
      </c>
      <c r="V4" s="83">
        <v>320</v>
      </c>
      <c r="W4" s="83">
        <v>300</v>
      </c>
      <c r="X4" s="83">
        <v>280</v>
      </c>
      <c r="Y4" s="83">
        <v>240</v>
      </c>
      <c r="Z4" s="2" t="s">
        <v>4565</v>
      </c>
      <c r="AA4" s="43"/>
      <c r="AB4" s="11"/>
      <c r="AC4" s="2" t="s">
        <v>4564</v>
      </c>
      <c r="AD4" s="63">
        <v>46786</v>
      </c>
      <c r="AE4" s="63" t="s">
        <v>32</v>
      </c>
      <c r="AI4" s="50">
        <v>46782</v>
      </c>
      <c r="AJ4" s="50" t="s">
        <v>28439</v>
      </c>
      <c r="AK4" s="50" t="s">
        <v>30</v>
      </c>
      <c r="AO4" s="6" t="s">
        <v>4482</v>
      </c>
      <c r="AP4" s="6" t="s">
        <v>2338</v>
      </c>
      <c r="AS4" s="8"/>
      <c r="AT4" t="s">
        <v>2571</v>
      </c>
      <c r="AU4" t="s">
        <v>2572</v>
      </c>
      <c r="AV4" t="s">
        <v>2573</v>
      </c>
      <c r="AW4" t="s">
        <v>2574</v>
      </c>
      <c r="AX4" t="s">
        <v>2575</v>
      </c>
      <c r="AY4" t="s">
        <v>2576</v>
      </c>
      <c r="AZ4" t="s">
        <v>2577</v>
      </c>
      <c r="BA4" t="s">
        <v>2578</v>
      </c>
      <c r="BB4" t="s">
        <v>2511</v>
      </c>
      <c r="BC4" t="s">
        <v>2579</v>
      </c>
      <c r="BD4" t="s">
        <v>2580</v>
      </c>
      <c r="BE4" t="s">
        <v>2581</v>
      </c>
      <c r="BF4" t="s">
        <v>2582</v>
      </c>
      <c r="BG4" t="s">
        <v>2583</v>
      </c>
      <c r="BH4" t="s">
        <v>14904</v>
      </c>
      <c r="BI4" t="s">
        <v>2584</v>
      </c>
      <c r="BJ4" t="s">
        <v>14601</v>
      </c>
      <c r="BK4" t="s">
        <v>2440</v>
      </c>
      <c r="BL4" t="s">
        <v>2585</v>
      </c>
      <c r="BM4" t="s">
        <v>2586</v>
      </c>
      <c r="BN4" t="s">
        <v>2587</v>
      </c>
      <c r="BO4" t="s">
        <v>2588</v>
      </c>
      <c r="BP4" t="s">
        <v>2589</v>
      </c>
      <c r="BQ4" t="s">
        <v>2590</v>
      </c>
      <c r="BR4" t="s">
        <v>2591</v>
      </c>
      <c r="BS4" t="s">
        <v>2592</v>
      </c>
      <c r="BT4" t="s">
        <v>14516</v>
      </c>
      <c r="BU4" t="s">
        <v>2593</v>
      </c>
      <c r="BV4" t="s">
        <v>2516</v>
      </c>
      <c r="BW4" t="s">
        <v>14906</v>
      </c>
      <c r="BX4"/>
      <c r="BY4" t="s">
        <v>2595</v>
      </c>
      <c r="BZ4" t="s">
        <v>2596</v>
      </c>
      <c r="CA4" t="s">
        <v>2597</v>
      </c>
      <c r="CB4" t="s">
        <v>2598</v>
      </c>
      <c r="CC4" t="s">
        <v>2599</v>
      </c>
      <c r="CD4" t="s">
        <v>2600</v>
      </c>
      <c r="CE4" t="s">
        <v>2601</v>
      </c>
      <c r="CF4" t="s">
        <v>14494</v>
      </c>
      <c r="CG4" t="s">
        <v>2629</v>
      </c>
      <c r="CH4" t="s">
        <v>2602</v>
      </c>
      <c r="CI4" t="s">
        <v>2603</v>
      </c>
      <c r="CJ4" t="s">
        <v>2604</v>
      </c>
      <c r="CK4" t="s">
        <v>2605</v>
      </c>
      <c r="CL4" t="s">
        <v>2606</v>
      </c>
      <c r="CM4" t="s">
        <v>2607</v>
      </c>
      <c r="CN4" t="s">
        <v>2608</v>
      </c>
      <c r="CO4" t="s">
        <v>2609</v>
      </c>
      <c r="CP4" t="s">
        <v>2610</v>
      </c>
      <c r="CQ4" t="s">
        <v>2611</v>
      </c>
      <c r="CR4" t="s">
        <v>2612</v>
      </c>
      <c r="CS4" t="s">
        <v>2613</v>
      </c>
      <c r="CT4" t="s">
        <v>2614</v>
      </c>
      <c r="CU4" t="s">
        <v>2615</v>
      </c>
      <c r="CV4" t="s">
        <v>2616</v>
      </c>
      <c r="CW4" t="s">
        <v>2617</v>
      </c>
      <c r="CX4" t="s">
        <v>2618</v>
      </c>
      <c r="CY4" t="s">
        <v>2619</v>
      </c>
      <c r="CZ4" t="s">
        <v>2620</v>
      </c>
      <c r="DA4" t="s">
        <v>2621</v>
      </c>
      <c r="DB4" t="s">
        <v>2571</v>
      </c>
      <c r="DC4" t="s">
        <v>2622</v>
      </c>
      <c r="DD4" t="s">
        <v>2623</v>
      </c>
      <c r="DE4" t="s">
        <v>2624</v>
      </c>
      <c r="DF4" t="s">
        <v>2625</v>
      </c>
      <c r="DG4" t="s">
        <v>2626</v>
      </c>
      <c r="DH4" t="s">
        <v>2627</v>
      </c>
      <c r="DI4" t="s">
        <v>2628</v>
      </c>
      <c r="DJ4" t="s">
        <v>2629</v>
      </c>
      <c r="DK4" t="s">
        <v>14907</v>
      </c>
      <c r="DL4" t="s">
        <v>2555</v>
      </c>
      <c r="DM4" t="s">
        <v>2630</v>
      </c>
      <c r="DN4" t="s">
        <v>2631</v>
      </c>
      <c r="DO4" t="s">
        <v>2632</v>
      </c>
      <c r="DP4" t="s">
        <v>2633</v>
      </c>
      <c r="DQ4" t="s">
        <v>2634</v>
      </c>
      <c r="DR4" t="s">
        <v>2635</v>
      </c>
      <c r="DS4" t="s">
        <v>2636</v>
      </c>
      <c r="DT4" t="s">
        <v>2637</v>
      </c>
      <c r="DU4" t="s">
        <v>2638</v>
      </c>
      <c r="DV4" t="s">
        <v>2639</v>
      </c>
      <c r="DW4" t="s">
        <v>2640</v>
      </c>
      <c r="DX4" t="s">
        <v>2641</v>
      </c>
      <c r="DY4" t="s">
        <v>2642</v>
      </c>
      <c r="DZ4" t="s">
        <v>2643</v>
      </c>
    </row>
    <row r="5" spans="1:130" ht="23.25" customHeight="1" x14ac:dyDescent="0.25">
      <c r="A5" s="9" t="s">
        <v>6</v>
      </c>
      <c r="B5" s="9" t="s">
        <v>0</v>
      </c>
      <c r="C5" s="112" t="s">
        <v>1</v>
      </c>
      <c r="D5" s="112"/>
      <c r="E5" s="112"/>
      <c r="F5" s="59" t="s">
        <v>29</v>
      </c>
      <c r="G5" s="10"/>
      <c r="K5" s="7" t="s">
        <v>14806</v>
      </c>
      <c r="L5" s="7" t="s">
        <v>14375</v>
      </c>
      <c r="M5" s="13" t="s">
        <v>32</v>
      </c>
      <c r="N5" s="14">
        <v>5</v>
      </c>
      <c r="O5" s="3"/>
      <c r="Q5" s="65" t="s">
        <v>205</v>
      </c>
      <c r="R5" s="83">
        <v>700</v>
      </c>
      <c r="S5" s="83">
        <v>670</v>
      </c>
      <c r="T5" s="83">
        <v>630</v>
      </c>
      <c r="U5" s="83">
        <v>600</v>
      </c>
      <c r="V5" s="83">
        <v>560</v>
      </c>
      <c r="W5" s="83">
        <v>530</v>
      </c>
      <c r="X5" s="83">
        <v>490</v>
      </c>
      <c r="Y5" s="83">
        <v>420</v>
      </c>
      <c r="AA5" s="44"/>
      <c r="AB5" s="11"/>
      <c r="AC5" s="2" t="s">
        <v>4565</v>
      </c>
      <c r="AD5" s="63">
        <v>46787</v>
      </c>
      <c r="AE5" s="63" t="s">
        <v>32</v>
      </c>
      <c r="AI5" s="50">
        <v>46783</v>
      </c>
      <c r="AJ5" s="50" t="s">
        <v>25227</v>
      </c>
      <c r="AK5" s="50" t="s">
        <v>30</v>
      </c>
      <c r="AO5" s="6" t="s">
        <v>4483</v>
      </c>
      <c r="AP5" s="6" t="s">
        <v>2339</v>
      </c>
      <c r="AS5" s="8"/>
      <c r="AT5" t="s">
        <v>2644</v>
      </c>
      <c r="AU5" t="s">
        <v>2645</v>
      </c>
      <c r="AV5" t="s">
        <v>2646</v>
      </c>
      <c r="AW5" t="s">
        <v>2647</v>
      </c>
      <c r="AX5" t="s">
        <v>2648</v>
      </c>
      <c r="AY5" t="s">
        <v>2649</v>
      </c>
      <c r="AZ5" t="s">
        <v>2650</v>
      </c>
      <c r="BA5" t="s">
        <v>2651</v>
      </c>
      <c r="BB5" t="s">
        <v>2652</v>
      </c>
      <c r="BC5" t="s">
        <v>2653</v>
      </c>
      <c r="BD5" t="s">
        <v>2654</v>
      </c>
      <c r="BE5" t="s">
        <v>2655</v>
      </c>
      <c r="BF5" t="s">
        <v>2656</v>
      </c>
      <c r="BG5" t="s">
        <v>2657</v>
      </c>
      <c r="BH5" t="s">
        <v>2658</v>
      </c>
      <c r="BI5" t="s">
        <v>2659</v>
      </c>
      <c r="BJ5" t="s">
        <v>2660</v>
      </c>
      <c r="BK5" t="s">
        <v>2661</v>
      </c>
      <c r="BL5" t="s">
        <v>2662</v>
      </c>
      <c r="BM5" t="s">
        <v>2663</v>
      </c>
      <c r="BN5" t="s">
        <v>2664</v>
      </c>
      <c r="BO5" t="s">
        <v>2665</v>
      </c>
      <c r="BP5" t="s">
        <v>2666</v>
      </c>
      <c r="BQ5" t="s">
        <v>2667</v>
      </c>
      <c r="BR5" t="s">
        <v>2668</v>
      </c>
      <c r="BS5" t="s">
        <v>2669</v>
      </c>
      <c r="BT5" t="s">
        <v>14908</v>
      </c>
      <c r="BU5" t="s">
        <v>2670</v>
      </c>
      <c r="BV5" t="s">
        <v>14905</v>
      </c>
      <c r="BW5" t="s">
        <v>14909</v>
      </c>
      <c r="BX5"/>
      <c r="BY5" t="s">
        <v>2672</v>
      </c>
      <c r="BZ5" t="s">
        <v>2673</v>
      </c>
      <c r="CA5" t="s">
        <v>2674</v>
      </c>
      <c r="CB5" t="s">
        <v>2675</v>
      </c>
      <c r="CC5" t="s">
        <v>2426</v>
      </c>
      <c r="CD5" t="s">
        <v>2676</v>
      </c>
      <c r="CE5" t="s">
        <v>2677</v>
      </c>
      <c r="CF5" t="s">
        <v>2678</v>
      </c>
      <c r="CG5" t="s">
        <v>15005</v>
      </c>
      <c r="CH5" t="s">
        <v>2679</v>
      </c>
      <c r="CI5" t="s">
        <v>2680</v>
      </c>
      <c r="CJ5" t="s">
        <v>2681</v>
      </c>
      <c r="CK5" t="s">
        <v>2682</v>
      </c>
      <c r="CL5" t="s">
        <v>2683</v>
      </c>
      <c r="CM5" t="s">
        <v>2684</v>
      </c>
      <c r="CN5" t="s">
        <v>2685</v>
      </c>
      <c r="CO5" t="s">
        <v>2686</v>
      </c>
      <c r="CP5" t="s">
        <v>2687</v>
      </c>
      <c r="CQ5" t="s">
        <v>2688</v>
      </c>
      <c r="CR5" t="s">
        <v>2689</v>
      </c>
      <c r="CS5" t="s">
        <v>2690</v>
      </c>
      <c r="CT5" t="s">
        <v>2572</v>
      </c>
      <c r="CU5" t="s">
        <v>2691</v>
      </c>
      <c r="CV5" t="s">
        <v>2692</v>
      </c>
      <c r="CW5" t="s">
        <v>2693</v>
      </c>
      <c r="CX5" t="s">
        <v>2694</v>
      </c>
      <c r="CY5" t="s">
        <v>2695</v>
      </c>
      <c r="CZ5" t="s">
        <v>2696</v>
      </c>
      <c r="DA5" t="s">
        <v>2697</v>
      </c>
      <c r="DB5" t="s">
        <v>2698</v>
      </c>
      <c r="DC5" t="s">
        <v>2699</v>
      </c>
      <c r="DD5" t="s">
        <v>2700</v>
      </c>
      <c r="DE5" t="s">
        <v>2701</v>
      </c>
      <c r="DF5" t="s">
        <v>2702</v>
      </c>
      <c r="DG5" t="s">
        <v>2703</v>
      </c>
      <c r="DH5" t="s">
        <v>2704</v>
      </c>
      <c r="DI5" t="s">
        <v>2705</v>
      </c>
      <c r="DJ5" t="s">
        <v>2706</v>
      </c>
      <c r="DK5" t="s">
        <v>14910</v>
      </c>
      <c r="DL5" t="s">
        <v>2707</v>
      </c>
      <c r="DM5" t="s">
        <v>2708</v>
      </c>
      <c r="DN5" t="s">
        <v>2709</v>
      </c>
      <c r="DO5" t="s">
        <v>2710</v>
      </c>
      <c r="DP5" t="s">
        <v>2711</v>
      </c>
      <c r="DQ5" t="s">
        <v>2712</v>
      </c>
      <c r="DR5" t="s">
        <v>2713</v>
      </c>
      <c r="DS5" t="s">
        <v>2714</v>
      </c>
      <c r="DT5" t="s">
        <v>2715</v>
      </c>
      <c r="DU5" t="s">
        <v>2716</v>
      </c>
      <c r="DV5" t="s">
        <v>2717</v>
      </c>
      <c r="DW5" t="s">
        <v>2718</v>
      </c>
      <c r="DX5" t="s">
        <v>14645</v>
      </c>
      <c r="DY5" t="s">
        <v>2719</v>
      </c>
      <c r="DZ5" t="s">
        <v>2720</v>
      </c>
    </row>
    <row r="6" spans="1:130" ht="33" customHeight="1" x14ac:dyDescent="0.25">
      <c r="A6" s="9">
        <v>1</v>
      </c>
      <c r="B6" s="12" t="s">
        <v>13693</v>
      </c>
      <c r="C6" s="92" t="str">
        <f>IFERROR(IF(C3=VLOOKUP(C3,Учреждения!A3:AA7000,1),VLOOKUP(Заявка!C3,Учреждения!A3:AA7000,2),""),"")</f>
        <v/>
      </c>
      <c r="D6" s="93"/>
      <c r="E6" s="94"/>
      <c r="F6" s="57" t="str">
        <f t="shared" ref="F6:F25" si="0">IF(C6="","Заполните строку","")</f>
        <v>Заполните строку</v>
      </c>
      <c r="K6" s="7" t="s">
        <v>14944</v>
      </c>
      <c r="L6" s="7" t="s">
        <v>14375</v>
      </c>
      <c r="M6" s="15" t="s">
        <v>30</v>
      </c>
      <c r="N6" s="16">
        <v>20</v>
      </c>
      <c r="O6" s="3"/>
      <c r="Q6" s="65" t="s">
        <v>206</v>
      </c>
      <c r="R6" s="83">
        <v>500</v>
      </c>
      <c r="S6" s="83">
        <v>480</v>
      </c>
      <c r="T6" s="83">
        <v>450</v>
      </c>
      <c r="U6" s="83">
        <v>430</v>
      </c>
      <c r="V6" s="83">
        <v>400</v>
      </c>
      <c r="W6" s="83">
        <v>380</v>
      </c>
      <c r="X6" s="83">
        <v>350</v>
      </c>
      <c r="Y6" s="83">
        <v>300</v>
      </c>
      <c r="AA6" s="45"/>
      <c r="AB6" s="11"/>
      <c r="AC6" s="2" t="s">
        <v>4569</v>
      </c>
      <c r="AD6" s="63">
        <v>46790</v>
      </c>
      <c r="AE6" s="63" t="s">
        <v>32</v>
      </c>
      <c r="AI6" s="50">
        <v>46784</v>
      </c>
      <c r="AJ6" s="50" t="s">
        <v>14821</v>
      </c>
      <c r="AK6" s="50" t="s">
        <v>30</v>
      </c>
      <c r="AO6" s="6" t="s">
        <v>4484</v>
      </c>
      <c r="AP6" s="6" t="s">
        <v>2340</v>
      </c>
      <c r="AS6" s="8"/>
      <c r="AT6" t="s">
        <v>2721</v>
      </c>
      <c r="AU6" t="s">
        <v>2722</v>
      </c>
      <c r="AV6" t="s">
        <v>2723</v>
      </c>
      <c r="AW6" t="s">
        <v>14659</v>
      </c>
      <c r="AX6" t="s">
        <v>19140</v>
      </c>
      <c r="AY6" t="s">
        <v>2724</v>
      </c>
      <c r="AZ6" t="s">
        <v>2799</v>
      </c>
      <c r="BA6" t="s">
        <v>2726</v>
      </c>
      <c r="BB6" t="s">
        <v>2727</v>
      </c>
      <c r="BC6" t="s">
        <v>2728</v>
      </c>
      <c r="BD6" t="s">
        <v>2729</v>
      </c>
      <c r="BE6" t="s">
        <v>2730</v>
      </c>
      <c r="BF6" t="s">
        <v>2731</v>
      </c>
      <c r="BG6" t="s">
        <v>2732</v>
      </c>
      <c r="BH6" t="s">
        <v>2733</v>
      </c>
      <c r="BI6" t="s">
        <v>2734</v>
      </c>
      <c r="BJ6" t="s">
        <v>2735</v>
      </c>
      <c r="BK6" t="s">
        <v>2736</v>
      </c>
      <c r="BL6" t="s">
        <v>2737</v>
      </c>
      <c r="BM6" t="s">
        <v>2738</v>
      </c>
      <c r="BN6" t="s">
        <v>2739</v>
      </c>
      <c r="BO6" t="s">
        <v>2678</v>
      </c>
      <c r="BP6" t="s">
        <v>2740</v>
      </c>
      <c r="BQ6" t="s">
        <v>2741</v>
      </c>
      <c r="BR6" t="s">
        <v>2626</v>
      </c>
      <c r="BS6" t="s">
        <v>2742</v>
      </c>
      <c r="BT6" t="s">
        <v>14573</v>
      </c>
      <c r="BU6" t="s">
        <v>2743</v>
      </c>
      <c r="BV6" t="s">
        <v>2671</v>
      </c>
      <c r="BW6" t="s">
        <v>2745</v>
      </c>
      <c r="BX6"/>
      <c r="BY6" t="s">
        <v>2662</v>
      </c>
      <c r="BZ6" t="s">
        <v>2746</v>
      </c>
      <c r="CA6" t="s">
        <v>2747</v>
      </c>
      <c r="CB6" t="s">
        <v>2709</v>
      </c>
      <c r="CC6" t="s">
        <v>2748</v>
      </c>
      <c r="CD6" t="s">
        <v>2749</v>
      </c>
      <c r="CE6" t="s">
        <v>2750</v>
      </c>
      <c r="CF6" t="s">
        <v>2751</v>
      </c>
      <c r="CG6" t="s">
        <v>2752</v>
      </c>
      <c r="CH6" t="s">
        <v>2753</v>
      </c>
      <c r="CI6" t="s">
        <v>2754</v>
      </c>
      <c r="CJ6" t="s">
        <v>2755</v>
      </c>
      <c r="CK6" t="s">
        <v>2756</v>
      </c>
      <c r="CL6" t="s">
        <v>2757</v>
      </c>
      <c r="CM6" t="s">
        <v>2758</v>
      </c>
      <c r="CN6" t="s">
        <v>2759</v>
      </c>
      <c r="CO6" t="s">
        <v>2760</v>
      </c>
      <c r="CP6" t="s">
        <v>2761</v>
      </c>
      <c r="CQ6" t="s">
        <v>2762</v>
      </c>
      <c r="CR6" t="s">
        <v>2763</v>
      </c>
      <c r="CS6" t="s">
        <v>2764</v>
      </c>
      <c r="CT6" t="s">
        <v>2765</v>
      </c>
      <c r="CU6" t="s">
        <v>2766</v>
      </c>
      <c r="CV6" t="s">
        <v>2767</v>
      </c>
      <c r="CW6" t="s">
        <v>2768</v>
      </c>
      <c r="CX6" t="s">
        <v>2769</v>
      </c>
      <c r="CY6" t="s">
        <v>2424</v>
      </c>
      <c r="CZ6" t="s">
        <v>2770</v>
      </c>
      <c r="DA6" t="s">
        <v>2771</v>
      </c>
      <c r="DB6" t="s">
        <v>2772</v>
      </c>
      <c r="DC6" t="s">
        <v>2773</v>
      </c>
      <c r="DD6" t="s">
        <v>2774</v>
      </c>
      <c r="DE6" t="s">
        <v>2775</v>
      </c>
      <c r="DF6" t="s">
        <v>2776</v>
      </c>
      <c r="DG6" t="s">
        <v>2777</v>
      </c>
      <c r="DH6" t="s">
        <v>2778</v>
      </c>
      <c r="DI6" t="s">
        <v>2779</v>
      </c>
      <c r="DJ6" t="s">
        <v>14765</v>
      </c>
      <c r="DK6" t="s">
        <v>14911</v>
      </c>
      <c r="DL6" t="s">
        <v>2780</v>
      </c>
      <c r="DM6" t="s">
        <v>18432</v>
      </c>
      <c r="DN6" t="s">
        <v>2781</v>
      </c>
      <c r="DO6" t="s">
        <v>2782</v>
      </c>
      <c r="DP6" t="s">
        <v>2783</v>
      </c>
      <c r="DQ6" t="s">
        <v>2784</v>
      </c>
      <c r="DR6" t="s">
        <v>2785</v>
      </c>
      <c r="DS6" t="s">
        <v>2786</v>
      </c>
      <c r="DT6" t="s">
        <v>2787</v>
      </c>
      <c r="DU6" t="s">
        <v>2788</v>
      </c>
      <c r="DV6" t="s">
        <v>2789</v>
      </c>
      <c r="DW6" t="s">
        <v>2790</v>
      </c>
      <c r="DX6" t="s">
        <v>18819</v>
      </c>
      <c r="DY6" t="s">
        <v>2791</v>
      </c>
      <c r="DZ6" t="s">
        <v>2792</v>
      </c>
    </row>
    <row r="7" spans="1:130" ht="18" customHeight="1" x14ac:dyDescent="0.25">
      <c r="A7" s="9">
        <v>2</v>
      </c>
      <c r="B7" s="12" t="s">
        <v>13676</v>
      </c>
      <c r="C7" s="92" t="str">
        <f>IFERROR(IF(C3=VLOOKUP(C3,Учреждения!A3:AA7000,1),VLOOKUP(Заявка!C3,Учреждения!A3:AA7000,3),""),"")</f>
        <v/>
      </c>
      <c r="D7" s="93"/>
      <c r="E7" s="94"/>
      <c r="F7" s="57" t="str">
        <f t="shared" si="0"/>
        <v>Заполните строку</v>
      </c>
      <c r="K7" s="7" t="s">
        <v>15324</v>
      </c>
      <c r="L7" s="7" t="s">
        <v>14375</v>
      </c>
      <c r="M7" s="15" t="s">
        <v>2334</v>
      </c>
      <c r="N7" s="16">
        <v>0</v>
      </c>
      <c r="O7" s="3"/>
      <c r="Q7" s="65" t="s">
        <v>207</v>
      </c>
      <c r="R7" s="83">
        <v>500</v>
      </c>
      <c r="S7" s="83">
        <v>480</v>
      </c>
      <c r="T7" s="83">
        <v>450</v>
      </c>
      <c r="U7" s="83">
        <v>430</v>
      </c>
      <c r="V7" s="83">
        <v>400</v>
      </c>
      <c r="W7" s="83">
        <v>380</v>
      </c>
      <c r="X7" s="83">
        <v>350</v>
      </c>
      <c r="Y7" s="83">
        <v>300</v>
      </c>
      <c r="AA7" s="45"/>
      <c r="AB7" s="11"/>
      <c r="AC7" s="2" t="s">
        <v>4570</v>
      </c>
      <c r="AD7" s="63">
        <v>46792</v>
      </c>
      <c r="AE7" s="63" t="s">
        <v>31</v>
      </c>
      <c r="AI7" s="50">
        <v>46785</v>
      </c>
      <c r="AJ7" s="50" t="s">
        <v>28440</v>
      </c>
      <c r="AK7" s="50" t="s">
        <v>32</v>
      </c>
      <c r="AO7" s="6" t="s">
        <v>4485</v>
      </c>
      <c r="AP7" s="6" t="s">
        <v>2341</v>
      </c>
      <c r="AS7" s="8"/>
      <c r="AT7" t="s">
        <v>2793</v>
      </c>
      <c r="AU7" t="s">
        <v>2794</v>
      </c>
      <c r="AV7" t="s">
        <v>2795</v>
      </c>
      <c r="AW7" t="s">
        <v>2796</v>
      </c>
      <c r="AX7" t="s">
        <v>2797</v>
      </c>
      <c r="AY7" t="s">
        <v>2798</v>
      </c>
      <c r="AZ7" t="s">
        <v>2725</v>
      </c>
      <c r="BA7" t="s">
        <v>2792</v>
      </c>
      <c r="BB7" t="s">
        <v>2800</v>
      </c>
      <c r="BC7" t="s">
        <v>2801</v>
      </c>
      <c r="BD7" t="s">
        <v>2802</v>
      </c>
      <c r="BE7" t="s">
        <v>2803</v>
      </c>
      <c r="BF7" t="s">
        <v>2804</v>
      </c>
      <c r="BG7" t="s">
        <v>2805</v>
      </c>
      <c r="BH7" t="s">
        <v>14764</v>
      </c>
      <c r="BI7" t="s">
        <v>2806</v>
      </c>
      <c r="BJ7" t="s">
        <v>2807</v>
      </c>
      <c r="BK7" t="s">
        <v>2808</v>
      </c>
      <c r="BL7" t="s">
        <v>2809</v>
      </c>
      <c r="BM7" t="s">
        <v>2810</v>
      </c>
      <c r="BN7" t="s">
        <v>2811</v>
      </c>
      <c r="BO7" t="s">
        <v>2812</v>
      </c>
      <c r="BP7" t="s">
        <v>2813</v>
      </c>
      <c r="BQ7" t="s">
        <v>2814</v>
      </c>
      <c r="BR7" t="s">
        <v>2815</v>
      </c>
      <c r="BS7" t="s">
        <v>2816</v>
      </c>
      <c r="BT7" t="s">
        <v>14572</v>
      </c>
      <c r="BU7" t="s">
        <v>2817</v>
      </c>
      <c r="BV7" t="s">
        <v>2744</v>
      </c>
      <c r="BW7" t="s">
        <v>2818</v>
      </c>
      <c r="BX7"/>
      <c r="BY7" t="s">
        <v>2819</v>
      </c>
      <c r="BZ7" t="s">
        <v>2820</v>
      </c>
      <c r="CA7" t="s">
        <v>2821</v>
      </c>
      <c r="CB7" t="s">
        <v>2822</v>
      </c>
      <c r="CC7" t="s">
        <v>2823</v>
      </c>
      <c r="CD7" t="s">
        <v>2824</v>
      </c>
      <c r="CE7" t="s">
        <v>2726</v>
      </c>
      <c r="CF7" t="s">
        <v>2825</v>
      </c>
      <c r="CG7" t="s">
        <v>14913</v>
      </c>
      <c r="CH7" t="s">
        <v>2826</v>
      </c>
      <c r="CI7" t="s">
        <v>2827</v>
      </c>
      <c r="CJ7" t="s">
        <v>2828</v>
      </c>
      <c r="CK7" t="s">
        <v>2829</v>
      </c>
      <c r="CL7" t="s">
        <v>2830</v>
      </c>
      <c r="CM7" t="s">
        <v>2900</v>
      </c>
      <c r="CN7" t="s">
        <v>2831</v>
      </c>
      <c r="CO7" t="s">
        <v>2832</v>
      </c>
      <c r="CP7" t="s">
        <v>2729</v>
      </c>
      <c r="CQ7" t="s">
        <v>2833</v>
      </c>
      <c r="CR7" t="s">
        <v>2834</v>
      </c>
      <c r="CS7" t="s">
        <v>2835</v>
      </c>
      <c r="CT7" t="s">
        <v>2836</v>
      </c>
      <c r="CU7" t="s">
        <v>2837</v>
      </c>
      <c r="CV7" t="s">
        <v>2838</v>
      </c>
      <c r="CW7" t="s">
        <v>2839</v>
      </c>
      <c r="CX7" t="s">
        <v>2777</v>
      </c>
      <c r="CY7" t="s">
        <v>2840</v>
      </c>
      <c r="CZ7" t="s">
        <v>2841</v>
      </c>
      <c r="DA7" t="s">
        <v>2842</v>
      </c>
      <c r="DB7" t="s">
        <v>2843</v>
      </c>
      <c r="DC7" t="s">
        <v>2844</v>
      </c>
      <c r="DD7" t="s">
        <v>2845</v>
      </c>
      <c r="DE7" t="s">
        <v>2846</v>
      </c>
      <c r="DF7" t="s">
        <v>2847</v>
      </c>
      <c r="DG7" t="s">
        <v>2848</v>
      </c>
      <c r="DH7" t="s">
        <v>2849</v>
      </c>
      <c r="DI7" t="s">
        <v>2850</v>
      </c>
      <c r="DJ7" t="s">
        <v>18626</v>
      </c>
      <c r="DK7" t="s">
        <v>14914</v>
      </c>
      <c r="DL7" t="s">
        <v>2851</v>
      </c>
      <c r="DM7" t="s">
        <v>2852</v>
      </c>
      <c r="DN7" t="s">
        <v>2853</v>
      </c>
      <c r="DO7" t="s">
        <v>2854</v>
      </c>
      <c r="DP7" t="s">
        <v>2855</v>
      </c>
      <c r="DQ7" t="s">
        <v>2442</v>
      </c>
      <c r="DR7" t="s">
        <v>2856</v>
      </c>
      <c r="DS7" t="s">
        <v>2857</v>
      </c>
      <c r="DT7" t="s">
        <v>2556</v>
      </c>
      <c r="DU7" t="s">
        <v>2858</v>
      </c>
      <c r="DV7" t="s">
        <v>2859</v>
      </c>
      <c r="DW7" t="s">
        <v>2860</v>
      </c>
      <c r="DX7" t="s">
        <v>2931</v>
      </c>
      <c r="DY7" t="s">
        <v>2861</v>
      </c>
      <c r="DZ7" t="s">
        <v>2862</v>
      </c>
    </row>
    <row r="8" spans="1:130" ht="18" customHeight="1" x14ac:dyDescent="0.25">
      <c r="A8" s="9">
        <v>3</v>
      </c>
      <c r="B8" s="12" t="s">
        <v>13694</v>
      </c>
      <c r="C8" s="92" t="str">
        <f>IFERROR(IF(C3=VLOOKUP(C3,Учреждения!A3:AA7000,1),VLOOKUP(Заявка!C3,Учреждения!A3:AA7000,4),""),"")</f>
        <v/>
      </c>
      <c r="D8" s="93"/>
      <c r="E8" s="94"/>
      <c r="F8" s="57" t="str">
        <f t="shared" si="0"/>
        <v>Заполните строку</v>
      </c>
      <c r="K8" s="7" t="s">
        <v>17815</v>
      </c>
      <c r="L8" s="7" t="s">
        <v>14375</v>
      </c>
      <c r="M8" s="15" t="s">
        <v>2333</v>
      </c>
      <c r="N8" s="16">
        <v>0</v>
      </c>
      <c r="O8" s="3"/>
      <c r="Q8" s="65" t="s">
        <v>14399</v>
      </c>
      <c r="R8" s="83">
        <v>500</v>
      </c>
      <c r="S8" s="83">
        <v>480</v>
      </c>
      <c r="T8" s="83">
        <v>450</v>
      </c>
      <c r="U8" s="83">
        <v>430</v>
      </c>
      <c r="V8" s="83">
        <v>400</v>
      </c>
      <c r="W8" s="83">
        <v>380</v>
      </c>
      <c r="X8" s="83">
        <v>350</v>
      </c>
      <c r="Y8" s="83">
        <v>300</v>
      </c>
      <c r="AC8" s="2" t="s">
        <v>4571</v>
      </c>
      <c r="AD8" s="63">
        <v>46794</v>
      </c>
      <c r="AE8" s="63" t="s">
        <v>32</v>
      </c>
      <c r="AI8" s="50">
        <v>46788</v>
      </c>
      <c r="AJ8" s="50" t="s">
        <v>28441</v>
      </c>
      <c r="AK8" s="50" t="s">
        <v>32</v>
      </c>
      <c r="AO8" s="6" t="s">
        <v>4486</v>
      </c>
      <c r="AP8" s="6" t="s">
        <v>2342</v>
      </c>
      <c r="AS8" s="8"/>
      <c r="AT8" t="s">
        <v>2863</v>
      </c>
      <c r="AU8" t="s">
        <v>2864</v>
      </c>
      <c r="AV8" t="s">
        <v>2865</v>
      </c>
      <c r="AW8" t="s">
        <v>2866</v>
      </c>
      <c r="AX8" t="s">
        <v>2867</v>
      </c>
      <c r="AY8" t="s">
        <v>2868</v>
      </c>
      <c r="AZ8" t="s">
        <v>2869</v>
      </c>
      <c r="BA8" t="s">
        <v>2870</v>
      </c>
      <c r="BB8" t="s">
        <v>2871</v>
      </c>
      <c r="BC8" t="s">
        <v>2872</v>
      </c>
      <c r="BD8"/>
      <c r="BE8" t="s">
        <v>2873</v>
      </c>
      <c r="BF8" t="s">
        <v>2874</v>
      </c>
      <c r="BG8" t="s">
        <v>15006</v>
      </c>
      <c r="BH8" t="s">
        <v>2875</v>
      </c>
      <c r="BI8" t="s">
        <v>2876</v>
      </c>
      <c r="BJ8" t="s">
        <v>2877</v>
      </c>
      <c r="BK8" t="s">
        <v>14497</v>
      </c>
      <c r="BL8" t="s">
        <v>2878</v>
      </c>
      <c r="BM8" t="s">
        <v>2879</v>
      </c>
      <c r="BN8" t="s">
        <v>2880</v>
      </c>
      <c r="BO8" t="s">
        <v>2881</v>
      </c>
      <c r="BP8" t="s">
        <v>2882</v>
      </c>
      <c r="BQ8" t="s">
        <v>2883</v>
      </c>
      <c r="BR8" t="s">
        <v>2884</v>
      </c>
      <c r="BS8" t="s">
        <v>2885</v>
      </c>
      <c r="BT8" t="s">
        <v>14915</v>
      </c>
      <c r="BU8" t="s">
        <v>2886</v>
      </c>
      <c r="BV8" t="s">
        <v>14912</v>
      </c>
      <c r="BW8" t="s">
        <v>2887</v>
      </c>
      <c r="BX8"/>
      <c r="BY8" t="s">
        <v>2888</v>
      </c>
      <c r="BZ8" t="s">
        <v>2889</v>
      </c>
      <c r="CA8" t="s">
        <v>2890</v>
      </c>
      <c r="CB8" t="s">
        <v>2891</v>
      </c>
      <c r="CC8" t="s">
        <v>2892</v>
      </c>
      <c r="CD8" t="s">
        <v>2709</v>
      </c>
      <c r="CE8" t="s">
        <v>14397</v>
      </c>
      <c r="CF8" t="s">
        <v>2893</v>
      </c>
      <c r="CG8" t="s">
        <v>2894</v>
      </c>
      <c r="CH8" t="s">
        <v>2895</v>
      </c>
      <c r="CI8" t="s">
        <v>2896</v>
      </c>
      <c r="CJ8" t="s">
        <v>2897</v>
      </c>
      <c r="CK8" t="s">
        <v>2898</v>
      </c>
      <c r="CL8" t="s">
        <v>2899</v>
      </c>
      <c r="CM8" t="s">
        <v>2972</v>
      </c>
      <c r="CN8" t="s">
        <v>2901</v>
      </c>
      <c r="CO8" t="s">
        <v>2902</v>
      </c>
      <c r="CP8" t="s">
        <v>2903</v>
      </c>
      <c r="CQ8" t="s">
        <v>2904</v>
      </c>
      <c r="CR8" t="s">
        <v>2905</v>
      </c>
      <c r="CS8" t="s">
        <v>2906</v>
      </c>
      <c r="CT8" t="s">
        <v>2907</v>
      </c>
      <c r="CU8" t="s">
        <v>2908</v>
      </c>
      <c r="CV8" t="s">
        <v>2909</v>
      </c>
      <c r="CW8" t="s">
        <v>2910</v>
      </c>
      <c r="CX8" t="s">
        <v>2911</v>
      </c>
      <c r="CY8" t="s">
        <v>2912</v>
      </c>
      <c r="CZ8" t="s">
        <v>2913</v>
      </c>
      <c r="DA8" t="s">
        <v>2914</v>
      </c>
      <c r="DB8" t="s">
        <v>2915</v>
      </c>
      <c r="DC8" t="s">
        <v>2916</v>
      </c>
      <c r="DD8" t="s">
        <v>2917</v>
      </c>
      <c r="DE8" t="s">
        <v>2918</v>
      </c>
      <c r="DF8" t="s">
        <v>2539</v>
      </c>
      <c r="DG8" t="s">
        <v>2680</v>
      </c>
      <c r="DH8" t="s">
        <v>2919</v>
      </c>
      <c r="DI8" t="s">
        <v>2920</v>
      </c>
      <c r="DJ8" t="s">
        <v>2921</v>
      </c>
      <c r="DK8" t="s">
        <v>14916</v>
      </c>
      <c r="DL8" t="s">
        <v>2922</v>
      </c>
      <c r="DM8" t="s">
        <v>18132</v>
      </c>
      <c r="DN8" t="s">
        <v>2923</v>
      </c>
      <c r="DO8" t="s">
        <v>2924</v>
      </c>
      <c r="DP8" t="s">
        <v>2925</v>
      </c>
      <c r="DQ8" t="s">
        <v>2926</v>
      </c>
      <c r="DR8" t="s">
        <v>23630</v>
      </c>
      <c r="DS8" t="s">
        <v>2927</v>
      </c>
      <c r="DT8" t="s">
        <v>2928</v>
      </c>
      <c r="DU8" t="s">
        <v>2929</v>
      </c>
      <c r="DV8" t="s">
        <v>14621</v>
      </c>
      <c r="DW8" t="s">
        <v>2930</v>
      </c>
      <c r="DX8" t="s">
        <v>14582</v>
      </c>
      <c r="DY8" t="s">
        <v>2932</v>
      </c>
      <c r="DZ8" t="s">
        <v>2933</v>
      </c>
    </row>
    <row r="9" spans="1:130" ht="30" customHeight="1" x14ac:dyDescent="0.25">
      <c r="A9" s="9">
        <v>4</v>
      </c>
      <c r="B9" s="12" t="s">
        <v>4</v>
      </c>
      <c r="C9" s="92" t="str">
        <f>IFERROR(IF(C3=VLOOKUP(C3,Учреждения!A3:AA7000,1),VLOOKUP(Заявка!C3,Учреждения!A3:AA7000,5),""),"")</f>
        <v/>
      </c>
      <c r="D9" s="93"/>
      <c r="E9" s="94"/>
      <c r="F9" s="57" t="str">
        <f t="shared" si="0"/>
        <v>Заполните строку</v>
      </c>
      <c r="K9" s="7" t="s">
        <v>17816</v>
      </c>
      <c r="L9" s="7" t="s">
        <v>14375</v>
      </c>
      <c r="M9" s="15" t="s">
        <v>31</v>
      </c>
      <c r="N9" s="16">
        <v>10</v>
      </c>
      <c r="O9" s="3"/>
      <c r="Q9" s="65" t="s">
        <v>208</v>
      </c>
      <c r="R9" s="83">
        <v>500</v>
      </c>
      <c r="S9" s="83">
        <v>480</v>
      </c>
      <c r="T9" s="83">
        <v>450</v>
      </c>
      <c r="U9" s="83">
        <v>430</v>
      </c>
      <c r="V9" s="83">
        <v>400</v>
      </c>
      <c r="W9" s="83">
        <v>380</v>
      </c>
      <c r="X9" s="83">
        <v>350</v>
      </c>
      <c r="Y9" s="83">
        <v>300</v>
      </c>
      <c r="AC9" s="2" t="s">
        <v>4572</v>
      </c>
      <c r="AD9" s="63">
        <v>46795</v>
      </c>
      <c r="AE9" s="63" t="s">
        <v>32</v>
      </c>
      <c r="AI9" s="50">
        <v>46789</v>
      </c>
      <c r="AJ9" s="50" t="s">
        <v>28442</v>
      </c>
      <c r="AK9" s="50" t="s">
        <v>32</v>
      </c>
      <c r="AO9" s="6" t="s">
        <v>4487</v>
      </c>
      <c r="AP9" s="6" t="s">
        <v>2343</v>
      </c>
      <c r="AS9" s="8"/>
      <c r="AT9" t="s">
        <v>2934</v>
      </c>
      <c r="AU9" t="s">
        <v>2935</v>
      </c>
      <c r="AV9" t="s">
        <v>2936</v>
      </c>
      <c r="AW9" t="s">
        <v>2937</v>
      </c>
      <c r="AX9" t="s">
        <v>23631</v>
      </c>
      <c r="AY9" t="s">
        <v>2938</v>
      </c>
      <c r="AZ9" t="s">
        <v>2939</v>
      </c>
      <c r="BA9" t="s">
        <v>2940</v>
      </c>
      <c r="BB9" t="s">
        <v>2941</v>
      </c>
      <c r="BC9" t="s">
        <v>2942</v>
      </c>
      <c r="BD9"/>
      <c r="BE9" t="s">
        <v>14917</v>
      </c>
      <c r="BF9" t="s">
        <v>2943</v>
      </c>
      <c r="BG9" t="s">
        <v>2944</v>
      </c>
      <c r="BH9" t="s">
        <v>14918</v>
      </c>
      <c r="BI9" t="s">
        <v>2945</v>
      </c>
      <c r="BJ9" t="s">
        <v>2946</v>
      </c>
      <c r="BK9" t="s">
        <v>2947</v>
      </c>
      <c r="BL9" t="s">
        <v>2948</v>
      </c>
      <c r="BM9" t="s">
        <v>2949</v>
      </c>
      <c r="BN9" t="s">
        <v>2950</v>
      </c>
      <c r="BO9" t="s">
        <v>2951</v>
      </c>
      <c r="BP9" t="s">
        <v>2952</v>
      </c>
      <c r="BQ9" t="s">
        <v>2953</v>
      </c>
      <c r="BR9" t="s">
        <v>2954</v>
      </c>
      <c r="BS9" t="s">
        <v>2955</v>
      </c>
      <c r="BT9" t="s">
        <v>14615</v>
      </c>
      <c r="BU9" t="s">
        <v>2956</v>
      </c>
      <c r="BV9" t="s">
        <v>14396</v>
      </c>
      <c r="BW9" t="s">
        <v>2957</v>
      </c>
      <c r="BX9"/>
      <c r="BY9" t="s">
        <v>2958</v>
      </c>
      <c r="BZ9" t="s">
        <v>2959</v>
      </c>
      <c r="CA9" t="s">
        <v>2960</v>
      </c>
      <c r="CB9" t="s">
        <v>2961</v>
      </c>
      <c r="CC9" t="s">
        <v>2962</v>
      </c>
      <c r="CD9" t="s">
        <v>2963</v>
      </c>
      <c r="CE9" t="s">
        <v>2964</v>
      </c>
      <c r="CF9" t="s">
        <v>2965</v>
      </c>
      <c r="CG9" t="s">
        <v>2966</v>
      </c>
      <c r="CH9" t="s">
        <v>2967</v>
      </c>
      <c r="CI9" t="s">
        <v>2968</v>
      </c>
      <c r="CJ9" t="s">
        <v>2969</v>
      </c>
      <c r="CK9" t="s">
        <v>2970</v>
      </c>
      <c r="CL9" t="s">
        <v>2971</v>
      </c>
      <c r="CM9" t="s">
        <v>3047</v>
      </c>
      <c r="CN9" t="s">
        <v>2973</v>
      </c>
      <c r="CO9" t="s">
        <v>2974</v>
      </c>
      <c r="CP9" t="s">
        <v>2975</v>
      </c>
      <c r="CQ9" t="s">
        <v>2976</v>
      </c>
      <c r="CR9" t="s">
        <v>2977</v>
      </c>
      <c r="CS9" t="s">
        <v>2978</v>
      </c>
      <c r="CT9" t="s">
        <v>2979</v>
      </c>
      <c r="CU9" t="s">
        <v>2980</v>
      </c>
      <c r="CV9" t="s">
        <v>2981</v>
      </c>
      <c r="CW9" t="s">
        <v>2982</v>
      </c>
      <c r="CX9" t="s">
        <v>2983</v>
      </c>
      <c r="CY9" t="s">
        <v>2984</v>
      </c>
      <c r="CZ9" t="s">
        <v>2985</v>
      </c>
      <c r="DA9" t="s">
        <v>2986</v>
      </c>
      <c r="DB9" t="s">
        <v>2987</v>
      </c>
      <c r="DC9" t="s">
        <v>2988</v>
      </c>
      <c r="DD9" t="s">
        <v>2989</v>
      </c>
      <c r="DE9" t="s">
        <v>2990</v>
      </c>
      <c r="DF9" t="s">
        <v>2991</v>
      </c>
      <c r="DG9" t="s">
        <v>2992</v>
      </c>
      <c r="DH9" t="s">
        <v>2993</v>
      </c>
      <c r="DI9" t="s">
        <v>2994</v>
      </c>
      <c r="DJ9" t="s">
        <v>2995</v>
      </c>
      <c r="DK9" t="s">
        <v>14919</v>
      </c>
      <c r="DL9" t="s">
        <v>2996</v>
      </c>
      <c r="DM9" t="s">
        <v>3069</v>
      </c>
      <c r="DN9" t="s">
        <v>2997</v>
      </c>
      <c r="DO9" t="s">
        <v>2998</v>
      </c>
      <c r="DP9" t="s">
        <v>2999</v>
      </c>
      <c r="DQ9" t="s">
        <v>3000</v>
      </c>
      <c r="DR9" t="s">
        <v>3001</v>
      </c>
      <c r="DS9" t="s">
        <v>3002</v>
      </c>
      <c r="DT9" t="s">
        <v>3003</v>
      </c>
      <c r="DU9" t="s">
        <v>3004</v>
      </c>
      <c r="DV9" t="s">
        <v>3005</v>
      </c>
      <c r="DW9" t="s">
        <v>3006</v>
      </c>
      <c r="DX9"/>
      <c r="DY9" t="s">
        <v>3007</v>
      </c>
      <c r="DZ9" t="s">
        <v>3008</v>
      </c>
    </row>
    <row r="10" spans="1:130" ht="40.5" customHeight="1" thickBot="1" x14ac:dyDescent="0.3">
      <c r="A10" s="9">
        <v>5</v>
      </c>
      <c r="B10" s="12" t="s">
        <v>14398</v>
      </c>
      <c r="C10" s="92" t="str">
        <f>IFERROR(IF(C3=VLOOKUP(C3,Учреждения!A3:AA7000,1),VLOOKUP(Заявка!C3,Учреждения!A3:AA7000,6),""),"")</f>
        <v/>
      </c>
      <c r="D10" s="93"/>
      <c r="E10" s="94"/>
      <c r="F10" s="57" t="str">
        <f t="shared" si="0"/>
        <v>Заполните строку</v>
      </c>
      <c r="K10" s="7"/>
      <c r="L10" s="7"/>
      <c r="M10" s="17"/>
      <c r="N10" s="18"/>
      <c r="Q10" s="65" t="s">
        <v>209</v>
      </c>
      <c r="R10" s="83">
        <v>500</v>
      </c>
      <c r="S10" s="83">
        <v>480</v>
      </c>
      <c r="T10" s="83">
        <v>450</v>
      </c>
      <c r="U10" s="83">
        <v>430</v>
      </c>
      <c r="V10" s="83">
        <v>400</v>
      </c>
      <c r="W10" s="83">
        <v>380</v>
      </c>
      <c r="X10" s="83">
        <v>350</v>
      </c>
      <c r="Y10" s="83">
        <v>300</v>
      </c>
      <c r="AC10" s="2" t="s">
        <v>4573</v>
      </c>
      <c r="AD10" s="63">
        <v>46796</v>
      </c>
      <c r="AE10" s="63" t="s">
        <v>32</v>
      </c>
      <c r="AI10" s="50">
        <v>46791</v>
      </c>
      <c r="AJ10" s="50" t="s">
        <v>23312</v>
      </c>
      <c r="AK10" s="50" t="s">
        <v>30</v>
      </c>
      <c r="AO10" s="6" t="s">
        <v>4488</v>
      </c>
      <c r="AP10" s="6" t="s">
        <v>2344</v>
      </c>
      <c r="AS10" s="8"/>
      <c r="AT10" t="s">
        <v>2722</v>
      </c>
      <c r="AU10" t="s">
        <v>3009</v>
      </c>
      <c r="AV10" t="s">
        <v>3010</v>
      </c>
      <c r="AW10" t="s">
        <v>3011</v>
      </c>
      <c r="AX10" t="s">
        <v>2490</v>
      </c>
      <c r="AY10" t="s">
        <v>2876</v>
      </c>
      <c r="AZ10" t="s">
        <v>3012</v>
      </c>
      <c r="BA10" t="s">
        <v>3013</v>
      </c>
      <c r="BB10" t="s">
        <v>3014</v>
      </c>
      <c r="BC10" t="s">
        <v>3015</v>
      </c>
      <c r="BD10"/>
      <c r="BE10" t="s">
        <v>3016</v>
      </c>
      <c r="BF10" t="s">
        <v>3017</v>
      </c>
      <c r="BG10" t="s">
        <v>3018</v>
      </c>
      <c r="BH10" t="s">
        <v>3019</v>
      </c>
      <c r="BI10" t="s">
        <v>3020</v>
      </c>
      <c r="BJ10" t="s">
        <v>3021</v>
      </c>
      <c r="BK10" t="s">
        <v>3022</v>
      </c>
      <c r="BL10" t="s">
        <v>3023</v>
      </c>
      <c r="BM10" t="s">
        <v>3024</v>
      </c>
      <c r="BN10" t="s">
        <v>3025</v>
      </c>
      <c r="BO10" t="s">
        <v>3026</v>
      </c>
      <c r="BP10" t="s">
        <v>3027</v>
      </c>
      <c r="BQ10" t="s">
        <v>3028</v>
      </c>
      <c r="BR10" t="s">
        <v>2777</v>
      </c>
      <c r="BS10" t="s">
        <v>3029</v>
      </c>
      <c r="BT10" t="s">
        <v>14568</v>
      </c>
      <c r="BU10" t="s">
        <v>3030</v>
      </c>
      <c r="BV10" t="s">
        <v>2676</v>
      </c>
      <c r="BW10" t="s">
        <v>3032</v>
      </c>
      <c r="BX10"/>
      <c r="BY10" t="s">
        <v>3033</v>
      </c>
      <c r="BZ10" t="s">
        <v>3034</v>
      </c>
      <c r="CA10" t="s">
        <v>3035</v>
      </c>
      <c r="CB10" t="s">
        <v>3036</v>
      </c>
      <c r="CC10" t="s">
        <v>3037</v>
      </c>
      <c r="CD10" t="s">
        <v>3038</v>
      </c>
      <c r="CE10" t="s">
        <v>3039</v>
      </c>
      <c r="CF10" t="s">
        <v>3040</v>
      </c>
      <c r="CG10" t="s">
        <v>3041</v>
      </c>
      <c r="CH10" t="s">
        <v>3042</v>
      </c>
      <c r="CI10" t="s">
        <v>3043</v>
      </c>
      <c r="CJ10" t="s">
        <v>3044</v>
      </c>
      <c r="CK10" t="s">
        <v>3045</v>
      </c>
      <c r="CL10" t="s">
        <v>3046</v>
      </c>
      <c r="CM10" t="s">
        <v>3117</v>
      </c>
      <c r="CN10"/>
      <c r="CO10" t="s">
        <v>3048</v>
      </c>
      <c r="CP10" t="s">
        <v>3049</v>
      </c>
      <c r="CQ10" t="s">
        <v>3050</v>
      </c>
      <c r="CR10" t="s">
        <v>3051</v>
      </c>
      <c r="CS10" t="s">
        <v>3052</v>
      </c>
      <c r="CT10" t="s">
        <v>2777</v>
      </c>
      <c r="CU10" t="s">
        <v>3053</v>
      </c>
      <c r="CV10" t="s">
        <v>3054</v>
      </c>
      <c r="CW10" t="s">
        <v>3055</v>
      </c>
      <c r="CX10" t="s">
        <v>3056</v>
      </c>
      <c r="CY10" t="s">
        <v>3057</v>
      </c>
      <c r="CZ10" t="s">
        <v>3058</v>
      </c>
      <c r="DA10" t="s">
        <v>3059</v>
      </c>
      <c r="DB10" t="s">
        <v>3060</v>
      </c>
      <c r="DC10" t="s">
        <v>3061</v>
      </c>
      <c r="DD10" t="s">
        <v>3062</v>
      </c>
      <c r="DE10" t="s">
        <v>3063</v>
      </c>
      <c r="DF10" t="s">
        <v>3064</v>
      </c>
      <c r="DG10" t="s">
        <v>3065</v>
      </c>
      <c r="DH10" t="s">
        <v>2744</v>
      </c>
      <c r="DI10" t="s">
        <v>3066</v>
      </c>
      <c r="DJ10" t="s">
        <v>3067</v>
      </c>
      <c r="DK10" t="s">
        <v>23632</v>
      </c>
      <c r="DL10" t="s">
        <v>3068</v>
      </c>
      <c r="DM10" t="s">
        <v>3139</v>
      </c>
      <c r="DN10" t="s">
        <v>3070</v>
      </c>
      <c r="DO10" t="s">
        <v>3071</v>
      </c>
      <c r="DP10" t="s">
        <v>3072</v>
      </c>
      <c r="DQ10" t="s">
        <v>14485</v>
      </c>
      <c r="DR10" t="s">
        <v>3073</v>
      </c>
      <c r="DS10" t="s">
        <v>3074</v>
      </c>
      <c r="DT10" t="s">
        <v>3075</v>
      </c>
      <c r="DU10" t="s">
        <v>3076</v>
      </c>
      <c r="DV10" t="s">
        <v>3077</v>
      </c>
      <c r="DW10" t="s">
        <v>3078</v>
      </c>
      <c r="DX10"/>
      <c r="DY10" t="s">
        <v>3079</v>
      </c>
      <c r="DZ10" t="s">
        <v>3080</v>
      </c>
    </row>
    <row r="11" spans="1:130" ht="30" customHeight="1" x14ac:dyDescent="0.25">
      <c r="A11" s="9">
        <v>6</v>
      </c>
      <c r="B11" s="12" t="s">
        <v>13680</v>
      </c>
      <c r="C11" s="92" t="str">
        <f>IFERROR(IF(C10=1,IF(C3=VLOOKUP(C3,Учреждения!A3:AA7000,1),VLOOKUP(Заявка!C3,Учреждения!A3:AA7000,7),""),IF(C3=VLOOKUP(C3,Учреждения!A3:AA7000,1),VLOOKUP(Заявка!C3,Учреждения!A3:AA7000,11),"")),"")</f>
        <v/>
      </c>
      <c r="D11" s="93"/>
      <c r="E11" s="94"/>
      <c r="F11" s="57" t="str">
        <f>IF(C11="","Введите численность","")</f>
        <v>Введите численность</v>
      </c>
      <c r="K11" s="7"/>
      <c r="M11" s="19" t="s">
        <v>202</v>
      </c>
      <c r="N11" s="20" t="s">
        <v>25</v>
      </c>
      <c r="O11" s="21" t="s">
        <v>11</v>
      </c>
      <c r="Q11" s="65" t="s">
        <v>210</v>
      </c>
      <c r="R11" s="83">
        <v>1000</v>
      </c>
      <c r="S11" s="83">
        <v>950</v>
      </c>
      <c r="T11" s="83">
        <v>900</v>
      </c>
      <c r="U11" s="83">
        <v>850</v>
      </c>
      <c r="V11" s="83">
        <v>800</v>
      </c>
      <c r="W11" s="83">
        <v>750</v>
      </c>
      <c r="X11" s="83">
        <v>700</v>
      </c>
      <c r="Y11" s="83">
        <v>600</v>
      </c>
      <c r="AD11" s="63">
        <v>46797</v>
      </c>
      <c r="AE11" s="63" t="s">
        <v>30</v>
      </c>
      <c r="AI11" s="50">
        <v>46793</v>
      </c>
      <c r="AJ11" s="50" t="s">
        <v>25228</v>
      </c>
      <c r="AK11" s="50" t="s">
        <v>32</v>
      </c>
      <c r="AO11" s="6" t="s">
        <v>4489</v>
      </c>
      <c r="AP11" s="6" t="s">
        <v>2345</v>
      </c>
      <c r="AS11" s="8"/>
      <c r="AT11" t="s">
        <v>3081</v>
      </c>
      <c r="AU11" t="s">
        <v>2874</v>
      </c>
      <c r="AV11" t="s">
        <v>3082</v>
      </c>
      <c r="AW11" t="s">
        <v>3083</v>
      </c>
      <c r="AX11" t="s">
        <v>3084</v>
      </c>
      <c r="AY11" t="s">
        <v>3085</v>
      </c>
      <c r="AZ11" t="s">
        <v>3086</v>
      </c>
      <c r="BA11" t="s">
        <v>3087</v>
      </c>
      <c r="BB11" t="s">
        <v>3088</v>
      </c>
      <c r="BC11" t="s">
        <v>3089</v>
      </c>
      <c r="BD11"/>
      <c r="BE11" t="s">
        <v>3090</v>
      </c>
      <c r="BF11" t="s">
        <v>3091</v>
      </c>
      <c r="BG11" t="s">
        <v>3092</v>
      </c>
      <c r="BH11" t="s">
        <v>3093</v>
      </c>
      <c r="BI11" t="s">
        <v>2777</v>
      </c>
      <c r="BJ11" t="s">
        <v>3094</v>
      </c>
      <c r="BK11" t="s">
        <v>14552</v>
      </c>
      <c r="BL11" t="s">
        <v>3095</v>
      </c>
      <c r="BM11" t="s">
        <v>3096</v>
      </c>
      <c r="BN11" t="s">
        <v>3097</v>
      </c>
      <c r="BO11" t="s">
        <v>3098</v>
      </c>
      <c r="BP11" t="s">
        <v>3099</v>
      </c>
      <c r="BQ11" t="s">
        <v>3100</v>
      </c>
      <c r="BR11" t="s">
        <v>3101</v>
      </c>
      <c r="BS11" t="s">
        <v>3102</v>
      </c>
      <c r="BT11"/>
      <c r="BU11" t="s">
        <v>3103</v>
      </c>
      <c r="BV11" t="s">
        <v>3031</v>
      </c>
      <c r="BW11" t="s">
        <v>3105</v>
      </c>
      <c r="BX11"/>
      <c r="BY11" t="s">
        <v>3106</v>
      </c>
      <c r="BZ11" t="s">
        <v>23633</v>
      </c>
      <c r="CA11" t="s">
        <v>3107</v>
      </c>
      <c r="CB11" t="s">
        <v>3108</v>
      </c>
      <c r="CC11" t="s">
        <v>3109</v>
      </c>
      <c r="CD11" t="s">
        <v>3110</v>
      </c>
      <c r="CE11" t="s">
        <v>3111</v>
      </c>
      <c r="CF11" t="s">
        <v>3112</v>
      </c>
      <c r="CG11" t="s">
        <v>2777</v>
      </c>
      <c r="CH11" t="s">
        <v>3113</v>
      </c>
      <c r="CI11"/>
      <c r="CJ11" t="s">
        <v>3114</v>
      </c>
      <c r="CK11" t="s">
        <v>3115</v>
      </c>
      <c r="CL11" t="s">
        <v>3116</v>
      </c>
      <c r="CM11" t="s">
        <v>3187</v>
      </c>
      <c r="CN11"/>
      <c r="CO11" t="s">
        <v>3118</v>
      </c>
      <c r="CP11" t="s">
        <v>3119</v>
      </c>
      <c r="CQ11" t="s">
        <v>3120</v>
      </c>
      <c r="CR11" t="s">
        <v>3121</v>
      </c>
      <c r="CS11" t="s">
        <v>3122</v>
      </c>
      <c r="CT11" t="s">
        <v>2680</v>
      </c>
      <c r="CU11" t="s">
        <v>3123</v>
      </c>
      <c r="CV11" t="s">
        <v>3124</v>
      </c>
      <c r="CW11" t="s">
        <v>3125</v>
      </c>
      <c r="CX11"/>
      <c r="CY11" t="s">
        <v>3126</v>
      </c>
      <c r="CZ11" t="s">
        <v>3127</v>
      </c>
      <c r="DA11" t="s">
        <v>3128</v>
      </c>
      <c r="DB11" t="s">
        <v>3129</v>
      </c>
      <c r="DC11" t="s">
        <v>3130</v>
      </c>
      <c r="DD11" t="s">
        <v>3131</v>
      </c>
      <c r="DE11" t="s">
        <v>3132</v>
      </c>
      <c r="DF11" t="s">
        <v>3133</v>
      </c>
      <c r="DG11" t="s">
        <v>3134</v>
      </c>
      <c r="DH11" t="s">
        <v>3135</v>
      </c>
      <c r="DI11" t="s">
        <v>3136</v>
      </c>
      <c r="DJ11" t="s">
        <v>3137</v>
      </c>
      <c r="DK11" t="s">
        <v>14920</v>
      </c>
      <c r="DL11" t="s">
        <v>3138</v>
      </c>
      <c r="DM11" t="s">
        <v>3210</v>
      </c>
      <c r="DN11" t="s">
        <v>3140</v>
      </c>
      <c r="DO11" t="s">
        <v>22598</v>
      </c>
      <c r="DP11" t="s">
        <v>3142</v>
      </c>
      <c r="DQ11" t="s">
        <v>3143</v>
      </c>
      <c r="DR11" t="s">
        <v>3144</v>
      </c>
      <c r="DS11" t="s">
        <v>3145</v>
      </c>
      <c r="DT11" t="s">
        <v>3146</v>
      </c>
      <c r="DU11" t="s">
        <v>3147</v>
      </c>
      <c r="DV11" t="s">
        <v>14658</v>
      </c>
      <c r="DW11" t="s">
        <v>3075</v>
      </c>
      <c r="DX11"/>
      <c r="DY11" t="s">
        <v>3148</v>
      </c>
      <c r="DZ11" t="s">
        <v>3149</v>
      </c>
    </row>
    <row r="12" spans="1:130" ht="30" customHeight="1" x14ac:dyDescent="0.25">
      <c r="A12" s="9">
        <v>7</v>
      </c>
      <c r="B12" s="12" t="s">
        <v>2331</v>
      </c>
      <c r="C12" s="42"/>
      <c r="D12" s="118" t="str">
        <f>IF(C12="","",IFERROR(IF(VLOOKUP(C12,AD1:AE5102,1)=C12,VLOOKUP(C12,AD1:AE5102,2),"Номера сертификата нет в реестре, обратитесь к организаторам"),"Номера сертификата нет в реестре, обратитесь к организаторам"))</f>
        <v/>
      </c>
      <c r="E12" s="119"/>
      <c r="M12" s="22" t="s">
        <v>2332</v>
      </c>
      <c r="N12" s="20">
        <v>5</v>
      </c>
      <c r="O12" s="23" t="s">
        <v>17</v>
      </c>
      <c r="Q12" s="65" t="s">
        <v>211</v>
      </c>
      <c r="R12" s="83">
        <v>400</v>
      </c>
      <c r="S12" s="83">
        <v>380</v>
      </c>
      <c r="T12" s="83">
        <v>360</v>
      </c>
      <c r="U12" s="83">
        <v>340</v>
      </c>
      <c r="V12" s="83">
        <v>320</v>
      </c>
      <c r="W12" s="83">
        <v>300</v>
      </c>
      <c r="X12" s="83">
        <v>280</v>
      </c>
      <c r="Y12" s="83">
        <v>240</v>
      </c>
      <c r="AD12" s="63">
        <v>46812</v>
      </c>
      <c r="AE12" s="63" t="s">
        <v>30</v>
      </c>
      <c r="AI12" s="50">
        <v>46798</v>
      </c>
      <c r="AJ12" s="50" t="s">
        <v>96</v>
      </c>
      <c r="AK12" s="50" t="s">
        <v>30</v>
      </c>
      <c r="AO12" s="6" t="s">
        <v>4490</v>
      </c>
      <c r="AP12" s="6" t="s">
        <v>2346</v>
      </c>
      <c r="AS12" s="8"/>
      <c r="AT12" t="s">
        <v>3150</v>
      </c>
      <c r="AU12" t="s">
        <v>3151</v>
      </c>
      <c r="AV12" t="s">
        <v>3152</v>
      </c>
      <c r="AW12" t="s">
        <v>3153</v>
      </c>
      <c r="AX12" t="s">
        <v>3154</v>
      </c>
      <c r="AY12" t="s">
        <v>3155</v>
      </c>
      <c r="AZ12" t="s">
        <v>3156</v>
      </c>
      <c r="BA12" t="s">
        <v>3157</v>
      </c>
      <c r="BB12" t="s">
        <v>3158</v>
      </c>
      <c r="BC12" t="s">
        <v>3159</v>
      </c>
      <c r="BD12"/>
      <c r="BE12" t="s">
        <v>3160</v>
      </c>
      <c r="BF12" t="s">
        <v>3075</v>
      </c>
      <c r="BG12" t="s">
        <v>15007</v>
      </c>
      <c r="BH12" t="s">
        <v>15008</v>
      </c>
      <c r="BI12" t="s">
        <v>3161</v>
      </c>
      <c r="BJ12" t="s">
        <v>3162</v>
      </c>
      <c r="BK12" t="s">
        <v>3163</v>
      </c>
      <c r="BL12" t="s">
        <v>3164</v>
      </c>
      <c r="BM12" t="s">
        <v>3165</v>
      </c>
      <c r="BN12" t="s">
        <v>3166</v>
      </c>
      <c r="BO12" t="s">
        <v>3167</v>
      </c>
      <c r="BP12" t="s">
        <v>3168</v>
      </c>
      <c r="BQ12" t="s">
        <v>3169</v>
      </c>
      <c r="BR12" t="s">
        <v>3170</v>
      </c>
      <c r="BS12" t="s">
        <v>3171</v>
      </c>
      <c r="BT12"/>
      <c r="BU12" t="s">
        <v>3172</v>
      </c>
      <c r="BV12" t="s">
        <v>3104</v>
      </c>
      <c r="BW12" t="s">
        <v>3174</v>
      </c>
      <c r="BX12"/>
      <c r="BY12" t="s">
        <v>3175</v>
      </c>
      <c r="BZ12" t="s">
        <v>3176</v>
      </c>
      <c r="CA12" t="s">
        <v>3177</v>
      </c>
      <c r="CB12" t="s">
        <v>3178</v>
      </c>
      <c r="CC12" t="s">
        <v>14584</v>
      </c>
      <c r="CD12" t="s">
        <v>3179</v>
      </c>
      <c r="CE12" t="s">
        <v>3180</v>
      </c>
      <c r="CF12" t="s">
        <v>3181</v>
      </c>
      <c r="CG12" t="s">
        <v>3182</v>
      </c>
      <c r="CH12" t="s">
        <v>3183</v>
      </c>
      <c r="CI12"/>
      <c r="CJ12" t="s">
        <v>3184</v>
      </c>
      <c r="CK12" t="s">
        <v>3185</v>
      </c>
      <c r="CL12" t="s">
        <v>3186</v>
      </c>
      <c r="CM12" t="s">
        <v>3253</v>
      </c>
      <c r="CN12"/>
      <c r="CO12" t="s">
        <v>3188</v>
      </c>
      <c r="CP12" t="s">
        <v>3189</v>
      </c>
      <c r="CQ12" t="s">
        <v>3190</v>
      </c>
      <c r="CR12" t="s">
        <v>3191</v>
      </c>
      <c r="CS12" t="s">
        <v>3192</v>
      </c>
      <c r="CT12" t="s">
        <v>3193</v>
      </c>
      <c r="CU12" t="s">
        <v>3194</v>
      </c>
      <c r="CV12" t="s">
        <v>3195</v>
      </c>
      <c r="CW12" t="s">
        <v>3196</v>
      </c>
      <c r="CX12"/>
      <c r="CY12" t="s">
        <v>3197</v>
      </c>
      <c r="CZ12" t="s">
        <v>3198</v>
      </c>
      <c r="DA12" t="s">
        <v>3199</v>
      </c>
      <c r="DB12" t="s">
        <v>3200</v>
      </c>
      <c r="DC12" t="s">
        <v>3201</v>
      </c>
      <c r="DD12" t="s">
        <v>3202</v>
      </c>
      <c r="DE12" t="s">
        <v>3203</v>
      </c>
      <c r="DF12" t="s">
        <v>3204</v>
      </c>
      <c r="DG12" t="s">
        <v>3205</v>
      </c>
      <c r="DH12" t="s">
        <v>3206</v>
      </c>
      <c r="DI12" t="s">
        <v>3207</v>
      </c>
      <c r="DJ12" t="s">
        <v>3208</v>
      </c>
      <c r="DK12"/>
      <c r="DL12" t="s">
        <v>3209</v>
      </c>
      <c r="DM12" t="s">
        <v>18894</v>
      </c>
      <c r="DN12" t="s">
        <v>3211</v>
      </c>
      <c r="DO12" t="s">
        <v>3141</v>
      </c>
      <c r="DP12" t="s">
        <v>3212</v>
      </c>
      <c r="DQ12" t="s">
        <v>3111</v>
      </c>
      <c r="DR12" t="s">
        <v>3213</v>
      </c>
      <c r="DS12" t="s">
        <v>3214</v>
      </c>
      <c r="DT12" t="s">
        <v>3215</v>
      </c>
      <c r="DU12" t="s">
        <v>3216</v>
      </c>
      <c r="DV12" t="s">
        <v>14921</v>
      </c>
      <c r="DW12" t="s">
        <v>3182</v>
      </c>
      <c r="DX12"/>
      <c r="DY12" t="s">
        <v>3217</v>
      </c>
      <c r="DZ12" t="s">
        <v>3218</v>
      </c>
    </row>
    <row r="13" spans="1:130" ht="18" customHeight="1" x14ac:dyDescent="0.25">
      <c r="A13" s="9">
        <v>8</v>
      </c>
      <c r="B13" s="12" t="s">
        <v>2</v>
      </c>
      <c r="C13" s="92" t="str">
        <f>IFERROR(IF(C3=VLOOKUP(C3,Учреждения!A3:AA7000,1),VLOOKUP(Заявка!C3,Учреждения!A3:AA7000,23),""),"")</f>
        <v/>
      </c>
      <c r="D13" s="93"/>
      <c r="E13" s="94"/>
      <c r="F13" s="57" t="str">
        <f t="shared" si="0"/>
        <v>Заполните строку</v>
      </c>
      <c r="M13" s="24"/>
      <c r="N13" s="20">
        <v>10</v>
      </c>
      <c r="O13" s="23" t="s">
        <v>18</v>
      </c>
      <c r="Q13" s="65" t="s">
        <v>212</v>
      </c>
      <c r="R13" s="83">
        <v>500</v>
      </c>
      <c r="S13" s="83">
        <v>480</v>
      </c>
      <c r="T13" s="83">
        <v>450</v>
      </c>
      <c r="U13" s="83">
        <v>430</v>
      </c>
      <c r="V13" s="83">
        <v>400</v>
      </c>
      <c r="W13" s="83">
        <v>380</v>
      </c>
      <c r="X13" s="83">
        <v>350</v>
      </c>
      <c r="Y13" s="83">
        <v>300</v>
      </c>
      <c r="AD13" s="63">
        <v>46824</v>
      </c>
      <c r="AE13" s="63" t="s">
        <v>32</v>
      </c>
      <c r="AI13" s="50">
        <v>46799</v>
      </c>
      <c r="AJ13" s="50" t="s">
        <v>25233</v>
      </c>
      <c r="AK13" s="50" t="s">
        <v>30</v>
      </c>
      <c r="AO13" s="6" t="s">
        <v>4491</v>
      </c>
      <c r="AP13" s="6" t="s">
        <v>2347</v>
      </c>
      <c r="AS13" s="8"/>
      <c r="AT13" t="s">
        <v>3219</v>
      </c>
      <c r="AU13" t="s">
        <v>3220</v>
      </c>
      <c r="AV13" t="s">
        <v>3221</v>
      </c>
      <c r="AW13" t="s">
        <v>3222</v>
      </c>
      <c r="AX13" t="s">
        <v>3223</v>
      </c>
      <c r="AY13" t="s">
        <v>3224</v>
      </c>
      <c r="AZ13" t="s">
        <v>3225</v>
      </c>
      <c r="BA13" t="s">
        <v>3226</v>
      </c>
      <c r="BB13" t="s">
        <v>3227</v>
      </c>
      <c r="BC13" t="s">
        <v>3111</v>
      </c>
      <c r="BD13"/>
      <c r="BE13" t="s">
        <v>3228</v>
      </c>
      <c r="BF13" t="s">
        <v>3229</v>
      </c>
      <c r="BG13" t="s">
        <v>15009</v>
      </c>
      <c r="BH13" t="s">
        <v>23634</v>
      </c>
      <c r="BI13" t="s">
        <v>3230</v>
      </c>
      <c r="BJ13" t="s">
        <v>3231</v>
      </c>
      <c r="BK13" t="s">
        <v>15010</v>
      </c>
      <c r="BL13" t="s">
        <v>3232</v>
      </c>
      <c r="BM13" t="s">
        <v>2992</v>
      </c>
      <c r="BN13" t="s">
        <v>3233</v>
      </c>
      <c r="BO13" t="s">
        <v>3234</v>
      </c>
      <c r="BP13" t="s">
        <v>3235</v>
      </c>
      <c r="BQ13" t="s">
        <v>3236</v>
      </c>
      <c r="BR13" t="s">
        <v>3237</v>
      </c>
      <c r="BS13" t="s">
        <v>3238</v>
      </c>
      <c r="BT13"/>
      <c r="BU13" t="s">
        <v>3239</v>
      </c>
      <c r="BV13" t="s">
        <v>3173</v>
      </c>
      <c r="BW13" t="s">
        <v>3241</v>
      </c>
      <c r="BX13"/>
      <c r="BY13" t="s">
        <v>3242</v>
      </c>
      <c r="BZ13" t="s">
        <v>3243</v>
      </c>
      <c r="CA13" t="s">
        <v>3244</v>
      </c>
      <c r="CB13" t="s">
        <v>3245</v>
      </c>
      <c r="CC13" t="s">
        <v>3069</v>
      </c>
      <c r="CD13" t="s">
        <v>3246</v>
      </c>
      <c r="CE13" t="s">
        <v>3247</v>
      </c>
      <c r="CF13" t="s">
        <v>3248</v>
      </c>
      <c r="CG13" t="s">
        <v>3249</v>
      </c>
      <c r="CH13" t="s">
        <v>3250</v>
      </c>
      <c r="CI13"/>
      <c r="CJ13"/>
      <c r="CK13" t="s">
        <v>3251</v>
      </c>
      <c r="CL13" t="s">
        <v>3252</v>
      </c>
      <c r="CM13" t="s">
        <v>3312</v>
      </c>
      <c r="CN13"/>
      <c r="CO13" t="s">
        <v>3254</v>
      </c>
      <c r="CP13" t="s">
        <v>3255</v>
      </c>
      <c r="CQ13" t="s">
        <v>3256</v>
      </c>
      <c r="CR13" t="s">
        <v>3257</v>
      </c>
      <c r="CS13" t="s">
        <v>3258</v>
      </c>
      <c r="CT13" t="s">
        <v>3259</v>
      </c>
      <c r="CU13" t="s">
        <v>3260</v>
      </c>
      <c r="CV13" t="s">
        <v>3261</v>
      </c>
      <c r="CW13" t="s">
        <v>3262</v>
      </c>
      <c r="CX13"/>
      <c r="CY13" t="s">
        <v>3263</v>
      </c>
      <c r="CZ13" t="s">
        <v>3264</v>
      </c>
      <c r="DA13" t="s">
        <v>3265</v>
      </c>
      <c r="DB13" t="s">
        <v>3266</v>
      </c>
      <c r="DC13" t="s">
        <v>2973</v>
      </c>
      <c r="DD13" t="s">
        <v>3267</v>
      </c>
      <c r="DE13" t="s">
        <v>3268</v>
      </c>
      <c r="DF13" t="s">
        <v>3269</v>
      </c>
      <c r="DG13" t="s">
        <v>3270</v>
      </c>
      <c r="DH13" t="s">
        <v>3271</v>
      </c>
      <c r="DI13" t="s">
        <v>3272</v>
      </c>
      <c r="DJ13" t="s">
        <v>14922</v>
      </c>
      <c r="DK13"/>
      <c r="DL13" t="s">
        <v>3171</v>
      </c>
      <c r="DM13" t="s">
        <v>17961</v>
      </c>
      <c r="DN13" t="s">
        <v>3273</v>
      </c>
      <c r="DO13" t="s">
        <v>2703</v>
      </c>
      <c r="DP13" t="s">
        <v>3275</v>
      </c>
      <c r="DQ13" t="s">
        <v>3276</v>
      </c>
      <c r="DR13" t="s">
        <v>3277</v>
      </c>
      <c r="DS13" t="s">
        <v>3278</v>
      </c>
      <c r="DT13" t="s">
        <v>3145</v>
      </c>
      <c r="DU13" t="s">
        <v>2729</v>
      </c>
      <c r="DV13" t="s">
        <v>3279</v>
      </c>
      <c r="DW13" t="s">
        <v>3280</v>
      </c>
      <c r="DX13"/>
      <c r="DY13" t="s">
        <v>3281</v>
      </c>
      <c r="DZ13" t="s">
        <v>3282</v>
      </c>
    </row>
    <row r="14" spans="1:130" ht="18" customHeight="1" x14ac:dyDescent="0.25">
      <c r="A14" s="9">
        <v>9</v>
      </c>
      <c r="B14" s="12" t="s">
        <v>4561</v>
      </c>
      <c r="C14" s="92" t="str">
        <f>IFERROR(IF(C3=VLOOKUP(C3,Учреждения!A3:AA7000,1),VLOOKUP(Заявка!C3,Учреждения!A3:AA7000,14),""),"")</f>
        <v/>
      </c>
      <c r="D14" s="93"/>
      <c r="E14" s="94"/>
      <c r="F14" s="57" t="str">
        <f t="shared" si="0"/>
        <v>Заполните строку</v>
      </c>
      <c r="M14" s="24"/>
      <c r="N14" s="20">
        <v>15</v>
      </c>
      <c r="O14" s="23" t="s">
        <v>19</v>
      </c>
      <c r="Q14" s="65" t="s">
        <v>213</v>
      </c>
      <c r="R14" s="83">
        <v>400</v>
      </c>
      <c r="S14" s="83">
        <v>380</v>
      </c>
      <c r="T14" s="83">
        <v>360</v>
      </c>
      <c r="U14" s="83">
        <v>340</v>
      </c>
      <c r="V14" s="83">
        <v>320</v>
      </c>
      <c r="W14" s="83">
        <v>300</v>
      </c>
      <c r="X14" s="83">
        <v>280</v>
      </c>
      <c r="Y14" s="83">
        <v>240</v>
      </c>
      <c r="AD14" s="63">
        <v>46825</v>
      </c>
      <c r="AE14" s="63" t="s">
        <v>30</v>
      </c>
      <c r="AI14" s="50">
        <v>46800</v>
      </c>
      <c r="AJ14" s="50" t="s">
        <v>66</v>
      </c>
      <c r="AK14" s="50" t="s">
        <v>30</v>
      </c>
      <c r="AO14" s="6" t="s">
        <v>4492</v>
      </c>
      <c r="AP14" s="6" t="s">
        <v>2348</v>
      </c>
      <c r="AS14" s="8"/>
      <c r="AT14" t="s">
        <v>3240</v>
      </c>
      <c r="AU14" t="s">
        <v>3283</v>
      </c>
      <c r="AV14" t="s">
        <v>3284</v>
      </c>
      <c r="AW14" t="s">
        <v>3285</v>
      </c>
      <c r="AX14" t="s">
        <v>2680</v>
      </c>
      <c r="AY14" t="s">
        <v>3286</v>
      </c>
      <c r="AZ14" t="s">
        <v>3287</v>
      </c>
      <c r="BA14" t="s">
        <v>3288</v>
      </c>
      <c r="BB14" t="s">
        <v>3289</v>
      </c>
      <c r="BC14" t="s">
        <v>3290</v>
      </c>
      <c r="BD14"/>
      <c r="BE14" t="s">
        <v>3291</v>
      </c>
      <c r="BF14" t="s">
        <v>3292</v>
      </c>
      <c r="BG14" t="s">
        <v>15011</v>
      </c>
      <c r="BH14" t="s">
        <v>14923</v>
      </c>
      <c r="BI14" t="s">
        <v>3293</v>
      </c>
      <c r="BJ14" t="s">
        <v>3294</v>
      </c>
      <c r="BK14" t="s">
        <v>3356</v>
      </c>
      <c r="BL14" t="s">
        <v>3296</v>
      </c>
      <c r="BM14" t="s">
        <v>3297</v>
      </c>
      <c r="BN14" t="s">
        <v>3298</v>
      </c>
      <c r="BO14" t="s">
        <v>2659</v>
      </c>
      <c r="BP14" t="s">
        <v>3299</v>
      </c>
      <c r="BQ14" t="s">
        <v>3300</v>
      </c>
      <c r="BR14" t="s">
        <v>3301</v>
      </c>
      <c r="BS14" t="s">
        <v>3302</v>
      </c>
      <c r="BT14"/>
      <c r="BU14"/>
      <c r="BV14" t="s">
        <v>14592</v>
      </c>
      <c r="BW14" t="s">
        <v>14924</v>
      </c>
      <c r="BX14"/>
      <c r="BY14" t="s">
        <v>3303</v>
      </c>
      <c r="BZ14" t="s">
        <v>3304</v>
      </c>
      <c r="CA14" t="s">
        <v>3305</v>
      </c>
      <c r="CB14" t="s">
        <v>3306</v>
      </c>
      <c r="CC14" t="s">
        <v>3371</v>
      </c>
      <c r="CD14" t="s">
        <v>3307</v>
      </c>
      <c r="CE14" t="s">
        <v>3308</v>
      </c>
      <c r="CF14" t="s">
        <v>14925</v>
      </c>
      <c r="CG14" t="s">
        <v>15012</v>
      </c>
      <c r="CH14" t="s">
        <v>3309</v>
      </c>
      <c r="CI14"/>
      <c r="CJ14"/>
      <c r="CK14" t="s">
        <v>3310</v>
      </c>
      <c r="CL14" t="s">
        <v>3311</v>
      </c>
      <c r="CM14" t="s">
        <v>3377</v>
      </c>
      <c r="CN14"/>
      <c r="CO14" t="s">
        <v>3313</v>
      </c>
      <c r="CP14" t="s">
        <v>3314</v>
      </c>
      <c r="CQ14"/>
      <c r="CR14" t="s">
        <v>3315</v>
      </c>
      <c r="CS14" t="s">
        <v>3316</v>
      </c>
      <c r="CT14" t="s">
        <v>2580</v>
      </c>
      <c r="CU14" t="s">
        <v>3317</v>
      </c>
      <c r="CV14" t="s">
        <v>3318</v>
      </c>
      <c r="CW14" t="s">
        <v>3319</v>
      </c>
      <c r="CX14"/>
      <c r="CY14" t="s">
        <v>3320</v>
      </c>
      <c r="CZ14" t="s">
        <v>3321</v>
      </c>
      <c r="DA14" t="s">
        <v>3322</v>
      </c>
      <c r="DB14" t="s">
        <v>3323</v>
      </c>
      <c r="DC14" t="s">
        <v>3324</v>
      </c>
      <c r="DD14" t="s">
        <v>3325</v>
      </c>
      <c r="DE14" t="s">
        <v>3326</v>
      </c>
      <c r="DF14" t="s">
        <v>3327</v>
      </c>
      <c r="DG14" t="s">
        <v>3328</v>
      </c>
      <c r="DH14" t="s">
        <v>3329</v>
      </c>
      <c r="DI14" t="s">
        <v>3330</v>
      </c>
      <c r="DJ14" t="s">
        <v>3331</v>
      </c>
      <c r="DK14"/>
      <c r="DL14" t="s">
        <v>3332</v>
      </c>
      <c r="DM14" t="s">
        <v>18850</v>
      </c>
      <c r="DN14" t="s">
        <v>3333</v>
      </c>
      <c r="DO14" t="s">
        <v>3274</v>
      </c>
      <c r="DP14" t="s">
        <v>3149</v>
      </c>
      <c r="DQ14" t="s">
        <v>3334</v>
      </c>
      <c r="DR14" t="s">
        <v>3335</v>
      </c>
      <c r="DS14" t="s">
        <v>3336</v>
      </c>
      <c r="DT14" t="s">
        <v>3337</v>
      </c>
      <c r="DU14" t="s">
        <v>3338</v>
      </c>
      <c r="DV14" t="s">
        <v>3339</v>
      </c>
      <c r="DW14" t="s">
        <v>3340</v>
      </c>
      <c r="DX14"/>
      <c r="DY14" t="s">
        <v>3341</v>
      </c>
      <c r="DZ14" t="s">
        <v>3342</v>
      </c>
    </row>
    <row r="15" spans="1:130" ht="30" customHeight="1" x14ac:dyDescent="0.25">
      <c r="A15" s="9">
        <v>10</v>
      </c>
      <c r="B15" s="12" t="s">
        <v>13677</v>
      </c>
      <c r="C15" s="92" t="str">
        <f>IFERROR(IF(C3=VLOOKUP(C3,Учреждения!A3:AA7000,1),VLOOKUP(Заявка!C3,Учреждения!A3:AA7000,16),""),"")</f>
        <v/>
      </c>
      <c r="D15" s="93"/>
      <c r="E15" s="94"/>
      <c r="F15" s="57" t="str">
        <f t="shared" si="0"/>
        <v>Заполните строку</v>
      </c>
      <c r="M15" s="24"/>
      <c r="N15" s="20">
        <v>20</v>
      </c>
      <c r="O15" s="23" t="s">
        <v>20</v>
      </c>
      <c r="Q15" s="65" t="s">
        <v>14400</v>
      </c>
      <c r="R15" s="83">
        <v>500</v>
      </c>
      <c r="S15" s="83">
        <v>480</v>
      </c>
      <c r="T15" s="83">
        <v>450</v>
      </c>
      <c r="U15" s="83">
        <v>430</v>
      </c>
      <c r="V15" s="83">
        <v>400</v>
      </c>
      <c r="W15" s="83">
        <v>380</v>
      </c>
      <c r="X15" s="83">
        <v>350</v>
      </c>
      <c r="Y15" s="83">
        <v>300</v>
      </c>
      <c r="AD15" s="63">
        <v>46827</v>
      </c>
      <c r="AE15" s="63" t="s">
        <v>32</v>
      </c>
      <c r="AI15" s="50">
        <v>46801</v>
      </c>
      <c r="AJ15" s="50" t="s">
        <v>17571</v>
      </c>
      <c r="AK15" s="50" t="s">
        <v>30</v>
      </c>
      <c r="AO15" s="6" t="s">
        <v>4493</v>
      </c>
      <c r="AP15" s="6" t="s">
        <v>2349</v>
      </c>
      <c r="AS15" s="8"/>
      <c r="AT15" t="s">
        <v>3343</v>
      </c>
      <c r="AU15" t="s">
        <v>3132</v>
      </c>
      <c r="AV15" t="s">
        <v>3344</v>
      </c>
      <c r="AW15"/>
      <c r="AX15" t="s">
        <v>3345</v>
      </c>
      <c r="AY15" t="s">
        <v>3346</v>
      </c>
      <c r="AZ15" t="s">
        <v>3347</v>
      </c>
      <c r="BA15" t="s">
        <v>3348</v>
      </c>
      <c r="BB15" t="s">
        <v>3349</v>
      </c>
      <c r="BC15" t="s">
        <v>3350</v>
      </c>
      <c r="BD15"/>
      <c r="BE15" t="s">
        <v>3351</v>
      </c>
      <c r="BF15" t="s">
        <v>3352</v>
      </c>
      <c r="BG15" t="s">
        <v>15013</v>
      </c>
      <c r="BH15" t="s">
        <v>3353</v>
      </c>
      <c r="BI15" t="s">
        <v>3354</v>
      </c>
      <c r="BJ15" t="s">
        <v>3355</v>
      </c>
      <c r="BK15" t="s">
        <v>3295</v>
      </c>
      <c r="BL15" t="s">
        <v>3357</v>
      </c>
      <c r="BM15" t="s">
        <v>3358</v>
      </c>
      <c r="BN15" t="s">
        <v>3359</v>
      </c>
      <c r="BO15" t="s">
        <v>3360</v>
      </c>
      <c r="BP15" t="s">
        <v>3361</v>
      </c>
      <c r="BQ15" t="s">
        <v>3362</v>
      </c>
      <c r="BR15" t="s">
        <v>3363</v>
      </c>
      <c r="BS15" t="s">
        <v>3364</v>
      </c>
      <c r="BT15"/>
      <c r="BU15"/>
      <c r="BV15" t="s">
        <v>3365</v>
      </c>
      <c r="BW15" t="s">
        <v>3366</v>
      </c>
      <c r="BX15"/>
      <c r="BY15" t="s">
        <v>3367</v>
      </c>
      <c r="BZ15" t="s">
        <v>3368</v>
      </c>
      <c r="CA15" t="s">
        <v>3369</v>
      </c>
      <c r="CB15" t="s">
        <v>3370</v>
      </c>
      <c r="CC15" t="s">
        <v>3428</v>
      </c>
      <c r="CD15" t="s">
        <v>3372</v>
      </c>
      <c r="CE15" t="s">
        <v>3373</v>
      </c>
      <c r="CF15" t="s">
        <v>2943</v>
      </c>
      <c r="CG15" t="s">
        <v>3132</v>
      </c>
      <c r="CH15" t="s">
        <v>3374</v>
      </c>
      <c r="CI15"/>
      <c r="CJ15"/>
      <c r="CK15" t="s">
        <v>3375</v>
      </c>
      <c r="CL15" t="s">
        <v>3376</v>
      </c>
      <c r="CM15" t="s">
        <v>3436</v>
      </c>
      <c r="CN15"/>
      <c r="CO15"/>
      <c r="CP15" t="s">
        <v>3378</v>
      </c>
      <c r="CQ15"/>
      <c r="CR15" t="s">
        <v>3379</v>
      </c>
      <c r="CS15" t="s">
        <v>3380</v>
      </c>
      <c r="CT15" t="s">
        <v>3381</v>
      </c>
      <c r="CU15" t="s">
        <v>3382</v>
      </c>
      <c r="CV15" t="s">
        <v>3383</v>
      </c>
      <c r="CW15" t="s">
        <v>3384</v>
      </c>
      <c r="CX15"/>
      <c r="CY15" t="s">
        <v>3385</v>
      </c>
      <c r="CZ15" t="s">
        <v>3386</v>
      </c>
      <c r="DA15" t="s">
        <v>3387</v>
      </c>
      <c r="DB15"/>
      <c r="DC15" t="s">
        <v>3388</v>
      </c>
      <c r="DD15" t="s">
        <v>2870</v>
      </c>
      <c r="DE15" t="s">
        <v>3389</v>
      </c>
      <c r="DF15" t="s">
        <v>3390</v>
      </c>
      <c r="DG15" t="s">
        <v>3391</v>
      </c>
      <c r="DH15" t="s">
        <v>3392</v>
      </c>
      <c r="DI15" t="s">
        <v>3393</v>
      </c>
      <c r="DJ15" t="s">
        <v>3394</v>
      </c>
      <c r="DK15"/>
      <c r="DL15" t="s">
        <v>3395</v>
      </c>
      <c r="DM15" t="s">
        <v>3451</v>
      </c>
      <c r="DN15" t="s">
        <v>3396</v>
      </c>
      <c r="DO15" t="s">
        <v>18627</v>
      </c>
      <c r="DP15" t="s">
        <v>3398</v>
      </c>
      <c r="DQ15" t="s">
        <v>3399</v>
      </c>
      <c r="DR15" t="s">
        <v>3400</v>
      </c>
      <c r="DS15" t="s">
        <v>3401</v>
      </c>
      <c r="DT15" t="s">
        <v>3402</v>
      </c>
      <c r="DU15" t="s">
        <v>3403</v>
      </c>
      <c r="DV15" t="s">
        <v>3404</v>
      </c>
      <c r="DW15" t="s">
        <v>3405</v>
      </c>
      <c r="DX15"/>
      <c r="DY15"/>
      <c r="DZ15" t="s">
        <v>3406</v>
      </c>
    </row>
    <row r="16" spans="1:130" ht="42.75" customHeight="1" x14ac:dyDescent="0.25">
      <c r="A16" s="9">
        <v>11</v>
      </c>
      <c r="B16" s="12" t="s">
        <v>13681</v>
      </c>
      <c r="C16" s="92" t="str">
        <f>IFERROR(IF(C3=VLOOKUP(C3,Учреждения!A3:AA7000,1),VLOOKUP(Заявка!C3,Учреждения!A3:AA7000,19),""),"")</f>
        <v/>
      </c>
      <c r="D16" s="93"/>
      <c r="E16" s="94"/>
      <c r="F16" s="57" t="str">
        <f t="shared" si="0"/>
        <v>Заполните строку</v>
      </c>
      <c r="M16" s="24"/>
      <c r="N16" s="20">
        <v>25</v>
      </c>
      <c r="O16" s="23" t="s">
        <v>21</v>
      </c>
      <c r="Q16" s="65" t="s">
        <v>214</v>
      </c>
      <c r="R16" s="83">
        <v>500</v>
      </c>
      <c r="S16" s="83">
        <v>480</v>
      </c>
      <c r="T16" s="83">
        <v>450</v>
      </c>
      <c r="U16" s="83">
        <v>430</v>
      </c>
      <c r="V16" s="83">
        <v>400</v>
      </c>
      <c r="W16" s="83">
        <v>380</v>
      </c>
      <c r="X16" s="83">
        <v>350</v>
      </c>
      <c r="Y16" s="83">
        <v>300</v>
      </c>
      <c r="AD16" s="63">
        <v>46829</v>
      </c>
      <c r="AE16" s="63" t="s">
        <v>32</v>
      </c>
      <c r="AI16" s="50">
        <v>46802</v>
      </c>
      <c r="AJ16" s="50" t="s">
        <v>15195</v>
      </c>
      <c r="AK16" s="50" t="s">
        <v>30</v>
      </c>
      <c r="AO16" s="6" t="s">
        <v>4494</v>
      </c>
      <c r="AP16" s="6" t="s">
        <v>2350</v>
      </c>
      <c r="AS16" s="8"/>
      <c r="AT16" t="s">
        <v>3128</v>
      </c>
      <c r="AU16" t="s">
        <v>2729</v>
      </c>
      <c r="AV16" t="s">
        <v>14926</v>
      </c>
      <c r="AW16"/>
      <c r="AX16" t="s">
        <v>18664</v>
      </c>
      <c r="AY16" t="s">
        <v>3407</v>
      </c>
      <c r="AZ16" t="s">
        <v>3408</v>
      </c>
      <c r="BA16" t="s">
        <v>3409</v>
      </c>
      <c r="BB16" t="s">
        <v>3410</v>
      </c>
      <c r="BC16" t="s">
        <v>3411</v>
      </c>
      <c r="BD16"/>
      <c r="BE16" t="s">
        <v>3412</v>
      </c>
      <c r="BF16" t="s">
        <v>3413</v>
      </c>
      <c r="BG16" t="s">
        <v>3414</v>
      </c>
      <c r="BH16" t="s">
        <v>15014</v>
      </c>
      <c r="BI16" t="s">
        <v>3415</v>
      </c>
      <c r="BJ16"/>
      <c r="BK16" t="s">
        <v>3416</v>
      </c>
      <c r="BL16" t="s">
        <v>3417</v>
      </c>
      <c r="BM16" t="s">
        <v>3418</v>
      </c>
      <c r="BN16" t="s">
        <v>2703</v>
      </c>
      <c r="BO16" t="s">
        <v>3419</v>
      </c>
      <c r="BP16" t="s">
        <v>3420</v>
      </c>
      <c r="BQ16" t="s">
        <v>3421</v>
      </c>
      <c r="BR16" t="s">
        <v>3422</v>
      </c>
      <c r="BS16" t="s">
        <v>3423</v>
      </c>
      <c r="BT16"/>
      <c r="BU16"/>
      <c r="BV16" t="s">
        <v>15549</v>
      </c>
      <c r="BW16" t="s">
        <v>3424</v>
      </c>
      <c r="BX16"/>
      <c r="BY16" t="s">
        <v>2574</v>
      </c>
      <c r="BZ16" t="s">
        <v>3425</v>
      </c>
      <c r="CA16" t="s">
        <v>3426</v>
      </c>
      <c r="CB16" t="s">
        <v>3427</v>
      </c>
      <c r="CC16" t="s">
        <v>3483</v>
      </c>
      <c r="CD16" t="s">
        <v>3429</v>
      </c>
      <c r="CE16" t="s">
        <v>3430</v>
      </c>
      <c r="CF16" t="s">
        <v>3431</v>
      </c>
      <c r="CG16" t="s">
        <v>3432</v>
      </c>
      <c r="CH16" t="s">
        <v>3433</v>
      </c>
      <c r="CI16"/>
      <c r="CJ16"/>
      <c r="CK16" t="s">
        <v>3434</v>
      </c>
      <c r="CL16" t="s">
        <v>3435</v>
      </c>
      <c r="CM16" t="s">
        <v>3489</v>
      </c>
      <c r="CN16"/>
      <c r="CO16"/>
      <c r="CP16"/>
      <c r="CQ16"/>
      <c r="CR16" t="s">
        <v>3437</v>
      </c>
      <c r="CS16" t="s">
        <v>3438</v>
      </c>
      <c r="CT16" t="s">
        <v>3149</v>
      </c>
      <c r="CU16" t="s">
        <v>3439</v>
      </c>
      <c r="CV16" t="s">
        <v>3440</v>
      </c>
      <c r="CW16" t="s">
        <v>3221</v>
      </c>
      <c r="CX16"/>
      <c r="CY16" t="s">
        <v>3441</v>
      </c>
      <c r="CZ16" t="s">
        <v>3442</v>
      </c>
      <c r="DA16" t="s">
        <v>3443</v>
      </c>
      <c r="DB16"/>
      <c r="DC16" t="s">
        <v>3444</v>
      </c>
      <c r="DD16" t="s">
        <v>3445</v>
      </c>
      <c r="DE16" t="s">
        <v>3446</v>
      </c>
      <c r="DF16" t="s">
        <v>3447</v>
      </c>
      <c r="DG16" t="s">
        <v>3448</v>
      </c>
      <c r="DH16" t="s">
        <v>2703</v>
      </c>
      <c r="DI16" t="s">
        <v>19307</v>
      </c>
      <c r="DJ16" t="s">
        <v>3449</v>
      </c>
      <c r="DK16"/>
      <c r="DL16" t="s">
        <v>3450</v>
      </c>
      <c r="DM16" t="s">
        <v>3507</v>
      </c>
      <c r="DN16" t="s">
        <v>3452</v>
      </c>
      <c r="DO16" t="s">
        <v>3397</v>
      </c>
      <c r="DP16" t="s">
        <v>3454</v>
      </c>
      <c r="DQ16" t="s">
        <v>3510</v>
      </c>
      <c r="DR16" t="s">
        <v>3455</v>
      </c>
      <c r="DS16" t="s">
        <v>3456</v>
      </c>
      <c r="DT16" t="s">
        <v>3457</v>
      </c>
      <c r="DU16" t="s">
        <v>3458</v>
      </c>
      <c r="DV16" t="s">
        <v>3459</v>
      </c>
      <c r="DW16" t="s">
        <v>15015</v>
      </c>
      <c r="DX16"/>
      <c r="DY16"/>
      <c r="DZ16" t="s">
        <v>3460</v>
      </c>
    </row>
    <row r="17" spans="1:130" ht="30" customHeight="1" x14ac:dyDescent="0.25">
      <c r="A17" s="9">
        <v>12</v>
      </c>
      <c r="B17" s="12" t="s">
        <v>13682</v>
      </c>
      <c r="C17" s="92" t="str">
        <f>IFERROR(IF(C3=VLOOKUP(C3,Учреждения!A3:AA7000,1),VLOOKUP(Заявка!C3,Учреждения!A3:AA7000,20),""),"")</f>
        <v/>
      </c>
      <c r="D17" s="93"/>
      <c r="E17" s="94"/>
      <c r="F17" s="57" t="str">
        <f t="shared" si="0"/>
        <v>Заполните строку</v>
      </c>
      <c r="M17" s="24"/>
      <c r="N17" s="20">
        <v>30</v>
      </c>
      <c r="O17" s="23" t="s">
        <v>22</v>
      </c>
      <c r="Q17" s="65" t="s">
        <v>215</v>
      </c>
      <c r="R17" s="83">
        <v>300</v>
      </c>
      <c r="S17" s="83">
        <v>290</v>
      </c>
      <c r="T17" s="83">
        <v>270</v>
      </c>
      <c r="U17" s="83">
        <v>260</v>
      </c>
      <c r="V17" s="83">
        <v>240</v>
      </c>
      <c r="W17" s="83">
        <v>230</v>
      </c>
      <c r="X17" s="83">
        <v>210</v>
      </c>
      <c r="Y17" s="83">
        <v>180</v>
      </c>
      <c r="AD17" s="63">
        <v>46830</v>
      </c>
      <c r="AE17" s="63" t="s">
        <v>32</v>
      </c>
      <c r="AI17" s="50">
        <v>46803</v>
      </c>
      <c r="AJ17" s="50" t="s">
        <v>25232</v>
      </c>
      <c r="AK17" s="50" t="s">
        <v>30</v>
      </c>
      <c r="AO17" s="6" t="s">
        <v>4495</v>
      </c>
      <c r="AP17" s="6" t="s">
        <v>2351</v>
      </c>
      <c r="AS17" s="8"/>
      <c r="AT17" t="s">
        <v>3461</v>
      </c>
      <c r="AU17" t="s">
        <v>14928</v>
      </c>
      <c r="AV17" t="s">
        <v>3462</v>
      </c>
      <c r="AW17"/>
      <c r="AX17" t="s">
        <v>3463</v>
      </c>
      <c r="AY17" t="s">
        <v>3464</v>
      </c>
      <c r="AZ17" t="s">
        <v>3458</v>
      </c>
      <c r="BA17" t="s">
        <v>3465</v>
      </c>
      <c r="BB17" t="s">
        <v>3466</v>
      </c>
      <c r="BC17" t="s">
        <v>3467</v>
      </c>
      <c r="BD17"/>
      <c r="BE17" t="s">
        <v>3468</v>
      </c>
      <c r="BF17" t="s">
        <v>3469</v>
      </c>
      <c r="BG17" t="s">
        <v>3470</v>
      </c>
      <c r="BH17" t="s">
        <v>14488</v>
      </c>
      <c r="BI17" t="s">
        <v>3471</v>
      </c>
      <c r="BJ17"/>
      <c r="BK17" t="s">
        <v>14504</v>
      </c>
      <c r="BL17" t="s">
        <v>3472</v>
      </c>
      <c r="BM17" t="s">
        <v>3473</v>
      </c>
      <c r="BN17" t="s">
        <v>3474</v>
      </c>
      <c r="BO17" t="s">
        <v>3475</v>
      </c>
      <c r="BP17" t="s">
        <v>3476</v>
      </c>
      <c r="BQ17" t="s">
        <v>3477</v>
      </c>
      <c r="BR17" t="s">
        <v>14929</v>
      </c>
      <c r="BS17" t="s">
        <v>3478</v>
      </c>
      <c r="BT17"/>
      <c r="BU17"/>
      <c r="BV17" t="s">
        <v>14927</v>
      </c>
      <c r="BW17" t="s">
        <v>14495</v>
      </c>
      <c r="BX17"/>
      <c r="BY17" t="s">
        <v>3479</v>
      </c>
      <c r="BZ17" t="s">
        <v>3480</v>
      </c>
      <c r="CA17" t="s">
        <v>3481</v>
      </c>
      <c r="CB17" t="s">
        <v>3482</v>
      </c>
      <c r="CC17" t="s">
        <v>3538</v>
      </c>
      <c r="CD17" t="s">
        <v>3484</v>
      </c>
      <c r="CE17" t="s">
        <v>3485</v>
      </c>
      <c r="CF17" t="s">
        <v>3486</v>
      </c>
      <c r="CG17" t="s">
        <v>14930</v>
      </c>
      <c r="CH17" t="s">
        <v>3487</v>
      </c>
      <c r="CI17"/>
      <c r="CJ17"/>
      <c r="CK17" t="s">
        <v>2722</v>
      </c>
      <c r="CL17" t="s">
        <v>3488</v>
      </c>
      <c r="CM17" t="s">
        <v>3545</v>
      </c>
      <c r="CN17"/>
      <c r="CO17"/>
      <c r="CP17"/>
      <c r="CQ17"/>
      <c r="CR17" t="s">
        <v>3490</v>
      </c>
      <c r="CS17" t="s">
        <v>3491</v>
      </c>
      <c r="CT17" t="s">
        <v>3492</v>
      </c>
      <c r="CU17" t="s">
        <v>3493</v>
      </c>
      <c r="CV17" t="s">
        <v>3494</v>
      </c>
      <c r="CW17" t="s">
        <v>3495</v>
      </c>
      <c r="CX17"/>
      <c r="CY17" t="s">
        <v>3496</v>
      </c>
      <c r="CZ17" t="s">
        <v>3497</v>
      </c>
      <c r="DA17" t="s">
        <v>3498</v>
      </c>
      <c r="DB17"/>
      <c r="DC17" t="s">
        <v>3499</v>
      </c>
      <c r="DD17" t="s">
        <v>3500</v>
      </c>
      <c r="DE17" t="s">
        <v>3501</v>
      </c>
      <c r="DF17" t="s">
        <v>3502</v>
      </c>
      <c r="DG17" t="s">
        <v>3503</v>
      </c>
      <c r="DH17" t="s">
        <v>3182</v>
      </c>
      <c r="DI17" t="s">
        <v>3504</v>
      </c>
      <c r="DJ17" t="s">
        <v>3505</v>
      </c>
      <c r="DK17"/>
      <c r="DL17" t="s">
        <v>3506</v>
      </c>
      <c r="DM17" t="s">
        <v>2680</v>
      </c>
      <c r="DN17" t="s">
        <v>3149</v>
      </c>
      <c r="DO17" t="s">
        <v>3453</v>
      </c>
      <c r="DP17" t="s">
        <v>3509</v>
      </c>
      <c r="DQ17" t="s">
        <v>3566</v>
      </c>
      <c r="DR17" t="s">
        <v>3511</v>
      </c>
      <c r="DS17" t="s">
        <v>3512</v>
      </c>
      <c r="DT17" t="s">
        <v>3513</v>
      </c>
      <c r="DU17" t="s">
        <v>3493</v>
      </c>
      <c r="DV17" t="s">
        <v>14687</v>
      </c>
      <c r="DW17" t="s">
        <v>3514</v>
      </c>
      <c r="DX17"/>
      <c r="DY17"/>
      <c r="DZ17" t="s">
        <v>3515</v>
      </c>
    </row>
    <row r="18" spans="1:130" ht="18" customHeight="1" thickBot="1" x14ac:dyDescent="0.3">
      <c r="A18" s="9">
        <v>13</v>
      </c>
      <c r="B18" s="12" t="s">
        <v>3</v>
      </c>
      <c r="C18" s="92" t="str">
        <f>IFERROR(IF(C3=VLOOKUP(C3,Учреждения!A3:AA7000,1),VLOOKUP(Заявка!C3,Учреждения!A3:AA7000,24),""),"")</f>
        <v/>
      </c>
      <c r="D18" s="93"/>
      <c r="E18" s="94"/>
      <c r="F18" s="57" t="str">
        <f t="shared" si="0"/>
        <v>Заполните строку</v>
      </c>
      <c r="M18" s="24"/>
      <c r="N18" s="26">
        <v>40</v>
      </c>
      <c r="O18" s="27" t="s">
        <v>23</v>
      </c>
      <c r="Q18" s="65" t="s">
        <v>216</v>
      </c>
      <c r="R18" s="83">
        <v>400</v>
      </c>
      <c r="S18" s="83">
        <v>380</v>
      </c>
      <c r="T18" s="83">
        <v>360</v>
      </c>
      <c r="U18" s="83">
        <v>340</v>
      </c>
      <c r="V18" s="83">
        <v>320</v>
      </c>
      <c r="W18" s="83">
        <v>300</v>
      </c>
      <c r="X18" s="83">
        <v>280</v>
      </c>
      <c r="Y18" s="83">
        <v>240</v>
      </c>
      <c r="AD18" s="63">
        <v>46831</v>
      </c>
      <c r="AE18" s="63" t="s">
        <v>32</v>
      </c>
      <c r="AI18" s="50">
        <v>46804</v>
      </c>
      <c r="AJ18" s="50" t="s">
        <v>14858</v>
      </c>
      <c r="AK18" s="50" t="s">
        <v>30</v>
      </c>
      <c r="AO18" s="6" t="s">
        <v>4496</v>
      </c>
      <c r="AP18" s="6" t="s">
        <v>2352</v>
      </c>
      <c r="AS18" s="8"/>
      <c r="AT18" t="s">
        <v>3516</v>
      </c>
      <c r="AU18" t="s">
        <v>3517</v>
      </c>
      <c r="AV18" t="s">
        <v>3518</v>
      </c>
      <c r="AW18"/>
      <c r="AX18" t="s">
        <v>3519</v>
      </c>
      <c r="AY18" t="s">
        <v>3520</v>
      </c>
      <c r="AZ18" t="s">
        <v>3521</v>
      </c>
      <c r="BA18" t="s">
        <v>3522</v>
      </c>
      <c r="BB18" t="s">
        <v>3523</v>
      </c>
      <c r="BC18" t="s">
        <v>3524</v>
      </c>
      <c r="BD18"/>
      <c r="BE18" t="s">
        <v>3525</v>
      </c>
      <c r="BF18" t="s">
        <v>3153</v>
      </c>
      <c r="BG18" t="s">
        <v>3526</v>
      </c>
      <c r="BH18" t="s">
        <v>14496</v>
      </c>
      <c r="BI18" t="s">
        <v>3527</v>
      </c>
      <c r="BJ18"/>
      <c r="BK18" t="s">
        <v>14491</v>
      </c>
      <c r="BL18" t="s">
        <v>3528</v>
      </c>
      <c r="BM18" t="s">
        <v>3529</v>
      </c>
      <c r="BN18" t="s">
        <v>3530</v>
      </c>
      <c r="BO18" t="s">
        <v>3531</v>
      </c>
      <c r="BP18" t="s">
        <v>3532</v>
      </c>
      <c r="BQ18" t="s">
        <v>3533</v>
      </c>
      <c r="BR18" t="s">
        <v>3534</v>
      </c>
      <c r="BS18" t="s">
        <v>3535</v>
      </c>
      <c r="BT18"/>
      <c r="BU18"/>
      <c r="BV18" t="s">
        <v>3593</v>
      </c>
      <c r="BW18" t="s">
        <v>3048</v>
      </c>
      <c r="BX18"/>
      <c r="BY18" t="s">
        <v>2744</v>
      </c>
      <c r="BZ18" t="s">
        <v>3536</v>
      </c>
      <c r="CA18" t="s">
        <v>3230</v>
      </c>
      <c r="CB18" t="s">
        <v>3537</v>
      </c>
      <c r="CC18" t="s">
        <v>2680</v>
      </c>
      <c r="CD18" t="s">
        <v>3539</v>
      </c>
      <c r="CE18" t="s">
        <v>3540</v>
      </c>
      <c r="CF18" t="s">
        <v>3541</v>
      </c>
      <c r="CG18" t="s">
        <v>2729</v>
      </c>
      <c r="CH18" t="s">
        <v>3542</v>
      </c>
      <c r="CI18"/>
      <c r="CJ18"/>
      <c r="CK18" t="s">
        <v>3543</v>
      </c>
      <c r="CL18" t="s">
        <v>3544</v>
      </c>
      <c r="CM18" t="s">
        <v>3605</v>
      </c>
      <c r="CN18"/>
      <c r="CO18"/>
      <c r="CP18"/>
      <c r="CQ18"/>
      <c r="CR18" t="s">
        <v>3546</v>
      </c>
      <c r="CS18" t="s">
        <v>3547</v>
      </c>
      <c r="CT18" t="s">
        <v>3548</v>
      </c>
      <c r="CU18" t="s">
        <v>3549</v>
      </c>
      <c r="CV18" t="s">
        <v>3550</v>
      </c>
      <c r="CW18" t="s">
        <v>3551</v>
      </c>
      <c r="CX18"/>
      <c r="CY18" t="s">
        <v>3552</v>
      </c>
      <c r="CZ18" t="s">
        <v>3553</v>
      </c>
      <c r="DA18" t="s">
        <v>3554</v>
      </c>
      <c r="DB18"/>
      <c r="DC18" t="s">
        <v>3555</v>
      </c>
      <c r="DD18" t="s">
        <v>3556</v>
      </c>
      <c r="DE18" t="s">
        <v>3557</v>
      </c>
      <c r="DF18" t="s">
        <v>3182</v>
      </c>
      <c r="DG18" t="s">
        <v>3558</v>
      </c>
      <c r="DH18" t="s">
        <v>3559</v>
      </c>
      <c r="DI18" t="s">
        <v>3560</v>
      </c>
      <c r="DJ18" t="s">
        <v>3561</v>
      </c>
      <c r="DK18"/>
      <c r="DL18" t="s">
        <v>3562</v>
      </c>
      <c r="DM18" t="s">
        <v>3300</v>
      </c>
      <c r="DN18" t="s">
        <v>3563</v>
      </c>
      <c r="DO18" t="s">
        <v>3508</v>
      </c>
      <c r="DP18" t="s">
        <v>3565</v>
      </c>
      <c r="DQ18" t="s">
        <v>3623</v>
      </c>
      <c r="DR18" t="s">
        <v>3567</v>
      </c>
      <c r="DS18" t="s">
        <v>3568</v>
      </c>
      <c r="DT18" t="s">
        <v>3569</v>
      </c>
      <c r="DU18" t="s">
        <v>3570</v>
      </c>
      <c r="DV18" t="s">
        <v>3571</v>
      </c>
      <c r="DW18" t="s">
        <v>3572</v>
      </c>
      <c r="DX18"/>
      <c r="DY18"/>
      <c r="DZ18" t="s">
        <v>3573</v>
      </c>
    </row>
    <row r="19" spans="1:130" ht="18" customHeight="1" thickBot="1" x14ac:dyDescent="0.3">
      <c r="A19" s="9">
        <v>14</v>
      </c>
      <c r="B19" s="12" t="s">
        <v>4574</v>
      </c>
      <c r="C19" s="92" t="str">
        <f>IFERROR(IF(C3=VLOOKUP(C3,Учреждения!A3:AA7000,1),VLOOKUP(Заявка!C3,Учреждения!A3:AA7000,25),""),"")</f>
        <v/>
      </c>
      <c r="D19" s="93"/>
      <c r="E19" s="94"/>
      <c r="F19" s="57" t="str">
        <f t="shared" si="0"/>
        <v>Заполните строку</v>
      </c>
      <c r="L19" s="2" t="s">
        <v>26</v>
      </c>
      <c r="Q19" s="65" t="s">
        <v>23252</v>
      </c>
      <c r="R19" s="83">
        <v>1000</v>
      </c>
      <c r="S19" s="83">
        <v>950</v>
      </c>
      <c r="T19" s="83">
        <v>900</v>
      </c>
      <c r="U19" s="83">
        <v>850</v>
      </c>
      <c r="V19" s="83">
        <v>800</v>
      </c>
      <c r="W19" s="83">
        <v>750</v>
      </c>
      <c r="X19" s="83">
        <v>700</v>
      </c>
      <c r="Y19" s="83">
        <v>600</v>
      </c>
      <c r="AD19" s="63">
        <v>46832</v>
      </c>
      <c r="AE19" s="63" t="s">
        <v>32</v>
      </c>
      <c r="AI19" s="50">
        <v>46805</v>
      </c>
      <c r="AJ19" s="50" t="s">
        <v>15194</v>
      </c>
      <c r="AK19" s="50" t="s">
        <v>30</v>
      </c>
      <c r="AO19" s="6" t="s">
        <v>4497</v>
      </c>
      <c r="AP19" s="6" t="s">
        <v>2353</v>
      </c>
      <c r="AS19" s="8"/>
      <c r="AT19" t="s">
        <v>3574</v>
      </c>
      <c r="AU19" t="s">
        <v>3575</v>
      </c>
      <c r="AV19" t="s">
        <v>3576</v>
      </c>
      <c r="AW19"/>
      <c r="AX19" t="s">
        <v>3577</v>
      </c>
      <c r="AY19" t="s">
        <v>3578</v>
      </c>
      <c r="AZ19" t="s">
        <v>3579</v>
      </c>
      <c r="BA19" t="s">
        <v>3580</v>
      </c>
      <c r="BB19" t="s">
        <v>3581</v>
      </c>
      <c r="BC19" t="s">
        <v>3582</v>
      </c>
      <c r="BD19"/>
      <c r="BE19" t="s">
        <v>3583</v>
      </c>
      <c r="BF19" t="s">
        <v>3584</v>
      </c>
      <c r="BG19" t="s">
        <v>3585</v>
      </c>
      <c r="BH19" t="s">
        <v>23635</v>
      </c>
      <c r="BI19" t="s">
        <v>3586</v>
      </c>
      <c r="BJ19"/>
      <c r="BK19" t="s">
        <v>3587</v>
      </c>
      <c r="BL19" t="s">
        <v>3588</v>
      </c>
      <c r="BM19" t="s">
        <v>23636</v>
      </c>
      <c r="BN19" t="s">
        <v>3182</v>
      </c>
      <c r="BO19" t="s">
        <v>3589</v>
      </c>
      <c r="BP19" t="s">
        <v>3590</v>
      </c>
      <c r="BQ19" t="s">
        <v>3418</v>
      </c>
      <c r="BR19" t="s">
        <v>3591</v>
      </c>
      <c r="BS19" t="s">
        <v>3592</v>
      </c>
      <c r="BT19"/>
      <c r="BU19"/>
      <c r="BV19" t="s">
        <v>15843</v>
      </c>
      <c r="BW19"/>
      <c r="BX19"/>
      <c r="BY19" t="s">
        <v>3594</v>
      </c>
      <c r="BZ19" t="s">
        <v>3595</v>
      </c>
      <c r="CA19" t="s">
        <v>3596</v>
      </c>
      <c r="CB19" t="s">
        <v>3597</v>
      </c>
      <c r="CC19" t="s">
        <v>14486</v>
      </c>
      <c r="CD19" t="s">
        <v>3598</v>
      </c>
      <c r="CE19" t="s">
        <v>3599</v>
      </c>
      <c r="CF19" t="s">
        <v>3600</v>
      </c>
      <c r="CG19" t="s">
        <v>3601</v>
      </c>
      <c r="CH19" t="s">
        <v>3602</v>
      </c>
      <c r="CI19"/>
      <c r="CJ19"/>
      <c r="CK19" t="s">
        <v>3603</v>
      </c>
      <c r="CL19" t="s">
        <v>3604</v>
      </c>
      <c r="CM19" t="s">
        <v>3657</v>
      </c>
      <c r="CN19"/>
      <c r="CO19"/>
      <c r="CP19"/>
      <c r="CQ19"/>
      <c r="CR19" t="s">
        <v>3606</v>
      </c>
      <c r="CS19" t="s">
        <v>3607</v>
      </c>
      <c r="CT19" t="s">
        <v>3608</v>
      </c>
      <c r="CU19"/>
      <c r="CV19" t="s">
        <v>3609</v>
      </c>
      <c r="CW19" t="s">
        <v>3610</v>
      </c>
      <c r="CX19"/>
      <c r="CY19" t="s">
        <v>3611</v>
      </c>
      <c r="CZ19" t="s">
        <v>3612</v>
      </c>
      <c r="DA19" t="s">
        <v>3520</v>
      </c>
      <c r="DB19"/>
      <c r="DC19"/>
      <c r="DD19" t="s">
        <v>3613</v>
      </c>
      <c r="DE19" t="s">
        <v>3614</v>
      </c>
      <c r="DF19" t="s">
        <v>2937</v>
      </c>
      <c r="DG19" t="s">
        <v>3615</v>
      </c>
      <c r="DH19" t="s">
        <v>3616</v>
      </c>
      <c r="DI19" t="s">
        <v>3617</v>
      </c>
      <c r="DJ19" t="s">
        <v>3618</v>
      </c>
      <c r="DK19"/>
      <c r="DL19" t="s">
        <v>3619</v>
      </c>
      <c r="DM19" t="s">
        <v>3671</v>
      </c>
      <c r="DN19" t="s">
        <v>3620</v>
      </c>
      <c r="DO19" t="s">
        <v>3564</v>
      </c>
      <c r="DP19" t="s">
        <v>3622</v>
      </c>
      <c r="DQ19" t="s">
        <v>3675</v>
      </c>
      <c r="DR19" t="s">
        <v>3624</v>
      </c>
      <c r="DS19" t="s">
        <v>3625</v>
      </c>
      <c r="DT19" t="s">
        <v>3626</v>
      </c>
      <c r="DU19" t="s">
        <v>3627</v>
      </c>
      <c r="DV19" t="s">
        <v>3182</v>
      </c>
      <c r="DW19" t="s">
        <v>3628</v>
      </c>
      <c r="DX19"/>
      <c r="DY19"/>
      <c r="DZ19" t="s">
        <v>3629</v>
      </c>
    </row>
    <row r="20" spans="1:130" ht="18" customHeight="1" x14ac:dyDescent="0.25">
      <c r="A20" s="9">
        <v>15</v>
      </c>
      <c r="B20" s="12" t="s">
        <v>4575</v>
      </c>
      <c r="C20" s="111" t="str">
        <f>IFERROR(IF(C3=VLOOKUP(C3,Учреждения!A3:AA7000,1),VLOOKUP(Заявка!C3,Учреждения!A3:AA7000,26),""),"")</f>
        <v/>
      </c>
      <c r="D20" s="93"/>
      <c r="E20" s="94"/>
      <c r="F20" s="57" t="str">
        <f>IF(C25="Электронный вариант",IF(C20=0,"Заполните строку",""),"")</f>
        <v/>
      </c>
      <c r="L20" s="28" t="s">
        <v>24</v>
      </c>
      <c r="M20" s="29" t="str">
        <f>VLOOKUP(C28,N11:O18,2)</f>
        <v>Номинал</v>
      </c>
      <c r="Q20" s="65" t="s">
        <v>217</v>
      </c>
      <c r="R20" s="83">
        <v>400</v>
      </c>
      <c r="S20" s="83">
        <v>380</v>
      </c>
      <c r="T20" s="83">
        <v>360</v>
      </c>
      <c r="U20" s="83">
        <v>340</v>
      </c>
      <c r="V20" s="83">
        <v>320</v>
      </c>
      <c r="W20" s="83">
        <v>300</v>
      </c>
      <c r="X20" s="83">
        <v>280</v>
      </c>
      <c r="Y20" s="83">
        <v>240</v>
      </c>
      <c r="AD20" s="63">
        <v>46833</v>
      </c>
      <c r="AE20" s="63" t="s">
        <v>32</v>
      </c>
      <c r="AI20" s="50">
        <v>46806</v>
      </c>
      <c r="AJ20" s="50" t="s">
        <v>23313</v>
      </c>
      <c r="AK20" s="50" t="s">
        <v>30</v>
      </c>
      <c r="AO20" s="6" t="s">
        <v>4498</v>
      </c>
      <c r="AP20" s="6" t="s">
        <v>2354</v>
      </c>
      <c r="AS20" s="8"/>
      <c r="AT20" t="s">
        <v>3630</v>
      </c>
      <c r="AU20" t="s">
        <v>3631</v>
      </c>
      <c r="AV20" t="s">
        <v>3632</v>
      </c>
      <c r="AW20"/>
      <c r="AX20" t="s">
        <v>14510</v>
      </c>
      <c r="AY20" t="s">
        <v>3633</v>
      </c>
      <c r="AZ20" t="s">
        <v>3634</v>
      </c>
      <c r="BA20" t="s">
        <v>2580</v>
      </c>
      <c r="BB20" t="s">
        <v>3635</v>
      </c>
      <c r="BC20" t="s">
        <v>3636</v>
      </c>
      <c r="BD20"/>
      <c r="BE20" t="s">
        <v>3637</v>
      </c>
      <c r="BF20" t="s">
        <v>3638</v>
      </c>
      <c r="BG20" t="s">
        <v>3639</v>
      </c>
      <c r="BH20" t="s">
        <v>14657</v>
      </c>
      <c r="BI20" t="s">
        <v>3640</v>
      </c>
      <c r="BJ20"/>
      <c r="BK20" t="s">
        <v>3641</v>
      </c>
      <c r="BL20" t="s">
        <v>3642</v>
      </c>
      <c r="BM20" t="s">
        <v>2729</v>
      </c>
      <c r="BN20" t="s">
        <v>3643</v>
      </c>
      <c r="BO20" t="s">
        <v>14570</v>
      </c>
      <c r="BP20" t="s">
        <v>3049</v>
      </c>
      <c r="BQ20" t="s">
        <v>3644</v>
      </c>
      <c r="BR20"/>
      <c r="BS20" t="s">
        <v>3645</v>
      </c>
      <c r="BT20"/>
      <c r="BU20"/>
      <c r="BV20" t="s">
        <v>14518</v>
      </c>
      <c r="BW20"/>
      <c r="BX20"/>
      <c r="BY20" t="s">
        <v>3646</v>
      </c>
      <c r="BZ20" t="s">
        <v>3647</v>
      </c>
      <c r="CA20" t="s">
        <v>3648</v>
      </c>
      <c r="CB20" t="s">
        <v>3649</v>
      </c>
      <c r="CC20" t="s">
        <v>3705</v>
      </c>
      <c r="CD20" t="s">
        <v>3650</v>
      </c>
      <c r="CE20" t="s">
        <v>3651</v>
      </c>
      <c r="CF20" t="s">
        <v>3652</v>
      </c>
      <c r="CG20" t="s">
        <v>3653</v>
      </c>
      <c r="CH20" t="s">
        <v>3654</v>
      </c>
      <c r="CI20"/>
      <c r="CJ20"/>
      <c r="CK20" t="s">
        <v>3655</v>
      </c>
      <c r="CL20" t="s">
        <v>3656</v>
      </c>
      <c r="CM20" t="s">
        <v>3713</v>
      </c>
      <c r="CN20"/>
      <c r="CO20"/>
      <c r="CP20"/>
      <c r="CQ20"/>
      <c r="CR20"/>
      <c r="CS20" t="s">
        <v>3658</v>
      </c>
      <c r="CT20" t="s">
        <v>3659</v>
      </c>
      <c r="CU20"/>
      <c r="CV20" t="s">
        <v>3660</v>
      </c>
      <c r="CW20" t="s">
        <v>3661</v>
      </c>
      <c r="CX20"/>
      <c r="CY20" t="s">
        <v>3662</v>
      </c>
      <c r="CZ20" t="s">
        <v>3663</v>
      </c>
      <c r="DA20" t="s">
        <v>3664</v>
      </c>
      <c r="DB20"/>
      <c r="DC20"/>
      <c r="DD20" t="s">
        <v>3665</v>
      </c>
      <c r="DE20" t="s">
        <v>3666</v>
      </c>
      <c r="DF20" t="s">
        <v>3667</v>
      </c>
      <c r="DG20"/>
      <c r="DH20" t="s">
        <v>3668</v>
      </c>
      <c r="DI20"/>
      <c r="DJ20" t="s">
        <v>3669</v>
      </c>
      <c r="DK20"/>
      <c r="DL20" t="s">
        <v>3670</v>
      </c>
      <c r="DM20" t="s">
        <v>3726</v>
      </c>
      <c r="DN20" t="s">
        <v>3672</v>
      </c>
      <c r="DO20" t="s">
        <v>3621</v>
      </c>
      <c r="DP20" t="s">
        <v>3674</v>
      </c>
      <c r="DQ20" t="s">
        <v>3730</v>
      </c>
      <c r="DR20" t="s">
        <v>3676</v>
      </c>
      <c r="DS20" t="s">
        <v>3677</v>
      </c>
      <c r="DT20" t="s">
        <v>3678</v>
      </c>
      <c r="DU20" t="s">
        <v>3679</v>
      </c>
      <c r="DV20" t="s">
        <v>3680</v>
      </c>
      <c r="DW20" t="s">
        <v>3681</v>
      </c>
      <c r="DX20"/>
      <c r="DY20"/>
      <c r="DZ20" t="s">
        <v>3682</v>
      </c>
    </row>
    <row r="21" spans="1:130" ht="23.25" customHeight="1" thickBot="1" x14ac:dyDescent="0.3">
      <c r="A21" s="9">
        <v>16</v>
      </c>
      <c r="B21" s="12" t="s">
        <v>13684</v>
      </c>
      <c r="C21" s="92"/>
      <c r="D21" s="93"/>
      <c r="E21" s="94"/>
      <c r="L21" s="31" t="str">
        <f>CONCATENATE(C15,", ",C14)</f>
        <v xml:space="preserve">, </v>
      </c>
      <c r="M21" s="32" t="e">
        <f>DGET(Q2:Y2366,M20,L20:L21)</f>
        <v>#VALUE!</v>
      </c>
      <c r="Q21" s="65" t="s">
        <v>218</v>
      </c>
      <c r="R21" s="83">
        <v>300</v>
      </c>
      <c r="S21" s="83">
        <v>290</v>
      </c>
      <c r="T21" s="83">
        <v>270</v>
      </c>
      <c r="U21" s="83">
        <v>260</v>
      </c>
      <c r="V21" s="83">
        <v>240</v>
      </c>
      <c r="W21" s="83">
        <v>230</v>
      </c>
      <c r="X21" s="83">
        <v>210</v>
      </c>
      <c r="Y21" s="83">
        <v>180</v>
      </c>
      <c r="AD21" s="63">
        <v>46834</v>
      </c>
      <c r="AE21" s="63" t="s">
        <v>32</v>
      </c>
      <c r="AI21" s="50">
        <v>46807</v>
      </c>
      <c r="AJ21" s="50" t="s">
        <v>17569</v>
      </c>
      <c r="AK21" s="50" t="s">
        <v>31</v>
      </c>
      <c r="AO21" s="6" t="s">
        <v>4499</v>
      </c>
      <c r="AP21" s="6" t="s">
        <v>2355</v>
      </c>
      <c r="AS21" s="8"/>
      <c r="AT21" t="s">
        <v>3683</v>
      </c>
      <c r="AU21" t="s">
        <v>16143</v>
      </c>
      <c r="AV21" t="s">
        <v>3684</v>
      </c>
      <c r="AW21"/>
      <c r="AX21" t="s">
        <v>3685</v>
      </c>
      <c r="AY21" t="s">
        <v>3686</v>
      </c>
      <c r="AZ21" t="s">
        <v>3687</v>
      </c>
      <c r="BA21" t="s">
        <v>3688</v>
      </c>
      <c r="BB21" t="s">
        <v>3689</v>
      </c>
      <c r="BC21" t="s">
        <v>3690</v>
      </c>
      <c r="BD21"/>
      <c r="BE21" t="s">
        <v>3691</v>
      </c>
      <c r="BF21" t="s">
        <v>3692</v>
      </c>
      <c r="BG21" t="s">
        <v>3693</v>
      </c>
      <c r="BH21" t="s">
        <v>3694</v>
      </c>
      <c r="BI21" t="s">
        <v>3695</v>
      </c>
      <c r="BJ21"/>
      <c r="BK21" t="s">
        <v>14509</v>
      </c>
      <c r="BL21" t="s">
        <v>3696</v>
      </c>
      <c r="BM21" t="s">
        <v>3374</v>
      </c>
      <c r="BN21" t="s">
        <v>3697</v>
      </c>
      <c r="BO21" t="s">
        <v>14931</v>
      </c>
      <c r="BP21" t="s">
        <v>3698</v>
      </c>
      <c r="BQ21" t="s">
        <v>3699</v>
      </c>
      <c r="BR21"/>
      <c r="BS21" t="s">
        <v>3700</v>
      </c>
      <c r="BT21"/>
      <c r="BU21"/>
      <c r="BV21" t="s">
        <v>15351</v>
      </c>
      <c r="BW21"/>
      <c r="BX21"/>
      <c r="BY21" t="s">
        <v>3701</v>
      </c>
      <c r="BZ21" t="s">
        <v>3702</v>
      </c>
      <c r="CA21" t="s">
        <v>3703</v>
      </c>
      <c r="CB21" t="s">
        <v>3704</v>
      </c>
      <c r="CC21" t="s">
        <v>3758</v>
      </c>
      <c r="CD21" t="s">
        <v>3706</v>
      </c>
      <c r="CE21" t="s">
        <v>3707</v>
      </c>
      <c r="CF21" t="s">
        <v>3708</v>
      </c>
      <c r="CG21" t="s">
        <v>3709</v>
      </c>
      <c r="CH21" t="s">
        <v>3710</v>
      </c>
      <c r="CI21"/>
      <c r="CJ21"/>
      <c r="CK21" t="s">
        <v>3711</v>
      </c>
      <c r="CL21" t="s">
        <v>3712</v>
      </c>
      <c r="CM21" t="s">
        <v>3766</v>
      </c>
      <c r="CN21"/>
      <c r="CO21"/>
      <c r="CP21"/>
      <c r="CQ21"/>
      <c r="CR21"/>
      <c r="CS21" t="s">
        <v>3714</v>
      </c>
      <c r="CT21" t="s">
        <v>3715</v>
      </c>
      <c r="CU21"/>
      <c r="CV21" t="s">
        <v>3716</v>
      </c>
      <c r="CW21" t="s">
        <v>3717</v>
      </c>
      <c r="CX21"/>
      <c r="CY21" t="s">
        <v>3718</v>
      </c>
      <c r="CZ21"/>
      <c r="DA21" t="s">
        <v>3719</v>
      </c>
      <c r="DB21"/>
      <c r="DC21"/>
      <c r="DD21" t="s">
        <v>3720</v>
      </c>
      <c r="DE21" t="s">
        <v>3721</v>
      </c>
      <c r="DF21" t="s">
        <v>3722</v>
      </c>
      <c r="DG21"/>
      <c r="DH21" t="s">
        <v>3723</v>
      </c>
      <c r="DI21"/>
      <c r="DJ21" t="s">
        <v>3724</v>
      </c>
      <c r="DK21"/>
      <c r="DL21" t="s">
        <v>3725</v>
      </c>
      <c r="DM21" t="s">
        <v>14590</v>
      </c>
      <c r="DN21" t="s">
        <v>3727</v>
      </c>
      <c r="DO21" t="s">
        <v>3673</v>
      </c>
      <c r="DP21" t="s">
        <v>3729</v>
      </c>
      <c r="DQ21" t="s">
        <v>3777</v>
      </c>
      <c r="DR21" t="s">
        <v>3731</v>
      </c>
      <c r="DS21" t="s">
        <v>3732</v>
      </c>
      <c r="DT21"/>
      <c r="DU21" t="s">
        <v>3733</v>
      </c>
      <c r="DV21" t="s">
        <v>3734</v>
      </c>
      <c r="DW21" t="s">
        <v>3735</v>
      </c>
      <c r="DX21"/>
      <c r="DY21"/>
      <c r="DZ21" t="s">
        <v>3736</v>
      </c>
    </row>
    <row r="22" spans="1:130" ht="38.25" customHeight="1" x14ac:dyDescent="0.25">
      <c r="A22" s="103">
        <v>17</v>
      </c>
      <c r="B22" s="106" t="s">
        <v>13685</v>
      </c>
      <c r="C22" s="55" t="s">
        <v>13697</v>
      </c>
      <c r="D22" s="56" t="s">
        <v>13695</v>
      </c>
      <c r="E22" s="55" t="s">
        <v>13696</v>
      </c>
      <c r="L22" s="2" t="s">
        <v>27</v>
      </c>
      <c r="N22" s="2" t="s">
        <v>161</v>
      </c>
      <c r="Q22" s="65" t="s">
        <v>219</v>
      </c>
      <c r="R22" s="83">
        <v>500</v>
      </c>
      <c r="S22" s="83">
        <v>480</v>
      </c>
      <c r="T22" s="83">
        <v>450</v>
      </c>
      <c r="U22" s="83">
        <v>430</v>
      </c>
      <c r="V22" s="83">
        <v>400</v>
      </c>
      <c r="W22" s="83">
        <v>380</v>
      </c>
      <c r="X22" s="83">
        <v>350</v>
      </c>
      <c r="Y22" s="83">
        <v>300</v>
      </c>
      <c r="AD22" s="63">
        <v>46835</v>
      </c>
      <c r="AE22" s="63" t="s">
        <v>32</v>
      </c>
      <c r="AI22" s="50">
        <v>46808</v>
      </c>
      <c r="AJ22" s="50" t="s">
        <v>17570</v>
      </c>
      <c r="AK22" s="50" t="s">
        <v>31</v>
      </c>
      <c r="AO22" s="6" t="s">
        <v>4500</v>
      </c>
      <c r="AP22" s="6" t="s">
        <v>2356</v>
      </c>
      <c r="AS22" s="8"/>
      <c r="AT22" t="s">
        <v>3737</v>
      </c>
      <c r="AU22" t="s">
        <v>3738</v>
      </c>
      <c r="AV22" t="s">
        <v>3739</v>
      </c>
      <c r="AW22"/>
      <c r="AX22" t="s">
        <v>19314</v>
      </c>
      <c r="AY22" t="s">
        <v>3740</v>
      </c>
      <c r="AZ22" t="s">
        <v>3741</v>
      </c>
      <c r="BA22" t="s">
        <v>3742</v>
      </c>
      <c r="BB22" t="s">
        <v>3743</v>
      </c>
      <c r="BC22" t="s">
        <v>3744</v>
      </c>
      <c r="BD22"/>
      <c r="BE22" t="s">
        <v>3745</v>
      </c>
      <c r="BF22" t="s">
        <v>3746</v>
      </c>
      <c r="BG22" t="s">
        <v>3747</v>
      </c>
      <c r="BH22" t="s">
        <v>15090</v>
      </c>
      <c r="BI22" t="s">
        <v>3748</v>
      </c>
      <c r="BJ22"/>
      <c r="BK22" t="s">
        <v>14729</v>
      </c>
      <c r="BL22" t="s">
        <v>3749</v>
      </c>
      <c r="BM22" t="s">
        <v>3750</v>
      </c>
      <c r="BN22" t="s">
        <v>3751</v>
      </c>
      <c r="BO22" t="s">
        <v>3752</v>
      </c>
      <c r="BP22" t="s">
        <v>3753</v>
      </c>
      <c r="BQ22" t="s">
        <v>2729</v>
      </c>
      <c r="BR22"/>
      <c r="BS22"/>
      <c r="BT22"/>
      <c r="BU22"/>
      <c r="BV22" t="s">
        <v>15478</v>
      </c>
      <c r="BW22"/>
      <c r="BX22"/>
      <c r="BY22" t="s">
        <v>3754</v>
      </c>
      <c r="BZ22" t="s">
        <v>3755</v>
      </c>
      <c r="CA22" t="s">
        <v>3756</v>
      </c>
      <c r="CB22" t="s">
        <v>3757</v>
      </c>
      <c r="CC22" t="s">
        <v>3802</v>
      </c>
      <c r="CD22" t="s">
        <v>3759</v>
      </c>
      <c r="CE22" t="s">
        <v>3760</v>
      </c>
      <c r="CF22" t="s">
        <v>3761</v>
      </c>
      <c r="CG22" t="s">
        <v>3762</v>
      </c>
      <c r="CH22" t="s">
        <v>3763</v>
      </c>
      <c r="CI22"/>
      <c r="CJ22"/>
      <c r="CK22" t="s">
        <v>3764</v>
      </c>
      <c r="CL22" t="s">
        <v>3765</v>
      </c>
      <c r="CM22" t="s">
        <v>3809</v>
      </c>
      <c r="CN22"/>
      <c r="CO22"/>
      <c r="CP22"/>
      <c r="CQ22"/>
      <c r="CR22"/>
      <c r="CS22"/>
      <c r="CT22" t="s">
        <v>3493</v>
      </c>
      <c r="CU22"/>
      <c r="CV22" t="s">
        <v>3767</v>
      </c>
      <c r="CW22" t="s">
        <v>3768</v>
      </c>
      <c r="CX22"/>
      <c r="CY22" t="s">
        <v>3769</v>
      </c>
      <c r="CZ22"/>
      <c r="DA22" t="s">
        <v>3770</v>
      </c>
      <c r="DB22"/>
      <c r="DC22"/>
      <c r="DD22" t="s">
        <v>3111</v>
      </c>
      <c r="DE22" t="s">
        <v>3771</v>
      </c>
      <c r="DF22" t="s">
        <v>3772</v>
      </c>
      <c r="DG22"/>
      <c r="DH22" t="s">
        <v>23637</v>
      </c>
      <c r="DI22"/>
      <c r="DJ22" t="s">
        <v>3773</v>
      </c>
      <c r="DK22"/>
      <c r="DL22" t="s">
        <v>3774</v>
      </c>
      <c r="DM22" t="s">
        <v>3821</v>
      </c>
      <c r="DN22" t="s">
        <v>3775</v>
      </c>
      <c r="DO22" t="s">
        <v>3728</v>
      </c>
      <c r="DP22"/>
      <c r="DQ22" t="s">
        <v>3824</v>
      </c>
      <c r="DR22" t="s">
        <v>3778</v>
      </c>
      <c r="DS22" t="s">
        <v>3779</v>
      </c>
      <c r="DT22"/>
      <c r="DU22" t="s">
        <v>3780</v>
      </c>
      <c r="DV22" t="s">
        <v>14583</v>
      </c>
      <c r="DW22" t="s">
        <v>3781</v>
      </c>
      <c r="DX22"/>
      <c r="DY22"/>
      <c r="DZ22"/>
    </row>
    <row r="23" spans="1:130" ht="27.95" customHeight="1" x14ac:dyDescent="0.25">
      <c r="A23" s="104"/>
      <c r="B23" s="107"/>
      <c r="C23" s="42"/>
      <c r="D23" s="42"/>
      <c r="E23" s="41"/>
      <c r="F23" s="57" t="str">
        <f>IF(E23="","",IFERROR(IF(VLOOKUP(E23,$AI$1:$AK$7526,1)=E23,IF(VLOOKUP(E23,$AI$1:$AK$75266,2)=C23,VLOOKUP(E23,$AI$1:$AK$75266,3),"Номер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3" s="25"/>
      <c r="L23" s="35" t="s">
        <v>13</v>
      </c>
      <c r="M23" s="35">
        <f>IF(C12="",0,VLOOKUP(D12,M5:N9,2))</f>
        <v>0</v>
      </c>
      <c r="Q23" s="65" t="s">
        <v>220</v>
      </c>
      <c r="R23" s="83">
        <v>500</v>
      </c>
      <c r="S23" s="83">
        <v>480</v>
      </c>
      <c r="T23" s="83">
        <v>450</v>
      </c>
      <c r="U23" s="83">
        <v>430</v>
      </c>
      <c r="V23" s="83">
        <v>400</v>
      </c>
      <c r="W23" s="83">
        <v>380</v>
      </c>
      <c r="X23" s="83">
        <v>350</v>
      </c>
      <c r="Y23" s="83">
        <v>300</v>
      </c>
      <c r="AD23" s="63">
        <v>46839</v>
      </c>
      <c r="AE23" s="63" t="s">
        <v>32</v>
      </c>
      <c r="AI23" s="50">
        <v>46809</v>
      </c>
      <c r="AJ23" s="50" t="s">
        <v>95</v>
      </c>
      <c r="AK23" s="50" t="s">
        <v>31</v>
      </c>
      <c r="AO23" s="6" t="s">
        <v>4501</v>
      </c>
      <c r="AP23" s="6" t="s">
        <v>2357</v>
      </c>
      <c r="AS23" s="8"/>
      <c r="AT23" t="s">
        <v>3111</v>
      </c>
      <c r="AU23" t="s">
        <v>3782</v>
      </c>
      <c r="AV23" t="s">
        <v>3448</v>
      </c>
      <c r="AW23"/>
      <c r="AX23" t="s">
        <v>20512</v>
      </c>
      <c r="AY23" t="s">
        <v>3784</v>
      </c>
      <c r="AZ23"/>
      <c r="BA23" t="s">
        <v>3145</v>
      </c>
      <c r="BB23" t="s">
        <v>3785</v>
      </c>
      <c r="BC23" t="s">
        <v>3401</v>
      </c>
      <c r="BD23"/>
      <c r="BE23" t="s">
        <v>3786</v>
      </c>
      <c r="BF23" t="s">
        <v>3787</v>
      </c>
      <c r="BG23" t="s">
        <v>3788</v>
      </c>
      <c r="BH23" t="s">
        <v>3789</v>
      </c>
      <c r="BI23" t="s">
        <v>3790</v>
      </c>
      <c r="BJ23"/>
      <c r="BK23" t="s">
        <v>3791</v>
      </c>
      <c r="BL23" t="s">
        <v>3792</v>
      </c>
      <c r="BM23" t="s">
        <v>3793</v>
      </c>
      <c r="BN23" t="s">
        <v>3794</v>
      </c>
      <c r="BO23" t="s">
        <v>3795</v>
      </c>
      <c r="BP23" t="s">
        <v>3796</v>
      </c>
      <c r="BQ23" t="s">
        <v>3797</v>
      </c>
      <c r="BR23"/>
      <c r="BS23"/>
      <c r="BT23"/>
      <c r="BU23"/>
      <c r="BV23" t="s">
        <v>3930</v>
      </c>
      <c r="BW23"/>
      <c r="BX23"/>
      <c r="BY23" t="s">
        <v>3798</v>
      </c>
      <c r="BZ23" t="s">
        <v>3799</v>
      </c>
      <c r="CA23" t="s">
        <v>3800</v>
      </c>
      <c r="CB23" t="s">
        <v>3801</v>
      </c>
      <c r="CC23" t="s">
        <v>3849</v>
      </c>
      <c r="CD23" t="s">
        <v>3803</v>
      </c>
      <c r="CE23" t="s">
        <v>3466</v>
      </c>
      <c r="CF23" t="s">
        <v>3804</v>
      </c>
      <c r="CG23" t="s">
        <v>3805</v>
      </c>
      <c r="CH23" t="s">
        <v>3806</v>
      </c>
      <c r="CI23"/>
      <c r="CJ23"/>
      <c r="CK23" t="s">
        <v>3807</v>
      </c>
      <c r="CL23" t="s">
        <v>3808</v>
      </c>
      <c r="CM23" t="s">
        <v>3857</v>
      </c>
      <c r="CN23"/>
      <c r="CO23"/>
      <c r="CP23"/>
      <c r="CQ23"/>
      <c r="CR23"/>
      <c r="CS23"/>
      <c r="CT23" t="s">
        <v>3810</v>
      </c>
      <c r="CU23"/>
      <c r="CV23" t="s">
        <v>3811</v>
      </c>
      <c r="CW23" t="s">
        <v>3812</v>
      </c>
      <c r="CX23"/>
      <c r="CY23" t="s">
        <v>3813</v>
      </c>
      <c r="CZ23"/>
      <c r="DA23" t="s">
        <v>3814</v>
      </c>
      <c r="DB23"/>
      <c r="DC23"/>
      <c r="DD23" t="s">
        <v>3815</v>
      </c>
      <c r="DE23" t="s">
        <v>3816</v>
      </c>
      <c r="DF23" t="s">
        <v>3817</v>
      </c>
      <c r="DG23"/>
      <c r="DH23" t="s">
        <v>3818</v>
      </c>
      <c r="DI23"/>
      <c r="DJ23" t="s">
        <v>3819</v>
      </c>
      <c r="DK23"/>
      <c r="DL23" t="s">
        <v>3820</v>
      </c>
      <c r="DM23" t="s">
        <v>19078</v>
      </c>
      <c r="DN23" t="s">
        <v>3822</v>
      </c>
      <c r="DO23" t="s">
        <v>3776</v>
      </c>
      <c r="DP23"/>
      <c r="DQ23" t="s">
        <v>3871</v>
      </c>
      <c r="DR23" t="s">
        <v>3825</v>
      </c>
      <c r="DS23" t="s">
        <v>3826</v>
      </c>
      <c r="DT23"/>
      <c r="DU23" t="s">
        <v>3827</v>
      </c>
      <c r="DV23" t="s">
        <v>3828</v>
      </c>
      <c r="DW23" t="s">
        <v>3829</v>
      </c>
      <c r="DX23"/>
      <c r="DY23"/>
      <c r="DZ23"/>
    </row>
    <row r="24" spans="1:130" ht="27.95" customHeight="1" x14ac:dyDescent="0.25">
      <c r="A24" s="105"/>
      <c r="B24" s="108"/>
      <c r="C24" s="42"/>
      <c r="D24" s="42"/>
      <c r="E24" s="42"/>
      <c r="F24" s="57" t="str">
        <f>IF(E24="","",IFERROR(IF(VLOOKUP(E24,$AI$1:$AK$7526,1)=E24,IF(VLOOKUP(E24,$AI$1:$AK$75266,2)=C24,VLOOKUP(E24,$AI$1:$AK$75266,3),"Номер сертификата не совпадает с ФИО педагога"),"Номера сертификата нет в реестре, обратитесь к организаторам"),"Номера сертификата нет в реестре, обратитесь к организаторам"))</f>
        <v/>
      </c>
      <c r="I24" s="33"/>
      <c r="L24" s="35" t="s">
        <v>14</v>
      </c>
      <c r="M24" s="35">
        <f>IF(E23="",0,VLOOKUP(F23,M5:N9,2))</f>
        <v>0</v>
      </c>
      <c r="Q24" s="65" t="s">
        <v>221</v>
      </c>
      <c r="R24" s="83">
        <v>400</v>
      </c>
      <c r="S24" s="83">
        <v>380</v>
      </c>
      <c r="T24" s="83">
        <v>360</v>
      </c>
      <c r="U24" s="83">
        <v>340</v>
      </c>
      <c r="V24" s="83">
        <v>320</v>
      </c>
      <c r="W24" s="83">
        <v>300</v>
      </c>
      <c r="X24" s="83">
        <v>280</v>
      </c>
      <c r="Y24" s="83">
        <v>240</v>
      </c>
      <c r="AD24" s="63">
        <v>46841</v>
      </c>
      <c r="AE24" s="63" t="s">
        <v>32</v>
      </c>
      <c r="AI24" s="50">
        <v>46810</v>
      </c>
      <c r="AJ24" s="50" t="s">
        <v>28443</v>
      </c>
      <c r="AK24" s="50" t="s">
        <v>31</v>
      </c>
      <c r="AO24" s="6" t="s">
        <v>4502</v>
      </c>
      <c r="AP24" s="6" t="s">
        <v>2358</v>
      </c>
      <c r="AS24" s="8"/>
      <c r="AT24" t="s">
        <v>3875</v>
      </c>
      <c r="AU24" t="s">
        <v>3830</v>
      </c>
      <c r="AV24" t="s">
        <v>3831</v>
      </c>
      <c r="AW24"/>
      <c r="AX24"/>
      <c r="AY24" t="s">
        <v>3832</v>
      </c>
      <c r="AZ24"/>
      <c r="BA24" t="s">
        <v>3833</v>
      </c>
      <c r="BB24" t="s">
        <v>3834</v>
      </c>
      <c r="BC24" t="s">
        <v>3835</v>
      </c>
      <c r="BD24"/>
      <c r="BE24" t="s">
        <v>3882</v>
      </c>
      <c r="BF24" t="s">
        <v>3837</v>
      </c>
      <c r="BG24" t="s">
        <v>3838</v>
      </c>
      <c r="BH24"/>
      <c r="BI24" t="s">
        <v>3826</v>
      </c>
      <c r="BJ24"/>
      <c r="BK24" t="s">
        <v>3839</v>
      </c>
      <c r="BL24" t="s">
        <v>3840</v>
      </c>
      <c r="BM24" t="s">
        <v>3841</v>
      </c>
      <c r="BN24" t="s">
        <v>3842</v>
      </c>
      <c r="BO24" t="s">
        <v>3843</v>
      </c>
      <c r="BP24" t="s">
        <v>3844</v>
      </c>
      <c r="BQ24" t="s">
        <v>3845</v>
      </c>
      <c r="BR24"/>
      <c r="BS24"/>
      <c r="BT24"/>
      <c r="BU24"/>
      <c r="BV24" t="s">
        <v>3974</v>
      </c>
      <c r="BW24"/>
      <c r="BX24"/>
      <c r="BY24" t="s">
        <v>3846</v>
      </c>
      <c r="BZ24"/>
      <c r="CA24" t="s">
        <v>3847</v>
      </c>
      <c r="CB24" t="s">
        <v>3848</v>
      </c>
      <c r="CC24" t="s">
        <v>3895</v>
      </c>
      <c r="CD24" t="s">
        <v>3850</v>
      </c>
      <c r="CE24" t="s">
        <v>3851</v>
      </c>
      <c r="CF24" t="s">
        <v>3852</v>
      </c>
      <c r="CG24" t="s">
        <v>3853</v>
      </c>
      <c r="CH24" t="s">
        <v>3854</v>
      </c>
      <c r="CI24"/>
      <c r="CJ24"/>
      <c r="CK24" t="s">
        <v>3855</v>
      </c>
      <c r="CL24" t="s">
        <v>3856</v>
      </c>
      <c r="CM24" t="s">
        <v>3902</v>
      </c>
      <c r="CN24"/>
      <c r="CO24"/>
      <c r="CP24"/>
      <c r="CQ24"/>
      <c r="CR24"/>
      <c r="CS24"/>
      <c r="CT24" t="s">
        <v>3858</v>
      </c>
      <c r="CU24"/>
      <c r="CV24" t="s">
        <v>3859</v>
      </c>
      <c r="CW24" t="s">
        <v>3860</v>
      </c>
      <c r="CX24"/>
      <c r="CY24" t="s">
        <v>3861</v>
      </c>
      <c r="CZ24"/>
      <c r="DA24" t="s">
        <v>3862</v>
      </c>
      <c r="DB24"/>
      <c r="DC24"/>
      <c r="DD24" t="s">
        <v>3863</v>
      </c>
      <c r="DE24" t="s">
        <v>3864</v>
      </c>
      <c r="DF24" t="s">
        <v>3865</v>
      </c>
      <c r="DG24"/>
      <c r="DH24" t="s">
        <v>3866</v>
      </c>
      <c r="DI24"/>
      <c r="DJ24" t="s">
        <v>3867</v>
      </c>
      <c r="DK24"/>
      <c r="DL24" t="s">
        <v>3868</v>
      </c>
      <c r="DM24" t="s">
        <v>17943</v>
      </c>
      <c r="DN24" t="s">
        <v>3869</v>
      </c>
      <c r="DO24" t="s">
        <v>3823</v>
      </c>
      <c r="DP24"/>
      <c r="DQ24" t="s">
        <v>3911</v>
      </c>
      <c r="DR24" t="s">
        <v>3872</v>
      </c>
      <c r="DS24" t="s">
        <v>3873</v>
      </c>
      <c r="DT24"/>
      <c r="DU24"/>
      <c r="DV24" t="s">
        <v>18630</v>
      </c>
      <c r="DW24" t="s">
        <v>3874</v>
      </c>
      <c r="DX24"/>
      <c r="DY24"/>
      <c r="DZ24"/>
    </row>
    <row r="25" spans="1:130" ht="29.25" customHeight="1" x14ac:dyDescent="0.25">
      <c r="A25" s="49">
        <v>18</v>
      </c>
      <c r="B25" s="34" t="s">
        <v>200</v>
      </c>
      <c r="C25" s="92"/>
      <c r="D25" s="93"/>
      <c r="E25" s="94"/>
      <c r="F25" s="57" t="str">
        <f t="shared" si="0"/>
        <v>Заполните строку</v>
      </c>
      <c r="G25" s="30"/>
      <c r="H25" s="25"/>
      <c r="K25" s="3"/>
      <c r="L25" s="35" t="s">
        <v>15</v>
      </c>
      <c r="M25" s="35">
        <f>IF(E24="",0,VLOOKUP(F24,M5:N9,2))</f>
        <v>0</v>
      </c>
      <c r="Q25" s="65" t="s">
        <v>222</v>
      </c>
      <c r="R25" s="83">
        <v>400</v>
      </c>
      <c r="S25" s="83">
        <v>380</v>
      </c>
      <c r="T25" s="83">
        <v>360</v>
      </c>
      <c r="U25" s="83">
        <v>340</v>
      </c>
      <c r="V25" s="83">
        <v>320</v>
      </c>
      <c r="W25" s="83">
        <v>300</v>
      </c>
      <c r="X25" s="83">
        <v>280</v>
      </c>
      <c r="Y25" s="83">
        <v>240</v>
      </c>
      <c r="AD25" s="63">
        <v>46843</v>
      </c>
      <c r="AE25" s="63" t="s">
        <v>31</v>
      </c>
      <c r="AI25" s="50">
        <v>46811</v>
      </c>
      <c r="AJ25" s="50" t="s">
        <v>17568</v>
      </c>
      <c r="AK25" s="50" t="s">
        <v>32</v>
      </c>
      <c r="AO25" s="6" t="s">
        <v>4503</v>
      </c>
      <c r="AP25" s="6" t="s">
        <v>2359</v>
      </c>
      <c r="AS25" s="8"/>
      <c r="AT25" t="s">
        <v>3915</v>
      </c>
      <c r="AU25" t="s">
        <v>3876</v>
      </c>
      <c r="AV25" t="s">
        <v>3877</v>
      </c>
      <c r="AW25"/>
      <c r="AX25"/>
      <c r="AY25" t="s">
        <v>3878</v>
      </c>
      <c r="AZ25"/>
      <c r="BA25" t="s">
        <v>3879</v>
      </c>
      <c r="BB25" t="s">
        <v>3880</v>
      </c>
      <c r="BC25" t="s">
        <v>3881</v>
      </c>
      <c r="BD25"/>
      <c r="BE25" t="s">
        <v>3836</v>
      </c>
      <c r="BF25" t="s">
        <v>3883</v>
      </c>
      <c r="BG25" t="s">
        <v>15016</v>
      </c>
      <c r="BH25"/>
      <c r="BI25" t="s">
        <v>3884</v>
      </c>
      <c r="BJ25"/>
      <c r="BK25" t="s">
        <v>3885</v>
      </c>
      <c r="BL25" t="s">
        <v>3886</v>
      </c>
      <c r="BM25" t="s">
        <v>3887</v>
      </c>
      <c r="BN25" t="s">
        <v>3888</v>
      </c>
      <c r="BO25" t="s">
        <v>3889</v>
      </c>
      <c r="BP25" t="s">
        <v>3890</v>
      </c>
      <c r="BQ25" t="s">
        <v>3891</v>
      </c>
      <c r="BR25"/>
      <c r="BS25"/>
      <c r="BT25"/>
      <c r="BU25"/>
      <c r="BV25" t="s">
        <v>4008</v>
      </c>
      <c r="BW25"/>
      <c r="BX25"/>
      <c r="BY25" t="s">
        <v>3892</v>
      </c>
      <c r="BZ25"/>
      <c r="CA25" t="s">
        <v>3893</v>
      </c>
      <c r="CB25" t="s">
        <v>3894</v>
      </c>
      <c r="CC25" t="s">
        <v>3934</v>
      </c>
      <c r="CD25" t="s">
        <v>3896</v>
      </c>
      <c r="CE25" t="s">
        <v>3897</v>
      </c>
      <c r="CF25" t="s">
        <v>3898</v>
      </c>
      <c r="CG25" t="s">
        <v>3899</v>
      </c>
      <c r="CH25" t="s">
        <v>3900</v>
      </c>
      <c r="CI25"/>
      <c r="CJ25"/>
      <c r="CK25" t="s">
        <v>3901</v>
      </c>
      <c r="CL25"/>
      <c r="CM25" t="s">
        <v>3941</v>
      </c>
      <c r="CN25"/>
      <c r="CO25"/>
      <c r="CP25"/>
      <c r="CQ25"/>
      <c r="CR25"/>
      <c r="CS25"/>
      <c r="CT25" t="s">
        <v>3903</v>
      </c>
      <c r="CU25"/>
      <c r="CV25"/>
      <c r="CW25" t="s">
        <v>3904</v>
      </c>
      <c r="CX25"/>
      <c r="CY25" t="s">
        <v>3905</v>
      </c>
      <c r="CZ25"/>
      <c r="DA25" t="s">
        <v>3906</v>
      </c>
      <c r="DB25"/>
      <c r="DC25"/>
      <c r="DD25" t="s">
        <v>3151</v>
      </c>
      <c r="DE25" t="s">
        <v>3899</v>
      </c>
      <c r="DF25" t="s">
        <v>3907</v>
      </c>
      <c r="DG25"/>
      <c r="DH25" t="s">
        <v>3908</v>
      </c>
      <c r="DI25"/>
      <c r="DJ25" t="s">
        <v>14397</v>
      </c>
      <c r="DK25"/>
      <c r="DL25" t="s">
        <v>3909</v>
      </c>
      <c r="DM25" t="s">
        <v>3952</v>
      </c>
      <c r="DN25" t="s">
        <v>3910</v>
      </c>
      <c r="DO25" t="s">
        <v>3870</v>
      </c>
      <c r="DP25"/>
      <c r="DQ25" t="s">
        <v>3954</v>
      </c>
      <c r="DR25" t="s">
        <v>3912</v>
      </c>
      <c r="DS25" t="s">
        <v>3913</v>
      </c>
      <c r="DT25"/>
      <c r="DU25"/>
      <c r="DV25" t="s">
        <v>15017</v>
      </c>
      <c r="DW25" t="s">
        <v>3914</v>
      </c>
      <c r="DX25"/>
      <c r="DY25"/>
      <c r="DZ25"/>
    </row>
    <row r="26" spans="1:130" ht="48" customHeight="1" x14ac:dyDescent="0.25">
      <c r="A26" s="100" t="s">
        <v>201</v>
      </c>
      <c r="B26" s="100"/>
      <c r="C26" s="100"/>
      <c r="D26" s="100"/>
      <c r="E26" s="100"/>
      <c r="F26" s="60"/>
      <c r="G26" s="30"/>
      <c r="H26" s="33"/>
      <c r="K26" s="3"/>
      <c r="L26" s="35"/>
      <c r="M26" s="35"/>
      <c r="Q26" s="65" t="s">
        <v>223</v>
      </c>
      <c r="R26" s="83">
        <v>400</v>
      </c>
      <c r="S26" s="83">
        <v>380</v>
      </c>
      <c r="T26" s="83">
        <v>360</v>
      </c>
      <c r="U26" s="83">
        <v>340</v>
      </c>
      <c r="V26" s="83">
        <v>320</v>
      </c>
      <c r="W26" s="83">
        <v>300</v>
      </c>
      <c r="X26" s="83">
        <v>280</v>
      </c>
      <c r="Y26" s="83">
        <v>240</v>
      </c>
      <c r="AD26" s="63">
        <v>46845</v>
      </c>
      <c r="AE26" s="63" t="s">
        <v>32</v>
      </c>
      <c r="AI26" s="50">
        <v>46813</v>
      </c>
      <c r="AJ26" s="50" t="s">
        <v>133</v>
      </c>
      <c r="AK26" s="50" t="s">
        <v>30</v>
      </c>
      <c r="AO26" s="6" t="s">
        <v>4504</v>
      </c>
      <c r="AP26" s="6" t="s">
        <v>2360</v>
      </c>
      <c r="AS26" s="8"/>
      <c r="AT26" t="s">
        <v>3520</v>
      </c>
      <c r="AU26" t="s">
        <v>3916</v>
      </c>
      <c r="AV26" t="s">
        <v>3917</v>
      </c>
      <c r="AW26"/>
      <c r="AX26"/>
      <c r="AY26" t="s">
        <v>3918</v>
      </c>
      <c r="AZ26"/>
      <c r="BA26" t="s">
        <v>2729</v>
      </c>
      <c r="BB26" t="s">
        <v>3919</v>
      </c>
      <c r="BC26" t="s">
        <v>3920</v>
      </c>
      <c r="BD26"/>
      <c r="BE26" t="s">
        <v>3921</v>
      </c>
      <c r="BF26" t="s">
        <v>3922</v>
      </c>
      <c r="BG26" t="s">
        <v>3923</v>
      </c>
      <c r="BH26"/>
      <c r="BI26" t="s">
        <v>3924</v>
      </c>
      <c r="BJ26"/>
      <c r="BK26" t="s">
        <v>14641</v>
      </c>
      <c r="BL26" t="s">
        <v>3925</v>
      </c>
      <c r="BM26" t="s">
        <v>3926</v>
      </c>
      <c r="BN26" t="s">
        <v>3927</v>
      </c>
      <c r="BO26" t="s">
        <v>3928</v>
      </c>
      <c r="BP26" t="s">
        <v>3929</v>
      </c>
      <c r="BQ26" t="s">
        <v>3493</v>
      </c>
      <c r="BR26"/>
      <c r="BS26"/>
      <c r="BT26"/>
      <c r="BU26"/>
      <c r="BV26" t="s">
        <v>16625</v>
      </c>
      <c r="BW26"/>
      <c r="BX26"/>
      <c r="BY26" t="s">
        <v>3931</v>
      </c>
      <c r="BZ26"/>
      <c r="CA26" t="s">
        <v>3932</v>
      </c>
      <c r="CB26" t="s">
        <v>3933</v>
      </c>
      <c r="CC26" t="s">
        <v>2729</v>
      </c>
      <c r="CD26" t="s">
        <v>3935</v>
      </c>
      <c r="CE26" t="s">
        <v>3936</v>
      </c>
      <c r="CF26" t="s">
        <v>3937</v>
      </c>
      <c r="CG26" t="s">
        <v>3938</v>
      </c>
      <c r="CH26" t="s">
        <v>3939</v>
      </c>
      <c r="CI26"/>
      <c r="CJ26"/>
      <c r="CK26" t="s">
        <v>3940</v>
      </c>
      <c r="CL26"/>
      <c r="CM26" t="s">
        <v>3983</v>
      </c>
      <c r="CN26"/>
      <c r="CO26"/>
      <c r="CP26"/>
      <c r="CQ26"/>
      <c r="CR26"/>
      <c r="CS26"/>
      <c r="CT26" t="s">
        <v>3942</v>
      </c>
      <c r="CU26"/>
      <c r="CV26"/>
      <c r="CW26" t="s">
        <v>3943</v>
      </c>
      <c r="CX26"/>
      <c r="CY26" t="s">
        <v>3944</v>
      </c>
      <c r="CZ26"/>
      <c r="DA26" t="s">
        <v>3945</v>
      </c>
      <c r="DB26"/>
      <c r="DC26"/>
      <c r="DD26" t="s">
        <v>3946</v>
      </c>
      <c r="DE26" t="s">
        <v>3947</v>
      </c>
      <c r="DF26" t="s">
        <v>3948</v>
      </c>
      <c r="DG26"/>
      <c r="DH26" t="s">
        <v>3949</v>
      </c>
      <c r="DI26"/>
      <c r="DJ26" t="s">
        <v>3950</v>
      </c>
      <c r="DK26"/>
      <c r="DL26" t="s">
        <v>3951</v>
      </c>
      <c r="DM26" t="s">
        <v>18629</v>
      </c>
      <c r="DN26" t="s">
        <v>3953</v>
      </c>
      <c r="DO26" t="s">
        <v>18628</v>
      </c>
      <c r="DP26"/>
      <c r="DQ26" t="s">
        <v>3991</v>
      </c>
      <c r="DR26" t="s">
        <v>3955</v>
      </c>
      <c r="DS26"/>
      <c r="DT26"/>
      <c r="DU26"/>
      <c r="DV26" t="s">
        <v>3956</v>
      </c>
      <c r="DW26" t="s">
        <v>3957</v>
      </c>
      <c r="DX26"/>
      <c r="DY26"/>
      <c r="DZ26"/>
    </row>
    <row r="27" spans="1:130" ht="23.25" customHeight="1" x14ac:dyDescent="0.25">
      <c r="B27" s="102" t="s">
        <v>7</v>
      </c>
      <c r="C27" s="102"/>
      <c r="D27" s="102"/>
      <c r="K27" s="3"/>
      <c r="L27" s="38"/>
      <c r="M27" s="38"/>
      <c r="Q27" s="65" t="s">
        <v>224</v>
      </c>
      <c r="R27" s="83">
        <v>500</v>
      </c>
      <c r="S27" s="83">
        <v>480</v>
      </c>
      <c r="T27" s="83">
        <v>450</v>
      </c>
      <c r="U27" s="83">
        <v>430</v>
      </c>
      <c r="V27" s="83">
        <v>400</v>
      </c>
      <c r="W27" s="83">
        <v>380</v>
      </c>
      <c r="X27" s="83">
        <v>350</v>
      </c>
      <c r="Y27" s="83">
        <v>300</v>
      </c>
      <c r="AD27" s="63">
        <v>46846</v>
      </c>
      <c r="AE27" s="63" t="s">
        <v>30</v>
      </c>
      <c r="AI27" s="50">
        <v>46814</v>
      </c>
      <c r="AJ27" s="50" t="s">
        <v>23314</v>
      </c>
      <c r="AK27" s="50" t="s">
        <v>30</v>
      </c>
      <c r="AO27" s="6" t="s">
        <v>4505</v>
      </c>
      <c r="AP27" s="6" t="s">
        <v>2361</v>
      </c>
      <c r="AS27" s="8"/>
      <c r="AT27" t="s">
        <v>3995</v>
      </c>
      <c r="AU27" t="s">
        <v>3958</v>
      </c>
      <c r="AV27" t="s">
        <v>3959</v>
      </c>
      <c r="AW27"/>
      <c r="AX27"/>
      <c r="AY27" t="s">
        <v>3960</v>
      </c>
      <c r="AZ27"/>
      <c r="BA27" t="s">
        <v>3961</v>
      </c>
      <c r="BB27" t="s">
        <v>3962</v>
      </c>
      <c r="BC27" t="s">
        <v>3963</v>
      </c>
      <c r="BD27"/>
      <c r="BE27" t="s">
        <v>3964</v>
      </c>
      <c r="BF27" t="s">
        <v>3965</v>
      </c>
      <c r="BG27" t="s">
        <v>15018</v>
      </c>
      <c r="BH27"/>
      <c r="BI27" t="s">
        <v>3966</v>
      </c>
      <c r="BJ27"/>
      <c r="BK27" t="s">
        <v>3967</v>
      </c>
      <c r="BL27" t="s">
        <v>3968</v>
      </c>
      <c r="BM27" t="s">
        <v>3969</v>
      </c>
      <c r="BN27" t="s">
        <v>3970</v>
      </c>
      <c r="BO27" t="s">
        <v>3971</v>
      </c>
      <c r="BP27" t="s">
        <v>3972</v>
      </c>
      <c r="BQ27" t="s">
        <v>3973</v>
      </c>
      <c r="BR27"/>
      <c r="BS27"/>
      <c r="BT27"/>
      <c r="BU27"/>
      <c r="BV27" t="s">
        <v>14483</v>
      </c>
      <c r="BW27"/>
      <c r="BX27"/>
      <c r="BY27" t="s">
        <v>3975</v>
      </c>
      <c r="BZ27"/>
      <c r="CA27" t="s">
        <v>3976</v>
      </c>
      <c r="CB27" t="s">
        <v>3977</v>
      </c>
      <c r="CC27" t="s">
        <v>4012</v>
      </c>
      <c r="CD27" t="s">
        <v>3978</v>
      </c>
      <c r="CE27" t="s">
        <v>3979</v>
      </c>
      <c r="CF27" t="s">
        <v>3980</v>
      </c>
      <c r="CG27" t="s">
        <v>14493</v>
      </c>
      <c r="CH27" t="s">
        <v>3981</v>
      </c>
      <c r="CI27"/>
      <c r="CJ27"/>
      <c r="CK27" t="s">
        <v>3982</v>
      </c>
      <c r="CL27"/>
      <c r="CM27" t="s">
        <v>4017</v>
      </c>
      <c r="CN27"/>
      <c r="CO27"/>
      <c r="CP27"/>
      <c r="CQ27"/>
      <c r="CR27"/>
      <c r="CS27"/>
      <c r="CT27"/>
      <c r="CU27"/>
      <c r="CV27"/>
      <c r="CW27" t="s">
        <v>3984</v>
      </c>
      <c r="CX27"/>
      <c r="CY27" t="s">
        <v>3985</v>
      </c>
      <c r="CZ27"/>
      <c r="DA27" t="s">
        <v>3986</v>
      </c>
      <c r="DB27"/>
      <c r="DC27"/>
      <c r="DD27" t="s">
        <v>3230</v>
      </c>
      <c r="DE27" t="s">
        <v>3987</v>
      </c>
      <c r="DF27" t="s">
        <v>3153</v>
      </c>
      <c r="DG27"/>
      <c r="DH27" t="s">
        <v>3563</v>
      </c>
      <c r="DI27"/>
      <c r="DJ27" t="s">
        <v>3988</v>
      </c>
      <c r="DK27"/>
      <c r="DL27" t="s">
        <v>3989</v>
      </c>
      <c r="DM27" t="s">
        <v>4027</v>
      </c>
      <c r="DN27" t="s">
        <v>3876</v>
      </c>
      <c r="DO27" t="s">
        <v>3990</v>
      </c>
      <c r="DP27"/>
      <c r="DQ27" t="s">
        <v>4029</v>
      </c>
      <c r="DR27" t="s">
        <v>3992</v>
      </c>
      <c r="DS27"/>
      <c r="DT27"/>
      <c r="DU27"/>
      <c r="DV27" t="s">
        <v>3993</v>
      </c>
      <c r="DW27" t="s">
        <v>3994</v>
      </c>
      <c r="DX27"/>
      <c r="DY27"/>
      <c r="DZ27"/>
    </row>
    <row r="28" spans="1:130" ht="24.75" customHeight="1" x14ac:dyDescent="0.25">
      <c r="B28" s="37" t="s">
        <v>162</v>
      </c>
      <c r="C28" s="101" t="str">
        <f>IF((M23+MAX(M24:M25))=0,"нет скидки",M23+MAX(M24:M25))</f>
        <v>нет скидки</v>
      </c>
      <c r="D28" s="101"/>
      <c r="K28" s="25"/>
      <c r="L28" s="38"/>
      <c r="M28" s="38"/>
      <c r="Q28" s="65" t="s">
        <v>225</v>
      </c>
      <c r="R28" s="83">
        <v>600</v>
      </c>
      <c r="S28" s="83">
        <v>570</v>
      </c>
      <c r="T28" s="83">
        <v>540</v>
      </c>
      <c r="U28" s="83">
        <v>510</v>
      </c>
      <c r="V28" s="83">
        <v>480</v>
      </c>
      <c r="W28" s="83">
        <v>450</v>
      </c>
      <c r="X28" s="83">
        <v>420</v>
      </c>
      <c r="Y28" s="83">
        <v>360</v>
      </c>
      <c r="AD28" s="63">
        <v>46848</v>
      </c>
      <c r="AE28" s="63" t="s">
        <v>32</v>
      </c>
      <c r="AI28" s="50">
        <v>46815</v>
      </c>
      <c r="AJ28" s="50" t="s">
        <v>25229</v>
      </c>
      <c r="AK28" s="50" t="s">
        <v>30</v>
      </c>
      <c r="AO28" s="6" t="s">
        <v>2362</v>
      </c>
      <c r="AP28" s="6" t="s">
        <v>2362</v>
      </c>
      <c r="AS28" s="8"/>
      <c r="AT28" t="s">
        <v>4030</v>
      </c>
      <c r="AU28" t="s">
        <v>15019</v>
      </c>
      <c r="AV28"/>
      <c r="AW28"/>
      <c r="AX28"/>
      <c r="AY28" t="s">
        <v>3996</v>
      </c>
      <c r="AZ28"/>
      <c r="BA28" t="s">
        <v>3997</v>
      </c>
      <c r="BB28" t="s">
        <v>3998</v>
      </c>
      <c r="BC28" t="s">
        <v>3999</v>
      </c>
      <c r="BD28"/>
      <c r="BE28" t="s">
        <v>4000</v>
      </c>
      <c r="BF28" t="s">
        <v>4001</v>
      </c>
      <c r="BG28" t="s">
        <v>15020</v>
      </c>
      <c r="BH28"/>
      <c r="BI28"/>
      <c r="BJ28"/>
      <c r="BK28" t="s">
        <v>4002</v>
      </c>
      <c r="BL28" t="s">
        <v>4003</v>
      </c>
      <c r="BM28" t="s">
        <v>4004</v>
      </c>
      <c r="BN28" t="s">
        <v>4005</v>
      </c>
      <c r="BO28" t="s">
        <v>4006</v>
      </c>
      <c r="BP28"/>
      <c r="BQ28" t="s">
        <v>4007</v>
      </c>
      <c r="BR28"/>
      <c r="BS28"/>
      <c r="BT28"/>
      <c r="BU28"/>
      <c r="BV28" t="s">
        <v>2580</v>
      </c>
      <c r="BW28"/>
      <c r="BX28"/>
      <c r="BY28" t="s">
        <v>4009</v>
      </c>
      <c r="BZ28"/>
      <c r="CA28" t="s">
        <v>4010</v>
      </c>
      <c r="CB28" t="s">
        <v>4011</v>
      </c>
      <c r="CC28" t="s">
        <v>4045</v>
      </c>
      <c r="CD28" t="s">
        <v>4013</v>
      </c>
      <c r="CE28" t="s">
        <v>4014</v>
      </c>
      <c r="CF28" t="s">
        <v>4015</v>
      </c>
      <c r="CG28" t="s">
        <v>4173</v>
      </c>
      <c r="CH28"/>
      <c r="CI28"/>
      <c r="CJ28"/>
      <c r="CK28" t="s">
        <v>4016</v>
      </c>
      <c r="CL28"/>
      <c r="CM28" t="s">
        <v>4049</v>
      </c>
      <c r="CN28"/>
      <c r="CO28"/>
      <c r="CP28"/>
      <c r="CQ28"/>
      <c r="CR28"/>
      <c r="CS28"/>
      <c r="CT28"/>
      <c r="CU28"/>
      <c r="CV28"/>
      <c r="CW28" t="s">
        <v>4018</v>
      </c>
      <c r="CX28"/>
      <c r="CY28" t="s">
        <v>4019</v>
      </c>
      <c r="CZ28"/>
      <c r="DA28" t="s">
        <v>4020</v>
      </c>
      <c r="DB28"/>
      <c r="DC28"/>
      <c r="DD28" t="s">
        <v>4021</v>
      </c>
      <c r="DE28" t="s">
        <v>4022</v>
      </c>
      <c r="DF28" t="s">
        <v>4023</v>
      </c>
      <c r="DG28"/>
      <c r="DH28" t="s">
        <v>4024</v>
      </c>
      <c r="DI28"/>
      <c r="DJ28" t="s">
        <v>4025</v>
      </c>
      <c r="DK28"/>
      <c r="DL28" t="s">
        <v>4026</v>
      </c>
      <c r="DM28" t="s">
        <v>4058</v>
      </c>
      <c r="DN28" t="s">
        <v>4028</v>
      </c>
      <c r="DO28" t="s">
        <v>23638</v>
      </c>
      <c r="DP28"/>
      <c r="DQ28"/>
      <c r="DR28"/>
      <c r="DS28"/>
      <c r="DT28"/>
      <c r="DU28"/>
      <c r="DV28" t="s">
        <v>15021</v>
      </c>
      <c r="DW28"/>
      <c r="DX28"/>
      <c r="DY28"/>
      <c r="DZ28"/>
    </row>
    <row r="29" spans="1:130" ht="22.5" customHeight="1" x14ac:dyDescent="0.25">
      <c r="B29" s="37" t="s">
        <v>16</v>
      </c>
      <c r="C29" s="101" t="e">
        <f>IF(C14=0,"не заполнена стр. 8",M21)</f>
        <v>#VALUE!</v>
      </c>
      <c r="D29" s="101"/>
      <c r="K29" s="25"/>
      <c r="L29" s="38"/>
      <c r="M29" s="38"/>
      <c r="Q29" s="65" t="s">
        <v>226</v>
      </c>
      <c r="R29" s="83">
        <v>400</v>
      </c>
      <c r="S29" s="83">
        <v>380</v>
      </c>
      <c r="T29" s="83">
        <v>360</v>
      </c>
      <c r="U29" s="83">
        <v>340</v>
      </c>
      <c r="V29" s="83">
        <v>320</v>
      </c>
      <c r="W29" s="83">
        <v>300</v>
      </c>
      <c r="X29" s="83">
        <v>280</v>
      </c>
      <c r="Y29" s="83">
        <v>240</v>
      </c>
      <c r="AD29" s="63">
        <v>46849</v>
      </c>
      <c r="AE29" s="63" t="s">
        <v>30</v>
      </c>
      <c r="AI29" s="50">
        <v>46816</v>
      </c>
      <c r="AJ29" s="50" t="s">
        <v>17572</v>
      </c>
      <c r="AK29" s="50" t="s">
        <v>31</v>
      </c>
      <c r="AO29" s="6" t="s">
        <v>4506</v>
      </c>
      <c r="AP29" s="6" t="s">
        <v>2363</v>
      </c>
      <c r="AS29" s="8"/>
      <c r="AT29" t="s">
        <v>4061</v>
      </c>
      <c r="AU29" t="s">
        <v>4031</v>
      </c>
      <c r="AV29"/>
      <c r="AW29"/>
      <c r="AX29"/>
      <c r="AY29" t="s">
        <v>4032</v>
      </c>
      <c r="AZ29"/>
      <c r="BA29" t="s">
        <v>3562</v>
      </c>
      <c r="BB29" t="s">
        <v>4033</v>
      </c>
      <c r="BC29" t="s">
        <v>4034</v>
      </c>
      <c r="BD29"/>
      <c r="BE29" t="s">
        <v>4035</v>
      </c>
      <c r="BF29"/>
      <c r="BG29" t="s">
        <v>4036</v>
      </c>
      <c r="BH29"/>
      <c r="BI29"/>
      <c r="BJ29"/>
      <c r="BK29" t="s">
        <v>4037</v>
      </c>
      <c r="BL29" t="s">
        <v>4038</v>
      </c>
      <c r="BM29" t="s">
        <v>4039</v>
      </c>
      <c r="BN29" t="s">
        <v>4040</v>
      </c>
      <c r="BO29" t="s">
        <v>15022</v>
      </c>
      <c r="BP29"/>
      <c r="BQ29" t="s">
        <v>4041</v>
      </c>
      <c r="BR29"/>
      <c r="BS29"/>
      <c r="BT29"/>
      <c r="BU29"/>
      <c r="BV29" t="s">
        <v>4130</v>
      </c>
      <c r="BW29"/>
      <c r="BX29"/>
      <c r="BY29" t="s">
        <v>4042</v>
      </c>
      <c r="BZ29"/>
      <c r="CA29" t="s">
        <v>4043</v>
      </c>
      <c r="CB29" t="s">
        <v>4044</v>
      </c>
      <c r="CC29" t="s">
        <v>4075</v>
      </c>
      <c r="CD29"/>
      <c r="CE29" t="s">
        <v>3899</v>
      </c>
      <c r="CF29" t="s">
        <v>4046</v>
      </c>
      <c r="CG29" t="s">
        <v>4047</v>
      </c>
      <c r="CH29"/>
      <c r="CI29"/>
      <c r="CJ29"/>
      <c r="CK29" t="s">
        <v>4048</v>
      </c>
      <c r="CL29"/>
      <c r="CM29" t="s">
        <v>4079</v>
      </c>
      <c r="CN29"/>
      <c r="CO29"/>
      <c r="CP29"/>
      <c r="CQ29"/>
      <c r="CR29"/>
      <c r="CS29"/>
      <c r="CT29"/>
      <c r="CU29"/>
      <c r="CV29"/>
      <c r="CW29" t="s">
        <v>4050</v>
      </c>
      <c r="CX29"/>
      <c r="CY29" t="s">
        <v>4051</v>
      </c>
      <c r="CZ29"/>
      <c r="DA29" t="s">
        <v>4052</v>
      </c>
      <c r="DB29"/>
      <c r="DC29"/>
      <c r="DD29" t="s">
        <v>4053</v>
      </c>
      <c r="DE29" t="s">
        <v>4054</v>
      </c>
      <c r="DF29" t="s">
        <v>4055</v>
      </c>
      <c r="DG29"/>
      <c r="DH29" t="s">
        <v>4056</v>
      </c>
      <c r="DI29"/>
      <c r="DJ29" t="s">
        <v>4057</v>
      </c>
      <c r="DK29"/>
      <c r="DL29"/>
      <c r="DM29" t="s">
        <v>17845</v>
      </c>
      <c r="DN29" t="s">
        <v>4059</v>
      </c>
      <c r="DO29" t="s">
        <v>4060</v>
      </c>
      <c r="DP29"/>
      <c r="DQ29"/>
      <c r="DR29"/>
      <c r="DS29"/>
      <c r="DT29"/>
      <c r="DU29"/>
      <c r="DV29" t="s">
        <v>2729</v>
      </c>
      <c r="DW29"/>
      <c r="DX29"/>
      <c r="DY29"/>
      <c r="DZ29"/>
    </row>
    <row r="30" spans="1:130" ht="5.25" customHeight="1" x14ac:dyDescent="0.25">
      <c r="K30" s="25"/>
      <c r="Q30" s="65" t="s">
        <v>227</v>
      </c>
      <c r="R30" s="83">
        <v>500</v>
      </c>
      <c r="S30" s="83">
        <v>480</v>
      </c>
      <c r="T30" s="83">
        <v>450</v>
      </c>
      <c r="U30" s="83">
        <v>430</v>
      </c>
      <c r="V30" s="83">
        <v>400</v>
      </c>
      <c r="W30" s="83">
        <v>380</v>
      </c>
      <c r="X30" s="83">
        <v>350</v>
      </c>
      <c r="Y30" s="83">
        <v>300</v>
      </c>
      <c r="AD30" s="63">
        <v>46853</v>
      </c>
      <c r="AE30" s="63" t="s">
        <v>32</v>
      </c>
      <c r="AI30" s="50">
        <v>46817</v>
      </c>
      <c r="AJ30" s="50" t="s">
        <v>25230</v>
      </c>
      <c r="AK30" s="50" t="s">
        <v>31</v>
      </c>
      <c r="AO30" s="6" t="s">
        <v>4507</v>
      </c>
      <c r="AP30" s="6" t="s">
        <v>2364</v>
      </c>
      <c r="AS30" s="8"/>
      <c r="AT30" t="s">
        <v>4091</v>
      </c>
      <c r="AU30" t="s">
        <v>4062</v>
      </c>
      <c r="AV30"/>
      <c r="AW30"/>
      <c r="AX30"/>
      <c r="AY30" t="s">
        <v>4063</v>
      </c>
      <c r="AZ30"/>
      <c r="BA30" t="s">
        <v>4064</v>
      </c>
      <c r="BB30"/>
      <c r="BC30" t="s">
        <v>4065</v>
      </c>
      <c r="BD30"/>
      <c r="BE30" t="s">
        <v>4066</v>
      </c>
      <c r="BF30"/>
      <c r="BG30" t="s">
        <v>4067</v>
      </c>
      <c r="BH30"/>
      <c r="BI30"/>
      <c r="BJ30"/>
      <c r="BK30" t="s">
        <v>4068</v>
      </c>
      <c r="BL30" t="s">
        <v>3706</v>
      </c>
      <c r="BM30" t="s">
        <v>4069</v>
      </c>
      <c r="BN30" t="s">
        <v>4070</v>
      </c>
      <c r="BO30" t="s">
        <v>4071</v>
      </c>
      <c r="BP30"/>
      <c r="BQ30" t="s">
        <v>4072</v>
      </c>
      <c r="BR30"/>
      <c r="BS30"/>
      <c r="BT30"/>
      <c r="BU30"/>
      <c r="BV30" t="s">
        <v>4156</v>
      </c>
      <c r="BW30"/>
      <c r="BX30"/>
      <c r="BY30" t="s">
        <v>14668</v>
      </c>
      <c r="BZ30"/>
      <c r="CA30" t="s">
        <v>4073</v>
      </c>
      <c r="CB30" t="s">
        <v>4074</v>
      </c>
      <c r="CC30" t="s">
        <v>3149</v>
      </c>
      <c r="CD30"/>
      <c r="CE30" t="s">
        <v>4076</v>
      </c>
      <c r="CF30" t="s">
        <v>2729</v>
      </c>
      <c r="CG30" t="s">
        <v>4077</v>
      </c>
      <c r="CH30"/>
      <c r="CI30"/>
      <c r="CJ30"/>
      <c r="CK30" t="s">
        <v>4078</v>
      </c>
      <c r="CL30"/>
      <c r="CM30" t="s">
        <v>4108</v>
      </c>
      <c r="CN30"/>
      <c r="CO30"/>
      <c r="CP30"/>
      <c r="CQ30"/>
      <c r="CR30"/>
      <c r="CS30"/>
      <c r="CT30"/>
      <c r="CU30"/>
      <c r="CV30"/>
      <c r="CW30" t="s">
        <v>4080</v>
      </c>
      <c r="CX30"/>
      <c r="CY30" t="s">
        <v>4081</v>
      </c>
      <c r="CZ30"/>
      <c r="DA30" t="s">
        <v>4082</v>
      </c>
      <c r="DB30"/>
      <c r="DC30"/>
      <c r="DD30" t="s">
        <v>4083</v>
      </c>
      <c r="DE30" t="s">
        <v>4084</v>
      </c>
      <c r="DF30" t="s">
        <v>4085</v>
      </c>
      <c r="DG30"/>
      <c r="DH30" t="s">
        <v>4086</v>
      </c>
      <c r="DI30"/>
      <c r="DJ30" t="s">
        <v>4087</v>
      </c>
      <c r="DK30"/>
      <c r="DL30"/>
      <c r="DM30" t="s">
        <v>4116</v>
      </c>
      <c r="DN30" t="s">
        <v>4088</v>
      </c>
      <c r="DO30" t="s">
        <v>4089</v>
      </c>
      <c r="DP30"/>
      <c r="DQ30"/>
      <c r="DR30"/>
      <c r="DS30"/>
      <c r="DT30"/>
      <c r="DU30"/>
      <c r="DV30" t="s">
        <v>4090</v>
      </c>
      <c r="DW30"/>
      <c r="DX30"/>
      <c r="DY30"/>
      <c r="DZ30"/>
    </row>
    <row r="31" spans="1:130" ht="15" customHeight="1" x14ac:dyDescent="0.25">
      <c r="A31" s="50"/>
      <c r="B31" s="51"/>
      <c r="C31" s="52"/>
      <c r="D31" s="52"/>
      <c r="E31" s="53" t="s">
        <v>13686</v>
      </c>
      <c r="Q31" s="65" t="s">
        <v>228</v>
      </c>
      <c r="R31" s="83">
        <v>300</v>
      </c>
      <c r="S31" s="83">
        <v>290</v>
      </c>
      <c r="T31" s="83">
        <v>270</v>
      </c>
      <c r="U31" s="83">
        <v>260</v>
      </c>
      <c r="V31" s="83">
        <v>240</v>
      </c>
      <c r="W31" s="83">
        <v>230</v>
      </c>
      <c r="X31" s="83">
        <v>210</v>
      </c>
      <c r="Y31" s="83">
        <v>180</v>
      </c>
      <c r="AD31" s="63">
        <v>46854</v>
      </c>
      <c r="AE31" s="63" t="s">
        <v>32</v>
      </c>
      <c r="AI31" s="50">
        <v>46818</v>
      </c>
      <c r="AJ31" s="50" t="s">
        <v>28444</v>
      </c>
      <c r="AK31" s="50" t="s">
        <v>31</v>
      </c>
      <c r="AO31" s="6" t="s">
        <v>4508</v>
      </c>
      <c r="AP31" s="6" t="s">
        <v>2365</v>
      </c>
      <c r="AS31" s="8"/>
      <c r="AT31" t="s">
        <v>4120</v>
      </c>
      <c r="AU31"/>
      <c r="AV31"/>
      <c r="AW31"/>
      <c r="AX31"/>
      <c r="AY31" t="s">
        <v>4092</v>
      </c>
      <c r="AZ31"/>
      <c r="BA31" t="s">
        <v>4093</v>
      </c>
      <c r="BB31"/>
      <c r="BC31" t="s">
        <v>4094</v>
      </c>
      <c r="BD31"/>
      <c r="BE31" t="s">
        <v>4095</v>
      </c>
      <c r="BF31"/>
      <c r="BG31" t="s">
        <v>15023</v>
      </c>
      <c r="BH31"/>
      <c r="BI31"/>
      <c r="BJ31"/>
      <c r="BK31" t="s">
        <v>4096</v>
      </c>
      <c r="BL31" t="s">
        <v>15694</v>
      </c>
      <c r="BM31" t="s">
        <v>4097</v>
      </c>
      <c r="BN31" t="s">
        <v>4098</v>
      </c>
      <c r="BO31" t="s">
        <v>4099</v>
      </c>
      <c r="BP31"/>
      <c r="BQ31" t="s">
        <v>4100</v>
      </c>
      <c r="BR31"/>
      <c r="BS31"/>
      <c r="BT31"/>
      <c r="BU31"/>
      <c r="BV31" t="s">
        <v>4183</v>
      </c>
      <c r="BW31"/>
      <c r="BX31"/>
      <c r="BY31" t="s">
        <v>4101</v>
      </c>
      <c r="BZ31"/>
      <c r="CA31" t="s">
        <v>4102</v>
      </c>
      <c r="CB31" t="s">
        <v>4103</v>
      </c>
      <c r="CC31" t="s">
        <v>4134</v>
      </c>
      <c r="CD31"/>
      <c r="CE31" t="s">
        <v>4104</v>
      </c>
      <c r="CF31" t="s">
        <v>4105</v>
      </c>
      <c r="CG31" t="s">
        <v>4106</v>
      </c>
      <c r="CH31"/>
      <c r="CI31"/>
      <c r="CJ31"/>
      <c r="CK31" t="s">
        <v>4107</v>
      </c>
      <c r="CL31"/>
      <c r="CM31" t="s">
        <v>4137</v>
      </c>
      <c r="CN31"/>
      <c r="CO31"/>
      <c r="CP31"/>
      <c r="CQ31"/>
      <c r="CR31"/>
      <c r="CS31"/>
      <c r="CT31"/>
      <c r="CU31"/>
      <c r="CV31"/>
      <c r="CW31" t="s">
        <v>4109</v>
      </c>
      <c r="CX31"/>
      <c r="CY31" t="s">
        <v>4110</v>
      </c>
      <c r="CZ31"/>
      <c r="DA31" t="s">
        <v>4111</v>
      </c>
      <c r="DB31"/>
      <c r="DC31"/>
      <c r="DD31" t="s">
        <v>4112</v>
      </c>
      <c r="DE31"/>
      <c r="DF31" t="s">
        <v>4113</v>
      </c>
      <c r="DG31"/>
      <c r="DH31" t="s">
        <v>4114</v>
      </c>
      <c r="DI31"/>
      <c r="DJ31" t="s">
        <v>4143</v>
      </c>
      <c r="DK31"/>
      <c r="DL31"/>
      <c r="DM31" t="s">
        <v>4144</v>
      </c>
      <c r="DN31" t="s">
        <v>4117</v>
      </c>
      <c r="DO31" t="s">
        <v>4118</v>
      </c>
      <c r="DP31"/>
      <c r="DQ31"/>
      <c r="DR31"/>
      <c r="DS31"/>
      <c r="DT31"/>
      <c r="DU31"/>
      <c r="DV31" t="s">
        <v>4119</v>
      </c>
      <c r="DW31"/>
      <c r="DX31"/>
      <c r="DY31"/>
      <c r="DZ31"/>
    </row>
    <row r="32" spans="1:130" ht="12" customHeight="1" x14ac:dyDescent="0.25">
      <c r="A32" s="95" t="s">
        <v>13687</v>
      </c>
      <c r="B32" s="95"/>
      <c r="C32" s="95"/>
      <c r="D32" s="95"/>
      <c r="E32" s="95"/>
      <c r="Q32" s="65" t="s">
        <v>229</v>
      </c>
      <c r="R32" s="83">
        <v>500</v>
      </c>
      <c r="S32" s="83">
        <v>480</v>
      </c>
      <c r="T32" s="83">
        <v>450</v>
      </c>
      <c r="U32" s="83">
        <v>430</v>
      </c>
      <c r="V32" s="83">
        <v>400</v>
      </c>
      <c r="W32" s="83">
        <v>380</v>
      </c>
      <c r="X32" s="83">
        <v>350</v>
      </c>
      <c r="Y32" s="83">
        <v>300</v>
      </c>
      <c r="AD32" s="63">
        <v>46855</v>
      </c>
      <c r="AE32" s="63" t="s">
        <v>31</v>
      </c>
      <c r="AI32" s="50">
        <v>46819</v>
      </c>
      <c r="AJ32" s="50" t="s">
        <v>23315</v>
      </c>
      <c r="AK32" s="50" t="s">
        <v>31</v>
      </c>
      <c r="AO32" s="6" t="s">
        <v>4509</v>
      </c>
      <c r="AP32" s="6" t="s">
        <v>2366</v>
      </c>
      <c r="AS32" s="8"/>
      <c r="AT32" t="s">
        <v>4147</v>
      </c>
      <c r="AU32"/>
      <c r="AV32"/>
      <c r="AW32"/>
      <c r="AX32"/>
      <c r="AY32" t="s">
        <v>4121</v>
      </c>
      <c r="AZ32"/>
      <c r="BA32" t="s">
        <v>4122</v>
      </c>
      <c r="BB32"/>
      <c r="BC32" t="s">
        <v>4123</v>
      </c>
      <c r="BD32"/>
      <c r="BE32" t="s">
        <v>4124</v>
      </c>
      <c r="BF32"/>
      <c r="BG32" t="s">
        <v>4125</v>
      </c>
      <c r="BH32"/>
      <c r="BI32"/>
      <c r="BJ32"/>
      <c r="BK32" t="s">
        <v>4126</v>
      </c>
      <c r="BL32" t="s">
        <v>4127</v>
      </c>
      <c r="BM32"/>
      <c r="BN32" t="s">
        <v>3401</v>
      </c>
      <c r="BO32" t="s">
        <v>4128</v>
      </c>
      <c r="BP32"/>
      <c r="BQ32" t="s">
        <v>4129</v>
      </c>
      <c r="BR32"/>
      <c r="BS32"/>
      <c r="BT32"/>
      <c r="BU32"/>
      <c r="BV32" t="s">
        <v>15485</v>
      </c>
      <c r="BW32"/>
      <c r="BX32"/>
      <c r="BY32" t="s">
        <v>4131</v>
      </c>
      <c r="BZ32"/>
      <c r="CA32" t="s">
        <v>4132</v>
      </c>
      <c r="CB32" t="s">
        <v>4133</v>
      </c>
      <c r="CC32" t="s">
        <v>4159</v>
      </c>
      <c r="CD32"/>
      <c r="CE32"/>
      <c r="CF32" t="s">
        <v>3923</v>
      </c>
      <c r="CG32" t="s">
        <v>4135</v>
      </c>
      <c r="CH32"/>
      <c r="CI32"/>
      <c r="CJ32"/>
      <c r="CK32" t="s">
        <v>4136</v>
      </c>
      <c r="CL32"/>
      <c r="CM32" t="s">
        <v>4163</v>
      </c>
      <c r="CN32"/>
      <c r="CO32"/>
      <c r="CP32"/>
      <c r="CQ32"/>
      <c r="CR32"/>
      <c r="CS32"/>
      <c r="CT32"/>
      <c r="CU32"/>
      <c r="CV32"/>
      <c r="CW32" t="s">
        <v>4138</v>
      </c>
      <c r="CX32"/>
      <c r="CY32" t="s">
        <v>4139</v>
      </c>
      <c r="CZ32"/>
      <c r="DA32"/>
      <c r="DB32"/>
      <c r="DC32"/>
      <c r="DD32" t="s">
        <v>4140</v>
      </c>
      <c r="DE32"/>
      <c r="DF32" t="s">
        <v>4141</v>
      </c>
      <c r="DG32"/>
      <c r="DH32" t="s">
        <v>4142</v>
      </c>
      <c r="DI32"/>
      <c r="DJ32" t="s">
        <v>4115</v>
      </c>
      <c r="DK32"/>
      <c r="DL32"/>
      <c r="DM32" t="s">
        <v>4170</v>
      </c>
      <c r="DN32"/>
      <c r="DO32" t="s">
        <v>4145</v>
      </c>
      <c r="DP32"/>
      <c r="DQ32"/>
      <c r="DR32"/>
      <c r="DS32"/>
      <c r="DT32"/>
      <c r="DU32"/>
      <c r="DV32" t="s">
        <v>4146</v>
      </c>
      <c r="DW32"/>
      <c r="DX32"/>
      <c r="DY32"/>
      <c r="DZ32"/>
    </row>
    <row r="33" spans="1:130" ht="3" customHeight="1" x14ac:dyDescent="0.25">
      <c r="A33" s="50"/>
      <c r="B33" s="51"/>
      <c r="C33" s="52"/>
      <c r="D33" s="52"/>
      <c r="E33" s="52"/>
      <c r="Q33" s="65" t="s">
        <v>230</v>
      </c>
      <c r="R33" s="83">
        <v>400</v>
      </c>
      <c r="S33" s="83">
        <v>380</v>
      </c>
      <c r="T33" s="83">
        <v>360</v>
      </c>
      <c r="U33" s="83">
        <v>340</v>
      </c>
      <c r="V33" s="83">
        <v>320</v>
      </c>
      <c r="W33" s="83">
        <v>300</v>
      </c>
      <c r="X33" s="83">
        <v>280</v>
      </c>
      <c r="Y33" s="83">
        <v>240</v>
      </c>
      <c r="AD33" s="63">
        <v>46865</v>
      </c>
      <c r="AE33" s="63" t="s">
        <v>32</v>
      </c>
      <c r="AI33" s="50">
        <v>46820</v>
      </c>
      <c r="AJ33" s="50" t="s">
        <v>23316</v>
      </c>
      <c r="AK33" s="50" t="s">
        <v>32</v>
      </c>
      <c r="AO33" s="6" t="s">
        <v>4510</v>
      </c>
      <c r="AP33" s="6" t="s">
        <v>2367</v>
      </c>
      <c r="AS33" s="8"/>
      <c r="AT33" t="s">
        <v>4172</v>
      </c>
      <c r="AU33"/>
      <c r="AV33"/>
      <c r="AW33"/>
      <c r="AX33"/>
      <c r="AY33" t="s">
        <v>4148</v>
      </c>
      <c r="AZ33"/>
      <c r="BA33" t="s">
        <v>4149</v>
      </c>
      <c r="BB33"/>
      <c r="BC33" t="s">
        <v>4150</v>
      </c>
      <c r="BD33"/>
      <c r="BE33" t="s">
        <v>4151</v>
      </c>
      <c r="BF33"/>
      <c r="BG33" t="s">
        <v>15024</v>
      </c>
      <c r="BH33"/>
      <c r="BI33"/>
      <c r="BJ33"/>
      <c r="BK33" t="s">
        <v>3872</v>
      </c>
      <c r="BL33" t="s">
        <v>4152</v>
      </c>
      <c r="BM33"/>
      <c r="BN33" t="s">
        <v>4153</v>
      </c>
      <c r="BO33" t="s">
        <v>4154</v>
      </c>
      <c r="BP33"/>
      <c r="BQ33" t="s">
        <v>4155</v>
      </c>
      <c r="BR33"/>
      <c r="BS33"/>
      <c r="BT33"/>
      <c r="BU33"/>
      <c r="BV33" t="s">
        <v>4227</v>
      </c>
      <c r="BW33"/>
      <c r="BX33"/>
      <c r="BY33" t="s">
        <v>14932</v>
      </c>
      <c r="BZ33"/>
      <c r="CA33" t="s">
        <v>4157</v>
      </c>
      <c r="CB33" t="s">
        <v>4158</v>
      </c>
      <c r="CC33" t="s">
        <v>4187</v>
      </c>
      <c r="CD33"/>
      <c r="CE33"/>
      <c r="CF33" t="s">
        <v>4160</v>
      </c>
      <c r="CG33" t="s">
        <v>4161</v>
      </c>
      <c r="CH33"/>
      <c r="CI33"/>
      <c r="CJ33"/>
      <c r="CK33" t="s">
        <v>4162</v>
      </c>
      <c r="CL33"/>
      <c r="CM33" t="s">
        <v>4191</v>
      </c>
      <c r="CN33"/>
      <c r="CO33"/>
      <c r="CP33"/>
      <c r="CQ33"/>
      <c r="CR33"/>
      <c r="CS33"/>
      <c r="CT33"/>
      <c r="CU33"/>
      <c r="CV33"/>
      <c r="CW33" t="s">
        <v>4164</v>
      </c>
      <c r="CX33"/>
      <c r="CY33" t="s">
        <v>4165</v>
      </c>
      <c r="CZ33"/>
      <c r="DA33"/>
      <c r="DB33"/>
      <c r="DC33"/>
      <c r="DD33" t="s">
        <v>4166</v>
      </c>
      <c r="DE33"/>
      <c r="DF33" t="s">
        <v>4167</v>
      </c>
      <c r="DG33"/>
      <c r="DH33" t="s">
        <v>4168</v>
      </c>
      <c r="DI33"/>
      <c r="DJ33" t="s">
        <v>4169</v>
      </c>
      <c r="DK33"/>
      <c r="DL33"/>
      <c r="DM33" t="s">
        <v>4198</v>
      </c>
      <c r="DN33"/>
      <c r="DO33" t="s">
        <v>4171</v>
      </c>
      <c r="DP33"/>
      <c r="DQ33"/>
      <c r="DR33"/>
      <c r="DS33"/>
      <c r="DT33"/>
      <c r="DU33"/>
      <c r="DV33" t="s">
        <v>3869</v>
      </c>
      <c r="DW33"/>
      <c r="DX33"/>
      <c r="DY33"/>
      <c r="DZ33"/>
    </row>
    <row r="34" spans="1:130" ht="40.5" customHeight="1" x14ac:dyDescent="0.25">
      <c r="A34" s="54" t="s">
        <v>13688</v>
      </c>
      <c r="B34" s="96" t="s">
        <v>13689</v>
      </c>
      <c r="C34" s="97"/>
      <c r="D34" s="96" t="s">
        <v>13690</v>
      </c>
      <c r="E34" s="97"/>
      <c r="Q34" s="65" t="s">
        <v>231</v>
      </c>
      <c r="R34" s="83">
        <v>500</v>
      </c>
      <c r="S34" s="83">
        <v>480</v>
      </c>
      <c r="T34" s="83">
        <v>450</v>
      </c>
      <c r="U34" s="83">
        <v>430</v>
      </c>
      <c r="V34" s="83">
        <v>400</v>
      </c>
      <c r="W34" s="83">
        <v>380</v>
      </c>
      <c r="X34" s="83">
        <v>350</v>
      </c>
      <c r="Y34" s="83">
        <v>300</v>
      </c>
      <c r="AD34" s="63">
        <v>46866</v>
      </c>
      <c r="AE34" s="63" t="s">
        <v>32</v>
      </c>
      <c r="AI34" s="50">
        <v>46821</v>
      </c>
      <c r="AJ34" s="50" t="s">
        <v>28445</v>
      </c>
      <c r="AK34" s="50" t="s">
        <v>32</v>
      </c>
      <c r="AO34" s="6" t="s">
        <v>4511</v>
      </c>
      <c r="AP34" s="6" t="s">
        <v>2368</v>
      </c>
      <c r="AS34" s="8"/>
      <c r="AT34" t="s">
        <v>3132</v>
      </c>
      <c r="AU34"/>
      <c r="AV34"/>
      <c r="AW34"/>
      <c r="AX34"/>
      <c r="AY34" t="s">
        <v>4173</v>
      </c>
      <c r="AZ34"/>
      <c r="BA34" t="s">
        <v>4174</v>
      </c>
      <c r="BB34"/>
      <c r="BC34" t="s">
        <v>4175</v>
      </c>
      <c r="BD34"/>
      <c r="BE34" t="s">
        <v>4176</v>
      </c>
      <c r="BF34"/>
      <c r="BG34" t="s">
        <v>15025</v>
      </c>
      <c r="BH34"/>
      <c r="BI34"/>
      <c r="BJ34"/>
      <c r="BK34" t="s">
        <v>4178</v>
      </c>
      <c r="BL34" t="s">
        <v>4179</v>
      </c>
      <c r="BM34"/>
      <c r="BN34" t="s">
        <v>4180</v>
      </c>
      <c r="BO34" t="s">
        <v>4181</v>
      </c>
      <c r="BP34"/>
      <c r="BQ34" t="s">
        <v>4182</v>
      </c>
      <c r="BR34"/>
      <c r="BS34"/>
      <c r="BT34"/>
      <c r="BU34"/>
      <c r="BV34" t="s">
        <v>17565</v>
      </c>
      <c r="BW34"/>
      <c r="BX34"/>
      <c r="BY34" t="s">
        <v>4184</v>
      </c>
      <c r="BZ34"/>
      <c r="CA34" t="s">
        <v>4185</v>
      </c>
      <c r="CB34" t="s">
        <v>4186</v>
      </c>
      <c r="CC34" t="s">
        <v>4209</v>
      </c>
      <c r="CD34"/>
      <c r="CE34"/>
      <c r="CF34" t="s">
        <v>4188</v>
      </c>
      <c r="CG34" t="s">
        <v>4189</v>
      </c>
      <c r="CH34"/>
      <c r="CI34"/>
      <c r="CJ34"/>
      <c r="CK34" t="s">
        <v>4190</v>
      </c>
      <c r="CL34"/>
      <c r="CM34" t="s">
        <v>4211</v>
      </c>
      <c r="CN34"/>
      <c r="CO34"/>
      <c r="CP34"/>
      <c r="CQ34"/>
      <c r="CR34"/>
      <c r="CS34"/>
      <c r="CT34"/>
      <c r="CU34"/>
      <c r="CV34"/>
      <c r="CW34" t="s">
        <v>4192</v>
      </c>
      <c r="CX34"/>
      <c r="CY34" t="s">
        <v>4193</v>
      </c>
      <c r="CZ34"/>
      <c r="DA34"/>
      <c r="DB34"/>
      <c r="DC34"/>
      <c r="DD34" t="s">
        <v>4194</v>
      </c>
      <c r="DE34"/>
      <c r="DF34" t="s">
        <v>4195</v>
      </c>
      <c r="DG34"/>
      <c r="DH34" t="s">
        <v>4196</v>
      </c>
      <c r="DI34"/>
      <c r="DJ34" t="s">
        <v>4197</v>
      </c>
      <c r="DK34"/>
      <c r="DL34"/>
      <c r="DM34" t="s">
        <v>4218</v>
      </c>
      <c r="DN34"/>
      <c r="DO34" t="s">
        <v>4199</v>
      </c>
      <c r="DP34"/>
      <c r="DQ34"/>
      <c r="DR34"/>
      <c r="DS34"/>
      <c r="DT34"/>
      <c r="DU34"/>
      <c r="DV34" t="s">
        <v>4200</v>
      </c>
      <c r="DW34"/>
      <c r="DX34"/>
      <c r="DY34"/>
      <c r="DZ34"/>
    </row>
    <row r="35" spans="1:130" ht="36" customHeight="1" x14ac:dyDescent="0.25">
      <c r="A35" s="54">
        <v>1</v>
      </c>
      <c r="B35" s="98"/>
      <c r="C35" s="99"/>
      <c r="D35" s="98"/>
      <c r="E35" s="99"/>
      <c r="Q35" s="65" t="s">
        <v>232</v>
      </c>
      <c r="R35" s="83">
        <v>500</v>
      </c>
      <c r="S35" s="83">
        <v>480</v>
      </c>
      <c r="T35" s="83">
        <v>450</v>
      </c>
      <c r="U35" s="83">
        <v>430</v>
      </c>
      <c r="V35" s="83">
        <v>400</v>
      </c>
      <c r="W35" s="83">
        <v>380</v>
      </c>
      <c r="X35" s="83">
        <v>350</v>
      </c>
      <c r="Y35" s="83">
        <v>300</v>
      </c>
      <c r="AD35" s="63">
        <v>46867</v>
      </c>
      <c r="AE35" s="63" t="s">
        <v>31</v>
      </c>
      <c r="AI35" s="50">
        <v>46822</v>
      </c>
      <c r="AJ35" s="50" t="s">
        <v>25231</v>
      </c>
      <c r="AK35" s="50" t="s">
        <v>32</v>
      </c>
      <c r="AO35" s="6" t="s">
        <v>4512</v>
      </c>
      <c r="AP35" s="6" t="s">
        <v>2369</v>
      </c>
      <c r="AS35" s="8"/>
      <c r="AT35" t="s">
        <v>4221</v>
      </c>
      <c r="AU35"/>
      <c r="AV35"/>
      <c r="AW35"/>
      <c r="AX35"/>
      <c r="AY35"/>
      <c r="AZ35"/>
      <c r="BA35" t="s">
        <v>4201</v>
      </c>
      <c r="BB35"/>
      <c r="BC35" t="s">
        <v>4202</v>
      </c>
      <c r="BD35"/>
      <c r="BE35" t="s">
        <v>4203</v>
      </c>
      <c r="BF35"/>
      <c r="BG35" t="s">
        <v>15026</v>
      </c>
      <c r="BH35"/>
      <c r="BI35"/>
      <c r="BJ35"/>
      <c r="BK35" t="s">
        <v>4204</v>
      </c>
      <c r="BL35" t="s">
        <v>4205</v>
      </c>
      <c r="BM35"/>
      <c r="BN35" t="s">
        <v>4206</v>
      </c>
      <c r="BO35" t="s">
        <v>4207</v>
      </c>
      <c r="BP35"/>
      <c r="BQ35"/>
      <c r="BR35"/>
      <c r="BS35"/>
      <c r="BT35"/>
      <c r="BU35"/>
      <c r="BV35" t="s">
        <v>17566</v>
      </c>
      <c r="BW35"/>
      <c r="BX35"/>
      <c r="BY35" t="s">
        <v>3401</v>
      </c>
      <c r="BZ35"/>
      <c r="CA35" t="s">
        <v>4208</v>
      </c>
      <c r="CB35"/>
      <c r="CC35" t="s">
        <v>4230</v>
      </c>
      <c r="CD35"/>
      <c r="CE35"/>
      <c r="CF35" t="s">
        <v>4210</v>
      </c>
      <c r="CG35" t="s">
        <v>3783</v>
      </c>
      <c r="CH35"/>
      <c r="CI35"/>
      <c r="CJ35"/>
      <c r="CK35" t="s">
        <v>3761</v>
      </c>
      <c r="CL35"/>
      <c r="CM35" t="s">
        <v>4233</v>
      </c>
      <c r="CN35"/>
      <c r="CO35"/>
      <c r="CP35"/>
      <c r="CQ35"/>
      <c r="CR35"/>
      <c r="CS35"/>
      <c r="CT35"/>
      <c r="CU35"/>
      <c r="CV35"/>
      <c r="CW35" t="s">
        <v>4212</v>
      </c>
      <c r="CX35"/>
      <c r="CY35" t="s">
        <v>4213</v>
      </c>
      <c r="CZ35"/>
      <c r="DA35"/>
      <c r="DB35"/>
      <c r="DC35"/>
      <c r="DD35" t="s">
        <v>4214</v>
      </c>
      <c r="DE35"/>
      <c r="DF35" t="s">
        <v>4215</v>
      </c>
      <c r="DG35"/>
      <c r="DH35" t="s">
        <v>4216</v>
      </c>
      <c r="DI35"/>
      <c r="DJ35" t="s">
        <v>4217</v>
      </c>
      <c r="DK35"/>
      <c r="DL35"/>
      <c r="DM35"/>
      <c r="DN35"/>
      <c r="DO35" t="s">
        <v>4219</v>
      </c>
      <c r="DP35"/>
      <c r="DQ35"/>
      <c r="DR35"/>
      <c r="DS35"/>
      <c r="DT35"/>
      <c r="DU35"/>
      <c r="DV35" t="s">
        <v>4220</v>
      </c>
      <c r="DW35"/>
      <c r="DX35"/>
      <c r="DY35"/>
      <c r="DZ35"/>
    </row>
    <row r="36" spans="1:130" ht="36" customHeight="1" x14ac:dyDescent="0.25">
      <c r="A36" s="54">
        <v>2</v>
      </c>
      <c r="B36" s="98"/>
      <c r="C36" s="99"/>
      <c r="D36" s="98"/>
      <c r="E36" s="99"/>
      <c r="N36" s="38"/>
      <c r="O36" s="38"/>
      <c r="Q36" s="65" t="s">
        <v>233</v>
      </c>
      <c r="R36" s="83">
        <v>300</v>
      </c>
      <c r="S36" s="83">
        <v>290</v>
      </c>
      <c r="T36" s="83">
        <v>270</v>
      </c>
      <c r="U36" s="83">
        <v>260</v>
      </c>
      <c r="V36" s="83">
        <v>240</v>
      </c>
      <c r="W36" s="83">
        <v>230</v>
      </c>
      <c r="X36" s="83">
        <v>210</v>
      </c>
      <c r="Y36" s="83">
        <v>180</v>
      </c>
      <c r="AD36" s="63">
        <v>46868</v>
      </c>
      <c r="AE36" s="63" t="s">
        <v>31</v>
      </c>
      <c r="AI36" s="50">
        <v>46823</v>
      </c>
      <c r="AJ36" s="50" t="s">
        <v>28446</v>
      </c>
      <c r="AK36" s="50" t="s">
        <v>32</v>
      </c>
      <c r="AO36" s="6" t="s">
        <v>4513</v>
      </c>
      <c r="AP36" s="6" t="s">
        <v>2370</v>
      </c>
      <c r="AS36" s="8"/>
      <c r="AT36" t="s">
        <v>4241</v>
      </c>
      <c r="AU36"/>
      <c r="AV36"/>
      <c r="AW36"/>
      <c r="AX36"/>
      <c r="AY36"/>
      <c r="AZ36"/>
      <c r="BA36" t="s">
        <v>4222</v>
      </c>
      <c r="BB36"/>
      <c r="BC36"/>
      <c r="BD36"/>
      <c r="BE36" t="s">
        <v>4223</v>
      </c>
      <c r="BF36"/>
      <c r="BG36" t="s">
        <v>15027</v>
      </c>
      <c r="BH36"/>
      <c r="BI36"/>
      <c r="BJ36"/>
      <c r="BK36"/>
      <c r="BL36" t="s">
        <v>4244</v>
      </c>
      <c r="BM36"/>
      <c r="BN36" t="s">
        <v>4225</v>
      </c>
      <c r="BO36" t="s">
        <v>4226</v>
      </c>
      <c r="BP36"/>
      <c r="BQ36"/>
      <c r="BR36"/>
      <c r="BS36"/>
      <c r="BT36"/>
      <c r="BU36"/>
      <c r="BV36" t="s">
        <v>14671</v>
      </c>
      <c r="BW36"/>
      <c r="BX36"/>
      <c r="BY36" t="s">
        <v>4228</v>
      </c>
      <c r="BZ36"/>
      <c r="CA36" t="s">
        <v>4229</v>
      </c>
      <c r="CB36"/>
      <c r="CC36" t="s">
        <v>3976</v>
      </c>
      <c r="CD36"/>
      <c r="CE36"/>
      <c r="CF36" t="s">
        <v>4231</v>
      </c>
      <c r="CG36"/>
      <c r="CH36"/>
      <c r="CI36"/>
      <c r="CJ36"/>
      <c r="CK36" t="s">
        <v>4232</v>
      </c>
      <c r="CL36"/>
      <c r="CM36" t="s">
        <v>2904</v>
      </c>
      <c r="CN36"/>
      <c r="CO36"/>
      <c r="CP36"/>
      <c r="CQ36"/>
      <c r="CR36"/>
      <c r="CS36"/>
      <c r="CT36"/>
      <c r="CU36"/>
      <c r="CV36"/>
      <c r="CW36" t="s">
        <v>4234</v>
      </c>
      <c r="CX36"/>
      <c r="CY36" t="s">
        <v>4235</v>
      </c>
      <c r="CZ36"/>
      <c r="DA36"/>
      <c r="DB36"/>
      <c r="DC36"/>
      <c r="DD36" t="s">
        <v>4236</v>
      </c>
      <c r="DE36"/>
      <c r="DF36" t="s">
        <v>4237</v>
      </c>
      <c r="DG36"/>
      <c r="DH36" t="s">
        <v>15028</v>
      </c>
      <c r="DI36"/>
      <c r="DJ36" t="s">
        <v>4238</v>
      </c>
      <c r="DK36"/>
      <c r="DL36"/>
      <c r="DM36"/>
      <c r="DN36"/>
      <c r="DO36" t="s">
        <v>4239</v>
      </c>
      <c r="DP36"/>
      <c r="DQ36"/>
      <c r="DR36"/>
      <c r="DS36"/>
      <c r="DT36"/>
      <c r="DU36"/>
      <c r="DV36" t="s">
        <v>4240</v>
      </c>
      <c r="DW36"/>
      <c r="DX36"/>
      <c r="DY36"/>
      <c r="DZ36"/>
    </row>
    <row r="37" spans="1:130" ht="36" customHeight="1" x14ac:dyDescent="0.25">
      <c r="A37" s="54">
        <v>3</v>
      </c>
      <c r="B37" s="98"/>
      <c r="C37" s="99"/>
      <c r="D37" s="98"/>
      <c r="E37" s="99"/>
      <c r="N37" s="38"/>
      <c r="O37" s="38"/>
      <c r="P37" s="38"/>
      <c r="Q37" s="65" t="s">
        <v>234</v>
      </c>
      <c r="R37" s="83">
        <v>400</v>
      </c>
      <c r="S37" s="83">
        <v>380</v>
      </c>
      <c r="T37" s="83">
        <v>360</v>
      </c>
      <c r="U37" s="83">
        <v>340</v>
      </c>
      <c r="V37" s="83">
        <v>320</v>
      </c>
      <c r="W37" s="83">
        <v>300</v>
      </c>
      <c r="X37" s="83">
        <v>280</v>
      </c>
      <c r="Y37" s="83">
        <v>240</v>
      </c>
      <c r="AD37" s="63">
        <v>46870</v>
      </c>
      <c r="AE37" s="63" t="s">
        <v>31</v>
      </c>
      <c r="AI37" s="50">
        <v>46826</v>
      </c>
      <c r="AJ37" s="50" t="s">
        <v>46</v>
      </c>
      <c r="AK37" s="50" t="s">
        <v>31</v>
      </c>
      <c r="AO37" s="6" t="s">
        <v>4514</v>
      </c>
      <c r="AP37" s="6" t="s">
        <v>2371</v>
      </c>
      <c r="AS37" s="8"/>
      <c r="AT37" t="s">
        <v>4255</v>
      </c>
      <c r="AU37"/>
      <c r="AV37"/>
      <c r="AW37"/>
      <c r="AX37"/>
      <c r="AY37"/>
      <c r="AZ37"/>
      <c r="BA37" t="s">
        <v>4242</v>
      </c>
      <c r="BB37"/>
      <c r="BC37"/>
      <c r="BD37"/>
      <c r="BE37"/>
      <c r="BF37"/>
      <c r="BG37" t="s">
        <v>4243</v>
      </c>
      <c r="BH37"/>
      <c r="BI37"/>
      <c r="BJ37"/>
      <c r="BK37"/>
      <c r="BL37" t="s">
        <v>4224</v>
      </c>
      <c r="BM37"/>
      <c r="BN37" t="s">
        <v>4245</v>
      </c>
      <c r="BO37" t="s">
        <v>4246</v>
      </c>
      <c r="BP37"/>
      <c r="BQ37"/>
      <c r="BR37"/>
      <c r="BS37"/>
      <c r="BT37"/>
      <c r="BU37"/>
      <c r="BV37" t="s">
        <v>14487</v>
      </c>
      <c r="BW37"/>
      <c r="BX37"/>
      <c r="BY37" t="s">
        <v>23639</v>
      </c>
      <c r="BZ37"/>
      <c r="CA37"/>
      <c r="CB37"/>
      <c r="CC37" t="s">
        <v>14704</v>
      </c>
      <c r="CD37"/>
      <c r="CE37"/>
      <c r="CF37" t="s">
        <v>4247</v>
      </c>
      <c r="CG37"/>
      <c r="CH37"/>
      <c r="CI37"/>
      <c r="CJ37"/>
      <c r="CK37" t="s">
        <v>4248</v>
      </c>
      <c r="CL37"/>
      <c r="CM37" t="s">
        <v>4263</v>
      </c>
      <c r="CN37"/>
      <c r="CO37"/>
      <c r="CP37"/>
      <c r="CQ37"/>
      <c r="CR37"/>
      <c r="CS37"/>
      <c r="CT37"/>
      <c r="CU37"/>
      <c r="CV37"/>
      <c r="CW37" t="s">
        <v>4249</v>
      </c>
      <c r="CX37"/>
      <c r="CY37" t="s">
        <v>14393</v>
      </c>
      <c r="CZ37"/>
      <c r="DA37"/>
      <c r="DB37"/>
      <c r="DC37"/>
      <c r="DD37" t="s">
        <v>4250</v>
      </c>
      <c r="DE37"/>
      <c r="DF37" t="s">
        <v>4251</v>
      </c>
      <c r="DG37"/>
      <c r="DH37" t="s">
        <v>3493</v>
      </c>
      <c r="DI37"/>
      <c r="DJ37" t="s">
        <v>4252</v>
      </c>
      <c r="DK37"/>
      <c r="DL37"/>
      <c r="DM37"/>
      <c r="DN37"/>
      <c r="DO37" t="s">
        <v>4253</v>
      </c>
      <c r="DP37"/>
      <c r="DQ37"/>
      <c r="DR37"/>
      <c r="DS37"/>
      <c r="DT37"/>
      <c r="DU37"/>
      <c r="DV37" t="s">
        <v>4254</v>
      </c>
      <c r="DW37"/>
      <c r="DX37"/>
      <c r="DY37"/>
      <c r="DZ37"/>
    </row>
    <row r="38" spans="1:130" ht="41.25" customHeight="1" x14ac:dyDescent="0.25">
      <c r="A38" s="54" t="s">
        <v>13691</v>
      </c>
      <c r="B38" s="98"/>
      <c r="C38" s="99"/>
      <c r="D38" s="98"/>
      <c r="E38" s="99"/>
      <c r="N38" s="38"/>
      <c r="O38" s="38"/>
      <c r="P38" s="38"/>
      <c r="Q38" s="65" t="s">
        <v>235</v>
      </c>
      <c r="R38" s="83">
        <v>1100</v>
      </c>
      <c r="S38" s="83">
        <v>1050</v>
      </c>
      <c r="T38" s="83">
        <v>990</v>
      </c>
      <c r="U38" s="83">
        <v>940</v>
      </c>
      <c r="V38" s="83">
        <v>880</v>
      </c>
      <c r="W38" s="83">
        <v>830</v>
      </c>
      <c r="X38" s="83">
        <v>770</v>
      </c>
      <c r="Y38" s="83">
        <v>660</v>
      </c>
      <c r="AD38" s="63">
        <v>46872</v>
      </c>
      <c r="AE38" s="63" t="s">
        <v>32</v>
      </c>
      <c r="AI38" s="50">
        <v>46828</v>
      </c>
      <c r="AJ38" s="50" t="s">
        <v>28447</v>
      </c>
      <c r="AK38" s="50" t="s">
        <v>32</v>
      </c>
      <c r="AO38" s="6" t="s">
        <v>4515</v>
      </c>
      <c r="AP38" s="6" t="s">
        <v>2372</v>
      </c>
      <c r="AS38" s="8"/>
      <c r="AT38" t="s">
        <v>3401</v>
      </c>
      <c r="AU38"/>
      <c r="AV38"/>
      <c r="AW38"/>
      <c r="AX38"/>
      <c r="AY38"/>
      <c r="AZ38"/>
      <c r="BA38" t="s">
        <v>4256</v>
      </c>
      <c r="BB38"/>
      <c r="BC38"/>
      <c r="BD38"/>
      <c r="BE38"/>
      <c r="BF38"/>
      <c r="BG38" t="s">
        <v>4257</v>
      </c>
      <c r="BH38"/>
      <c r="BI38"/>
      <c r="BJ38"/>
      <c r="BK38"/>
      <c r="BL38" t="s">
        <v>3493</v>
      </c>
      <c r="BM38"/>
      <c r="BN38" t="s">
        <v>4258</v>
      </c>
      <c r="BO38" t="s">
        <v>4259</v>
      </c>
      <c r="BP38"/>
      <c r="BQ38"/>
      <c r="BR38"/>
      <c r="BS38"/>
      <c r="BT38"/>
      <c r="BU38"/>
      <c r="BV38" t="s">
        <v>15542</v>
      </c>
      <c r="BW38"/>
      <c r="BX38"/>
      <c r="BY38" t="s">
        <v>4260</v>
      </c>
      <c r="BZ38"/>
      <c r="CA38"/>
      <c r="CB38"/>
      <c r="CC38" t="s">
        <v>14682</v>
      </c>
      <c r="CD38"/>
      <c r="CE38"/>
      <c r="CF38" t="s">
        <v>4261</v>
      </c>
      <c r="CG38"/>
      <c r="CH38"/>
      <c r="CI38"/>
      <c r="CJ38"/>
      <c r="CK38" t="s">
        <v>4262</v>
      </c>
      <c r="CL38"/>
      <c r="CM38" t="s">
        <v>4276</v>
      </c>
      <c r="CN38"/>
      <c r="CO38"/>
      <c r="CP38"/>
      <c r="CQ38"/>
      <c r="CR38"/>
      <c r="CS38"/>
      <c r="CT38"/>
      <c r="CU38"/>
      <c r="CV38"/>
      <c r="CW38"/>
      <c r="CX38"/>
      <c r="CY38" t="s">
        <v>4264</v>
      </c>
      <c r="CZ38"/>
      <c r="DA38"/>
      <c r="DB38"/>
      <c r="DC38"/>
      <c r="DD38" t="s">
        <v>2729</v>
      </c>
      <c r="DE38"/>
      <c r="DF38" t="s">
        <v>4265</v>
      </c>
      <c r="DG38"/>
      <c r="DH38" t="s">
        <v>4266</v>
      </c>
      <c r="DI38"/>
      <c r="DJ38" t="s">
        <v>4267</v>
      </c>
      <c r="DK38"/>
      <c r="DL38"/>
      <c r="DM38"/>
      <c r="DN38"/>
      <c r="DO38" t="s">
        <v>4268</v>
      </c>
      <c r="DP38"/>
      <c r="DQ38"/>
      <c r="DR38"/>
      <c r="DS38"/>
      <c r="DT38"/>
      <c r="DU38"/>
      <c r="DV38" t="s">
        <v>4269</v>
      </c>
      <c r="DW38"/>
      <c r="DX38"/>
      <c r="DY38"/>
      <c r="DZ38"/>
    </row>
    <row r="39" spans="1:130" ht="41.25" customHeight="1" x14ac:dyDescent="0.25">
      <c r="A39" s="54" t="s">
        <v>13692</v>
      </c>
      <c r="B39" s="98"/>
      <c r="C39" s="99"/>
      <c r="D39" s="98"/>
      <c r="E39" s="99"/>
      <c r="N39" s="38"/>
      <c r="O39" s="38"/>
      <c r="P39" s="38"/>
      <c r="Q39" s="65" t="s">
        <v>236</v>
      </c>
      <c r="R39" s="83">
        <v>400</v>
      </c>
      <c r="S39" s="83">
        <v>380</v>
      </c>
      <c r="T39" s="83">
        <v>360</v>
      </c>
      <c r="U39" s="83">
        <v>340</v>
      </c>
      <c r="V39" s="83">
        <v>320</v>
      </c>
      <c r="W39" s="83">
        <v>300</v>
      </c>
      <c r="X39" s="83">
        <v>280</v>
      </c>
      <c r="Y39" s="83">
        <v>240</v>
      </c>
      <c r="Z39" s="38"/>
      <c r="AD39" s="63">
        <v>46873</v>
      </c>
      <c r="AE39" s="63" t="s">
        <v>31</v>
      </c>
      <c r="AI39" s="50">
        <v>46836</v>
      </c>
      <c r="AJ39" s="50" t="s">
        <v>28448</v>
      </c>
      <c r="AK39" s="50" t="s">
        <v>32</v>
      </c>
      <c r="AO39" s="6" t="s">
        <v>4516</v>
      </c>
      <c r="AP39" s="6" t="s">
        <v>2373</v>
      </c>
      <c r="AS39" s="8"/>
      <c r="AT39" t="s">
        <v>4281</v>
      </c>
      <c r="AU39"/>
      <c r="AV39"/>
      <c r="AW39"/>
      <c r="AX39"/>
      <c r="AY39"/>
      <c r="AZ39"/>
      <c r="BA39" t="s">
        <v>4270</v>
      </c>
      <c r="BB39"/>
      <c r="BC39"/>
      <c r="BD39"/>
      <c r="BE39"/>
      <c r="BF39"/>
      <c r="BG39" t="s">
        <v>15029</v>
      </c>
      <c r="BH39"/>
      <c r="BI39"/>
      <c r="BJ39"/>
      <c r="BK39"/>
      <c r="BL39" t="s">
        <v>4271</v>
      </c>
      <c r="BM39"/>
      <c r="BN39" t="s">
        <v>4272</v>
      </c>
      <c r="BO39" t="s">
        <v>4273</v>
      </c>
      <c r="BP39"/>
      <c r="BQ39"/>
      <c r="BR39"/>
      <c r="BS39"/>
      <c r="BT39"/>
      <c r="BU39"/>
      <c r="BV39" t="s">
        <v>17962</v>
      </c>
      <c r="BW39"/>
      <c r="BX39"/>
      <c r="BY39" t="s">
        <v>3450</v>
      </c>
      <c r="BZ39"/>
      <c r="CA39"/>
      <c r="CB39"/>
      <c r="CC39" t="s">
        <v>4297</v>
      </c>
      <c r="CD39"/>
      <c r="CE39"/>
      <c r="CF39" t="s">
        <v>4274</v>
      </c>
      <c r="CG39"/>
      <c r="CH39"/>
      <c r="CI39"/>
      <c r="CJ39"/>
      <c r="CK39" t="s">
        <v>4275</v>
      </c>
      <c r="CL39"/>
      <c r="CM39" t="s">
        <v>4287</v>
      </c>
      <c r="CN39"/>
      <c r="CO39"/>
      <c r="CP39"/>
      <c r="CQ39"/>
      <c r="CR39"/>
      <c r="CS39"/>
      <c r="CT39"/>
      <c r="CU39"/>
      <c r="CV39"/>
      <c r="CW39"/>
      <c r="CX39"/>
      <c r="CY39" t="s">
        <v>4277</v>
      </c>
      <c r="CZ39"/>
      <c r="DA39"/>
      <c r="DB39"/>
      <c r="DC39"/>
      <c r="DD39" t="s">
        <v>3706</v>
      </c>
      <c r="DE39"/>
      <c r="DF39"/>
      <c r="DG39"/>
      <c r="DH39" t="s">
        <v>4278</v>
      </c>
      <c r="DI39"/>
      <c r="DJ39" t="s">
        <v>4279</v>
      </c>
      <c r="DK39"/>
      <c r="DL39"/>
      <c r="DM39"/>
      <c r="DN39"/>
      <c r="DO39" t="s">
        <v>4280</v>
      </c>
      <c r="DP39"/>
      <c r="DQ39"/>
      <c r="DR39"/>
      <c r="DS39"/>
      <c r="DT39"/>
      <c r="DU39"/>
      <c r="DV39" t="s">
        <v>14933</v>
      </c>
      <c r="DW39"/>
      <c r="DX39"/>
      <c r="DY39"/>
      <c r="DZ39"/>
    </row>
    <row r="40" spans="1:130" ht="30" customHeight="1" x14ac:dyDescent="0.25">
      <c r="A40" s="120" t="s">
        <v>14943</v>
      </c>
      <c r="B40" s="120"/>
      <c r="C40" s="120"/>
      <c r="D40" s="120"/>
      <c r="E40" s="120"/>
      <c r="P40" s="38"/>
      <c r="Q40" s="65" t="s">
        <v>237</v>
      </c>
      <c r="R40" s="83">
        <v>300</v>
      </c>
      <c r="S40" s="83">
        <v>290</v>
      </c>
      <c r="T40" s="83">
        <v>270</v>
      </c>
      <c r="U40" s="83">
        <v>260</v>
      </c>
      <c r="V40" s="83">
        <v>240</v>
      </c>
      <c r="W40" s="83">
        <v>230</v>
      </c>
      <c r="X40" s="83">
        <v>210</v>
      </c>
      <c r="Y40" s="83">
        <v>180</v>
      </c>
      <c r="Z40" s="38"/>
      <c r="AD40" s="63">
        <v>46880</v>
      </c>
      <c r="AE40" s="63" t="s">
        <v>32</v>
      </c>
      <c r="AI40" s="50">
        <v>46837</v>
      </c>
      <c r="AJ40" s="50" t="s">
        <v>28449</v>
      </c>
      <c r="AK40" s="50" t="s">
        <v>32</v>
      </c>
      <c r="AO40" s="6" t="s">
        <v>4517</v>
      </c>
      <c r="AP40" s="6" t="s">
        <v>2374</v>
      </c>
      <c r="AS40" s="8"/>
      <c r="AT40" t="s">
        <v>3149</v>
      </c>
      <c r="AU40"/>
      <c r="AV40"/>
      <c r="AW40"/>
      <c r="AX40"/>
      <c r="AY40"/>
      <c r="AZ40"/>
      <c r="BA40"/>
      <c r="BB40"/>
      <c r="BC40"/>
      <c r="BD40"/>
      <c r="BE40"/>
      <c r="BF40"/>
      <c r="BG40" t="s">
        <v>15030</v>
      </c>
      <c r="BH40"/>
      <c r="BI40"/>
      <c r="BJ40"/>
      <c r="BK40"/>
      <c r="BL40" t="s">
        <v>4282</v>
      </c>
      <c r="BM40"/>
      <c r="BN40" t="s">
        <v>4283</v>
      </c>
      <c r="BO40" t="s">
        <v>4284</v>
      </c>
      <c r="BP40"/>
      <c r="BQ40"/>
      <c r="BR40"/>
      <c r="BS40"/>
      <c r="BT40"/>
      <c r="BU40"/>
      <c r="BV40" t="s">
        <v>14935</v>
      </c>
      <c r="BW40"/>
      <c r="BX40"/>
      <c r="BY40" t="s">
        <v>4285</v>
      </c>
      <c r="BZ40"/>
      <c r="CA40"/>
      <c r="CB40"/>
      <c r="CC40" t="s">
        <v>4311</v>
      </c>
      <c r="CD40"/>
      <c r="CE40"/>
      <c r="CF40" t="s">
        <v>4286</v>
      </c>
      <c r="CG40"/>
      <c r="CH40"/>
      <c r="CI40"/>
      <c r="CJ40"/>
      <c r="CK40" t="s">
        <v>14934</v>
      </c>
      <c r="CL40"/>
      <c r="CM40" t="s">
        <v>4300</v>
      </c>
      <c r="CN40"/>
      <c r="CO40"/>
      <c r="CP40"/>
      <c r="CQ40"/>
      <c r="CR40"/>
      <c r="CS40"/>
      <c r="CT40"/>
      <c r="CU40"/>
      <c r="CV40"/>
      <c r="CW40"/>
      <c r="CX40"/>
      <c r="CY40" t="s">
        <v>3899</v>
      </c>
      <c r="CZ40"/>
      <c r="DA40"/>
      <c r="DB40"/>
      <c r="DC40"/>
      <c r="DD40" t="s">
        <v>4288</v>
      </c>
      <c r="DE40"/>
      <c r="DF40"/>
      <c r="DG40"/>
      <c r="DH40" t="s">
        <v>4289</v>
      </c>
      <c r="DI40"/>
      <c r="DJ40" t="s">
        <v>4290</v>
      </c>
      <c r="DK40"/>
      <c r="DL40"/>
      <c r="DM40"/>
      <c r="DN40"/>
      <c r="DO40" t="s">
        <v>4291</v>
      </c>
      <c r="DP40"/>
      <c r="DQ40"/>
      <c r="DR40"/>
      <c r="DS40"/>
      <c r="DT40"/>
      <c r="DU40"/>
      <c r="DV40" t="s">
        <v>4292</v>
      </c>
      <c r="DW40"/>
      <c r="DX40"/>
      <c r="DY40"/>
      <c r="DZ40"/>
    </row>
    <row r="41" spans="1:130" ht="30" customHeight="1" x14ac:dyDescent="0.25">
      <c r="A41" s="121"/>
      <c r="B41" s="121"/>
      <c r="C41" s="121"/>
      <c r="D41" s="121"/>
      <c r="E41" s="121"/>
      <c r="Q41" s="65" t="s">
        <v>238</v>
      </c>
      <c r="R41" s="83">
        <v>500</v>
      </c>
      <c r="S41" s="83">
        <v>480</v>
      </c>
      <c r="T41" s="83">
        <v>450</v>
      </c>
      <c r="U41" s="83">
        <v>430</v>
      </c>
      <c r="V41" s="83">
        <v>400</v>
      </c>
      <c r="W41" s="83">
        <v>380</v>
      </c>
      <c r="X41" s="83">
        <v>350</v>
      </c>
      <c r="Y41" s="83">
        <v>300</v>
      </c>
      <c r="Z41" s="38"/>
      <c r="AD41" s="63">
        <v>46882</v>
      </c>
      <c r="AE41" s="63" t="s">
        <v>32</v>
      </c>
      <c r="AI41" s="50">
        <v>46838</v>
      </c>
      <c r="AJ41" s="50" t="s">
        <v>28450</v>
      </c>
      <c r="AK41" s="50" t="s">
        <v>32</v>
      </c>
      <c r="AO41" s="6" t="s">
        <v>4518</v>
      </c>
      <c r="AP41" s="6" t="s">
        <v>2375</v>
      </c>
      <c r="AS41" s="8"/>
      <c r="AT41" t="s">
        <v>3881</v>
      </c>
      <c r="AU41"/>
      <c r="AV41"/>
      <c r="AW41"/>
      <c r="AX41"/>
      <c r="AY41"/>
      <c r="AZ41"/>
      <c r="BA41"/>
      <c r="BB41"/>
      <c r="BC41"/>
      <c r="BD41"/>
      <c r="BE41"/>
      <c r="BF41"/>
      <c r="BG41" t="s">
        <v>15031</v>
      </c>
      <c r="BH41"/>
      <c r="BI41"/>
      <c r="BJ41"/>
      <c r="BK41"/>
      <c r="BL41" t="s">
        <v>4293</v>
      </c>
      <c r="BM41"/>
      <c r="BN41" t="s">
        <v>4294</v>
      </c>
      <c r="BO41" t="s">
        <v>4295</v>
      </c>
      <c r="BP41"/>
      <c r="BQ41"/>
      <c r="BR41"/>
      <c r="BS41"/>
      <c r="BT41"/>
      <c r="BU41"/>
      <c r="BV41" t="s">
        <v>18674</v>
      </c>
      <c r="BW41"/>
      <c r="BX41"/>
      <c r="BY41" t="s">
        <v>4296</v>
      </c>
      <c r="BZ41"/>
      <c r="CA41"/>
      <c r="CB41"/>
      <c r="CC41" t="s">
        <v>4325</v>
      </c>
      <c r="CD41"/>
      <c r="CE41"/>
      <c r="CF41" t="s">
        <v>4298</v>
      </c>
      <c r="CG41"/>
      <c r="CH41"/>
      <c r="CI41"/>
      <c r="CJ41"/>
      <c r="CK41" t="s">
        <v>4299</v>
      </c>
      <c r="CL41"/>
      <c r="CM41" t="s">
        <v>4313</v>
      </c>
      <c r="CN41"/>
      <c r="CO41"/>
      <c r="CP41"/>
      <c r="CQ41"/>
      <c r="CR41"/>
      <c r="CS41"/>
      <c r="CT41"/>
      <c r="CU41"/>
      <c r="CV41"/>
      <c r="CW41"/>
      <c r="CX41"/>
      <c r="CY41" t="s">
        <v>4301</v>
      </c>
      <c r="CZ41"/>
      <c r="DA41"/>
      <c r="DB41"/>
      <c r="DC41"/>
      <c r="DD41" t="s">
        <v>4302</v>
      </c>
      <c r="DE41"/>
      <c r="DF41"/>
      <c r="DG41"/>
      <c r="DH41" t="s">
        <v>4303</v>
      </c>
      <c r="DI41"/>
      <c r="DJ41" t="s">
        <v>14571</v>
      </c>
      <c r="DK41"/>
      <c r="DL41"/>
      <c r="DM41"/>
      <c r="DN41"/>
      <c r="DO41" t="s">
        <v>4304</v>
      </c>
      <c r="DP41"/>
      <c r="DQ41"/>
      <c r="DR41"/>
      <c r="DS41"/>
      <c r="DT41"/>
      <c r="DU41"/>
      <c r="DV41" t="s">
        <v>4305</v>
      </c>
      <c r="DW41"/>
      <c r="DX41"/>
      <c r="DY41"/>
      <c r="DZ41"/>
    </row>
    <row r="42" spans="1:130" ht="20.100000000000001" customHeight="1" x14ac:dyDescent="0.25">
      <c r="Q42" s="65" t="s">
        <v>239</v>
      </c>
      <c r="R42" s="83">
        <v>500</v>
      </c>
      <c r="S42" s="83">
        <v>480</v>
      </c>
      <c r="T42" s="83">
        <v>450</v>
      </c>
      <c r="U42" s="83">
        <v>430</v>
      </c>
      <c r="V42" s="83">
        <v>400</v>
      </c>
      <c r="W42" s="83">
        <v>380</v>
      </c>
      <c r="X42" s="83">
        <v>350</v>
      </c>
      <c r="Y42" s="83">
        <v>300</v>
      </c>
      <c r="AD42" s="63">
        <v>46884</v>
      </c>
      <c r="AE42" s="63" t="s">
        <v>32</v>
      </c>
      <c r="AI42" s="50">
        <v>46840</v>
      </c>
      <c r="AJ42" s="50" t="s">
        <v>28451</v>
      </c>
      <c r="AK42" s="50" t="s">
        <v>32</v>
      </c>
      <c r="AO42" s="6" t="s">
        <v>4519</v>
      </c>
      <c r="AP42" s="6" t="s">
        <v>2376</v>
      </c>
      <c r="AS42" s="8"/>
      <c r="AT42" t="s">
        <v>4319</v>
      </c>
      <c r="AU42"/>
      <c r="AV42"/>
      <c r="AW42"/>
      <c r="AX42"/>
      <c r="AY42"/>
      <c r="AZ42"/>
      <c r="BA42"/>
      <c r="BB42"/>
      <c r="BC42"/>
      <c r="BD42"/>
      <c r="BE42"/>
      <c r="BF42"/>
      <c r="BG42" t="s">
        <v>4306</v>
      </c>
      <c r="BH42"/>
      <c r="BI42"/>
      <c r="BJ42"/>
      <c r="BK42"/>
      <c r="BL42" t="s">
        <v>4307</v>
      </c>
      <c r="BM42"/>
      <c r="BN42" t="s">
        <v>4308</v>
      </c>
      <c r="BO42" t="s">
        <v>4309</v>
      </c>
      <c r="BP42"/>
      <c r="BQ42"/>
      <c r="BR42"/>
      <c r="BS42"/>
      <c r="BT42"/>
      <c r="BU42"/>
      <c r="BV42" t="s">
        <v>15837</v>
      </c>
      <c r="BW42"/>
      <c r="BX42"/>
      <c r="BY42" t="s">
        <v>4310</v>
      </c>
      <c r="BZ42"/>
      <c r="CA42"/>
      <c r="CB42"/>
      <c r="CC42" t="s">
        <v>4337</v>
      </c>
      <c r="CD42"/>
      <c r="CE42"/>
      <c r="CF42" t="s">
        <v>4177</v>
      </c>
      <c r="CG42"/>
      <c r="CH42"/>
      <c r="CI42"/>
      <c r="CJ42"/>
      <c r="CK42" t="s">
        <v>4312</v>
      </c>
      <c r="CL42"/>
      <c r="CM42" t="s">
        <v>4327</v>
      </c>
      <c r="CN42"/>
      <c r="CO42"/>
      <c r="CP42"/>
      <c r="CQ42"/>
      <c r="CR42"/>
      <c r="CS42"/>
      <c r="CT42"/>
      <c r="CU42"/>
      <c r="CV42"/>
      <c r="CW42"/>
      <c r="CX42"/>
      <c r="CY42" t="s">
        <v>4314</v>
      </c>
      <c r="CZ42"/>
      <c r="DA42"/>
      <c r="DB42"/>
      <c r="DC42"/>
      <c r="DD42" t="s">
        <v>4315</v>
      </c>
      <c r="DE42"/>
      <c r="DF42"/>
      <c r="DG42"/>
      <c r="DH42" t="s">
        <v>14936</v>
      </c>
      <c r="DI42"/>
      <c r="DJ42" t="s">
        <v>4316</v>
      </c>
      <c r="DK42"/>
      <c r="DL42"/>
      <c r="DM42"/>
      <c r="DN42"/>
      <c r="DO42" t="s">
        <v>4317</v>
      </c>
      <c r="DP42"/>
      <c r="DQ42"/>
      <c r="DR42"/>
      <c r="DS42"/>
      <c r="DT42"/>
      <c r="DU42"/>
      <c r="DV42" t="s">
        <v>4318</v>
      </c>
      <c r="DW42"/>
      <c r="DX42"/>
      <c r="DY42"/>
      <c r="DZ42"/>
    </row>
    <row r="43" spans="1:130" ht="20.100000000000001" customHeight="1" x14ac:dyDescent="0.25">
      <c r="Q43" s="65" t="s">
        <v>14401</v>
      </c>
      <c r="R43" s="83">
        <v>700</v>
      </c>
      <c r="S43" s="83">
        <v>670</v>
      </c>
      <c r="T43" s="83">
        <v>630</v>
      </c>
      <c r="U43" s="83">
        <v>600</v>
      </c>
      <c r="V43" s="83">
        <v>560</v>
      </c>
      <c r="W43" s="83">
        <v>530</v>
      </c>
      <c r="X43" s="83">
        <v>490</v>
      </c>
      <c r="Y43" s="83">
        <v>420</v>
      </c>
      <c r="AD43" s="63">
        <v>46885</v>
      </c>
      <c r="AE43" s="63" t="s">
        <v>32</v>
      </c>
      <c r="AI43" s="50">
        <v>46842</v>
      </c>
      <c r="AJ43" s="50" t="s">
        <v>23317</v>
      </c>
      <c r="AK43" s="50" t="s">
        <v>31</v>
      </c>
      <c r="AO43" s="6" t="s">
        <v>4520</v>
      </c>
      <c r="AP43" s="6" t="s">
        <v>2377</v>
      </c>
      <c r="AS43" s="8"/>
      <c r="AT43" t="s">
        <v>4333</v>
      </c>
      <c r="AU43"/>
      <c r="AV43"/>
      <c r="AW43"/>
      <c r="AX43"/>
      <c r="AY43"/>
      <c r="AZ43"/>
      <c r="BA43"/>
      <c r="BB43"/>
      <c r="BC43"/>
      <c r="BD43"/>
      <c r="BE43"/>
      <c r="BF43"/>
      <c r="BG43" t="s">
        <v>4320</v>
      </c>
      <c r="BH43"/>
      <c r="BI43"/>
      <c r="BJ43"/>
      <c r="BK43"/>
      <c r="BL43" t="s">
        <v>4321</v>
      </c>
      <c r="BM43"/>
      <c r="BN43" t="s">
        <v>4322</v>
      </c>
      <c r="BO43" t="s">
        <v>4323</v>
      </c>
      <c r="BP43"/>
      <c r="BQ43"/>
      <c r="BR43"/>
      <c r="BS43"/>
      <c r="BT43"/>
      <c r="BU43"/>
      <c r="BV43" t="s">
        <v>4370</v>
      </c>
      <c r="BW43"/>
      <c r="BX43"/>
      <c r="BY43" t="s">
        <v>4324</v>
      </c>
      <c r="BZ43"/>
      <c r="CA43"/>
      <c r="CB43"/>
      <c r="CC43" t="s">
        <v>17302</v>
      </c>
      <c r="CD43"/>
      <c r="CE43"/>
      <c r="CF43" t="s">
        <v>4326</v>
      </c>
      <c r="CG43"/>
      <c r="CH43"/>
      <c r="CI43"/>
      <c r="CJ43"/>
      <c r="CK43" t="s">
        <v>3299</v>
      </c>
      <c r="CL43"/>
      <c r="CM43" t="s">
        <v>4340</v>
      </c>
      <c r="CN43"/>
      <c r="CO43"/>
      <c r="CP43"/>
      <c r="CQ43"/>
      <c r="CR43"/>
      <c r="CS43"/>
      <c r="CT43"/>
      <c r="CU43"/>
      <c r="CV43"/>
      <c r="CW43"/>
      <c r="CX43"/>
      <c r="CY43" t="s">
        <v>4328</v>
      </c>
      <c r="CZ43"/>
      <c r="DA43"/>
      <c r="DB43"/>
      <c r="DC43"/>
      <c r="DD43" t="s">
        <v>4329</v>
      </c>
      <c r="DE43"/>
      <c r="DF43"/>
      <c r="DG43"/>
      <c r="DH43" t="s">
        <v>4330</v>
      </c>
      <c r="DI43"/>
      <c r="DJ43" t="s">
        <v>4331</v>
      </c>
      <c r="DK43"/>
      <c r="DL43"/>
      <c r="DM43"/>
      <c r="DN43"/>
      <c r="DO43" t="s">
        <v>15032</v>
      </c>
      <c r="DP43"/>
      <c r="DQ43"/>
      <c r="DR43"/>
      <c r="DS43"/>
      <c r="DT43"/>
      <c r="DU43"/>
      <c r="DV43" t="s">
        <v>4332</v>
      </c>
      <c r="DW43"/>
      <c r="DX43"/>
      <c r="DY43"/>
      <c r="DZ43"/>
    </row>
    <row r="44" spans="1:130" ht="20.100000000000001" customHeight="1" x14ac:dyDescent="0.25">
      <c r="Q44" s="65" t="s">
        <v>240</v>
      </c>
      <c r="R44" s="83">
        <v>500</v>
      </c>
      <c r="S44" s="83">
        <v>480</v>
      </c>
      <c r="T44" s="83">
        <v>450</v>
      </c>
      <c r="U44" s="83">
        <v>430</v>
      </c>
      <c r="V44" s="83">
        <v>400</v>
      </c>
      <c r="W44" s="83">
        <v>380</v>
      </c>
      <c r="X44" s="83">
        <v>350</v>
      </c>
      <c r="Y44" s="83">
        <v>300</v>
      </c>
      <c r="AD44" s="63">
        <v>46886</v>
      </c>
      <c r="AE44" s="63" t="s">
        <v>31</v>
      </c>
      <c r="AI44" s="50">
        <v>46844</v>
      </c>
      <c r="AJ44" s="50" t="s">
        <v>14885</v>
      </c>
      <c r="AK44" s="50" t="s">
        <v>31</v>
      </c>
      <c r="AO44" s="6" t="s">
        <v>4521</v>
      </c>
      <c r="AP44" s="6" t="s">
        <v>2378</v>
      </c>
      <c r="AS44" s="8"/>
      <c r="AT44" t="s">
        <v>4345</v>
      </c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 t="s">
        <v>4334</v>
      </c>
      <c r="BM44"/>
      <c r="BN44" t="s">
        <v>4335</v>
      </c>
      <c r="BO44" t="s">
        <v>4336</v>
      </c>
      <c r="BP44"/>
      <c r="BQ44"/>
      <c r="BR44"/>
      <c r="BS44"/>
      <c r="BT44"/>
      <c r="BU44"/>
      <c r="BV44" t="s">
        <v>4385</v>
      </c>
      <c r="BW44"/>
      <c r="BX44"/>
      <c r="BY44" t="s">
        <v>14937</v>
      </c>
      <c r="BZ44"/>
      <c r="CA44"/>
      <c r="CB44"/>
      <c r="CC44"/>
      <c r="CD44"/>
      <c r="CE44"/>
      <c r="CF44" t="s">
        <v>4338</v>
      </c>
      <c r="CG44"/>
      <c r="CH44"/>
      <c r="CI44"/>
      <c r="CJ44"/>
      <c r="CK44" t="s">
        <v>4339</v>
      </c>
      <c r="CL44"/>
      <c r="CM44" t="s">
        <v>4350</v>
      </c>
      <c r="CN44"/>
      <c r="CO44"/>
      <c r="CP44"/>
      <c r="CQ44"/>
      <c r="CR44"/>
      <c r="CS44"/>
      <c r="CT44"/>
      <c r="CU44"/>
      <c r="CV44"/>
      <c r="CW44"/>
      <c r="CX44"/>
      <c r="CY44" t="s">
        <v>4341</v>
      </c>
      <c r="CZ44"/>
      <c r="DA44"/>
      <c r="DB44"/>
      <c r="DC44"/>
      <c r="DD44" t="s">
        <v>4342</v>
      </c>
      <c r="DE44"/>
      <c r="DF44"/>
      <c r="DG44"/>
      <c r="DH44"/>
      <c r="DI44"/>
      <c r="DJ44" t="s">
        <v>4343</v>
      </c>
      <c r="DK44"/>
      <c r="DL44"/>
      <c r="DM44"/>
      <c r="DN44"/>
      <c r="DO44" t="s">
        <v>4344</v>
      </c>
      <c r="DP44"/>
      <c r="DQ44"/>
      <c r="DR44"/>
      <c r="DS44"/>
      <c r="DT44"/>
      <c r="DU44"/>
      <c r="DV44" t="s">
        <v>14938</v>
      </c>
      <c r="DW44"/>
      <c r="DX44"/>
      <c r="DY44"/>
      <c r="DZ44"/>
    </row>
    <row r="45" spans="1:130" ht="20.100000000000001" customHeight="1" x14ac:dyDescent="0.25">
      <c r="Q45" s="65" t="s">
        <v>241</v>
      </c>
      <c r="R45" s="83">
        <v>400</v>
      </c>
      <c r="S45" s="83">
        <v>380</v>
      </c>
      <c r="T45" s="83">
        <v>360</v>
      </c>
      <c r="U45" s="83">
        <v>340</v>
      </c>
      <c r="V45" s="83">
        <v>320</v>
      </c>
      <c r="W45" s="83">
        <v>300</v>
      </c>
      <c r="X45" s="83">
        <v>280</v>
      </c>
      <c r="Y45" s="83">
        <v>240</v>
      </c>
      <c r="AD45" s="63">
        <v>46889</v>
      </c>
      <c r="AE45" s="63" t="s">
        <v>30</v>
      </c>
      <c r="AI45" s="50">
        <v>46847</v>
      </c>
      <c r="AJ45" s="50" t="s">
        <v>14887</v>
      </c>
      <c r="AK45" s="50" t="s">
        <v>31</v>
      </c>
      <c r="AO45" s="6" t="s">
        <v>4522</v>
      </c>
      <c r="AP45" s="6" t="s">
        <v>2379</v>
      </c>
      <c r="AS45" s="8"/>
      <c r="AT45" t="s">
        <v>4114</v>
      </c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 t="s">
        <v>4346</v>
      </c>
      <c r="BM45"/>
      <c r="BN45" t="s">
        <v>4347</v>
      </c>
      <c r="BO45" t="s">
        <v>3709</v>
      </c>
      <c r="BP45"/>
      <c r="BQ45"/>
      <c r="BR45"/>
      <c r="BS45"/>
      <c r="BT45"/>
      <c r="BU45"/>
      <c r="BV45" t="s">
        <v>3503</v>
      </c>
      <c r="BW45"/>
      <c r="BX45"/>
      <c r="BY45" t="s">
        <v>3869</v>
      </c>
      <c r="BZ45"/>
      <c r="CA45"/>
      <c r="CB45"/>
      <c r="CC45"/>
      <c r="CD45"/>
      <c r="CE45"/>
      <c r="CF45" t="s">
        <v>4348</v>
      </c>
      <c r="CG45"/>
      <c r="CH45"/>
      <c r="CI45"/>
      <c r="CJ45"/>
      <c r="CK45" t="s">
        <v>4349</v>
      </c>
      <c r="CL45"/>
      <c r="CM45" t="s">
        <v>4358</v>
      </c>
      <c r="CN45"/>
      <c r="CO45"/>
      <c r="CP45"/>
      <c r="CQ45"/>
      <c r="CR45"/>
      <c r="CS45"/>
      <c r="CT45"/>
      <c r="CU45"/>
      <c r="CV45"/>
      <c r="CW45"/>
      <c r="CX45"/>
      <c r="CY45" t="s">
        <v>4351</v>
      </c>
      <c r="CZ45"/>
      <c r="DA45"/>
      <c r="DB45"/>
      <c r="DC45"/>
      <c r="DD45" t="s">
        <v>4352</v>
      </c>
      <c r="DE45"/>
      <c r="DF45"/>
      <c r="DG45"/>
      <c r="DH45"/>
      <c r="DI45"/>
      <c r="DJ45" t="s">
        <v>4353</v>
      </c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</row>
    <row r="46" spans="1:130" ht="21" customHeight="1" x14ac:dyDescent="0.25">
      <c r="Q46" s="65" t="s">
        <v>242</v>
      </c>
      <c r="R46" s="83">
        <v>500</v>
      </c>
      <c r="S46" s="83">
        <v>480</v>
      </c>
      <c r="T46" s="83">
        <v>450</v>
      </c>
      <c r="U46" s="83">
        <v>430</v>
      </c>
      <c r="V46" s="83">
        <v>400</v>
      </c>
      <c r="W46" s="83">
        <v>380</v>
      </c>
      <c r="X46" s="83">
        <v>350</v>
      </c>
      <c r="Y46" s="83">
        <v>300</v>
      </c>
      <c r="AD46" s="63">
        <v>46892</v>
      </c>
      <c r="AE46" s="63" t="s">
        <v>32</v>
      </c>
      <c r="AI46" s="50">
        <v>46850</v>
      </c>
      <c r="AJ46" s="50" t="s">
        <v>13592</v>
      </c>
      <c r="AK46" s="50" t="s">
        <v>30</v>
      </c>
      <c r="AO46" s="6" t="s">
        <v>4523</v>
      </c>
      <c r="AP46" s="6" t="s">
        <v>2380</v>
      </c>
      <c r="AS46" s="8"/>
      <c r="AT46" t="s">
        <v>4362</v>
      </c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 t="s">
        <v>4354</v>
      </c>
      <c r="BM46"/>
      <c r="BN46"/>
      <c r="BO46" t="s">
        <v>4355</v>
      </c>
      <c r="BP46"/>
      <c r="BQ46"/>
      <c r="BR46"/>
      <c r="BS46"/>
      <c r="BT46"/>
      <c r="BU46"/>
      <c r="BV46" t="s">
        <v>4396</v>
      </c>
      <c r="BW46"/>
      <c r="BX46"/>
      <c r="BY46" t="s">
        <v>3899</v>
      </c>
      <c r="BZ46"/>
      <c r="CA46"/>
      <c r="CB46"/>
      <c r="CC46"/>
      <c r="CD46"/>
      <c r="CE46"/>
      <c r="CF46" t="s">
        <v>4356</v>
      </c>
      <c r="CG46"/>
      <c r="CH46"/>
      <c r="CI46"/>
      <c r="CJ46"/>
      <c r="CK46" t="s">
        <v>4357</v>
      </c>
      <c r="CL46"/>
      <c r="CM46" t="s">
        <v>4366</v>
      </c>
      <c r="CN46"/>
      <c r="CO46"/>
      <c r="CP46"/>
      <c r="CQ46"/>
      <c r="CR46"/>
      <c r="CS46"/>
      <c r="CT46"/>
      <c r="CU46"/>
      <c r="CV46"/>
      <c r="CW46"/>
      <c r="CX46"/>
      <c r="CY46" t="s">
        <v>4359</v>
      </c>
      <c r="CZ46"/>
      <c r="DA46"/>
      <c r="DB46"/>
      <c r="DC46"/>
      <c r="DD46" t="s">
        <v>4360</v>
      </c>
      <c r="DE46"/>
      <c r="DF46"/>
      <c r="DG46"/>
      <c r="DH46"/>
      <c r="DI46"/>
      <c r="DJ46" t="s">
        <v>4361</v>
      </c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</row>
    <row r="47" spans="1:130" ht="21.75" customHeight="1" x14ac:dyDescent="0.25">
      <c r="Q47" s="65" t="s">
        <v>243</v>
      </c>
      <c r="R47" s="83">
        <v>400</v>
      </c>
      <c r="S47" s="83">
        <v>380</v>
      </c>
      <c r="T47" s="83">
        <v>360</v>
      </c>
      <c r="U47" s="83">
        <v>340</v>
      </c>
      <c r="V47" s="83">
        <v>320</v>
      </c>
      <c r="W47" s="83">
        <v>300</v>
      </c>
      <c r="X47" s="83">
        <v>280</v>
      </c>
      <c r="Y47" s="83">
        <v>240</v>
      </c>
      <c r="AD47" s="63">
        <v>46893</v>
      </c>
      <c r="AE47" s="63" t="s">
        <v>30</v>
      </c>
      <c r="AI47" s="50">
        <v>46851</v>
      </c>
      <c r="AJ47" s="50" t="s">
        <v>17573</v>
      </c>
      <c r="AK47" s="50" t="s">
        <v>32</v>
      </c>
      <c r="AO47" s="6" t="s">
        <v>4524</v>
      </c>
      <c r="AP47" s="6" t="s">
        <v>2381</v>
      </c>
      <c r="AS47" s="8"/>
      <c r="AT47" t="s">
        <v>4368</v>
      </c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 t="s">
        <v>3515</v>
      </c>
      <c r="BP47"/>
      <c r="BQ47"/>
      <c r="BR47"/>
      <c r="BS47"/>
      <c r="BT47"/>
      <c r="BU47"/>
      <c r="BV47" t="s">
        <v>4404</v>
      </c>
      <c r="BW47"/>
      <c r="BX47"/>
      <c r="BY47" t="s">
        <v>4363</v>
      </c>
      <c r="BZ47"/>
      <c r="CA47"/>
      <c r="CB47"/>
      <c r="CC47"/>
      <c r="CD47"/>
      <c r="CE47"/>
      <c r="CF47" t="s">
        <v>4364</v>
      </c>
      <c r="CG47"/>
      <c r="CH47"/>
      <c r="CI47"/>
      <c r="CJ47"/>
      <c r="CK47" t="s">
        <v>4365</v>
      </c>
      <c r="CL47"/>
      <c r="CM47" t="s">
        <v>4374</v>
      </c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 t="s">
        <v>3493</v>
      </c>
      <c r="DE47"/>
      <c r="DF47"/>
      <c r="DG47"/>
      <c r="DH47"/>
      <c r="DI47"/>
      <c r="DJ47" t="s">
        <v>4367</v>
      </c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</row>
    <row r="48" spans="1:130" x14ac:dyDescent="0.25">
      <c r="Q48" s="65" t="s">
        <v>244</v>
      </c>
      <c r="R48" s="83">
        <v>1000</v>
      </c>
      <c r="S48" s="83">
        <v>950</v>
      </c>
      <c r="T48" s="83">
        <v>900</v>
      </c>
      <c r="U48" s="83">
        <v>850</v>
      </c>
      <c r="V48" s="83">
        <v>800</v>
      </c>
      <c r="W48" s="83">
        <v>750</v>
      </c>
      <c r="X48" s="83">
        <v>700</v>
      </c>
      <c r="Y48" s="83">
        <v>600</v>
      </c>
      <c r="AD48" s="63">
        <v>46895</v>
      </c>
      <c r="AE48" s="63" t="s">
        <v>31</v>
      </c>
      <c r="AI48" s="50">
        <v>46852</v>
      </c>
      <c r="AJ48" s="50" t="s">
        <v>28452</v>
      </c>
      <c r="AK48" s="50" t="s">
        <v>32</v>
      </c>
      <c r="AO48" s="6" t="s">
        <v>4525</v>
      </c>
      <c r="AP48" s="8" t="s">
        <v>2382</v>
      </c>
      <c r="AS48" s="8"/>
      <c r="AT48" t="s">
        <v>14616</v>
      </c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 t="s">
        <v>4369</v>
      </c>
      <c r="BP48"/>
      <c r="BQ48"/>
      <c r="BR48"/>
      <c r="BS48"/>
      <c r="BT48"/>
      <c r="BU48"/>
      <c r="BV48" t="s">
        <v>4412</v>
      </c>
      <c r="BW48"/>
      <c r="BX48"/>
      <c r="BY48" t="s">
        <v>4371</v>
      </c>
      <c r="BZ48"/>
      <c r="CA48"/>
      <c r="CB48"/>
      <c r="CC48"/>
      <c r="CD48"/>
      <c r="CE48"/>
      <c r="CF48" t="s">
        <v>4372</v>
      </c>
      <c r="CG48"/>
      <c r="CH48"/>
      <c r="CI48"/>
      <c r="CJ48"/>
      <c r="CK48" t="s">
        <v>4373</v>
      </c>
      <c r="CL48"/>
      <c r="CM48" t="s">
        <v>4381</v>
      </c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 t="s">
        <v>4375</v>
      </c>
      <c r="DE48"/>
      <c r="DF48"/>
      <c r="DG48"/>
      <c r="DH48"/>
      <c r="DI48"/>
      <c r="DJ48" t="s">
        <v>4376</v>
      </c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</row>
    <row r="49" spans="17:130" x14ac:dyDescent="0.25">
      <c r="Q49" s="65" t="s">
        <v>245</v>
      </c>
      <c r="R49" s="83">
        <v>900</v>
      </c>
      <c r="S49" s="83">
        <v>860</v>
      </c>
      <c r="T49" s="83">
        <v>810</v>
      </c>
      <c r="U49" s="83">
        <v>770</v>
      </c>
      <c r="V49" s="83">
        <v>720</v>
      </c>
      <c r="W49" s="83">
        <v>680</v>
      </c>
      <c r="X49" s="83">
        <v>630</v>
      </c>
      <c r="Y49" s="83">
        <v>540</v>
      </c>
      <c r="AD49" s="63">
        <v>46896</v>
      </c>
      <c r="AE49" s="63" t="s">
        <v>31</v>
      </c>
      <c r="AI49" s="50">
        <v>46856</v>
      </c>
      <c r="AJ49" s="50" t="s">
        <v>28453</v>
      </c>
      <c r="AK49" s="50" t="s">
        <v>31</v>
      </c>
      <c r="AO49" s="6" t="s">
        <v>4526</v>
      </c>
      <c r="AP49" s="6" t="s">
        <v>2383</v>
      </c>
      <c r="AS49" s="8"/>
      <c r="AT49" t="s">
        <v>4384</v>
      </c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 t="s">
        <v>4377</v>
      </c>
      <c r="BP49"/>
      <c r="BQ49"/>
      <c r="BR49"/>
      <c r="BS49"/>
      <c r="BT49"/>
      <c r="BU49"/>
      <c r="BV49" t="s">
        <v>4418</v>
      </c>
      <c r="BW49"/>
      <c r="BX49"/>
      <c r="BY49" t="s">
        <v>4378</v>
      </c>
      <c r="BZ49"/>
      <c r="CA49"/>
      <c r="CB49"/>
      <c r="CC49"/>
      <c r="CD49"/>
      <c r="CE49"/>
      <c r="CF49" t="s">
        <v>4379</v>
      </c>
      <c r="CG49"/>
      <c r="CH49"/>
      <c r="CI49"/>
      <c r="CJ49"/>
      <c r="CK49" t="s">
        <v>4380</v>
      </c>
      <c r="CL49"/>
      <c r="CM49" t="s">
        <v>4387</v>
      </c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 t="s">
        <v>4382</v>
      </c>
      <c r="DE49"/>
      <c r="DF49"/>
      <c r="DG49"/>
      <c r="DH49"/>
      <c r="DI49"/>
      <c r="DJ49" t="s">
        <v>4383</v>
      </c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</row>
    <row r="50" spans="17:130" x14ac:dyDescent="0.25">
      <c r="Q50" s="65" t="s">
        <v>246</v>
      </c>
      <c r="R50" s="83">
        <v>400</v>
      </c>
      <c r="S50" s="83">
        <v>380</v>
      </c>
      <c r="T50" s="83">
        <v>360</v>
      </c>
      <c r="U50" s="83">
        <v>340</v>
      </c>
      <c r="V50" s="83">
        <v>320</v>
      </c>
      <c r="W50" s="83">
        <v>300</v>
      </c>
      <c r="X50" s="83">
        <v>280</v>
      </c>
      <c r="Y50" s="83">
        <v>240</v>
      </c>
      <c r="AD50" s="63">
        <v>46897</v>
      </c>
      <c r="AE50" s="63" t="s">
        <v>30</v>
      </c>
      <c r="AI50" s="50">
        <v>46857</v>
      </c>
      <c r="AJ50" s="50" t="s">
        <v>28454</v>
      </c>
      <c r="AK50" s="50" t="s">
        <v>31</v>
      </c>
      <c r="AO50" s="6" t="s">
        <v>4527</v>
      </c>
      <c r="AP50" s="8" t="s">
        <v>2384</v>
      </c>
      <c r="AS50" s="8"/>
      <c r="AT50" t="s">
        <v>3725</v>
      </c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 t="s">
        <v>15033</v>
      </c>
      <c r="BP50"/>
      <c r="BQ50"/>
      <c r="BR50"/>
      <c r="BS50"/>
      <c r="BT50"/>
      <c r="BU50"/>
      <c r="BV50" t="s">
        <v>17567</v>
      </c>
      <c r="BW50"/>
      <c r="BX50"/>
      <c r="BY50" t="s">
        <v>14939</v>
      </c>
      <c r="BZ50"/>
      <c r="CA50"/>
      <c r="CB50"/>
      <c r="CC50"/>
      <c r="CD50"/>
      <c r="CE50"/>
      <c r="CF50"/>
      <c r="CG50"/>
      <c r="CH50"/>
      <c r="CI50"/>
      <c r="CJ50"/>
      <c r="CK50" t="s">
        <v>4386</v>
      </c>
      <c r="CL50"/>
      <c r="CM50" t="s">
        <v>4393</v>
      </c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 t="s">
        <v>4388</v>
      </c>
      <c r="DE50"/>
      <c r="DF50"/>
      <c r="DG50"/>
      <c r="DH50"/>
      <c r="DI50"/>
      <c r="DJ50" t="s">
        <v>4389</v>
      </c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</row>
    <row r="51" spans="17:130" x14ac:dyDescent="0.25">
      <c r="Q51" s="65" t="s">
        <v>17817</v>
      </c>
      <c r="R51" s="83">
        <v>500</v>
      </c>
      <c r="S51" s="83">
        <v>480</v>
      </c>
      <c r="T51" s="83">
        <v>450</v>
      </c>
      <c r="U51" s="83">
        <v>430</v>
      </c>
      <c r="V51" s="83">
        <v>400</v>
      </c>
      <c r="W51" s="83">
        <v>380</v>
      </c>
      <c r="X51" s="83">
        <v>350</v>
      </c>
      <c r="Y51" s="83">
        <v>300</v>
      </c>
      <c r="AD51" s="63">
        <v>46900</v>
      </c>
      <c r="AE51" s="63" t="s">
        <v>30</v>
      </c>
      <c r="AI51" s="50">
        <v>46858</v>
      </c>
      <c r="AJ51" s="50" t="s">
        <v>28455</v>
      </c>
      <c r="AK51" s="50" t="s">
        <v>31</v>
      </c>
      <c r="AO51" s="6" t="s">
        <v>4528</v>
      </c>
      <c r="AP51" s="6" t="s">
        <v>2385</v>
      </c>
      <c r="AS51" s="8"/>
      <c r="AT51" t="s">
        <v>3493</v>
      </c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 t="s">
        <v>4390</v>
      </c>
      <c r="BP51"/>
      <c r="BQ51"/>
      <c r="BR51"/>
      <c r="BS51"/>
      <c r="BT51"/>
      <c r="BU51"/>
      <c r="BV51" t="s">
        <v>4429</v>
      </c>
      <c r="BW51"/>
      <c r="BX51"/>
      <c r="BY51" t="s">
        <v>4391</v>
      </c>
      <c r="BZ51"/>
      <c r="CA51"/>
      <c r="CB51"/>
      <c r="CC51"/>
      <c r="CD51"/>
      <c r="CE51"/>
      <c r="CF51"/>
      <c r="CG51"/>
      <c r="CH51"/>
      <c r="CI51"/>
      <c r="CJ51"/>
      <c r="CK51" t="s">
        <v>4392</v>
      </c>
      <c r="CL51"/>
      <c r="CM51" t="s">
        <v>4399</v>
      </c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 t="s">
        <v>4394</v>
      </c>
      <c r="DE51"/>
      <c r="DF51"/>
      <c r="DG51"/>
      <c r="DH51"/>
      <c r="DI51"/>
      <c r="DJ51" t="s">
        <v>15671</v>
      </c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</row>
    <row r="52" spans="17:130" x14ac:dyDescent="0.25">
      <c r="Q52" s="65" t="s">
        <v>247</v>
      </c>
      <c r="R52" s="83">
        <v>400</v>
      </c>
      <c r="S52" s="83">
        <v>380</v>
      </c>
      <c r="T52" s="83">
        <v>360</v>
      </c>
      <c r="U52" s="83">
        <v>340</v>
      </c>
      <c r="V52" s="83">
        <v>320</v>
      </c>
      <c r="W52" s="83">
        <v>300</v>
      </c>
      <c r="X52" s="83">
        <v>280</v>
      </c>
      <c r="Y52" s="83">
        <v>240</v>
      </c>
      <c r="AD52" s="63">
        <v>46902</v>
      </c>
      <c r="AE52" s="63" t="s">
        <v>32</v>
      </c>
      <c r="AI52" s="50">
        <v>46859</v>
      </c>
      <c r="AJ52" s="50" t="s">
        <v>28456</v>
      </c>
      <c r="AK52" s="50" t="s">
        <v>32</v>
      </c>
      <c r="AO52" s="6" t="s">
        <v>4529</v>
      </c>
      <c r="AP52" s="6" t="s">
        <v>2386</v>
      </c>
      <c r="AS52" s="8"/>
      <c r="AT52" t="s">
        <v>4402</v>
      </c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 t="s">
        <v>4395</v>
      </c>
      <c r="BP52"/>
      <c r="BQ52"/>
      <c r="BR52"/>
      <c r="BS52"/>
      <c r="BT52"/>
      <c r="BU52"/>
      <c r="BV52" t="s">
        <v>14940</v>
      </c>
      <c r="BW52"/>
      <c r="BX52"/>
      <c r="BY52" t="s">
        <v>4397</v>
      </c>
      <c r="BZ52"/>
      <c r="CA52"/>
      <c r="CB52"/>
      <c r="CC52"/>
      <c r="CD52"/>
      <c r="CE52"/>
      <c r="CF52"/>
      <c r="CG52"/>
      <c r="CH52"/>
      <c r="CI52"/>
      <c r="CJ52"/>
      <c r="CK52" t="s">
        <v>4398</v>
      </c>
      <c r="CL52"/>
      <c r="CM52" t="s">
        <v>4407</v>
      </c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 t="s">
        <v>4400</v>
      </c>
      <c r="DE52"/>
      <c r="DF52"/>
      <c r="DG52"/>
      <c r="DH52"/>
      <c r="DI52"/>
      <c r="DJ52" t="s">
        <v>4401</v>
      </c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</row>
    <row r="53" spans="17:130" x14ac:dyDescent="0.25">
      <c r="Q53" s="65" t="s">
        <v>248</v>
      </c>
      <c r="R53" s="83">
        <v>500</v>
      </c>
      <c r="S53" s="83">
        <v>480</v>
      </c>
      <c r="T53" s="83">
        <v>450</v>
      </c>
      <c r="U53" s="83">
        <v>430</v>
      </c>
      <c r="V53" s="83">
        <v>400</v>
      </c>
      <c r="W53" s="83">
        <v>380</v>
      </c>
      <c r="X53" s="83">
        <v>350</v>
      </c>
      <c r="Y53" s="83">
        <v>300</v>
      </c>
      <c r="AD53" s="63">
        <v>46904</v>
      </c>
      <c r="AE53" s="63" t="s">
        <v>32</v>
      </c>
      <c r="AI53" s="50">
        <v>46860</v>
      </c>
      <c r="AJ53" s="50" t="s">
        <v>28457</v>
      </c>
      <c r="AK53" s="50" t="s">
        <v>32</v>
      </c>
      <c r="AO53" s="6" t="s">
        <v>12</v>
      </c>
      <c r="AP53" s="6" t="s">
        <v>2387</v>
      </c>
      <c r="AS53" s="8"/>
      <c r="AT53" t="s">
        <v>4410</v>
      </c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 t="s">
        <v>4403</v>
      </c>
      <c r="BP53"/>
      <c r="BQ53"/>
      <c r="BR53"/>
      <c r="BS53"/>
      <c r="BT53"/>
      <c r="BU53"/>
      <c r="BV53" t="s">
        <v>4438</v>
      </c>
      <c r="BW53"/>
      <c r="BX53"/>
      <c r="BY53" t="s">
        <v>4405</v>
      </c>
      <c r="BZ53"/>
      <c r="CA53"/>
      <c r="CB53"/>
      <c r="CC53"/>
      <c r="CD53"/>
      <c r="CE53"/>
      <c r="CF53"/>
      <c r="CG53"/>
      <c r="CH53"/>
      <c r="CI53"/>
      <c r="CJ53"/>
      <c r="CK53" t="s">
        <v>4406</v>
      </c>
      <c r="CL53"/>
      <c r="CM53" t="s">
        <v>4407</v>
      </c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 t="s">
        <v>4408</v>
      </c>
      <c r="DE53"/>
      <c r="DF53"/>
      <c r="DG53"/>
      <c r="DH53"/>
      <c r="DI53"/>
      <c r="DJ53" t="s">
        <v>4409</v>
      </c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</row>
    <row r="54" spans="17:130" x14ac:dyDescent="0.25">
      <c r="Q54" s="65" t="s">
        <v>249</v>
      </c>
      <c r="R54" s="83">
        <v>400</v>
      </c>
      <c r="S54" s="83">
        <v>380</v>
      </c>
      <c r="T54" s="83">
        <v>360</v>
      </c>
      <c r="U54" s="83">
        <v>340</v>
      </c>
      <c r="V54" s="83">
        <v>320</v>
      </c>
      <c r="W54" s="83">
        <v>300</v>
      </c>
      <c r="X54" s="83">
        <v>280</v>
      </c>
      <c r="Y54" s="83">
        <v>240</v>
      </c>
      <c r="AD54" s="63">
        <v>46905</v>
      </c>
      <c r="AE54" s="63" t="s">
        <v>31</v>
      </c>
      <c r="AI54" s="50">
        <v>46861</v>
      </c>
      <c r="AJ54" s="50" t="s">
        <v>28458</v>
      </c>
      <c r="AK54" s="50" t="s">
        <v>32</v>
      </c>
      <c r="AO54" s="6" t="s">
        <v>4530</v>
      </c>
      <c r="AP54" s="6" t="s">
        <v>2388</v>
      </c>
      <c r="AS54" s="8"/>
      <c r="AT54" t="s">
        <v>4416</v>
      </c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 t="s">
        <v>4411</v>
      </c>
      <c r="BP54"/>
      <c r="BQ54"/>
      <c r="BR54"/>
      <c r="BS54"/>
      <c r="BT54"/>
      <c r="BU54"/>
      <c r="BV54" t="s">
        <v>4441</v>
      </c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 t="s">
        <v>4413</v>
      </c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 t="s">
        <v>4414</v>
      </c>
      <c r="DE54"/>
      <c r="DF54"/>
      <c r="DG54"/>
      <c r="DH54"/>
      <c r="DI54"/>
      <c r="DJ54" t="s">
        <v>4415</v>
      </c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</row>
    <row r="55" spans="17:130" x14ac:dyDescent="0.25">
      <c r="Q55" s="65" t="s">
        <v>14402</v>
      </c>
      <c r="R55" s="83">
        <v>500</v>
      </c>
      <c r="S55" s="83">
        <v>480</v>
      </c>
      <c r="T55" s="83">
        <v>450</v>
      </c>
      <c r="U55" s="83">
        <v>430</v>
      </c>
      <c r="V55" s="83">
        <v>400</v>
      </c>
      <c r="W55" s="83">
        <v>380</v>
      </c>
      <c r="X55" s="83">
        <v>350</v>
      </c>
      <c r="Y55" s="83">
        <v>300</v>
      </c>
      <c r="AD55" s="63">
        <v>46906</v>
      </c>
      <c r="AE55" s="63" t="s">
        <v>30</v>
      </c>
      <c r="AI55" s="50">
        <v>46862</v>
      </c>
      <c r="AJ55" s="50" t="s">
        <v>28459</v>
      </c>
      <c r="AK55" s="50" t="s">
        <v>32</v>
      </c>
      <c r="AO55" s="6" t="s">
        <v>4531</v>
      </c>
      <c r="AP55" s="6" t="s">
        <v>2389</v>
      </c>
      <c r="AS55" s="8"/>
      <c r="AT55" t="s">
        <v>4422</v>
      </c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 t="s">
        <v>4417</v>
      </c>
      <c r="BP55"/>
      <c r="BQ55"/>
      <c r="BR55"/>
      <c r="BS55"/>
      <c r="BT55"/>
      <c r="BU55"/>
      <c r="BV55" t="s">
        <v>4445</v>
      </c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 t="s">
        <v>4419</v>
      </c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 t="s">
        <v>4420</v>
      </c>
      <c r="DE55"/>
      <c r="DF55"/>
      <c r="DG55"/>
      <c r="DH55"/>
      <c r="DI55"/>
      <c r="DJ55" t="s">
        <v>14941</v>
      </c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</row>
    <row r="56" spans="17:130" x14ac:dyDescent="0.25">
      <c r="Q56" s="65" t="s">
        <v>250</v>
      </c>
      <c r="R56" s="83">
        <v>1200</v>
      </c>
      <c r="S56" s="83">
        <v>1140</v>
      </c>
      <c r="T56" s="83">
        <v>1080</v>
      </c>
      <c r="U56" s="83">
        <v>1020</v>
      </c>
      <c r="V56" s="83">
        <v>960</v>
      </c>
      <c r="W56" s="83">
        <v>900</v>
      </c>
      <c r="X56" s="83">
        <v>840</v>
      </c>
      <c r="Y56" s="83">
        <v>720</v>
      </c>
      <c r="AD56" s="63">
        <v>46907</v>
      </c>
      <c r="AE56" s="63" t="s">
        <v>32</v>
      </c>
      <c r="AI56" s="50">
        <v>46863</v>
      </c>
      <c r="AJ56" s="50" t="s">
        <v>20787</v>
      </c>
      <c r="AK56" s="50" t="s">
        <v>32</v>
      </c>
      <c r="AO56" s="6" t="s">
        <v>4532</v>
      </c>
      <c r="AP56" s="6" t="s">
        <v>2390</v>
      </c>
      <c r="AS56" s="8"/>
      <c r="AT56" t="s">
        <v>4427</v>
      </c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 t="s">
        <v>4423</v>
      </c>
      <c r="BP56"/>
      <c r="BQ56"/>
      <c r="BR56"/>
      <c r="BS56"/>
      <c r="BT56"/>
      <c r="BU56"/>
      <c r="BV56" t="s">
        <v>15374</v>
      </c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 t="s">
        <v>4424</v>
      </c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 t="s">
        <v>4425</v>
      </c>
      <c r="DE56"/>
      <c r="DF56"/>
      <c r="DG56"/>
      <c r="DH56"/>
      <c r="DI56"/>
      <c r="DJ56" t="s">
        <v>4421</v>
      </c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</row>
    <row r="57" spans="17:130" x14ac:dyDescent="0.25">
      <c r="Q57" s="65" t="s">
        <v>251</v>
      </c>
      <c r="R57" s="83">
        <v>300</v>
      </c>
      <c r="S57" s="83">
        <v>290</v>
      </c>
      <c r="T57" s="83">
        <v>270</v>
      </c>
      <c r="U57" s="83">
        <v>260</v>
      </c>
      <c r="V57" s="83">
        <v>240</v>
      </c>
      <c r="W57" s="83">
        <v>230</v>
      </c>
      <c r="X57" s="83">
        <v>210</v>
      </c>
      <c r="Y57" s="83">
        <v>180</v>
      </c>
      <c r="AD57" s="63">
        <v>46910</v>
      </c>
      <c r="AE57" s="63" t="s">
        <v>31</v>
      </c>
      <c r="AI57" s="50">
        <v>46864</v>
      </c>
      <c r="AJ57" s="50" t="s">
        <v>28460</v>
      </c>
      <c r="AK57" s="50" t="s">
        <v>32</v>
      </c>
      <c r="AO57" s="6" t="s">
        <v>4533</v>
      </c>
      <c r="AP57" s="6" t="s">
        <v>2391</v>
      </c>
      <c r="AS57" s="8"/>
      <c r="AT57" t="s">
        <v>4432</v>
      </c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 t="s">
        <v>4428</v>
      </c>
      <c r="BP57"/>
      <c r="BQ57"/>
      <c r="BR57"/>
      <c r="BS57"/>
      <c r="BT57"/>
      <c r="BU57"/>
      <c r="BV57" t="s">
        <v>4453</v>
      </c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 t="s">
        <v>4430</v>
      </c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 t="s">
        <v>4426</v>
      </c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</row>
    <row r="58" spans="17:130" x14ac:dyDescent="0.25">
      <c r="Q58" s="65" t="s">
        <v>252</v>
      </c>
      <c r="R58" s="83">
        <v>1000</v>
      </c>
      <c r="S58" s="83">
        <v>950</v>
      </c>
      <c r="T58" s="83">
        <v>900</v>
      </c>
      <c r="U58" s="83">
        <v>850</v>
      </c>
      <c r="V58" s="83">
        <v>800</v>
      </c>
      <c r="W58" s="83">
        <v>750</v>
      </c>
      <c r="X58" s="83">
        <v>700</v>
      </c>
      <c r="Y58" s="83">
        <v>600</v>
      </c>
      <c r="AD58" s="63">
        <v>46911</v>
      </c>
      <c r="AE58" s="63" t="s">
        <v>32</v>
      </c>
      <c r="AI58" s="50">
        <v>46869</v>
      </c>
      <c r="AJ58" s="50" t="s">
        <v>36</v>
      </c>
      <c r="AK58" s="50" t="s">
        <v>30</v>
      </c>
      <c r="AO58" s="6" t="s">
        <v>4534</v>
      </c>
      <c r="AP58" s="6" t="s">
        <v>2392</v>
      </c>
      <c r="AS58" s="8"/>
      <c r="AT58" t="s">
        <v>4436</v>
      </c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 t="s">
        <v>4433</v>
      </c>
      <c r="BP58"/>
      <c r="BQ58"/>
      <c r="BR58"/>
      <c r="BS58"/>
      <c r="BT58"/>
      <c r="BU58"/>
      <c r="BV58" t="s">
        <v>4457</v>
      </c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 t="s">
        <v>4434</v>
      </c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 t="s">
        <v>4431</v>
      </c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</row>
    <row r="59" spans="17:130" x14ac:dyDescent="0.25">
      <c r="Q59" s="65" t="s">
        <v>253</v>
      </c>
      <c r="R59" s="83">
        <v>400</v>
      </c>
      <c r="S59" s="83">
        <v>380</v>
      </c>
      <c r="T59" s="83">
        <v>360</v>
      </c>
      <c r="U59" s="83">
        <v>340</v>
      </c>
      <c r="V59" s="83">
        <v>320</v>
      </c>
      <c r="W59" s="83">
        <v>300</v>
      </c>
      <c r="X59" s="83">
        <v>280</v>
      </c>
      <c r="Y59" s="83">
        <v>240</v>
      </c>
      <c r="AD59" s="63">
        <v>46915</v>
      </c>
      <c r="AE59" s="63" t="s">
        <v>32</v>
      </c>
      <c r="AI59" s="50">
        <v>46871</v>
      </c>
      <c r="AJ59" s="50" t="s">
        <v>25235</v>
      </c>
      <c r="AK59" s="50" t="s">
        <v>30</v>
      </c>
      <c r="AO59" s="6" t="s">
        <v>4535</v>
      </c>
      <c r="AP59" s="6" t="s">
        <v>2393</v>
      </c>
      <c r="AS59" s="8"/>
      <c r="AT59" t="s">
        <v>4439</v>
      </c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 t="s">
        <v>4437</v>
      </c>
      <c r="BP59"/>
      <c r="BQ59"/>
      <c r="BR59"/>
      <c r="BS59"/>
      <c r="BT59"/>
      <c r="BU59"/>
      <c r="BV59" t="s">
        <v>4461</v>
      </c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 t="s">
        <v>4289</v>
      </c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 t="s">
        <v>4435</v>
      </c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</row>
    <row r="60" spans="17:130" x14ac:dyDescent="0.25">
      <c r="Q60" s="65" t="s">
        <v>254</v>
      </c>
      <c r="R60" s="83">
        <v>400</v>
      </c>
      <c r="S60" s="83">
        <v>380</v>
      </c>
      <c r="T60" s="83">
        <v>360</v>
      </c>
      <c r="U60" s="83">
        <v>340</v>
      </c>
      <c r="V60" s="83">
        <v>320</v>
      </c>
      <c r="W60" s="83">
        <v>300</v>
      </c>
      <c r="X60" s="83">
        <v>280</v>
      </c>
      <c r="Y60" s="83">
        <v>240</v>
      </c>
      <c r="AD60" s="63">
        <v>46920</v>
      </c>
      <c r="AE60" s="63" t="s">
        <v>30</v>
      </c>
      <c r="AI60" s="50">
        <v>46874</v>
      </c>
      <c r="AJ60" s="50" t="s">
        <v>68</v>
      </c>
      <c r="AK60" s="50" t="s">
        <v>31</v>
      </c>
      <c r="AO60" s="6" t="s">
        <v>4536</v>
      </c>
      <c r="AP60" s="6" t="s">
        <v>2394</v>
      </c>
      <c r="AS60" s="8"/>
      <c r="AT60" t="s">
        <v>4240</v>
      </c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 t="s">
        <v>4440</v>
      </c>
      <c r="BP60"/>
      <c r="BQ60"/>
      <c r="BR60"/>
      <c r="BS60"/>
      <c r="BT60"/>
      <c r="BU60"/>
      <c r="BV60" t="s">
        <v>4464</v>
      </c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 t="s">
        <v>4442</v>
      </c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 t="s">
        <v>14942</v>
      </c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</row>
    <row r="61" spans="17:130" x14ac:dyDescent="0.25">
      <c r="Q61" s="65" t="s">
        <v>255</v>
      </c>
      <c r="R61" s="83">
        <v>700</v>
      </c>
      <c r="S61" s="83">
        <v>670</v>
      </c>
      <c r="T61" s="83">
        <v>630</v>
      </c>
      <c r="U61" s="83">
        <v>600</v>
      </c>
      <c r="V61" s="83">
        <v>560</v>
      </c>
      <c r="W61" s="83">
        <v>530</v>
      </c>
      <c r="X61" s="83">
        <v>490</v>
      </c>
      <c r="Y61" s="83">
        <v>420</v>
      </c>
      <c r="AD61" s="63">
        <v>46921</v>
      </c>
      <c r="AE61" s="63" t="s">
        <v>30</v>
      </c>
      <c r="AI61" s="50">
        <v>46875</v>
      </c>
      <c r="AJ61" s="50" t="s">
        <v>15196</v>
      </c>
      <c r="AK61" s="50" t="s">
        <v>32</v>
      </c>
      <c r="AO61" s="6" t="s">
        <v>4537</v>
      </c>
      <c r="AP61" s="6" t="s">
        <v>2395</v>
      </c>
      <c r="AS61" s="8"/>
      <c r="AT61" t="s">
        <v>4448</v>
      </c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 t="s">
        <v>4444</v>
      </c>
      <c r="BP61"/>
      <c r="BQ61"/>
      <c r="BR61"/>
      <c r="BS61"/>
      <c r="BT61"/>
      <c r="BU61"/>
      <c r="BV61" t="s">
        <v>15705</v>
      </c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 t="s">
        <v>4446</v>
      </c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 t="s">
        <v>4443</v>
      </c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</row>
    <row r="62" spans="17:130" x14ac:dyDescent="0.25">
      <c r="Q62" s="65" t="s">
        <v>14376</v>
      </c>
      <c r="R62" s="83">
        <v>500</v>
      </c>
      <c r="S62" s="83">
        <v>480</v>
      </c>
      <c r="T62" s="83">
        <v>450</v>
      </c>
      <c r="U62" s="83">
        <v>430</v>
      </c>
      <c r="V62" s="83">
        <v>400</v>
      </c>
      <c r="W62" s="83">
        <v>380</v>
      </c>
      <c r="X62" s="83">
        <v>350</v>
      </c>
      <c r="Y62" s="83">
        <v>300</v>
      </c>
      <c r="AD62" s="63">
        <v>46922</v>
      </c>
      <c r="AE62" s="63" t="s">
        <v>30</v>
      </c>
      <c r="AI62" s="50">
        <v>46876</v>
      </c>
      <c r="AJ62" s="50" t="s">
        <v>17574</v>
      </c>
      <c r="AK62" s="50" t="s">
        <v>32</v>
      </c>
      <c r="AO62" s="6" t="s">
        <v>4538</v>
      </c>
      <c r="AP62" s="6" t="s">
        <v>2396</v>
      </c>
      <c r="AS62" s="8"/>
      <c r="AT62" t="s">
        <v>4452</v>
      </c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 t="s">
        <v>4449</v>
      </c>
      <c r="BP62"/>
      <c r="BQ62"/>
      <c r="BR62"/>
      <c r="BS62"/>
      <c r="BT62"/>
      <c r="BU62"/>
      <c r="BV62" t="s">
        <v>15665</v>
      </c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 t="s">
        <v>4450</v>
      </c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 t="s">
        <v>4447</v>
      </c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</row>
    <row r="63" spans="17:130" x14ac:dyDescent="0.25">
      <c r="Q63" s="65" t="s">
        <v>256</v>
      </c>
      <c r="R63" s="83">
        <v>400</v>
      </c>
      <c r="S63" s="83">
        <v>380</v>
      </c>
      <c r="T63" s="83">
        <v>360</v>
      </c>
      <c r="U63" s="83">
        <v>340</v>
      </c>
      <c r="V63" s="83">
        <v>320</v>
      </c>
      <c r="W63" s="83">
        <v>300</v>
      </c>
      <c r="X63" s="83">
        <v>280</v>
      </c>
      <c r="Y63" s="83">
        <v>240</v>
      </c>
      <c r="AD63" s="63">
        <v>46924</v>
      </c>
      <c r="AE63" s="63" t="s">
        <v>31</v>
      </c>
      <c r="AI63" s="50">
        <v>46877</v>
      </c>
      <c r="AJ63" s="50" t="s">
        <v>28461</v>
      </c>
      <c r="AK63" s="50" t="s">
        <v>32</v>
      </c>
      <c r="AO63" s="6" t="s">
        <v>4539</v>
      </c>
      <c r="AP63" s="6" t="s">
        <v>2397</v>
      </c>
      <c r="AS63" s="8"/>
      <c r="AT63" t="s">
        <v>4456</v>
      </c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 t="s">
        <v>14626</v>
      </c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 t="s">
        <v>4454</v>
      </c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 t="s">
        <v>4451</v>
      </c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</row>
    <row r="64" spans="17:130" x14ac:dyDescent="0.25">
      <c r="Q64" s="65" t="s">
        <v>257</v>
      </c>
      <c r="R64" s="83">
        <v>300</v>
      </c>
      <c r="S64" s="83">
        <v>290</v>
      </c>
      <c r="T64" s="83">
        <v>270</v>
      </c>
      <c r="U64" s="83">
        <v>260</v>
      </c>
      <c r="V64" s="83">
        <v>240</v>
      </c>
      <c r="W64" s="83">
        <v>230</v>
      </c>
      <c r="X64" s="83">
        <v>210</v>
      </c>
      <c r="Y64" s="83">
        <v>180</v>
      </c>
      <c r="AD64" s="63">
        <v>46926</v>
      </c>
      <c r="AE64" s="63" t="s">
        <v>32</v>
      </c>
      <c r="AI64" s="50">
        <v>46878</v>
      </c>
      <c r="AJ64" s="50" t="s">
        <v>28462</v>
      </c>
      <c r="AK64" s="50" t="s">
        <v>32</v>
      </c>
      <c r="AO64" s="6" t="s">
        <v>4540</v>
      </c>
      <c r="AP64" s="6" t="s">
        <v>2398</v>
      </c>
      <c r="AS64" s="8"/>
      <c r="AT64" t="s">
        <v>4460</v>
      </c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 t="s">
        <v>17838</v>
      </c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 t="s">
        <v>4458</v>
      </c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 t="s">
        <v>4455</v>
      </c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</row>
    <row r="65" spans="17:130" x14ac:dyDescent="0.25">
      <c r="Q65" s="65" t="s">
        <v>258</v>
      </c>
      <c r="R65" s="83">
        <v>700</v>
      </c>
      <c r="S65" s="83">
        <v>670</v>
      </c>
      <c r="T65" s="83">
        <v>630</v>
      </c>
      <c r="U65" s="83">
        <v>600</v>
      </c>
      <c r="V65" s="83">
        <v>560</v>
      </c>
      <c r="W65" s="83">
        <v>530</v>
      </c>
      <c r="X65" s="83">
        <v>490</v>
      </c>
      <c r="Y65" s="83">
        <v>420</v>
      </c>
      <c r="AD65" s="63">
        <v>46927</v>
      </c>
      <c r="AE65" s="63" t="s">
        <v>31</v>
      </c>
      <c r="AI65" s="50">
        <v>46879</v>
      </c>
      <c r="AJ65" s="50" t="s">
        <v>25234</v>
      </c>
      <c r="AK65" s="50" t="s">
        <v>32</v>
      </c>
      <c r="AO65" s="6" t="s">
        <v>4541</v>
      </c>
      <c r="AP65" s="6" t="s">
        <v>2399</v>
      </c>
      <c r="AS65" s="8"/>
      <c r="AT65" t="s">
        <v>4463</v>
      </c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 t="s">
        <v>4474</v>
      </c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 t="s">
        <v>4459</v>
      </c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</row>
    <row r="66" spans="17:130" x14ac:dyDescent="0.25">
      <c r="Q66" s="65" t="s">
        <v>259</v>
      </c>
      <c r="R66" s="83">
        <v>500</v>
      </c>
      <c r="S66" s="83">
        <v>480</v>
      </c>
      <c r="T66" s="83">
        <v>450</v>
      </c>
      <c r="U66" s="83">
        <v>430</v>
      </c>
      <c r="V66" s="83">
        <v>400</v>
      </c>
      <c r="W66" s="83">
        <v>380</v>
      </c>
      <c r="X66" s="83">
        <v>350</v>
      </c>
      <c r="Y66" s="83">
        <v>300</v>
      </c>
      <c r="AD66" s="63">
        <v>46929</v>
      </c>
      <c r="AE66" s="63" t="s">
        <v>31</v>
      </c>
      <c r="AI66" s="50">
        <v>46881</v>
      </c>
      <c r="AJ66" s="50" t="s">
        <v>28463</v>
      </c>
      <c r="AK66" s="50" t="s">
        <v>32</v>
      </c>
      <c r="AO66" s="6" t="s">
        <v>4542</v>
      </c>
      <c r="AP66" s="6" t="s">
        <v>2400</v>
      </c>
      <c r="AS66" s="8"/>
      <c r="AT66" t="s">
        <v>3049</v>
      </c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 t="s">
        <v>4476</v>
      </c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 t="s">
        <v>4462</v>
      </c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</row>
    <row r="67" spans="17:130" x14ac:dyDescent="0.25">
      <c r="Q67" s="65" t="s">
        <v>260</v>
      </c>
      <c r="R67" s="83">
        <v>700</v>
      </c>
      <c r="S67" s="83">
        <v>670</v>
      </c>
      <c r="T67" s="83">
        <v>630</v>
      </c>
      <c r="U67" s="83">
        <v>600</v>
      </c>
      <c r="V67" s="83">
        <v>560</v>
      </c>
      <c r="W67" s="83">
        <v>530</v>
      </c>
      <c r="X67" s="83">
        <v>490</v>
      </c>
      <c r="Y67" s="83">
        <v>420</v>
      </c>
      <c r="AD67" s="63">
        <v>46931</v>
      </c>
      <c r="AE67" s="63" t="s">
        <v>31</v>
      </c>
      <c r="AI67" s="50">
        <v>46883</v>
      </c>
      <c r="AJ67" s="50" t="s">
        <v>27090</v>
      </c>
      <c r="AK67" s="50" t="s">
        <v>32</v>
      </c>
      <c r="AO67" s="6" t="s">
        <v>4543</v>
      </c>
      <c r="AP67" s="6" t="s">
        <v>2401</v>
      </c>
      <c r="AS67" s="8"/>
      <c r="AT67" t="s">
        <v>4467</v>
      </c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 t="s">
        <v>4465</v>
      </c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</row>
    <row r="68" spans="17:130" x14ac:dyDescent="0.25">
      <c r="Q68" s="65" t="s">
        <v>261</v>
      </c>
      <c r="R68" s="83">
        <v>900</v>
      </c>
      <c r="S68" s="83">
        <v>860</v>
      </c>
      <c r="T68" s="83">
        <v>810</v>
      </c>
      <c r="U68" s="83">
        <v>770</v>
      </c>
      <c r="V68" s="83">
        <v>720</v>
      </c>
      <c r="W68" s="83">
        <v>680</v>
      </c>
      <c r="X68" s="83">
        <v>630</v>
      </c>
      <c r="Y68" s="83">
        <v>540</v>
      </c>
      <c r="AD68" s="63">
        <v>46933</v>
      </c>
      <c r="AE68" s="63" t="s">
        <v>31</v>
      </c>
      <c r="AI68" s="50">
        <v>46887</v>
      </c>
      <c r="AJ68" s="50" t="s">
        <v>28464</v>
      </c>
      <c r="AK68" s="50" t="s">
        <v>31</v>
      </c>
      <c r="AO68" s="6" t="s">
        <v>4544</v>
      </c>
      <c r="AP68" s="6" t="s">
        <v>2402</v>
      </c>
      <c r="AS68" s="8"/>
      <c r="AT68" t="s">
        <v>4469</v>
      </c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 t="s">
        <v>4466</v>
      </c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</row>
    <row r="69" spans="17:130" x14ac:dyDescent="0.25">
      <c r="Q69" s="65" t="s">
        <v>262</v>
      </c>
      <c r="R69" s="83">
        <v>1300</v>
      </c>
      <c r="S69" s="83">
        <v>1240</v>
      </c>
      <c r="T69" s="83">
        <v>1170</v>
      </c>
      <c r="U69" s="83">
        <v>1110</v>
      </c>
      <c r="V69" s="83">
        <v>1040</v>
      </c>
      <c r="W69" s="83">
        <v>980</v>
      </c>
      <c r="X69" s="83">
        <v>910</v>
      </c>
      <c r="Y69" s="83">
        <v>780</v>
      </c>
      <c r="AD69" s="63">
        <v>46942</v>
      </c>
      <c r="AE69" s="63" t="s">
        <v>31</v>
      </c>
      <c r="AI69" s="50">
        <v>46888</v>
      </c>
      <c r="AJ69" s="50" t="s">
        <v>39</v>
      </c>
      <c r="AK69" s="50" t="s">
        <v>32</v>
      </c>
      <c r="AO69" s="6" t="s">
        <v>4545</v>
      </c>
      <c r="AP69" s="6" t="s">
        <v>2403</v>
      </c>
      <c r="AS69" s="8"/>
      <c r="AT69" t="s">
        <v>4471</v>
      </c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 t="s">
        <v>4468</v>
      </c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</row>
    <row r="70" spans="17:130" x14ac:dyDescent="0.25">
      <c r="Q70" s="65" t="s">
        <v>263</v>
      </c>
      <c r="R70" s="83">
        <v>1500</v>
      </c>
      <c r="S70" s="83">
        <v>1430</v>
      </c>
      <c r="T70" s="83">
        <v>1350</v>
      </c>
      <c r="U70" s="83">
        <v>1280</v>
      </c>
      <c r="V70" s="83">
        <v>1200</v>
      </c>
      <c r="W70" s="83">
        <v>1130</v>
      </c>
      <c r="X70" s="83">
        <v>1050</v>
      </c>
      <c r="Y70" s="83">
        <v>900</v>
      </c>
      <c r="AD70" s="63">
        <v>46948</v>
      </c>
      <c r="AE70" s="63" t="s">
        <v>31</v>
      </c>
      <c r="AI70" s="50">
        <v>46890</v>
      </c>
      <c r="AJ70" s="50" t="s">
        <v>28465</v>
      </c>
      <c r="AK70" s="50" t="s">
        <v>30</v>
      </c>
      <c r="AO70" s="6" t="s">
        <v>2404</v>
      </c>
      <c r="AP70" s="6" t="s">
        <v>2404</v>
      </c>
      <c r="AS70" s="8"/>
      <c r="AT70" t="s">
        <v>4473</v>
      </c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 t="s">
        <v>4470</v>
      </c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</row>
    <row r="71" spans="17:130" x14ac:dyDescent="0.25">
      <c r="Q71" s="65" t="s">
        <v>264</v>
      </c>
      <c r="R71" s="83">
        <v>1900</v>
      </c>
      <c r="S71" s="83">
        <v>1810</v>
      </c>
      <c r="T71" s="83">
        <v>1710</v>
      </c>
      <c r="U71" s="83">
        <v>1620</v>
      </c>
      <c r="V71" s="83">
        <v>1520</v>
      </c>
      <c r="W71" s="83">
        <v>1430</v>
      </c>
      <c r="X71" s="83">
        <v>1330</v>
      </c>
      <c r="Y71" s="83">
        <v>1140</v>
      </c>
      <c r="AD71" s="63">
        <v>46953</v>
      </c>
      <c r="AE71" s="63" t="s">
        <v>30</v>
      </c>
      <c r="AI71" s="50">
        <v>46891</v>
      </c>
      <c r="AJ71" s="50" t="s">
        <v>28466</v>
      </c>
      <c r="AK71" s="50" t="s">
        <v>30</v>
      </c>
      <c r="AO71" s="6" t="s">
        <v>4546</v>
      </c>
      <c r="AP71" s="6" t="s">
        <v>2405</v>
      </c>
      <c r="AS71" s="8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 t="s">
        <v>4472</v>
      </c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</row>
    <row r="72" spans="17:130" x14ac:dyDescent="0.25">
      <c r="Q72" s="65" t="s">
        <v>265</v>
      </c>
      <c r="R72" s="83">
        <v>500</v>
      </c>
      <c r="S72" s="83">
        <v>480</v>
      </c>
      <c r="T72" s="83">
        <v>450</v>
      </c>
      <c r="U72" s="83">
        <v>430</v>
      </c>
      <c r="V72" s="83">
        <v>400</v>
      </c>
      <c r="W72" s="83">
        <v>380</v>
      </c>
      <c r="X72" s="83">
        <v>350</v>
      </c>
      <c r="Y72" s="83">
        <v>300</v>
      </c>
      <c r="AD72" s="63">
        <v>46976</v>
      </c>
      <c r="AE72" s="63" t="s">
        <v>31</v>
      </c>
      <c r="AI72" s="50">
        <v>46894</v>
      </c>
      <c r="AJ72" s="50" t="s">
        <v>23319</v>
      </c>
      <c r="AK72" s="50" t="s">
        <v>31</v>
      </c>
      <c r="AO72" s="6" t="s">
        <v>4547</v>
      </c>
      <c r="AP72" s="6" t="s">
        <v>2406</v>
      </c>
      <c r="AS72" s="8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 t="s">
        <v>4475</v>
      </c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</row>
    <row r="73" spans="17:130" x14ac:dyDescent="0.25">
      <c r="Q73" s="65" t="s">
        <v>14945</v>
      </c>
      <c r="R73" s="83">
        <v>700</v>
      </c>
      <c r="S73" s="83">
        <v>670</v>
      </c>
      <c r="T73" s="83">
        <v>630</v>
      </c>
      <c r="U73" s="83">
        <v>600</v>
      </c>
      <c r="V73" s="83">
        <v>560</v>
      </c>
      <c r="W73" s="83">
        <v>530</v>
      </c>
      <c r="X73" s="83">
        <v>490</v>
      </c>
      <c r="Y73" s="83">
        <v>420</v>
      </c>
      <c r="AD73" s="63">
        <v>46978</v>
      </c>
      <c r="AE73" s="63" t="s">
        <v>32</v>
      </c>
      <c r="AI73" s="50">
        <v>46898</v>
      </c>
      <c r="AJ73" s="50" t="s">
        <v>25236</v>
      </c>
      <c r="AK73" s="50" t="s">
        <v>31</v>
      </c>
      <c r="AO73" s="6" t="s">
        <v>4548</v>
      </c>
      <c r="AP73" s="6" t="s">
        <v>2407</v>
      </c>
      <c r="AS73" s="8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 t="s">
        <v>4477</v>
      </c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</row>
    <row r="74" spans="17:130" x14ac:dyDescent="0.25">
      <c r="Q74" s="65" t="s">
        <v>266</v>
      </c>
      <c r="R74" s="83">
        <v>400</v>
      </c>
      <c r="S74" s="83">
        <v>380</v>
      </c>
      <c r="T74" s="83">
        <v>360</v>
      </c>
      <c r="U74" s="83">
        <v>340</v>
      </c>
      <c r="V74" s="83">
        <v>320</v>
      </c>
      <c r="W74" s="83">
        <v>300</v>
      </c>
      <c r="X74" s="83">
        <v>280</v>
      </c>
      <c r="Y74" s="83">
        <v>240</v>
      </c>
      <c r="AD74" s="63">
        <v>46982</v>
      </c>
      <c r="AE74" s="63" t="s">
        <v>32</v>
      </c>
      <c r="AI74" s="50">
        <v>46899</v>
      </c>
      <c r="AJ74" s="50" t="s">
        <v>25236</v>
      </c>
      <c r="AK74" s="50" t="s">
        <v>30</v>
      </c>
      <c r="AO74" s="6" t="s">
        <v>4549</v>
      </c>
      <c r="AP74" s="6" t="s">
        <v>2408</v>
      </c>
      <c r="AS74" s="8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 t="s">
        <v>4478</v>
      </c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</row>
    <row r="75" spans="17:130" x14ac:dyDescent="0.25">
      <c r="Q75" s="65" t="s">
        <v>23253</v>
      </c>
      <c r="R75" s="83">
        <v>400</v>
      </c>
      <c r="S75" s="83">
        <v>380</v>
      </c>
      <c r="T75" s="83">
        <v>360</v>
      </c>
      <c r="U75" s="83">
        <v>340</v>
      </c>
      <c r="V75" s="83">
        <v>320</v>
      </c>
      <c r="W75" s="83">
        <v>300</v>
      </c>
      <c r="X75" s="83">
        <v>280</v>
      </c>
      <c r="Y75" s="83">
        <v>240</v>
      </c>
      <c r="AD75" s="63">
        <v>46983</v>
      </c>
      <c r="AE75" s="63" t="s">
        <v>32</v>
      </c>
      <c r="AI75" s="50">
        <v>46901</v>
      </c>
      <c r="AJ75" s="50" t="s">
        <v>23670</v>
      </c>
      <c r="AK75" s="50" t="s">
        <v>30</v>
      </c>
      <c r="AO75" s="6" t="s">
        <v>4550</v>
      </c>
      <c r="AP75" s="6" t="s">
        <v>2409</v>
      </c>
      <c r="AS75" s="8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</row>
    <row r="76" spans="17:130" x14ac:dyDescent="0.25">
      <c r="Q76" s="65" t="s">
        <v>267</v>
      </c>
      <c r="R76" s="83">
        <v>400</v>
      </c>
      <c r="S76" s="83">
        <v>380</v>
      </c>
      <c r="T76" s="83">
        <v>360</v>
      </c>
      <c r="U76" s="83">
        <v>340</v>
      </c>
      <c r="V76" s="83">
        <v>320</v>
      </c>
      <c r="W76" s="83">
        <v>300</v>
      </c>
      <c r="X76" s="83">
        <v>280</v>
      </c>
      <c r="Y76" s="83">
        <v>240</v>
      </c>
      <c r="AD76" s="63">
        <v>46984</v>
      </c>
      <c r="AE76" s="63" t="s">
        <v>32</v>
      </c>
      <c r="AI76" s="50">
        <v>46903</v>
      </c>
      <c r="AJ76" s="50" t="s">
        <v>28467</v>
      </c>
      <c r="AK76" s="50" t="s">
        <v>32</v>
      </c>
      <c r="AO76" s="6" t="s">
        <v>4551</v>
      </c>
      <c r="AP76" s="6" t="s">
        <v>2410</v>
      </c>
      <c r="AS76" s="8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</row>
    <row r="77" spans="17:130" ht="34.5" customHeight="1" x14ac:dyDescent="0.25">
      <c r="Q77" s="65" t="s">
        <v>14403</v>
      </c>
      <c r="R77" s="83">
        <v>500</v>
      </c>
      <c r="S77" s="83">
        <v>480</v>
      </c>
      <c r="T77" s="83">
        <v>450</v>
      </c>
      <c r="U77" s="83">
        <v>430</v>
      </c>
      <c r="V77" s="83">
        <v>400</v>
      </c>
      <c r="W77" s="83">
        <v>380</v>
      </c>
      <c r="X77" s="83">
        <v>350</v>
      </c>
      <c r="Y77" s="83">
        <v>300</v>
      </c>
      <c r="AD77" s="63">
        <v>46985</v>
      </c>
      <c r="AE77" s="63" t="s">
        <v>30</v>
      </c>
      <c r="AI77" s="50">
        <v>46908</v>
      </c>
      <c r="AJ77" s="50" t="s">
        <v>25239</v>
      </c>
      <c r="AK77" s="50" t="s">
        <v>32</v>
      </c>
      <c r="AO77" s="6" t="s">
        <v>4552</v>
      </c>
      <c r="AP77" s="6" t="s">
        <v>2411</v>
      </c>
      <c r="AS77" s="8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</row>
    <row r="78" spans="17:130" x14ac:dyDescent="0.25">
      <c r="Q78" s="65" t="s">
        <v>268</v>
      </c>
      <c r="R78" s="83">
        <v>1000</v>
      </c>
      <c r="S78" s="83">
        <v>950</v>
      </c>
      <c r="T78" s="83">
        <v>900</v>
      </c>
      <c r="U78" s="83">
        <v>850</v>
      </c>
      <c r="V78" s="83">
        <v>800</v>
      </c>
      <c r="W78" s="83">
        <v>750</v>
      </c>
      <c r="X78" s="83">
        <v>700</v>
      </c>
      <c r="Y78" s="83">
        <v>600</v>
      </c>
      <c r="AD78" s="63">
        <v>47008</v>
      </c>
      <c r="AE78" s="63" t="s">
        <v>30</v>
      </c>
      <c r="AI78" s="50">
        <v>46909</v>
      </c>
      <c r="AJ78" s="50" t="s">
        <v>25239</v>
      </c>
      <c r="AK78" s="50" t="s">
        <v>31</v>
      </c>
      <c r="AO78" s="6" t="s">
        <v>4553</v>
      </c>
      <c r="AP78" s="6" t="s">
        <v>2412</v>
      </c>
      <c r="AS78" s="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</row>
    <row r="79" spans="17:130" x14ac:dyDescent="0.25">
      <c r="Q79" s="65" t="s">
        <v>269</v>
      </c>
      <c r="R79" s="83">
        <v>400</v>
      </c>
      <c r="S79" s="83">
        <v>380</v>
      </c>
      <c r="T79" s="83">
        <v>360</v>
      </c>
      <c r="U79" s="83">
        <v>340</v>
      </c>
      <c r="V79" s="83">
        <v>320</v>
      </c>
      <c r="W79" s="83">
        <v>300</v>
      </c>
      <c r="X79" s="83">
        <v>280</v>
      </c>
      <c r="Y79" s="83">
        <v>240</v>
      </c>
      <c r="AD79" s="63">
        <v>47026</v>
      </c>
      <c r="AE79" s="63" t="s">
        <v>31</v>
      </c>
      <c r="AI79" s="50">
        <v>46912</v>
      </c>
      <c r="AJ79" s="50" t="s">
        <v>25237</v>
      </c>
      <c r="AK79" s="50" t="s">
        <v>32</v>
      </c>
      <c r="AO79" s="6" t="s">
        <v>4554</v>
      </c>
      <c r="AP79" s="6" t="s">
        <v>2413</v>
      </c>
      <c r="AS79" s="8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</row>
    <row r="80" spans="17:130" x14ac:dyDescent="0.25">
      <c r="Q80" s="65" t="s">
        <v>270</v>
      </c>
      <c r="R80" s="83">
        <v>400</v>
      </c>
      <c r="S80" s="83">
        <v>380</v>
      </c>
      <c r="T80" s="83">
        <v>360</v>
      </c>
      <c r="U80" s="83">
        <v>340</v>
      </c>
      <c r="V80" s="83">
        <v>320</v>
      </c>
      <c r="W80" s="83">
        <v>300</v>
      </c>
      <c r="X80" s="83">
        <v>280</v>
      </c>
      <c r="Y80" s="83">
        <v>240</v>
      </c>
      <c r="AD80" s="63">
        <v>47032</v>
      </c>
      <c r="AE80" s="63" t="s">
        <v>30</v>
      </c>
      <c r="AI80" s="50">
        <v>46913</v>
      </c>
      <c r="AJ80" s="50" t="s">
        <v>15198</v>
      </c>
      <c r="AK80" s="50" t="s">
        <v>32</v>
      </c>
      <c r="AO80" s="6" t="s">
        <v>4555</v>
      </c>
      <c r="AP80" s="6" t="s">
        <v>2414</v>
      </c>
      <c r="AS80" s="8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</row>
    <row r="81" spans="17:130" x14ac:dyDescent="0.25">
      <c r="Q81" s="65" t="s">
        <v>271</v>
      </c>
      <c r="R81" s="83">
        <v>600</v>
      </c>
      <c r="S81" s="83">
        <v>570</v>
      </c>
      <c r="T81" s="83">
        <v>540</v>
      </c>
      <c r="U81" s="83">
        <v>510</v>
      </c>
      <c r="V81" s="83">
        <v>480</v>
      </c>
      <c r="W81" s="83">
        <v>450</v>
      </c>
      <c r="X81" s="83">
        <v>420</v>
      </c>
      <c r="Y81" s="83">
        <v>360</v>
      </c>
      <c r="AD81" s="63">
        <v>47039</v>
      </c>
      <c r="AE81" s="63" t="s">
        <v>32</v>
      </c>
      <c r="AI81" s="50">
        <v>46914</v>
      </c>
      <c r="AJ81" s="50" t="s">
        <v>25238</v>
      </c>
      <c r="AK81" s="50" t="s">
        <v>32</v>
      </c>
      <c r="AO81" s="6" t="s">
        <v>4556</v>
      </c>
      <c r="AP81" s="6" t="s">
        <v>2415</v>
      </c>
      <c r="AS81" s="8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</row>
    <row r="82" spans="17:130" x14ac:dyDescent="0.25">
      <c r="Q82" s="65" t="s">
        <v>272</v>
      </c>
      <c r="R82" s="83">
        <v>400</v>
      </c>
      <c r="S82" s="83">
        <v>380</v>
      </c>
      <c r="T82" s="83">
        <v>360</v>
      </c>
      <c r="U82" s="83">
        <v>340</v>
      </c>
      <c r="V82" s="83">
        <v>320</v>
      </c>
      <c r="W82" s="83">
        <v>300</v>
      </c>
      <c r="X82" s="83">
        <v>280</v>
      </c>
      <c r="Y82" s="83">
        <v>240</v>
      </c>
      <c r="AD82" s="63">
        <v>47040</v>
      </c>
      <c r="AE82" s="63" t="s">
        <v>32</v>
      </c>
      <c r="AI82" s="50">
        <v>46916</v>
      </c>
      <c r="AJ82" s="50" t="s">
        <v>28468</v>
      </c>
      <c r="AK82" s="50" t="s">
        <v>32</v>
      </c>
      <c r="AO82" s="6" t="s">
        <v>4557</v>
      </c>
      <c r="AP82" s="6" t="s">
        <v>2416</v>
      </c>
      <c r="AS82" s="8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</row>
    <row r="83" spans="17:130" x14ac:dyDescent="0.25">
      <c r="Q83" s="65" t="s">
        <v>273</v>
      </c>
      <c r="R83" s="83">
        <v>400</v>
      </c>
      <c r="S83" s="83">
        <v>380</v>
      </c>
      <c r="T83" s="83">
        <v>360</v>
      </c>
      <c r="U83" s="83">
        <v>340</v>
      </c>
      <c r="V83" s="83">
        <v>320</v>
      </c>
      <c r="W83" s="83">
        <v>300</v>
      </c>
      <c r="X83" s="83">
        <v>280</v>
      </c>
      <c r="Y83" s="83">
        <v>240</v>
      </c>
      <c r="AD83" s="63">
        <v>47042</v>
      </c>
      <c r="AE83" s="63" t="s">
        <v>32</v>
      </c>
      <c r="AI83" s="50">
        <v>46917</v>
      </c>
      <c r="AJ83" s="50" t="s">
        <v>28469</v>
      </c>
      <c r="AK83" s="50" t="s">
        <v>32</v>
      </c>
      <c r="AO83" s="6" t="s">
        <v>4558</v>
      </c>
      <c r="AP83" s="6" t="s">
        <v>2417</v>
      </c>
      <c r="AS83" s="8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</row>
    <row r="84" spans="17:130" x14ac:dyDescent="0.25">
      <c r="Q84" s="65" t="s">
        <v>274</v>
      </c>
      <c r="R84" s="83">
        <v>800</v>
      </c>
      <c r="S84" s="83">
        <v>760</v>
      </c>
      <c r="T84" s="83">
        <v>720</v>
      </c>
      <c r="U84" s="83">
        <v>680</v>
      </c>
      <c r="V84" s="83">
        <v>640</v>
      </c>
      <c r="W84" s="83">
        <v>600</v>
      </c>
      <c r="X84" s="83">
        <v>560</v>
      </c>
      <c r="Y84" s="83">
        <v>480</v>
      </c>
      <c r="AD84" s="63">
        <v>47045</v>
      </c>
      <c r="AE84" s="63" t="s">
        <v>32</v>
      </c>
      <c r="AI84" s="50">
        <v>46918</v>
      </c>
      <c r="AJ84" s="50" t="s">
        <v>28469</v>
      </c>
      <c r="AK84" s="50" t="s">
        <v>31</v>
      </c>
      <c r="AO84" s="6" t="s">
        <v>4559</v>
      </c>
      <c r="AP84" s="6" t="s">
        <v>2418</v>
      </c>
      <c r="AS84" s="8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</row>
    <row r="85" spans="17:130" x14ac:dyDescent="0.25">
      <c r="Q85" s="65" t="s">
        <v>275</v>
      </c>
      <c r="R85" s="83">
        <v>400</v>
      </c>
      <c r="S85" s="83">
        <v>380</v>
      </c>
      <c r="T85" s="83">
        <v>360</v>
      </c>
      <c r="U85" s="83">
        <v>340</v>
      </c>
      <c r="V85" s="83">
        <v>320</v>
      </c>
      <c r="W85" s="83">
        <v>300</v>
      </c>
      <c r="X85" s="83">
        <v>280</v>
      </c>
      <c r="Y85" s="83">
        <v>240</v>
      </c>
      <c r="AD85" s="63">
        <v>47047</v>
      </c>
      <c r="AE85" s="63" t="s">
        <v>30</v>
      </c>
      <c r="AI85" s="50">
        <v>46919</v>
      </c>
      <c r="AJ85" s="50" t="s">
        <v>28468</v>
      </c>
      <c r="AK85" s="50" t="s">
        <v>31</v>
      </c>
      <c r="AO85" s="6" t="s">
        <v>4560</v>
      </c>
      <c r="AP85" s="6" t="s">
        <v>2419</v>
      </c>
      <c r="AS85" s="8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</row>
    <row r="86" spans="17:130" x14ac:dyDescent="0.25">
      <c r="Q86" s="65" t="s">
        <v>276</v>
      </c>
      <c r="R86" s="83">
        <v>600</v>
      </c>
      <c r="S86" s="83">
        <v>570</v>
      </c>
      <c r="T86" s="83">
        <v>540</v>
      </c>
      <c r="U86" s="83">
        <v>510</v>
      </c>
      <c r="V86" s="83">
        <v>480</v>
      </c>
      <c r="W86" s="83">
        <v>450</v>
      </c>
      <c r="X86" s="83">
        <v>420</v>
      </c>
      <c r="Y86" s="83">
        <v>360</v>
      </c>
      <c r="AD86" s="63">
        <v>47048</v>
      </c>
      <c r="AE86" s="63" t="s">
        <v>30</v>
      </c>
      <c r="AI86" s="50">
        <v>46923</v>
      </c>
      <c r="AJ86" s="50" t="s">
        <v>28470</v>
      </c>
      <c r="AK86" s="50" t="s">
        <v>32</v>
      </c>
      <c r="AS86" s="8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</row>
    <row r="87" spans="17:130" x14ac:dyDescent="0.25">
      <c r="Q87" s="65" t="s">
        <v>277</v>
      </c>
      <c r="R87" s="83">
        <v>400</v>
      </c>
      <c r="S87" s="83">
        <v>380</v>
      </c>
      <c r="T87" s="83">
        <v>360</v>
      </c>
      <c r="U87" s="83">
        <v>340</v>
      </c>
      <c r="V87" s="83">
        <v>320</v>
      </c>
      <c r="W87" s="83">
        <v>300</v>
      </c>
      <c r="X87" s="83">
        <v>280</v>
      </c>
      <c r="Y87" s="83">
        <v>240</v>
      </c>
      <c r="AD87" s="63">
        <v>47049</v>
      </c>
      <c r="AE87" s="63" t="s">
        <v>31</v>
      </c>
      <c r="AI87" s="50">
        <v>46925</v>
      </c>
      <c r="AJ87" s="50" t="s">
        <v>14884</v>
      </c>
      <c r="AK87" s="50" t="s">
        <v>31</v>
      </c>
      <c r="AS87" s="8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</row>
    <row r="88" spans="17:130" x14ac:dyDescent="0.25">
      <c r="Q88" s="65" t="s">
        <v>278</v>
      </c>
      <c r="R88" s="83">
        <v>500</v>
      </c>
      <c r="S88" s="83">
        <v>480</v>
      </c>
      <c r="T88" s="83">
        <v>450</v>
      </c>
      <c r="U88" s="83">
        <v>430</v>
      </c>
      <c r="V88" s="83">
        <v>400</v>
      </c>
      <c r="W88" s="83">
        <v>380</v>
      </c>
      <c r="X88" s="83">
        <v>350</v>
      </c>
      <c r="Y88" s="83">
        <v>300</v>
      </c>
      <c r="AD88" s="63">
        <v>47055</v>
      </c>
      <c r="AE88" s="63" t="s">
        <v>30</v>
      </c>
      <c r="AI88" s="50">
        <v>46928</v>
      </c>
      <c r="AJ88" s="50" t="s">
        <v>25240</v>
      </c>
      <c r="AK88" s="50" t="s">
        <v>31</v>
      </c>
      <c r="AS88" s="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</row>
    <row r="89" spans="17:130" x14ac:dyDescent="0.25">
      <c r="Q89" s="65" t="s">
        <v>279</v>
      </c>
      <c r="R89" s="83">
        <v>300</v>
      </c>
      <c r="S89" s="83">
        <v>290</v>
      </c>
      <c r="T89" s="83">
        <v>270</v>
      </c>
      <c r="U89" s="83">
        <v>260</v>
      </c>
      <c r="V89" s="83">
        <v>240</v>
      </c>
      <c r="W89" s="83">
        <v>230</v>
      </c>
      <c r="X89" s="83">
        <v>210</v>
      </c>
      <c r="Y89" s="83">
        <v>180</v>
      </c>
      <c r="AD89" s="63">
        <v>47056</v>
      </c>
      <c r="AE89" s="63" t="s">
        <v>31</v>
      </c>
      <c r="AI89" s="50">
        <v>46930</v>
      </c>
      <c r="AJ89" s="50" t="s">
        <v>15197</v>
      </c>
      <c r="AK89" s="50" t="s">
        <v>32</v>
      </c>
      <c r="AS89" s="8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</row>
    <row r="90" spans="17:130" x14ac:dyDescent="0.25">
      <c r="Q90" s="65" t="s">
        <v>280</v>
      </c>
      <c r="R90" s="83">
        <v>400</v>
      </c>
      <c r="S90" s="83">
        <v>380</v>
      </c>
      <c r="T90" s="83">
        <v>360</v>
      </c>
      <c r="U90" s="83">
        <v>340</v>
      </c>
      <c r="V90" s="83">
        <v>320</v>
      </c>
      <c r="W90" s="83">
        <v>300</v>
      </c>
      <c r="X90" s="83">
        <v>280</v>
      </c>
      <c r="Y90" s="83">
        <v>240</v>
      </c>
      <c r="AD90" s="63">
        <v>47057</v>
      </c>
      <c r="AE90" s="63" t="s">
        <v>32</v>
      </c>
      <c r="AI90" s="50">
        <v>46932</v>
      </c>
      <c r="AJ90" s="50" t="s">
        <v>23323</v>
      </c>
      <c r="AK90" s="50" t="s">
        <v>32</v>
      </c>
      <c r="AS90" s="8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</row>
    <row r="91" spans="17:130" x14ac:dyDescent="0.25">
      <c r="Q91" s="65" t="s">
        <v>281</v>
      </c>
      <c r="R91" s="83">
        <v>400</v>
      </c>
      <c r="S91" s="83">
        <v>380</v>
      </c>
      <c r="T91" s="83">
        <v>360</v>
      </c>
      <c r="U91" s="83">
        <v>340</v>
      </c>
      <c r="V91" s="83">
        <v>320</v>
      </c>
      <c r="W91" s="83">
        <v>300</v>
      </c>
      <c r="X91" s="83">
        <v>280</v>
      </c>
      <c r="Y91" s="83">
        <v>240</v>
      </c>
      <c r="AD91" s="63">
        <v>47062</v>
      </c>
      <c r="AE91" s="63" t="s">
        <v>32</v>
      </c>
      <c r="AI91" s="50">
        <v>46934</v>
      </c>
      <c r="AJ91" s="50" t="s">
        <v>25241</v>
      </c>
      <c r="AK91" s="50" t="s">
        <v>31</v>
      </c>
      <c r="AS91" s="8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</row>
    <row r="92" spans="17:130" x14ac:dyDescent="0.25">
      <c r="Q92" s="65" t="s">
        <v>282</v>
      </c>
      <c r="R92" s="83">
        <v>400</v>
      </c>
      <c r="S92" s="83">
        <v>380</v>
      </c>
      <c r="T92" s="83">
        <v>360</v>
      </c>
      <c r="U92" s="83">
        <v>340</v>
      </c>
      <c r="V92" s="83">
        <v>320</v>
      </c>
      <c r="W92" s="83">
        <v>300</v>
      </c>
      <c r="X92" s="83">
        <v>280</v>
      </c>
      <c r="Y92" s="83">
        <v>240</v>
      </c>
      <c r="AD92" s="63">
        <v>47064</v>
      </c>
      <c r="AE92" s="63" t="s">
        <v>31</v>
      </c>
      <c r="AI92" s="50">
        <v>46935</v>
      </c>
      <c r="AJ92" s="50" t="s">
        <v>150</v>
      </c>
      <c r="AK92" s="50" t="s">
        <v>31</v>
      </c>
      <c r="AS92" s="8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</row>
    <row r="93" spans="17:130" x14ac:dyDescent="0.25">
      <c r="Q93" s="65" t="s">
        <v>283</v>
      </c>
      <c r="R93" s="83">
        <v>500</v>
      </c>
      <c r="S93" s="83">
        <v>480</v>
      </c>
      <c r="T93" s="83">
        <v>450</v>
      </c>
      <c r="U93" s="83">
        <v>430</v>
      </c>
      <c r="V93" s="83">
        <v>400</v>
      </c>
      <c r="W93" s="83">
        <v>380</v>
      </c>
      <c r="X93" s="83">
        <v>350</v>
      </c>
      <c r="Y93" s="83">
        <v>300</v>
      </c>
      <c r="AD93" s="63">
        <v>47066</v>
      </c>
      <c r="AE93" s="63" t="s">
        <v>30</v>
      </c>
      <c r="AI93" s="50">
        <v>46936</v>
      </c>
      <c r="AJ93" s="50" t="s">
        <v>17577</v>
      </c>
      <c r="AK93" s="50" t="s">
        <v>31</v>
      </c>
      <c r="AS93" s="8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</row>
    <row r="94" spans="17:130" x14ac:dyDescent="0.25">
      <c r="Q94" s="65" t="s">
        <v>284</v>
      </c>
      <c r="R94" s="83">
        <v>500</v>
      </c>
      <c r="S94" s="83">
        <v>480</v>
      </c>
      <c r="T94" s="83">
        <v>450</v>
      </c>
      <c r="U94" s="83">
        <v>430</v>
      </c>
      <c r="V94" s="83">
        <v>400</v>
      </c>
      <c r="W94" s="83">
        <v>380</v>
      </c>
      <c r="X94" s="83">
        <v>350</v>
      </c>
      <c r="Y94" s="83">
        <v>300</v>
      </c>
      <c r="AD94" s="63">
        <v>47068</v>
      </c>
      <c r="AE94" s="63" t="s">
        <v>31</v>
      </c>
      <c r="AI94" s="50">
        <v>46937</v>
      </c>
      <c r="AJ94" s="50" t="s">
        <v>17576</v>
      </c>
      <c r="AK94" s="50" t="s">
        <v>32</v>
      </c>
      <c r="AS94" s="8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</row>
    <row r="95" spans="17:130" x14ac:dyDescent="0.25">
      <c r="Q95" s="65" t="s">
        <v>285</v>
      </c>
      <c r="R95" s="83">
        <v>400</v>
      </c>
      <c r="S95" s="83">
        <v>380</v>
      </c>
      <c r="T95" s="83">
        <v>360</v>
      </c>
      <c r="U95" s="83">
        <v>340</v>
      </c>
      <c r="V95" s="83">
        <v>320</v>
      </c>
      <c r="W95" s="83">
        <v>300</v>
      </c>
      <c r="X95" s="83">
        <v>280</v>
      </c>
      <c r="Y95" s="83">
        <v>240</v>
      </c>
      <c r="AD95" s="63">
        <v>47070</v>
      </c>
      <c r="AE95" s="63" t="s">
        <v>31</v>
      </c>
      <c r="AI95" s="50">
        <v>46938</v>
      </c>
      <c r="AJ95" s="50" t="s">
        <v>158</v>
      </c>
      <c r="AK95" s="50" t="s">
        <v>32</v>
      </c>
      <c r="AS95" s="8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</row>
    <row r="96" spans="17:130" x14ac:dyDescent="0.25">
      <c r="Q96" s="65" t="s">
        <v>286</v>
      </c>
      <c r="R96" s="83">
        <v>300</v>
      </c>
      <c r="S96" s="83">
        <v>290</v>
      </c>
      <c r="T96" s="83">
        <v>270</v>
      </c>
      <c r="U96" s="83">
        <v>260</v>
      </c>
      <c r="V96" s="83">
        <v>240</v>
      </c>
      <c r="W96" s="83">
        <v>230</v>
      </c>
      <c r="X96" s="83">
        <v>210</v>
      </c>
      <c r="Y96" s="83">
        <v>180</v>
      </c>
      <c r="AD96" s="63">
        <v>47071</v>
      </c>
      <c r="AE96" s="63" t="s">
        <v>30</v>
      </c>
      <c r="AI96" s="50">
        <v>46939</v>
      </c>
      <c r="AJ96" s="50" t="s">
        <v>28471</v>
      </c>
      <c r="AK96" s="50" t="s">
        <v>32</v>
      </c>
      <c r="AS96" s="8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</row>
    <row r="97" spans="17:130" x14ac:dyDescent="0.25">
      <c r="Q97" s="65" t="s">
        <v>287</v>
      </c>
      <c r="R97" s="83">
        <v>400</v>
      </c>
      <c r="S97" s="83">
        <v>380</v>
      </c>
      <c r="T97" s="83">
        <v>360</v>
      </c>
      <c r="U97" s="83">
        <v>340</v>
      </c>
      <c r="V97" s="83">
        <v>320</v>
      </c>
      <c r="W97" s="83">
        <v>300</v>
      </c>
      <c r="X97" s="83">
        <v>280</v>
      </c>
      <c r="Y97" s="83">
        <v>240</v>
      </c>
      <c r="AD97" s="63">
        <v>47074</v>
      </c>
      <c r="AE97" s="63" t="s">
        <v>31</v>
      </c>
      <c r="AI97" s="50">
        <v>46940</v>
      </c>
      <c r="AJ97" s="50" t="s">
        <v>28472</v>
      </c>
      <c r="AK97" s="50" t="s">
        <v>32</v>
      </c>
      <c r="AS97" s="8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</row>
    <row r="98" spans="17:130" x14ac:dyDescent="0.25">
      <c r="Q98" s="65" t="s">
        <v>288</v>
      </c>
      <c r="R98" s="83">
        <v>500</v>
      </c>
      <c r="S98" s="83">
        <v>480</v>
      </c>
      <c r="T98" s="83">
        <v>450</v>
      </c>
      <c r="U98" s="83">
        <v>430</v>
      </c>
      <c r="V98" s="83">
        <v>400</v>
      </c>
      <c r="W98" s="83">
        <v>380</v>
      </c>
      <c r="X98" s="83">
        <v>350</v>
      </c>
      <c r="Y98" s="83">
        <v>300</v>
      </c>
      <c r="AD98" s="63">
        <v>47076</v>
      </c>
      <c r="AE98" s="63" t="s">
        <v>31</v>
      </c>
      <c r="AI98" s="50">
        <v>46941</v>
      </c>
      <c r="AJ98" s="50" t="s">
        <v>23328</v>
      </c>
      <c r="AK98" s="50" t="s">
        <v>32</v>
      </c>
      <c r="AS98" s="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</row>
    <row r="99" spans="17:130" x14ac:dyDescent="0.25">
      <c r="Q99" s="65" t="s">
        <v>14377</v>
      </c>
      <c r="R99" s="83">
        <v>400</v>
      </c>
      <c r="S99" s="83">
        <v>380</v>
      </c>
      <c r="T99" s="83">
        <v>360</v>
      </c>
      <c r="U99" s="83">
        <v>340</v>
      </c>
      <c r="V99" s="83">
        <v>320</v>
      </c>
      <c r="W99" s="83">
        <v>300</v>
      </c>
      <c r="X99" s="83">
        <v>280</v>
      </c>
      <c r="Y99" s="83">
        <v>240</v>
      </c>
      <c r="AD99" s="63">
        <v>47078</v>
      </c>
      <c r="AE99" s="63" t="s">
        <v>31</v>
      </c>
      <c r="AI99" s="50">
        <v>46943</v>
      </c>
      <c r="AJ99" s="50" t="s">
        <v>23327</v>
      </c>
      <c r="AK99" s="50" t="s">
        <v>32</v>
      </c>
      <c r="AS99" s="8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</row>
    <row r="100" spans="17:130" x14ac:dyDescent="0.25">
      <c r="Q100" s="65" t="s">
        <v>289</v>
      </c>
      <c r="R100" s="83">
        <v>500</v>
      </c>
      <c r="S100" s="83">
        <v>480</v>
      </c>
      <c r="T100" s="83">
        <v>450</v>
      </c>
      <c r="U100" s="83">
        <v>430</v>
      </c>
      <c r="V100" s="83">
        <v>400</v>
      </c>
      <c r="W100" s="83">
        <v>380</v>
      </c>
      <c r="X100" s="83">
        <v>350</v>
      </c>
      <c r="Y100" s="83">
        <v>300</v>
      </c>
      <c r="AD100" s="63">
        <v>47080</v>
      </c>
      <c r="AE100" s="63" t="s">
        <v>32</v>
      </c>
      <c r="AI100" s="50">
        <v>46944</v>
      </c>
      <c r="AJ100" s="50" t="s">
        <v>28473</v>
      </c>
      <c r="AK100" s="50" t="s">
        <v>32</v>
      </c>
      <c r="AS100" s="8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</row>
    <row r="101" spans="17:130" x14ac:dyDescent="0.25">
      <c r="Q101" s="65" t="s">
        <v>14404</v>
      </c>
      <c r="R101" s="83">
        <v>600</v>
      </c>
      <c r="S101" s="83">
        <v>570</v>
      </c>
      <c r="T101" s="83">
        <v>540</v>
      </c>
      <c r="U101" s="83">
        <v>510</v>
      </c>
      <c r="V101" s="83">
        <v>480</v>
      </c>
      <c r="W101" s="83">
        <v>450</v>
      </c>
      <c r="X101" s="83">
        <v>420</v>
      </c>
      <c r="Y101" s="83">
        <v>360</v>
      </c>
      <c r="AD101" s="63">
        <v>47081</v>
      </c>
      <c r="AE101" s="63" t="s">
        <v>32</v>
      </c>
      <c r="AI101" s="50">
        <v>46945</v>
      </c>
      <c r="AJ101" s="50" t="s">
        <v>28474</v>
      </c>
      <c r="AK101" s="50" t="s">
        <v>32</v>
      </c>
      <c r="AS101" s="8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</row>
    <row r="102" spans="17:130" x14ac:dyDescent="0.25">
      <c r="Q102" s="65" t="s">
        <v>290</v>
      </c>
      <c r="R102" s="83">
        <v>400</v>
      </c>
      <c r="S102" s="83">
        <v>380</v>
      </c>
      <c r="T102" s="83">
        <v>360</v>
      </c>
      <c r="U102" s="83">
        <v>340</v>
      </c>
      <c r="V102" s="83">
        <v>320</v>
      </c>
      <c r="W102" s="83">
        <v>300</v>
      </c>
      <c r="X102" s="83">
        <v>280</v>
      </c>
      <c r="Y102" s="83">
        <v>240</v>
      </c>
      <c r="AD102" s="63">
        <v>47084</v>
      </c>
      <c r="AE102" s="63" t="s">
        <v>32</v>
      </c>
      <c r="AI102" s="50">
        <v>46946</v>
      </c>
      <c r="AJ102" s="50" t="s">
        <v>25252</v>
      </c>
      <c r="AK102" s="50" t="s">
        <v>32</v>
      </c>
      <c r="AS102" s="8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</row>
    <row r="103" spans="17:130" x14ac:dyDescent="0.25">
      <c r="Q103" s="65" t="s">
        <v>291</v>
      </c>
      <c r="R103" s="83">
        <v>400</v>
      </c>
      <c r="S103" s="83">
        <v>380</v>
      </c>
      <c r="T103" s="83">
        <v>360</v>
      </c>
      <c r="U103" s="83">
        <v>340</v>
      </c>
      <c r="V103" s="83">
        <v>320</v>
      </c>
      <c r="W103" s="83">
        <v>300</v>
      </c>
      <c r="X103" s="83">
        <v>280</v>
      </c>
      <c r="Y103" s="83">
        <v>240</v>
      </c>
      <c r="AD103" s="63">
        <v>47087</v>
      </c>
      <c r="AE103" s="63" t="s">
        <v>32</v>
      </c>
      <c r="AI103" s="50">
        <v>46947</v>
      </c>
      <c r="AJ103" s="50" t="s">
        <v>25253</v>
      </c>
      <c r="AK103" s="50" t="s">
        <v>32</v>
      </c>
      <c r="AS103" s="8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</row>
    <row r="104" spans="17:130" x14ac:dyDescent="0.25">
      <c r="Q104" s="65" t="s">
        <v>14946</v>
      </c>
      <c r="R104" s="83">
        <v>700</v>
      </c>
      <c r="S104" s="83">
        <v>670</v>
      </c>
      <c r="T104" s="83">
        <v>630</v>
      </c>
      <c r="U104" s="83">
        <v>600</v>
      </c>
      <c r="V104" s="83">
        <v>560</v>
      </c>
      <c r="W104" s="83">
        <v>530</v>
      </c>
      <c r="X104" s="83">
        <v>490</v>
      </c>
      <c r="Y104" s="83">
        <v>420</v>
      </c>
      <c r="AD104" s="63">
        <v>47090</v>
      </c>
      <c r="AE104" s="63" t="s">
        <v>32</v>
      </c>
      <c r="AI104" s="50">
        <v>46949</v>
      </c>
      <c r="AJ104" s="50" t="s">
        <v>28475</v>
      </c>
      <c r="AK104" s="50" t="s">
        <v>32</v>
      </c>
      <c r="AS104" s="8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</row>
    <row r="105" spans="17:130" x14ac:dyDescent="0.25">
      <c r="Q105" s="65" t="s">
        <v>292</v>
      </c>
      <c r="R105" s="83">
        <v>500</v>
      </c>
      <c r="S105" s="83">
        <v>480</v>
      </c>
      <c r="T105" s="83">
        <v>450</v>
      </c>
      <c r="U105" s="83">
        <v>430</v>
      </c>
      <c r="V105" s="83">
        <v>400</v>
      </c>
      <c r="W105" s="83">
        <v>380</v>
      </c>
      <c r="X105" s="83">
        <v>350</v>
      </c>
      <c r="Y105" s="83">
        <v>300</v>
      </c>
      <c r="AD105" s="63">
        <v>47091</v>
      </c>
      <c r="AE105" s="63" t="s">
        <v>32</v>
      </c>
      <c r="AI105" s="50">
        <v>46950</v>
      </c>
      <c r="AJ105" s="50" t="s">
        <v>28476</v>
      </c>
      <c r="AK105" s="50" t="s">
        <v>32</v>
      </c>
      <c r="AS105" s="8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</row>
    <row r="106" spans="17:130" x14ac:dyDescent="0.25">
      <c r="Q106" s="65" t="s">
        <v>293</v>
      </c>
      <c r="R106" s="83">
        <v>400</v>
      </c>
      <c r="S106" s="83">
        <v>380</v>
      </c>
      <c r="T106" s="83">
        <v>360</v>
      </c>
      <c r="U106" s="83">
        <v>340</v>
      </c>
      <c r="V106" s="83">
        <v>320</v>
      </c>
      <c r="W106" s="83">
        <v>300</v>
      </c>
      <c r="X106" s="83">
        <v>280</v>
      </c>
      <c r="Y106" s="83">
        <v>240</v>
      </c>
      <c r="AD106" s="63">
        <v>47092</v>
      </c>
      <c r="AE106" s="63" t="s">
        <v>30</v>
      </c>
      <c r="AI106" s="50">
        <v>46951</v>
      </c>
      <c r="AJ106" s="50" t="s">
        <v>28477</v>
      </c>
      <c r="AK106" s="50" t="s">
        <v>32</v>
      </c>
      <c r="AS106" s="8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</row>
    <row r="107" spans="17:130" x14ac:dyDescent="0.25">
      <c r="Q107" s="65" t="s">
        <v>294</v>
      </c>
      <c r="R107" s="83">
        <v>800</v>
      </c>
      <c r="S107" s="83">
        <v>760</v>
      </c>
      <c r="T107" s="83">
        <v>720</v>
      </c>
      <c r="U107" s="83">
        <v>680</v>
      </c>
      <c r="V107" s="83">
        <v>640</v>
      </c>
      <c r="W107" s="83">
        <v>600</v>
      </c>
      <c r="X107" s="83">
        <v>560</v>
      </c>
      <c r="Y107" s="83">
        <v>480</v>
      </c>
      <c r="AD107" s="63">
        <v>47099</v>
      </c>
      <c r="AE107" s="63" t="s">
        <v>32</v>
      </c>
      <c r="AI107" s="50">
        <v>46952</v>
      </c>
      <c r="AJ107" s="50" t="s">
        <v>28478</v>
      </c>
      <c r="AK107" s="50" t="s">
        <v>32</v>
      </c>
      <c r="AS107" s="8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</row>
    <row r="108" spans="17:130" x14ac:dyDescent="0.25">
      <c r="Q108" s="65" t="s">
        <v>295</v>
      </c>
      <c r="R108" s="83">
        <v>400</v>
      </c>
      <c r="S108" s="83">
        <v>380</v>
      </c>
      <c r="T108" s="83">
        <v>360</v>
      </c>
      <c r="U108" s="83">
        <v>340</v>
      </c>
      <c r="V108" s="83">
        <v>320</v>
      </c>
      <c r="W108" s="83">
        <v>300</v>
      </c>
      <c r="X108" s="83">
        <v>280</v>
      </c>
      <c r="Y108" s="83">
        <v>240</v>
      </c>
      <c r="AD108" s="63">
        <v>47100</v>
      </c>
      <c r="AE108" s="63" t="s">
        <v>32</v>
      </c>
      <c r="AI108" s="50">
        <v>46954</v>
      </c>
      <c r="AJ108" s="50" t="s">
        <v>28479</v>
      </c>
      <c r="AK108" s="50" t="s">
        <v>30</v>
      </c>
      <c r="AS108" s="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</row>
    <row r="109" spans="17:130" x14ac:dyDescent="0.25">
      <c r="Q109" s="65" t="s">
        <v>296</v>
      </c>
      <c r="R109" s="83">
        <v>600</v>
      </c>
      <c r="S109" s="83">
        <v>570</v>
      </c>
      <c r="T109" s="83">
        <v>540</v>
      </c>
      <c r="U109" s="83">
        <v>510</v>
      </c>
      <c r="V109" s="83">
        <v>480</v>
      </c>
      <c r="W109" s="83">
        <v>450</v>
      </c>
      <c r="X109" s="83">
        <v>420</v>
      </c>
      <c r="Y109" s="83">
        <v>360</v>
      </c>
      <c r="AD109" s="63">
        <v>47101</v>
      </c>
      <c r="AE109" s="63" t="s">
        <v>32</v>
      </c>
      <c r="AI109" s="50">
        <v>46955</v>
      </c>
      <c r="AJ109" s="50" t="s">
        <v>25836</v>
      </c>
      <c r="AK109" s="50" t="s">
        <v>30</v>
      </c>
      <c r="AS109" s="8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</row>
    <row r="110" spans="17:130" x14ac:dyDescent="0.25">
      <c r="Q110" s="65" t="s">
        <v>14405</v>
      </c>
      <c r="R110" s="83">
        <v>500</v>
      </c>
      <c r="S110" s="83">
        <v>480</v>
      </c>
      <c r="T110" s="83">
        <v>450</v>
      </c>
      <c r="U110" s="83">
        <v>430</v>
      </c>
      <c r="V110" s="83">
        <v>400</v>
      </c>
      <c r="W110" s="83">
        <v>380</v>
      </c>
      <c r="X110" s="83">
        <v>350</v>
      </c>
      <c r="Y110" s="83">
        <v>300</v>
      </c>
      <c r="AD110" s="63">
        <v>47102</v>
      </c>
      <c r="AE110" s="63" t="s">
        <v>32</v>
      </c>
      <c r="AI110" s="50">
        <v>46956</v>
      </c>
      <c r="AJ110" s="50" t="s">
        <v>28480</v>
      </c>
      <c r="AK110" s="50" t="s">
        <v>30</v>
      </c>
      <c r="AS110" s="8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</row>
    <row r="111" spans="17:130" x14ac:dyDescent="0.25">
      <c r="Q111" s="65" t="s">
        <v>297</v>
      </c>
      <c r="R111" s="83">
        <v>400</v>
      </c>
      <c r="S111" s="83">
        <v>380</v>
      </c>
      <c r="T111" s="83">
        <v>360</v>
      </c>
      <c r="U111" s="83">
        <v>340</v>
      </c>
      <c r="V111" s="83">
        <v>320</v>
      </c>
      <c r="W111" s="83">
        <v>300</v>
      </c>
      <c r="X111" s="83">
        <v>280</v>
      </c>
      <c r="Y111" s="83">
        <v>240</v>
      </c>
      <c r="AD111" s="63">
        <v>47106</v>
      </c>
      <c r="AE111" s="63" t="s">
        <v>32</v>
      </c>
      <c r="AI111" s="50">
        <v>46957</v>
      </c>
      <c r="AJ111" s="50" t="s">
        <v>28481</v>
      </c>
      <c r="AK111" s="50" t="s">
        <v>30</v>
      </c>
      <c r="AS111" s="8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</row>
    <row r="112" spans="17:130" x14ac:dyDescent="0.25">
      <c r="Q112" s="65" t="s">
        <v>298</v>
      </c>
      <c r="R112" s="83">
        <v>500</v>
      </c>
      <c r="S112" s="83">
        <v>480</v>
      </c>
      <c r="T112" s="83">
        <v>450</v>
      </c>
      <c r="U112" s="83">
        <v>430</v>
      </c>
      <c r="V112" s="83">
        <v>400</v>
      </c>
      <c r="W112" s="83">
        <v>380</v>
      </c>
      <c r="X112" s="83">
        <v>350</v>
      </c>
      <c r="Y112" s="83">
        <v>300</v>
      </c>
      <c r="AD112" s="63">
        <v>47107</v>
      </c>
      <c r="AE112" s="63" t="s">
        <v>32</v>
      </c>
      <c r="AI112" s="50">
        <v>46958</v>
      </c>
      <c r="AJ112" s="50" t="s">
        <v>25245</v>
      </c>
      <c r="AK112" s="50" t="s">
        <v>30</v>
      </c>
      <c r="AS112" s="8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</row>
    <row r="113" spans="17:130" x14ac:dyDescent="0.25">
      <c r="Q113" s="65" t="s">
        <v>299</v>
      </c>
      <c r="R113" s="83">
        <v>500</v>
      </c>
      <c r="S113" s="83">
        <v>480</v>
      </c>
      <c r="T113" s="83">
        <v>450</v>
      </c>
      <c r="U113" s="83">
        <v>430</v>
      </c>
      <c r="V113" s="83">
        <v>400</v>
      </c>
      <c r="W113" s="83">
        <v>380</v>
      </c>
      <c r="X113" s="83">
        <v>350</v>
      </c>
      <c r="Y113" s="83">
        <v>300</v>
      </c>
      <c r="AD113" s="63">
        <v>47111</v>
      </c>
      <c r="AE113" s="63" t="s">
        <v>31</v>
      </c>
      <c r="AI113" s="50">
        <v>46959</v>
      </c>
      <c r="AJ113" s="50" t="s">
        <v>28482</v>
      </c>
      <c r="AK113" s="50" t="s">
        <v>30</v>
      </c>
      <c r="AS113" s="8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</row>
    <row r="114" spans="17:130" x14ac:dyDescent="0.25">
      <c r="Q114" s="65" t="s">
        <v>300</v>
      </c>
      <c r="R114" s="83">
        <v>400</v>
      </c>
      <c r="S114" s="83">
        <v>380</v>
      </c>
      <c r="T114" s="83">
        <v>360</v>
      </c>
      <c r="U114" s="83">
        <v>340</v>
      </c>
      <c r="V114" s="83">
        <v>320</v>
      </c>
      <c r="W114" s="83">
        <v>300</v>
      </c>
      <c r="X114" s="83">
        <v>280</v>
      </c>
      <c r="Y114" s="83">
        <v>240</v>
      </c>
      <c r="AD114" s="63">
        <v>47117</v>
      </c>
      <c r="AE114" s="63" t="s">
        <v>31</v>
      </c>
      <c r="AI114" s="50">
        <v>46960</v>
      </c>
      <c r="AJ114" s="50" t="s">
        <v>28483</v>
      </c>
      <c r="AK114" s="50" t="s">
        <v>30</v>
      </c>
      <c r="AS114" s="8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</row>
    <row r="115" spans="17:130" x14ac:dyDescent="0.25">
      <c r="Q115" s="65" t="s">
        <v>301</v>
      </c>
      <c r="R115" s="83">
        <v>600</v>
      </c>
      <c r="S115" s="83">
        <v>570</v>
      </c>
      <c r="T115" s="83">
        <v>540</v>
      </c>
      <c r="U115" s="83">
        <v>510</v>
      </c>
      <c r="V115" s="83">
        <v>480</v>
      </c>
      <c r="W115" s="83">
        <v>450</v>
      </c>
      <c r="X115" s="83">
        <v>420</v>
      </c>
      <c r="Y115" s="83">
        <v>360</v>
      </c>
      <c r="AD115" s="63">
        <v>47120</v>
      </c>
      <c r="AE115" s="63" t="s">
        <v>32</v>
      </c>
      <c r="AI115" s="50">
        <v>46961</v>
      </c>
      <c r="AJ115" s="50" t="s">
        <v>28484</v>
      </c>
      <c r="AK115" s="50" t="s">
        <v>31</v>
      </c>
      <c r="AS115" s="8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</row>
    <row r="116" spans="17:130" x14ac:dyDescent="0.25">
      <c r="Q116" s="65" t="s">
        <v>302</v>
      </c>
      <c r="R116" s="83">
        <v>400</v>
      </c>
      <c r="S116" s="83">
        <v>380</v>
      </c>
      <c r="T116" s="83">
        <v>360</v>
      </c>
      <c r="U116" s="83">
        <v>340</v>
      </c>
      <c r="V116" s="83">
        <v>320</v>
      </c>
      <c r="W116" s="83">
        <v>300</v>
      </c>
      <c r="X116" s="83">
        <v>280</v>
      </c>
      <c r="Y116" s="83">
        <v>240</v>
      </c>
      <c r="AD116" s="63">
        <v>47124</v>
      </c>
      <c r="AE116" s="63" t="s">
        <v>30</v>
      </c>
      <c r="AI116" s="50">
        <v>46962</v>
      </c>
      <c r="AJ116" s="50" t="s">
        <v>28485</v>
      </c>
      <c r="AK116" s="50" t="s">
        <v>31</v>
      </c>
      <c r="AS116" s="8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</row>
    <row r="117" spans="17:130" x14ac:dyDescent="0.25">
      <c r="Q117" s="65" t="s">
        <v>303</v>
      </c>
      <c r="R117" s="83">
        <v>400</v>
      </c>
      <c r="S117" s="83">
        <v>380</v>
      </c>
      <c r="T117" s="83">
        <v>360</v>
      </c>
      <c r="U117" s="83">
        <v>340</v>
      </c>
      <c r="V117" s="83">
        <v>320</v>
      </c>
      <c r="W117" s="83">
        <v>300</v>
      </c>
      <c r="X117" s="83">
        <v>280</v>
      </c>
      <c r="Y117" s="83">
        <v>240</v>
      </c>
      <c r="AD117" s="63">
        <v>47126</v>
      </c>
      <c r="AE117" s="63" t="s">
        <v>31</v>
      </c>
      <c r="AI117" s="50">
        <v>46963</v>
      </c>
      <c r="AJ117" s="50" t="s">
        <v>25255</v>
      </c>
      <c r="AK117" s="50" t="s">
        <v>31</v>
      </c>
      <c r="AS117" s="8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</row>
    <row r="118" spans="17:130" x14ac:dyDescent="0.25">
      <c r="Q118" s="65" t="s">
        <v>304</v>
      </c>
      <c r="R118" s="83">
        <v>300</v>
      </c>
      <c r="S118" s="83">
        <v>290</v>
      </c>
      <c r="T118" s="83">
        <v>270</v>
      </c>
      <c r="U118" s="83">
        <v>260</v>
      </c>
      <c r="V118" s="83">
        <v>240</v>
      </c>
      <c r="W118" s="83">
        <v>230</v>
      </c>
      <c r="X118" s="83">
        <v>210</v>
      </c>
      <c r="Y118" s="83">
        <v>180</v>
      </c>
      <c r="AD118" s="63">
        <v>47129</v>
      </c>
      <c r="AE118" s="63" t="s">
        <v>32</v>
      </c>
      <c r="AI118" s="50">
        <v>46964</v>
      </c>
      <c r="AJ118" s="50" t="s">
        <v>28486</v>
      </c>
      <c r="AK118" s="50" t="s">
        <v>32</v>
      </c>
      <c r="AS118" s="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</row>
    <row r="119" spans="17:130" x14ac:dyDescent="0.25">
      <c r="Q119" s="65" t="s">
        <v>305</v>
      </c>
      <c r="R119" s="83">
        <v>400</v>
      </c>
      <c r="S119" s="83">
        <v>380</v>
      </c>
      <c r="T119" s="83">
        <v>360</v>
      </c>
      <c r="U119" s="83">
        <v>340</v>
      </c>
      <c r="V119" s="83">
        <v>320</v>
      </c>
      <c r="W119" s="83">
        <v>300</v>
      </c>
      <c r="X119" s="83">
        <v>280</v>
      </c>
      <c r="Y119" s="83">
        <v>240</v>
      </c>
      <c r="AD119" s="63">
        <v>47132</v>
      </c>
      <c r="AE119" s="63" t="s">
        <v>31</v>
      </c>
      <c r="AI119" s="50">
        <v>46965</v>
      </c>
      <c r="AJ119" s="50" t="s">
        <v>28487</v>
      </c>
      <c r="AK119" s="50" t="s">
        <v>32</v>
      </c>
      <c r="AS119" s="8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</row>
    <row r="120" spans="17:130" x14ac:dyDescent="0.25">
      <c r="Q120" s="65" t="s">
        <v>306</v>
      </c>
      <c r="R120" s="83">
        <v>400</v>
      </c>
      <c r="S120" s="83">
        <v>380</v>
      </c>
      <c r="T120" s="83">
        <v>360</v>
      </c>
      <c r="U120" s="83">
        <v>340</v>
      </c>
      <c r="V120" s="83">
        <v>320</v>
      </c>
      <c r="W120" s="83">
        <v>300</v>
      </c>
      <c r="X120" s="83">
        <v>280</v>
      </c>
      <c r="Y120" s="83">
        <v>240</v>
      </c>
      <c r="AD120" s="63">
        <v>47138</v>
      </c>
      <c r="AE120" s="63" t="s">
        <v>32</v>
      </c>
      <c r="AI120" s="50">
        <v>46966</v>
      </c>
      <c r="AJ120" s="50" t="s">
        <v>28488</v>
      </c>
      <c r="AK120" s="50" t="s">
        <v>32</v>
      </c>
      <c r="AS120" s="8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</row>
    <row r="121" spans="17:130" x14ac:dyDescent="0.25">
      <c r="Q121" s="65" t="s">
        <v>307</v>
      </c>
      <c r="R121" s="83">
        <v>300</v>
      </c>
      <c r="S121" s="83">
        <v>290</v>
      </c>
      <c r="T121" s="83">
        <v>270</v>
      </c>
      <c r="U121" s="83">
        <v>260</v>
      </c>
      <c r="V121" s="83">
        <v>240</v>
      </c>
      <c r="W121" s="83">
        <v>230</v>
      </c>
      <c r="X121" s="83">
        <v>210</v>
      </c>
      <c r="Y121" s="83">
        <v>180</v>
      </c>
      <c r="AD121" s="63">
        <v>47141</v>
      </c>
      <c r="AE121" s="63" t="s">
        <v>31</v>
      </c>
      <c r="AI121" s="50">
        <v>46967</v>
      </c>
      <c r="AJ121" s="50" t="s">
        <v>28489</v>
      </c>
      <c r="AK121" s="50" t="s">
        <v>32</v>
      </c>
      <c r="AS121" s="8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</row>
    <row r="122" spans="17:130" x14ac:dyDescent="0.25">
      <c r="Q122" s="65" t="s">
        <v>308</v>
      </c>
      <c r="R122" s="83">
        <v>300</v>
      </c>
      <c r="S122" s="83">
        <v>290</v>
      </c>
      <c r="T122" s="83">
        <v>270</v>
      </c>
      <c r="U122" s="83">
        <v>260</v>
      </c>
      <c r="V122" s="83">
        <v>240</v>
      </c>
      <c r="W122" s="83">
        <v>230</v>
      </c>
      <c r="X122" s="83">
        <v>210</v>
      </c>
      <c r="Y122" s="83">
        <v>180</v>
      </c>
      <c r="AD122" s="63">
        <v>47148</v>
      </c>
      <c r="AE122" s="63" t="s">
        <v>32</v>
      </c>
      <c r="AI122" s="50">
        <v>46968</v>
      </c>
      <c r="AJ122" s="50" t="s">
        <v>28490</v>
      </c>
      <c r="AK122" s="50" t="s">
        <v>32</v>
      </c>
      <c r="AS122" s="8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</row>
    <row r="123" spans="17:130" x14ac:dyDescent="0.25">
      <c r="Q123" s="65" t="s">
        <v>309</v>
      </c>
      <c r="R123" s="83">
        <v>400</v>
      </c>
      <c r="S123" s="83">
        <v>380</v>
      </c>
      <c r="T123" s="83">
        <v>360</v>
      </c>
      <c r="U123" s="83">
        <v>340</v>
      </c>
      <c r="V123" s="83">
        <v>320</v>
      </c>
      <c r="W123" s="83">
        <v>300</v>
      </c>
      <c r="X123" s="83">
        <v>280</v>
      </c>
      <c r="Y123" s="83">
        <v>240</v>
      </c>
      <c r="AD123" s="63">
        <v>47150</v>
      </c>
      <c r="AE123" s="63" t="s">
        <v>32</v>
      </c>
      <c r="AI123" s="50">
        <v>46969</v>
      </c>
      <c r="AJ123" s="50" t="s">
        <v>28491</v>
      </c>
      <c r="AK123" s="50" t="s">
        <v>32</v>
      </c>
      <c r="AS123" s="8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</row>
    <row r="124" spans="17:130" x14ac:dyDescent="0.25">
      <c r="Q124" s="65" t="s">
        <v>310</v>
      </c>
      <c r="R124" s="83">
        <v>300</v>
      </c>
      <c r="S124" s="83">
        <v>290</v>
      </c>
      <c r="T124" s="83">
        <v>270</v>
      </c>
      <c r="U124" s="83">
        <v>260</v>
      </c>
      <c r="V124" s="83">
        <v>240</v>
      </c>
      <c r="W124" s="83">
        <v>230</v>
      </c>
      <c r="X124" s="83">
        <v>210</v>
      </c>
      <c r="Y124" s="83">
        <v>180</v>
      </c>
      <c r="AD124" s="63">
        <v>47151</v>
      </c>
      <c r="AE124" s="63" t="s">
        <v>32</v>
      </c>
      <c r="AI124" s="50">
        <v>46970</v>
      </c>
      <c r="AJ124" s="50" t="s">
        <v>28492</v>
      </c>
      <c r="AK124" s="50" t="s">
        <v>32</v>
      </c>
      <c r="AS124" s="8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</row>
    <row r="125" spans="17:130" x14ac:dyDescent="0.25">
      <c r="Q125" s="65" t="s">
        <v>311</v>
      </c>
      <c r="R125" s="83">
        <v>600</v>
      </c>
      <c r="S125" s="83">
        <v>570</v>
      </c>
      <c r="T125" s="83">
        <v>540</v>
      </c>
      <c r="U125" s="83">
        <v>510</v>
      </c>
      <c r="V125" s="83">
        <v>480</v>
      </c>
      <c r="W125" s="83">
        <v>450</v>
      </c>
      <c r="X125" s="83">
        <v>420</v>
      </c>
      <c r="Y125" s="83">
        <v>360</v>
      </c>
      <c r="AD125" s="63">
        <v>47152</v>
      </c>
      <c r="AE125" s="63" t="s">
        <v>32</v>
      </c>
      <c r="AI125" s="50">
        <v>46971</v>
      </c>
      <c r="AJ125" s="50" t="s">
        <v>28493</v>
      </c>
      <c r="AK125" s="50" t="s">
        <v>32</v>
      </c>
      <c r="AS125" s="8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</row>
    <row r="126" spans="17:130" x14ac:dyDescent="0.25">
      <c r="Q126" s="65" t="s">
        <v>312</v>
      </c>
      <c r="R126" s="83">
        <v>600</v>
      </c>
      <c r="S126" s="83">
        <v>570</v>
      </c>
      <c r="T126" s="83">
        <v>540</v>
      </c>
      <c r="U126" s="83">
        <v>510</v>
      </c>
      <c r="V126" s="83">
        <v>480</v>
      </c>
      <c r="W126" s="83">
        <v>450</v>
      </c>
      <c r="X126" s="83">
        <v>420</v>
      </c>
      <c r="Y126" s="83">
        <v>360</v>
      </c>
      <c r="AD126" s="63">
        <v>47156</v>
      </c>
      <c r="AE126" s="63" t="s">
        <v>30</v>
      </c>
      <c r="AI126" s="50">
        <v>46972</v>
      </c>
      <c r="AJ126" s="50" t="s">
        <v>25254</v>
      </c>
      <c r="AK126" s="50" t="s">
        <v>32</v>
      </c>
      <c r="AS126" s="8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</row>
    <row r="127" spans="17:130" x14ac:dyDescent="0.25">
      <c r="Q127" s="65" t="s">
        <v>17818</v>
      </c>
      <c r="R127" s="83">
        <v>400</v>
      </c>
      <c r="S127" s="83">
        <v>380</v>
      </c>
      <c r="T127" s="83">
        <v>360</v>
      </c>
      <c r="U127" s="83">
        <v>340</v>
      </c>
      <c r="V127" s="83">
        <v>320</v>
      </c>
      <c r="W127" s="83">
        <v>300</v>
      </c>
      <c r="X127" s="83">
        <v>280</v>
      </c>
      <c r="Y127" s="83">
        <v>240</v>
      </c>
      <c r="AD127" s="63">
        <v>47157</v>
      </c>
      <c r="AE127" s="63" t="s">
        <v>31</v>
      </c>
      <c r="AI127" s="50">
        <v>46973</v>
      </c>
      <c r="AJ127" s="50" t="s">
        <v>28494</v>
      </c>
      <c r="AK127" s="50" t="s">
        <v>32</v>
      </c>
      <c r="AS127" s="8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</row>
    <row r="128" spans="17:130" x14ac:dyDescent="0.25">
      <c r="Q128" s="65" t="s">
        <v>313</v>
      </c>
      <c r="R128" s="83">
        <v>300</v>
      </c>
      <c r="S128" s="83">
        <v>290</v>
      </c>
      <c r="T128" s="83">
        <v>270</v>
      </c>
      <c r="U128" s="83">
        <v>260</v>
      </c>
      <c r="V128" s="83">
        <v>240</v>
      </c>
      <c r="W128" s="83">
        <v>230</v>
      </c>
      <c r="X128" s="83">
        <v>210</v>
      </c>
      <c r="Y128" s="83">
        <v>180</v>
      </c>
      <c r="AD128" s="63">
        <v>47165</v>
      </c>
      <c r="AE128" s="63" t="s">
        <v>31</v>
      </c>
      <c r="AI128" s="50">
        <v>46974</v>
      </c>
      <c r="AJ128" s="50" t="s">
        <v>28495</v>
      </c>
      <c r="AK128" s="50" t="s">
        <v>32</v>
      </c>
      <c r="AS128" s="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</row>
    <row r="129" spans="17:130" x14ac:dyDescent="0.25">
      <c r="Q129" s="65" t="s">
        <v>314</v>
      </c>
      <c r="R129" s="83">
        <v>600</v>
      </c>
      <c r="S129" s="83">
        <v>570</v>
      </c>
      <c r="T129" s="83">
        <v>540</v>
      </c>
      <c r="U129" s="83">
        <v>510</v>
      </c>
      <c r="V129" s="83">
        <v>480</v>
      </c>
      <c r="W129" s="83">
        <v>450</v>
      </c>
      <c r="X129" s="83">
        <v>420</v>
      </c>
      <c r="Y129" s="83">
        <v>360</v>
      </c>
      <c r="AD129" s="63">
        <v>47172</v>
      </c>
      <c r="AE129" s="63" t="s">
        <v>32</v>
      </c>
      <c r="AI129" s="50">
        <v>46975</v>
      </c>
      <c r="AJ129" s="50" t="s">
        <v>25249</v>
      </c>
      <c r="AK129" s="50" t="s">
        <v>32</v>
      </c>
      <c r="AS129" s="8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</row>
    <row r="130" spans="17:130" x14ac:dyDescent="0.25">
      <c r="Q130" s="65" t="s">
        <v>315</v>
      </c>
      <c r="R130" s="83">
        <v>1500</v>
      </c>
      <c r="S130" s="83">
        <v>1430</v>
      </c>
      <c r="T130" s="83">
        <v>1350</v>
      </c>
      <c r="U130" s="83">
        <v>1280</v>
      </c>
      <c r="V130" s="83">
        <v>1200</v>
      </c>
      <c r="W130" s="83">
        <v>1130</v>
      </c>
      <c r="X130" s="83">
        <v>1050</v>
      </c>
      <c r="Y130" s="83">
        <v>900</v>
      </c>
      <c r="AD130" s="63">
        <v>47173</v>
      </c>
      <c r="AE130" s="63" t="s">
        <v>32</v>
      </c>
      <c r="AI130" s="50">
        <v>46977</v>
      </c>
      <c r="AJ130" s="50" t="s">
        <v>28496</v>
      </c>
      <c r="AK130" s="50" t="s">
        <v>31</v>
      </c>
      <c r="AS130" s="8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</row>
    <row r="131" spans="17:130" x14ac:dyDescent="0.25">
      <c r="Q131" s="65" t="s">
        <v>316</v>
      </c>
      <c r="R131" s="83">
        <v>700</v>
      </c>
      <c r="S131" s="83">
        <v>670</v>
      </c>
      <c r="T131" s="83">
        <v>630</v>
      </c>
      <c r="U131" s="83">
        <v>600</v>
      </c>
      <c r="V131" s="83">
        <v>560</v>
      </c>
      <c r="W131" s="83">
        <v>530</v>
      </c>
      <c r="X131" s="83">
        <v>490</v>
      </c>
      <c r="Y131" s="83">
        <v>420</v>
      </c>
      <c r="AD131" s="63">
        <v>47175</v>
      </c>
      <c r="AE131" s="63" t="s">
        <v>32</v>
      </c>
      <c r="AI131" s="50">
        <v>46979</v>
      </c>
      <c r="AJ131" s="50" t="s">
        <v>28497</v>
      </c>
      <c r="AK131" s="50" t="s">
        <v>32</v>
      </c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</row>
    <row r="132" spans="17:130" x14ac:dyDescent="0.25">
      <c r="Q132" s="65" t="s">
        <v>317</v>
      </c>
      <c r="R132" s="83">
        <v>300</v>
      </c>
      <c r="S132" s="83">
        <v>290</v>
      </c>
      <c r="T132" s="83">
        <v>270</v>
      </c>
      <c r="U132" s="83">
        <v>260</v>
      </c>
      <c r="V132" s="83">
        <v>240</v>
      </c>
      <c r="W132" s="83">
        <v>230</v>
      </c>
      <c r="X132" s="83">
        <v>210</v>
      </c>
      <c r="Y132" s="83">
        <v>180</v>
      </c>
      <c r="AD132" s="63">
        <v>47176</v>
      </c>
      <c r="AE132" s="63" t="s">
        <v>30</v>
      </c>
      <c r="AI132" s="50">
        <v>46980</v>
      </c>
      <c r="AJ132" s="50" t="s">
        <v>23326</v>
      </c>
      <c r="AK132" s="50" t="s">
        <v>32</v>
      </c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</row>
    <row r="133" spans="17:130" x14ac:dyDescent="0.25">
      <c r="Q133" s="65" t="s">
        <v>318</v>
      </c>
      <c r="R133" s="83">
        <v>500</v>
      </c>
      <c r="S133" s="83">
        <v>480</v>
      </c>
      <c r="T133" s="83">
        <v>450</v>
      </c>
      <c r="U133" s="83">
        <v>430</v>
      </c>
      <c r="V133" s="83">
        <v>400</v>
      </c>
      <c r="W133" s="83">
        <v>380</v>
      </c>
      <c r="X133" s="83">
        <v>350</v>
      </c>
      <c r="Y133" s="83">
        <v>300</v>
      </c>
      <c r="AD133" s="63">
        <v>47177</v>
      </c>
      <c r="AE133" s="63" t="s">
        <v>31</v>
      </c>
      <c r="AI133" s="50">
        <v>46981</v>
      </c>
      <c r="AJ133" s="50" t="s">
        <v>28498</v>
      </c>
      <c r="AK133" s="50" t="s">
        <v>32</v>
      </c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</row>
    <row r="134" spans="17:130" x14ac:dyDescent="0.25">
      <c r="Q134" s="65" t="s">
        <v>319</v>
      </c>
      <c r="R134" s="83">
        <v>500</v>
      </c>
      <c r="S134" s="83">
        <v>480</v>
      </c>
      <c r="T134" s="83">
        <v>450</v>
      </c>
      <c r="U134" s="83">
        <v>430</v>
      </c>
      <c r="V134" s="83">
        <v>400</v>
      </c>
      <c r="W134" s="83">
        <v>380</v>
      </c>
      <c r="X134" s="83">
        <v>350</v>
      </c>
      <c r="Y134" s="83">
        <v>300</v>
      </c>
      <c r="AD134" s="63">
        <v>47178</v>
      </c>
      <c r="AE134" s="63" t="s">
        <v>32</v>
      </c>
      <c r="AI134" s="50">
        <v>46986</v>
      </c>
      <c r="AJ134" s="50" t="s">
        <v>25250</v>
      </c>
      <c r="AK134" s="50" t="s">
        <v>31</v>
      </c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</row>
    <row r="135" spans="17:130" x14ac:dyDescent="0.25">
      <c r="Q135" s="65" t="s">
        <v>320</v>
      </c>
      <c r="R135" s="83">
        <v>500</v>
      </c>
      <c r="S135" s="83">
        <v>480</v>
      </c>
      <c r="T135" s="83">
        <v>450</v>
      </c>
      <c r="U135" s="83">
        <v>430</v>
      </c>
      <c r="V135" s="83">
        <v>400</v>
      </c>
      <c r="W135" s="83">
        <v>380</v>
      </c>
      <c r="X135" s="83">
        <v>350</v>
      </c>
      <c r="Y135" s="83">
        <v>300</v>
      </c>
      <c r="AD135" s="63">
        <v>47185</v>
      </c>
      <c r="AE135" s="63" t="s">
        <v>32</v>
      </c>
      <c r="AI135" s="50">
        <v>46987</v>
      </c>
      <c r="AJ135" s="50" t="s">
        <v>28499</v>
      </c>
      <c r="AK135" s="50" t="s">
        <v>31</v>
      </c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</row>
    <row r="136" spans="17:130" x14ac:dyDescent="0.25">
      <c r="Q136" s="65" t="s">
        <v>321</v>
      </c>
      <c r="R136" s="83">
        <v>400</v>
      </c>
      <c r="S136" s="83">
        <v>380</v>
      </c>
      <c r="T136" s="83">
        <v>360</v>
      </c>
      <c r="U136" s="83">
        <v>340</v>
      </c>
      <c r="V136" s="83">
        <v>320</v>
      </c>
      <c r="W136" s="83">
        <v>300</v>
      </c>
      <c r="X136" s="83">
        <v>280</v>
      </c>
      <c r="Y136" s="83">
        <v>240</v>
      </c>
      <c r="AD136" s="63">
        <v>47187</v>
      </c>
      <c r="AE136" s="63" t="s">
        <v>31</v>
      </c>
      <c r="AI136" s="50">
        <v>46988</v>
      </c>
      <c r="AJ136" s="50" t="s">
        <v>25256</v>
      </c>
      <c r="AK136" s="50" t="s">
        <v>31</v>
      </c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</row>
    <row r="137" spans="17:130" x14ac:dyDescent="0.25">
      <c r="Q137" s="65" t="s">
        <v>322</v>
      </c>
      <c r="R137" s="83">
        <v>400</v>
      </c>
      <c r="S137" s="83">
        <v>380</v>
      </c>
      <c r="T137" s="83">
        <v>360</v>
      </c>
      <c r="U137" s="83">
        <v>340</v>
      </c>
      <c r="V137" s="83">
        <v>320</v>
      </c>
      <c r="W137" s="83">
        <v>300</v>
      </c>
      <c r="X137" s="83">
        <v>280</v>
      </c>
      <c r="Y137" s="83">
        <v>240</v>
      </c>
      <c r="AD137" s="63">
        <v>47191</v>
      </c>
      <c r="AE137" s="63" t="s">
        <v>31</v>
      </c>
      <c r="AI137" s="50">
        <v>46989</v>
      </c>
      <c r="AJ137" s="50" t="s">
        <v>28500</v>
      </c>
      <c r="AK137" s="50" t="s">
        <v>31</v>
      </c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</row>
    <row r="138" spans="17:130" x14ac:dyDescent="0.25">
      <c r="Q138" s="65" t="s">
        <v>14947</v>
      </c>
      <c r="R138" s="83">
        <v>600</v>
      </c>
      <c r="S138" s="83">
        <v>570</v>
      </c>
      <c r="T138" s="83">
        <v>540</v>
      </c>
      <c r="U138" s="83">
        <v>510</v>
      </c>
      <c r="V138" s="83">
        <v>480</v>
      </c>
      <c r="W138" s="83">
        <v>450</v>
      </c>
      <c r="X138" s="83">
        <v>420</v>
      </c>
      <c r="Y138" s="83">
        <v>360</v>
      </c>
      <c r="AD138" s="63">
        <v>47192</v>
      </c>
      <c r="AE138" s="63" t="s">
        <v>30</v>
      </c>
      <c r="AI138" s="50">
        <v>46990</v>
      </c>
      <c r="AJ138" s="50" t="s">
        <v>28501</v>
      </c>
      <c r="AK138" s="50" t="s">
        <v>31</v>
      </c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</row>
    <row r="139" spans="17:130" x14ac:dyDescent="0.25">
      <c r="Q139" s="65" t="s">
        <v>323</v>
      </c>
      <c r="R139" s="83">
        <v>400</v>
      </c>
      <c r="S139" s="83">
        <v>380</v>
      </c>
      <c r="T139" s="83">
        <v>360</v>
      </c>
      <c r="U139" s="83">
        <v>340</v>
      </c>
      <c r="V139" s="83">
        <v>320</v>
      </c>
      <c r="W139" s="83">
        <v>300</v>
      </c>
      <c r="X139" s="83">
        <v>280</v>
      </c>
      <c r="Y139" s="83">
        <v>240</v>
      </c>
      <c r="AD139" s="63">
        <v>47193</v>
      </c>
      <c r="AE139" s="63" t="s">
        <v>32</v>
      </c>
      <c r="AI139" s="50">
        <v>46991</v>
      </c>
      <c r="AJ139" s="50" t="s">
        <v>28502</v>
      </c>
      <c r="AK139" s="50" t="s">
        <v>31</v>
      </c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</row>
    <row r="140" spans="17:130" x14ac:dyDescent="0.25">
      <c r="Q140" s="65" t="s">
        <v>324</v>
      </c>
      <c r="R140" s="83">
        <v>400</v>
      </c>
      <c r="S140" s="83">
        <v>380</v>
      </c>
      <c r="T140" s="83">
        <v>360</v>
      </c>
      <c r="U140" s="83">
        <v>340</v>
      </c>
      <c r="V140" s="83">
        <v>320</v>
      </c>
      <c r="W140" s="83">
        <v>300</v>
      </c>
      <c r="X140" s="83">
        <v>280</v>
      </c>
      <c r="Y140" s="83">
        <v>240</v>
      </c>
      <c r="AD140" s="63">
        <v>47198</v>
      </c>
      <c r="AE140" s="63" t="s">
        <v>32</v>
      </c>
      <c r="AI140" s="50">
        <v>46992</v>
      </c>
      <c r="AJ140" s="50" t="s">
        <v>14837</v>
      </c>
      <c r="AK140" s="50" t="s">
        <v>31</v>
      </c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</row>
    <row r="141" spans="17:130" x14ac:dyDescent="0.25">
      <c r="Q141" s="65" t="s">
        <v>325</v>
      </c>
      <c r="R141" s="83">
        <v>300</v>
      </c>
      <c r="S141" s="83">
        <v>290</v>
      </c>
      <c r="T141" s="83">
        <v>270</v>
      </c>
      <c r="U141" s="83">
        <v>260</v>
      </c>
      <c r="V141" s="83">
        <v>240</v>
      </c>
      <c r="W141" s="83">
        <v>230</v>
      </c>
      <c r="X141" s="83">
        <v>210</v>
      </c>
      <c r="Y141" s="83">
        <v>180</v>
      </c>
      <c r="AD141" s="63">
        <v>47199</v>
      </c>
      <c r="AE141" s="63" t="s">
        <v>32</v>
      </c>
      <c r="AI141" s="50">
        <v>46993</v>
      </c>
      <c r="AJ141" s="50" t="s">
        <v>23325</v>
      </c>
      <c r="AK141" s="50" t="s">
        <v>31</v>
      </c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</row>
    <row r="142" spans="17:130" x14ac:dyDescent="0.25">
      <c r="Q142" s="65" t="s">
        <v>326</v>
      </c>
      <c r="R142" s="83">
        <v>400</v>
      </c>
      <c r="S142" s="83">
        <v>380</v>
      </c>
      <c r="T142" s="83">
        <v>360</v>
      </c>
      <c r="U142" s="83">
        <v>340</v>
      </c>
      <c r="V142" s="83">
        <v>320</v>
      </c>
      <c r="W142" s="83">
        <v>300</v>
      </c>
      <c r="X142" s="83">
        <v>280</v>
      </c>
      <c r="Y142" s="83">
        <v>240</v>
      </c>
      <c r="AD142" s="63">
        <v>47203</v>
      </c>
      <c r="AE142" s="63" t="s">
        <v>32</v>
      </c>
      <c r="AI142" s="50">
        <v>46994</v>
      </c>
      <c r="AJ142" s="50" t="s">
        <v>14832</v>
      </c>
      <c r="AK142" s="50" t="s">
        <v>32</v>
      </c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</row>
    <row r="143" spans="17:130" x14ac:dyDescent="0.25">
      <c r="Q143" s="65" t="s">
        <v>327</v>
      </c>
      <c r="R143" s="83">
        <v>500</v>
      </c>
      <c r="S143" s="83">
        <v>480</v>
      </c>
      <c r="T143" s="83">
        <v>450</v>
      </c>
      <c r="U143" s="83">
        <v>430</v>
      </c>
      <c r="V143" s="83">
        <v>400</v>
      </c>
      <c r="W143" s="83">
        <v>380</v>
      </c>
      <c r="X143" s="83">
        <v>350</v>
      </c>
      <c r="Y143" s="83">
        <v>300</v>
      </c>
      <c r="AD143" s="63">
        <v>47204</v>
      </c>
      <c r="AE143" s="63" t="s">
        <v>32</v>
      </c>
      <c r="AI143" s="50">
        <v>46995</v>
      </c>
      <c r="AJ143" s="50" t="s">
        <v>17578</v>
      </c>
      <c r="AK143" s="50" t="s">
        <v>32</v>
      </c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</row>
    <row r="144" spans="17:130" x14ac:dyDescent="0.25">
      <c r="Q144" s="65" t="s">
        <v>328</v>
      </c>
      <c r="R144" s="83">
        <v>500</v>
      </c>
      <c r="S144" s="83">
        <v>480</v>
      </c>
      <c r="T144" s="83">
        <v>450</v>
      </c>
      <c r="U144" s="83">
        <v>430</v>
      </c>
      <c r="V144" s="83">
        <v>400</v>
      </c>
      <c r="W144" s="83">
        <v>380</v>
      </c>
      <c r="X144" s="83">
        <v>350</v>
      </c>
      <c r="Y144" s="83">
        <v>300</v>
      </c>
      <c r="AD144" s="63">
        <v>47205</v>
      </c>
      <c r="AE144" s="63" t="s">
        <v>31</v>
      </c>
      <c r="AI144" s="50">
        <v>46996</v>
      </c>
      <c r="AJ144" s="50" t="s">
        <v>28503</v>
      </c>
      <c r="AK144" s="50" t="s">
        <v>32</v>
      </c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</row>
    <row r="145" spans="17:130" x14ac:dyDescent="0.25">
      <c r="Q145" s="65" t="s">
        <v>329</v>
      </c>
      <c r="R145" s="83">
        <v>400</v>
      </c>
      <c r="S145" s="83">
        <v>380</v>
      </c>
      <c r="T145" s="83">
        <v>360</v>
      </c>
      <c r="U145" s="83">
        <v>340</v>
      </c>
      <c r="V145" s="83">
        <v>320</v>
      </c>
      <c r="W145" s="83">
        <v>300</v>
      </c>
      <c r="X145" s="83">
        <v>280</v>
      </c>
      <c r="Y145" s="83">
        <v>240</v>
      </c>
      <c r="AD145" s="63">
        <v>47210</v>
      </c>
      <c r="AE145" s="63" t="s">
        <v>31</v>
      </c>
      <c r="AI145" s="50">
        <v>46997</v>
      </c>
      <c r="AJ145" s="50" t="s">
        <v>28504</v>
      </c>
      <c r="AK145" s="50" t="s">
        <v>32</v>
      </c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</row>
    <row r="146" spans="17:130" x14ac:dyDescent="0.25">
      <c r="Q146" s="65" t="s">
        <v>330</v>
      </c>
      <c r="R146" s="83">
        <v>300</v>
      </c>
      <c r="S146" s="83">
        <v>290</v>
      </c>
      <c r="T146" s="83">
        <v>270</v>
      </c>
      <c r="U146" s="83">
        <v>260</v>
      </c>
      <c r="V146" s="83">
        <v>240</v>
      </c>
      <c r="W146" s="83">
        <v>230</v>
      </c>
      <c r="X146" s="83">
        <v>210</v>
      </c>
      <c r="Y146" s="83">
        <v>180</v>
      </c>
      <c r="AD146" s="63">
        <v>47216</v>
      </c>
      <c r="AE146" s="63" t="s">
        <v>32</v>
      </c>
      <c r="AI146" s="50">
        <v>46998</v>
      </c>
      <c r="AJ146" s="50" t="s">
        <v>28505</v>
      </c>
      <c r="AK146" s="50" t="s">
        <v>32</v>
      </c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</row>
    <row r="147" spans="17:130" x14ac:dyDescent="0.25">
      <c r="Q147" s="65" t="s">
        <v>331</v>
      </c>
      <c r="R147" s="83">
        <v>300</v>
      </c>
      <c r="S147" s="83">
        <v>290</v>
      </c>
      <c r="T147" s="83">
        <v>270</v>
      </c>
      <c r="U147" s="83">
        <v>260</v>
      </c>
      <c r="V147" s="83">
        <v>240</v>
      </c>
      <c r="W147" s="83">
        <v>230</v>
      </c>
      <c r="X147" s="83">
        <v>210</v>
      </c>
      <c r="Y147" s="83">
        <v>180</v>
      </c>
      <c r="AD147" s="63">
        <v>47219</v>
      </c>
      <c r="AE147" s="63" t="s">
        <v>32</v>
      </c>
      <c r="AI147" s="50">
        <v>46999</v>
      </c>
      <c r="AJ147" s="50" t="s">
        <v>28506</v>
      </c>
      <c r="AK147" s="50" t="s">
        <v>32</v>
      </c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</row>
    <row r="148" spans="17:130" x14ac:dyDescent="0.25">
      <c r="Q148" s="65" t="s">
        <v>332</v>
      </c>
      <c r="R148" s="83">
        <v>600</v>
      </c>
      <c r="S148" s="83">
        <v>570</v>
      </c>
      <c r="T148" s="83">
        <v>540</v>
      </c>
      <c r="U148" s="83">
        <v>510</v>
      </c>
      <c r="V148" s="83">
        <v>480</v>
      </c>
      <c r="W148" s="83">
        <v>450</v>
      </c>
      <c r="X148" s="83">
        <v>420</v>
      </c>
      <c r="Y148" s="83">
        <v>360</v>
      </c>
      <c r="AD148" s="63">
        <v>47220</v>
      </c>
      <c r="AE148" s="63" t="s">
        <v>32</v>
      </c>
      <c r="AI148" s="50">
        <v>47000</v>
      </c>
      <c r="AJ148" s="50" t="s">
        <v>25248</v>
      </c>
      <c r="AK148" s="50" t="s">
        <v>32</v>
      </c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</row>
    <row r="149" spans="17:130" x14ac:dyDescent="0.25">
      <c r="Q149" s="65" t="s">
        <v>333</v>
      </c>
      <c r="R149" s="83">
        <v>500</v>
      </c>
      <c r="S149" s="83">
        <v>480</v>
      </c>
      <c r="T149" s="83">
        <v>450</v>
      </c>
      <c r="U149" s="83">
        <v>430</v>
      </c>
      <c r="V149" s="83">
        <v>400</v>
      </c>
      <c r="W149" s="83">
        <v>380</v>
      </c>
      <c r="X149" s="83">
        <v>350</v>
      </c>
      <c r="Y149" s="83">
        <v>300</v>
      </c>
      <c r="AD149" s="63">
        <v>47221</v>
      </c>
      <c r="AE149" s="63" t="s">
        <v>31</v>
      </c>
      <c r="AI149" s="50">
        <v>47001</v>
      </c>
      <c r="AJ149" s="50" t="s">
        <v>25247</v>
      </c>
      <c r="AK149" s="50" t="s">
        <v>32</v>
      </c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</row>
    <row r="150" spans="17:130" x14ac:dyDescent="0.25">
      <c r="Q150" s="65" t="s">
        <v>23254</v>
      </c>
      <c r="R150" s="83">
        <v>400</v>
      </c>
      <c r="S150" s="83">
        <v>380</v>
      </c>
      <c r="T150" s="83">
        <v>360</v>
      </c>
      <c r="U150" s="83">
        <v>340</v>
      </c>
      <c r="V150" s="83">
        <v>320</v>
      </c>
      <c r="W150" s="83">
        <v>300</v>
      </c>
      <c r="X150" s="83">
        <v>280</v>
      </c>
      <c r="Y150" s="83">
        <v>240</v>
      </c>
      <c r="AD150" s="63">
        <v>47225</v>
      </c>
      <c r="AE150" s="63" t="s">
        <v>31</v>
      </c>
      <c r="AI150" s="50">
        <v>47002</v>
      </c>
      <c r="AJ150" s="50" t="s">
        <v>28507</v>
      </c>
      <c r="AK150" s="50" t="s">
        <v>32</v>
      </c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</row>
    <row r="151" spans="17:130" x14ac:dyDescent="0.25">
      <c r="Q151" s="65" t="s">
        <v>334</v>
      </c>
      <c r="R151" s="83">
        <v>500</v>
      </c>
      <c r="S151" s="83">
        <v>480</v>
      </c>
      <c r="T151" s="83">
        <v>450</v>
      </c>
      <c r="U151" s="83">
        <v>430</v>
      </c>
      <c r="V151" s="83">
        <v>400</v>
      </c>
      <c r="W151" s="83">
        <v>380</v>
      </c>
      <c r="X151" s="83">
        <v>350</v>
      </c>
      <c r="Y151" s="83">
        <v>300</v>
      </c>
      <c r="AD151" s="63">
        <v>47231</v>
      </c>
      <c r="AE151" s="63" t="s">
        <v>31</v>
      </c>
      <c r="AI151" s="50">
        <v>47003</v>
      </c>
      <c r="AJ151" s="50" t="s">
        <v>26714</v>
      </c>
      <c r="AK151" s="50" t="s">
        <v>32</v>
      </c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</row>
    <row r="152" spans="17:130" x14ac:dyDescent="0.25">
      <c r="Q152" s="65" t="s">
        <v>335</v>
      </c>
      <c r="R152" s="83">
        <v>500</v>
      </c>
      <c r="S152" s="83">
        <v>480</v>
      </c>
      <c r="T152" s="83">
        <v>450</v>
      </c>
      <c r="U152" s="83">
        <v>430</v>
      </c>
      <c r="V152" s="83">
        <v>400</v>
      </c>
      <c r="W152" s="83">
        <v>380</v>
      </c>
      <c r="X152" s="83">
        <v>350</v>
      </c>
      <c r="Y152" s="83">
        <v>300</v>
      </c>
      <c r="AD152" s="63">
        <v>47234</v>
      </c>
      <c r="AE152" s="63" t="s">
        <v>30</v>
      </c>
      <c r="AI152" s="50">
        <v>47004</v>
      </c>
      <c r="AJ152" s="50" t="s">
        <v>28508</v>
      </c>
      <c r="AK152" s="50" t="s">
        <v>32</v>
      </c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</row>
    <row r="153" spans="17:130" x14ac:dyDescent="0.25">
      <c r="Q153" s="65" t="s">
        <v>336</v>
      </c>
      <c r="R153" s="83">
        <v>500</v>
      </c>
      <c r="S153" s="83">
        <v>480</v>
      </c>
      <c r="T153" s="83">
        <v>450</v>
      </c>
      <c r="U153" s="83">
        <v>430</v>
      </c>
      <c r="V153" s="83">
        <v>400</v>
      </c>
      <c r="W153" s="83">
        <v>380</v>
      </c>
      <c r="X153" s="83">
        <v>350</v>
      </c>
      <c r="Y153" s="83">
        <v>300</v>
      </c>
      <c r="AD153" s="63">
        <v>47240</v>
      </c>
      <c r="AE153" s="63" t="s">
        <v>31</v>
      </c>
      <c r="AI153" s="50">
        <v>47005</v>
      </c>
      <c r="AJ153" s="50" t="s">
        <v>28509</v>
      </c>
      <c r="AK153" s="50" t="s">
        <v>32</v>
      </c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</row>
    <row r="154" spans="17:130" x14ac:dyDescent="0.25">
      <c r="Q154" s="65" t="s">
        <v>337</v>
      </c>
      <c r="R154" s="83">
        <v>900</v>
      </c>
      <c r="S154" s="83">
        <v>860</v>
      </c>
      <c r="T154" s="83">
        <v>810</v>
      </c>
      <c r="U154" s="83">
        <v>770</v>
      </c>
      <c r="V154" s="83">
        <v>720</v>
      </c>
      <c r="W154" s="83">
        <v>680</v>
      </c>
      <c r="X154" s="83">
        <v>630</v>
      </c>
      <c r="Y154" s="83">
        <v>540</v>
      </c>
      <c r="AD154" s="63">
        <v>47241</v>
      </c>
      <c r="AE154" s="63" t="s">
        <v>32</v>
      </c>
      <c r="AI154" s="50">
        <v>47006</v>
      </c>
      <c r="AJ154" s="50" t="s">
        <v>28510</v>
      </c>
      <c r="AK154" s="50" t="s">
        <v>32</v>
      </c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</row>
    <row r="155" spans="17:130" x14ac:dyDescent="0.25">
      <c r="Q155" s="65" t="s">
        <v>338</v>
      </c>
      <c r="R155" s="83">
        <v>400</v>
      </c>
      <c r="S155" s="83">
        <v>380</v>
      </c>
      <c r="T155" s="83">
        <v>360</v>
      </c>
      <c r="U155" s="83">
        <v>340</v>
      </c>
      <c r="V155" s="83">
        <v>320</v>
      </c>
      <c r="W155" s="83">
        <v>300</v>
      </c>
      <c r="X155" s="83">
        <v>280</v>
      </c>
      <c r="Y155" s="83">
        <v>240</v>
      </c>
      <c r="AD155" s="63">
        <v>47242</v>
      </c>
      <c r="AE155" s="63" t="s">
        <v>31</v>
      </c>
      <c r="AI155" s="50">
        <v>47007</v>
      </c>
      <c r="AJ155" s="50" t="s">
        <v>17579</v>
      </c>
      <c r="AK155" s="50" t="s">
        <v>32</v>
      </c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</row>
    <row r="156" spans="17:130" x14ac:dyDescent="0.25">
      <c r="Q156" s="65" t="s">
        <v>339</v>
      </c>
      <c r="R156" s="83">
        <v>400</v>
      </c>
      <c r="S156" s="83">
        <v>380</v>
      </c>
      <c r="T156" s="83">
        <v>360</v>
      </c>
      <c r="U156" s="83">
        <v>340</v>
      </c>
      <c r="V156" s="83">
        <v>320</v>
      </c>
      <c r="W156" s="83">
        <v>300</v>
      </c>
      <c r="X156" s="83">
        <v>280</v>
      </c>
      <c r="Y156" s="83">
        <v>240</v>
      </c>
      <c r="AD156" s="63">
        <v>47246</v>
      </c>
      <c r="AE156" s="63" t="s">
        <v>31</v>
      </c>
      <c r="AI156" s="50">
        <v>47009</v>
      </c>
      <c r="AJ156" s="50" t="s">
        <v>28511</v>
      </c>
      <c r="AK156" s="50" t="s">
        <v>30</v>
      </c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</row>
    <row r="157" spans="17:130" x14ac:dyDescent="0.25">
      <c r="Q157" s="65" t="s">
        <v>340</v>
      </c>
      <c r="R157" s="83">
        <v>600</v>
      </c>
      <c r="S157" s="83">
        <v>570</v>
      </c>
      <c r="T157" s="83">
        <v>540</v>
      </c>
      <c r="U157" s="83">
        <v>510</v>
      </c>
      <c r="V157" s="83">
        <v>480</v>
      </c>
      <c r="W157" s="83">
        <v>450</v>
      </c>
      <c r="X157" s="83">
        <v>420</v>
      </c>
      <c r="Y157" s="83">
        <v>360</v>
      </c>
      <c r="AD157" s="63">
        <v>47250</v>
      </c>
      <c r="AE157" s="63" t="s">
        <v>32</v>
      </c>
      <c r="AI157" s="50">
        <v>47010</v>
      </c>
      <c r="AJ157" s="50" t="s">
        <v>17580</v>
      </c>
      <c r="AK157" s="50" t="s">
        <v>31</v>
      </c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</row>
    <row r="158" spans="17:130" x14ac:dyDescent="0.25">
      <c r="Q158" s="65" t="s">
        <v>341</v>
      </c>
      <c r="R158" s="83">
        <v>300</v>
      </c>
      <c r="S158" s="83">
        <v>290</v>
      </c>
      <c r="T158" s="83">
        <v>270</v>
      </c>
      <c r="U158" s="83">
        <v>260</v>
      </c>
      <c r="V158" s="83">
        <v>240</v>
      </c>
      <c r="W158" s="83">
        <v>230</v>
      </c>
      <c r="X158" s="83">
        <v>210</v>
      </c>
      <c r="Y158" s="83">
        <v>180</v>
      </c>
      <c r="AD158" s="63">
        <v>47254</v>
      </c>
      <c r="AE158" s="63" t="s">
        <v>32</v>
      </c>
      <c r="AI158" s="50">
        <v>47011</v>
      </c>
      <c r="AJ158" s="50" t="s">
        <v>28512</v>
      </c>
      <c r="AK158" s="50" t="s">
        <v>31</v>
      </c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</row>
    <row r="159" spans="17:130" x14ac:dyDescent="0.25">
      <c r="Q159" s="65" t="s">
        <v>342</v>
      </c>
      <c r="R159" s="83">
        <v>400</v>
      </c>
      <c r="S159" s="83">
        <v>380</v>
      </c>
      <c r="T159" s="83">
        <v>360</v>
      </c>
      <c r="U159" s="83">
        <v>340</v>
      </c>
      <c r="V159" s="83">
        <v>320</v>
      </c>
      <c r="W159" s="83">
        <v>300</v>
      </c>
      <c r="X159" s="83">
        <v>280</v>
      </c>
      <c r="Y159" s="83">
        <v>240</v>
      </c>
      <c r="AD159" s="63">
        <v>47255</v>
      </c>
      <c r="AE159" s="63" t="s">
        <v>32</v>
      </c>
      <c r="AI159" s="50">
        <v>47012</v>
      </c>
      <c r="AJ159" s="50" t="s">
        <v>17581</v>
      </c>
      <c r="AK159" s="50" t="s">
        <v>31</v>
      </c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</row>
    <row r="160" spans="17:130" x14ac:dyDescent="0.25">
      <c r="Q160" s="65" t="s">
        <v>343</v>
      </c>
      <c r="R160" s="83">
        <v>400</v>
      </c>
      <c r="S160" s="83">
        <v>380</v>
      </c>
      <c r="T160" s="83">
        <v>360</v>
      </c>
      <c r="U160" s="83">
        <v>340</v>
      </c>
      <c r="V160" s="83">
        <v>320</v>
      </c>
      <c r="W160" s="83">
        <v>300</v>
      </c>
      <c r="X160" s="83">
        <v>280</v>
      </c>
      <c r="Y160" s="83">
        <v>240</v>
      </c>
      <c r="AD160" s="63">
        <v>47258</v>
      </c>
      <c r="AE160" s="63" t="s">
        <v>31</v>
      </c>
      <c r="AI160" s="50">
        <v>47013</v>
      </c>
      <c r="AJ160" s="50" t="s">
        <v>28513</v>
      </c>
      <c r="AK160" s="50" t="s">
        <v>31</v>
      </c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</row>
    <row r="161" spans="17:130" x14ac:dyDescent="0.25">
      <c r="Q161" s="65" t="s">
        <v>23255</v>
      </c>
      <c r="R161" s="83">
        <v>400</v>
      </c>
      <c r="S161" s="83">
        <v>380</v>
      </c>
      <c r="T161" s="83">
        <v>360</v>
      </c>
      <c r="U161" s="83">
        <v>340</v>
      </c>
      <c r="V161" s="83">
        <v>320</v>
      </c>
      <c r="W161" s="83">
        <v>300</v>
      </c>
      <c r="X161" s="83">
        <v>280</v>
      </c>
      <c r="Y161" s="83">
        <v>240</v>
      </c>
      <c r="AD161" s="63">
        <v>47259</v>
      </c>
      <c r="AE161" s="63" t="s">
        <v>32</v>
      </c>
      <c r="AI161" s="50">
        <v>47014</v>
      </c>
      <c r="AJ161" s="50" t="s">
        <v>28514</v>
      </c>
      <c r="AK161" s="50" t="s">
        <v>31</v>
      </c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</row>
    <row r="162" spans="17:130" x14ac:dyDescent="0.25">
      <c r="Q162" s="65" t="s">
        <v>344</v>
      </c>
      <c r="R162" s="83">
        <v>500</v>
      </c>
      <c r="S162" s="83">
        <v>480</v>
      </c>
      <c r="T162" s="83">
        <v>450</v>
      </c>
      <c r="U162" s="83">
        <v>430</v>
      </c>
      <c r="V162" s="83">
        <v>400</v>
      </c>
      <c r="W162" s="83">
        <v>380</v>
      </c>
      <c r="X162" s="83">
        <v>350</v>
      </c>
      <c r="Y162" s="83">
        <v>300</v>
      </c>
      <c r="AD162" s="63">
        <v>47260</v>
      </c>
      <c r="AE162" s="63" t="s">
        <v>32</v>
      </c>
      <c r="AI162" s="50">
        <v>47015</v>
      </c>
      <c r="AJ162" s="50" t="s">
        <v>28515</v>
      </c>
      <c r="AK162" s="50" t="s">
        <v>31</v>
      </c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</row>
    <row r="163" spans="17:130" x14ac:dyDescent="0.25">
      <c r="Q163" s="65" t="s">
        <v>345</v>
      </c>
      <c r="R163" s="83">
        <v>500</v>
      </c>
      <c r="S163" s="83">
        <v>480</v>
      </c>
      <c r="T163" s="83">
        <v>450</v>
      </c>
      <c r="U163" s="83">
        <v>430</v>
      </c>
      <c r="V163" s="83">
        <v>400</v>
      </c>
      <c r="W163" s="83">
        <v>380</v>
      </c>
      <c r="X163" s="83">
        <v>350</v>
      </c>
      <c r="Y163" s="83">
        <v>300</v>
      </c>
      <c r="AD163" s="63">
        <v>47262</v>
      </c>
      <c r="AE163" s="63" t="s">
        <v>32</v>
      </c>
      <c r="AI163" s="50">
        <v>47016</v>
      </c>
      <c r="AJ163" s="50" t="s">
        <v>28516</v>
      </c>
      <c r="AK163" s="50" t="s">
        <v>31</v>
      </c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</row>
    <row r="164" spans="17:130" x14ac:dyDescent="0.25">
      <c r="Q164" s="65" t="s">
        <v>346</v>
      </c>
      <c r="R164" s="83">
        <v>500</v>
      </c>
      <c r="S164" s="83">
        <v>480</v>
      </c>
      <c r="T164" s="83">
        <v>450</v>
      </c>
      <c r="U164" s="83">
        <v>430</v>
      </c>
      <c r="V164" s="83">
        <v>400</v>
      </c>
      <c r="W164" s="83">
        <v>380</v>
      </c>
      <c r="X164" s="83">
        <v>350</v>
      </c>
      <c r="Y164" s="83">
        <v>300</v>
      </c>
      <c r="AD164" s="63">
        <v>47265</v>
      </c>
      <c r="AE164" s="63" t="s">
        <v>31</v>
      </c>
      <c r="AI164" s="50">
        <v>47017</v>
      </c>
      <c r="AJ164" s="50" t="s">
        <v>15200</v>
      </c>
      <c r="AK164" s="50" t="s">
        <v>31</v>
      </c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</row>
    <row r="165" spans="17:130" x14ac:dyDescent="0.25">
      <c r="Q165" s="65" t="s">
        <v>347</v>
      </c>
      <c r="R165" s="83">
        <v>600</v>
      </c>
      <c r="S165" s="83">
        <v>570</v>
      </c>
      <c r="T165" s="83">
        <v>540</v>
      </c>
      <c r="U165" s="83">
        <v>510</v>
      </c>
      <c r="V165" s="83">
        <v>480</v>
      </c>
      <c r="W165" s="83">
        <v>450</v>
      </c>
      <c r="X165" s="83">
        <v>420</v>
      </c>
      <c r="Y165" s="83">
        <v>360</v>
      </c>
      <c r="AD165" s="63">
        <v>47268</v>
      </c>
      <c r="AE165" s="63" t="s">
        <v>32</v>
      </c>
      <c r="AI165" s="50">
        <v>47018</v>
      </c>
      <c r="AJ165" s="50" t="s">
        <v>15201</v>
      </c>
      <c r="AK165" s="50" t="s">
        <v>31</v>
      </c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</row>
    <row r="166" spans="17:130" x14ac:dyDescent="0.25">
      <c r="Q166" s="65" t="s">
        <v>348</v>
      </c>
      <c r="R166" s="83">
        <v>500</v>
      </c>
      <c r="S166" s="83">
        <v>480</v>
      </c>
      <c r="T166" s="83">
        <v>450</v>
      </c>
      <c r="U166" s="83">
        <v>430</v>
      </c>
      <c r="V166" s="83">
        <v>400</v>
      </c>
      <c r="W166" s="83">
        <v>380</v>
      </c>
      <c r="X166" s="83">
        <v>350</v>
      </c>
      <c r="Y166" s="83">
        <v>300</v>
      </c>
      <c r="AD166" s="63">
        <v>47275</v>
      </c>
      <c r="AE166" s="63" t="s">
        <v>31</v>
      </c>
      <c r="AI166" s="50">
        <v>47019</v>
      </c>
      <c r="AJ166" s="50" t="s">
        <v>25246</v>
      </c>
      <c r="AK166" s="50" t="s">
        <v>31</v>
      </c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</row>
    <row r="167" spans="17:130" x14ac:dyDescent="0.25">
      <c r="Q167" s="65" t="s">
        <v>349</v>
      </c>
      <c r="R167" s="83">
        <v>400</v>
      </c>
      <c r="S167" s="83">
        <v>380</v>
      </c>
      <c r="T167" s="83">
        <v>360</v>
      </c>
      <c r="U167" s="83">
        <v>340</v>
      </c>
      <c r="V167" s="83">
        <v>320</v>
      </c>
      <c r="W167" s="83">
        <v>300</v>
      </c>
      <c r="X167" s="83">
        <v>280</v>
      </c>
      <c r="Y167" s="83">
        <v>240</v>
      </c>
      <c r="AD167" s="63">
        <v>47279</v>
      </c>
      <c r="AE167" s="63" t="s">
        <v>32</v>
      </c>
      <c r="AI167" s="50">
        <v>47020</v>
      </c>
      <c r="AJ167" s="50" t="s">
        <v>28517</v>
      </c>
      <c r="AK167" s="50" t="s">
        <v>31</v>
      </c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</row>
    <row r="168" spans="17:130" x14ac:dyDescent="0.25">
      <c r="Q168" s="65" t="s">
        <v>350</v>
      </c>
      <c r="R168" s="83">
        <v>400</v>
      </c>
      <c r="S168" s="83">
        <v>380</v>
      </c>
      <c r="T168" s="83">
        <v>360</v>
      </c>
      <c r="U168" s="83">
        <v>340</v>
      </c>
      <c r="V168" s="83">
        <v>320</v>
      </c>
      <c r="W168" s="83">
        <v>300</v>
      </c>
      <c r="X168" s="83">
        <v>280</v>
      </c>
      <c r="Y168" s="83">
        <v>240</v>
      </c>
      <c r="AD168" s="63">
        <v>47283</v>
      </c>
      <c r="AE168" s="63" t="s">
        <v>32</v>
      </c>
      <c r="AI168" s="50">
        <v>47021</v>
      </c>
      <c r="AJ168" s="50" t="s">
        <v>28518</v>
      </c>
      <c r="AK168" s="50" t="s">
        <v>32</v>
      </c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</row>
    <row r="169" spans="17:130" x14ac:dyDescent="0.25">
      <c r="Q169" s="65" t="s">
        <v>351</v>
      </c>
      <c r="R169" s="83">
        <v>500</v>
      </c>
      <c r="S169" s="83">
        <v>480</v>
      </c>
      <c r="T169" s="83">
        <v>450</v>
      </c>
      <c r="U169" s="83">
        <v>430</v>
      </c>
      <c r="V169" s="83">
        <v>400</v>
      </c>
      <c r="W169" s="83">
        <v>380</v>
      </c>
      <c r="X169" s="83">
        <v>350</v>
      </c>
      <c r="Y169" s="83">
        <v>300</v>
      </c>
      <c r="AD169" s="63">
        <v>47284</v>
      </c>
      <c r="AE169" s="63" t="s">
        <v>32</v>
      </c>
      <c r="AI169" s="50">
        <v>47022</v>
      </c>
      <c r="AJ169" s="50" t="s">
        <v>28519</v>
      </c>
      <c r="AK169" s="50" t="s">
        <v>32</v>
      </c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</row>
    <row r="170" spans="17:130" x14ac:dyDescent="0.25">
      <c r="Q170" s="65" t="s">
        <v>352</v>
      </c>
      <c r="R170" s="83">
        <v>400</v>
      </c>
      <c r="S170" s="83">
        <v>380</v>
      </c>
      <c r="T170" s="83">
        <v>360</v>
      </c>
      <c r="U170" s="83">
        <v>340</v>
      </c>
      <c r="V170" s="83">
        <v>320</v>
      </c>
      <c r="W170" s="83">
        <v>300</v>
      </c>
      <c r="X170" s="83">
        <v>280</v>
      </c>
      <c r="Y170" s="83">
        <v>240</v>
      </c>
      <c r="AD170" s="63">
        <v>47285</v>
      </c>
      <c r="AE170" s="63" t="s">
        <v>32</v>
      </c>
      <c r="AI170" s="50">
        <v>47023</v>
      </c>
      <c r="AJ170" s="50" t="s">
        <v>28520</v>
      </c>
      <c r="AK170" s="50" t="s">
        <v>32</v>
      </c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</row>
    <row r="171" spans="17:130" x14ac:dyDescent="0.25">
      <c r="Q171" s="65" t="s">
        <v>353</v>
      </c>
      <c r="R171" s="83">
        <v>300</v>
      </c>
      <c r="S171" s="83">
        <v>290</v>
      </c>
      <c r="T171" s="83">
        <v>270</v>
      </c>
      <c r="U171" s="83">
        <v>260</v>
      </c>
      <c r="V171" s="83">
        <v>240</v>
      </c>
      <c r="W171" s="83">
        <v>230</v>
      </c>
      <c r="X171" s="83">
        <v>210</v>
      </c>
      <c r="Y171" s="83">
        <v>180</v>
      </c>
      <c r="AD171" s="63">
        <v>47287</v>
      </c>
      <c r="AE171" s="63" t="s">
        <v>32</v>
      </c>
      <c r="AI171" s="50">
        <v>47024</v>
      </c>
      <c r="AJ171" s="50" t="s">
        <v>28521</v>
      </c>
      <c r="AK171" s="50" t="s">
        <v>32</v>
      </c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</row>
    <row r="172" spans="17:130" x14ac:dyDescent="0.25">
      <c r="Q172" s="65" t="s">
        <v>354</v>
      </c>
      <c r="R172" s="83">
        <v>700</v>
      </c>
      <c r="S172" s="83">
        <v>670</v>
      </c>
      <c r="T172" s="83">
        <v>630</v>
      </c>
      <c r="U172" s="83">
        <v>600</v>
      </c>
      <c r="V172" s="83">
        <v>560</v>
      </c>
      <c r="W172" s="83">
        <v>530</v>
      </c>
      <c r="X172" s="83">
        <v>490</v>
      </c>
      <c r="Y172" s="83">
        <v>420</v>
      </c>
      <c r="AD172" s="63">
        <v>47290</v>
      </c>
      <c r="AE172" s="63" t="s">
        <v>31</v>
      </c>
      <c r="AI172" s="50">
        <v>47025</v>
      </c>
      <c r="AJ172" s="50" t="s">
        <v>28522</v>
      </c>
      <c r="AK172" s="50" t="s">
        <v>32</v>
      </c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</row>
    <row r="173" spans="17:130" x14ac:dyDescent="0.25">
      <c r="Q173" s="65" t="s">
        <v>14948</v>
      </c>
      <c r="R173" s="83">
        <v>400</v>
      </c>
      <c r="S173" s="83">
        <v>380</v>
      </c>
      <c r="T173" s="83">
        <v>360</v>
      </c>
      <c r="U173" s="83">
        <v>340</v>
      </c>
      <c r="V173" s="83">
        <v>320</v>
      </c>
      <c r="W173" s="83">
        <v>300</v>
      </c>
      <c r="X173" s="83">
        <v>280</v>
      </c>
      <c r="Y173" s="83">
        <v>240</v>
      </c>
      <c r="AD173" s="63">
        <v>47293</v>
      </c>
      <c r="AE173" s="63" t="s">
        <v>32</v>
      </c>
      <c r="AI173" s="50">
        <v>47027</v>
      </c>
      <c r="AJ173" s="50" t="s">
        <v>28523</v>
      </c>
      <c r="AK173" s="50" t="s">
        <v>32</v>
      </c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</row>
    <row r="174" spans="17:130" x14ac:dyDescent="0.25">
      <c r="Q174" s="65" t="s">
        <v>355</v>
      </c>
      <c r="R174" s="83">
        <v>500</v>
      </c>
      <c r="S174" s="83">
        <v>480</v>
      </c>
      <c r="T174" s="83">
        <v>450</v>
      </c>
      <c r="U174" s="83">
        <v>430</v>
      </c>
      <c r="V174" s="83">
        <v>400</v>
      </c>
      <c r="W174" s="83">
        <v>380</v>
      </c>
      <c r="X174" s="83">
        <v>350</v>
      </c>
      <c r="Y174" s="83">
        <v>300</v>
      </c>
      <c r="AD174" s="63">
        <v>47294</v>
      </c>
      <c r="AE174" s="63" t="s">
        <v>32</v>
      </c>
      <c r="AI174" s="50">
        <v>47028</v>
      </c>
      <c r="AJ174" s="50" t="s">
        <v>28524</v>
      </c>
      <c r="AK174" s="50" t="s">
        <v>32</v>
      </c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</row>
    <row r="175" spans="17:130" x14ac:dyDescent="0.25">
      <c r="Q175" s="65" t="s">
        <v>356</v>
      </c>
      <c r="R175" s="83">
        <v>500</v>
      </c>
      <c r="S175" s="83">
        <v>480</v>
      </c>
      <c r="T175" s="83">
        <v>450</v>
      </c>
      <c r="U175" s="83">
        <v>430</v>
      </c>
      <c r="V175" s="83">
        <v>400</v>
      </c>
      <c r="W175" s="83">
        <v>380</v>
      </c>
      <c r="X175" s="83">
        <v>350</v>
      </c>
      <c r="Y175" s="83">
        <v>300</v>
      </c>
      <c r="AD175" s="63">
        <v>47296</v>
      </c>
      <c r="AE175" s="63" t="s">
        <v>31</v>
      </c>
      <c r="AI175" s="50">
        <v>47029</v>
      </c>
      <c r="AJ175" s="50" t="s">
        <v>23324</v>
      </c>
      <c r="AK175" s="50" t="s">
        <v>32</v>
      </c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</row>
    <row r="176" spans="17:130" x14ac:dyDescent="0.25">
      <c r="Q176" s="65" t="s">
        <v>357</v>
      </c>
      <c r="R176" s="83">
        <v>400</v>
      </c>
      <c r="S176" s="83">
        <v>380</v>
      </c>
      <c r="T176" s="83">
        <v>360</v>
      </c>
      <c r="U176" s="83">
        <v>340</v>
      </c>
      <c r="V176" s="83">
        <v>320</v>
      </c>
      <c r="W176" s="83">
        <v>300</v>
      </c>
      <c r="X176" s="83">
        <v>280</v>
      </c>
      <c r="Y176" s="83">
        <v>240</v>
      </c>
      <c r="AD176" s="63">
        <v>47299</v>
      </c>
      <c r="AE176" s="63" t="s">
        <v>32</v>
      </c>
      <c r="AI176" s="50">
        <v>47030</v>
      </c>
      <c r="AJ176" s="50" t="s">
        <v>28525</v>
      </c>
      <c r="AK176" s="50" t="s">
        <v>32</v>
      </c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</row>
    <row r="177" spans="17:130" x14ac:dyDescent="0.25">
      <c r="Q177" s="65" t="s">
        <v>358</v>
      </c>
      <c r="R177" s="83">
        <v>400</v>
      </c>
      <c r="S177" s="83">
        <v>380</v>
      </c>
      <c r="T177" s="83">
        <v>360</v>
      </c>
      <c r="U177" s="83">
        <v>340</v>
      </c>
      <c r="V177" s="83">
        <v>320</v>
      </c>
      <c r="W177" s="83">
        <v>300</v>
      </c>
      <c r="X177" s="83">
        <v>280</v>
      </c>
      <c r="Y177" s="83">
        <v>240</v>
      </c>
      <c r="AD177" s="63">
        <v>47300</v>
      </c>
      <c r="AE177" s="63" t="s">
        <v>32</v>
      </c>
      <c r="AI177" s="50">
        <v>47031</v>
      </c>
      <c r="AJ177" s="50" t="s">
        <v>28526</v>
      </c>
      <c r="AK177" s="50" t="s">
        <v>32</v>
      </c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</row>
    <row r="178" spans="17:130" x14ac:dyDescent="0.25">
      <c r="Q178" s="65" t="s">
        <v>359</v>
      </c>
      <c r="R178" s="83">
        <v>500</v>
      </c>
      <c r="S178" s="83">
        <v>480</v>
      </c>
      <c r="T178" s="83">
        <v>450</v>
      </c>
      <c r="U178" s="83">
        <v>430</v>
      </c>
      <c r="V178" s="83">
        <v>400</v>
      </c>
      <c r="W178" s="83">
        <v>380</v>
      </c>
      <c r="X178" s="83">
        <v>350</v>
      </c>
      <c r="Y178" s="83">
        <v>300</v>
      </c>
      <c r="AD178" s="63">
        <v>47303</v>
      </c>
      <c r="AE178" s="63" t="s">
        <v>32</v>
      </c>
      <c r="AI178" s="50">
        <v>47033</v>
      </c>
      <c r="AJ178" s="50" t="s">
        <v>23320</v>
      </c>
      <c r="AK178" s="50" t="s">
        <v>30</v>
      </c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</row>
    <row r="179" spans="17:130" x14ac:dyDescent="0.25">
      <c r="Q179" s="65" t="s">
        <v>360</v>
      </c>
      <c r="R179" s="83">
        <v>500</v>
      </c>
      <c r="S179" s="83">
        <v>480</v>
      </c>
      <c r="T179" s="83">
        <v>450</v>
      </c>
      <c r="U179" s="83">
        <v>430</v>
      </c>
      <c r="V179" s="83">
        <v>400</v>
      </c>
      <c r="W179" s="83">
        <v>380</v>
      </c>
      <c r="X179" s="83">
        <v>350</v>
      </c>
      <c r="Y179" s="83">
        <v>300</v>
      </c>
      <c r="AD179" s="63">
        <v>47305</v>
      </c>
      <c r="AE179" s="63" t="s">
        <v>31</v>
      </c>
      <c r="AI179" s="50">
        <v>47034</v>
      </c>
      <c r="AJ179" s="50" t="s">
        <v>25244</v>
      </c>
      <c r="AK179" s="50" t="s">
        <v>30</v>
      </c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</row>
    <row r="180" spans="17:130" x14ac:dyDescent="0.25">
      <c r="Q180" s="65" t="s">
        <v>361</v>
      </c>
      <c r="R180" s="83">
        <v>400</v>
      </c>
      <c r="S180" s="83">
        <v>380</v>
      </c>
      <c r="T180" s="83">
        <v>360</v>
      </c>
      <c r="U180" s="83">
        <v>340</v>
      </c>
      <c r="V180" s="83">
        <v>320</v>
      </c>
      <c r="W180" s="83">
        <v>300</v>
      </c>
      <c r="X180" s="83">
        <v>280</v>
      </c>
      <c r="Y180" s="83">
        <v>240</v>
      </c>
      <c r="AD180" s="63">
        <v>47306</v>
      </c>
      <c r="AE180" s="63" t="s">
        <v>31</v>
      </c>
      <c r="AI180" s="50">
        <v>47035</v>
      </c>
      <c r="AJ180" s="50" t="s">
        <v>25243</v>
      </c>
      <c r="AK180" s="50" t="s">
        <v>31</v>
      </c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</row>
    <row r="181" spans="17:130" x14ac:dyDescent="0.25">
      <c r="Q181" s="65" t="s">
        <v>362</v>
      </c>
      <c r="R181" s="83">
        <v>600</v>
      </c>
      <c r="S181" s="83">
        <v>570</v>
      </c>
      <c r="T181" s="83">
        <v>540</v>
      </c>
      <c r="U181" s="83">
        <v>510</v>
      </c>
      <c r="V181" s="83">
        <v>480</v>
      </c>
      <c r="W181" s="83">
        <v>450</v>
      </c>
      <c r="X181" s="83">
        <v>420</v>
      </c>
      <c r="Y181" s="83">
        <v>360</v>
      </c>
      <c r="AD181" s="63">
        <v>47307</v>
      </c>
      <c r="AE181" s="63" t="s">
        <v>31</v>
      </c>
      <c r="AI181" s="50">
        <v>47036</v>
      </c>
      <c r="AJ181" s="50" t="s">
        <v>23321</v>
      </c>
      <c r="AK181" s="50" t="s">
        <v>31</v>
      </c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</row>
    <row r="182" spans="17:130" x14ac:dyDescent="0.25">
      <c r="Q182" s="65" t="s">
        <v>363</v>
      </c>
      <c r="R182" s="83">
        <v>500</v>
      </c>
      <c r="S182" s="83">
        <v>480</v>
      </c>
      <c r="T182" s="83">
        <v>450</v>
      </c>
      <c r="U182" s="83">
        <v>430</v>
      </c>
      <c r="V182" s="83">
        <v>400</v>
      </c>
      <c r="W182" s="83">
        <v>380</v>
      </c>
      <c r="X182" s="83">
        <v>350</v>
      </c>
      <c r="Y182" s="83">
        <v>300</v>
      </c>
      <c r="AD182" s="63">
        <v>47310</v>
      </c>
      <c r="AE182" s="63" t="s">
        <v>31</v>
      </c>
      <c r="AI182" s="50">
        <v>47037</v>
      </c>
      <c r="AJ182" s="50" t="s">
        <v>25251</v>
      </c>
      <c r="AK182" s="50" t="s">
        <v>32</v>
      </c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</row>
    <row r="183" spans="17:130" x14ac:dyDescent="0.25">
      <c r="Q183" s="65" t="s">
        <v>364</v>
      </c>
      <c r="R183" s="83">
        <v>500</v>
      </c>
      <c r="S183" s="83">
        <v>480</v>
      </c>
      <c r="T183" s="83">
        <v>450</v>
      </c>
      <c r="U183" s="83">
        <v>430</v>
      </c>
      <c r="V183" s="83">
        <v>400</v>
      </c>
      <c r="W183" s="83">
        <v>380</v>
      </c>
      <c r="X183" s="83">
        <v>350</v>
      </c>
      <c r="Y183" s="83">
        <v>300</v>
      </c>
      <c r="AD183" s="63">
        <v>47313</v>
      </c>
      <c r="AE183" s="63" t="s">
        <v>31</v>
      </c>
      <c r="AI183" s="50">
        <v>47038</v>
      </c>
      <c r="AJ183" s="50" t="s">
        <v>23322</v>
      </c>
      <c r="AK183" s="50" t="s">
        <v>32</v>
      </c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</row>
    <row r="184" spans="17:130" x14ac:dyDescent="0.25">
      <c r="Q184" s="65" t="s">
        <v>365</v>
      </c>
      <c r="R184" s="83">
        <v>400</v>
      </c>
      <c r="S184" s="83">
        <v>380</v>
      </c>
      <c r="T184" s="83">
        <v>360</v>
      </c>
      <c r="U184" s="83">
        <v>340</v>
      </c>
      <c r="V184" s="83">
        <v>320</v>
      </c>
      <c r="W184" s="83">
        <v>300</v>
      </c>
      <c r="X184" s="83">
        <v>280</v>
      </c>
      <c r="Y184" s="83">
        <v>240</v>
      </c>
      <c r="AD184" s="63">
        <v>47314</v>
      </c>
      <c r="AE184" s="63" t="s">
        <v>31</v>
      </c>
      <c r="AI184" s="50">
        <v>47041</v>
      </c>
      <c r="AJ184" s="50" t="s">
        <v>28527</v>
      </c>
      <c r="AK184" s="50" t="s">
        <v>32</v>
      </c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</row>
    <row r="185" spans="17:130" x14ac:dyDescent="0.25">
      <c r="Q185" s="65" t="s">
        <v>366</v>
      </c>
      <c r="R185" s="83">
        <v>400</v>
      </c>
      <c r="S185" s="83">
        <v>380</v>
      </c>
      <c r="T185" s="83">
        <v>360</v>
      </c>
      <c r="U185" s="83">
        <v>340</v>
      </c>
      <c r="V185" s="83">
        <v>320</v>
      </c>
      <c r="W185" s="83">
        <v>300</v>
      </c>
      <c r="X185" s="83">
        <v>280</v>
      </c>
      <c r="Y185" s="83">
        <v>240</v>
      </c>
      <c r="AD185" s="63">
        <v>47315</v>
      </c>
      <c r="AE185" s="63" t="s">
        <v>32</v>
      </c>
      <c r="AI185" s="50">
        <v>47043</v>
      </c>
      <c r="AJ185" s="50" t="s">
        <v>28528</v>
      </c>
      <c r="AK185" s="50" t="s">
        <v>32</v>
      </c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</row>
    <row r="186" spans="17:130" x14ac:dyDescent="0.25">
      <c r="Q186" s="65" t="s">
        <v>367</v>
      </c>
      <c r="R186" s="83">
        <v>600</v>
      </c>
      <c r="S186" s="83">
        <v>570</v>
      </c>
      <c r="T186" s="83">
        <v>540</v>
      </c>
      <c r="U186" s="83">
        <v>510</v>
      </c>
      <c r="V186" s="83">
        <v>480</v>
      </c>
      <c r="W186" s="83">
        <v>450</v>
      </c>
      <c r="X186" s="83">
        <v>420</v>
      </c>
      <c r="Y186" s="83">
        <v>360</v>
      </c>
      <c r="AD186" s="63">
        <v>47319</v>
      </c>
      <c r="AE186" s="63" t="s">
        <v>32</v>
      </c>
      <c r="AI186" s="50">
        <v>47044</v>
      </c>
      <c r="AJ186" s="50" t="s">
        <v>28529</v>
      </c>
      <c r="AK186" s="50" t="s">
        <v>32</v>
      </c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</row>
    <row r="187" spans="17:130" x14ac:dyDescent="0.25">
      <c r="Q187" s="65" t="s">
        <v>368</v>
      </c>
      <c r="R187" s="83">
        <v>700</v>
      </c>
      <c r="S187" s="83">
        <v>670</v>
      </c>
      <c r="T187" s="83">
        <v>630</v>
      </c>
      <c r="U187" s="83">
        <v>600</v>
      </c>
      <c r="V187" s="83">
        <v>560</v>
      </c>
      <c r="W187" s="83">
        <v>530</v>
      </c>
      <c r="X187" s="83">
        <v>490</v>
      </c>
      <c r="Y187" s="83">
        <v>420</v>
      </c>
      <c r="AD187" s="63">
        <v>47321</v>
      </c>
      <c r="AE187" s="63" t="s">
        <v>32</v>
      </c>
      <c r="AI187" s="50">
        <v>47046</v>
      </c>
      <c r="AJ187" s="50" t="s">
        <v>25242</v>
      </c>
      <c r="AK187" s="50" t="s">
        <v>32</v>
      </c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</row>
    <row r="188" spans="17:130" x14ac:dyDescent="0.25">
      <c r="Q188" s="65" t="s">
        <v>369</v>
      </c>
      <c r="R188" s="83">
        <v>400</v>
      </c>
      <c r="S188" s="83">
        <v>380</v>
      </c>
      <c r="T188" s="83">
        <v>360</v>
      </c>
      <c r="U188" s="83">
        <v>340</v>
      </c>
      <c r="V188" s="83">
        <v>320</v>
      </c>
      <c r="W188" s="83">
        <v>300</v>
      </c>
      <c r="X188" s="83">
        <v>280</v>
      </c>
      <c r="Y188" s="83">
        <v>240</v>
      </c>
      <c r="AD188" s="63">
        <v>47322</v>
      </c>
      <c r="AE188" s="63" t="s">
        <v>32</v>
      </c>
      <c r="AI188" s="50">
        <v>47050</v>
      </c>
      <c r="AJ188" s="50" t="s">
        <v>28530</v>
      </c>
      <c r="AK188" s="50" t="s">
        <v>31</v>
      </c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</row>
    <row r="189" spans="17:130" x14ac:dyDescent="0.25">
      <c r="Q189" s="65" t="s">
        <v>370</v>
      </c>
      <c r="R189" s="83">
        <v>400</v>
      </c>
      <c r="S189" s="83">
        <v>380</v>
      </c>
      <c r="T189" s="83">
        <v>360</v>
      </c>
      <c r="U189" s="83">
        <v>340</v>
      </c>
      <c r="V189" s="83">
        <v>320</v>
      </c>
      <c r="W189" s="83">
        <v>300</v>
      </c>
      <c r="X189" s="83">
        <v>280</v>
      </c>
      <c r="Y189" s="83">
        <v>240</v>
      </c>
      <c r="AD189" s="63">
        <v>47324</v>
      </c>
      <c r="AE189" s="63" t="s">
        <v>32</v>
      </c>
      <c r="AI189" s="50">
        <v>47051</v>
      </c>
      <c r="AJ189" s="50" t="s">
        <v>28531</v>
      </c>
      <c r="AK189" s="50" t="s">
        <v>32</v>
      </c>
    </row>
    <row r="190" spans="17:130" x14ac:dyDescent="0.25">
      <c r="Q190" s="65" t="s">
        <v>371</v>
      </c>
      <c r="R190" s="83">
        <v>700</v>
      </c>
      <c r="S190" s="83">
        <v>670</v>
      </c>
      <c r="T190" s="83">
        <v>630</v>
      </c>
      <c r="U190" s="83">
        <v>600</v>
      </c>
      <c r="V190" s="83">
        <v>560</v>
      </c>
      <c r="W190" s="83">
        <v>530</v>
      </c>
      <c r="X190" s="83">
        <v>490</v>
      </c>
      <c r="Y190" s="83">
        <v>420</v>
      </c>
      <c r="AD190" s="63">
        <v>47327</v>
      </c>
      <c r="AE190" s="63" t="s">
        <v>31</v>
      </c>
      <c r="AI190" s="50">
        <v>47052</v>
      </c>
      <c r="AJ190" s="50" t="s">
        <v>28530</v>
      </c>
      <c r="AK190" s="50" t="s">
        <v>30</v>
      </c>
    </row>
    <row r="191" spans="17:130" x14ac:dyDescent="0.25">
      <c r="Q191" s="65" t="s">
        <v>372</v>
      </c>
      <c r="R191" s="83">
        <v>500</v>
      </c>
      <c r="S191" s="83">
        <v>480</v>
      </c>
      <c r="T191" s="83">
        <v>450</v>
      </c>
      <c r="U191" s="83">
        <v>430</v>
      </c>
      <c r="V191" s="83">
        <v>400</v>
      </c>
      <c r="W191" s="83">
        <v>380</v>
      </c>
      <c r="X191" s="83">
        <v>350</v>
      </c>
      <c r="Y191" s="83">
        <v>300</v>
      </c>
      <c r="AD191" s="63">
        <v>47328</v>
      </c>
      <c r="AE191" s="63" t="s">
        <v>32</v>
      </c>
      <c r="AI191" s="50">
        <v>47053</v>
      </c>
      <c r="AJ191" s="50" t="s">
        <v>28532</v>
      </c>
      <c r="AK191" s="50" t="s">
        <v>32</v>
      </c>
    </row>
    <row r="192" spans="17:130" x14ac:dyDescent="0.25">
      <c r="Q192" s="65" t="s">
        <v>14949</v>
      </c>
      <c r="R192" s="83">
        <v>400</v>
      </c>
      <c r="S192" s="83">
        <v>380</v>
      </c>
      <c r="T192" s="83">
        <v>360</v>
      </c>
      <c r="U192" s="83">
        <v>340</v>
      </c>
      <c r="V192" s="83">
        <v>320</v>
      </c>
      <c r="W192" s="83">
        <v>300</v>
      </c>
      <c r="X192" s="83">
        <v>280</v>
      </c>
      <c r="Y192" s="83">
        <v>240</v>
      </c>
      <c r="AD192" s="63">
        <v>47329</v>
      </c>
      <c r="AE192" s="63" t="s">
        <v>32</v>
      </c>
      <c r="AI192" s="50">
        <v>47054</v>
      </c>
      <c r="AJ192" s="50" t="s">
        <v>28533</v>
      </c>
      <c r="AK192" s="50" t="s">
        <v>32</v>
      </c>
    </row>
    <row r="193" spans="17:37" x14ac:dyDescent="0.25">
      <c r="Q193" s="65" t="s">
        <v>373</v>
      </c>
      <c r="R193" s="83">
        <v>500</v>
      </c>
      <c r="S193" s="83">
        <v>480</v>
      </c>
      <c r="T193" s="83">
        <v>450</v>
      </c>
      <c r="U193" s="83">
        <v>430</v>
      </c>
      <c r="V193" s="83">
        <v>400</v>
      </c>
      <c r="W193" s="83">
        <v>380</v>
      </c>
      <c r="X193" s="83">
        <v>350</v>
      </c>
      <c r="Y193" s="83">
        <v>300</v>
      </c>
      <c r="AD193" s="63">
        <v>47332</v>
      </c>
      <c r="AE193" s="63" t="s">
        <v>32</v>
      </c>
      <c r="AI193" s="50">
        <v>47058</v>
      </c>
      <c r="AJ193" s="50" t="s">
        <v>28534</v>
      </c>
      <c r="AK193" s="50" t="s">
        <v>31</v>
      </c>
    </row>
    <row r="194" spans="17:37" x14ac:dyDescent="0.25">
      <c r="Q194" s="65" t="s">
        <v>374</v>
      </c>
      <c r="R194" s="83">
        <v>400</v>
      </c>
      <c r="S194" s="83">
        <v>380</v>
      </c>
      <c r="T194" s="83">
        <v>360</v>
      </c>
      <c r="U194" s="83">
        <v>340</v>
      </c>
      <c r="V194" s="83">
        <v>320</v>
      </c>
      <c r="W194" s="83">
        <v>300</v>
      </c>
      <c r="X194" s="83">
        <v>280</v>
      </c>
      <c r="Y194" s="83">
        <v>240</v>
      </c>
      <c r="AD194" s="63">
        <v>47333</v>
      </c>
      <c r="AE194" s="63" t="s">
        <v>31</v>
      </c>
      <c r="AI194" s="50">
        <v>47059</v>
      </c>
      <c r="AJ194" s="50" t="s">
        <v>28535</v>
      </c>
      <c r="AK194" s="50" t="s">
        <v>32</v>
      </c>
    </row>
    <row r="195" spans="17:37" x14ac:dyDescent="0.25">
      <c r="Q195" s="65" t="s">
        <v>375</v>
      </c>
      <c r="R195" s="83">
        <v>400</v>
      </c>
      <c r="S195" s="83">
        <v>380</v>
      </c>
      <c r="T195" s="83">
        <v>360</v>
      </c>
      <c r="U195" s="83">
        <v>340</v>
      </c>
      <c r="V195" s="83">
        <v>320</v>
      </c>
      <c r="W195" s="83">
        <v>300</v>
      </c>
      <c r="X195" s="83">
        <v>280</v>
      </c>
      <c r="Y195" s="83">
        <v>240</v>
      </c>
      <c r="AD195" s="63">
        <v>47337</v>
      </c>
      <c r="AE195" s="63" t="s">
        <v>31</v>
      </c>
      <c r="AI195" s="50">
        <v>47060</v>
      </c>
      <c r="AJ195" s="50" t="s">
        <v>28534</v>
      </c>
      <c r="AK195" s="50" t="s">
        <v>32</v>
      </c>
    </row>
    <row r="196" spans="17:37" x14ac:dyDescent="0.25">
      <c r="Q196" s="65" t="s">
        <v>376</v>
      </c>
      <c r="R196" s="83">
        <v>500</v>
      </c>
      <c r="S196" s="83">
        <v>480</v>
      </c>
      <c r="T196" s="83">
        <v>450</v>
      </c>
      <c r="U196" s="83">
        <v>430</v>
      </c>
      <c r="V196" s="83">
        <v>400</v>
      </c>
      <c r="W196" s="83">
        <v>380</v>
      </c>
      <c r="X196" s="83">
        <v>350</v>
      </c>
      <c r="Y196" s="83">
        <v>300</v>
      </c>
      <c r="AD196" s="63">
        <v>47338</v>
      </c>
      <c r="AE196" s="63" t="s">
        <v>32</v>
      </c>
      <c r="AI196" s="50">
        <v>47061</v>
      </c>
      <c r="AJ196" s="50" t="s">
        <v>28534</v>
      </c>
      <c r="AK196" s="50" t="s">
        <v>32</v>
      </c>
    </row>
    <row r="197" spans="17:37" x14ac:dyDescent="0.25">
      <c r="Q197" s="65" t="s">
        <v>377</v>
      </c>
      <c r="R197" s="83">
        <v>500</v>
      </c>
      <c r="S197" s="83">
        <v>480</v>
      </c>
      <c r="T197" s="83">
        <v>450</v>
      </c>
      <c r="U197" s="83">
        <v>430</v>
      </c>
      <c r="V197" s="83">
        <v>400</v>
      </c>
      <c r="W197" s="83">
        <v>380</v>
      </c>
      <c r="X197" s="83">
        <v>350</v>
      </c>
      <c r="Y197" s="83">
        <v>300</v>
      </c>
      <c r="AD197" s="63">
        <v>47339</v>
      </c>
      <c r="AE197" s="63" t="s">
        <v>31</v>
      </c>
      <c r="AI197" s="50">
        <v>47063</v>
      </c>
      <c r="AJ197" s="50" t="s">
        <v>28536</v>
      </c>
      <c r="AK197" s="50" t="s">
        <v>32</v>
      </c>
    </row>
    <row r="198" spans="17:37" x14ac:dyDescent="0.25">
      <c r="Q198" s="65" t="s">
        <v>378</v>
      </c>
      <c r="R198" s="83">
        <v>800</v>
      </c>
      <c r="S198" s="83">
        <v>760</v>
      </c>
      <c r="T198" s="83">
        <v>720</v>
      </c>
      <c r="U198" s="83">
        <v>680</v>
      </c>
      <c r="V198" s="83">
        <v>640</v>
      </c>
      <c r="W198" s="83">
        <v>600</v>
      </c>
      <c r="X198" s="83">
        <v>560</v>
      </c>
      <c r="Y198" s="83">
        <v>480</v>
      </c>
      <c r="AD198" s="63">
        <v>47342</v>
      </c>
      <c r="AE198" s="63" t="s">
        <v>31</v>
      </c>
      <c r="AI198" s="50">
        <v>47065</v>
      </c>
      <c r="AJ198" s="50" t="s">
        <v>28537</v>
      </c>
      <c r="AK198" s="50" t="s">
        <v>31</v>
      </c>
    </row>
    <row r="199" spans="17:37" x14ac:dyDescent="0.25">
      <c r="Q199" s="65" t="s">
        <v>379</v>
      </c>
      <c r="R199" s="83">
        <v>500</v>
      </c>
      <c r="S199" s="83">
        <v>480</v>
      </c>
      <c r="T199" s="83">
        <v>450</v>
      </c>
      <c r="U199" s="83">
        <v>430</v>
      </c>
      <c r="V199" s="83">
        <v>400</v>
      </c>
      <c r="W199" s="83">
        <v>380</v>
      </c>
      <c r="X199" s="83">
        <v>350</v>
      </c>
      <c r="Y199" s="83">
        <v>300</v>
      </c>
      <c r="AD199" s="63">
        <v>47345</v>
      </c>
      <c r="AE199" s="63" t="s">
        <v>32</v>
      </c>
      <c r="AI199" s="50">
        <v>47067</v>
      </c>
      <c r="AJ199" s="50" t="s">
        <v>28538</v>
      </c>
      <c r="AK199" s="50" t="s">
        <v>30</v>
      </c>
    </row>
    <row r="200" spans="17:37" x14ac:dyDescent="0.25">
      <c r="Q200" s="65" t="s">
        <v>380</v>
      </c>
      <c r="R200" s="83">
        <v>500</v>
      </c>
      <c r="S200" s="83">
        <v>480</v>
      </c>
      <c r="T200" s="83">
        <v>450</v>
      </c>
      <c r="U200" s="83">
        <v>430</v>
      </c>
      <c r="V200" s="83">
        <v>400</v>
      </c>
      <c r="W200" s="83">
        <v>380</v>
      </c>
      <c r="X200" s="83">
        <v>350</v>
      </c>
      <c r="Y200" s="83">
        <v>300</v>
      </c>
      <c r="AD200" s="63">
        <v>47346</v>
      </c>
      <c r="AE200" s="63" t="s">
        <v>31</v>
      </c>
      <c r="AI200" s="50">
        <v>47069</v>
      </c>
      <c r="AJ200" s="50" t="s">
        <v>28539</v>
      </c>
      <c r="AK200" s="50" t="s">
        <v>31</v>
      </c>
    </row>
    <row r="201" spans="17:37" x14ac:dyDescent="0.25">
      <c r="Q201" s="65" t="s">
        <v>381</v>
      </c>
      <c r="R201" s="83">
        <v>400</v>
      </c>
      <c r="S201" s="83">
        <v>380</v>
      </c>
      <c r="T201" s="83">
        <v>360</v>
      </c>
      <c r="U201" s="83">
        <v>340</v>
      </c>
      <c r="V201" s="83">
        <v>320</v>
      </c>
      <c r="W201" s="83">
        <v>300</v>
      </c>
      <c r="X201" s="83">
        <v>280</v>
      </c>
      <c r="Y201" s="83">
        <v>240</v>
      </c>
      <c r="AD201" s="63">
        <v>47348</v>
      </c>
      <c r="AE201" s="63" t="s">
        <v>32</v>
      </c>
      <c r="AI201" s="50">
        <v>47072</v>
      </c>
      <c r="AJ201" s="50" t="s">
        <v>28540</v>
      </c>
      <c r="AK201" s="50" t="s">
        <v>32</v>
      </c>
    </row>
    <row r="202" spans="17:37" x14ac:dyDescent="0.25">
      <c r="Q202" s="65" t="s">
        <v>382</v>
      </c>
      <c r="R202" s="83">
        <v>500</v>
      </c>
      <c r="S202" s="83">
        <v>480</v>
      </c>
      <c r="T202" s="83">
        <v>450</v>
      </c>
      <c r="U202" s="83">
        <v>430</v>
      </c>
      <c r="V202" s="83">
        <v>400</v>
      </c>
      <c r="W202" s="83">
        <v>380</v>
      </c>
      <c r="X202" s="83">
        <v>350</v>
      </c>
      <c r="Y202" s="83">
        <v>300</v>
      </c>
      <c r="AD202" s="63">
        <v>47349</v>
      </c>
      <c r="AE202" s="63" t="s">
        <v>32</v>
      </c>
      <c r="AI202" s="50">
        <v>47073</v>
      </c>
      <c r="AJ202" s="50" t="s">
        <v>28541</v>
      </c>
      <c r="AK202" s="50" t="s">
        <v>32</v>
      </c>
    </row>
    <row r="203" spans="17:37" x14ac:dyDescent="0.25">
      <c r="Q203" s="65" t="s">
        <v>383</v>
      </c>
      <c r="R203" s="83">
        <v>1400</v>
      </c>
      <c r="S203" s="83">
        <v>1330</v>
      </c>
      <c r="T203" s="83">
        <v>1260</v>
      </c>
      <c r="U203" s="83">
        <v>1190</v>
      </c>
      <c r="V203" s="83">
        <v>1120</v>
      </c>
      <c r="W203" s="83">
        <v>1050</v>
      </c>
      <c r="X203" s="83">
        <v>980</v>
      </c>
      <c r="Y203" s="83">
        <v>840</v>
      </c>
      <c r="AD203" s="63">
        <v>47352</v>
      </c>
      <c r="AE203" s="63" t="s">
        <v>32</v>
      </c>
      <c r="AI203" s="50">
        <v>47075</v>
      </c>
      <c r="AJ203" s="50" t="s">
        <v>28542</v>
      </c>
      <c r="AK203" s="50" t="s">
        <v>31</v>
      </c>
    </row>
    <row r="204" spans="17:37" x14ac:dyDescent="0.25">
      <c r="Q204" s="65" t="s">
        <v>384</v>
      </c>
      <c r="R204" s="83">
        <v>300</v>
      </c>
      <c r="S204" s="83">
        <v>290</v>
      </c>
      <c r="T204" s="83">
        <v>270</v>
      </c>
      <c r="U204" s="83">
        <v>260</v>
      </c>
      <c r="V204" s="83">
        <v>240</v>
      </c>
      <c r="W204" s="83">
        <v>230</v>
      </c>
      <c r="X204" s="83">
        <v>210</v>
      </c>
      <c r="Y204" s="83">
        <v>180</v>
      </c>
      <c r="AD204" s="63">
        <v>47353</v>
      </c>
      <c r="AE204" s="63" t="s">
        <v>32</v>
      </c>
      <c r="AI204" s="50">
        <v>47077</v>
      </c>
      <c r="AJ204" s="50" t="s">
        <v>28543</v>
      </c>
      <c r="AK204" s="50" t="s">
        <v>31</v>
      </c>
    </row>
    <row r="205" spans="17:37" x14ac:dyDescent="0.25">
      <c r="Q205" s="65" t="s">
        <v>385</v>
      </c>
      <c r="R205" s="83">
        <v>400</v>
      </c>
      <c r="S205" s="83">
        <v>380</v>
      </c>
      <c r="T205" s="83">
        <v>360</v>
      </c>
      <c r="U205" s="83">
        <v>340</v>
      </c>
      <c r="V205" s="83">
        <v>320</v>
      </c>
      <c r="W205" s="83">
        <v>300</v>
      </c>
      <c r="X205" s="83">
        <v>280</v>
      </c>
      <c r="Y205" s="83">
        <v>240</v>
      </c>
      <c r="AD205" s="63">
        <v>47355</v>
      </c>
      <c r="AE205" s="63" t="s">
        <v>32</v>
      </c>
      <c r="AI205" s="50">
        <v>47079</v>
      </c>
      <c r="AJ205" s="50" t="s">
        <v>28544</v>
      </c>
      <c r="AK205" s="50" t="s">
        <v>32</v>
      </c>
    </row>
    <row r="206" spans="17:37" x14ac:dyDescent="0.25">
      <c r="Q206" s="65" t="s">
        <v>386</v>
      </c>
      <c r="R206" s="83">
        <v>600</v>
      </c>
      <c r="S206" s="83">
        <v>570</v>
      </c>
      <c r="T206" s="83">
        <v>540</v>
      </c>
      <c r="U206" s="83">
        <v>510</v>
      </c>
      <c r="V206" s="83">
        <v>480</v>
      </c>
      <c r="W206" s="83">
        <v>450</v>
      </c>
      <c r="X206" s="83">
        <v>420</v>
      </c>
      <c r="Y206" s="83">
        <v>360</v>
      </c>
      <c r="AD206" s="63">
        <v>47356</v>
      </c>
      <c r="AE206" s="63" t="s">
        <v>30</v>
      </c>
      <c r="AI206" s="50">
        <v>47082</v>
      </c>
      <c r="AJ206" s="50" t="s">
        <v>28545</v>
      </c>
      <c r="AK206" s="50" t="s">
        <v>32</v>
      </c>
    </row>
    <row r="207" spans="17:37" x14ac:dyDescent="0.25">
      <c r="Q207" s="65" t="s">
        <v>387</v>
      </c>
      <c r="R207" s="83">
        <v>400</v>
      </c>
      <c r="S207" s="83">
        <v>380</v>
      </c>
      <c r="T207" s="83">
        <v>360</v>
      </c>
      <c r="U207" s="83">
        <v>340</v>
      </c>
      <c r="V207" s="83">
        <v>320</v>
      </c>
      <c r="W207" s="83">
        <v>300</v>
      </c>
      <c r="X207" s="83">
        <v>280</v>
      </c>
      <c r="Y207" s="83">
        <v>240</v>
      </c>
      <c r="AD207" s="63">
        <v>47358</v>
      </c>
      <c r="AE207" s="63" t="s">
        <v>32</v>
      </c>
      <c r="AI207" s="50">
        <v>47083</v>
      </c>
      <c r="AJ207" s="50" t="s">
        <v>25257</v>
      </c>
      <c r="AK207" s="50" t="s">
        <v>32</v>
      </c>
    </row>
    <row r="208" spans="17:37" x14ac:dyDescent="0.25">
      <c r="Q208" s="65" t="s">
        <v>14406</v>
      </c>
      <c r="R208" s="83">
        <v>700</v>
      </c>
      <c r="S208" s="83">
        <v>670</v>
      </c>
      <c r="T208" s="83">
        <v>630</v>
      </c>
      <c r="U208" s="83">
        <v>600</v>
      </c>
      <c r="V208" s="83">
        <v>560</v>
      </c>
      <c r="W208" s="83">
        <v>530</v>
      </c>
      <c r="X208" s="83">
        <v>490</v>
      </c>
      <c r="Y208" s="83">
        <v>420</v>
      </c>
      <c r="AD208" s="63">
        <v>47359</v>
      </c>
      <c r="AE208" s="63" t="s">
        <v>32</v>
      </c>
      <c r="AI208" s="50">
        <v>47085</v>
      </c>
      <c r="AJ208" s="50" t="s">
        <v>28546</v>
      </c>
      <c r="AK208" s="50" t="s">
        <v>31</v>
      </c>
    </row>
    <row r="209" spans="17:37" x14ac:dyDescent="0.25">
      <c r="Q209" s="65" t="s">
        <v>388</v>
      </c>
      <c r="R209" s="83">
        <v>600</v>
      </c>
      <c r="S209" s="83">
        <v>570</v>
      </c>
      <c r="T209" s="83">
        <v>540</v>
      </c>
      <c r="U209" s="83">
        <v>510</v>
      </c>
      <c r="V209" s="83">
        <v>480</v>
      </c>
      <c r="W209" s="83">
        <v>450</v>
      </c>
      <c r="X209" s="83">
        <v>420</v>
      </c>
      <c r="Y209" s="83">
        <v>360</v>
      </c>
      <c r="AD209" s="63">
        <v>47361</v>
      </c>
      <c r="AE209" s="63" t="s">
        <v>31</v>
      </c>
      <c r="AI209" s="50">
        <v>47086</v>
      </c>
      <c r="AJ209" s="50" t="s">
        <v>28547</v>
      </c>
      <c r="AK209" s="50" t="s">
        <v>32</v>
      </c>
    </row>
    <row r="210" spans="17:37" x14ac:dyDescent="0.25">
      <c r="Q210" s="65" t="s">
        <v>389</v>
      </c>
      <c r="R210" s="83">
        <v>600</v>
      </c>
      <c r="S210" s="83">
        <v>570</v>
      </c>
      <c r="T210" s="83">
        <v>540</v>
      </c>
      <c r="U210" s="83">
        <v>510</v>
      </c>
      <c r="V210" s="83">
        <v>480</v>
      </c>
      <c r="W210" s="83">
        <v>450</v>
      </c>
      <c r="X210" s="83">
        <v>420</v>
      </c>
      <c r="Y210" s="83">
        <v>360</v>
      </c>
      <c r="AD210" s="63">
        <v>47364</v>
      </c>
      <c r="AE210" s="63" t="s">
        <v>30</v>
      </c>
      <c r="AI210" s="50">
        <v>47088</v>
      </c>
      <c r="AJ210" s="50" t="s">
        <v>28548</v>
      </c>
      <c r="AK210" s="50" t="s">
        <v>32</v>
      </c>
    </row>
    <row r="211" spans="17:37" x14ac:dyDescent="0.25">
      <c r="Q211" s="65" t="s">
        <v>390</v>
      </c>
      <c r="R211" s="83">
        <v>600</v>
      </c>
      <c r="S211" s="83">
        <v>570</v>
      </c>
      <c r="T211" s="83">
        <v>540</v>
      </c>
      <c r="U211" s="83">
        <v>510</v>
      </c>
      <c r="V211" s="83">
        <v>480</v>
      </c>
      <c r="W211" s="83">
        <v>450</v>
      </c>
      <c r="X211" s="83">
        <v>420</v>
      </c>
      <c r="Y211" s="83">
        <v>360</v>
      </c>
      <c r="AD211" s="63">
        <v>47370</v>
      </c>
      <c r="AE211" s="63" t="s">
        <v>32</v>
      </c>
      <c r="AI211" s="50">
        <v>47089</v>
      </c>
      <c r="AJ211" s="50" t="s">
        <v>28549</v>
      </c>
      <c r="AK211" s="50" t="s">
        <v>32</v>
      </c>
    </row>
    <row r="212" spans="17:37" x14ac:dyDescent="0.25">
      <c r="Q212" s="65" t="s">
        <v>391</v>
      </c>
      <c r="R212" s="83">
        <v>500</v>
      </c>
      <c r="S212" s="83">
        <v>480</v>
      </c>
      <c r="T212" s="83">
        <v>450</v>
      </c>
      <c r="U212" s="83">
        <v>430</v>
      </c>
      <c r="V212" s="83">
        <v>400</v>
      </c>
      <c r="W212" s="83">
        <v>380</v>
      </c>
      <c r="X212" s="83">
        <v>350</v>
      </c>
      <c r="Y212" s="83">
        <v>300</v>
      </c>
      <c r="AD212" s="63">
        <v>47371</v>
      </c>
      <c r="AE212" s="63" t="s">
        <v>31</v>
      </c>
      <c r="AI212" s="50">
        <v>47093</v>
      </c>
      <c r="AJ212" s="50" t="s">
        <v>28550</v>
      </c>
      <c r="AK212" s="50" t="s">
        <v>31</v>
      </c>
    </row>
    <row r="213" spans="17:37" x14ac:dyDescent="0.25">
      <c r="Q213" s="65" t="s">
        <v>392</v>
      </c>
      <c r="R213" s="83">
        <v>1200</v>
      </c>
      <c r="S213" s="83">
        <v>1140</v>
      </c>
      <c r="T213" s="83">
        <v>1080</v>
      </c>
      <c r="U213" s="83">
        <v>1020</v>
      </c>
      <c r="V213" s="83">
        <v>960</v>
      </c>
      <c r="W213" s="83">
        <v>900</v>
      </c>
      <c r="X213" s="83">
        <v>840</v>
      </c>
      <c r="Y213" s="83">
        <v>720</v>
      </c>
      <c r="AD213" s="63">
        <v>47373</v>
      </c>
      <c r="AE213" s="63" t="s">
        <v>32</v>
      </c>
      <c r="AI213" s="50">
        <v>47094</v>
      </c>
      <c r="AJ213" s="50" t="s">
        <v>14808</v>
      </c>
      <c r="AK213" s="50" t="s">
        <v>30</v>
      </c>
    </row>
    <row r="214" spans="17:37" x14ac:dyDescent="0.25">
      <c r="Q214" s="65" t="s">
        <v>393</v>
      </c>
      <c r="R214" s="83">
        <v>500</v>
      </c>
      <c r="S214" s="83">
        <v>480</v>
      </c>
      <c r="T214" s="83">
        <v>450</v>
      </c>
      <c r="U214" s="83">
        <v>430</v>
      </c>
      <c r="V214" s="83">
        <v>400</v>
      </c>
      <c r="W214" s="83">
        <v>380</v>
      </c>
      <c r="X214" s="83">
        <v>350</v>
      </c>
      <c r="Y214" s="83">
        <v>300</v>
      </c>
      <c r="AD214" s="63">
        <v>47375</v>
      </c>
      <c r="AE214" s="63" t="s">
        <v>30</v>
      </c>
      <c r="AI214" s="50">
        <v>47095</v>
      </c>
      <c r="AJ214" s="50" t="s">
        <v>23329</v>
      </c>
      <c r="AK214" s="50" t="s">
        <v>30</v>
      </c>
    </row>
    <row r="215" spans="17:37" x14ac:dyDescent="0.25">
      <c r="Q215" s="65" t="s">
        <v>394</v>
      </c>
      <c r="R215" s="83">
        <v>400</v>
      </c>
      <c r="S215" s="83">
        <v>380</v>
      </c>
      <c r="T215" s="83">
        <v>360</v>
      </c>
      <c r="U215" s="83">
        <v>340</v>
      </c>
      <c r="V215" s="83">
        <v>320</v>
      </c>
      <c r="W215" s="83">
        <v>300</v>
      </c>
      <c r="X215" s="83">
        <v>280</v>
      </c>
      <c r="Y215" s="83">
        <v>240</v>
      </c>
      <c r="AD215" s="63">
        <v>47376</v>
      </c>
      <c r="AE215" s="63" t="s">
        <v>31</v>
      </c>
      <c r="AI215" s="50">
        <v>47096</v>
      </c>
      <c r="AJ215" s="50" t="s">
        <v>28551</v>
      </c>
      <c r="AK215" s="50" t="s">
        <v>32</v>
      </c>
    </row>
    <row r="216" spans="17:37" x14ac:dyDescent="0.25">
      <c r="Q216" s="65" t="s">
        <v>395</v>
      </c>
      <c r="R216" s="83">
        <v>400</v>
      </c>
      <c r="S216" s="83">
        <v>380</v>
      </c>
      <c r="T216" s="83">
        <v>360</v>
      </c>
      <c r="U216" s="83">
        <v>340</v>
      </c>
      <c r="V216" s="83">
        <v>320</v>
      </c>
      <c r="W216" s="83">
        <v>300</v>
      </c>
      <c r="X216" s="83">
        <v>280</v>
      </c>
      <c r="Y216" s="83">
        <v>240</v>
      </c>
      <c r="AD216" s="63">
        <v>47377</v>
      </c>
      <c r="AE216" s="63" t="s">
        <v>31</v>
      </c>
      <c r="AI216" s="50">
        <v>47097</v>
      </c>
      <c r="AJ216" s="50" t="s">
        <v>28552</v>
      </c>
      <c r="AK216" s="50" t="s">
        <v>32</v>
      </c>
    </row>
    <row r="217" spans="17:37" x14ac:dyDescent="0.25">
      <c r="Q217" s="65" t="s">
        <v>396</v>
      </c>
      <c r="R217" s="83">
        <v>400</v>
      </c>
      <c r="S217" s="83">
        <v>380</v>
      </c>
      <c r="T217" s="83">
        <v>360</v>
      </c>
      <c r="U217" s="83">
        <v>340</v>
      </c>
      <c r="V217" s="83">
        <v>320</v>
      </c>
      <c r="W217" s="83">
        <v>300</v>
      </c>
      <c r="X217" s="83">
        <v>280</v>
      </c>
      <c r="Y217" s="83">
        <v>240</v>
      </c>
      <c r="AD217" s="63">
        <v>47378</v>
      </c>
      <c r="AE217" s="63" t="s">
        <v>30</v>
      </c>
      <c r="AI217" s="50">
        <v>47098</v>
      </c>
      <c r="AJ217" s="50" t="s">
        <v>28553</v>
      </c>
      <c r="AK217" s="50" t="s">
        <v>32</v>
      </c>
    </row>
    <row r="218" spans="17:37" x14ac:dyDescent="0.25">
      <c r="Q218" s="65" t="s">
        <v>397</v>
      </c>
      <c r="R218" s="83">
        <v>600</v>
      </c>
      <c r="S218" s="83">
        <v>570</v>
      </c>
      <c r="T218" s="83">
        <v>540</v>
      </c>
      <c r="U218" s="83">
        <v>510</v>
      </c>
      <c r="V218" s="83">
        <v>480</v>
      </c>
      <c r="W218" s="83">
        <v>450</v>
      </c>
      <c r="X218" s="83">
        <v>420</v>
      </c>
      <c r="Y218" s="83">
        <v>360</v>
      </c>
      <c r="AD218" s="63">
        <v>47406</v>
      </c>
      <c r="AE218" s="63" t="s">
        <v>32</v>
      </c>
      <c r="AI218" s="50">
        <v>47103</v>
      </c>
      <c r="AJ218" s="50" t="s">
        <v>28554</v>
      </c>
      <c r="AK218" s="50" t="s">
        <v>31</v>
      </c>
    </row>
    <row r="219" spans="17:37" x14ac:dyDescent="0.25">
      <c r="Q219" s="65" t="s">
        <v>398</v>
      </c>
      <c r="R219" s="83">
        <v>1600</v>
      </c>
      <c r="S219" s="83">
        <v>1520</v>
      </c>
      <c r="T219" s="83">
        <v>1440</v>
      </c>
      <c r="U219" s="83">
        <v>1360</v>
      </c>
      <c r="V219" s="83">
        <v>1280</v>
      </c>
      <c r="W219" s="83">
        <v>1200</v>
      </c>
      <c r="X219" s="83">
        <v>1120</v>
      </c>
      <c r="Y219" s="83">
        <v>960</v>
      </c>
      <c r="AD219" s="63">
        <v>47408</v>
      </c>
      <c r="AE219" s="63" t="s">
        <v>32</v>
      </c>
      <c r="AI219" s="50">
        <v>47104</v>
      </c>
      <c r="AJ219" s="50" t="s">
        <v>28555</v>
      </c>
      <c r="AK219" s="50" t="s">
        <v>32</v>
      </c>
    </row>
    <row r="220" spans="17:37" x14ac:dyDescent="0.25">
      <c r="Q220" s="65" t="s">
        <v>399</v>
      </c>
      <c r="R220" s="83">
        <v>500</v>
      </c>
      <c r="S220" s="83">
        <v>480</v>
      </c>
      <c r="T220" s="83">
        <v>450</v>
      </c>
      <c r="U220" s="83">
        <v>430</v>
      </c>
      <c r="V220" s="83">
        <v>400</v>
      </c>
      <c r="W220" s="83">
        <v>380</v>
      </c>
      <c r="X220" s="83">
        <v>350</v>
      </c>
      <c r="Y220" s="83">
        <v>300</v>
      </c>
      <c r="AD220" s="63">
        <v>47409</v>
      </c>
      <c r="AE220" s="63" t="s">
        <v>31</v>
      </c>
      <c r="AI220" s="50">
        <v>47105</v>
      </c>
      <c r="AJ220" s="50" t="s">
        <v>28556</v>
      </c>
      <c r="AK220" s="50" t="s">
        <v>32</v>
      </c>
    </row>
    <row r="221" spans="17:37" x14ac:dyDescent="0.25">
      <c r="Q221" s="65" t="s">
        <v>400</v>
      </c>
      <c r="R221" s="83">
        <v>600</v>
      </c>
      <c r="S221" s="83">
        <v>570</v>
      </c>
      <c r="T221" s="83">
        <v>540</v>
      </c>
      <c r="U221" s="83">
        <v>510</v>
      </c>
      <c r="V221" s="83">
        <v>480</v>
      </c>
      <c r="W221" s="83">
        <v>450</v>
      </c>
      <c r="X221" s="83">
        <v>420</v>
      </c>
      <c r="Y221" s="83">
        <v>360</v>
      </c>
      <c r="AD221" s="63">
        <v>47414</v>
      </c>
      <c r="AE221" s="63" t="s">
        <v>32</v>
      </c>
      <c r="AI221" s="50">
        <v>47108</v>
      </c>
      <c r="AJ221" s="50" t="s">
        <v>28557</v>
      </c>
      <c r="AK221" s="50" t="s">
        <v>32</v>
      </c>
    </row>
    <row r="222" spans="17:37" x14ac:dyDescent="0.25">
      <c r="Q222" s="65" t="s">
        <v>401</v>
      </c>
      <c r="R222" s="83">
        <v>500</v>
      </c>
      <c r="S222" s="83">
        <v>480</v>
      </c>
      <c r="T222" s="83">
        <v>450</v>
      </c>
      <c r="U222" s="83">
        <v>430</v>
      </c>
      <c r="V222" s="83">
        <v>400</v>
      </c>
      <c r="W222" s="83">
        <v>380</v>
      </c>
      <c r="X222" s="83">
        <v>350</v>
      </c>
      <c r="Y222" s="83">
        <v>300</v>
      </c>
      <c r="AD222" s="63">
        <v>47416</v>
      </c>
      <c r="AE222" s="63" t="s">
        <v>32</v>
      </c>
      <c r="AI222" s="50">
        <v>47109</v>
      </c>
      <c r="AJ222" s="50" t="s">
        <v>28558</v>
      </c>
      <c r="AK222" s="50" t="s">
        <v>32</v>
      </c>
    </row>
    <row r="223" spans="17:37" x14ac:dyDescent="0.25">
      <c r="Q223" s="65" t="s">
        <v>402</v>
      </c>
      <c r="R223" s="83">
        <v>400</v>
      </c>
      <c r="S223" s="83">
        <v>380</v>
      </c>
      <c r="T223" s="83">
        <v>360</v>
      </c>
      <c r="U223" s="83">
        <v>340</v>
      </c>
      <c r="V223" s="83">
        <v>320</v>
      </c>
      <c r="W223" s="83">
        <v>300</v>
      </c>
      <c r="X223" s="83">
        <v>280</v>
      </c>
      <c r="Y223" s="83">
        <v>240</v>
      </c>
      <c r="AD223" s="63">
        <v>47428</v>
      </c>
      <c r="AE223" s="63" t="s">
        <v>31</v>
      </c>
      <c r="AI223" s="50">
        <v>47110</v>
      </c>
      <c r="AJ223" s="50" t="s">
        <v>28559</v>
      </c>
      <c r="AK223" s="50" t="s">
        <v>32</v>
      </c>
    </row>
    <row r="224" spans="17:37" x14ac:dyDescent="0.25">
      <c r="Q224" s="65" t="s">
        <v>403</v>
      </c>
      <c r="R224" s="83">
        <v>400</v>
      </c>
      <c r="S224" s="83">
        <v>380</v>
      </c>
      <c r="T224" s="83">
        <v>360</v>
      </c>
      <c r="U224" s="83">
        <v>340</v>
      </c>
      <c r="V224" s="83">
        <v>320</v>
      </c>
      <c r="W224" s="83">
        <v>300</v>
      </c>
      <c r="X224" s="83">
        <v>280</v>
      </c>
      <c r="Y224" s="83">
        <v>240</v>
      </c>
      <c r="AD224" s="63">
        <v>47429</v>
      </c>
      <c r="AE224" s="63" t="s">
        <v>32</v>
      </c>
      <c r="AI224" s="50">
        <v>47112</v>
      </c>
      <c r="AJ224" s="50" t="s">
        <v>15202</v>
      </c>
      <c r="AK224" s="50" t="s">
        <v>30</v>
      </c>
    </row>
    <row r="225" spans="17:37" x14ac:dyDescent="0.25">
      <c r="Q225" s="65" t="s">
        <v>404</v>
      </c>
      <c r="R225" s="83">
        <v>500</v>
      </c>
      <c r="S225" s="83">
        <v>480</v>
      </c>
      <c r="T225" s="83">
        <v>450</v>
      </c>
      <c r="U225" s="83">
        <v>430</v>
      </c>
      <c r="V225" s="83">
        <v>400</v>
      </c>
      <c r="W225" s="83">
        <v>380</v>
      </c>
      <c r="X225" s="83">
        <v>350</v>
      </c>
      <c r="Y225" s="83">
        <v>300</v>
      </c>
      <c r="AD225" s="63">
        <v>47430</v>
      </c>
      <c r="AE225" s="63" t="s">
        <v>32</v>
      </c>
      <c r="AI225" s="50">
        <v>47113</v>
      </c>
      <c r="AJ225" s="50" t="s">
        <v>25261</v>
      </c>
      <c r="AK225" s="50" t="s">
        <v>31</v>
      </c>
    </row>
    <row r="226" spans="17:37" x14ac:dyDescent="0.25">
      <c r="Q226" s="65" t="s">
        <v>405</v>
      </c>
      <c r="R226" s="83">
        <v>500</v>
      </c>
      <c r="S226" s="83">
        <v>480</v>
      </c>
      <c r="T226" s="83">
        <v>450</v>
      </c>
      <c r="U226" s="83">
        <v>430</v>
      </c>
      <c r="V226" s="83">
        <v>400</v>
      </c>
      <c r="W226" s="83">
        <v>380</v>
      </c>
      <c r="X226" s="83">
        <v>350</v>
      </c>
      <c r="Y226" s="83">
        <v>300</v>
      </c>
      <c r="AD226" s="63">
        <v>47431</v>
      </c>
      <c r="AE226" s="63" t="s">
        <v>32</v>
      </c>
      <c r="AI226" s="50">
        <v>47114</v>
      </c>
      <c r="AJ226" s="50" t="s">
        <v>25260</v>
      </c>
      <c r="AK226" s="50" t="s">
        <v>31</v>
      </c>
    </row>
    <row r="227" spans="17:37" x14ac:dyDescent="0.25">
      <c r="Q227" s="65" t="s">
        <v>406</v>
      </c>
      <c r="R227" s="83">
        <v>800</v>
      </c>
      <c r="S227" s="83">
        <v>760</v>
      </c>
      <c r="T227" s="83">
        <v>720</v>
      </c>
      <c r="U227" s="83">
        <v>680</v>
      </c>
      <c r="V227" s="83">
        <v>640</v>
      </c>
      <c r="W227" s="83">
        <v>600</v>
      </c>
      <c r="X227" s="83">
        <v>560</v>
      </c>
      <c r="Y227" s="83">
        <v>480</v>
      </c>
      <c r="AD227" s="63">
        <v>47433</v>
      </c>
      <c r="AE227" s="63" t="s">
        <v>32</v>
      </c>
      <c r="AI227" s="50">
        <v>47115</v>
      </c>
      <c r="AJ227" s="50" t="s">
        <v>28560</v>
      </c>
      <c r="AK227" s="50" t="s">
        <v>32</v>
      </c>
    </row>
    <row r="228" spans="17:37" x14ac:dyDescent="0.25">
      <c r="Q228" s="65" t="s">
        <v>407</v>
      </c>
      <c r="R228" s="83">
        <v>400</v>
      </c>
      <c r="S228" s="83">
        <v>380</v>
      </c>
      <c r="T228" s="83">
        <v>360</v>
      </c>
      <c r="U228" s="83">
        <v>340</v>
      </c>
      <c r="V228" s="83">
        <v>320</v>
      </c>
      <c r="W228" s="83">
        <v>300</v>
      </c>
      <c r="X228" s="83">
        <v>280</v>
      </c>
      <c r="Y228" s="83">
        <v>240</v>
      </c>
      <c r="AD228" s="63">
        <v>47434</v>
      </c>
      <c r="AE228" s="63" t="s">
        <v>32</v>
      </c>
      <c r="AI228" s="50">
        <v>47116</v>
      </c>
      <c r="AJ228" s="50" t="s">
        <v>17575</v>
      </c>
      <c r="AK228" s="50" t="s">
        <v>32</v>
      </c>
    </row>
    <row r="229" spans="17:37" x14ac:dyDescent="0.25">
      <c r="Q229" s="65" t="s">
        <v>408</v>
      </c>
      <c r="R229" s="83">
        <v>700</v>
      </c>
      <c r="S229" s="83">
        <v>670</v>
      </c>
      <c r="T229" s="83">
        <v>630</v>
      </c>
      <c r="U229" s="83">
        <v>600</v>
      </c>
      <c r="V229" s="83">
        <v>560</v>
      </c>
      <c r="W229" s="83">
        <v>530</v>
      </c>
      <c r="X229" s="83">
        <v>490</v>
      </c>
      <c r="Y229" s="83">
        <v>420</v>
      </c>
      <c r="AD229" s="63">
        <v>47436</v>
      </c>
      <c r="AE229" s="63" t="s">
        <v>32</v>
      </c>
      <c r="AI229" s="50">
        <v>47118</v>
      </c>
      <c r="AJ229" s="50" t="s">
        <v>28561</v>
      </c>
      <c r="AK229" s="50" t="s">
        <v>30</v>
      </c>
    </row>
    <row r="230" spans="17:37" x14ac:dyDescent="0.25">
      <c r="Q230" s="65" t="s">
        <v>409</v>
      </c>
      <c r="R230" s="83">
        <v>600</v>
      </c>
      <c r="S230" s="83">
        <v>570</v>
      </c>
      <c r="T230" s="83">
        <v>540</v>
      </c>
      <c r="U230" s="83">
        <v>510</v>
      </c>
      <c r="V230" s="83">
        <v>480</v>
      </c>
      <c r="W230" s="83">
        <v>450</v>
      </c>
      <c r="X230" s="83">
        <v>420</v>
      </c>
      <c r="Y230" s="83">
        <v>360</v>
      </c>
      <c r="AD230" s="63">
        <v>47437</v>
      </c>
      <c r="AE230" s="63" t="s">
        <v>32</v>
      </c>
      <c r="AI230" s="50">
        <v>47119</v>
      </c>
      <c r="AJ230" s="50" t="s">
        <v>28562</v>
      </c>
      <c r="AK230" s="50" t="s">
        <v>31</v>
      </c>
    </row>
    <row r="231" spans="17:37" x14ac:dyDescent="0.25">
      <c r="Q231" s="65" t="s">
        <v>17819</v>
      </c>
      <c r="R231" s="83">
        <v>400</v>
      </c>
      <c r="S231" s="83">
        <v>380</v>
      </c>
      <c r="T231" s="83">
        <v>360</v>
      </c>
      <c r="U231" s="83">
        <v>340</v>
      </c>
      <c r="V231" s="83">
        <v>320</v>
      </c>
      <c r="W231" s="83">
        <v>300</v>
      </c>
      <c r="X231" s="83">
        <v>280</v>
      </c>
      <c r="Y231" s="83">
        <v>240</v>
      </c>
      <c r="AD231" s="63">
        <v>47440</v>
      </c>
      <c r="AE231" s="63" t="s">
        <v>31</v>
      </c>
      <c r="AI231" s="50">
        <v>47121</v>
      </c>
      <c r="AJ231" s="50" t="s">
        <v>28563</v>
      </c>
      <c r="AK231" s="50" t="s">
        <v>32</v>
      </c>
    </row>
    <row r="232" spans="17:37" x14ac:dyDescent="0.25">
      <c r="Q232" s="65" t="s">
        <v>410</v>
      </c>
      <c r="R232" s="83">
        <v>500</v>
      </c>
      <c r="S232" s="83">
        <v>480</v>
      </c>
      <c r="T232" s="83">
        <v>450</v>
      </c>
      <c r="U232" s="83">
        <v>430</v>
      </c>
      <c r="V232" s="83">
        <v>400</v>
      </c>
      <c r="W232" s="83">
        <v>380</v>
      </c>
      <c r="X232" s="83">
        <v>350</v>
      </c>
      <c r="Y232" s="83">
        <v>300</v>
      </c>
      <c r="AD232" s="63">
        <v>47443</v>
      </c>
      <c r="AE232" s="63" t="s">
        <v>31</v>
      </c>
      <c r="AI232" s="50">
        <v>47122</v>
      </c>
      <c r="AJ232" s="50" t="s">
        <v>28564</v>
      </c>
      <c r="AK232" s="50" t="s">
        <v>31</v>
      </c>
    </row>
    <row r="233" spans="17:37" x14ac:dyDescent="0.25">
      <c r="Q233" s="65" t="s">
        <v>411</v>
      </c>
      <c r="R233" s="83">
        <v>500</v>
      </c>
      <c r="S233" s="83">
        <v>480</v>
      </c>
      <c r="T233" s="83">
        <v>450</v>
      </c>
      <c r="U233" s="83">
        <v>430</v>
      </c>
      <c r="V233" s="83">
        <v>400</v>
      </c>
      <c r="W233" s="83">
        <v>380</v>
      </c>
      <c r="X233" s="83">
        <v>350</v>
      </c>
      <c r="Y233" s="83">
        <v>300</v>
      </c>
      <c r="AD233" s="63">
        <v>47453</v>
      </c>
      <c r="AE233" s="63" t="s">
        <v>31</v>
      </c>
      <c r="AI233" s="50">
        <v>47123</v>
      </c>
      <c r="AJ233" s="50" t="s">
        <v>28565</v>
      </c>
      <c r="AK233" s="50" t="s">
        <v>31</v>
      </c>
    </row>
    <row r="234" spans="17:37" x14ac:dyDescent="0.25">
      <c r="Q234" s="65" t="s">
        <v>412</v>
      </c>
      <c r="R234" s="83">
        <v>500</v>
      </c>
      <c r="S234" s="83">
        <v>480</v>
      </c>
      <c r="T234" s="83">
        <v>450</v>
      </c>
      <c r="U234" s="83">
        <v>430</v>
      </c>
      <c r="V234" s="83">
        <v>400</v>
      </c>
      <c r="W234" s="83">
        <v>380</v>
      </c>
      <c r="X234" s="83">
        <v>350</v>
      </c>
      <c r="Y234" s="83">
        <v>300</v>
      </c>
      <c r="AD234" s="63">
        <v>47455</v>
      </c>
      <c r="AE234" s="63" t="s">
        <v>32</v>
      </c>
      <c r="AI234" s="50">
        <v>47125</v>
      </c>
      <c r="AJ234" s="50" t="s">
        <v>28566</v>
      </c>
      <c r="AK234" s="50" t="s">
        <v>31</v>
      </c>
    </row>
    <row r="235" spans="17:37" x14ac:dyDescent="0.25">
      <c r="Q235" s="65" t="s">
        <v>413</v>
      </c>
      <c r="R235" s="83">
        <v>700</v>
      </c>
      <c r="S235" s="83">
        <v>670</v>
      </c>
      <c r="T235" s="83">
        <v>630</v>
      </c>
      <c r="U235" s="83">
        <v>600</v>
      </c>
      <c r="V235" s="83">
        <v>560</v>
      </c>
      <c r="W235" s="83">
        <v>530</v>
      </c>
      <c r="X235" s="83">
        <v>490</v>
      </c>
      <c r="Y235" s="83">
        <v>420</v>
      </c>
      <c r="AD235" s="63">
        <v>47459</v>
      </c>
      <c r="AE235" s="63" t="s">
        <v>31</v>
      </c>
      <c r="AI235" s="50">
        <v>47127</v>
      </c>
      <c r="AJ235" s="50" t="s">
        <v>28567</v>
      </c>
      <c r="AK235" s="50" t="s">
        <v>31</v>
      </c>
    </row>
    <row r="236" spans="17:37" x14ac:dyDescent="0.25">
      <c r="Q236" s="65" t="s">
        <v>23256</v>
      </c>
      <c r="R236" s="83">
        <v>800</v>
      </c>
      <c r="S236" s="83">
        <v>760</v>
      </c>
      <c r="T236" s="83">
        <v>720</v>
      </c>
      <c r="U236" s="83">
        <v>680</v>
      </c>
      <c r="V236" s="83">
        <v>640</v>
      </c>
      <c r="W236" s="83">
        <v>600</v>
      </c>
      <c r="X236" s="83">
        <v>560</v>
      </c>
      <c r="Y236" s="83">
        <v>480</v>
      </c>
      <c r="AD236" s="63">
        <v>47461</v>
      </c>
      <c r="AE236" s="63" t="s">
        <v>30</v>
      </c>
      <c r="AI236" s="50">
        <v>47128</v>
      </c>
      <c r="AJ236" s="50" t="s">
        <v>28568</v>
      </c>
      <c r="AK236" s="50" t="s">
        <v>31</v>
      </c>
    </row>
    <row r="237" spans="17:37" x14ac:dyDescent="0.25">
      <c r="Q237" s="65" t="s">
        <v>414</v>
      </c>
      <c r="R237" s="83">
        <v>400</v>
      </c>
      <c r="S237" s="83">
        <v>380</v>
      </c>
      <c r="T237" s="83">
        <v>360</v>
      </c>
      <c r="U237" s="83">
        <v>340</v>
      </c>
      <c r="V237" s="83">
        <v>320</v>
      </c>
      <c r="W237" s="83">
        <v>300</v>
      </c>
      <c r="X237" s="83">
        <v>280</v>
      </c>
      <c r="Y237" s="83">
        <v>240</v>
      </c>
      <c r="AD237" s="63">
        <v>47462</v>
      </c>
      <c r="AE237" s="63" t="s">
        <v>31</v>
      </c>
      <c r="AI237" s="50">
        <v>47130</v>
      </c>
      <c r="AJ237" s="50" t="s">
        <v>28569</v>
      </c>
      <c r="AK237" s="50" t="s">
        <v>32</v>
      </c>
    </row>
    <row r="238" spans="17:37" x14ac:dyDescent="0.25">
      <c r="Q238" s="65" t="s">
        <v>415</v>
      </c>
      <c r="R238" s="83">
        <v>400</v>
      </c>
      <c r="S238" s="83">
        <v>380</v>
      </c>
      <c r="T238" s="83">
        <v>360</v>
      </c>
      <c r="U238" s="83">
        <v>340</v>
      </c>
      <c r="V238" s="83">
        <v>320</v>
      </c>
      <c r="W238" s="83">
        <v>300</v>
      </c>
      <c r="X238" s="83">
        <v>280</v>
      </c>
      <c r="Y238" s="83">
        <v>240</v>
      </c>
      <c r="AD238" s="63">
        <v>47464</v>
      </c>
      <c r="AE238" s="63" t="s">
        <v>30</v>
      </c>
      <c r="AI238" s="50">
        <v>47131</v>
      </c>
      <c r="AJ238" s="50" t="s">
        <v>28570</v>
      </c>
      <c r="AK238" s="50" t="s">
        <v>32</v>
      </c>
    </row>
    <row r="239" spans="17:37" x14ac:dyDescent="0.25">
      <c r="Q239" s="65" t="s">
        <v>416</v>
      </c>
      <c r="R239" s="83">
        <v>600</v>
      </c>
      <c r="S239" s="83">
        <v>570</v>
      </c>
      <c r="T239" s="83">
        <v>540</v>
      </c>
      <c r="U239" s="83">
        <v>510</v>
      </c>
      <c r="V239" s="83">
        <v>480</v>
      </c>
      <c r="W239" s="83">
        <v>450</v>
      </c>
      <c r="X239" s="83">
        <v>420</v>
      </c>
      <c r="Y239" s="83">
        <v>360</v>
      </c>
      <c r="AD239" s="63">
        <v>47466</v>
      </c>
      <c r="AE239" s="63" t="s">
        <v>32</v>
      </c>
      <c r="AI239" s="50">
        <v>47133</v>
      </c>
      <c r="AJ239" s="50" t="s">
        <v>28571</v>
      </c>
      <c r="AK239" s="50" t="s">
        <v>31</v>
      </c>
    </row>
    <row r="240" spans="17:37" x14ac:dyDescent="0.25">
      <c r="Q240" s="65" t="s">
        <v>417</v>
      </c>
      <c r="R240" s="83">
        <v>500</v>
      </c>
      <c r="S240" s="83">
        <v>480</v>
      </c>
      <c r="T240" s="83">
        <v>450</v>
      </c>
      <c r="U240" s="83">
        <v>430</v>
      </c>
      <c r="V240" s="83">
        <v>400</v>
      </c>
      <c r="W240" s="83">
        <v>380</v>
      </c>
      <c r="X240" s="83">
        <v>350</v>
      </c>
      <c r="Y240" s="83">
        <v>300</v>
      </c>
      <c r="AD240" s="63">
        <v>47467</v>
      </c>
      <c r="AE240" s="63" t="s">
        <v>32</v>
      </c>
      <c r="AI240" s="50">
        <v>47134</v>
      </c>
      <c r="AJ240" s="50" t="s">
        <v>28572</v>
      </c>
      <c r="AK240" s="50" t="s">
        <v>32</v>
      </c>
    </row>
    <row r="241" spans="17:37" x14ac:dyDescent="0.25">
      <c r="Q241" s="65" t="s">
        <v>418</v>
      </c>
      <c r="R241" s="83">
        <v>400</v>
      </c>
      <c r="S241" s="83">
        <v>380</v>
      </c>
      <c r="T241" s="83">
        <v>360</v>
      </c>
      <c r="U241" s="83">
        <v>340</v>
      </c>
      <c r="V241" s="83">
        <v>320</v>
      </c>
      <c r="W241" s="83">
        <v>300</v>
      </c>
      <c r="X241" s="83">
        <v>280</v>
      </c>
      <c r="Y241" s="83">
        <v>240</v>
      </c>
      <c r="AD241" s="63">
        <v>47469</v>
      </c>
      <c r="AE241" s="63" t="s">
        <v>30</v>
      </c>
      <c r="AI241" s="50">
        <v>47135</v>
      </c>
      <c r="AJ241" s="50" t="s">
        <v>25258</v>
      </c>
      <c r="AK241" s="50" t="s">
        <v>32</v>
      </c>
    </row>
    <row r="242" spans="17:37" x14ac:dyDescent="0.25">
      <c r="Q242" s="65" t="s">
        <v>419</v>
      </c>
      <c r="R242" s="83">
        <v>700</v>
      </c>
      <c r="S242" s="83">
        <v>670</v>
      </c>
      <c r="T242" s="83">
        <v>630</v>
      </c>
      <c r="U242" s="83">
        <v>600</v>
      </c>
      <c r="V242" s="83">
        <v>560</v>
      </c>
      <c r="W242" s="83">
        <v>530</v>
      </c>
      <c r="X242" s="83">
        <v>490</v>
      </c>
      <c r="Y242" s="83">
        <v>420</v>
      </c>
      <c r="AD242" s="63">
        <v>47470</v>
      </c>
      <c r="AE242" s="63" t="s">
        <v>31</v>
      </c>
      <c r="AI242" s="50">
        <v>47136</v>
      </c>
      <c r="AJ242" s="50" t="s">
        <v>28573</v>
      </c>
      <c r="AK242" s="50" t="s">
        <v>32</v>
      </c>
    </row>
    <row r="243" spans="17:37" x14ac:dyDescent="0.25">
      <c r="Q243" s="65" t="s">
        <v>420</v>
      </c>
      <c r="R243" s="83">
        <v>400</v>
      </c>
      <c r="S243" s="83">
        <v>380</v>
      </c>
      <c r="T243" s="83">
        <v>360</v>
      </c>
      <c r="U243" s="83">
        <v>340</v>
      </c>
      <c r="V243" s="83">
        <v>320</v>
      </c>
      <c r="W243" s="83">
        <v>300</v>
      </c>
      <c r="X243" s="83">
        <v>280</v>
      </c>
      <c r="Y243" s="83">
        <v>240</v>
      </c>
      <c r="AD243" s="63">
        <v>47471</v>
      </c>
      <c r="AE243" s="63" t="s">
        <v>31</v>
      </c>
      <c r="AI243" s="50">
        <v>47137</v>
      </c>
      <c r="AJ243" s="50" t="s">
        <v>28574</v>
      </c>
      <c r="AK243" s="50" t="s">
        <v>32</v>
      </c>
    </row>
    <row r="244" spans="17:37" x14ac:dyDescent="0.25">
      <c r="Q244" s="65" t="s">
        <v>421</v>
      </c>
      <c r="R244" s="83">
        <v>1300</v>
      </c>
      <c r="S244" s="83">
        <v>1240</v>
      </c>
      <c r="T244" s="83">
        <v>1170</v>
      </c>
      <c r="U244" s="83">
        <v>1110</v>
      </c>
      <c r="V244" s="83">
        <v>1040</v>
      </c>
      <c r="W244" s="83">
        <v>980</v>
      </c>
      <c r="X244" s="83">
        <v>910</v>
      </c>
      <c r="Y244" s="83">
        <v>780</v>
      </c>
      <c r="AD244" s="63">
        <v>47478</v>
      </c>
      <c r="AE244" s="63" t="s">
        <v>32</v>
      </c>
      <c r="AI244" s="50">
        <v>47139</v>
      </c>
      <c r="AJ244" s="50" t="s">
        <v>28575</v>
      </c>
      <c r="AK244" s="50" t="s">
        <v>31</v>
      </c>
    </row>
    <row r="245" spans="17:37" x14ac:dyDescent="0.25">
      <c r="Q245" s="65" t="s">
        <v>422</v>
      </c>
      <c r="R245" s="83">
        <v>300</v>
      </c>
      <c r="S245" s="83">
        <v>290</v>
      </c>
      <c r="T245" s="83">
        <v>270</v>
      </c>
      <c r="U245" s="83">
        <v>260</v>
      </c>
      <c r="V245" s="83">
        <v>240</v>
      </c>
      <c r="W245" s="83">
        <v>230</v>
      </c>
      <c r="X245" s="83">
        <v>210</v>
      </c>
      <c r="Y245" s="83">
        <v>180</v>
      </c>
      <c r="AD245" s="63">
        <v>47479</v>
      </c>
      <c r="AE245" s="63" t="s">
        <v>32</v>
      </c>
      <c r="AI245" s="50">
        <v>47140</v>
      </c>
      <c r="AJ245" s="50" t="s">
        <v>28576</v>
      </c>
      <c r="AK245" s="50" t="s">
        <v>32</v>
      </c>
    </row>
    <row r="246" spans="17:37" x14ac:dyDescent="0.25">
      <c r="Q246" s="65" t="s">
        <v>423</v>
      </c>
      <c r="R246" s="83">
        <v>600</v>
      </c>
      <c r="S246" s="83">
        <v>570</v>
      </c>
      <c r="T246" s="83">
        <v>540</v>
      </c>
      <c r="U246" s="83">
        <v>510</v>
      </c>
      <c r="V246" s="83">
        <v>480</v>
      </c>
      <c r="W246" s="83">
        <v>450</v>
      </c>
      <c r="X246" s="83">
        <v>420</v>
      </c>
      <c r="Y246" s="83">
        <v>360</v>
      </c>
      <c r="AD246" s="63">
        <v>47481</v>
      </c>
      <c r="AE246" s="63" t="s">
        <v>31</v>
      </c>
      <c r="AI246" s="50">
        <v>47142</v>
      </c>
      <c r="AJ246" s="50" t="s">
        <v>28577</v>
      </c>
      <c r="AK246" s="50" t="s">
        <v>31</v>
      </c>
    </row>
    <row r="247" spans="17:37" x14ac:dyDescent="0.25">
      <c r="Q247" s="65" t="s">
        <v>424</v>
      </c>
      <c r="R247" s="83">
        <v>500</v>
      </c>
      <c r="S247" s="83">
        <v>480</v>
      </c>
      <c r="T247" s="83">
        <v>450</v>
      </c>
      <c r="U247" s="83">
        <v>430</v>
      </c>
      <c r="V247" s="83">
        <v>400</v>
      </c>
      <c r="W247" s="83">
        <v>380</v>
      </c>
      <c r="X247" s="83">
        <v>350</v>
      </c>
      <c r="Y247" s="83">
        <v>300</v>
      </c>
      <c r="AD247" s="63">
        <v>47485</v>
      </c>
      <c r="AE247" s="63" t="s">
        <v>32</v>
      </c>
      <c r="AI247" s="50">
        <v>47143</v>
      </c>
      <c r="AJ247" s="50" t="s">
        <v>28578</v>
      </c>
      <c r="AK247" s="50" t="s">
        <v>31</v>
      </c>
    </row>
    <row r="248" spans="17:37" x14ac:dyDescent="0.25">
      <c r="Q248" s="65" t="s">
        <v>425</v>
      </c>
      <c r="R248" s="83">
        <v>500</v>
      </c>
      <c r="S248" s="83">
        <v>480</v>
      </c>
      <c r="T248" s="83">
        <v>450</v>
      </c>
      <c r="U248" s="83">
        <v>430</v>
      </c>
      <c r="V248" s="83">
        <v>400</v>
      </c>
      <c r="W248" s="83">
        <v>380</v>
      </c>
      <c r="X248" s="83">
        <v>350</v>
      </c>
      <c r="Y248" s="83">
        <v>300</v>
      </c>
      <c r="AD248" s="63">
        <v>47486</v>
      </c>
      <c r="AE248" s="63" t="s">
        <v>32</v>
      </c>
      <c r="AI248" s="50">
        <v>47144</v>
      </c>
      <c r="AJ248" s="50" t="s">
        <v>28579</v>
      </c>
      <c r="AK248" s="50" t="s">
        <v>32</v>
      </c>
    </row>
    <row r="249" spans="17:37" x14ac:dyDescent="0.25">
      <c r="Q249" s="65" t="s">
        <v>426</v>
      </c>
      <c r="R249" s="83">
        <v>300</v>
      </c>
      <c r="S249" s="83">
        <v>290</v>
      </c>
      <c r="T249" s="83">
        <v>270</v>
      </c>
      <c r="U249" s="83">
        <v>260</v>
      </c>
      <c r="V249" s="83">
        <v>240</v>
      </c>
      <c r="W249" s="83">
        <v>230</v>
      </c>
      <c r="X249" s="83">
        <v>210</v>
      </c>
      <c r="Y249" s="83">
        <v>180</v>
      </c>
      <c r="AD249" s="63">
        <v>47488</v>
      </c>
      <c r="AE249" s="63" t="s">
        <v>30</v>
      </c>
      <c r="AI249" s="50">
        <v>47145</v>
      </c>
      <c r="AJ249" s="50" t="s">
        <v>25263</v>
      </c>
      <c r="AK249" s="50" t="s">
        <v>32</v>
      </c>
    </row>
    <row r="250" spans="17:37" x14ac:dyDescent="0.25">
      <c r="Q250" s="65" t="s">
        <v>427</v>
      </c>
      <c r="R250" s="83">
        <v>300</v>
      </c>
      <c r="S250" s="83">
        <v>290</v>
      </c>
      <c r="T250" s="83">
        <v>270</v>
      </c>
      <c r="U250" s="83">
        <v>260</v>
      </c>
      <c r="V250" s="83">
        <v>240</v>
      </c>
      <c r="W250" s="83">
        <v>230</v>
      </c>
      <c r="X250" s="83">
        <v>210</v>
      </c>
      <c r="Y250" s="83">
        <v>180</v>
      </c>
      <c r="AD250" s="63">
        <v>47494</v>
      </c>
      <c r="AE250" s="63" t="s">
        <v>30</v>
      </c>
      <c r="AI250" s="50">
        <v>47146</v>
      </c>
      <c r="AJ250" s="50" t="s">
        <v>25262</v>
      </c>
      <c r="AK250" s="50" t="s">
        <v>32</v>
      </c>
    </row>
    <row r="251" spans="17:37" x14ac:dyDescent="0.25">
      <c r="Q251" s="65" t="s">
        <v>428</v>
      </c>
      <c r="R251" s="83">
        <v>400</v>
      </c>
      <c r="S251" s="83">
        <v>380</v>
      </c>
      <c r="T251" s="83">
        <v>360</v>
      </c>
      <c r="U251" s="83">
        <v>340</v>
      </c>
      <c r="V251" s="83">
        <v>320</v>
      </c>
      <c r="W251" s="83">
        <v>300</v>
      </c>
      <c r="X251" s="83">
        <v>280</v>
      </c>
      <c r="Y251" s="83">
        <v>240</v>
      </c>
      <c r="AD251" s="63">
        <v>47495</v>
      </c>
      <c r="AE251" s="63" t="s">
        <v>31</v>
      </c>
      <c r="AI251" s="50">
        <v>47147</v>
      </c>
      <c r="AJ251" s="50" t="s">
        <v>25259</v>
      </c>
      <c r="AK251" s="50" t="s">
        <v>32</v>
      </c>
    </row>
    <row r="252" spans="17:37" x14ac:dyDescent="0.25">
      <c r="Q252" s="65" t="s">
        <v>429</v>
      </c>
      <c r="R252" s="83">
        <v>400</v>
      </c>
      <c r="S252" s="83">
        <v>380</v>
      </c>
      <c r="T252" s="83">
        <v>360</v>
      </c>
      <c r="U252" s="83">
        <v>340</v>
      </c>
      <c r="V252" s="83">
        <v>320</v>
      </c>
      <c r="W252" s="83">
        <v>300</v>
      </c>
      <c r="X252" s="83">
        <v>280</v>
      </c>
      <c r="Y252" s="83">
        <v>240</v>
      </c>
      <c r="AD252" s="63">
        <v>47500</v>
      </c>
      <c r="AE252" s="63" t="s">
        <v>31</v>
      </c>
      <c r="AI252" s="50">
        <v>47149</v>
      </c>
      <c r="AJ252" s="50" t="s">
        <v>28580</v>
      </c>
      <c r="AK252" s="50" t="s">
        <v>32</v>
      </c>
    </row>
    <row r="253" spans="17:37" x14ac:dyDescent="0.25">
      <c r="Q253" s="65" t="s">
        <v>430</v>
      </c>
      <c r="R253" s="83">
        <v>300</v>
      </c>
      <c r="S253" s="83">
        <v>290</v>
      </c>
      <c r="T253" s="83">
        <v>270</v>
      </c>
      <c r="U253" s="83">
        <v>260</v>
      </c>
      <c r="V253" s="83">
        <v>240</v>
      </c>
      <c r="W253" s="83">
        <v>230</v>
      </c>
      <c r="X253" s="83">
        <v>210</v>
      </c>
      <c r="Y253" s="83">
        <v>180</v>
      </c>
      <c r="AD253" s="63">
        <v>47501</v>
      </c>
      <c r="AE253" s="63" t="s">
        <v>30</v>
      </c>
      <c r="AI253" s="50">
        <v>47153</v>
      </c>
      <c r="AJ253" s="50" t="s">
        <v>28581</v>
      </c>
      <c r="AK253" s="50" t="s">
        <v>32</v>
      </c>
    </row>
    <row r="254" spans="17:37" x14ac:dyDescent="0.25">
      <c r="Q254" s="65" t="s">
        <v>431</v>
      </c>
      <c r="R254" s="83">
        <v>400</v>
      </c>
      <c r="S254" s="83">
        <v>380</v>
      </c>
      <c r="T254" s="83">
        <v>360</v>
      </c>
      <c r="U254" s="83">
        <v>340</v>
      </c>
      <c r="V254" s="83">
        <v>320</v>
      </c>
      <c r="W254" s="83">
        <v>300</v>
      </c>
      <c r="X254" s="83">
        <v>280</v>
      </c>
      <c r="Y254" s="83">
        <v>240</v>
      </c>
      <c r="AD254" s="63">
        <v>47502</v>
      </c>
      <c r="AE254" s="63" t="s">
        <v>30</v>
      </c>
      <c r="AI254" s="50">
        <v>47154</v>
      </c>
      <c r="AJ254" s="50" t="s">
        <v>28582</v>
      </c>
      <c r="AK254" s="50" t="s">
        <v>31</v>
      </c>
    </row>
    <row r="255" spans="17:37" x14ac:dyDescent="0.25">
      <c r="Q255" s="65" t="s">
        <v>432</v>
      </c>
      <c r="R255" s="83">
        <v>500</v>
      </c>
      <c r="S255" s="83">
        <v>480</v>
      </c>
      <c r="T255" s="83">
        <v>450</v>
      </c>
      <c r="U255" s="83">
        <v>430</v>
      </c>
      <c r="V255" s="83">
        <v>400</v>
      </c>
      <c r="W255" s="83">
        <v>380</v>
      </c>
      <c r="X255" s="83">
        <v>350</v>
      </c>
      <c r="Y255" s="83">
        <v>300</v>
      </c>
      <c r="AD255" s="63">
        <v>47503</v>
      </c>
      <c r="AE255" s="63" t="s">
        <v>31</v>
      </c>
      <c r="AI255" s="50">
        <v>47155</v>
      </c>
      <c r="AJ255" s="50" t="s">
        <v>28581</v>
      </c>
      <c r="AK255" s="50" t="s">
        <v>31</v>
      </c>
    </row>
    <row r="256" spans="17:37" x14ac:dyDescent="0.25">
      <c r="Q256" s="65" t="s">
        <v>433</v>
      </c>
      <c r="R256" s="83">
        <v>400</v>
      </c>
      <c r="S256" s="83">
        <v>380</v>
      </c>
      <c r="T256" s="83">
        <v>360</v>
      </c>
      <c r="U256" s="83">
        <v>340</v>
      </c>
      <c r="V256" s="83">
        <v>320</v>
      </c>
      <c r="W256" s="83">
        <v>300</v>
      </c>
      <c r="X256" s="83">
        <v>280</v>
      </c>
      <c r="Y256" s="83">
        <v>240</v>
      </c>
      <c r="AD256" s="63">
        <v>47508</v>
      </c>
      <c r="AE256" s="63" t="s">
        <v>32</v>
      </c>
      <c r="AI256" s="50">
        <v>47158</v>
      </c>
      <c r="AJ256" s="50" t="s">
        <v>28583</v>
      </c>
      <c r="AK256" s="50" t="s">
        <v>31</v>
      </c>
    </row>
    <row r="257" spans="17:37" x14ac:dyDescent="0.25">
      <c r="Q257" s="65" t="s">
        <v>434</v>
      </c>
      <c r="R257" s="83">
        <v>400</v>
      </c>
      <c r="S257" s="83">
        <v>380</v>
      </c>
      <c r="T257" s="83">
        <v>360</v>
      </c>
      <c r="U257" s="83">
        <v>340</v>
      </c>
      <c r="V257" s="83">
        <v>320</v>
      </c>
      <c r="W257" s="83">
        <v>300</v>
      </c>
      <c r="X257" s="83">
        <v>280</v>
      </c>
      <c r="Y257" s="83">
        <v>240</v>
      </c>
      <c r="AD257" s="63">
        <v>47510</v>
      </c>
      <c r="AE257" s="63" t="s">
        <v>32</v>
      </c>
      <c r="AI257" s="50">
        <v>47159</v>
      </c>
      <c r="AJ257" s="50" t="s">
        <v>28584</v>
      </c>
      <c r="AK257" s="50" t="s">
        <v>31</v>
      </c>
    </row>
    <row r="258" spans="17:37" x14ac:dyDescent="0.25">
      <c r="Q258" s="65" t="s">
        <v>435</v>
      </c>
      <c r="R258" s="83">
        <v>400</v>
      </c>
      <c r="S258" s="83">
        <v>380</v>
      </c>
      <c r="T258" s="83">
        <v>360</v>
      </c>
      <c r="U258" s="83">
        <v>340</v>
      </c>
      <c r="V258" s="83">
        <v>320</v>
      </c>
      <c r="W258" s="83">
        <v>300</v>
      </c>
      <c r="X258" s="83">
        <v>280</v>
      </c>
      <c r="Y258" s="83">
        <v>240</v>
      </c>
      <c r="AD258" s="63">
        <v>47511</v>
      </c>
      <c r="AE258" s="63" t="s">
        <v>32</v>
      </c>
      <c r="AI258" s="50">
        <v>47160</v>
      </c>
      <c r="AJ258" s="50" t="s">
        <v>28585</v>
      </c>
      <c r="AK258" s="50" t="s">
        <v>31</v>
      </c>
    </row>
    <row r="259" spans="17:37" x14ac:dyDescent="0.25">
      <c r="Q259" s="65" t="s">
        <v>436</v>
      </c>
      <c r="R259" s="83">
        <v>400</v>
      </c>
      <c r="S259" s="83">
        <v>380</v>
      </c>
      <c r="T259" s="83">
        <v>360</v>
      </c>
      <c r="U259" s="83">
        <v>340</v>
      </c>
      <c r="V259" s="83">
        <v>320</v>
      </c>
      <c r="W259" s="83">
        <v>300</v>
      </c>
      <c r="X259" s="83">
        <v>280</v>
      </c>
      <c r="Y259" s="83">
        <v>240</v>
      </c>
      <c r="AD259" s="63">
        <v>47514</v>
      </c>
      <c r="AE259" s="63" t="s">
        <v>32</v>
      </c>
      <c r="AI259" s="50">
        <v>47161</v>
      </c>
      <c r="AJ259" s="50" t="s">
        <v>28586</v>
      </c>
      <c r="AK259" s="50" t="s">
        <v>32</v>
      </c>
    </row>
    <row r="260" spans="17:37" x14ac:dyDescent="0.25">
      <c r="Q260" s="65" t="s">
        <v>437</v>
      </c>
      <c r="R260" s="83">
        <v>400</v>
      </c>
      <c r="S260" s="83">
        <v>380</v>
      </c>
      <c r="T260" s="83">
        <v>360</v>
      </c>
      <c r="U260" s="83">
        <v>340</v>
      </c>
      <c r="V260" s="83">
        <v>320</v>
      </c>
      <c r="W260" s="83">
        <v>300</v>
      </c>
      <c r="X260" s="83">
        <v>280</v>
      </c>
      <c r="Y260" s="83">
        <v>240</v>
      </c>
      <c r="AD260" s="63">
        <v>47515</v>
      </c>
      <c r="AE260" s="63" t="s">
        <v>32</v>
      </c>
      <c r="AI260" s="50">
        <v>47162</v>
      </c>
      <c r="AJ260" s="50" t="s">
        <v>28586</v>
      </c>
      <c r="AK260" s="50" t="s">
        <v>31</v>
      </c>
    </row>
    <row r="261" spans="17:37" x14ac:dyDescent="0.25">
      <c r="Q261" s="65" t="s">
        <v>438</v>
      </c>
      <c r="R261" s="83">
        <v>800</v>
      </c>
      <c r="S261" s="83">
        <v>760</v>
      </c>
      <c r="T261" s="83">
        <v>720</v>
      </c>
      <c r="U261" s="83">
        <v>680</v>
      </c>
      <c r="V261" s="83">
        <v>640</v>
      </c>
      <c r="W261" s="83">
        <v>600</v>
      </c>
      <c r="X261" s="83">
        <v>560</v>
      </c>
      <c r="Y261" s="83">
        <v>480</v>
      </c>
      <c r="AD261" s="63">
        <v>47516</v>
      </c>
      <c r="AE261" s="63" t="s">
        <v>32</v>
      </c>
      <c r="AI261" s="50">
        <v>47163</v>
      </c>
      <c r="AJ261" s="50" t="s">
        <v>28587</v>
      </c>
      <c r="AK261" s="50" t="s">
        <v>32</v>
      </c>
    </row>
    <row r="262" spans="17:37" x14ac:dyDescent="0.25">
      <c r="Q262" s="65" t="s">
        <v>439</v>
      </c>
      <c r="R262" s="83">
        <v>400</v>
      </c>
      <c r="S262" s="83">
        <v>380</v>
      </c>
      <c r="T262" s="83">
        <v>360</v>
      </c>
      <c r="U262" s="83">
        <v>340</v>
      </c>
      <c r="V262" s="83">
        <v>320</v>
      </c>
      <c r="W262" s="83">
        <v>300</v>
      </c>
      <c r="X262" s="83">
        <v>280</v>
      </c>
      <c r="Y262" s="83">
        <v>240</v>
      </c>
      <c r="AD262" s="63">
        <v>47517</v>
      </c>
      <c r="AE262" s="63" t="s">
        <v>31</v>
      </c>
      <c r="AI262" s="50">
        <v>47164</v>
      </c>
      <c r="AJ262" s="50" t="s">
        <v>28584</v>
      </c>
      <c r="AK262" s="50" t="s">
        <v>32</v>
      </c>
    </row>
    <row r="263" spans="17:37" x14ac:dyDescent="0.25">
      <c r="Q263" s="65" t="s">
        <v>14950</v>
      </c>
      <c r="R263" s="83">
        <v>1200</v>
      </c>
      <c r="S263" s="83">
        <v>1140</v>
      </c>
      <c r="T263" s="83">
        <v>1080</v>
      </c>
      <c r="U263" s="83">
        <v>1020</v>
      </c>
      <c r="V263" s="83">
        <v>960</v>
      </c>
      <c r="W263" s="83">
        <v>900</v>
      </c>
      <c r="X263" s="83">
        <v>840</v>
      </c>
      <c r="Y263" s="83">
        <v>720</v>
      </c>
      <c r="AD263" s="63">
        <v>47519</v>
      </c>
      <c r="AE263" s="63" t="s">
        <v>31</v>
      </c>
      <c r="AI263" s="50">
        <v>47166</v>
      </c>
      <c r="AJ263" s="50" t="s">
        <v>28588</v>
      </c>
      <c r="AK263" s="50" t="s">
        <v>31</v>
      </c>
    </row>
    <row r="264" spans="17:37" x14ac:dyDescent="0.25">
      <c r="Q264" s="65" t="s">
        <v>440</v>
      </c>
      <c r="R264" s="83">
        <v>400</v>
      </c>
      <c r="S264" s="83">
        <v>380</v>
      </c>
      <c r="T264" s="83">
        <v>360</v>
      </c>
      <c r="U264" s="83">
        <v>340</v>
      </c>
      <c r="V264" s="83">
        <v>320</v>
      </c>
      <c r="W264" s="83">
        <v>300</v>
      </c>
      <c r="X264" s="83">
        <v>280</v>
      </c>
      <c r="Y264" s="83">
        <v>240</v>
      </c>
      <c r="AD264" s="63">
        <v>47521</v>
      </c>
      <c r="AE264" s="63" t="s">
        <v>32</v>
      </c>
      <c r="AI264" s="50">
        <v>47167</v>
      </c>
      <c r="AJ264" s="50" t="s">
        <v>28589</v>
      </c>
      <c r="AK264" s="50" t="s">
        <v>31</v>
      </c>
    </row>
    <row r="265" spans="17:37" x14ac:dyDescent="0.25">
      <c r="Q265" s="65" t="s">
        <v>441</v>
      </c>
      <c r="R265" s="83">
        <v>500</v>
      </c>
      <c r="S265" s="83">
        <v>480</v>
      </c>
      <c r="T265" s="83">
        <v>450</v>
      </c>
      <c r="U265" s="83">
        <v>430</v>
      </c>
      <c r="V265" s="83">
        <v>400</v>
      </c>
      <c r="W265" s="83">
        <v>380</v>
      </c>
      <c r="X265" s="83">
        <v>350</v>
      </c>
      <c r="Y265" s="83">
        <v>300</v>
      </c>
      <c r="AD265" s="63">
        <v>47522</v>
      </c>
      <c r="AE265" s="63" t="s">
        <v>31</v>
      </c>
      <c r="AI265" s="50">
        <v>47168</v>
      </c>
      <c r="AJ265" s="50" t="s">
        <v>28590</v>
      </c>
      <c r="AK265" s="50" t="s">
        <v>32</v>
      </c>
    </row>
    <row r="266" spans="17:37" x14ac:dyDescent="0.25">
      <c r="Q266" s="65" t="s">
        <v>442</v>
      </c>
      <c r="R266" s="83">
        <v>600</v>
      </c>
      <c r="S266" s="83">
        <v>570</v>
      </c>
      <c r="T266" s="83">
        <v>540</v>
      </c>
      <c r="U266" s="83">
        <v>510</v>
      </c>
      <c r="V266" s="83">
        <v>480</v>
      </c>
      <c r="W266" s="83">
        <v>450</v>
      </c>
      <c r="X266" s="83">
        <v>420</v>
      </c>
      <c r="Y266" s="83">
        <v>360</v>
      </c>
      <c r="AD266" s="63">
        <v>47523</v>
      </c>
      <c r="AE266" s="63" t="s">
        <v>30</v>
      </c>
      <c r="AI266" s="50">
        <v>47169</v>
      </c>
      <c r="AJ266" s="50" t="s">
        <v>28591</v>
      </c>
      <c r="AK266" s="50" t="s">
        <v>32</v>
      </c>
    </row>
    <row r="267" spans="17:37" x14ac:dyDescent="0.25">
      <c r="Q267" s="65" t="s">
        <v>443</v>
      </c>
      <c r="R267" s="83">
        <v>500</v>
      </c>
      <c r="S267" s="83">
        <v>480</v>
      </c>
      <c r="T267" s="83">
        <v>450</v>
      </c>
      <c r="U267" s="83">
        <v>430</v>
      </c>
      <c r="V267" s="83">
        <v>400</v>
      </c>
      <c r="W267" s="83">
        <v>380</v>
      </c>
      <c r="X267" s="83">
        <v>350</v>
      </c>
      <c r="Y267" s="83">
        <v>300</v>
      </c>
      <c r="AD267" s="63">
        <v>47524</v>
      </c>
      <c r="AE267" s="63" t="s">
        <v>30</v>
      </c>
      <c r="AI267" s="50">
        <v>47170</v>
      </c>
      <c r="AJ267" s="50" t="s">
        <v>28592</v>
      </c>
      <c r="AK267" s="50" t="s">
        <v>32</v>
      </c>
    </row>
    <row r="268" spans="17:37" x14ac:dyDescent="0.25">
      <c r="Q268" s="65" t="s">
        <v>28435</v>
      </c>
      <c r="R268" s="83">
        <v>400</v>
      </c>
      <c r="S268" s="83">
        <v>380</v>
      </c>
      <c r="T268" s="83">
        <v>360</v>
      </c>
      <c r="U268" s="83">
        <v>340</v>
      </c>
      <c r="V268" s="83">
        <v>320</v>
      </c>
      <c r="W268" s="83">
        <v>300</v>
      </c>
      <c r="X268" s="83">
        <v>280</v>
      </c>
      <c r="Y268" s="83">
        <v>240</v>
      </c>
      <c r="AD268" s="63">
        <v>47525</v>
      </c>
      <c r="AE268" s="63" t="s">
        <v>30</v>
      </c>
      <c r="AI268" s="50">
        <v>47171</v>
      </c>
      <c r="AJ268" s="50" t="s">
        <v>28593</v>
      </c>
      <c r="AK268" s="50" t="s">
        <v>32</v>
      </c>
    </row>
    <row r="269" spans="17:37" x14ac:dyDescent="0.25">
      <c r="Q269" s="65" t="s">
        <v>444</v>
      </c>
      <c r="R269" s="83">
        <v>400</v>
      </c>
      <c r="S269" s="83">
        <v>380</v>
      </c>
      <c r="T269" s="83">
        <v>360</v>
      </c>
      <c r="U269" s="83">
        <v>340</v>
      </c>
      <c r="V269" s="83">
        <v>320</v>
      </c>
      <c r="W269" s="83">
        <v>300</v>
      </c>
      <c r="X269" s="83">
        <v>280</v>
      </c>
      <c r="Y269" s="83">
        <v>240</v>
      </c>
      <c r="AD269" s="63">
        <v>47535</v>
      </c>
      <c r="AE269" s="63" t="s">
        <v>32</v>
      </c>
      <c r="AI269" s="50">
        <v>47174</v>
      </c>
      <c r="AJ269" s="50" t="s">
        <v>28594</v>
      </c>
      <c r="AK269" s="50" t="s">
        <v>32</v>
      </c>
    </row>
    <row r="270" spans="17:37" x14ac:dyDescent="0.25">
      <c r="Q270" s="65" t="s">
        <v>445</v>
      </c>
      <c r="R270" s="83">
        <v>500</v>
      </c>
      <c r="S270" s="83">
        <v>480</v>
      </c>
      <c r="T270" s="83">
        <v>450</v>
      </c>
      <c r="U270" s="83">
        <v>430</v>
      </c>
      <c r="V270" s="83">
        <v>400</v>
      </c>
      <c r="W270" s="83">
        <v>380</v>
      </c>
      <c r="X270" s="83">
        <v>350</v>
      </c>
      <c r="Y270" s="83">
        <v>300</v>
      </c>
      <c r="AD270" s="63">
        <v>47536</v>
      </c>
      <c r="AE270" s="63" t="s">
        <v>32</v>
      </c>
      <c r="AI270" s="50">
        <v>47179</v>
      </c>
      <c r="AJ270" s="50" t="s">
        <v>28595</v>
      </c>
      <c r="AK270" s="50" t="s">
        <v>30</v>
      </c>
    </row>
    <row r="271" spans="17:37" x14ac:dyDescent="0.25">
      <c r="Q271" s="65" t="s">
        <v>446</v>
      </c>
      <c r="R271" s="83">
        <v>800</v>
      </c>
      <c r="S271" s="83">
        <v>760</v>
      </c>
      <c r="T271" s="83">
        <v>720</v>
      </c>
      <c r="U271" s="83">
        <v>680</v>
      </c>
      <c r="V271" s="83">
        <v>640</v>
      </c>
      <c r="W271" s="83">
        <v>600</v>
      </c>
      <c r="X271" s="83">
        <v>560</v>
      </c>
      <c r="Y271" s="83">
        <v>480</v>
      </c>
      <c r="AD271" s="63">
        <v>47537</v>
      </c>
      <c r="AE271" s="63" t="s">
        <v>32</v>
      </c>
      <c r="AI271" s="50">
        <v>47180</v>
      </c>
      <c r="AJ271" s="50" t="s">
        <v>28596</v>
      </c>
      <c r="AK271" s="50" t="s">
        <v>32</v>
      </c>
    </row>
    <row r="272" spans="17:37" x14ac:dyDescent="0.25">
      <c r="Q272" s="65" t="s">
        <v>447</v>
      </c>
      <c r="R272" s="83">
        <v>600</v>
      </c>
      <c r="S272" s="83">
        <v>570</v>
      </c>
      <c r="T272" s="83">
        <v>540</v>
      </c>
      <c r="U272" s="83">
        <v>510</v>
      </c>
      <c r="V272" s="83">
        <v>480</v>
      </c>
      <c r="W272" s="83">
        <v>450</v>
      </c>
      <c r="X272" s="83">
        <v>420</v>
      </c>
      <c r="Y272" s="83">
        <v>360</v>
      </c>
      <c r="AD272" s="63">
        <v>47541</v>
      </c>
      <c r="AE272" s="63" t="s">
        <v>32</v>
      </c>
      <c r="AI272" s="50">
        <v>47181</v>
      </c>
      <c r="AJ272" s="50" t="s">
        <v>28596</v>
      </c>
      <c r="AK272" s="50" t="s">
        <v>30</v>
      </c>
    </row>
    <row r="273" spans="17:37" x14ac:dyDescent="0.25">
      <c r="Q273" s="65" t="s">
        <v>448</v>
      </c>
      <c r="R273" s="83">
        <v>400</v>
      </c>
      <c r="S273" s="83">
        <v>380</v>
      </c>
      <c r="T273" s="83">
        <v>360</v>
      </c>
      <c r="U273" s="83">
        <v>340</v>
      </c>
      <c r="V273" s="83">
        <v>320</v>
      </c>
      <c r="W273" s="83">
        <v>300</v>
      </c>
      <c r="X273" s="83">
        <v>280</v>
      </c>
      <c r="Y273" s="83">
        <v>240</v>
      </c>
      <c r="AD273" s="63">
        <v>47542</v>
      </c>
      <c r="AE273" s="63" t="s">
        <v>31</v>
      </c>
      <c r="AI273" s="50">
        <v>47182</v>
      </c>
      <c r="AJ273" s="50" t="s">
        <v>28595</v>
      </c>
      <c r="AK273" s="50" t="s">
        <v>32</v>
      </c>
    </row>
    <row r="274" spans="17:37" x14ac:dyDescent="0.25">
      <c r="Q274" s="65" t="s">
        <v>449</v>
      </c>
      <c r="R274" s="83">
        <v>300</v>
      </c>
      <c r="S274" s="83">
        <v>290</v>
      </c>
      <c r="T274" s="83">
        <v>270</v>
      </c>
      <c r="U274" s="83">
        <v>260</v>
      </c>
      <c r="V274" s="83">
        <v>240</v>
      </c>
      <c r="W274" s="83">
        <v>230</v>
      </c>
      <c r="X274" s="83">
        <v>210</v>
      </c>
      <c r="Y274" s="83">
        <v>180</v>
      </c>
      <c r="AD274" s="63">
        <v>47545</v>
      </c>
      <c r="AE274" s="63" t="s">
        <v>32</v>
      </c>
      <c r="AI274" s="50">
        <v>47183</v>
      </c>
      <c r="AJ274" s="50" t="s">
        <v>28597</v>
      </c>
      <c r="AK274" s="50" t="s">
        <v>32</v>
      </c>
    </row>
    <row r="275" spans="17:37" x14ac:dyDescent="0.25">
      <c r="Q275" s="65" t="s">
        <v>450</v>
      </c>
      <c r="R275" s="83">
        <v>500</v>
      </c>
      <c r="S275" s="83">
        <v>480</v>
      </c>
      <c r="T275" s="83">
        <v>450</v>
      </c>
      <c r="U275" s="83">
        <v>430</v>
      </c>
      <c r="V275" s="83">
        <v>400</v>
      </c>
      <c r="W275" s="83">
        <v>380</v>
      </c>
      <c r="X275" s="83">
        <v>350</v>
      </c>
      <c r="Y275" s="83">
        <v>300</v>
      </c>
      <c r="AD275" s="63">
        <v>47548</v>
      </c>
      <c r="AE275" s="63" t="s">
        <v>32</v>
      </c>
      <c r="AI275" s="50">
        <v>47184</v>
      </c>
      <c r="AJ275" s="50" t="s">
        <v>28598</v>
      </c>
      <c r="AK275" s="50" t="s">
        <v>32</v>
      </c>
    </row>
    <row r="276" spans="17:37" x14ac:dyDescent="0.25">
      <c r="Q276" s="65" t="s">
        <v>451</v>
      </c>
      <c r="R276" s="83">
        <v>400</v>
      </c>
      <c r="S276" s="83">
        <v>380</v>
      </c>
      <c r="T276" s="83">
        <v>360</v>
      </c>
      <c r="U276" s="83">
        <v>340</v>
      </c>
      <c r="V276" s="83">
        <v>320</v>
      </c>
      <c r="W276" s="83">
        <v>300</v>
      </c>
      <c r="X276" s="83">
        <v>280</v>
      </c>
      <c r="Y276" s="83">
        <v>240</v>
      </c>
      <c r="AD276" s="63">
        <v>47549</v>
      </c>
      <c r="AE276" s="63" t="s">
        <v>30</v>
      </c>
      <c r="AI276" s="50">
        <v>47186</v>
      </c>
      <c r="AJ276" s="50" t="s">
        <v>28599</v>
      </c>
      <c r="AK276" s="50" t="s">
        <v>32</v>
      </c>
    </row>
    <row r="277" spans="17:37" x14ac:dyDescent="0.25">
      <c r="Q277" s="65" t="s">
        <v>14951</v>
      </c>
      <c r="R277" s="83">
        <v>800</v>
      </c>
      <c r="S277" s="83">
        <v>760</v>
      </c>
      <c r="T277" s="83">
        <v>720</v>
      </c>
      <c r="U277" s="83">
        <v>680</v>
      </c>
      <c r="V277" s="83">
        <v>640</v>
      </c>
      <c r="W277" s="83">
        <v>600</v>
      </c>
      <c r="X277" s="83">
        <v>560</v>
      </c>
      <c r="Y277" s="83">
        <v>480</v>
      </c>
      <c r="AD277" s="63">
        <v>47551</v>
      </c>
      <c r="AE277" s="63" t="s">
        <v>32</v>
      </c>
      <c r="AI277" s="50">
        <v>47188</v>
      </c>
      <c r="AJ277" s="50" t="s">
        <v>28600</v>
      </c>
      <c r="AK277" s="50" t="s">
        <v>30</v>
      </c>
    </row>
    <row r="278" spans="17:37" x14ac:dyDescent="0.25">
      <c r="Q278" s="65" t="s">
        <v>452</v>
      </c>
      <c r="R278" s="83">
        <v>800</v>
      </c>
      <c r="S278" s="83">
        <v>760</v>
      </c>
      <c r="T278" s="83">
        <v>720</v>
      </c>
      <c r="U278" s="83">
        <v>680</v>
      </c>
      <c r="V278" s="83">
        <v>640</v>
      </c>
      <c r="W278" s="83">
        <v>600</v>
      </c>
      <c r="X278" s="83">
        <v>560</v>
      </c>
      <c r="Y278" s="83">
        <v>480</v>
      </c>
      <c r="AD278" s="63">
        <v>47553</v>
      </c>
      <c r="AE278" s="63" t="s">
        <v>31</v>
      </c>
      <c r="AI278" s="50">
        <v>47189</v>
      </c>
      <c r="AJ278" s="50" t="s">
        <v>28601</v>
      </c>
      <c r="AK278" s="50" t="s">
        <v>31</v>
      </c>
    </row>
    <row r="279" spans="17:37" x14ac:dyDescent="0.25">
      <c r="Q279" s="65" t="s">
        <v>453</v>
      </c>
      <c r="R279" s="83">
        <v>400</v>
      </c>
      <c r="S279" s="83">
        <v>380</v>
      </c>
      <c r="T279" s="83">
        <v>360</v>
      </c>
      <c r="U279" s="83">
        <v>340</v>
      </c>
      <c r="V279" s="83">
        <v>320</v>
      </c>
      <c r="W279" s="83">
        <v>300</v>
      </c>
      <c r="X279" s="83">
        <v>280</v>
      </c>
      <c r="Y279" s="83">
        <v>240</v>
      </c>
      <c r="AD279" s="63">
        <v>47555</v>
      </c>
      <c r="AE279" s="63" t="s">
        <v>32</v>
      </c>
      <c r="AI279" s="50">
        <v>47190</v>
      </c>
      <c r="AJ279" s="50" t="s">
        <v>28602</v>
      </c>
      <c r="AK279" s="50" t="s">
        <v>32</v>
      </c>
    </row>
    <row r="280" spans="17:37" x14ac:dyDescent="0.25">
      <c r="Q280" s="65" t="s">
        <v>454</v>
      </c>
      <c r="R280" s="83">
        <v>400</v>
      </c>
      <c r="S280" s="83">
        <v>380</v>
      </c>
      <c r="T280" s="83">
        <v>360</v>
      </c>
      <c r="U280" s="83">
        <v>340</v>
      </c>
      <c r="V280" s="83">
        <v>320</v>
      </c>
      <c r="W280" s="83">
        <v>300</v>
      </c>
      <c r="X280" s="83">
        <v>280</v>
      </c>
      <c r="Y280" s="83">
        <v>240</v>
      </c>
      <c r="AD280" s="63">
        <v>47557</v>
      </c>
      <c r="AE280" s="63" t="s">
        <v>32</v>
      </c>
      <c r="AI280" s="50">
        <v>47194</v>
      </c>
      <c r="AJ280" s="50" t="s">
        <v>28603</v>
      </c>
      <c r="AK280" s="50" t="s">
        <v>31</v>
      </c>
    </row>
    <row r="281" spans="17:37" x14ac:dyDescent="0.25">
      <c r="Q281" s="65" t="s">
        <v>455</v>
      </c>
      <c r="R281" s="83">
        <v>700</v>
      </c>
      <c r="S281" s="83">
        <v>670</v>
      </c>
      <c r="T281" s="83">
        <v>630</v>
      </c>
      <c r="U281" s="83">
        <v>600</v>
      </c>
      <c r="V281" s="83">
        <v>560</v>
      </c>
      <c r="W281" s="83">
        <v>530</v>
      </c>
      <c r="X281" s="83">
        <v>490</v>
      </c>
      <c r="Y281" s="83">
        <v>420</v>
      </c>
      <c r="AD281" s="63">
        <v>47558</v>
      </c>
      <c r="AE281" s="63" t="s">
        <v>31</v>
      </c>
      <c r="AI281" s="50">
        <v>47195</v>
      </c>
      <c r="AJ281" s="50" t="s">
        <v>28604</v>
      </c>
      <c r="AK281" s="50" t="s">
        <v>32</v>
      </c>
    </row>
    <row r="282" spans="17:37" x14ac:dyDescent="0.25">
      <c r="Q282" s="65" t="s">
        <v>456</v>
      </c>
      <c r="R282" s="83">
        <v>400</v>
      </c>
      <c r="S282" s="83">
        <v>380</v>
      </c>
      <c r="T282" s="83">
        <v>360</v>
      </c>
      <c r="U282" s="83">
        <v>340</v>
      </c>
      <c r="V282" s="83">
        <v>320</v>
      </c>
      <c r="W282" s="83">
        <v>300</v>
      </c>
      <c r="X282" s="83">
        <v>280</v>
      </c>
      <c r="Y282" s="83">
        <v>240</v>
      </c>
      <c r="AD282" s="63">
        <v>47560</v>
      </c>
      <c r="AE282" s="63" t="s">
        <v>32</v>
      </c>
      <c r="AI282" s="50">
        <v>47196</v>
      </c>
      <c r="AJ282" s="50" t="s">
        <v>28605</v>
      </c>
      <c r="AK282" s="50" t="s">
        <v>30</v>
      </c>
    </row>
    <row r="283" spans="17:37" x14ac:dyDescent="0.25">
      <c r="Q283" s="65" t="s">
        <v>457</v>
      </c>
      <c r="R283" s="83">
        <v>500</v>
      </c>
      <c r="S283" s="83">
        <v>480</v>
      </c>
      <c r="T283" s="83">
        <v>450</v>
      </c>
      <c r="U283" s="83">
        <v>430</v>
      </c>
      <c r="V283" s="83">
        <v>400</v>
      </c>
      <c r="W283" s="83">
        <v>380</v>
      </c>
      <c r="X283" s="83">
        <v>350</v>
      </c>
      <c r="Y283" s="83">
        <v>300</v>
      </c>
      <c r="AD283" s="63">
        <v>47561</v>
      </c>
      <c r="AE283" s="63" t="s">
        <v>32</v>
      </c>
      <c r="AI283" s="50">
        <v>47197</v>
      </c>
      <c r="AJ283" s="50" t="s">
        <v>28606</v>
      </c>
      <c r="AK283" s="50" t="s">
        <v>31</v>
      </c>
    </row>
    <row r="284" spans="17:37" x14ac:dyDescent="0.25">
      <c r="Q284" s="65" t="s">
        <v>458</v>
      </c>
      <c r="R284" s="83">
        <v>500</v>
      </c>
      <c r="S284" s="83">
        <v>480</v>
      </c>
      <c r="T284" s="83">
        <v>450</v>
      </c>
      <c r="U284" s="83">
        <v>430</v>
      </c>
      <c r="V284" s="83">
        <v>400</v>
      </c>
      <c r="W284" s="83">
        <v>380</v>
      </c>
      <c r="X284" s="83">
        <v>350</v>
      </c>
      <c r="Y284" s="83">
        <v>300</v>
      </c>
      <c r="AD284" s="63">
        <v>47562</v>
      </c>
      <c r="AE284" s="63" t="s">
        <v>31</v>
      </c>
      <c r="AI284" s="50">
        <v>47200</v>
      </c>
      <c r="AJ284" s="50" t="s">
        <v>28607</v>
      </c>
      <c r="AK284" s="50" t="s">
        <v>32</v>
      </c>
    </row>
    <row r="285" spans="17:37" x14ac:dyDescent="0.25">
      <c r="Q285" s="65" t="s">
        <v>459</v>
      </c>
      <c r="R285" s="83">
        <v>500</v>
      </c>
      <c r="S285" s="83">
        <v>480</v>
      </c>
      <c r="T285" s="83">
        <v>450</v>
      </c>
      <c r="U285" s="83">
        <v>430</v>
      </c>
      <c r="V285" s="83">
        <v>400</v>
      </c>
      <c r="W285" s="83">
        <v>380</v>
      </c>
      <c r="X285" s="83">
        <v>350</v>
      </c>
      <c r="Y285" s="83">
        <v>300</v>
      </c>
      <c r="AD285" s="63">
        <v>47564</v>
      </c>
      <c r="AE285" s="63" t="s">
        <v>30</v>
      </c>
      <c r="AI285" s="50">
        <v>47201</v>
      </c>
      <c r="AJ285" s="50" t="s">
        <v>28608</v>
      </c>
      <c r="AK285" s="50" t="s">
        <v>32</v>
      </c>
    </row>
    <row r="286" spans="17:37" x14ac:dyDescent="0.25">
      <c r="Q286" s="65" t="s">
        <v>460</v>
      </c>
      <c r="R286" s="83">
        <v>500</v>
      </c>
      <c r="S286" s="83">
        <v>480</v>
      </c>
      <c r="T286" s="83">
        <v>450</v>
      </c>
      <c r="U286" s="83">
        <v>430</v>
      </c>
      <c r="V286" s="83">
        <v>400</v>
      </c>
      <c r="W286" s="83">
        <v>380</v>
      </c>
      <c r="X286" s="83">
        <v>350</v>
      </c>
      <c r="Y286" s="83">
        <v>300</v>
      </c>
      <c r="AD286" s="63">
        <v>47565</v>
      </c>
      <c r="AE286" s="63" t="s">
        <v>31</v>
      </c>
      <c r="AI286" s="50">
        <v>47202</v>
      </c>
      <c r="AJ286" s="50" t="s">
        <v>28609</v>
      </c>
      <c r="AK286" s="50" t="s">
        <v>32</v>
      </c>
    </row>
    <row r="287" spans="17:37" x14ac:dyDescent="0.25">
      <c r="Q287" s="65" t="s">
        <v>461</v>
      </c>
      <c r="R287" s="83">
        <v>500</v>
      </c>
      <c r="S287" s="83">
        <v>480</v>
      </c>
      <c r="T287" s="83">
        <v>450</v>
      </c>
      <c r="U287" s="83">
        <v>430</v>
      </c>
      <c r="V287" s="83">
        <v>400</v>
      </c>
      <c r="W287" s="83">
        <v>380</v>
      </c>
      <c r="X287" s="83">
        <v>350</v>
      </c>
      <c r="Y287" s="83">
        <v>300</v>
      </c>
      <c r="AD287" s="63">
        <v>47569</v>
      </c>
      <c r="AE287" s="63" t="s">
        <v>30</v>
      </c>
      <c r="AI287" s="50">
        <v>47206</v>
      </c>
      <c r="AJ287" s="50" t="s">
        <v>28610</v>
      </c>
      <c r="AK287" s="50" t="s">
        <v>32</v>
      </c>
    </row>
    <row r="288" spans="17:37" x14ac:dyDescent="0.25">
      <c r="Q288" s="65" t="s">
        <v>462</v>
      </c>
      <c r="R288" s="83">
        <v>400</v>
      </c>
      <c r="S288" s="83">
        <v>380</v>
      </c>
      <c r="T288" s="83">
        <v>360</v>
      </c>
      <c r="U288" s="83">
        <v>340</v>
      </c>
      <c r="V288" s="83">
        <v>320</v>
      </c>
      <c r="W288" s="83">
        <v>300</v>
      </c>
      <c r="X288" s="83">
        <v>280</v>
      </c>
      <c r="Y288" s="83">
        <v>240</v>
      </c>
      <c r="AD288" s="63">
        <v>47570</v>
      </c>
      <c r="AE288" s="63" t="s">
        <v>31</v>
      </c>
      <c r="AI288" s="50">
        <v>47207</v>
      </c>
      <c r="AJ288" s="50" t="s">
        <v>28611</v>
      </c>
      <c r="AK288" s="50" t="s">
        <v>32</v>
      </c>
    </row>
    <row r="289" spans="17:37" x14ac:dyDescent="0.25">
      <c r="Q289" s="65" t="s">
        <v>463</v>
      </c>
      <c r="R289" s="83">
        <v>400</v>
      </c>
      <c r="S289" s="83">
        <v>380</v>
      </c>
      <c r="T289" s="83">
        <v>360</v>
      </c>
      <c r="U289" s="83">
        <v>340</v>
      </c>
      <c r="V289" s="83">
        <v>320</v>
      </c>
      <c r="W289" s="83">
        <v>300</v>
      </c>
      <c r="X289" s="83">
        <v>280</v>
      </c>
      <c r="Y289" s="83">
        <v>240</v>
      </c>
      <c r="AD289" s="63">
        <v>47575</v>
      </c>
      <c r="AE289" s="63" t="s">
        <v>32</v>
      </c>
      <c r="AI289" s="50">
        <v>47208</v>
      </c>
      <c r="AJ289" s="50" t="s">
        <v>28612</v>
      </c>
      <c r="AK289" s="50" t="s">
        <v>32</v>
      </c>
    </row>
    <row r="290" spans="17:37" x14ac:dyDescent="0.25">
      <c r="Q290" s="65" t="s">
        <v>464</v>
      </c>
      <c r="R290" s="83">
        <v>700</v>
      </c>
      <c r="S290" s="83">
        <v>670</v>
      </c>
      <c r="T290" s="83">
        <v>630</v>
      </c>
      <c r="U290" s="83">
        <v>600</v>
      </c>
      <c r="V290" s="83">
        <v>560</v>
      </c>
      <c r="W290" s="83">
        <v>530</v>
      </c>
      <c r="X290" s="83">
        <v>490</v>
      </c>
      <c r="Y290" s="83">
        <v>420</v>
      </c>
      <c r="AD290" s="63">
        <v>47576</v>
      </c>
      <c r="AE290" s="63" t="s">
        <v>32</v>
      </c>
      <c r="AI290" s="50">
        <v>47209</v>
      </c>
      <c r="AJ290" s="50" t="s">
        <v>28613</v>
      </c>
      <c r="AK290" s="50" t="s">
        <v>32</v>
      </c>
    </row>
    <row r="291" spans="17:37" x14ac:dyDescent="0.25">
      <c r="Q291" s="65" t="s">
        <v>465</v>
      </c>
      <c r="R291" s="83">
        <v>400</v>
      </c>
      <c r="S291" s="83">
        <v>380</v>
      </c>
      <c r="T291" s="83">
        <v>360</v>
      </c>
      <c r="U291" s="83">
        <v>340</v>
      </c>
      <c r="V291" s="83">
        <v>320</v>
      </c>
      <c r="W291" s="83">
        <v>300</v>
      </c>
      <c r="X291" s="83">
        <v>280</v>
      </c>
      <c r="Y291" s="83">
        <v>240</v>
      </c>
      <c r="AD291" s="63">
        <v>47579</v>
      </c>
      <c r="AE291" s="63" t="s">
        <v>31</v>
      </c>
      <c r="AI291" s="50">
        <v>47211</v>
      </c>
      <c r="AJ291" s="50" t="s">
        <v>28614</v>
      </c>
      <c r="AK291" s="50" t="s">
        <v>30</v>
      </c>
    </row>
    <row r="292" spans="17:37" x14ac:dyDescent="0.25">
      <c r="Q292" s="65" t="s">
        <v>469</v>
      </c>
      <c r="R292" s="83">
        <v>400</v>
      </c>
      <c r="S292" s="83">
        <v>380</v>
      </c>
      <c r="T292" s="83">
        <v>360</v>
      </c>
      <c r="U292" s="83">
        <v>340</v>
      </c>
      <c r="V292" s="83">
        <v>320</v>
      </c>
      <c r="W292" s="83">
        <v>300</v>
      </c>
      <c r="X292" s="83">
        <v>280</v>
      </c>
      <c r="Y292" s="83">
        <v>240</v>
      </c>
      <c r="AD292" s="63">
        <v>47580</v>
      </c>
      <c r="AE292" s="63" t="s">
        <v>32</v>
      </c>
      <c r="AI292" s="50">
        <v>47212</v>
      </c>
      <c r="AJ292" s="50" t="s">
        <v>28615</v>
      </c>
      <c r="AK292" s="50" t="s">
        <v>32</v>
      </c>
    </row>
    <row r="293" spans="17:37" x14ac:dyDescent="0.25">
      <c r="Q293" s="65" t="s">
        <v>466</v>
      </c>
      <c r="R293" s="83">
        <v>500</v>
      </c>
      <c r="S293" s="83">
        <v>480</v>
      </c>
      <c r="T293" s="83">
        <v>450</v>
      </c>
      <c r="U293" s="83">
        <v>430</v>
      </c>
      <c r="V293" s="83">
        <v>400</v>
      </c>
      <c r="W293" s="83">
        <v>380</v>
      </c>
      <c r="X293" s="83">
        <v>350</v>
      </c>
      <c r="Y293" s="83">
        <v>300</v>
      </c>
      <c r="AD293" s="63">
        <v>47581</v>
      </c>
      <c r="AE293" s="63" t="s">
        <v>31</v>
      </c>
      <c r="AI293" s="50">
        <v>47213</v>
      </c>
      <c r="AJ293" s="50" t="s">
        <v>28616</v>
      </c>
      <c r="AK293" s="50" t="s">
        <v>32</v>
      </c>
    </row>
    <row r="294" spans="17:37" x14ac:dyDescent="0.25">
      <c r="Q294" s="65" t="s">
        <v>467</v>
      </c>
      <c r="R294" s="83">
        <v>400</v>
      </c>
      <c r="S294" s="83">
        <v>380</v>
      </c>
      <c r="T294" s="83">
        <v>360</v>
      </c>
      <c r="U294" s="83">
        <v>340</v>
      </c>
      <c r="V294" s="83">
        <v>320</v>
      </c>
      <c r="W294" s="83">
        <v>300</v>
      </c>
      <c r="X294" s="83">
        <v>280</v>
      </c>
      <c r="Y294" s="83">
        <v>240</v>
      </c>
      <c r="AD294" s="63">
        <v>47582</v>
      </c>
      <c r="AE294" s="63" t="s">
        <v>31</v>
      </c>
      <c r="AI294" s="50">
        <v>47214</v>
      </c>
      <c r="AJ294" s="50" t="s">
        <v>28617</v>
      </c>
      <c r="AK294" s="50" t="s">
        <v>32</v>
      </c>
    </row>
    <row r="295" spans="17:37" x14ac:dyDescent="0.25">
      <c r="Q295" s="65" t="s">
        <v>468</v>
      </c>
      <c r="R295" s="83">
        <v>300</v>
      </c>
      <c r="S295" s="83">
        <v>290</v>
      </c>
      <c r="T295" s="83">
        <v>270</v>
      </c>
      <c r="U295" s="83">
        <v>260</v>
      </c>
      <c r="V295" s="83">
        <v>240</v>
      </c>
      <c r="W295" s="83">
        <v>230</v>
      </c>
      <c r="X295" s="83">
        <v>210</v>
      </c>
      <c r="Y295" s="83">
        <v>180</v>
      </c>
      <c r="AD295" s="63">
        <v>47590</v>
      </c>
      <c r="AE295" s="63" t="s">
        <v>30</v>
      </c>
      <c r="AI295" s="50">
        <v>47215</v>
      </c>
      <c r="AJ295" s="50" t="s">
        <v>28618</v>
      </c>
      <c r="AK295" s="50" t="s">
        <v>32</v>
      </c>
    </row>
    <row r="296" spans="17:37" x14ac:dyDescent="0.25">
      <c r="Q296" s="65" t="s">
        <v>470</v>
      </c>
      <c r="R296" s="83">
        <v>400</v>
      </c>
      <c r="S296" s="83">
        <v>380</v>
      </c>
      <c r="T296" s="83">
        <v>360</v>
      </c>
      <c r="U296" s="83">
        <v>340</v>
      </c>
      <c r="V296" s="83">
        <v>320</v>
      </c>
      <c r="W296" s="83">
        <v>300</v>
      </c>
      <c r="X296" s="83">
        <v>280</v>
      </c>
      <c r="Y296" s="83">
        <v>240</v>
      </c>
      <c r="AD296" s="63">
        <v>47591</v>
      </c>
      <c r="AE296" s="63" t="s">
        <v>31</v>
      </c>
      <c r="AI296" s="50">
        <v>47217</v>
      </c>
      <c r="AJ296" s="50" t="s">
        <v>28619</v>
      </c>
      <c r="AK296" s="50" t="s">
        <v>32</v>
      </c>
    </row>
    <row r="297" spans="17:37" x14ac:dyDescent="0.25">
      <c r="Q297" s="65" t="s">
        <v>471</v>
      </c>
      <c r="R297" s="83">
        <v>1200</v>
      </c>
      <c r="S297" s="83">
        <v>1140</v>
      </c>
      <c r="T297" s="83">
        <v>1080</v>
      </c>
      <c r="U297" s="83">
        <v>1020</v>
      </c>
      <c r="V297" s="83">
        <v>960</v>
      </c>
      <c r="W297" s="83">
        <v>900</v>
      </c>
      <c r="X297" s="83">
        <v>840</v>
      </c>
      <c r="Y297" s="83">
        <v>720</v>
      </c>
      <c r="AD297" s="63">
        <v>47595</v>
      </c>
      <c r="AE297" s="63" t="s">
        <v>31</v>
      </c>
      <c r="AI297" s="50">
        <v>47218</v>
      </c>
      <c r="AJ297" s="50" t="s">
        <v>28620</v>
      </c>
      <c r="AK297" s="50" t="s">
        <v>32</v>
      </c>
    </row>
    <row r="298" spans="17:37" x14ac:dyDescent="0.25">
      <c r="Q298" s="65" t="s">
        <v>472</v>
      </c>
      <c r="R298" s="83">
        <v>400</v>
      </c>
      <c r="S298" s="83">
        <v>380</v>
      </c>
      <c r="T298" s="83">
        <v>360</v>
      </c>
      <c r="U298" s="83">
        <v>340</v>
      </c>
      <c r="V298" s="83">
        <v>320</v>
      </c>
      <c r="W298" s="83">
        <v>300</v>
      </c>
      <c r="X298" s="83">
        <v>280</v>
      </c>
      <c r="Y298" s="83">
        <v>240</v>
      </c>
      <c r="AD298" s="63">
        <v>47597</v>
      </c>
      <c r="AE298" s="63" t="s">
        <v>30</v>
      </c>
      <c r="AI298" s="50">
        <v>47222</v>
      </c>
      <c r="AJ298" s="50" t="s">
        <v>28621</v>
      </c>
      <c r="AK298" s="50" t="s">
        <v>31</v>
      </c>
    </row>
    <row r="299" spans="17:37" x14ac:dyDescent="0.25">
      <c r="Q299" s="65" t="s">
        <v>473</v>
      </c>
      <c r="R299" s="83">
        <v>700</v>
      </c>
      <c r="S299" s="83">
        <v>670</v>
      </c>
      <c r="T299" s="83">
        <v>630</v>
      </c>
      <c r="U299" s="83">
        <v>600</v>
      </c>
      <c r="V299" s="83">
        <v>560</v>
      </c>
      <c r="W299" s="83">
        <v>530</v>
      </c>
      <c r="X299" s="83">
        <v>490</v>
      </c>
      <c r="Y299" s="83">
        <v>420</v>
      </c>
      <c r="AD299" s="63">
        <v>47602</v>
      </c>
      <c r="AE299" s="63" t="s">
        <v>31</v>
      </c>
      <c r="AI299" s="50">
        <v>47223</v>
      </c>
      <c r="AJ299" s="50" t="s">
        <v>27345</v>
      </c>
      <c r="AK299" s="50" t="s">
        <v>32</v>
      </c>
    </row>
    <row r="300" spans="17:37" x14ac:dyDescent="0.25">
      <c r="Q300" s="65" t="s">
        <v>474</v>
      </c>
      <c r="R300" s="83">
        <v>400</v>
      </c>
      <c r="S300" s="83">
        <v>380</v>
      </c>
      <c r="T300" s="83">
        <v>360</v>
      </c>
      <c r="U300" s="83">
        <v>340</v>
      </c>
      <c r="V300" s="83">
        <v>320</v>
      </c>
      <c r="W300" s="83">
        <v>300</v>
      </c>
      <c r="X300" s="83">
        <v>280</v>
      </c>
      <c r="Y300" s="83">
        <v>240</v>
      </c>
      <c r="AD300" s="63">
        <v>47604</v>
      </c>
      <c r="AE300" s="63" t="s">
        <v>32</v>
      </c>
      <c r="AI300" s="50">
        <v>47224</v>
      </c>
      <c r="AJ300" s="50" t="s">
        <v>28622</v>
      </c>
      <c r="AK300" s="50" t="s">
        <v>32</v>
      </c>
    </row>
    <row r="301" spans="17:37" x14ac:dyDescent="0.25">
      <c r="Q301" s="65" t="s">
        <v>475</v>
      </c>
      <c r="R301" s="83">
        <v>400</v>
      </c>
      <c r="S301" s="83">
        <v>380</v>
      </c>
      <c r="T301" s="83">
        <v>360</v>
      </c>
      <c r="U301" s="83">
        <v>340</v>
      </c>
      <c r="V301" s="83">
        <v>320</v>
      </c>
      <c r="W301" s="83">
        <v>300</v>
      </c>
      <c r="X301" s="83">
        <v>280</v>
      </c>
      <c r="Y301" s="83">
        <v>240</v>
      </c>
      <c r="AD301" s="63">
        <v>47605</v>
      </c>
      <c r="AE301" s="63" t="s">
        <v>32</v>
      </c>
      <c r="AI301" s="50">
        <v>47226</v>
      </c>
      <c r="AJ301" s="50" t="s">
        <v>28623</v>
      </c>
      <c r="AK301" s="50" t="s">
        <v>31</v>
      </c>
    </row>
    <row r="302" spans="17:37" x14ac:dyDescent="0.25">
      <c r="Q302" s="65" t="s">
        <v>476</v>
      </c>
      <c r="R302" s="83">
        <v>400</v>
      </c>
      <c r="S302" s="83">
        <v>380</v>
      </c>
      <c r="T302" s="83">
        <v>360</v>
      </c>
      <c r="U302" s="83">
        <v>340</v>
      </c>
      <c r="V302" s="83">
        <v>320</v>
      </c>
      <c r="W302" s="83">
        <v>300</v>
      </c>
      <c r="X302" s="83">
        <v>280</v>
      </c>
      <c r="Y302" s="83">
        <v>240</v>
      </c>
      <c r="AD302" s="63">
        <v>47606</v>
      </c>
      <c r="AE302" s="63" t="s">
        <v>32</v>
      </c>
      <c r="AI302" s="50">
        <v>47227</v>
      </c>
      <c r="AJ302" s="50" t="s">
        <v>28624</v>
      </c>
      <c r="AK302" s="50" t="s">
        <v>31</v>
      </c>
    </row>
    <row r="303" spans="17:37" x14ac:dyDescent="0.25">
      <c r="Q303" s="65" t="s">
        <v>477</v>
      </c>
      <c r="R303" s="83">
        <v>400</v>
      </c>
      <c r="S303" s="83">
        <v>380</v>
      </c>
      <c r="T303" s="83">
        <v>360</v>
      </c>
      <c r="U303" s="83">
        <v>340</v>
      </c>
      <c r="V303" s="83">
        <v>320</v>
      </c>
      <c r="W303" s="83">
        <v>300</v>
      </c>
      <c r="X303" s="83">
        <v>280</v>
      </c>
      <c r="Y303" s="83">
        <v>240</v>
      </c>
      <c r="AD303" s="63">
        <v>47610</v>
      </c>
      <c r="AE303" s="63" t="s">
        <v>32</v>
      </c>
      <c r="AI303" s="50">
        <v>47228</v>
      </c>
      <c r="AJ303" s="50" t="s">
        <v>28625</v>
      </c>
      <c r="AK303" s="50" t="s">
        <v>31</v>
      </c>
    </row>
    <row r="304" spans="17:37" x14ac:dyDescent="0.25">
      <c r="Q304" s="65" t="s">
        <v>478</v>
      </c>
      <c r="R304" s="83">
        <v>400</v>
      </c>
      <c r="S304" s="83">
        <v>380</v>
      </c>
      <c r="T304" s="83">
        <v>360</v>
      </c>
      <c r="U304" s="83">
        <v>340</v>
      </c>
      <c r="V304" s="83">
        <v>320</v>
      </c>
      <c r="W304" s="83">
        <v>300</v>
      </c>
      <c r="X304" s="83">
        <v>280</v>
      </c>
      <c r="Y304" s="83">
        <v>240</v>
      </c>
      <c r="AD304" s="63">
        <v>47613</v>
      </c>
      <c r="AE304" s="63" t="s">
        <v>32</v>
      </c>
      <c r="AI304" s="50">
        <v>47229</v>
      </c>
      <c r="AJ304" s="50" t="s">
        <v>28626</v>
      </c>
      <c r="AK304" s="50" t="s">
        <v>32</v>
      </c>
    </row>
    <row r="305" spans="17:37" x14ac:dyDescent="0.25">
      <c r="Q305" s="65" t="s">
        <v>479</v>
      </c>
      <c r="R305" s="83">
        <v>1100</v>
      </c>
      <c r="S305" s="83">
        <v>1050</v>
      </c>
      <c r="T305" s="83">
        <v>990</v>
      </c>
      <c r="U305" s="83">
        <v>940</v>
      </c>
      <c r="V305" s="83">
        <v>880</v>
      </c>
      <c r="W305" s="83">
        <v>830</v>
      </c>
      <c r="X305" s="83">
        <v>770</v>
      </c>
      <c r="Y305" s="83">
        <v>660</v>
      </c>
      <c r="AD305" s="63">
        <v>47614</v>
      </c>
      <c r="AE305" s="63" t="s">
        <v>32</v>
      </c>
      <c r="AI305" s="50">
        <v>47230</v>
      </c>
      <c r="AJ305" s="50" t="s">
        <v>28627</v>
      </c>
      <c r="AK305" s="50" t="s">
        <v>32</v>
      </c>
    </row>
    <row r="306" spans="17:37" x14ac:dyDescent="0.25">
      <c r="Q306" s="65" t="s">
        <v>480</v>
      </c>
      <c r="R306" s="83">
        <v>300</v>
      </c>
      <c r="S306" s="83">
        <v>290</v>
      </c>
      <c r="T306" s="83">
        <v>270</v>
      </c>
      <c r="U306" s="83">
        <v>260</v>
      </c>
      <c r="V306" s="83">
        <v>240</v>
      </c>
      <c r="W306" s="83">
        <v>230</v>
      </c>
      <c r="X306" s="83">
        <v>210</v>
      </c>
      <c r="Y306" s="83">
        <v>180</v>
      </c>
      <c r="AD306" s="63">
        <v>47616</v>
      </c>
      <c r="AE306" s="63" t="s">
        <v>32</v>
      </c>
      <c r="AI306" s="50">
        <v>47232</v>
      </c>
      <c r="AJ306" s="50" t="s">
        <v>28628</v>
      </c>
      <c r="AK306" s="50" t="s">
        <v>31</v>
      </c>
    </row>
    <row r="307" spans="17:37" x14ac:dyDescent="0.25">
      <c r="Q307" s="65" t="s">
        <v>481</v>
      </c>
      <c r="R307" s="83">
        <v>500</v>
      </c>
      <c r="S307" s="83">
        <v>480</v>
      </c>
      <c r="T307" s="83">
        <v>450</v>
      </c>
      <c r="U307" s="83">
        <v>430</v>
      </c>
      <c r="V307" s="83">
        <v>400</v>
      </c>
      <c r="W307" s="83">
        <v>380</v>
      </c>
      <c r="X307" s="83">
        <v>350</v>
      </c>
      <c r="Y307" s="83">
        <v>300</v>
      </c>
      <c r="AD307" s="63">
        <v>47619</v>
      </c>
      <c r="AE307" s="63" t="s">
        <v>32</v>
      </c>
      <c r="AI307" s="50">
        <v>47233</v>
      </c>
      <c r="AJ307" s="50" t="s">
        <v>28629</v>
      </c>
      <c r="AK307" s="50" t="s">
        <v>32</v>
      </c>
    </row>
    <row r="308" spans="17:37" x14ac:dyDescent="0.25">
      <c r="Q308" s="65" t="s">
        <v>482</v>
      </c>
      <c r="R308" s="83">
        <v>500</v>
      </c>
      <c r="S308" s="83">
        <v>480</v>
      </c>
      <c r="T308" s="83">
        <v>450</v>
      </c>
      <c r="U308" s="83">
        <v>430</v>
      </c>
      <c r="V308" s="83">
        <v>400</v>
      </c>
      <c r="W308" s="83">
        <v>380</v>
      </c>
      <c r="X308" s="83">
        <v>350</v>
      </c>
      <c r="Y308" s="83">
        <v>300</v>
      </c>
      <c r="AD308" s="63">
        <v>47620</v>
      </c>
      <c r="AE308" s="63" t="s">
        <v>30</v>
      </c>
      <c r="AI308" s="50">
        <v>47235</v>
      </c>
      <c r="AJ308" s="50" t="s">
        <v>28630</v>
      </c>
      <c r="AK308" s="50" t="s">
        <v>32</v>
      </c>
    </row>
    <row r="309" spans="17:37" x14ac:dyDescent="0.25">
      <c r="Q309" s="65" t="s">
        <v>483</v>
      </c>
      <c r="R309" s="83">
        <v>400</v>
      </c>
      <c r="S309" s="83">
        <v>380</v>
      </c>
      <c r="T309" s="83">
        <v>360</v>
      </c>
      <c r="U309" s="83">
        <v>340</v>
      </c>
      <c r="V309" s="83">
        <v>320</v>
      </c>
      <c r="W309" s="83">
        <v>300</v>
      </c>
      <c r="X309" s="83">
        <v>280</v>
      </c>
      <c r="Y309" s="83">
        <v>240</v>
      </c>
      <c r="AD309" s="63">
        <v>47640</v>
      </c>
      <c r="AE309" s="63" t="s">
        <v>31</v>
      </c>
      <c r="AI309" s="50">
        <v>47236</v>
      </c>
      <c r="AJ309" s="50" t="s">
        <v>28631</v>
      </c>
      <c r="AK309" s="50" t="s">
        <v>32</v>
      </c>
    </row>
    <row r="310" spans="17:37" x14ac:dyDescent="0.25">
      <c r="Q310" s="65" t="s">
        <v>484</v>
      </c>
      <c r="R310" s="83">
        <v>400</v>
      </c>
      <c r="S310" s="83">
        <v>380</v>
      </c>
      <c r="T310" s="83">
        <v>360</v>
      </c>
      <c r="U310" s="83">
        <v>340</v>
      </c>
      <c r="V310" s="83">
        <v>320</v>
      </c>
      <c r="W310" s="83">
        <v>300</v>
      </c>
      <c r="X310" s="83">
        <v>280</v>
      </c>
      <c r="Y310" s="83">
        <v>240</v>
      </c>
      <c r="AD310" s="63">
        <v>47642</v>
      </c>
      <c r="AE310" s="63" t="s">
        <v>32</v>
      </c>
      <c r="AI310" s="50">
        <v>47237</v>
      </c>
      <c r="AJ310" s="50" t="s">
        <v>28632</v>
      </c>
      <c r="AK310" s="50" t="s">
        <v>32</v>
      </c>
    </row>
    <row r="311" spans="17:37" x14ac:dyDescent="0.25">
      <c r="Q311" s="65" t="s">
        <v>485</v>
      </c>
      <c r="R311" s="83">
        <v>500</v>
      </c>
      <c r="S311" s="83">
        <v>480</v>
      </c>
      <c r="T311" s="83">
        <v>450</v>
      </c>
      <c r="U311" s="83">
        <v>430</v>
      </c>
      <c r="V311" s="83">
        <v>400</v>
      </c>
      <c r="W311" s="83">
        <v>380</v>
      </c>
      <c r="X311" s="83">
        <v>350</v>
      </c>
      <c r="Y311" s="83">
        <v>300</v>
      </c>
      <c r="AD311" s="63">
        <v>47643</v>
      </c>
      <c r="AE311" s="63" t="s">
        <v>32</v>
      </c>
      <c r="AI311" s="50">
        <v>47238</v>
      </c>
      <c r="AJ311" s="50" t="s">
        <v>28633</v>
      </c>
      <c r="AK311" s="50" t="s">
        <v>30</v>
      </c>
    </row>
    <row r="312" spans="17:37" x14ac:dyDescent="0.25">
      <c r="Q312" s="65" t="s">
        <v>23257</v>
      </c>
      <c r="R312" s="83">
        <v>400</v>
      </c>
      <c r="S312" s="83">
        <v>380</v>
      </c>
      <c r="T312" s="83">
        <v>360</v>
      </c>
      <c r="U312" s="83">
        <v>340</v>
      </c>
      <c r="V312" s="83">
        <v>320</v>
      </c>
      <c r="W312" s="83">
        <v>300</v>
      </c>
      <c r="X312" s="83">
        <v>280</v>
      </c>
      <c r="Y312" s="83">
        <v>240</v>
      </c>
      <c r="AD312" s="63">
        <v>47644</v>
      </c>
      <c r="AE312" s="63" t="s">
        <v>32</v>
      </c>
      <c r="AI312" s="50">
        <v>47239</v>
      </c>
      <c r="AJ312" s="50" t="s">
        <v>28634</v>
      </c>
      <c r="AK312" s="50" t="s">
        <v>32</v>
      </c>
    </row>
    <row r="313" spans="17:37" x14ac:dyDescent="0.25">
      <c r="Q313" s="65" t="s">
        <v>486</v>
      </c>
      <c r="R313" s="83">
        <v>1000</v>
      </c>
      <c r="S313" s="83">
        <v>950</v>
      </c>
      <c r="T313" s="83">
        <v>900</v>
      </c>
      <c r="U313" s="83">
        <v>850</v>
      </c>
      <c r="V313" s="83">
        <v>800</v>
      </c>
      <c r="W313" s="83">
        <v>750</v>
      </c>
      <c r="X313" s="83">
        <v>700</v>
      </c>
      <c r="Y313" s="83">
        <v>600</v>
      </c>
      <c r="AD313" s="63">
        <v>47647</v>
      </c>
      <c r="AE313" s="63" t="s">
        <v>30</v>
      </c>
      <c r="AI313" s="50">
        <v>47243</v>
      </c>
      <c r="AJ313" s="50" t="s">
        <v>28635</v>
      </c>
      <c r="AK313" s="50" t="s">
        <v>31</v>
      </c>
    </row>
    <row r="314" spans="17:37" x14ac:dyDescent="0.25">
      <c r="Q314" s="65" t="s">
        <v>23258</v>
      </c>
      <c r="R314" s="83">
        <v>1400</v>
      </c>
      <c r="S314" s="83">
        <v>1330</v>
      </c>
      <c r="T314" s="83">
        <v>1260</v>
      </c>
      <c r="U314" s="83">
        <v>1190</v>
      </c>
      <c r="V314" s="83">
        <v>1120</v>
      </c>
      <c r="W314" s="83">
        <v>1050</v>
      </c>
      <c r="X314" s="83">
        <v>980</v>
      </c>
      <c r="Y314" s="83">
        <v>840</v>
      </c>
      <c r="AD314" s="63">
        <v>47665</v>
      </c>
      <c r="AE314" s="63" t="s">
        <v>32</v>
      </c>
      <c r="AI314" s="50">
        <v>47244</v>
      </c>
      <c r="AJ314" s="50" t="s">
        <v>28636</v>
      </c>
      <c r="AK314" s="50" t="s">
        <v>32</v>
      </c>
    </row>
    <row r="315" spans="17:37" x14ac:dyDescent="0.25">
      <c r="Q315" s="65" t="s">
        <v>487</v>
      </c>
      <c r="R315" s="83">
        <v>400</v>
      </c>
      <c r="S315" s="83">
        <v>380</v>
      </c>
      <c r="T315" s="83">
        <v>360</v>
      </c>
      <c r="U315" s="83">
        <v>340</v>
      </c>
      <c r="V315" s="83">
        <v>320</v>
      </c>
      <c r="W315" s="83">
        <v>300</v>
      </c>
      <c r="X315" s="83">
        <v>280</v>
      </c>
      <c r="Y315" s="83">
        <v>240</v>
      </c>
      <c r="AD315" s="63">
        <v>47666</v>
      </c>
      <c r="AE315" s="63" t="s">
        <v>32</v>
      </c>
      <c r="AI315" s="50">
        <v>47245</v>
      </c>
      <c r="AJ315" s="50" t="s">
        <v>28637</v>
      </c>
      <c r="AK315" s="50" t="s">
        <v>32</v>
      </c>
    </row>
    <row r="316" spans="17:37" x14ac:dyDescent="0.25">
      <c r="Q316" s="65" t="s">
        <v>488</v>
      </c>
      <c r="R316" s="83">
        <v>400</v>
      </c>
      <c r="S316" s="83">
        <v>380</v>
      </c>
      <c r="T316" s="83">
        <v>360</v>
      </c>
      <c r="U316" s="83">
        <v>340</v>
      </c>
      <c r="V316" s="83">
        <v>320</v>
      </c>
      <c r="W316" s="83">
        <v>300</v>
      </c>
      <c r="X316" s="83">
        <v>280</v>
      </c>
      <c r="Y316" s="83">
        <v>240</v>
      </c>
      <c r="AD316" s="63">
        <v>47669</v>
      </c>
      <c r="AE316" s="63" t="s">
        <v>32</v>
      </c>
      <c r="AI316" s="50">
        <v>47247</v>
      </c>
      <c r="AJ316" s="50" t="s">
        <v>28638</v>
      </c>
      <c r="AK316" s="50" t="s">
        <v>31</v>
      </c>
    </row>
    <row r="317" spans="17:37" x14ac:dyDescent="0.25">
      <c r="Q317" s="65" t="s">
        <v>489</v>
      </c>
      <c r="R317" s="83">
        <v>600</v>
      </c>
      <c r="S317" s="83">
        <v>570</v>
      </c>
      <c r="T317" s="83">
        <v>540</v>
      </c>
      <c r="U317" s="83">
        <v>510</v>
      </c>
      <c r="V317" s="83">
        <v>480</v>
      </c>
      <c r="W317" s="83">
        <v>450</v>
      </c>
      <c r="X317" s="83">
        <v>420</v>
      </c>
      <c r="Y317" s="83">
        <v>360</v>
      </c>
      <c r="AD317" s="63">
        <v>47672</v>
      </c>
      <c r="AE317" s="63" t="s">
        <v>32</v>
      </c>
      <c r="AI317" s="50">
        <v>47248</v>
      </c>
      <c r="AJ317" s="50" t="s">
        <v>28639</v>
      </c>
      <c r="AK317" s="50" t="s">
        <v>31</v>
      </c>
    </row>
    <row r="318" spans="17:37" x14ac:dyDescent="0.25">
      <c r="Q318" s="65" t="s">
        <v>23259</v>
      </c>
      <c r="R318" s="83">
        <v>1000</v>
      </c>
      <c r="S318" s="83">
        <v>950</v>
      </c>
      <c r="T318" s="83">
        <v>900</v>
      </c>
      <c r="U318" s="83">
        <v>850</v>
      </c>
      <c r="V318" s="83">
        <v>800</v>
      </c>
      <c r="W318" s="83">
        <v>750</v>
      </c>
      <c r="X318" s="83">
        <v>700</v>
      </c>
      <c r="Y318" s="83">
        <v>600</v>
      </c>
      <c r="AD318" s="63">
        <v>47675</v>
      </c>
      <c r="AE318" s="63" t="s">
        <v>32</v>
      </c>
      <c r="AI318" s="50">
        <v>47249</v>
      </c>
      <c r="AJ318" s="50" t="s">
        <v>28640</v>
      </c>
      <c r="AK318" s="50" t="s">
        <v>32</v>
      </c>
    </row>
    <row r="319" spans="17:37" x14ac:dyDescent="0.25">
      <c r="Q319" s="65" t="s">
        <v>490</v>
      </c>
      <c r="R319" s="83">
        <v>400</v>
      </c>
      <c r="S319" s="83">
        <v>380</v>
      </c>
      <c r="T319" s="83">
        <v>360</v>
      </c>
      <c r="U319" s="83">
        <v>340</v>
      </c>
      <c r="V319" s="83">
        <v>320</v>
      </c>
      <c r="W319" s="83">
        <v>300</v>
      </c>
      <c r="X319" s="83">
        <v>280</v>
      </c>
      <c r="Y319" s="83">
        <v>240</v>
      </c>
      <c r="AD319" s="63">
        <v>47676</v>
      </c>
      <c r="AE319" s="63" t="s">
        <v>31</v>
      </c>
      <c r="AI319" s="50">
        <v>47251</v>
      </c>
      <c r="AJ319" s="50" t="s">
        <v>28641</v>
      </c>
      <c r="AK319" s="50" t="s">
        <v>32</v>
      </c>
    </row>
    <row r="320" spans="17:37" x14ac:dyDescent="0.25">
      <c r="Q320" s="65" t="s">
        <v>491</v>
      </c>
      <c r="R320" s="83">
        <v>500</v>
      </c>
      <c r="S320" s="83">
        <v>480</v>
      </c>
      <c r="T320" s="83">
        <v>450</v>
      </c>
      <c r="U320" s="83">
        <v>430</v>
      </c>
      <c r="V320" s="83">
        <v>400</v>
      </c>
      <c r="W320" s="83">
        <v>380</v>
      </c>
      <c r="X320" s="83">
        <v>350</v>
      </c>
      <c r="Y320" s="83">
        <v>300</v>
      </c>
      <c r="AD320" s="63">
        <v>47679</v>
      </c>
      <c r="AE320" s="63" t="s">
        <v>32</v>
      </c>
      <c r="AI320" s="50">
        <v>47252</v>
      </c>
      <c r="AJ320" s="50" t="s">
        <v>28642</v>
      </c>
      <c r="AK320" s="50" t="s">
        <v>32</v>
      </c>
    </row>
    <row r="321" spans="17:37" x14ac:dyDescent="0.25">
      <c r="Q321" s="65" t="s">
        <v>492</v>
      </c>
      <c r="R321" s="83">
        <v>300</v>
      </c>
      <c r="S321" s="83">
        <v>290</v>
      </c>
      <c r="T321" s="83">
        <v>270</v>
      </c>
      <c r="U321" s="83">
        <v>260</v>
      </c>
      <c r="V321" s="83">
        <v>240</v>
      </c>
      <c r="W321" s="83">
        <v>230</v>
      </c>
      <c r="X321" s="83">
        <v>210</v>
      </c>
      <c r="Y321" s="83">
        <v>180</v>
      </c>
      <c r="AD321" s="63">
        <v>47680</v>
      </c>
      <c r="AE321" s="63" t="s">
        <v>32</v>
      </c>
      <c r="AI321" s="50">
        <v>47253</v>
      </c>
      <c r="AJ321" s="50" t="s">
        <v>23418</v>
      </c>
      <c r="AK321" s="50" t="s">
        <v>32</v>
      </c>
    </row>
    <row r="322" spans="17:37" x14ac:dyDescent="0.25">
      <c r="Q322" s="65" t="s">
        <v>493</v>
      </c>
      <c r="R322" s="83">
        <v>400</v>
      </c>
      <c r="S322" s="83">
        <v>380</v>
      </c>
      <c r="T322" s="83">
        <v>360</v>
      </c>
      <c r="U322" s="83">
        <v>340</v>
      </c>
      <c r="V322" s="83">
        <v>320</v>
      </c>
      <c r="W322" s="83">
        <v>300</v>
      </c>
      <c r="X322" s="83">
        <v>280</v>
      </c>
      <c r="Y322" s="83">
        <v>240</v>
      </c>
      <c r="AD322" s="63">
        <v>47681</v>
      </c>
      <c r="AE322" s="63" t="s">
        <v>32</v>
      </c>
      <c r="AI322" s="50">
        <v>47256</v>
      </c>
      <c r="AJ322" s="50" t="s">
        <v>28643</v>
      </c>
      <c r="AK322" s="50" t="s">
        <v>31</v>
      </c>
    </row>
    <row r="323" spans="17:37" x14ac:dyDescent="0.25">
      <c r="Q323" s="65" t="s">
        <v>494</v>
      </c>
      <c r="R323" s="83">
        <v>400</v>
      </c>
      <c r="S323" s="83">
        <v>380</v>
      </c>
      <c r="T323" s="83">
        <v>360</v>
      </c>
      <c r="U323" s="83">
        <v>340</v>
      </c>
      <c r="V323" s="83">
        <v>320</v>
      </c>
      <c r="W323" s="83">
        <v>300</v>
      </c>
      <c r="X323" s="83">
        <v>280</v>
      </c>
      <c r="Y323" s="83">
        <v>240</v>
      </c>
      <c r="AD323" s="63">
        <v>47683</v>
      </c>
      <c r="AE323" s="63" t="s">
        <v>31</v>
      </c>
      <c r="AI323" s="50">
        <v>47257</v>
      </c>
      <c r="AJ323" s="50" t="s">
        <v>28644</v>
      </c>
      <c r="AK323" s="50" t="s">
        <v>32</v>
      </c>
    </row>
    <row r="324" spans="17:37" x14ac:dyDescent="0.25">
      <c r="Q324" s="65" t="s">
        <v>495</v>
      </c>
      <c r="R324" s="83">
        <v>500</v>
      </c>
      <c r="S324" s="83">
        <v>480</v>
      </c>
      <c r="T324" s="83">
        <v>450</v>
      </c>
      <c r="U324" s="83">
        <v>430</v>
      </c>
      <c r="V324" s="83">
        <v>400</v>
      </c>
      <c r="W324" s="83">
        <v>380</v>
      </c>
      <c r="X324" s="83">
        <v>350</v>
      </c>
      <c r="Y324" s="83">
        <v>300</v>
      </c>
      <c r="AD324" s="63">
        <v>47684</v>
      </c>
      <c r="AE324" s="63" t="s">
        <v>32</v>
      </c>
      <c r="AI324" s="50">
        <v>47261</v>
      </c>
      <c r="AJ324" s="50" t="s">
        <v>28645</v>
      </c>
      <c r="AK324" s="50" t="s">
        <v>32</v>
      </c>
    </row>
    <row r="325" spans="17:37" x14ac:dyDescent="0.25">
      <c r="Q325" s="65" t="s">
        <v>496</v>
      </c>
      <c r="R325" s="83">
        <v>600</v>
      </c>
      <c r="S325" s="83">
        <v>570</v>
      </c>
      <c r="T325" s="83">
        <v>540</v>
      </c>
      <c r="U325" s="83">
        <v>510</v>
      </c>
      <c r="V325" s="83">
        <v>480</v>
      </c>
      <c r="W325" s="83">
        <v>450</v>
      </c>
      <c r="X325" s="83">
        <v>420</v>
      </c>
      <c r="Y325" s="83">
        <v>360</v>
      </c>
      <c r="AD325" s="63">
        <v>47687</v>
      </c>
      <c r="AE325" s="63" t="s">
        <v>31</v>
      </c>
      <c r="AI325" s="50">
        <v>47263</v>
      </c>
      <c r="AJ325" s="50" t="s">
        <v>28646</v>
      </c>
      <c r="AK325" s="50" t="s">
        <v>32</v>
      </c>
    </row>
    <row r="326" spans="17:37" x14ac:dyDescent="0.25">
      <c r="Q326" s="65" t="s">
        <v>497</v>
      </c>
      <c r="R326" s="83">
        <v>500</v>
      </c>
      <c r="S326" s="83">
        <v>480</v>
      </c>
      <c r="T326" s="83">
        <v>450</v>
      </c>
      <c r="U326" s="83">
        <v>430</v>
      </c>
      <c r="V326" s="83">
        <v>400</v>
      </c>
      <c r="W326" s="83">
        <v>380</v>
      </c>
      <c r="X326" s="83">
        <v>350</v>
      </c>
      <c r="Y326" s="83">
        <v>300</v>
      </c>
      <c r="AD326" s="63">
        <v>47689</v>
      </c>
      <c r="AE326" s="63" t="s">
        <v>30</v>
      </c>
      <c r="AI326" s="50">
        <v>47264</v>
      </c>
      <c r="AJ326" s="50" t="s">
        <v>28647</v>
      </c>
      <c r="AK326" s="50" t="s">
        <v>32</v>
      </c>
    </row>
    <row r="327" spans="17:37" x14ac:dyDescent="0.25">
      <c r="Q327" s="65" t="s">
        <v>498</v>
      </c>
      <c r="R327" s="83">
        <v>500</v>
      </c>
      <c r="S327" s="83">
        <v>480</v>
      </c>
      <c r="T327" s="83">
        <v>450</v>
      </c>
      <c r="U327" s="83">
        <v>430</v>
      </c>
      <c r="V327" s="83">
        <v>400</v>
      </c>
      <c r="W327" s="83">
        <v>380</v>
      </c>
      <c r="X327" s="83">
        <v>350</v>
      </c>
      <c r="Y327" s="83">
        <v>300</v>
      </c>
      <c r="AD327" s="63">
        <v>47702</v>
      </c>
      <c r="AE327" s="63" t="s">
        <v>32</v>
      </c>
      <c r="AI327" s="50">
        <v>47266</v>
      </c>
      <c r="AJ327" s="50" t="s">
        <v>28648</v>
      </c>
      <c r="AK327" s="50" t="s">
        <v>31</v>
      </c>
    </row>
    <row r="328" spans="17:37" x14ac:dyDescent="0.25">
      <c r="Q328" s="65" t="s">
        <v>499</v>
      </c>
      <c r="R328" s="83">
        <v>600</v>
      </c>
      <c r="S328" s="83">
        <v>570</v>
      </c>
      <c r="T328" s="83">
        <v>540</v>
      </c>
      <c r="U328" s="83">
        <v>510</v>
      </c>
      <c r="V328" s="83">
        <v>480</v>
      </c>
      <c r="W328" s="83">
        <v>450</v>
      </c>
      <c r="X328" s="83">
        <v>420</v>
      </c>
      <c r="Y328" s="83">
        <v>360</v>
      </c>
      <c r="AD328" s="63">
        <v>47707</v>
      </c>
      <c r="AE328" s="63" t="s">
        <v>31</v>
      </c>
      <c r="AI328" s="50">
        <v>47267</v>
      </c>
      <c r="AJ328" s="50" t="s">
        <v>28649</v>
      </c>
      <c r="AK328" s="50" t="s">
        <v>32</v>
      </c>
    </row>
    <row r="329" spans="17:37" x14ac:dyDescent="0.25">
      <c r="Q329" s="65" t="s">
        <v>500</v>
      </c>
      <c r="R329" s="83">
        <v>400</v>
      </c>
      <c r="S329" s="83">
        <v>380</v>
      </c>
      <c r="T329" s="83">
        <v>360</v>
      </c>
      <c r="U329" s="83">
        <v>340</v>
      </c>
      <c r="V329" s="83">
        <v>320</v>
      </c>
      <c r="W329" s="83">
        <v>300</v>
      </c>
      <c r="X329" s="83">
        <v>280</v>
      </c>
      <c r="Y329" s="83">
        <v>240</v>
      </c>
      <c r="AD329" s="63">
        <v>47708</v>
      </c>
      <c r="AE329" s="63" t="s">
        <v>31</v>
      </c>
      <c r="AI329" s="50">
        <v>47269</v>
      </c>
      <c r="AJ329" s="50" t="s">
        <v>26693</v>
      </c>
      <c r="AK329" s="50" t="s">
        <v>32</v>
      </c>
    </row>
    <row r="330" spans="17:37" x14ac:dyDescent="0.25">
      <c r="Q330" s="65" t="s">
        <v>501</v>
      </c>
      <c r="R330" s="83">
        <v>500</v>
      </c>
      <c r="S330" s="83">
        <v>480</v>
      </c>
      <c r="T330" s="83">
        <v>450</v>
      </c>
      <c r="U330" s="83">
        <v>430</v>
      </c>
      <c r="V330" s="83">
        <v>400</v>
      </c>
      <c r="W330" s="83">
        <v>380</v>
      </c>
      <c r="X330" s="83">
        <v>350</v>
      </c>
      <c r="Y330" s="83">
        <v>300</v>
      </c>
      <c r="AD330" s="63">
        <v>47710</v>
      </c>
      <c r="AE330" s="63" t="s">
        <v>32</v>
      </c>
      <c r="AI330" s="50">
        <v>47270</v>
      </c>
      <c r="AJ330" s="50" t="s">
        <v>28650</v>
      </c>
      <c r="AK330" s="50" t="s">
        <v>32</v>
      </c>
    </row>
    <row r="331" spans="17:37" x14ac:dyDescent="0.25">
      <c r="Q331" s="65" t="s">
        <v>502</v>
      </c>
      <c r="R331" s="83">
        <v>400</v>
      </c>
      <c r="S331" s="83">
        <v>380</v>
      </c>
      <c r="T331" s="83">
        <v>360</v>
      </c>
      <c r="U331" s="83">
        <v>340</v>
      </c>
      <c r="V331" s="83">
        <v>320</v>
      </c>
      <c r="W331" s="83">
        <v>300</v>
      </c>
      <c r="X331" s="83">
        <v>280</v>
      </c>
      <c r="Y331" s="83">
        <v>240</v>
      </c>
      <c r="AD331" s="63">
        <v>47711</v>
      </c>
      <c r="AE331" s="63" t="s">
        <v>32</v>
      </c>
      <c r="AI331" s="50">
        <v>47271</v>
      </c>
      <c r="AJ331" s="50" t="s">
        <v>28651</v>
      </c>
      <c r="AK331" s="50" t="s">
        <v>32</v>
      </c>
    </row>
    <row r="332" spans="17:37" x14ac:dyDescent="0.25">
      <c r="Q332" s="65" t="s">
        <v>503</v>
      </c>
      <c r="R332" s="83">
        <v>1000</v>
      </c>
      <c r="S332" s="83">
        <v>950</v>
      </c>
      <c r="T332" s="83">
        <v>900</v>
      </c>
      <c r="U332" s="83">
        <v>850</v>
      </c>
      <c r="V332" s="83">
        <v>800</v>
      </c>
      <c r="W332" s="83">
        <v>750</v>
      </c>
      <c r="X332" s="83">
        <v>700</v>
      </c>
      <c r="Y332" s="83">
        <v>600</v>
      </c>
      <c r="AD332" s="63">
        <v>47713</v>
      </c>
      <c r="AE332" s="63" t="s">
        <v>32</v>
      </c>
      <c r="AI332" s="50">
        <v>47272</v>
      </c>
      <c r="AJ332" s="50" t="s">
        <v>28652</v>
      </c>
      <c r="AK332" s="50" t="s">
        <v>32</v>
      </c>
    </row>
    <row r="333" spans="17:37" x14ac:dyDescent="0.25">
      <c r="Q333" s="65" t="s">
        <v>504</v>
      </c>
      <c r="R333" s="83">
        <v>700</v>
      </c>
      <c r="S333" s="83">
        <v>670</v>
      </c>
      <c r="T333" s="83">
        <v>630</v>
      </c>
      <c r="U333" s="83">
        <v>600</v>
      </c>
      <c r="V333" s="83">
        <v>560</v>
      </c>
      <c r="W333" s="83">
        <v>530</v>
      </c>
      <c r="X333" s="83">
        <v>490</v>
      </c>
      <c r="Y333" s="83">
        <v>420</v>
      </c>
      <c r="AD333" s="63">
        <v>47714</v>
      </c>
      <c r="AE333" s="63" t="s">
        <v>30</v>
      </c>
      <c r="AI333" s="50">
        <v>47273</v>
      </c>
      <c r="AJ333" s="50" t="s">
        <v>28653</v>
      </c>
      <c r="AK333" s="50" t="s">
        <v>32</v>
      </c>
    </row>
    <row r="334" spans="17:37" x14ac:dyDescent="0.25">
      <c r="Q334" s="65" t="s">
        <v>505</v>
      </c>
      <c r="R334" s="83">
        <v>400</v>
      </c>
      <c r="S334" s="83">
        <v>380</v>
      </c>
      <c r="T334" s="83">
        <v>360</v>
      </c>
      <c r="U334" s="83">
        <v>340</v>
      </c>
      <c r="V334" s="83">
        <v>320</v>
      </c>
      <c r="W334" s="83">
        <v>300</v>
      </c>
      <c r="X334" s="83">
        <v>280</v>
      </c>
      <c r="Y334" s="83">
        <v>240</v>
      </c>
      <c r="AD334" s="63">
        <v>47730</v>
      </c>
      <c r="AE334" s="63" t="s">
        <v>31</v>
      </c>
      <c r="AI334" s="50">
        <v>47274</v>
      </c>
      <c r="AJ334" s="50" t="s">
        <v>28654</v>
      </c>
      <c r="AK334" s="50" t="s">
        <v>32</v>
      </c>
    </row>
    <row r="335" spans="17:37" x14ac:dyDescent="0.25">
      <c r="Q335" s="65" t="s">
        <v>14952</v>
      </c>
      <c r="R335" s="83">
        <v>500</v>
      </c>
      <c r="S335" s="83">
        <v>480</v>
      </c>
      <c r="T335" s="83">
        <v>450</v>
      </c>
      <c r="U335" s="83">
        <v>430</v>
      </c>
      <c r="V335" s="83">
        <v>400</v>
      </c>
      <c r="W335" s="83">
        <v>380</v>
      </c>
      <c r="X335" s="83">
        <v>350</v>
      </c>
      <c r="Y335" s="83">
        <v>300</v>
      </c>
      <c r="AD335" s="63">
        <v>47732</v>
      </c>
      <c r="AE335" s="63" t="s">
        <v>31</v>
      </c>
      <c r="AI335" s="50">
        <v>47276</v>
      </c>
      <c r="AJ335" s="50" t="s">
        <v>28655</v>
      </c>
      <c r="AK335" s="50" t="s">
        <v>31</v>
      </c>
    </row>
    <row r="336" spans="17:37" x14ac:dyDescent="0.25">
      <c r="Q336" s="65" t="s">
        <v>506</v>
      </c>
      <c r="R336" s="83">
        <v>600</v>
      </c>
      <c r="S336" s="83">
        <v>570</v>
      </c>
      <c r="T336" s="83">
        <v>540</v>
      </c>
      <c r="U336" s="83">
        <v>510</v>
      </c>
      <c r="V336" s="83">
        <v>480</v>
      </c>
      <c r="W336" s="83">
        <v>450</v>
      </c>
      <c r="X336" s="83">
        <v>420</v>
      </c>
      <c r="Y336" s="83">
        <v>360</v>
      </c>
      <c r="AD336" s="63">
        <v>47736</v>
      </c>
      <c r="AE336" s="63" t="s">
        <v>32</v>
      </c>
      <c r="AI336" s="50">
        <v>47277</v>
      </c>
      <c r="AJ336" s="50" t="s">
        <v>28656</v>
      </c>
      <c r="AK336" s="50" t="s">
        <v>32</v>
      </c>
    </row>
    <row r="337" spans="17:37" x14ac:dyDescent="0.25">
      <c r="Q337" s="65" t="s">
        <v>507</v>
      </c>
      <c r="R337" s="83">
        <v>300</v>
      </c>
      <c r="S337" s="83">
        <v>290</v>
      </c>
      <c r="T337" s="83">
        <v>270</v>
      </c>
      <c r="U337" s="83">
        <v>260</v>
      </c>
      <c r="V337" s="83">
        <v>240</v>
      </c>
      <c r="W337" s="83">
        <v>230</v>
      </c>
      <c r="X337" s="83">
        <v>210</v>
      </c>
      <c r="Y337" s="83">
        <v>180</v>
      </c>
      <c r="AD337" s="63">
        <v>47738</v>
      </c>
      <c r="AE337" s="63" t="s">
        <v>32</v>
      </c>
      <c r="AI337" s="50">
        <v>47278</v>
      </c>
      <c r="AJ337" s="50" t="s">
        <v>28657</v>
      </c>
      <c r="AK337" s="50" t="s">
        <v>32</v>
      </c>
    </row>
    <row r="338" spans="17:37" x14ac:dyDescent="0.25">
      <c r="Q338" s="65" t="s">
        <v>508</v>
      </c>
      <c r="R338" s="83">
        <v>600</v>
      </c>
      <c r="S338" s="83">
        <v>570</v>
      </c>
      <c r="T338" s="83">
        <v>540</v>
      </c>
      <c r="U338" s="83">
        <v>510</v>
      </c>
      <c r="V338" s="83">
        <v>480</v>
      </c>
      <c r="W338" s="83">
        <v>450</v>
      </c>
      <c r="X338" s="83">
        <v>420</v>
      </c>
      <c r="Y338" s="83">
        <v>360</v>
      </c>
      <c r="AD338" s="63">
        <v>47740</v>
      </c>
      <c r="AE338" s="63" t="s">
        <v>32</v>
      </c>
      <c r="AI338" s="50">
        <v>47280</v>
      </c>
      <c r="AJ338" s="50" t="s">
        <v>28658</v>
      </c>
      <c r="AK338" s="50" t="s">
        <v>32</v>
      </c>
    </row>
    <row r="339" spans="17:37" x14ac:dyDescent="0.25">
      <c r="Q339" s="65" t="s">
        <v>509</v>
      </c>
      <c r="R339" s="83">
        <v>1000</v>
      </c>
      <c r="S339" s="83">
        <v>950</v>
      </c>
      <c r="T339" s="83">
        <v>900</v>
      </c>
      <c r="U339" s="83">
        <v>850</v>
      </c>
      <c r="V339" s="83">
        <v>800</v>
      </c>
      <c r="W339" s="83">
        <v>750</v>
      </c>
      <c r="X339" s="83">
        <v>700</v>
      </c>
      <c r="Y339" s="83">
        <v>600</v>
      </c>
      <c r="AD339" s="63">
        <v>47741</v>
      </c>
      <c r="AE339" s="63" t="s">
        <v>31</v>
      </c>
      <c r="AI339" s="50">
        <v>47281</v>
      </c>
      <c r="AJ339" s="50" t="s">
        <v>28659</v>
      </c>
      <c r="AK339" s="50" t="s">
        <v>32</v>
      </c>
    </row>
    <row r="340" spans="17:37" x14ac:dyDescent="0.25">
      <c r="Q340" s="65" t="s">
        <v>510</v>
      </c>
      <c r="R340" s="83">
        <v>300</v>
      </c>
      <c r="S340" s="83">
        <v>290</v>
      </c>
      <c r="T340" s="83">
        <v>270</v>
      </c>
      <c r="U340" s="83">
        <v>260</v>
      </c>
      <c r="V340" s="83">
        <v>240</v>
      </c>
      <c r="W340" s="83">
        <v>230</v>
      </c>
      <c r="X340" s="83">
        <v>210</v>
      </c>
      <c r="Y340" s="83">
        <v>180</v>
      </c>
      <c r="AD340" s="63">
        <v>47745</v>
      </c>
      <c r="AE340" s="63" t="s">
        <v>31</v>
      </c>
      <c r="AI340" s="50">
        <v>47282</v>
      </c>
      <c r="AJ340" s="50" t="s">
        <v>28660</v>
      </c>
      <c r="AK340" s="50" t="s">
        <v>32</v>
      </c>
    </row>
    <row r="341" spans="17:37" x14ac:dyDescent="0.25">
      <c r="Q341" s="65" t="s">
        <v>511</v>
      </c>
      <c r="R341" s="83">
        <v>400</v>
      </c>
      <c r="S341" s="83">
        <v>380</v>
      </c>
      <c r="T341" s="83">
        <v>360</v>
      </c>
      <c r="U341" s="83">
        <v>340</v>
      </c>
      <c r="V341" s="83">
        <v>320</v>
      </c>
      <c r="W341" s="83">
        <v>300</v>
      </c>
      <c r="X341" s="83">
        <v>280</v>
      </c>
      <c r="Y341" s="83">
        <v>240</v>
      </c>
      <c r="AD341" s="63">
        <v>47748</v>
      </c>
      <c r="AE341" s="63" t="s">
        <v>32</v>
      </c>
      <c r="AI341" s="50">
        <v>47286</v>
      </c>
      <c r="AJ341" s="50" t="s">
        <v>28661</v>
      </c>
      <c r="AK341" s="50" t="s">
        <v>32</v>
      </c>
    </row>
    <row r="342" spans="17:37" x14ac:dyDescent="0.25">
      <c r="Q342" s="65" t="s">
        <v>23260</v>
      </c>
      <c r="R342" s="83">
        <v>400</v>
      </c>
      <c r="S342" s="83">
        <v>380</v>
      </c>
      <c r="T342" s="83">
        <v>360</v>
      </c>
      <c r="U342" s="83">
        <v>340</v>
      </c>
      <c r="V342" s="83">
        <v>320</v>
      </c>
      <c r="W342" s="83">
        <v>300</v>
      </c>
      <c r="X342" s="83">
        <v>280</v>
      </c>
      <c r="Y342" s="83">
        <v>240</v>
      </c>
      <c r="AD342" s="63">
        <v>47749</v>
      </c>
      <c r="AE342" s="63" t="s">
        <v>32</v>
      </c>
      <c r="AI342" s="50">
        <v>47288</v>
      </c>
      <c r="AJ342" s="50" t="s">
        <v>28662</v>
      </c>
      <c r="AK342" s="50" t="s">
        <v>32</v>
      </c>
    </row>
    <row r="343" spans="17:37" x14ac:dyDescent="0.25">
      <c r="Q343" s="65" t="s">
        <v>512</v>
      </c>
      <c r="R343" s="83">
        <v>600</v>
      </c>
      <c r="S343" s="83">
        <v>570</v>
      </c>
      <c r="T343" s="83">
        <v>540</v>
      </c>
      <c r="U343" s="83">
        <v>510</v>
      </c>
      <c r="V343" s="83">
        <v>480</v>
      </c>
      <c r="W343" s="83">
        <v>450</v>
      </c>
      <c r="X343" s="83">
        <v>420</v>
      </c>
      <c r="Y343" s="83">
        <v>360</v>
      </c>
      <c r="AD343" s="63">
        <v>47750</v>
      </c>
      <c r="AE343" s="63" t="s">
        <v>32</v>
      </c>
      <c r="AI343" s="50">
        <v>47289</v>
      </c>
      <c r="AJ343" s="50" t="s">
        <v>28663</v>
      </c>
      <c r="AK343" s="50" t="s">
        <v>32</v>
      </c>
    </row>
    <row r="344" spans="17:37" x14ac:dyDescent="0.25">
      <c r="Q344" s="65" t="s">
        <v>513</v>
      </c>
      <c r="R344" s="83">
        <v>600</v>
      </c>
      <c r="S344" s="83">
        <v>570</v>
      </c>
      <c r="T344" s="83">
        <v>540</v>
      </c>
      <c r="U344" s="83">
        <v>510</v>
      </c>
      <c r="V344" s="83">
        <v>480</v>
      </c>
      <c r="W344" s="83">
        <v>450</v>
      </c>
      <c r="X344" s="83">
        <v>420</v>
      </c>
      <c r="Y344" s="83">
        <v>360</v>
      </c>
      <c r="AD344" s="63">
        <v>47751</v>
      </c>
      <c r="AE344" s="63" t="s">
        <v>32</v>
      </c>
      <c r="AI344" s="50">
        <v>47291</v>
      </c>
      <c r="AJ344" s="50" t="s">
        <v>25264</v>
      </c>
      <c r="AK344" s="50" t="s">
        <v>32</v>
      </c>
    </row>
    <row r="345" spans="17:37" x14ac:dyDescent="0.25">
      <c r="Q345" s="65" t="s">
        <v>514</v>
      </c>
      <c r="R345" s="83">
        <v>500</v>
      </c>
      <c r="S345" s="83">
        <v>480</v>
      </c>
      <c r="T345" s="83">
        <v>450</v>
      </c>
      <c r="U345" s="83">
        <v>430</v>
      </c>
      <c r="V345" s="83">
        <v>400</v>
      </c>
      <c r="W345" s="83">
        <v>380</v>
      </c>
      <c r="X345" s="83">
        <v>350</v>
      </c>
      <c r="Y345" s="83">
        <v>300</v>
      </c>
      <c r="AD345" s="63">
        <v>47752</v>
      </c>
      <c r="AE345" s="63" t="s">
        <v>31</v>
      </c>
      <c r="AI345" s="50">
        <v>47292</v>
      </c>
      <c r="AJ345" s="50" t="s">
        <v>28664</v>
      </c>
      <c r="AK345" s="50" t="s">
        <v>32</v>
      </c>
    </row>
    <row r="346" spans="17:37" x14ac:dyDescent="0.25">
      <c r="Q346" s="65" t="s">
        <v>515</v>
      </c>
      <c r="R346" s="83">
        <v>1000</v>
      </c>
      <c r="S346" s="83">
        <v>950</v>
      </c>
      <c r="T346" s="83">
        <v>900</v>
      </c>
      <c r="U346" s="83">
        <v>850</v>
      </c>
      <c r="V346" s="83">
        <v>800</v>
      </c>
      <c r="W346" s="83">
        <v>750</v>
      </c>
      <c r="X346" s="83">
        <v>700</v>
      </c>
      <c r="Y346" s="83">
        <v>600</v>
      </c>
      <c r="AD346" s="63">
        <v>47754</v>
      </c>
      <c r="AE346" s="63" t="s">
        <v>31</v>
      </c>
      <c r="AI346" s="50">
        <v>47295</v>
      </c>
      <c r="AJ346" s="50" t="s">
        <v>28665</v>
      </c>
      <c r="AK346" s="50" t="s">
        <v>30</v>
      </c>
    </row>
    <row r="347" spans="17:37" x14ac:dyDescent="0.25">
      <c r="Q347" s="65" t="s">
        <v>14953</v>
      </c>
      <c r="R347" s="83">
        <v>400</v>
      </c>
      <c r="S347" s="83">
        <v>380</v>
      </c>
      <c r="T347" s="83">
        <v>360</v>
      </c>
      <c r="U347" s="83">
        <v>340</v>
      </c>
      <c r="V347" s="83">
        <v>320</v>
      </c>
      <c r="W347" s="83">
        <v>300</v>
      </c>
      <c r="X347" s="83">
        <v>280</v>
      </c>
      <c r="Y347" s="83">
        <v>240</v>
      </c>
      <c r="AD347" s="63">
        <v>47755</v>
      </c>
      <c r="AE347" s="63" t="s">
        <v>31</v>
      </c>
      <c r="AI347" s="50">
        <v>47297</v>
      </c>
      <c r="AJ347" s="50" t="s">
        <v>28666</v>
      </c>
      <c r="AK347" s="50" t="s">
        <v>31</v>
      </c>
    </row>
    <row r="348" spans="17:37" x14ac:dyDescent="0.25">
      <c r="Q348" s="65" t="s">
        <v>516</v>
      </c>
      <c r="R348" s="83">
        <v>500</v>
      </c>
      <c r="S348" s="83">
        <v>480</v>
      </c>
      <c r="T348" s="83">
        <v>450</v>
      </c>
      <c r="U348" s="83">
        <v>430</v>
      </c>
      <c r="V348" s="83">
        <v>400</v>
      </c>
      <c r="W348" s="83">
        <v>380</v>
      </c>
      <c r="X348" s="83">
        <v>350</v>
      </c>
      <c r="Y348" s="83">
        <v>300</v>
      </c>
      <c r="AD348" s="63">
        <v>47756</v>
      </c>
      <c r="AE348" s="63" t="s">
        <v>32</v>
      </c>
      <c r="AI348" s="50">
        <v>47298</v>
      </c>
      <c r="AJ348" s="50" t="s">
        <v>28667</v>
      </c>
      <c r="AK348" s="50" t="s">
        <v>31</v>
      </c>
    </row>
    <row r="349" spans="17:37" x14ac:dyDescent="0.25">
      <c r="Q349" s="65" t="s">
        <v>517</v>
      </c>
      <c r="R349" s="83">
        <v>500</v>
      </c>
      <c r="S349" s="83">
        <v>480</v>
      </c>
      <c r="T349" s="83">
        <v>450</v>
      </c>
      <c r="U349" s="83">
        <v>430</v>
      </c>
      <c r="V349" s="83">
        <v>400</v>
      </c>
      <c r="W349" s="83">
        <v>380</v>
      </c>
      <c r="X349" s="83">
        <v>350</v>
      </c>
      <c r="Y349" s="83">
        <v>300</v>
      </c>
      <c r="AD349" s="63">
        <v>47763</v>
      </c>
      <c r="AE349" s="63" t="s">
        <v>32</v>
      </c>
      <c r="AI349" s="50">
        <v>47301</v>
      </c>
      <c r="AJ349" s="50" t="s">
        <v>28668</v>
      </c>
      <c r="AK349" s="50" t="s">
        <v>31</v>
      </c>
    </row>
    <row r="350" spans="17:37" x14ac:dyDescent="0.25">
      <c r="Q350" s="65" t="s">
        <v>518</v>
      </c>
      <c r="R350" s="83">
        <v>800</v>
      </c>
      <c r="S350" s="83">
        <v>760</v>
      </c>
      <c r="T350" s="83">
        <v>720</v>
      </c>
      <c r="U350" s="83">
        <v>680</v>
      </c>
      <c r="V350" s="83">
        <v>640</v>
      </c>
      <c r="W350" s="83">
        <v>600</v>
      </c>
      <c r="X350" s="83">
        <v>560</v>
      </c>
      <c r="Y350" s="83">
        <v>480</v>
      </c>
      <c r="AD350" s="63">
        <v>47764</v>
      </c>
      <c r="AE350" s="63" t="s">
        <v>32</v>
      </c>
      <c r="AI350" s="50">
        <v>47302</v>
      </c>
      <c r="AJ350" s="50" t="s">
        <v>28669</v>
      </c>
      <c r="AK350" s="50" t="s">
        <v>32</v>
      </c>
    </row>
    <row r="351" spans="17:37" x14ac:dyDescent="0.25">
      <c r="Q351" s="65" t="s">
        <v>519</v>
      </c>
      <c r="R351" s="83">
        <v>400</v>
      </c>
      <c r="S351" s="83">
        <v>380</v>
      </c>
      <c r="T351" s="83">
        <v>360</v>
      </c>
      <c r="U351" s="83">
        <v>340</v>
      </c>
      <c r="V351" s="83">
        <v>320</v>
      </c>
      <c r="W351" s="83">
        <v>300</v>
      </c>
      <c r="X351" s="83">
        <v>280</v>
      </c>
      <c r="Y351" s="83">
        <v>240</v>
      </c>
      <c r="AD351" s="63">
        <v>47766</v>
      </c>
      <c r="AE351" s="63" t="s">
        <v>31</v>
      </c>
      <c r="AI351" s="50">
        <v>47304</v>
      </c>
      <c r="AJ351" s="50" t="s">
        <v>28670</v>
      </c>
      <c r="AK351" s="50" t="s">
        <v>32</v>
      </c>
    </row>
    <row r="352" spans="17:37" x14ac:dyDescent="0.25">
      <c r="Q352" s="65" t="s">
        <v>520</v>
      </c>
      <c r="R352" s="83">
        <v>500</v>
      </c>
      <c r="S352" s="83">
        <v>480</v>
      </c>
      <c r="T352" s="83">
        <v>450</v>
      </c>
      <c r="U352" s="83">
        <v>430</v>
      </c>
      <c r="V352" s="83">
        <v>400</v>
      </c>
      <c r="W352" s="83">
        <v>380</v>
      </c>
      <c r="X352" s="83">
        <v>350</v>
      </c>
      <c r="Y352" s="83">
        <v>300</v>
      </c>
      <c r="AD352" s="63">
        <v>47768</v>
      </c>
      <c r="AE352" s="63" t="s">
        <v>30</v>
      </c>
      <c r="AI352" s="50">
        <v>47308</v>
      </c>
      <c r="AJ352" s="50" t="s">
        <v>28671</v>
      </c>
      <c r="AK352" s="50" t="s">
        <v>32</v>
      </c>
    </row>
    <row r="353" spans="17:37" x14ac:dyDescent="0.25">
      <c r="Q353" s="65" t="s">
        <v>521</v>
      </c>
      <c r="R353" s="83">
        <v>400</v>
      </c>
      <c r="S353" s="83">
        <v>380</v>
      </c>
      <c r="T353" s="83">
        <v>360</v>
      </c>
      <c r="U353" s="83">
        <v>340</v>
      </c>
      <c r="V353" s="83">
        <v>320</v>
      </c>
      <c r="W353" s="83">
        <v>300</v>
      </c>
      <c r="X353" s="83">
        <v>280</v>
      </c>
      <c r="Y353" s="83">
        <v>240</v>
      </c>
      <c r="AD353" s="63">
        <v>47769</v>
      </c>
      <c r="AE353" s="63" t="s">
        <v>32</v>
      </c>
      <c r="AI353" s="50">
        <v>47309</v>
      </c>
      <c r="AJ353" s="50" t="s">
        <v>28672</v>
      </c>
      <c r="AK353" s="50" t="s">
        <v>31</v>
      </c>
    </row>
    <row r="354" spans="17:37" x14ac:dyDescent="0.25">
      <c r="Q354" s="65" t="s">
        <v>522</v>
      </c>
      <c r="R354" s="83">
        <v>500</v>
      </c>
      <c r="S354" s="83">
        <v>480</v>
      </c>
      <c r="T354" s="83">
        <v>450</v>
      </c>
      <c r="U354" s="83">
        <v>430</v>
      </c>
      <c r="V354" s="83">
        <v>400</v>
      </c>
      <c r="W354" s="83">
        <v>380</v>
      </c>
      <c r="X354" s="83">
        <v>350</v>
      </c>
      <c r="Y354" s="83">
        <v>300</v>
      </c>
      <c r="AD354" s="63">
        <v>47775</v>
      </c>
      <c r="AE354" s="63" t="s">
        <v>31</v>
      </c>
      <c r="AI354" s="50">
        <v>47311</v>
      </c>
      <c r="AJ354" s="50" t="s">
        <v>28673</v>
      </c>
      <c r="AK354" s="50" t="s">
        <v>31</v>
      </c>
    </row>
    <row r="355" spans="17:37" x14ac:dyDescent="0.25">
      <c r="Q355" s="65" t="s">
        <v>523</v>
      </c>
      <c r="R355" s="83">
        <v>400</v>
      </c>
      <c r="S355" s="83">
        <v>380</v>
      </c>
      <c r="T355" s="83">
        <v>360</v>
      </c>
      <c r="U355" s="83">
        <v>340</v>
      </c>
      <c r="V355" s="83">
        <v>320</v>
      </c>
      <c r="W355" s="83">
        <v>300</v>
      </c>
      <c r="X355" s="83">
        <v>280</v>
      </c>
      <c r="Y355" s="83">
        <v>240</v>
      </c>
      <c r="AD355" s="63">
        <v>47777</v>
      </c>
      <c r="AE355" s="63" t="s">
        <v>32</v>
      </c>
      <c r="AI355" s="50">
        <v>47312</v>
      </c>
      <c r="AJ355" s="50" t="s">
        <v>28674</v>
      </c>
      <c r="AK355" s="50" t="s">
        <v>31</v>
      </c>
    </row>
    <row r="356" spans="17:37" x14ac:dyDescent="0.25">
      <c r="Q356" s="65" t="s">
        <v>524</v>
      </c>
      <c r="R356" s="83">
        <v>800</v>
      </c>
      <c r="S356" s="83">
        <v>760</v>
      </c>
      <c r="T356" s="83">
        <v>720</v>
      </c>
      <c r="U356" s="83">
        <v>680</v>
      </c>
      <c r="V356" s="83">
        <v>640</v>
      </c>
      <c r="W356" s="83">
        <v>600</v>
      </c>
      <c r="X356" s="83">
        <v>560</v>
      </c>
      <c r="Y356" s="83">
        <v>480</v>
      </c>
      <c r="AD356" s="63">
        <v>47779</v>
      </c>
      <c r="AE356" s="63" t="s">
        <v>31</v>
      </c>
      <c r="AI356" s="50">
        <v>47316</v>
      </c>
      <c r="AJ356" s="50" t="s">
        <v>28675</v>
      </c>
      <c r="AK356" s="50" t="s">
        <v>31</v>
      </c>
    </row>
    <row r="357" spans="17:37" x14ac:dyDescent="0.25">
      <c r="Q357" s="65" t="s">
        <v>525</v>
      </c>
      <c r="R357" s="83">
        <v>400</v>
      </c>
      <c r="S357" s="83">
        <v>380</v>
      </c>
      <c r="T357" s="83">
        <v>360</v>
      </c>
      <c r="U357" s="83">
        <v>340</v>
      </c>
      <c r="V357" s="83">
        <v>320</v>
      </c>
      <c r="W357" s="83">
        <v>300</v>
      </c>
      <c r="X357" s="83">
        <v>280</v>
      </c>
      <c r="Y357" s="83">
        <v>240</v>
      </c>
      <c r="AD357" s="63">
        <v>47781</v>
      </c>
      <c r="AE357" s="63" t="s">
        <v>32</v>
      </c>
      <c r="AI357" s="50">
        <v>47317</v>
      </c>
      <c r="AJ357" s="50" t="s">
        <v>28675</v>
      </c>
      <c r="AK357" s="50" t="s">
        <v>32</v>
      </c>
    </row>
    <row r="358" spans="17:37" x14ac:dyDescent="0.25">
      <c r="Q358" s="65" t="s">
        <v>526</v>
      </c>
      <c r="R358" s="83">
        <v>400</v>
      </c>
      <c r="S358" s="83">
        <v>380</v>
      </c>
      <c r="T358" s="83">
        <v>360</v>
      </c>
      <c r="U358" s="83">
        <v>340</v>
      </c>
      <c r="V358" s="83">
        <v>320</v>
      </c>
      <c r="W358" s="83">
        <v>300</v>
      </c>
      <c r="X358" s="83">
        <v>280</v>
      </c>
      <c r="Y358" s="83">
        <v>240</v>
      </c>
      <c r="AD358" s="63">
        <v>47783</v>
      </c>
      <c r="AE358" s="63" t="s">
        <v>31</v>
      </c>
      <c r="AI358" s="50">
        <v>47318</v>
      </c>
      <c r="AJ358" s="50" t="s">
        <v>28676</v>
      </c>
      <c r="AK358" s="50" t="s">
        <v>32</v>
      </c>
    </row>
    <row r="359" spans="17:37" x14ac:dyDescent="0.25">
      <c r="Q359" s="65" t="s">
        <v>527</v>
      </c>
      <c r="R359" s="83">
        <v>400</v>
      </c>
      <c r="S359" s="83">
        <v>380</v>
      </c>
      <c r="T359" s="83">
        <v>360</v>
      </c>
      <c r="U359" s="83">
        <v>340</v>
      </c>
      <c r="V359" s="83">
        <v>320</v>
      </c>
      <c r="W359" s="83">
        <v>300</v>
      </c>
      <c r="X359" s="83">
        <v>280</v>
      </c>
      <c r="Y359" s="83">
        <v>240</v>
      </c>
      <c r="AD359" s="63">
        <v>47785</v>
      </c>
      <c r="AE359" s="63" t="s">
        <v>31</v>
      </c>
      <c r="AI359" s="50">
        <v>47320</v>
      </c>
      <c r="AJ359" s="50" t="s">
        <v>28677</v>
      </c>
      <c r="AK359" s="50" t="s">
        <v>32</v>
      </c>
    </row>
    <row r="360" spans="17:37" x14ac:dyDescent="0.25">
      <c r="Q360" s="65" t="s">
        <v>528</v>
      </c>
      <c r="R360" s="83">
        <v>300</v>
      </c>
      <c r="S360" s="83">
        <v>290</v>
      </c>
      <c r="T360" s="83">
        <v>270</v>
      </c>
      <c r="U360" s="83">
        <v>260</v>
      </c>
      <c r="V360" s="83">
        <v>240</v>
      </c>
      <c r="W360" s="83">
        <v>230</v>
      </c>
      <c r="X360" s="83">
        <v>210</v>
      </c>
      <c r="Y360" s="83">
        <v>180</v>
      </c>
      <c r="AD360" s="63">
        <v>47786</v>
      </c>
      <c r="AE360" s="63" t="s">
        <v>32</v>
      </c>
      <c r="AI360" s="50">
        <v>47323</v>
      </c>
      <c r="AJ360" s="50" t="s">
        <v>28678</v>
      </c>
      <c r="AK360" s="50" t="s">
        <v>31</v>
      </c>
    </row>
    <row r="361" spans="17:37" x14ac:dyDescent="0.25">
      <c r="Q361" s="65" t="s">
        <v>14407</v>
      </c>
      <c r="R361" s="83">
        <v>600</v>
      </c>
      <c r="S361" s="83">
        <v>570</v>
      </c>
      <c r="T361" s="83">
        <v>540</v>
      </c>
      <c r="U361" s="83">
        <v>510</v>
      </c>
      <c r="V361" s="83">
        <v>480</v>
      </c>
      <c r="W361" s="83">
        <v>450</v>
      </c>
      <c r="X361" s="83">
        <v>420</v>
      </c>
      <c r="Y361" s="83">
        <v>360</v>
      </c>
      <c r="AD361" s="63">
        <v>47789</v>
      </c>
      <c r="AE361" s="63" t="s">
        <v>30</v>
      </c>
      <c r="AI361" s="50">
        <v>47325</v>
      </c>
      <c r="AJ361" s="50" t="s">
        <v>28679</v>
      </c>
      <c r="AK361" s="50" t="s">
        <v>32</v>
      </c>
    </row>
    <row r="362" spans="17:37" x14ac:dyDescent="0.25">
      <c r="Q362" s="65" t="s">
        <v>529</v>
      </c>
      <c r="R362" s="83">
        <v>500</v>
      </c>
      <c r="S362" s="83">
        <v>480</v>
      </c>
      <c r="T362" s="83">
        <v>450</v>
      </c>
      <c r="U362" s="83">
        <v>430</v>
      </c>
      <c r="V362" s="83">
        <v>400</v>
      </c>
      <c r="W362" s="83">
        <v>380</v>
      </c>
      <c r="X362" s="83">
        <v>350</v>
      </c>
      <c r="Y362" s="83">
        <v>300</v>
      </c>
      <c r="AD362" s="63">
        <v>47803</v>
      </c>
      <c r="AE362" s="63" t="s">
        <v>32</v>
      </c>
      <c r="AI362" s="50">
        <v>47326</v>
      </c>
      <c r="AJ362" s="50" t="s">
        <v>28680</v>
      </c>
      <c r="AK362" s="50" t="s">
        <v>32</v>
      </c>
    </row>
    <row r="363" spans="17:37" x14ac:dyDescent="0.25">
      <c r="Q363" s="65" t="s">
        <v>530</v>
      </c>
      <c r="R363" s="83">
        <v>600</v>
      </c>
      <c r="S363" s="83">
        <v>570</v>
      </c>
      <c r="T363" s="83">
        <v>540</v>
      </c>
      <c r="U363" s="83">
        <v>510</v>
      </c>
      <c r="V363" s="83">
        <v>480</v>
      </c>
      <c r="W363" s="83">
        <v>450</v>
      </c>
      <c r="X363" s="83">
        <v>420</v>
      </c>
      <c r="Y363" s="83">
        <v>360</v>
      </c>
      <c r="AD363" s="63">
        <v>47804</v>
      </c>
      <c r="AE363" s="63" t="s">
        <v>31</v>
      </c>
      <c r="AI363" s="50">
        <v>47330</v>
      </c>
      <c r="AJ363" s="50" t="s">
        <v>28681</v>
      </c>
      <c r="AK363" s="50" t="s">
        <v>32</v>
      </c>
    </row>
    <row r="364" spans="17:37" x14ac:dyDescent="0.25">
      <c r="Q364" s="65" t="s">
        <v>531</v>
      </c>
      <c r="R364" s="83">
        <v>800</v>
      </c>
      <c r="S364" s="83">
        <v>760</v>
      </c>
      <c r="T364" s="83">
        <v>720</v>
      </c>
      <c r="U364" s="83">
        <v>680</v>
      </c>
      <c r="V364" s="83">
        <v>640</v>
      </c>
      <c r="W364" s="83">
        <v>600</v>
      </c>
      <c r="X364" s="83">
        <v>560</v>
      </c>
      <c r="Y364" s="83">
        <v>480</v>
      </c>
      <c r="AD364" s="63">
        <v>47805</v>
      </c>
      <c r="AE364" s="63" t="s">
        <v>31</v>
      </c>
      <c r="AI364" s="50">
        <v>47331</v>
      </c>
      <c r="AJ364" s="50" t="s">
        <v>28682</v>
      </c>
      <c r="AK364" s="50" t="s">
        <v>32</v>
      </c>
    </row>
    <row r="365" spans="17:37" x14ac:dyDescent="0.25">
      <c r="Q365" s="65" t="s">
        <v>14408</v>
      </c>
      <c r="R365" s="83">
        <v>1000</v>
      </c>
      <c r="S365" s="83">
        <v>950</v>
      </c>
      <c r="T365" s="83">
        <v>900</v>
      </c>
      <c r="U365" s="83">
        <v>850</v>
      </c>
      <c r="V365" s="83">
        <v>800</v>
      </c>
      <c r="W365" s="83">
        <v>750</v>
      </c>
      <c r="X365" s="83">
        <v>700</v>
      </c>
      <c r="Y365" s="83">
        <v>600</v>
      </c>
      <c r="AD365" s="63">
        <v>47808</v>
      </c>
      <c r="AE365" s="63" t="s">
        <v>31</v>
      </c>
      <c r="AI365" s="50">
        <v>47334</v>
      </c>
      <c r="AJ365" s="50" t="s">
        <v>28683</v>
      </c>
      <c r="AK365" s="50" t="s">
        <v>32</v>
      </c>
    </row>
    <row r="366" spans="17:37" x14ac:dyDescent="0.25">
      <c r="Q366" s="65" t="s">
        <v>532</v>
      </c>
      <c r="R366" s="83">
        <v>600</v>
      </c>
      <c r="S366" s="83">
        <v>570</v>
      </c>
      <c r="T366" s="83">
        <v>540</v>
      </c>
      <c r="U366" s="83">
        <v>510</v>
      </c>
      <c r="V366" s="83">
        <v>480</v>
      </c>
      <c r="W366" s="83">
        <v>450</v>
      </c>
      <c r="X366" s="83">
        <v>420</v>
      </c>
      <c r="Y366" s="83">
        <v>360</v>
      </c>
      <c r="AD366" s="63">
        <v>47810</v>
      </c>
      <c r="AE366" s="63" t="s">
        <v>31</v>
      </c>
      <c r="AI366" s="50">
        <v>47335</v>
      </c>
      <c r="AJ366" s="50" t="s">
        <v>28684</v>
      </c>
      <c r="AK366" s="50" t="s">
        <v>31</v>
      </c>
    </row>
    <row r="367" spans="17:37" x14ac:dyDescent="0.25">
      <c r="Q367" s="65" t="s">
        <v>533</v>
      </c>
      <c r="R367" s="83">
        <v>300</v>
      </c>
      <c r="S367" s="83">
        <v>290</v>
      </c>
      <c r="T367" s="83">
        <v>270</v>
      </c>
      <c r="U367" s="83">
        <v>260</v>
      </c>
      <c r="V367" s="83">
        <v>240</v>
      </c>
      <c r="W367" s="83">
        <v>230</v>
      </c>
      <c r="X367" s="83">
        <v>210</v>
      </c>
      <c r="Y367" s="83">
        <v>180</v>
      </c>
      <c r="AD367" s="63">
        <v>47812</v>
      </c>
      <c r="AE367" s="63" t="s">
        <v>30</v>
      </c>
      <c r="AI367" s="50">
        <v>47336</v>
      </c>
      <c r="AJ367" s="50" t="s">
        <v>28683</v>
      </c>
      <c r="AK367" s="50" t="s">
        <v>32</v>
      </c>
    </row>
    <row r="368" spans="17:37" x14ac:dyDescent="0.25">
      <c r="Q368" s="65" t="s">
        <v>534</v>
      </c>
      <c r="R368" s="83">
        <v>300</v>
      </c>
      <c r="S368" s="83">
        <v>290</v>
      </c>
      <c r="T368" s="83">
        <v>270</v>
      </c>
      <c r="U368" s="83">
        <v>260</v>
      </c>
      <c r="V368" s="83">
        <v>240</v>
      </c>
      <c r="W368" s="83">
        <v>230</v>
      </c>
      <c r="X368" s="83">
        <v>210</v>
      </c>
      <c r="Y368" s="83">
        <v>180</v>
      </c>
      <c r="AD368" s="63">
        <v>47813</v>
      </c>
      <c r="AE368" s="63" t="s">
        <v>31</v>
      </c>
      <c r="AI368" s="50">
        <v>47340</v>
      </c>
      <c r="AJ368" s="50" t="s">
        <v>28685</v>
      </c>
      <c r="AK368" s="50" t="s">
        <v>32</v>
      </c>
    </row>
    <row r="369" spans="17:37" x14ac:dyDescent="0.25">
      <c r="Q369" s="65" t="s">
        <v>535</v>
      </c>
      <c r="R369" s="83">
        <v>900</v>
      </c>
      <c r="S369" s="83">
        <v>860</v>
      </c>
      <c r="T369" s="83">
        <v>810</v>
      </c>
      <c r="U369" s="83">
        <v>770</v>
      </c>
      <c r="V369" s="83">
        <v>720</v>
      </c>
      <c r="W369" s="83">
        <v>680</v>
      </c>
      <c r="X369" s="83">
        <v>630</v>
      </c>
      <c r="Y369" s="83">
        <v>540</v>
      </c>
      <c r="AD369" s="63">
        <v>47816</v>
      </c>
      <c r="AE369" s="63" t="s">
        <v>32</v>
      </c>
      <c r="AI369" s="50">
        <v>47341</v>
      </c>
      <c r="AJ369" s="50" t="s">
        <v>28685</v>
      </c>
      <c r="AK369" s="50" t="s">
        <v>32</v>
      </c>
    </row>
    <row r="370" spans="17:37" x14ac:dyDescent="0.25">
      <c r="Q370" s="65" t="s">
        <v>536</v>
      </c>
      <c r="R370" s="83">
        <v>500</v>
      </c>
      <c r="S370" s="83">
        <v>480</v>
      </c>
      <c r="T370" s="83">
        <v>450</v>
      </c>
      <c r="U370" s="83">
        <v>430</v>
      </c>
      <c r="V370" s="83">
        <v>400</v>
      </c>
      <c r="W370" s="83">
        <v>380</v>
      </c>
      <c r="X370" s="83">
        <v>350</v>
      </c>
      <c r="Y370" s="83">
        <v>300</v>
      </c>
      <c r="AD370" s="63">
        <v>47818</v>
      </c>
      <c r="AE370" s="63" t="s">
        <v>32</v>
      </c>
      <c r="AI370" s="50">
        <v>47343</v>
      </c>
      <c r="AJ370" s="50" t="s">
        <v>28686</v>
      </c>
      <c r="AK370" s="50" t="s">
        <v>32</v>
      </c>
    </row>
    <row r="371" spans="17:37" x14ac:dyDescent="0.25">
      <c r="Q371" s="65" t="s">
        <v>537</v>
      </c>
      <c r="R371" s="83">
        <v>600</v>
      </c>
      <c r="S371" s="83">
        <v>570</v>
      </c>
      <c r="T371" s="83">
        <v>540</v>
      </c>
      <c r="U371" s="83">
        <v>510</v>
      </c>
      <c r="V371" s="83">
        <v>480</v>
      </c>
      <c r="W371" s="83">
        <v>450</v>
      </c>
      <c r="X371" s="83">
        <v>420</v>
      </c>
      <c r="Y371" s="83">
        <v>360</v>
      </c>
      <c r="AD371" s="63">
        <v>47820</v>
      </c>
      <c r="AE371" s="63" t="s">
        <v>32</v>
      </c>
      <c r="AI371" s="50">
        <v>47344</v>
      </c>
      <c r="AJ371" s="50" t="s">
        <v>28687</v>
      </c>
      <c r="AK371" s="50" t="s">
        <v>32</v>
      </c>
    </row>
    <row r="372" spans="17:37" x14ac:dyDescent="0.25">
      <c r="Q372" s="65" t="s">
        <v>14409</v>
      </c>
      <c r="R372" s="83">
        <v>600</v>
      </c>
      <c r="S372" s="83">
        <v>570</v>
      </c>
      <c r="T372" s="83">
        <v>540</v>
      </c>
      <c r="U372" s="83">
        <v>510</v>
      </c>
      <c r="V372" s="83">
        <v>480</v>
      </c>
      <c r="W372" s="83">
        <v>450</v>
      </c>
      <c r="X372" s="83">
        <v>420</v>
      </c>
      <c r="Y372" s="83">
        <v>360</v>
      </c>
      <c r="AD372" s="63">
        <v>47822</v>
      </c>
      <c r="AE372" s="63" t="s">
        <v>30</v>
      </c>
      <c r="AI372" s="50">
        <v>47347</v>
      </c>
      <c r="AJ372" s="50" t="s">
        <v>28688</v>
      </c>
      <c r="AK372" s="50" t="s">
        <v>32</v>
      </c>
    </row>
    <row r="373" spans="17:37" x14ac:dyDescent="0.25">
      <c r="Q373" s="65" t="s">
        <v>538</v>
      </c>
      <c r="R373" s="83">
        <v>500</v>
      </c>
      <c r="S373" s="83">
        <v>480</v>
      </c>
      <c r="T373" s="83">
        <v>450</v>
      </c>
      <c r="U373" s="83">
        <v>430</v>
      </c>
      <c r="V373" s="83">
        <v>400</v>
      </c>
      <c r="W373" s="83">
        <v>380</v>
      </c>
      <c r="X373" s="83">
        <v>350</v>
      </c>
      <c r="Y373" s="83">
        <v>300</v>
      </c>
      <c r="AD373" s="63">
        <v>47824</v>
      </c>
      <c r="AE373" s="63" t="s">
        <v>32</v>
      </c>
      <c r="AI373" s="50">
        <v>47350</v>
      </c>
      <c r="AJ373" s="50" t="s">
        <v>28689</v>
      </c>
      <c r="AK373" s="50" t="s">
        <v>32</v>
      </c>
    </row>
    <row r="374" spans="17:37" x14ac:dyDescent="0.25">
      <c r="Q374" s="65" t="s">
        <v>539</v>
      </c>
      <c r="R374" s="83">
        <v>400</v>
      </c>
      <c r="S374" s="83">
        <v>380</v>
      </c>
      <c r="T374" s="83">
        <v>360</v>
      </c>
      <c r="U374" s="83">
        <v>340</v>
      </c>
      <c r="V374" s="83">
        <v>320</v>
      </c>
      <c r="W374" s="83">
        <v>300</v>
      </c>
      <c r="X374" s="83">
        <v>280</v>
      </c>
      <c r="Y374" s="83">
        <v>240</v>
      </c>
      <c r="AD374" s="63">
        <v>47825</v>
      </c>
      <c r="AE374" s="63" t="s">
        <v>32</v>
      </c>
      <c r="AI374" s="50">
        <v>47351</v>
      </c>
      <c r="AJ374" s="50" t="s">
        <v>28689</v>
      </c>
      <c r="AK374" s="50" t="s">
        <v>32</v>
      </c>
    </row>
    <row r="375" spans="17:37" x14ac:dyDescent="0.25">
      <c r="Q375" s="65" t="s">
        <v>540</v>
      </c>
      <c r="R375" s="83">
        <v>600</v>
      </c>
      <c r="S375" s="83">
        <v>570</v>
      </c>
      <c r="T375" s="83">
        <v>540</v>
      </c>
      <c r="U375" s="83">
        <v>510</v>
      </c>
      <c r="V375" s="83">
        <v>480</v>
      </c>
      <c r="W375" s="83">
        <v>450</v>
      </c>
      <c r="X375" s="83">
        <v>420</v>
      </c>
      <c r="Y375" s="83">
        <v>360</v>
      </c>
      <c r="AD375" s="63">
        <v>47826</v>
      </c>
      <c r="AE375" s="63" t="s">
        <v>32</v>
      </c>
      <c r="AI375" s="50">
        <v>47354</v>
      </c>
      <c r="AJ375" s="50" t="s">
        <v>28690</v>
      </c>
      <c r="AK375" s="50" t="s">
        <v>32</v>
      </c>
    </row>
    <row r="376" spans="17:37" x14ac:dyDescent="0.25">
      <c r="Q376" s="65" t="s">
        <v>541</v>
      </c>
      <c r="R376" s="83">
        <v>600</v>
      </c>
      <c r="S376" s="83">
        <v>570</v>
      </c>
      <c r="T376" s="83">
        <v>540</v>
      </c>
      <c r="U376" s="83">
        <v>510</v>
      </c>
      <c r="V376" s="83">
        <v>480</v>
      </c>
      <c r="W376" s="83">
        <v>450</v>
      </c>
      <c r="X376" s="83">
        <v>420</v>
      </c>
      <c r="Y376" s="83">
        <v>360</v>
      </c>
      <c r="AD376" s="63">
        <v>47827</v>
      </c>
      <c r="AE376" s="63" t="s">
        <v>32</v>
      </c>
      <c r="AI376" s="50">
        <v>47357</v>
      </c>
      <c r="AJ376" s="50" t="s">
        <v>28691</v>
      </c>
      <c r="AK376" s="50" t="s">
        <v>30</v>
      </c>
    </row>
    <row r="377" spans="17:37" x14ac:dyDescent="0.25">
      <c r="Q377" s="65" t="s">
        <v>542</v>
      </c>
      <c r="R377" s="83">
        <v>400</v>
      </c>
      <c r="S377" s="83">
        <v>380</v>
      </c>
      <c r="T377" s="83">
        <v>360</v>
      </c>
      <c r="U377" s="83">
        <v>340</v>
      </c>
      <c r="V377" s="83">
        <v>320</v>
      </c>
      <c r="W377" s="83">
        <v>300</v>
      </c>
      <c r="X377" s="83">
        <v>280</v>
      </c>
      <c r="Y377" s="83">
        <v>240</v>
      </c>
      <c r="AD377" s="63">
        <v>47829</v>
      </c>
      <c r="AE377" s="63" t="s">
        <v>30</v>
      </c>
      <c r="AI377" s="50">
        <v>47360</v>
      </c>
      <c r="AJ377" s="50" t="s">
        <v>28692</v>
      </c>
      <c r="AK377" s="50" t="s">
        <v>31</v>
      </c>
    </row>
    <row r="378" spans="17:37" x14ac:dyDescent="0.25">
      <c r="Q378" s="65" t="s">
        <v>543</v>
      </c>
      <c r="R378" s="83">
        <v>600</v>
      </c>
      <c r="S378" s="83">
        <v>570</v>
      </c>
      <c r="T378" s="83">
        <v>540</v>
      </c>
      <c r="U378" s="83">
        <v>510</v>
      </c>
      <c r="V378" s="83">
        <v>480</v>
      </c>
      <c r="W378" s="83">
        <v>450</v>
      </c>
      <c r="X378" s="83">
        <v>420</v>
      </c>
      <c r="Y378" s="83">
        <v>360</v>
      </c>
      <c r="AD378" s="63">
        <v>47832</v>
      </c>
      <c r="AE378" s="63" t="s">
        <v>31</v>
      </c>
      <c r="AI378" s="50">
        <v>47362</v>
      </c>
      <c r="AJ378" s="50" t="s">
        <v>14819</v>
      </c>
      <c r="AK378" s="50" t="s">
        <v>31</v>
      </c>
    </row>
    <row r="379" spans="17:37" x14ac:dyDescent="0.25">
      <c r="Q379" s="65" t="s">
        <v>544</v>
      </c>
      <c r="R379" s="83">
        <v>500</v>
      </c>
      <c r="S379" s="83">
        <v>480</v>
      </c>
      <c r="T379" s="83">
        <v>450</v>
      </c>
      <c r="U379" s="83">
        <v>430</v>
      </c>
      <c r="V379" s="83">
        <v>400</v>
      </c>
      <c r="W379" s="83">
        <v>380</v>
      </c>
      <c r="X379" s="83">
        <v>350</v>
      </c>
      <c r="Y379" s="83">
        <v>300</v>
      </c>
      <c r="AD379" s="63">
        <v>47833</v>
      </c>
      <c r="AE379" s="63" t="s">
        <v>32</v>
      </c>
      <c r="AI379" s="50">
        <v>47363</v>
      </c>
      <c r="AJ379" s="50" t="s">
        <v>14818</v>
      </c>
      <c r="AK379" s="50" t="s">
        <v>31</v>
      </c>
    </row>
    <row r="380" spans="17:37" x14ac:dyDescent="0.25">
      <c r="Q380" s="65" t="s">
        <v>545</v>
      </c>
      <c r="R380" s="83">
        <v>500</v>
      </c>
      <c r="S380" s="83">
        <v>480</v>
      </c>
      <c r="T380" s="83">
        <v>450</v>
      </c>
      <c r="U380" s="83">
        <v>430</v>
      </c>
      <c r="V380" s="83">
        <v>400</v>
      </c>
      <c r="W380" s="83">
        <v>380</v>
      </c>
      <c r="X380" s="83">
        <v>350</v>
      </c>
      <c r="Y380" s="83">
        <v>300</v>
      </c>
      <c r="AD380" s="63">
        <v>47834</v>
      </c>
      <c r="AE380" s="63" t="s">
        <v>31</v>
      </c>
      <c r="AI380" s="50">
        <v>47365</v>
      </c>
      <c r="AJ380" s="50" t="s">
        <v>14890</v>
      </c>
      <c r="AK380" s="50" t="s">
        <v>30</v>
      </c>
    </row>
    <row r="381" spans="17:37" x14ac:dyDescent="0.25">
      <c r="Q381" s="65" t="s">
        <v>546</v>
      </c>
      <c r="R381" s="83">
        <v>400</v>
      </c>
      <c r="S381" s="83">
        <v>380</v>
      </c>
      <c r="T381" s="83">
        <v>360</v>
      </c>
      <c r="U381" s="83">
        <v>340</v>
      </c>
      <c r="V381" s="83">
        <v>320</v>
      </c>
      <c r="W381" s="83">
        <v>300</v>
      </c>
      <c r="X381" s="83">
        <v>280</v>
      </c>
      <c r="Y381" s="83">
        <v>240</v>
      </c>
      <c r="AD381" s="63">
        <v>47837</v>
      </c>
      <c r="AE381" s="63" t="s">
        <v>31</v>
      </c>
      <c r="AI381" s="50">
        <v>47366</v>
      </c>
      <c r="AJ381" s="50" t="s">
        <v>23330</v>
      </c>
      <c r="AK381" s="50" t="s">
        <v>31</v>
      </c>
    </row>
    <row r="382" spans="17:37" x14ac:dyDescent="0.25">
      <c r="Q382" s="65" t="s">
        <v>547</v>
      </c>
      <c r="R382" s="83">
        <v>600</v>
      </c>
      <c r="S382" s="83">
        <v>570</v>
      </c>
      <c r="T382" s="83">
        <v>540</v>
      </c>
      <c r="U382" s="83">
        <v>510</v>
      </c>
      <c r="V382" s="83">
        <v>480</v>
      </c>
      <c r="W382" s="83">
        <v>450</v>
      </c>
      <c r="X382" s="83">
        <v>420</v>
      </c>
      <c r="Y382" s="83">
        <v>360</v>
      </c>
      <c r="AD382" s="63">
        <v>47838</v>
      </c>
      <c r="AE382" s="63" t="s">
        <v>32</v>
      </c>
      <c r="AI382" s="50">
        <v>47367</v>
      </c>
      <c r="AJ382" s="50" t="s">
        <v>17582</v>
      </c>
      <c r="AK382" s="50" t="s">
        <v>31</v>
      </c>
    </row>
    <row r="383" spans="17:37" x14ac:dyDescent="0.25">
      <c r="Q383" s="65" t="s">
        <v>548</v>
      </c>
      <c r="R383" s="83">
        <v>400</v>
      </c>
      <c r="S383" s="83">
        <v>380</v>
      </c>
      <c r="T383" s="83">
        <v>360</v>
      </c>
      <c r="U383" s="83">
        <v>340</v>
      </c>
      <c r="V383" s="83">
        <v>320</v>
      </c>
      <c r="W383" s="83">
        <v>300</v>
      </c>
      <c r="X383" s="83">
        <v>280</v>
      </c>
      <c r="Y383" s="83">
        <v>240</v>
      </c>
      <c r="AD383" s="63">
        <v>47840</v>
      </c>
      <c r="AE383" s="63" t="s">
        <v>32</v>
      </c>
      <c r="AI383" s="50">
        <v>47368</v>
      </c>
      <c r="AJ383" s="50" t="s">
        <v>15204</v>
      </c>
      <c r="AK383" s="50" t="s">
        <v>32</v>
      </c>
    </row>
    <row r="384" spans="17:37" x14ac:dyDescent="0.25">
      <c r="Q384" s="65" t="s">
        <v>549</v>
      </c>
      <c r="R384" s="83">
        <v>500</v>
      </c>
      <c r="S384" s="83">
        <v>480</v>
      </c>
      <c r="T384" s="83">
        <v>450</v>
      </c>
      <c r="U384" s="83">
        <v>430</v>
      </c>
      <c r="V384" s="83">
        <v>400</v>
      </c>
      <c r="W384" s="83">
        <v>380</v>
      </c>
      <c r="X384" s="83">
        <v>350</v>
      </c>
      <c r="Y384" s="83">
        <v>300</v>
      </c>
      <c r="AD384" s="63">
        <v>47842</v>
      </c>
      <c r="AE384" s="63" t="s">
        <v>32</v>
      </c>
      <c r="AI384" s="50">
        <v>47369</v>
      </c>
      <c r="AJ384" s="50" t="s">
        <v>28693</v>
      </c>
      <c r="AK384" s="50" t="s">
        <v>32</v>
      </c>
    </row>
    <row r="385" spans="17:37" x14ac:dyDescent="0.25">
      <c r="Q385" s="65" t="s">
        <v>550</v>
      </c>
      <c r="R385" s="83">
        <v>600</v>
      </c>
      <c r="S385" s="83">
        <v>570</v>
      </c>
      <c r="T385" s="83">
        <v>540</v>
      </c>
      <c r="U385" s="83">
        <v>510</v>
      </c>
      <c r="V385" s="83">
        <v>480</v>
      </c>
      <c r="W385" s="83">
        <v>450</v>
      </c>
      <c r="X385" s="83">
        <v>420</v>
      </c>
      <c r="Y385" s="83">
        <v>360</v>
      </c>
      <c r="AD385" s="63">
        <v>47843</v>
      </c>
      <c r="AE385" s="63" t="s">
        <v>32</v>
      </c>
      <c r="AI385" s="50">
        <v>47372</v>
      </c>
      <c r="AJ385" s="50" t="s">
        <v>28694</v>
      </c>
      <c r="AK385" s="50" t="s">
        <v>32</v>
      </c>
    </row>
    <row r="386" spans="17:37" x14ac:dyDescent="0.25">
      <c r="Q386" s="65" t="s">
        <v>551</v>
      </c>
      <c r="R386" s="83">
        <v>500</v>
      </c>
      <c r="S386" s="83">
        <v>480</v>
      </c>
      <c r="T386" s="83">
        <v>450</v>
      </c>
      <c r="U386" s="83">
        <v>430</v>
      </c>
      <c r="V386" s="83">
        <v>400</v>
      </c>
      <c r="W386" s="83">
        <v>380</v>
      </c>
      <c r="X386" s="83">
        <v>350</v>
      </c>
      <c r="Y386" s="83">
        <v>300</v>
      </c>
      <c r="AD386" s="63">
        <v>47844</v>
      </c>
      <c r="AE386" s="63" t="s">
        <v>32</v>
      </c>
      <c r="AI386" s="50">
        <v>47374</v>
      </c>
      <c r="AJ386" s="50" t="s">
        <v>28695</v>
      </c>
      <c r="AK386" s="50" t="s">
        <v>32</v>
      </c>
    </row>
    <row r="387" spans="17:37" x14ac:dyDescent="0.25">
      <c r="Q387" s="65" t="s">
        <v>552</v>
      </c>
      <c r="R387" s="83">
        <v>300</v>
      </c>
      <c r="S387" s="83">
        <v>290</v>
      </c>
      <c r="T387" s="83">
        <v>270</v>
      </c>
      <c r="U387" s="83">
        <v>260</v>
      </c>
      <c r="V387" s="83">
        <v>240</v>
      </c>
      <c r="W387" s="83">
        <v>230</v>
      </c>
      <c r="X387" s="83">
        <v>210</v>
      </c>
      <c r="Y387" s="83">
        <v>180</v>
      </c>
      <c r="AD387" s="63">
        <v>47846</v>
      </c>
      <c r="AE387" s="63" t="s">
        <v>30</v>
      </c>
      <c r="AI387" s="50">
        <v>47379</v>
      </c>
      <c r="AJ387" s="50" t="s">
        <v>25265</v>
      </c>
      <c r="AK387" s="50" t="s">
        <v>30</v>
      </c>
    </row>
    <row r="388" spans="17:37" x14ac:dyDescent="0.25">
      <c r="Q388" s="65" t="s">
        <v>553</v>
      </c>
      <c r="R388" s="83">
        <v>400</v>
      </c>
      <c r="S388" s="83">
        <v>380</v>
      </c>
      <c r="T388" s="83">
        <v>360</v>
      </c>
      <c r="U388" s="83">
        <v>340</v>
      </c>
      <c r="V388" s="83">
        <v>320</v>
      </c>
      <c r="W388" s="83">
        <v>300</v>
      </c>
      <c r="X388" s="83">
        <v>280</v>
      </c>
      <c r="Y388" s="83">
        <v>240</v>
      </c>
      <c r="AD388" s="63">
        <v>47855</v>
      </c>
      <c r="AE388" s="63" t="s">
        <v>31</v>
      </c>
      <c r="AI388" s="50">
        <v>47380</v>
      </c>
      <c r="AJ388" s="50" t="s">
        <v>28696</v>
      </c>
      <c r="AK388" s="50" t="s">
        <v>31</v>
      </c>
    </row>
    <row r="389" spans="17:37" x14ac:dyDescent="0.25">
      <c r="Q389" s="65" t="s">
        <v>554</v>
      </c>
      <c r="R389" s="83">
        <v>700</v>
      </c>
      <c r="S389" s="83">
        <v>670</v>
      </c>
      <c r="T389" s="83">
        <v>630</v>
      </c>
      <c r="U389" s="83">
        <v>600</v>
      </c>
      <c r="V389" s="83">
        <v>560</v>
      </c>
      <c r="W389" s="83">
        <v>530</v>
      </c>
      <c r="X389" s="83">
        <v>490</v>
      </c>
      <c r="Y389" s="83">
        <v>420</v>
      </c>
      <c r="AD389" s="63">
        <v>47857</v>
      </c>
      <c r="AE389" s="63" t="s">
        <v>30</v>
      </c>
      <c r="AI389" s="50">
        <v>47381</v>
      </c>
      <c r="AJ389" s="50" t="s">
        <v>28697</v>
      </c>
      <c r="AK389" s="50" t="s">
        <v>32</v>
      </c>
    </row>
    <row r="390" spans="17:37" x14ac:dyDescent="0.25">
      <c r="Q390" s="65" t="s">
        <v>555</v>
      </c>
      <c r="R390" s="83">
        <v>400</v>
      </c>
      <c r="S390" s="83">
        <v>380</v>
      </c>
      <c r="T390" s="83">
        <v>360</v>
      </c>
      <c r="U390" s="83">
        <v>340</v>
      </c>
      <c r="V390" s="83">
        <v>320</v>
      </c>
      <c r="W390" s="83">
        <v>300</v>
      </c>
      <c r="X390" s="83">
        <v>280</v>
      </c>
      <c r="Y390" s="83">
        <v>240</v>
      </c>
      <c r="AD390" s="63">
        <v>47865</v>
      </c>
      <c r="AE390" s="63" t="s">
        <v>31</v>
      </c>
      <c r="AI390" s="50">
        <v>47382</v>
      </c>
      <c r="AJ390" s="50" t="s">
        <v>28698</v>
      </c>
      <c r="AK390" s="50" t="s">
        <v>30</v>
      </c>
    </row>
    <row r="391" spans="17:37" x14ac:dyDescent="0.25">
      <c r="Q391" s="65" t="s">
        <v>556</v>
      </c>
      <c r="R391" s="83">
        <v>600</v>
      </c>
      <c r="S391" s="83">
        <v>570</v>
      </c>
      <c r="T391" s="83">
        <v>540</v>
      </c>
      <c r="U391" s="83">
        <v>510</v>
      </c>
      <c r="V391" s="83">
        <v>480</v>
      </c>
      <c r="W391" s="83">
        <v>450</v>
      </c>
      <c r="X391" s="83">
        <v>420</v>
      </c>
      <c r="Y391" s="83">
        <v>360</v>
      </c>
      <c r="AD391" s="63">
        <v>47867</v>
      </c>
      <c r="AE391" s="63" t="s">
        <v>32</v>
      </c>
      <c r="AI391" s="50">
        <v>47383</v>
      </c>
      <c r="AJ391" s="50" t="s">
        <v>28699</v>
      </c>
      <c r="AK391" s="50" t="s">
        <v>31</v>
      </c>
    </row>
    <row r="392" spans="17:37" x14ac:dyDescent="0.25">
      <c r="Q392" s="65" t="s">
        <v>557</v>
      </c>
      <c r="R392" s="83">
        <v>400</v>
      </c>
      <c r="S392" s="83">
        <v>380</v>
      </c>
      <c r="T392" s="83">
        <v>360</v>
      </c>
      <c r="U392" s="83">
        <v>340</v>
      </c>
      <c r="V392" s="83">
        <v>320</v>
      </c>
      <c r="W392" s="83">
        <v>300</v>
      </c>
      <c r="X392" s="83">
        <v>280</v>
      </c>
      <c r="Y392" s="83">
        <v>240</v>
      </c>
      <c r="AD392" s="63">
        <v>47869</v>
      </c>
      <c r="AE392" s="63" t="s">
        <v>32</v>
      </c>
      <c r="AI392" s="50">
        <v>47384</v>
      </c>
      <c r="AJ392" s="50" t="s">
        <v>28700</v>
      </c>
      <c r="AK392" s="50" t="s">
        <v>31</v>
      </c>
    </row>
    <row r="393" spans="17:37" x14ac:dyDescent="0.25">
      <c r="Q393" s="65" t="s">
        <v>558</v>
      </c>
      <c r="R393" s="83">
        <v>600</v>
      </c>
      <c r="S393" s="83">
        <v>570</v>
      </c>
      <c r="T393" s="83">
        <v>540</v>
      </c>
      <c r="U393" s="83">
        <v>510</v>
      </c>
      <c r="V393" s="83">
        <v>480</v>
      </c>
      <c r="W393" s="83">
        <v>450</v>
      </c>
      <c r="X393" s="83">
        <v>420</v>
      </c>
      <c r="Y393" s="83">
        <v>360</v>
      </c>
      <c r="AD393" s="63">
        <v>47870</v>
      </c>
      <c r="AE393" s="63" t="s">
        <v>32</v>
      </c>
      <c r="AI393" s="50">
        <v>47385</v>
      </c>
      <c r="AJ393" s="50" t="s">
        <v>28701</v>
      </c>
      <c r="AK393" s="50" t="s">
        <v>31</v>
      </c>
    </row>
    <row r="394" spans="17:37" x14ac:dyDescent="0.25">
      <c r="Q394" s="65" t="s">
        <v>559</v>
      </c>
      <c r="R394" s="83">
        <v>500</v>
      </c>
      <c r="S394" s="83">
        <v>480</v>
      </c>
      <c r="T394" s="83">
        <v>450</v>
      </c>
      <c r="U394" s="83">
        <v>430</v>
      </c>
      <c r="V394" s="83">
        <v>400</v>
      </c>
      <c r="W394" s="83">
        <v>380</v>
      </c>
      <c r="X394" s="83">
        <v>350</v>
      </c>
      <c r="Y394" s="83">
        <v>300</v>
      </c>
      <c r="AD394" s="63">
        <v>47872</v>
      </c>
      <c r="AE394" s="63" t="s">
        <v>32</v>
      </c>
      <c r="AI394" s="50">
        <v>47386</v>
      </c>
      <c r="AJ394" s="50" t="s">
        <v>28702</v>
      </c>
      <c r="AK394" s="50" t="s">
        <v>32</v>
      </c>
    </row>
    <row r="395" spans="17:37" x14ac:dyDescent="0.25">
      <c r="Q395" s="65" t="s">
        <v>560</v>
      </c>
      <c r="R395" s="83">
        <v>400</v>
      </c>
      <c r="S395" s="83">
        <v>380</v>
      </c>
      <c r="T395" s="83">
        <v>360</v>
      </c>
      <c r="U395" s="83">
        <v>340</v>
      </c>
      <c r="V395" s="83">
        <v>320</v>
      </c>
      <c r="W395" s="83">
        <v>300</v>
      </c>
      <c r="X395" s="83">
        <v>280</v>
      </c>
      <c r="Y395" s="83">
        <v>240</v>
      </c>
      <c r="AD395" s="63">
        <v>47875</v>
      </c>
      <c r="AE395" s="63" t="s">
        <v>32</v>
      </c>
      <c r="AI395" s="50">
        <v>47387</v>
      </c>
      <c r="AJ395" s="50" t="s">
        <v>28703</v>
      </c>
      <c r="AK395" s="50" t="s">
        <v>32</v>
      </c>
    </row>
    <row r="396" spans="17:37" x14ac:dyDescent="0.25">
      <c r="Q396" s="65" t="s">
        <v>561</v>
      </c>
      <c r="R396" s="83">
        <v>400</v>
      </c>
      <c r="S396" s="83">
        <v>380</v>
      </c>
      <c r="T396" s="83">
        <v>360</v>
      </c>
      <c r="U396" s="83">
        <v>340</v>
      </c>
      <c r="V396" s="83">
        <v>320</v>
      </c>
      <c r="W396" s="83">
        <v>300</v>
      </c>
      <c r="X396" s="83">
        <v>280</v>
      </c>
      <c r="Y396" s="83">
        <v>240</v>
      </c>
      <c r="AD396" s="63">
        <v>47876</v>
      </c>
      <c r="AE396" s="63" t="s">
        <v>31</v>
      </c>
      <c r="AI396" s="50">
        <v>47388</v>
      </c>
      <c r="AJ396" s="50" t="s">
        <v>28704</v>
      </c>
      <c r="AK396" s="50" t="s">
        <v>31</v>
      </c>
    </row>
    <row r="397" spans="17:37" x14ac:dyDescent="0.25">
      <c r="Q397" s="65" t="s">
        <v>562</v>
      </c>
      <c r="R397" s="83">
        <v>1000</v>
      </c>
      <c r="S397" s="83">
        <v>950</v>
      </c>
      <c r="T397" s="83">
        <v>900</v>
      </c>
      <c r="U397" s="83">
        <v>850</v>
      </c>
      <c r="V397" s="83">
        <v>800</v>
      </c>
      <c r="W397" s="83">
        <v>750</v>
      </c>
      <c r="X397" s="83">
        <v>700</v>
      </c>
      <c r="Y397" s="83">
        <v>600</v>
      </c>
      <c r="AD397" s="63">
        <v>47879</v>
      </c>
      <c r="AE397" s="63" t="s">
        <v>31</v>
      </c>
      <c r="AI397" s="50">
        <v>47389</v>
      </c>
      <c r="AJ397" s="50" t="s">
        <v>28705</v>
      </c>
      <c r="AK397" s="50" t="s">
        <v>31</v>
      </c>
    </row>
    <row r="398" spans="17:37" x14ac:dyDescent="0.25">
      <c r="Q398" s="65" t="s">
        <v>563</v>
      </c>
      <c r="R398" s="83">
        <v>400</v>
      </c>
      <c r="S398" s="83">
        <v>380</v>
      </c>
      <c r="T398" s="83">
        <v>360</v>
      </c>
      <c r="U398" s="83">
        <v>340</v>
      </c>
      <c r="V398" s="83">
        <v>320</v>
      </c>
      <c r="W398" s="83">
        <v>300</v>
      </c>
      <c r="X398" s="83">
        <v>280</v>
      </c>
      <c r="Y398" s="83">
        <v>240</v>
      </c>
      <c r="AD398" s="63">
        <v>47884</v>
      </c>
      <c r="AE398" s="63" t="s">
        <v>32</v>
      </c>
      <c r="AI398" s="50">
        <v>47390</v>
      </c>
      <c r="AJ398" s="50" t="s">
        <v>25265</v>
      </c>
      <c r="AK398" s="50" t="s">
        <v>30</v>
      </c>
    </row>
    <row r="399" spans="17:37" x14ac:dyDescent="0.25">
      <c r="Q399" s="65" t="s">
        <v>564</v>
      </c>
      <c r="R399" s="83">
        <v>600</v>
      </c>
      <c r="S399" s="83">
        <v>570</v>
      </c>
      <c r="T399" s="83">
        <v>540</v>
      </c>
      <c r="U399" s="83">
        <v>510</v>
      </c>
      <c r="V399" s="83">
        <v>480</v>
      </c>
      <c r="W399" s="83">
        <v>450</v>
      </c>
      <c r="X399" s="83">
        <v>420</v>
      </c>
      <c r="Y399" s="83">
        <v>360</v>
      </c>
      <c r="AD399" s="63">
        <v>47885</v>
      </c>
      <c r="AE399" s="63" t="s">
        <v>31</v>
      </c>
      <c r="AI399" s="50">
        <v>47391</v>
      </c>
      <c r="AJ399" s="50" t="s">
        <v>28706</v>
      </c>
      <c r="AK399" s="50" t="s">
        <v>30</v>
      </c>
    </row>
    <row r="400" spans="17:37" x14ac:dyDescent="0.25">
      <c r="Q400" s="65" t="s">
        <v>565</v>
      </c>
      <c r="R400" s="83">
        <v>400</v>
      </c>
      <c r="S400" s="83">
        <v>380</v>
      </c>
      <c r="T400" s="83">
        <v>360</v>
      </c>
      <c r="U400" s="83">
        <v>340</v>
      </c>
      <c r="V400" s="83">
        <v>320</v>
      </c>
      <c r="W400" s="83">
        <v>300</v>
      </c>
      <c r="X400" s="83">
        <v>280</v>
      </c>
      <c r="Y400" s="83">
        <v>240</v>
      </c>
      <c r="AD400" s="63">
        <v>47887</v>
      </c>
      <c r="AE400" s="63" t="s">
        <v>32</v>
      </c>
      <c r="AI400" s="50">
        <v>47392</v>
      </c>
      <c r="AJ400" s="50" t="s">
        <v>25268</v>
      </c>
      <c r="AK400" s="50" t="s">
        <v>31</v>
      </c>
    </row>
    <row r="401" spans="17:37" x14ac:dyDescent="0.25">
      <c r="Q401" s="65" t="s">
        <v>566</v>
      </c>
      <c r="R401" s="83">
        <v>700</v>
      </c>
      <c r="S401" s="83">
        <v>670</v>
      </c>
      <c r="T401" s="83">
        <v>630</v>
      </c>
      <c r="U401" s="83">
        <v>600</v>
      </c>
      <c r="V401" s="83">
        <v>560</v>
      </c>
      <c r="W401" s="83">
        <v>530</v>
      </c>
      <c r="X401" s="83">
        <v>490</v>
      </c>
      <c r="Y401" s="83">
        <v>420</v>
      </c>
      <c r="AD401" s="63">
        <v>47894</v>
      </c>
      <c r="AE401" s="63" t="s">
        <v>31</v>
      </c>
      <c r="AI401" s="50">
        <v>47393</v>
      </c>
      <c r="AJ401" s="50" t="s">
        <v>28707</v>
      </c>
      <c r="AK401" s="50" t="s">
        <v>31</v>
      </c>
    </row>
    <row r="402" spans="17:37" x14ac:dyDescent="0.25">
      <c r="Q402" s="65" t="s">
        <v>567</v>
      </c>
      <c r="R402" s="83">
        <v>400</v>
      </c>
      <c r="S402" s="83">
        <v>380</v>
      </c>
      <c r="T402" s="83">
        <v>360</v>
      </c>
      <c r="U402" s="83">
        <v>340</v>
      </c>
      <c r="V402" s="83">
        <v>320</v>
      </c>
      <c r="W402" s="83">
        <v>300</v>
      </c>
      <c r="X402" s="83">
        <v>280</v>
      </c>
      <c r="Y402" s="83">
        <v>240</v>
      </c>
      <c r="AD402" s="63">
        <v>47904</v>
      </c>
      <c r="AE402" s="63" t="s">
        <v>30</v>
      </c>
      <c r="AI402" s="50">
        <v>47394</v>
      </c>
      <c r="AJ402" s="50" t="s">
        <v>28708</v>
      </c>
      <c r="AK402" s="50" t="s">
        <v>31</v>
      </c>
    </row>
    <row r="403" spans="17:37" x14ac:dyDescent="0.25">
      <c r="Q403" s="65" t="s">
        <v>568</v>
      </c>
      <c r="R403" s="83">
        <v>400</v>
      </c>
      <c r="S403" s="83">
        <v>380</v>
      </c>
      <c r="T403" s="83">
        <v>360</v>
      </c>
      <c r="U403" s="83">
        <v>340</v>
      </c>
      <c r="V403" s="83">
        <v>320</v>
      </c>
      <c r="W403" s="83">
        <v>300</v>
      </c>
      <c r="X403" s="83">
        <v>280</v>
      </c>
      <c r="Y403" s="83">
        <v>240</v>
      </c>
      <c r="AD403" s="63">
        <v>47905</v>
      </c>
      <c r="AE403" s="63" t="s">
        <v>32</v>
      </c>
      <c r="AI403" s="50">
        <v>47395</v>
      </c>
      <c r="AJ403" s="50" t="s">
        <v>28696</v>
      </c>
      <c r="AK403" s="50" t="s">
        <v>31</v>
      </c>
    </row>
    <row r="404" spans="17:37" x14ac:dyDescent="0.25">
      <c r="Q404" s="65" t="s">
        <v>14410</v>
      </c>
      <c r="R404" s="83">
        <v>600</v>
      </c>
      <c r="S404" s="83">
        <v>570</v>
      </c>
      <c r="T404" s="83">
        <v>540</v>
      </c>
      <c r="U404" s="83">
        <v>510</v>
      </c>
      <c r="V404" s="83">
        <v>480</v>
      </c>
      <c r="W404" s="83">
        <v>450</v>
      </c>
      <c r="X404" s="83">
        <v>420</v>
      </c>
      <c r="Y404" s="83">
        <v>360</v>
      </c>
      <c r="AD404" s="63">
        <v>47906</v>
      </c>
      <c r="AE404" s="63" t="s">
        <v>31</v>
      </c>
      <c r="AI404" s="50">
        <v>47396</v>
      </c>
      <c r="AJ404" s="50" t="s">
        <v>28697</v>
      </c>
      <c r="AK404" s="50" t="s">
        <v>31</v>
      </c>
    </row>
    <row r="405" spans="17:37" x14ac:dyDescent="0.25">
      <c r="Q405" s="65" t="s">
        <v>569</v>
      </c>
      <c r="R405" s="83">
        <v>500</v>
      </c>
      <c r="S405" s="83">
        <v>480</v>
      </c>
      <c r="T405" s="83">
        <v>450</v>
      </c>
      <c r="U405" s="83">
        <v>430</v>
      </c>
      <c r="V405" s="83">
        <v>400</v>
      </c>
      <c r="W405" s="83">
        <v>380</v>
      </c>
      <c r="X405" s="83">
        <v>350</v>
      </c>
      <c r="Y405" s="83">
        <v>300</v>
      </c>
      <c r="AD405" s="63">
        <v>47909</v>
      </c>
      <c r="AE405" s="63" t="s">
        <v>32</v>
      </c>
      <c r="AI405" s="50">
        <v>47397</v>
      </c>
      <c r="AJ405" s="50" t="s">
        <v>28709</v>
      </c>
      <c r="AK405" s="50" t="s">
        <v>32</v>
      </c>
    </row>
    <row r="406" spans="17:37" x14ac:dyDescent="0.25">
      <c r="Q406" s="65" t="s">
        <v>570</v>
      </c>
      <c r="R406" s="83">
        <v>600</v>
      </c>
      <c r="S406" s="83">
        <v>570</v>
      </c>
      <c r="T406" s="83">
        <v>540</v>
      </c>
      <c r="U406" s="83">
        <v>510</v>
      </c>
      <c r="V406" s="83">
        <v>480</v>
      </c>
      <c r="W406" s="83">
        <v>450</v>
      </c>
      <c r="X406" s="83">
        <v>420</v>
      </c>
      <c r="Y406" s="83">
        <v>360</v>
      </c>
      <c r="AD406" s="63">
        <v>47910</v>
      </c>
      <c r="AE406" s="63" t="s">
        <v>32</v>
      </c>
      <c r="AI406" s="50">
        <v>47398</v>
      </c>
      <c r="AJ406" s="50" t="s">
        <v>28710</v>
      </c>
      <c r="AK406" s="50" t="s">
        <v>32</v>
      </c>
    </row>
    <row r="407" spans="17:37" x14ac:dyDescent="0.25">
      <c r="Q407" s="65" t="s">
        <v>571</v>
      </c>
      <c r="R407" s="83">
        <v>400</v>
      </c>
      <c r="S407" s="83">
        <v>380</v>
      </c>
      <c r="T407" s="83">
        <v>360</v>
      </c>
      <c r="U407" s="83">
        <v>340</v>
      </c>
      <c r="V407" s="83">
        <v>320</v>
      </c>
      <c r="W407" s="83">
        <v>300</v>
      </c>
      <c r="X407" s="83">
        <v>280</v>
      </c>
      <c r="Y407" s="83">
        <v>240</v>
      </c>
      <c r="AD407" s="63">
        <v>47913</v>
      </c>
      <c r="AE407" s="63" t="s">
        <v>31</v>
      </c>
      <c r="AI407" s="50">
        <v>47399</v>
      </c>
      <c r="AJ407" s="50" t="s">
        <v>28711</v>
      </c>
      <c r="AK407" s="50" t="s">
        <v>32</v>
      </c>
    </row>
    <row r="408" spans="17:37" x14ac:dyDescent="0.25">
      <c r="Q408" s="65" t="s">
        <v>572</v>
      </c>
      <c r="R408" s="83">
        <v>800</v>
      </c>
      <c r="S408" s="83">
        <v>760</v>
      </c>
      <c r="T408" s="83">
        <v>720</v>
      </c>
      <c r="U408" s="83">
        <v>680</v>
      </c>
      <c r="V408" s="83">
        <v>640</v>
      </c>
      <c r="W408" s="83">
        <v>600</v>
      </c>
      <c r="X408" s="83">
        <v>560</v>
      </c>
      <c r="Y408" s="83">
        <v>480</v>
      </c>
      <c r="AD408" s="63">
        <v>47916</v>
      </c>
      <c r="AE408" s="63" t="s">
        <v>31</v>
      </c>
      <c r="AI408" s="50">
        <v>47400</v>
      </c>
      <c r="AJ408" s="50" t="s">
        <v>28712</v>
      </c>
      <c r="AK408" s="50" t="s">
        <v>32</v>
      </c>
    </row>
    <row r="409" spans="17:37" x14ac:dyDescent="0.25">
      <c r="Q409" s="65" t="s">
        <v>14954</v>
      </c>
      <c r="R409" s="83">
        <v>1100</v>
      </c>
      <c r="S409" s="83">
        <v>1050</v>
      </c>
      <c r="T409" s="83">
        <v>990</v>
      </c>
      <c r="U409" s="83">
        <v>940</v>
      </c>
      <c r="V409" s="83">
        <v>880</v>
      </c>
      <c r="W409" s="83">
        <v>830</v>
      </c>
      <c r="X409" s="83">
        <v>770</v>
      </c>
      <c r="Y409" s="83">
        <v>660</v>
      </c>
      <c r="AD409" s="63">
        <v>47917</v>
      </c>
      <c r="AE409" s="63" t="s">
        <v>31</v>
      </c>
      <c r="AI409" s="50">
        <v>47401</v>
      </c>
      <c r="AJ409" s="50" t="s">
        <v>28713</v>
      </c>
      <c r="AK409" s="50" t="s">
        <v>32</v>
      </c>
    </row>
    <row r="410" spans="17:37" x14ac:dyDescent="0.25">
      <c r="Q410" s="65" t="s">
        <v>573</v>
      </c>
      <c r="R410" s="83">
        <v>400</v>
      </c>
      <c r="S410" s="83">
        <v>380</v>
      </c>
      <c r="T410" s="83">
        <v>360</v>
      </c>
      <c r="U410" s="83">
        <v>340</v>
      </c>
      <c r="V410" s="83">
        <v>320</v>
      </c>
      <c r="W410" s="83">
        <v>300</v>
      </c>
      <c r="X410" s="83">
        <v>280</v>
      </c>
      <c r="Y410" s="83">
        <v>240</v>
      </c>
      <c r="AD410" s="63">
        <v>47919</v>
      </c>
      <c r="AE410" s="63" t="s">
        <v>31</v>
      </c>
      <c r="AI410" s="50">
        <v>47402</v>
      </c>
      <c r="AJ410" s="50" t="s">
        <v>28714</v>
      </c>
      <c r="AK410" s="50" t="s">
        <v>32</v>
      </c>
    </row>
    <row r="411" spans="17:37" x14ac:dyDescent="0.25">
      <c r="Q411" s="65" t="s">
        <v>574</v>
      </c>
      <c r="R411" s="83">
        <v>800</v>
      </c>
      <c r="S411" s="83">
        <v>760</v>
      </c>
      <c r="T411" s="83">
        <v>720</v>
      </c>
      <c r="U411" s="83">
        <v>680</v>
      </c>
      <c r="V411" s="83">
        <v>640</v>
      </c>
      <c r="W411" s="83">
        <v>600</v>
      </c>
      <c r="X411" s="83">
        <v>560</v>
      </c>
      <c r="Y411" s="83">
        <v>480</v>
      </c>
      <c r="AD411" s="63">
        <v>47920</v>
      </c>
      <c r="AE411" s="63" t="s">
        <v>32</v>
      </c>
      <c r="AI411" s="50">
        <v>47403</v>
      </c>
      <c r="AJ411" s="50" t="s">
        <v>28715</v>
      </c>
      <c r="AK411" s="50" t="s">
        <v>32</v>
      </c>
    </row>
    <row r="412" spans="17:37" x14ac:dyDescent="0.25">
      <c r="Q412" s="65" t="s">
        <v>23261</v>
      </c>
      <c r="R412" s="83">
        <v>1000</v>
      </c>
      <c r="S412" s="83">
        <v>950</v>
      </c>
      <c r="T412" s="83">
        <v>900</v>
      </c>
      <c r="U412" s="83">
        <v>850</v>
      </c>
      <c r="V412" s="83">
        <v>800</v>
      </c>
      <c r="W412" s="83">
        <v>750</v>
      </c>
      <c r="X412" s="83">
        <v>700</v>
      </c>
      <c r="Y412" s="83">
        <v>600</v>
      </c>
      <c r="AD412" s="63">
        <v>47921</v>
      </c>
      <c r="AE412" s="63" t="s">
        <v>30</v>
      </c>
      <c r="AI412" s="50">
        <v>47404</v>
      </c>
      <c r="AJ412" s="50" t="s">
        <v>28716</v>
      </c>
      <c r="AK412" s="50" t="s">
        <v>32</v>
      </c>
    </row>
    <row r="413" spans="17:37" x14ac:dyDescent="0.25">
      <c r="Q413" s="65" t="s">
        <v>575</v>
      </c>
      <c r="R413" s="83">
        <v>500</v>
      </c>
      <c r="S413" s="83">
        <v>480</v>
      </c>
      <c r="T413" s="83">
        <v>450</v>
      </c>
      <c r="U413" s="83">
        <v>430</v>
      </c>
      <c r="V413" s="83">
        <v>400</v>
      </c>
      <c r="W413" s="83">
        <v>380</v>
      </c>
      <c r="X413" s="83">
        <v>350</v>
      </c>
      <c r="Y413" s="83">
        <v>300</v>
      </c>
      <c r="AD413" s="63">
        <v>47930</v>
      </c>
      <c r="AE413" s="63" t="s">
        <v>30</v>
      </c>
      <c r="AI413" s="50">
        <v>47405</v>
      </c>
      <c r="AJ413" s="50" t="s">
        <v>25267</v>
      </c>
      <c r="AK413" s="50" t="s">
        <v>32</v>
      </c>
    </row>
    <row r="414" spans="17:37" x14ac:dyDescent="0.25">
      <c r="Q414" s="65" t="s">
        <v>576</v>
      </c>
      <c r="R414" s="83">
        <v>600</v>
      </c>
      <c r="S414" s="83">
        <v>570</v>
      </c>
      <c r="T414" s="83">
        <v>540</v>
      </c>
      <c r="U414" s="83">
        <v>510</v>
      </c>
      <c r="V414" s="83">
        <v>480</v>
      </c>
      <c r="W414" s="83">
        <v>450</v>
      </c>
      <c r="X414" s="83">
        <v>420</v>
      </c>
      <c r="Y414" s="83">
        <v>360</v>
      </c>
      <c r="AD414" s="63">
        <v>47946</v>
      </c>
      <c r="AE414" s="63" t="s">
        <v>30</v>
      </c>
      <c r="AI414" s="50">
        <v>47407</v>
      </c>
      <c r="AJ414" s="50" t="s">
        <v>25266</v>
      </c>
      <c r="AK414" s="50" t="s">
        <v>32</v>
      </c>
    </row>
    <row r="415" spans="17:37" x14ac:dyDescent="0.25">
      <c r="Q415" s="65" t="s">
        <v>577</v>
      </c>
      <c r="R415" s="83">
        <v>500</v>
      </c>
      <c r="S415" s="83">
        <v>480</v>
      </c>
      <c r="T415" s="83">
        <v>450</v>
      </c>
      <c r="U415" s="83">
        <v>430</v>
      </c>
      <c r="V415" s="83">
        <v>400</v>
      </c>
      <c r="W415" s="83">
        <v>380</v>
      </c>
      <c r="X415" s="83">
        <v>350</v>
      </c>
      <c r="Y415" s="83">
        <v>300</v>
      </c>
      <c r="AD415" s="63">
        <v>47948</v>
      </c>
      <c r="AE415" s="63" t="s">
        <v>32</v>
      </c>
      <c r="AI415" s="50">
        <v>47410</v>
      </c>
      <c r="AJ415" s="50" t="s">
        <v>28717</v>
      </c>
      <c r="AK415" s="50" t="s">
        <v>31</v>
      </c>
    </row>
    <row r="416" spans="17:37" x14ac:dyDescent="0.25">
      <c r="Q416" s="65" t="s">
        <v>578</v>
      </c>
      <c r="R416" s="83">
        <v>500</v>
      </c>
      <c r="S416" s="83">
        <v>480</v>
      </c>
      <c r="T416" s="83">
        <v>450</v>
      </c>
      <c r="U416" s="83">
        <v>430</v>
      </c>
      <c r="V416" s="83">
        <v>400</v>
      </c>
      <c r="W416" s="83">
        <v>380</v>
      </c>
      <c r="X416" s="83">
        <v>350</v>
      </c>
      <c r="Y416" s="83">
        <v>300</v>
      </c>
      <c r="AD416" s="63">
        <v>47949</v>
      </c>
      <c r="AE416" s="63" t="s">
        <v>30</v>
      </c>
      <c r="AI416" s="50">
        <v>47411</v>
      </c>
      <c r="AJ416" s="50" t="s">
        <v>28718</v>
      </c>
      <c r="AK416" s="50" t="s">
        <v>32</v>
      </c>
    </row>
    <row r="417" spans="17:37" x14ac:dyDescent="0.25">
      <c r="Q417" s="65" t="s">
        <v>579</v>
      </c>
      <c r="R417" s="83">
        <v>700</v>
      </c>
      <c r="S417" s="83">
        <v>670</v>
      </c>
      <c r="T417" s="83">
        <v>630</v>
      </c>
      <c r="U417" s="83">
        <v>600</v>
      </c>
      <c r="V417" s="83">
        <v>560</v>
      </c>
      <c r="W417" s="83">
        <v>530</v>
      </c>
      <c r="X417" s="83">
        <v>490</v>
      </c>
      <c r="Y417" s="83">
        <v>420</v>
      </c>
      <c r="AD417" s="63">
        <v>47953</v>
      </c>
      <c r="AE417" s="63" t="s">
        <v>32</v>
      </c>
      <c r="AI417" s="50">
        <v>47412</v>
      </c>
      <c r="AJ417" s="50" t="s">
        <v>28719</v>
      </c>
      <c r="AK417" s="50" t="s">
        <v>32</v>
      </c>
    </row>
    <row r="418" spans="17:37" x14ac:dyDescent="0.25">
      <c r="Q418" s="65" t="s">
        <v>31688</v>
      </c>
      <c r="R418" s="83">
        <v>400</v>
      </c>
      <c r="S418" s="83">
        <v>380</v>
      </c>
      <c r="T418" s="83">
        <v>360</v>
      </c>
      <c r="U418" s="83">
        <v>340</v>
      </c>
      <c r="V418" s="83">
        <v>320</v>
      </c>
      <c r="W418" s="83">
        <v>300</v>
      </c>
      <c r="X418" s="83">
        <v>280</v>
      </c>
      <c r="Y418" s="83">
        <v>240</v>
      </c>
      <c r="AD418" s="63">
        <v>47955</v>
      </c>
      <c r="AE418" s="63" t="s">
        <v>32</v>
      </c>
      <c r="AI418" s="50">
        <v>47413</v>
      </c>
      <c r="AJ418" s="50" t="s">
        <v>28720</v>
      </c>
      <c r="AK418" s="50" t="s">
        <v>32</v>
      </c>
    </row>
    <row r="419" spans="17:37" x14ac:dyDescent="0.25">
      <c r="Q419" s="65" t="s">
        <v>580</v>
      </c>
      <c r="R419" s="83">
        <v>500</v>
      </c>
      <c r="S419" s="83">
        <v>480</v>
      </c>
      <c r="T419" s="83">
        <v>450</v>
      </c>
      <c r="U419" s="83">
        <v>430</v>
      </c>
      <c r="V419" s="83">
        <v>400</v>
      </c>
      <c r="W419" s="83">
        <v>380</v>
      </c>
      <c r="X419" s="83">
        <v>350</v>
      </c>
      <c r="Y419" s="83">
        <v>300</v>
      </c>
      <c r="AD419" s="63">
        <v>47956</v>
      </c>
      <c r="AE419" s="63" t="s">
        <v>32</v>
      </c>
      <c r="AI419" s="50">
        <v>47415</v>
      </c>
      <c r="AJ419" s="50" t="s">
        <v>28721</v>
      </c>
      <c r="AK419" s="50" t="s">
        <v>32</v>
      </c>
    </row>
    <row r="420" spans="17:37" x14ac:dyDescent="0.25">
      <c r="Q420" s="65" t="s">
        <v>581</v>
      </c>
      <c r="R420" s="83">
        <v>500</v>
      </c>
      <c r="S420" s="83">
        <v>480</v>
      </c>
      <c r="T420" s="83">
        <v>450</v>
      </c>
      <c r="U420" s="83">
        <v>430</v>
      </c>
      <c r="V420" s="83">
        <v>400</v>
      </c>
      <c r="W420" s="83">
        <v>380</v>
      </c>
      <c r="X420" s="83">
        <v>350</v>
      </c>
      <c r="Y420" s="83">
        <v>300</v>
      </c>
      <c r="AD420" s="63">
        <v>47957</v>
      </c>
      <c r="AE420" s="63" t="s">
        <v>32</v>
      </c>
      <c r="AI420" s="50">
        <v>47417</v>
      </c>
      <c r="AJ420" s="50" t="s">
        <v>28722</v>
      </c>
      <c r="AK420" s="50" t="s">
        <v>32</v>
      </c>
    </row>
    <row r="421" spans="17:37" x14ac:dyDescent="0.25">
      <c r="Q421" s="65" t="s">
        <v>582</v>
      </c>
      <c r="R421" s="83">
        <v>400</v>
      </c>
      <c r="S421" s="83">
        <v>380</v>
      </c>
      <c r="T421" s="83">
        <v>360</v>
      </c>
      <c r="U421" s="83">
        <v>340</v>
      </c>
      <c r="V421" s="83">
        <v>320</v>
      </c>
      <c r="W421" s="83">
        <v>300</v>
      </c>
      <c r="X421" s="83">
        <v>280</v>
      </c>
      <c r="Y421" s="83">
        <v>240</v>
      </c>
      <c r="AD421" s="63">
        <v>47958</v>
      </c>
      <c r="AE421" s="63" t="s">
        <v>32</v>
      </c>
      <c r="AI421" s="50">
        <v>47418</v>
      </c>
      <c r="AJ421" s="50" t="s">
        <v>23332</v>
      </c>
      <c r="AK421" s="50" t="s">
        <v>30</v>
      </c>
    </row>
    <row r="422" spans="17:37" x14ac:dyDescent="0.25">
      <c r="Q422" s="65" t="s">
        <v>583</v>
      </c>
      <c r="R422" s="83">
        <v>400</v>
      </c>
      <c r="S422" s="83">
        <v>380</v>
      </c>
      <c r="T422" s="83">
        <v>360</v>
      </c>
      <c r="U422" s="83">
        <v>340</v>
      </c>
      <c r="V422" s="83">
        <v>320</v>
      </c>
      <c r="W422" s="83">
        <v>300</v>
      </c>
      <c r="X422" s="83">
        <v>280</v>
      </c>
      <c r="Y422" s="83">
        <v>240</v>
      </c>
      <c r="AD422" s="63">
        <v>47959</v>
      </c>
      <c r="AE422" s="63" t="s">
        <v>30</v>
      </c>
      <c r="AI422" s="50">
        <v>47419</v>
      </c>
      <c r="AJ422" s="50" t="s">
        <v>28723</v>
      </c>
      <c r="AK422" s="50" t="s">
        <v>30</v>
      </c>
    </row>
    <row r="423" spans="17:37" x14ac:dyDescent="0.25">
      <c r="Q423" s="65" t="s">
        <v>584</v>
      </c>
      <c r="R423" s="83">
        <v>400</v>
      </c>
      <c r="S423" s="83">
        <v>380</v>
      </c>
      <c r="T423" s="83">
        <v>360</v>
      </c>
      <c r="U423" s="83">
        <v>340</v>
      </c>
      <c r="V423" s="83">
        <v>320</v>
      </c>
      <c r="W423" s="83">
        <v>300</v>
      </c>
      <c r="X423" s="83">
        <v>280</v>
      </c>
      <c r="Y423" s="83">
        <v>240</v>
      </c>
      <c r="AD423" s="63">
        <v>47970</v>
      </c>
      <c r="AE423" s="63" t="s">
        <v>32</v>
      </c>
      <c r="AI423" s="50">
        <v>47420</v>
      </c>
      <c r="AJ423" s="50" t="s">
        <v>6344</v>
      </c>
      <c r="AK423" s="50" t="s">
        <v>30</v>
      </c>
    </row>
    <row r="424" spans="17:37" x14ac:dyDescent="0.25">
      <c r="Q424" s="65" t="s">
        <v>23262</v>
      </c>
      <c r="R424" s="83">
        <v>400</v>
      </c>
      <c r="S424" s="83">
        <v>380</v>
      </c>
      <c r="T424" s="83">
        <v>360</v>
      </c>
      <c r="U424" s="83">
        <v>340</v>
      </c>
      <c r="V424" s="83">
        <v>320</v>
      </c>
      <c r="W424" s="83">
        <v>300</v>
      </c>
      <c r="X424" s="83">
        <v>280</v>
      </c>
      <c r="Y424" s="83">
        <v>240</v>
      </c>
      <c r="AD424" s="63">
        <v>47971</v>
      </c>
      <c r="AE424" s="63" t="s">
        <v>31</v>
      </c>
      <c r="AI424" s="50">
        <v>47421</v>
      </c>
      <c r="AJ424" s="50" t="s">
        <v>28724</v>
      </c>
      <c r="AK424" s="50" t="s">
        <v>31</v>
      </c>
    </row>
    <row r="425" spans="17:37" x14ac:dyDescent="0.25">
      <c r="Q425" s="65" t="s">
        <v>585</v>
      </c>
      <c r="R425" s="83">
        <v>400</v>
      </c>
      <c r="S425" s="83">
        <v>380</v>
      </c>
      <c r="T425" s="83">
        <v>360</v>
      </c>
      <c r="U425" s="83">
        <v>340</v>
      </c>
      <c r="V425" s="83">
        <v>320</v>
      </c>
      <c r="W425" s="83">
        <v>300</v>
      </c>
      <c r="X425" s="83">
        <v>280</v>
      </c>
      <c r="Y425" s="83">
        <v>240</v>
      </c>
      <c r="AD425" s="63">
        <v>47977</v>
      </c>
      <c r="AE425" s="63" t="s">
        <v>32</v>
      </c>
      <c r="AI425" s="50">
        <v>47422</v>
      </c>
      <c r="AJ425" s="50" t="s">
        <v>28725</v>
      </c>
      <c r="AK425" s="50" t="s">
        <v>32</v>
      </c>
    </row>
    <row r="426" spans="17:37" x14ac:dyDescent="0.25">
      <c r="Q426" s="65" t="s">
        <v>586</v>
      </c>
      <c r="R426" s="83">
        <v>400</v>
      </c>
      <c r="S426" s="83">
        <v>380</v>
      </c>
      <c r="T426" s="83">
        <v>360</v>
      </c>
      <c r="U426" s="83">
        <v>340</v>
      </c>
      <c r="V426" s="83">
        <v>320</v>
      </c>
      <c r="W426" s="83">
        <v>300</v>
      </c>
      <c r="X426" s="83">
        <v>280</v>
      </c>
      <c r="Y426" s="83">
        <v>240</v>
      </c>
      <c r="AD426" s="63">
        <v>47980</v>
      </c>
      <c r="AE426" s="63" t="s">
        <v>32</v>
      </c>
      <c r="AI426" s="50">
        <v>47423</v>
      </c>
      <c r="AJ426" s="50" t="s">
        <v>28726</v>
      </c>
      <c r="AK426" s="50" t="s">
        <v>32</v>
      </c>
    </row>
    <row r="427" spans="17:37" x14ac:dyDescent="0.25">
      <c r="Q427" s="65" t="s">
        <v>587</v>
      </c>
      <c r="R427" s="83">
        <v>500</v>
      </c>
      <c r="S427" s="83">
        <v>480</v>
      </c>
      <c r="T427" s="83">
        <v>450</v>
      </c>
      <c r="U427" s="83">
        <v>430</v>
      </c>
      <c r="V427" s="83">
        <v>400</v>
      </c>
      <c r="W427" s="83">
        <v>380</v>
      </c>
      <c r="X427" s="83">
        <v>350</v>
      </c>
      <c r="Y427" s="83">
        <v>300</v>
      </c>
      <c r="AD427" s="63">
        <v>47981</v>
      </c>
      <c r="AE427" s="63" t="s">
        <v>32</v>
      </c>
      <c r="AI427" s="50">
        <v>47424</v>
      </c>
      <c r="AJ427" s="50" t="s">
        <v>28727</v>
      </c>
      <c r="AK427" s="50" t="s">
        <v>32</v>
      </c>
    </row>
    <row r="428" spans="17:37" x14ac:dyDescent="0.25">
      <c r="Q428" s="65" t="s">
        <v>23263</v>
      </c>
      <c r="R428" s="83">
        <v>400</v>
      </c>
      <c r="S428" s="83">
        <v>380</v>
      </c>
      <c r="T428" s="83">
        <v>360</v>
      </c>
      <c r="U428" s="83">
        <v>340</v>
      </c>
      <c r="V428" s="83">
        <v>320</v>
      </c>
      <c r="W428" s="83">
        <v>300</v>
      </c>
      <c r="X428" s="83">
        <v>280</v>
      </c>
      <c r="Y428" s="83">
        <v>240</v>
      </c>
      <c r="AD428" s="63">
        <v>47982</v>
      </c>
      <c r="AE428" s="63" t="s">
        <v>32</v>
      </c>
      <c r="AI428" s="50">
        <v>47425</v>
      </c>
      <c r="AJ428" s="50" t="s">
        <v>28728</v>
      </c>
      <c r="AK428" s="50" t="s">
        <v>32</v>
      </c>
    </row>
    <row r="429" spans="17:37" x14ac:dyDescent="0.25">
      <c r="Q429" s="65" t="s">
        <v>588</v>
      </c>
      <c r="R429" s="83">
        <v>600</v>
      </c>
      <c r="S429" s="83">
        <v>570</v>
      </c>
      <c r="T429" s="83">
        <v>540</v>
      </c>
      <c r="U429" s="83">
        <v>510</v>
      </c>
      <c r="V429" s="83">
        <v>480</v>
      </c>
      <c r="W429" s="83">
        <v>450</v>
      </c>
      <c r="X429" s="83">
        <v>420</v>
      </c>
      <c r="Y429" s="83">
        <v>360</v>
      </c>
      <c r="AD429" s="63">
        <v>47984</v>
      </c>
      <c r="AE429" s="63" t="s">
        <v>32</v>
      </c>
      <c r="AI429" s="50">
        <v>47426</v>
      </c>
      <c r="AJ429" s="50" t="s">
        <v>28729</v>
      </c>
      <c r="AK429" s="50" t="s">
        <v>32</v>
      </c>
    </row>
    <row r="430" spans="17:37" x14ac:dyDescent="0.25">
      <c r="Q430" s="65" t="s">
        <v>589</v>
      </c>
      <c r="R430" s="83">
        <v>400</v>
      </c>
      <c r="S430" s="83">
        <v>380</v>
      </c>
      <c r="T430" s="83">
        <v>360</v>
      </c>
      <c r="U430" s="83">
        <v>340</v>
      </c>
      <c r="V430" s="83">
        <v>320</v>
      </c>
      <c r="W430" s="83">
        <v>300</v>
      </c>
      <c r="X430" s="83">
        <v>280</v>
      </c>
      <c r="Y430" s="83">
        <v>240</v>
      </c>
      <c r="AD430" s="63">
        <v>47985</v>
      </c>
      <c r="AE430" s="63" t="s">
        <v>32</v>
      </c>
      <c r="AI430" s="50">
        <v>47427</v>
      </c>
      <c r="AJ430" s="50" t="s">
        <v>23331</v>
      </c>
      <c r="AK430" s="50" t="s">
        <v>32</v>
      </c>
    </row>
    <row r="431" spans="17:37" x14ac:dyDescent="0.25">
      <c r="Q431" s="65" t="s">
        <v>590</v>
      </c>
      <c r="R431" s="83">
        <v>1100</v>
      </c>
      <c r="S431" s="83">
        <v>1050</v>
      </c>
      <c r="T431" s="83">
        <v>990</v>
      </c>
      <c r="U431" s="83">
        <v>940</v>
      </c>
      <c r="V431" s="83">
        <v>880</v>
      </c>
      <c r="W431" s="83">
        <v>830</v>
      </c>
      <c r="X431" s="83">
        <v>770</v>
      </c>
      <c r="Y431" s="83">
        <v>660</v>
      </c>
      <c r="AD431" s="63">
        <v>47986</v>
      </c>
      <c r="AE431" s="63" t="s">
        <v>31</v>
      </c>
      <c r="AI431" s="50">
        <v>47432</v>
      </c>
      <c r="AJ431" s="50" t="s">
        <v>28730</v>
      </c>
      <c r="AK431" s="50" t="s">
        <v>32</v>
      </c>
    </row>
    <row r="432" spans="17:37" x14ac:dyDescent="0.25">
      <c r="Q432" s="65" t="s">
        <v>591</v>
      </c>
      <c r="R432" s="83">
        <v>500</v>
      </c>
      <c r="S432" s="83">
        <v>480</v>
      </c>
      <c r="T432" s="83">
        <v>450</v>
      </c>
      <c r="U432" s="83">
        <v>430</v>
      </c>
      <c r="V432" s="83">
        <v>400</v>
      </c>
      <c r="W432" s="83">
        <v>380</v>
      </c>
      <c r="X432" s="83">
        <v>350</v>
      </c>
      <c r="Y432" s="83">
        <v>300</v>
      </c>
      <c r="AD432" s="63">
        <v>47987</v>
      </c>
      <c r="AE432" s="63" t="s">
        <v>30</v>
      </c>
      <c r="AI432" s="50">
        <v>47435</v>
      </c>
      <c r="AJ432" s="50" t="s">
        <v>28731</v>
      </c>
      <c r="AK432" s="50" t="s">
        <v>32</v>
      </c>
    </row>
    <row r="433" spans="17:37" x14ac:dyDescent="0.25">
      <c r="Q433" s="65" t="s">
        <v>14411</v>
      </c>
      <c r="R433" s="83">
        <v>600</v>
      </c>
      <c r="S433" s="83">
        <v>570</v>
      </c>
      <c r="T433" s="83">
        <v>540</v>
      </c>
      <c r="U433" s="83">
        <v>510</v>
      </c>
      <c r="V433" s="83">
        <v>480</v>
      </c>
      <c r="W433" s="83">
        <v>450</v>
      </c>
      <c r="X433" s="83">
        <v>420</v>
      </c>
      <c r="Y433" s="83">
        <v>360</v>
      </c>
      <c r="AD433" s="63">
        <v>47990</v>
      </c>
      <c r="AE433" s="63" t="s">
        <v>32</v>
      </c>
      <c r="AI433" s="50">
        <v>47438</v>
      </c>
      <c r="AJ433" s="50" t="s">
        <v>28732</v>
      </c>
      <c r="AK433" s="50" t="s">
        <v>32</v>
      </c>
    </row>
    <row r="434" spans="17:37" x14ac:dyDescent="0.25">
      <c r="Q434" s="65" t="s">
        <v>592</v>
      </c>
      <c r="R434" s="83">
        <v>400</v>
      </c>
      <c r="S434" s="83">
        <v>380</v>
      </c>
      <c r="T434" s="83">
        <v>360</v>
      </c>
      <c r="U434" s="83">
        <v>340</v>
      </c>
      <c r="V434" s="83">
        <v>320</v>
      </c>
      <c r="W434" s="83">
        <v>300</v>
      </c>
      <c r="X434" s="83">
        <v>280</v>
      </c>
      <c r="Y434" s="83">
        <v>240</v>
      </c>
      <c r="AD434" s="63">
        <v>47992</v>
      </c>
      <c r="AE434" s="63" t="s">
        <v>31</v>
      </c>
      <c r="AI434" s="50">
        <v>47439</v>
      </c>
      <c r="AJ434" s="50" t="s">
        <v>28732</v>
      </c>
      <c r="AK434" s="50" t="s">
        <v>31</v>
      </c>
    </row>
    <row r="435" spans="17:37" x14ac:dyDescent="0.25">
      <c r="Q435" s="65" t="s">
        <v>593</v>
      </c>
      <c r="R435" s="83">
        <v>500</v>
      </c>
      <c r="S435" s="83">
        <v>480</v>
      </c>
      <c r="T435" s="83">
        <v>450</v>
      </c>
      <c r="U435" s="83">
        <v>430</v>
      </c>
      <c r="V435" s="83">
        <v>400</v>
      </c>
      <c r="W435" s="83">
        <v>380</v>
      </c>
      <c r="X435" s="83">
        <v>350</v>
      </c>
      <c r="Y435" s="83">
        <v>300</v>
      </c>
      <c r="AD435" s="63">
        <v>47993</v>
      </c>
      <c r="AE435" s="63" t="s">
        <v>32</v>
      </c>
      <c r="AI435" s="50">
        <v>47441</v>
      </c>
      <c r="AJ435" s="50" t="s">
        <v>28733</v>
      </c>
      <c r="AK435" s="50" t="s">
        <v>32</v>
      </c>
    </row>
    <row r="436" spans="17:37" x14ac:dyDescent="0.25">
      <c r="Q436" s="65" t="s">
        <v>594</v>
      </c>
      <c r="R436" s="83">
        <v>600</v>
      </c>
      <c r="S436" s="83">
        <v>570</v>
      </c>
      <c r="T436" s="83">
        <v>540</v>
      </c>
      <c r="U436" s="83">
        <v>510</v>
      </c>
      <c r="V436" s="83">
        <v>480</v>
      </c>
      <c r="W436" s="83">
        <v>450</v>
      </c>
      <c r="X436" s="83">
        <v>420</v>
      </c>
      <c r="Y436" s="83">
        <v>360</v>
      </c>
      <c r="AD436" s="63">
        <v>47994</v>
      </c>
      <c r="AE436" s="63" t="s">
        <v>32</v>
      </c>
      <c r="AI436" s="50">
        <v>47442</v>
      </c>
      <c r="AJ436" s="50" t="s">
        <v>28734</v>
      </c>
      <c r="AK436" s="50" t="s">
        <v>32</v>
      </c>
    </row>
    <row r="437" spans="17:37" x14ac:dyDescent="0.25">
      <c r="Q437" s="65" t="s">
        <v>595</v>
      </c>
      <c r="R437" s="83">
        <v>700</v>
      </c>
      <c r="S437" s="83">
        <v>670</v>
      </c>
      <c r="T437" s="83">
        <v>630</v>
      </c>
      <c r="U437" s="83">
        <v>600</v>
      </c>
      <c r="V437" s="83">
        <v>560</v>
      </c>
      <c r="W437" s="83">
        <v>530</v>
      </c>
      <c r="X437" s="83">
        <v>490</v>
      </c>
      <c r="Y437" s="83">
        <v>420</v>
      </c>
      <c r="AD437" s="63">
        <v>47995</v>
      </c>
      <c r="AE437" s="63" t="s">
        <v>32</v>
      </c>
      <c r="AI437" s="50">
        <v>47444</v>
      </c>
      <c r="AJ437" s="50" t="s">
        <v>27649</v>
      </c>
      <c r="AK437" s="50" t="s">
        <v>32</v>
      </c>
    </row>
    <row r="438" spans="17:37" x14ac:dyDescent="0.25">
      <c r="Q438" s="65" t="s">
        <v>596</v>
      </c>
      <c r="R438" s="83">
        <v>400</v>
      </c>
      <c r="S438" s="83">
        <v>380</v>
      </c>
      <c r="T438" s="83">
        <v>360</v>
      </c>
      <c r="U438" s="83">
        <v>340</v>
      </c>
      <c r="V438" s="83">
        <v>320</v>
      </c>
      <c r="W438" s="83">
        <v>300</v>
      </c>
      <c r="X438" s="83">
        <v>280</v>
      </c>
      <c r="Y438" s="83">
        <v>240</v>
      </c>
      <c r="AD438" s="63">
        <v>47996</v>
      </c>
      <c r="AE438" s="63" t="s">
        <v>32</v>
      </c>
      <c r="AI438" s="50">
        <v>47445</v>
      </c>
      <c r="AJ438" s="50" t="s">
        <v>28735</v>
      </c>
      <c r="AK438" s="50" t="s">
        <v>32</v>
      </c>
    </row>
    <row r="439" spans="17:37" x14ac:dyDescent="0.25">
      <c r="Q439" s="65" t="s">
        <v>14412</v>
      </c>
      <c r="R439" s="83">
        <v>400</v>
      </c>
      <c r="S439" s="83">
        <v>380</v>
      </c>
      <c r="T439" s="83">
        <v>360</v>
      </c>
      <c r="U439" s="83">
        <v>340</v>
      </c>
      <c r="V439" s="83">
        <v>320</v>
      </c>
      <c r="W439" s="83">
        <v>300</v>
      </c>
      <c r="X439" s="83">
        <v>280</v>
      </c>
      <c r="Y439" s="83">
        <v>240</v>
      </c>
      <c r="AD439" s="63">
        <v>47997</v>
      </c>
      <c r="AE439" s="63" t="s">
        <v>32</v>
      </c>
      <c r="AI439" s="50">
        <v>47446</v>
      </c>
      <c r="AJ439" s="50" t="s">
        <v>28736</v>
      </c>
      <c r="AK439" s="50" t="s">
        <v>32</v>
      </c>
    </row>
    <row r="440" spans="17:37" x14ac:dyDescent="0.25">
      <c r="Q440" s="65" t="s">
        <v>597</v>
      </c>
      <c r="R440" s="83">
        <v>400</v>
      </c>
      <c r="S440" s="83">
        <v>380</v>
      </c>
      <c r="T440" s="83">
        <v>360</v>
      </c>
      <c r="U440" s="83">
        <v>340</v>
      </c>
      <c r="V440" s="83">
        <v>320</v>
      </c>
      <c r="W440" s="83">
        <v>300</v>
      </c>
      <c r="X440" s="83">
        <v>280</v>
      </c>
      <c r="Y440" s="83">
        <v>240</v>
      </c>
      <c r="AD440" s="63">
        <v>47998</v>
      </c>
      <c r="AE440" s="63" t="s">
        <v>32</v>
      </c>
      <c r="AI440" s="50">
        <v>47447</v>
      </c>
      <c r="AJ440" s="50" t="s">
        <v>28737</v>
      </c>
      <c r="AK440" s="50" t="s">
        <v>32</v>
      </c>
    </row>
    <row r="441" spans="17:37" x14ac:dyDescent="0.25">
      <c r="Q441" s="65" t="s">
        <v>598</v>
      </c>
      <c r="R441" s="83">
        <v>500</v>
      </c>
      <c r="S441" s="83">
        <v>480</v>
      </c>
      <c r="T441" s="83">
        <v>450</v>
      </c>
      <c r="U441" s="83">
        <v>430</v>
      </c>
      <c r="V441" s="83">
        <v>400</v>
      </c>
      <c r="W441" s="83">
        <v>380</v>
      </c>
      <c r="X441" s="83">
        <v>350</v>
      </c>
      <c r="Y441" s="83">
        <v>300</v>
      </c>
      <c r="AD441" s="63">
        <v>47999</v>
      </c>
      <c r="AE441" s="63" t="s">
        <v>31</v>
      </c>
      <c r="AI441" s="50">
        <v>47448</v>
      </c>
      <c r="AJ441" s="50" t="s">
        <v>28738</v>
      </c>
      <c r="AK441" s="50" t="s">
        <v>32</v>
      </c>
    </row>
    <row r="442" spans="17:37" x14ac:dyDescent="0.25">
      <c r="Q442" s="65" t="s">
        <v>17820</v>
      </c>
      <c r="R442" s="83">
        <v>400</v>
      </c>
      <c r="S442" s="83">
        <v>380</v>
      </c>
      <c r="T442" s="83">
        <v>360</v>
      </c>
      <c r="U442" s="83">
        <v>340</v>
      </c>
      <c r="V442" s="83">
        <v>320</v>
      </c>
      <c r="W442" s="83">
        <v>300</v>
      </c>
      <c r="X442" s="83">
        <v>280</v>
      </c>
      <c r="Y442" s="83">
        <v>240</v>
      </c>
      <c r="AD442" s="63">
        <v>48000</v>
      </c>
      <c r="AE442" s="63" t="s">
        <v>32</v>
      </c>
      <c r="AI442" s="50">
        <v>47449</v>
      </c>
      <c r="AJ442" s="50" t="s">
        <v>28739</v>
      </c>
      <c r="AK442" s="50" t="s">
        <v>32</v>
      </c>
    </row>
    <row r="443" spans="17:37" x14ac:dyDescent="0.25">
      <c r="Q443" s="65" t="s">
        <v>599</v>
      </c>
      <c r="R443" s="83">
        <v>300</v>
      </c>
      <c r="S443" s="83">
        <v>290</v>
      </c>
      <c r="T443" s="83">
        <v>270</v>
      </c>
      <c r="U443" s="83">
        <v>260</v>
      </c>
      <c r="V443" s="83">
        <v>240</v>
      </c>
      <c r="W443" s="83">
        <v>230</v>
      </c>
      <c r="X443" s="83">
        <v>210</v>
      </c>
      <c r="Y443" s="83">
        <v>180</v>
      </c>
      <c r="AD443" s="63">
        <v>48016</v>
      </c>
      <c r="AE443" s="63" t="s">
        <v>30</v>
      </c>
      <c r="AI443" s="50">
        <v>47450</v>
      </c>
      <c r="AJ443" s="50" t="s">
        <v>28740</v>
      </c>
      <c r="AK443" s="50" t="s">
        <v>32</v>
      </c>
    </row>
    <row r="444" spans="17:37" x14ac:dyDescent="0.25">
      <c r="Q444" s="65" t="s">
        <v>600</v>
      </c>
      <c r="R444" s="83">
        <v>500</v>
      </c>
      <c r="S444" s="83">
        <v>480</v>
      </c>
      <c r="T444" s="83">
        <v>450</v>
      </c>
      <c r="U444" s="83">
        <v>430</v>
      </c>
      <c r="V444" s="83">
        <v>400</v>
      </c>
      <c r="W444" s="83">
        <v>380</v>
      </c>
      <c r="X444" s="83">
        <v>350</v>
      </c>
      <c r="Y444" s="83">
        <v>300</v>
      </c>
      <c r="AD444" s="63">
        <v>48017</v>
      </c>
      <c r="AE444" s="63" t="s">
        <v>31</v>
      </c>
      <c r="AI444" s="50">
        <v>47451</v>
      </c>
      <c r="AJ444" s="50" t="s">
        <v>28741</v>
      </c>
      <c r="AK444" s="50" t="s">
        <v>32</v>
      </c>
    </row>
    <row r="445" spans="17:37" x14ac:dyDescent="0.25">
      <c r="Q445" s="65" t="s">
        <v>601</v>
      </c>
      <c r="R445" s="83">
        <v>500</v>
      </c>
      <c r="S445" s="83">
        <v>480</v>
      </c>
      <c r="T445" s="83">
        <v>450</v>
      </c>
      <c r="U445" s="83">
        <v>430</v>
      </c>
      <c r="V445" s="83">
        <v>400</v>
      </c>
      <c r="W445" s="83">
        <v>380</v>
      </c>
      <c r="X445" s="83">
        <v>350</v>
      </c>
      <c r="Y445" s="83">
        <v>300</v>
      </c>
      <c r="AD445" s="63">
        <v>48018</v>
      </c>
      <c r="AE445" s="63" t="s">
        <v>30</v>
      </c>
      <c r="AI445" s="50">
        <v>47452</v>
      </c>
      <c r="AJ445" s="50" t="s">
        <v>28742</v>
      </c>
      <c r="AK445" s="50" t="s">
        <v>32</v>
      </c>
    </row>
    <row r="446" spans="17:37" x14ac:dyDescent="0.25">
      <c r="Q446" s="65" t="s">
        <v>602</v>
      </c>
      <c r="R446" s="83">
        <v>400</v>
      </c>
      <c r="S446" s="83">
        <v>380</v>
      </c>
      <c r="T446" s="83">
        <v>360</v>
      </c>
      <c r="U446" s="83">
        <v>340</v>
      </c>
      <c r="V446" s="83">
        <v>320</v>
      </c>
      <c r="W446" s="83">
        <v>300</v>
      </c>
      <c r="X446" s="83">
        <v>280</v>
      </c>
      <c r="Y446" s="83">
        <v>240</v>
      </c>
      <c r="AD446" s="63">
        <v>48019</v>
      </c>
      <c r="AE446" s="63" t="s">
        <v>31</v>
      </c>
      <c r="AI446" s="50">
        <v>47454</v>
      </c>
      <c r="AJ446" s="50" t="s">
        <v>28743</v>
      </c>
      <c r="AK446" s="50" t="s">
        <v>31</v>
      </c>
    </row>
    <row r="447" spans="17:37" x14ac:dyDescent="0.25">
      <c r="Q447" s="65" t="s">
        <v>603</v>
      </c>
      <c r="R447" s="83">
        <v>400</v>
      </c>
      <c r="S447" s="83">
        <v>380</v>
      </c>
      <c r="T447" s="83">
        <v>360</v>
      </c>
      <c r="U447" s="83">
        <v>340</v>
      </c>
      <c r="V447" s="83">
        <v>320</v>
      </c>
      <c r="W447" s="83">
        <v>300</v>
      </c>
      <c r="X447" s="83">
        <v>280</v>
      </c>
      <c r="Y447" s="83">
        <v>240</v>
      </c>
      <c r="AD447" s="63">
        <v>48020</v>
      </c>
      <c r="AE447" s="63" t="s">
        <v>30</v>
      </c>
      <c r="AI447" s="50">
        <v>47456</v>
      </c>
      <c r="AJ447" s="50" t="s">
        <v>28744</v>
      </c>
      <c r="AK447" s="50" t="s">
        <v>32</v>
      </c>
    </row>
    <row r="448" spans="17:37" x14ac:dyDescent="0.25">
      <c r="Q448" s="65" t="s">
        <v>604</v>
      </c>
      <c r="R448" s="83">
        <v>400</v>
      </c>
      <c r="S448" s="83">
        <v>380</v>
      </c>
      <c r="T448" s="83">
        <v>360</v>
      </c>
      <c r="U448" s="83">
        <v>340</v>
      </c>
      <c r="V448" s="83">
        <v>320</v>
      </c>
      <c r="W448" s="83">
        <v>300</v>
      </c>
      <c r="X448" s="83">
        <v>280</v>
      </c>
      <c r="Y448" s="83">
        <v>240</v>
      </c>
      <c r="AD448" s="63">
        <v>48024</v>
      </c>
      <c r="AE448" s="63" t="s">
        <v>31</v>
      </c>
      <c r="AI448" s="50">
        <v>47457</v>
      </c>
      <c r="AJ448" s="50" t="s">
        <v>28745</v>
      </c>
      <c r="AK448" s="50" t="s">
        <v>32</v>
      </c>
    </row>
    <row r="449" spans="17:37" x14ac:dyDescent="0.25">
      <c r="Q449" s="65" t="s">
        <v>605</v>
      </c>
      <c r="R449" s="83">
        <v>400</v>
      </c>
      <c r="S449" s="83">
        <v>380</v>
      </c>
      <c r="T449" s="83">
        <v>360</v>
      </c>
      <c r="U449" s="83">
        <v>340</v>
      </c>
      <c r="V449" s="83">
        <v>320</v>
      </c>
      <c r="W449" s="83">
        <v>300</v>
      </c>
      <c r="X449" s="83">
        <v>280</v>
      </c>
      <c r="Y449" s="83">
        <v>240</v>
      </c>
      <c r="AD449" s="63">
        <v>48026</v>
      </c>
      <c r="AE449" s="63" t="s">
        <v>31</v>
      </c>
      <c r="AI449" s="50">
        <v>47458</v>
      </c>
      <c r="AJ449" s="50" t="s">
        <v>28746</v>
      </c>
      <c r="AK449" s="50" t="s">
        <v>32</v>
      </c>
    </row>
    <row r="450" spans="17:37" x14ac:dyDescent="0.25">
      <c r="Q450" s="65" t="s">
        <v>23264</v>
      </c>
      <c r="R450" s="83">
        <v>500</v>
      </c>
      <c r="S450" s="83">
        <v>480</v>
      </c>
      <c r="T450" s="83">
        <v>450</v>
      </c>
      <c r="U450" s="83">
        <v>430</v>
      </c>
      <c r="V450" s="83">
        <v>400</v>
      </c>
      <c r="W450" s="83">
        <v>380</v>
      </c>
      <c r="X450" s="83">
        <v>350</v>
      </c>
      <c r="Y450" s="83">
        <v>300</v>
      </c>
      <c r="AD450" s="63">
        <v>48027</v>
      </c>
      <c r="AE450" s="63" t="s">
        <v>31</v>
      </c>
      <c r="AI450" s="50">
        <v>47460</v>
      </c>
      <c r="AJ450" s="50" t="s">
        <v>28747</v>
      </c>
      <c r="AK450" s="50" t="s">
        <v>32</v>
      </c>
    </row>
    <row r="451" spans="17:37" x14ac:dyDescent="0.25">
      <c r="Q451" s="65" t="s">
        <v>606</v>
      </c>
      <c r="R451" s="83">
        <v>300</v>
      </c>
      <c r="S451" s="83">
        <v>290</v>
      </c>
      <c r="T451" s="83">
        <v>270</v>
      </c>
      <c r="U451" s="83">
        <v>260</v>
      </c>
      <c r="V451" s="83">
        <v>240</v>
      </c>
      <c r="W451" s="83">
        <v>230</v>
      </c>
      <c r="X451" s="83">
        <v>210</v>
      </c>
      <c r="Y451" s="83">
        <v>180</v>
      </c>
      <c r="AD451" s="63">
        <v>48028</v>
      </c>
      <c r="AE451" s="63" t="s">
        <v>32</v>
      </c>
      <c r="AI451" s="50">
        <v>47463</v>
      </c>
      <c r="AJ451" s="50" t="s">
        <v>28748</v>
      </c>
      <c r="AK451" s="50" t="s">
        <v>31</v>
      </c>
    </row>
    <row r="452" spans="17:37" x14ac:dyDescent="0.25">
      <c r="Q452" s="65" t="s">
        <v>607</v>
      </c>
      <c r="R452" s="83">
        <v>600</v>
      </c>
      <c r="S452" s="83">
        <v>570</v>
      </c>
      <c r="T452" s="83">
        <v>540</v>
      </c>
      <c r="U452" s="83">
        <v>510</v>
      </c>
      <c r="V452" s="83">
        <v>480</v>
      </c>
      <c r="W452" s="83">
        <v>450</v>
      </c>
      <c r="X452" s="83">
        <v>420</v>
      </c>
      <c r="Y452" s="83">
        <v>360</v>
      </c>
      <c r="AD452" s="63">
        <v>48030</v>
      </c>
      <c r="AE452" s="63" t="s">
        <v>31</v>
      </c>
      <c r="AI452" s="50">
        <v>47465</v>
      </c>
      <c r="AJ452" s="50" t="s">
        <v>27144</v>
      </c>
      <c r="AK452" s="50" t="s">
        <v>32</v>
      </c>
    </row>
    <row r="453" spans="17:37" x14ac:dyDescent="0.25">
      <c r="Q453" s="65" t="s">
        <v>608</v>
      </c>
      <c r="R453" s="83">
        <v>600</v>
      </c>
      <c r="S453" s="83">
        <v>570</v>
      </c>
      <c r="T453" s="83">
        <v>540</v>
      </c>
      <c r="U453" s="83">
        <v>510</v>
      </c>
      <c r="V453" s="83">
        <v>480</v>
      </c>
      <c r="W453" s="83">
        <v>450</v>
      </c>
      <c r="X453" s="83">
        <v>420</v>
      </c>
      <c r="Y453" s="83">
        <v>360</v>
      </c>
      <c r="AD453" s="63">
        <v>48032</v>
      </c>
      <c r="AE453" s="63" t="s">
        <v>31</v>
      </c>
      <c r="AI453" s="50">
        <v>47468</v>
      </c>
      <c r="AJ453" s="50" t="s">
        <v>28749</v>
      </c>
      <c r="AK453" s="50" t="s">
        <v>32</v>
      </c>
    </row>
    <row r="454" spans="17:37" x14ac:dyDescent="0.25">
      <c r="Q454" s="65" t="s">
        <v>609</v>
      </c>
      <c r="R454" s="83">
        <v>300</v>
      </c>
      <c r="S454" s="83">
        <v>290</v>
      </c>
      <c r="T454" s="83">
        <v>270</v>
      </c>
      <c r="U454" s="83">
        <v>260</v>
      </c>
      <c r="V454" s="83">
        <v>240</v>
      </c>
      <c r="W454" s="83">
        <v>230</v>
      </c>
      <c r="X454" s="83">
        <v>210</v>
      </c>
      <c r="Y454" s="83">
        <v>180</v>
      </c>
      <c r="AD454" s="63">
        <v>48034</v>
      </c>
      <c r="AE454" s="63" t="s">
        <v>32</v>
      </c>
      <c r="AI454" s="50">
        <v>47472</v>
      </c>
      <c r="AJ454" s="50" t="s">
        <v>28750</v>
      </c>
      <c r="AK454" s="50" t="s">
        <v>30</v>
      </c>
    </row>
    <row r="455" spans="17:37" x14ac:dyDescent="0.25">
      <c r="Q455" s="65" t="s">
        <v>610</v>
      </c>
      <c r="R455" s="83">
        <v>400</v>
      </c>
      <c r="S455" s="83">
        <v>380</v>
      </c>
      <c r="T455" s="83">
        <v>360</v>
      </c>
      <c r="U455" s="83">
        <v>340</v>
      </c>
      <c r="V455" s="83">
        <v>320</v>
      </c>
      <c r="W455" s="83">
        <v>300</v>
      </c>
      <c r="X455" s="83">
        <v>280</v>
      </c>
      <c r="Y455" s="83">
        <v>240</v>
      </c>
      <c r="AD455" s="63">
        <v>48035</v>
      </c>
      <c r="AE455" s="63" t="s">
        <v>32</v>
      </c>
      <c r="AI455" s="50">
        <v>47473</v>
      </c>
      <c r="AJ455" s="50" t="s">
        <v>28751</v>
      </c>
      <c r="AK455" s="50" t="s">
        <v>31</v>
      </c>
    </row>
    <row r="456" spans="17:37" x14ac:dyDescent="0.25">
      <c r="Q456" s="65" t="s">
        <v>14413</v>
      </c>
      <c r="R456" s="83">
        <v>400</v>
      </c>
      <c r="S456" s="83">
        <v>380</v>
      </c>
      <c r="T456" s="83">
        <v>360</v>
      </c>
      <c r="U456" s="83">
        <v>340</v>
      </c>
      <c r="V456" s="83">
        <v>320</v>
      </c>
      <c r="W456" s="83">
        <v>300</v>
      </c>
      <c r="X456" s="83">
        <v>280</v>
      </c>
      <c r="Y456" s="83">
        <v>240</v>
      </c>
      <c r="AD456" s="63">
        <v>48036</v>
      </c>
      <c r="AE456" s="63" t="s">
        <v>32</v>
      </c>
      <c r="AI456" s="50">
        <v>47474</v>
      </c>
      <c r="AJ456" s="50" t="s">
        <v>28751</v>
      </c>
      <c r="AK456" s="50" t="s">
        <v>32</v>
      </c>
    </row>
    <row r="457" spans="17:37" x14ac:dyDescent="0.25">
      <c r="Q457" s="65" t="s">
        <v>611</v>
      </c>
      <c r="R457" s="83">
        <v>700</v>
      </c>
      <c r="S457" s="83">
        <v>670</v>
      </c>
      <c r="T457" s="83">
        <v>630</v>
      </c>
      <c r="U457" s="83">
        <v>600</v>
      </c>
      <c r="V457" s="83">
        <v>560</v>
      </c>
      <c r="W457" s="83">
        <v>530</v>
      </c>
      <c r="X457" s="83">
        <v>490</v>
      </c>
      <c r="Y457" s="83">
        <v>420</v>
      </c>
      <c r="AD457" s="63">
        <v>48037</v>
      </c>
      <c r="AE457" s="63" t="s">
        <v>32</v>
      </c>
      <c r="AI457" s="50">
        <v>47475</v>
      </c>
      <c r="AJ457" s="50" t="s">
        <v>28752</v>
      </c>
      <c r="AK457" s="50" t="s">
        <v>31</v>
      </c>
    </row>
    <row r="458" spans="17:37" x14ac:dyDescent="0.25">
      <c r="Q458" s="65" t="s">
        <v>612</v>
      </c>
      <c r="R458" s="83">
        <v>500</v>
      </c>
      <c r="S458" s="83">
        <v>480</v>
      </c>
      <c r="T458" s="83">
        <v>450</v>
      </c>
      <c r="U458" s="83">
        <v>430</v>
      </c>
      <c r="V458" s="83">
        <v>400</v>
      </c>
      <c r="W458" s="83">
        <v>380</v>
      </c>
      <c r="X458" s="83">
        <v>350</v>
      </c>
      <c r="Y458" s="83">
        <v>300</v>
      </c>
      <c r="AD458" s="63">
        <v>48038</v>
      </c>
      <c r="AE458" s="63" t="s">
        <v>30</v>
      </c>
      <c r="AI458" s="50">
        <v>47476</v>
      </c>
      <c r="AJ458" s="50" t="s">
        <v>28753</v>
      </c>
      <c r="AK458" s="50" t="s">
        <v>31</v>
      </c>
    </row>
    <row r="459" spans="17:37" x14ac:dyDescent="0.25">
      <c r="Q459" s="65" t="s">
        <v>613</v>
      </c>
      <c r="R459" s="83">
        <v>500</v>
      </c>
      <c r="S459" s="83">
        <v>480</v>
      </c>
      <c r="T459" s="83">
        <v>450</v>
      </c>
      <c r="U459" s="83">
        <v>430</v>
      </c>
      <c r="V459" s="83">
        <v>400</v>
      </c>
      <c r="W459" s="83">
        <v>380</v>
      </c>
      <c r="X459" s="83">
        <v>350</v>
      </c>
      <c r="Y459" s="83">
        <v>300</v>
      </c>
      <c r="AD459" s="63">
        <v>48039</v>
      </c>
      <c r="AE459" s="63" t="s">
        <v>30</v>
      </c>
      <c r="AI459" s="50">
        <v>47477</v>
      </c>
      <c r="AJ459" s="50" t="s">
        <v>28754</v>
      </c>
      <c r="AK459" s="50" t="s">
        <v>31</v>
      </c>
    </row>
    <row r="460" spans="17:37" x14ac:dyDescent="0.25">
      <c r="Q460" s="65" t="s">
        <v>614</v>
      </c>
      <c r="R460" s="83">
        <v>400</v>
      </c>
      <c r="S460" s="83">
        <v>380</v>
      </c>
      <c r="T460" s="83">
        <v>360</v>
      </c>
      <c r="U460" s="83">
        <v>340</v>
      </c>
      <c r="V460" s="83">
        <v>320</v>
      </c>
      <c r="W460" s="83">
        <v>300</v>
      </c>
      <c r="X460" s="83">
        <v>280</v>
      </c>
      <c r="Y460" s="83">
        <v>240</v>
      </c>
      <c r="AD460" s="63">
        <v>48042</v>
      </c>
      <c r="AE460" s="63" t="s">
        <v>32</v>
      </c>
      <c r="AI460" s="50">
        <v>47480</v>
      </c>
      <c r="AJ460" s="50" t="s">
        <v>28755</v>
      </c>
      <c r="AK460" s="50" t="s">
        <v>32</v>
      </c>
    </row>
    <row r="461" spans="17:37" x14ac:dyDescent="0.25">
      <c r="Q461" s="65" t="s">
        <v>615</v>
      </c>
      <c r="R461" s="83">
        <v>300</v>
      </c>
      <c r="S461" s="83">
        <v>290</v>
      </c>
      <c r="T461" s="83">
        <v>270</v>
      </c>
      <c r="U461" s="83">
        <v>260</v>
      </c>
      <c r="V461" s="83">
        <v>240</v>
      </c>
      <c r="W461" s="83">
        <v>230</v>
      </c>
      <c r="X461" s="83">
        <v>210</v>
      </c>
      <c r="Y461" s="83">
        <v>180</v>
      </c>
      <c r="AD461" s="63">
        <v>48043</v>
      </c>
      <c r="AE461" s="63" t="s">
        <v>32</v>
      </c>
      <c r="AI461" s="50">
        <v>47482</v>
      </c>
      <c r="AJ461" s="50" t="s">
        <v>28756</v>
      </c>
      <c r="AK461" s="50" t="s">
        <v>32</v>
      </c>
    </row>
    <row r="462" spans="17:37" x14ac:dyDescent="0.25">
      <c r="Q462" s="65" t="s">
        <v>616</v>
      </c>
      <c r="R462" s="83">
        <v>500</v>
      </c>
      <c r="S462" s="83">
        <v>480</v>
      </c>
      <c r="T462" s="83">
        <v>450</v>
      </c>
      <c r="U462" s="83">
        <v>430</v>
      </c>
      <c r="V462" s="83">
        <v>400</v>
      </c>
      <c r="W462" s="83">
        <v>380</v>
      </c>
      <c r="X462" s="83">
        <v>350</v>
      </c>
      <c r="Y462" s="83">
        <v>300</v>
      </c>
      <c r="AD462" s="63">
        <v>48046</v>
      </c>
      <c r="AE462" s="63" t="s">
        <v>32</v>
      </c>
      <c r="AI462" s="50">
        <v>47483</v>
      </c>
      <c r="AJ462" s="50" t="s">
        <v>28757</v>
      </c>
      <c r="AK462" s="50" t="s">
        <v>32</v>
      </c>
    </row>
    <row r="463" spans="17:37" x14ac:dyDescent="0.25">
      <c r="Q463" s="65" t="s">
        <v>617</v>
      </c>
      <c r="R463" s="83">
        <v>500</v>
      </c>
      <c r="S463" s="83">
        <v>480</v>
      </c>
      <c r="T463" s="83">
        <v>450</v>
      </c>
      <c r="U463" s="83">
        <v>430</v>
      </c>
      <c r="V463" s="83">
        <v>400</v>
      </c>
      <c r="W463" s="83">
        <v>380</v>
      </c>
      <c r="X463" s="83">
        <v>350</v>
      </c>
      <c r="Y463" s="83">
        <v>300</v>
      </c>
      <c r="AD463" s="63">
        <v>48048</v>
      </c>
      <c r="AE463" s="63" t="s">
        <v>32</v>
      </c>
      <c r="AI463" s="50">
        <v>47484</v>
      </c>
      <c r="AJ463" s="50" t="s">
        <v>28758</v>
      </c>
      <c r="AK463" s="50" t="s">
        <v>32</v>
      </c>
    </row>
    <row r="464" spans="17:37" x14ac:dyDescent="0.25">
      <c r="Q464" s="65" t="s">
        <v>618</v>
      </c>
      <c r="R464" s="83">
        <v>400</v>
      </c>
      <c r="S464" s="83">
        <v>380</v>
      </c>
      <c r="T464" s="83">
        <v>360</v>
      </c>
      <c r="U464" s="83">
        <v>340</v>
      </c>
      <c r="V464" s="83">
        <v>320</v>
      </c>
      <c r="W464" s="83">
        <v>300</v>
      </c>
      <c r="X464" s="83">
        <v>280</v>
      </c>
      <c r="Y464" s="83">
        <v>240</v>
      </c>
      <c r="AD464" s="63">
        <v>48051</v>
      </c>
      <c r="AE464" s="63" t="s">
        <v>31</v>
      </c>
      <c r="AI464" s="50">
        <v>47487</v>
      </c>
      <c r="AJ464" s="50" t="s">
        <v>28759</v>
      </c>
      <c r="AK464" s="50" t="s">
        <v>32</v>
      </c>
    </row>
    <row r="465" spans="17:37" x14ac:dyDescent="0.25">
      <c r="Q465" s="65" t="s">
        <v>619</v>
      </c>
      <c r="R465" s="83">
        <v>500</v>
      </c>
      <c r="S465" s="83">
        <v>480</v>
      </c>
      <c r="T465" s="83">
        <v>450</v>
      </c>
      <c r="U465" s="83">
        <v>430</v>
      </c>
      <c r="V465" s="83">
        <v>400</v>
      </c>
      <c r="W465" s="83">
        <v>380</v>
      </c>
      <c r="X465" s="83">
        <v>350</v>
      </c>
      <c r="Y465" s="83">
        <v>300</v>
      </c>
      <c r="AD465" s="63">
        <v>48052</v>
      </c>
      <c r="AE465" s="63" t="s">
        <v>30</v>
      </c>
      <c r="AI465" s="50">
        <v>47489</v>
      </c>
      <c r="AJ465" s="50" t="s">
        <v>17583</v>
      </c>
      <c r="AK465" s="50" t="s">
        <v>30</v>
      </c>
    </row>
    <row r="466" spans="17:37" x14ac:dyDescent="0.25">
      <c r="Q466" s="65" t="s">
        <v>23265</v>
      </c>
      <c r="R466" s="83">
        <v>400</v>
      </c>
      <c r="S466" s="83">
        <v>380</v>
      </c>
      <c r="T466" s="83">
        <v>360</v>
      </c>
      <c r="U466" s="83">
        <v>340</v>
      </c>
      <c r="V466" s="83">
        <v>320</v>
      </c>
      <c r="W466" s="83">
        <v>300</v>
      </c>
      <c r="X466" s="83">
        <v>280</v>
      </c>
      <c r="Y466" s="83">
        <v>240</v>
      </c>
      <c r="AD466" s="63">
        <v>48056</v>
      </c>
      <c r="AE466" s="63" t="s">
        <v>31</v>
      </c>
      <c r="AI466" s="50">
        <v>47490</v>
      </c>
      <c r="AJ466" s="50" t="s">
        <v>25269</v>
      </c>
      <c r="AK466" s="50" t="s">
        <v>31</v>
      </c>
    </row>
    <row r="467" spans="17:37" x14ac:dyDescent="0.25">
      <c r="Q467" s="65" t="s">
        <v>620</v>
      </c>
      <c r="R467" s="83">
        <v>400</v>
      </c>
      <c r="S467" s="83">
        <v>380</v>
      </c>
      <c r="T467" s="83">
        <v>360</v>
      </c>
      <c r="U467" s="83">
        <v>340</v>
      </c>
      <c r="V467" s="83">
        <v>320</v>
      </c>
      <c r="W467" s="83">
        <v>300</v>
      </c>
      <c r="X467" s="83">
        <v>280</v>
      </c>
      <c r="Y467" s="83">
        <v>240</v>
      </c>
      <c r="AD467" s="63">
        <v>48058</v>
      </c>
      <c r="AE467" s="63" t="s">
        <v>32</v>
      </c>
      <c r="AI467" s="50">
        <v>47491</v>
      </c>
      <c r="AJ467" s="50" t="s">
        <v>15203</v>
      </c>
      <c r="AK467" s="50" t="s">
        <v>31</v>
      </c>
    </row>
    <row r="468" spans="17:37" x14ac:dyDescent="0.25">
      <c r="Q468" s="65" t="s">
        <v>621</v>
      </c>
      <c r="R468" s="83">
        <v>500</v>
      </c>
      <c r="S468" s="83">
        <v>480</v>
      </c>
      <c r="T468" s="83">
        <v>450</v>
      </c>
      <c r="U468" s="83">
        <v>430</v>
      </c>
      <c r="V468" s="83">
        <v>400</v>
      </c>
      <c r="W468" s="83">
        <v>380</v>
      </c>
      <c r="X468" s="83">
        <v>350</v>
      </c>
      <c r="Y468" s="83">
        <v>300</v>
      </c>
      <c r="AD468" s="63">
        <v>48059</v>
      </c>
      <c r="AE468" s="63" t="s">
        <v>31</v>
      </c>
      <c r="AI468" s="50">
        <v>47492</v>
      </c>
      <c r="AJ468" s="50" t="s">
        <v>17584</v>
      </c>
      <c r="AK468" s="50" t="s">
        <v>32</v>
      </c>
    </row>
    <row r="469" spans="17:37" x14ac:dyDescent="0.25">
      <c r="Q469" s="65" t="s">
        <v>622</v>
      </c>
      <c r="R469" s="83">
        <v>400</v>
      </c>
      <c r="S469" s="83">
        <v>380</v>
      </c>
      <c r="T469" s="83">
        <v>360</v>
      </c>
      <c r="U469" s="83">
        <v>340</v>
      </c>
      <c r="V469" s="83">
        <v>320</v>
      </c>
      <c r="W469" s="83">
        <v>300</v>
      </c>
      <c r="X469" s="83">
        <v>280</v>
      </c>
      <c r="Y469" s="83">
        <v>240</v>
      </c>
      <c r="AD469" s="63">
        <v>48060</v>
      </c>
      <c r="AE469" s="63" t="s">
        <v>32</v>
      </c>
      <c r="AI469" s="50">
        <v>47493</v>
      </c>
      <c r="AJ469" s="50" t="s">
        <v>28760</v>
      </c>
      <c r="AK469" s="50" t="s">
        <v>32</v>
      </c>
    </row>
    <row r="470" spans="17:37" x14ac:dyDescent="0.25">
      <c r="Q470" s="65" t="s">
        <v>623</v>
      </c>
      <c r="R470" s="83">
        <v>500</v>
      </c>
      <c r="S470" s="83">
        <v>480</v>
      </c>
      <c r="T470" s="83">
        <v>450</v>
      </c>
      <c r="U470" s="83">
        <v>430</v>
      </c>
      <c r="V470" s="83">
        <v>400</v>
      </c>
      <c r="W470" s="83">
        <v>380</v>
      </c>
      <c r="X470" s="83">
        <v>350</v>
      </c>
      <c r="Y470" s="83">
        <v>300</v>
      </c>
      <c r="AD470" s="63">
        <v>48062</v>
      </c>
      <c r="AE470" s="63" t="s">
        <v>31</v>
      </c>
      <c r="AI470" s="50">
        <v>47496</v>
      </c>
      <c r="AJ470" s="50" t="s">
        <v>25270</v>
      </c>
      <c r="AK470" s="50" t="s">
        <v>30</v>
      </c>
    </row>
    <row r="471" spans="17:37" x14ac:dyDescent="0.25">
      <c r="Q471" s="65" t="s">
        <v>624</v>
      </c>
      <c r="R471" s="83">
        <v>400</v>
      </c>
      <c r="S471" s="83">
        <v>380</v>
      </c>
      <c r="T471" s="83">
        <v>360</v>
      </c>
      <c r="U471" s="83">
        <v>340</v>
      </c>
      <c r="V471" s="83">
        <v>320</v>
      </c>
      <c r="W471" s="83">
        <v>300</v>
      </c>
      <c r="X471" s="83">
        <v>280</v>
      </c>
      <c r="Y471" s="83">
        <v>240</v>
      </c>
      <c r="AD471" s="63">
        <v>48065</v>
      </c>
      <c r="AE471" s="63" t="s">
        <v>32</v>
      </c>
      <c r="AI471" s="50">
        <v>47497</v>
      </c>
      <c r="AJ471" s="50" t="s">
        <v>23333</v>
      </c>
      <c r="AK471" s="50" t="s">
        <v>31</v>
      </c>
    </row>
    <row r="472" spans="17:37" x14ac:dyDescent="0.25">
      <c r="Q472" s="65" t="s">
        <v>625</v>
      </c>
      <c r="R472" s="83">
        <v>300</v>
      </c>
      <c r="S472" s="83">
        <v>290</v>
      </c>
      <c r="T472" s="83">
        <v>270</v>
      </c>
      <c r="U472" s="83">
        <v>260</v>
      </c>
      <c r="V472" s="83">
        <v>240</v>
      </c>
      <c r="W472" s="83">
        <v>230</v>
      </c>
      <c r="X472" s="83">
        <v>210</v>
      </c>
      <c r="Y472" s="83">
        <v>180</v>
      </c>
      <c r="AD472" s="63">
        <v>48066</v>
      </c>
      <c r="AE472" s="63" t="s">
        <v>30</v>
      </c>
      <c r="AI472" s="50">
        <v>47498</v>
      </c>
      <c r="AJ472" s="50" t="s">
        <v>23333</v>
      </c>
      <c r="AK472" s="50" t="s">
        <v>31</v>
      </c>
    </row>
    <row r="473" spans="17:37" x14ac:dyDescent="0.25">
      <c r="Q473" s="65" t="s">
        <v>626</v>
      </c>
      <c r="R473" s="83">
        <v>500</v>
      </c>
      <c r="S473" s="83">
        <v>480</v>
      </c>
      <c r="T473" s="83">
        <v>450</v>
      </c>
      <c r="U473" s="83">
        <v>430</v>
      </c>
      <c r="V473" s="83">
        <v>400</v>
      </c>
      <c r="W473" s="83">
        <v>380</v>
      </c>
      <c r="X473" s="83">
        <v>350</v>
      </c>
      <c r="Y473" s="83">
        <v>300</v>
      </c>
      <c r="AD473" s="63">
        <v>48072</v>
      </c>
      <c r="AE473" s="63" t="s">
        <v>30</v>
      </c>
      <c r="AI473" s="50">
        <v>47499</v>
      </c>
      <c r="AJ473" s="50" t="s">
        <v>25270</v>
      </c>
      <c r="AK473" s="50" t="s">
        <v>32</v>
      </c>
    </row>
    <row r="474" spans="17:37" x14ac:dyDescent="0.25">
      <c r="Q474" s="65" t="s">
        <v>627</v>
      </c>
      <c r="R474" s="83">
        <v>600</v>
      </c>
      <c r="S474" s="83">
        <v>570</v>
      </c>
      <c r="T474" s="83">
        <v>540</v>
      </c>
      <c r="U474" s="83">
        <v>510</v>
      </c>
      <c r="V474" s="83">
        <v>480</v>
      </c>
      <c r="W474" s="83">
        <v>450</v>
      </c>
      <c r="X474" s="83">
        <v>420</v>
      </c>
      <c r="Y474" s="83">
        <v>360</v>
      </c>
      <c r="AD474" s="63">
        <v>48081</v>
      </c>
      <c r="AE474" s="63" t="s">
        <v>31</v>
      </c>
      <c r="AI474" s="50">
        <v>47504</v>
      </c>
      <c r="AJ474" s="50" t="s">
        <v>28761</v>
      </c>
      <c r="AK474" s="50" t="s">
        <v>30</v>
      </c>
    </row>
    <row r="475" spans="17:37" x14ac:dyDescent="0.25">
      <c r="Q475" s="65" t="s">
        <v>628</v>
      </c>
      <c r="R475" s="83">
        <v>600</v>
      </c>
      <c r="S475" s="83">
        <v>570</v>
      </c>
      <c r="T475" s="83">
        <v>540</v>
      </c>
      <c r="U475" s="83">
        <v>510</v>
      </c>
      <c r="V475" s="83">
        <v>480</v>
      </c>
      <c r="W475" s="83">
        <v>450</v>
      </c>
      <c r="X475" s="83">
        <v>420</v>
      </c>
      <c r="Y475" s="83">
        <v>360</v>
      </c>
      <c r="AD475" s="63">
        <v>48088</v>
      </c>
      <c r="AE475" s="63" t="s">
        <v>31</v>
      </c>
      <c r="AI475" s="50">
        <v>47505</v>
      </c>
      <c r="AJ475" s="50" t="s">
        <v>28762</v>
      </c>
      <c r="AK475" s="50" t="s">
        <v>32</v>
      </c>
    </row>
    <row r="476" spans="17:37" x14ac:dyDescent="0.25">
      <c r="Q476" s="65" t="s">
        <v>629</v>
      </c>
      <c r="R476" s="83">
        <v>500</v>
      </c>
      <c r="S476" s="83">
        <v>480</v>
      </c>
      <c r="T476" s="83">
        <v>450</v>
      </c>
      <c r="U476" s="83">
        <v>430</v>
      </c>
      <c r="V476" s="83">
        <v>400</v>
      </c>
      <c r="W476" s="83">
        <v>380</v>
      </c>
      <c r="X476" s="83">
        <v>350</v>
      </c>
      <c r="Y476" s="83">
        <v>300</v>
      </c>
      <c r="AD476" s="63">
        <v>48091</v>
      </c>
      <c r="AE476" s="63" t="s">
        <v>31</v>
      </c>
      <c r="AI476" s="50">
        <v>47506</v>
      </c>
      <c r="AJ476" s="50" t="s">
        <v>28763</v>
      </c>
      <c r="AK476" s="50" t="s">
        <v>30</v>
      </c>
    </row>
    <row r="477" spans="17:37" x14ac:dyDescent="0.25">
      <c r="Q477" s="65" t="s">
        <v>14414</v>
      </c>
      <c r="R477" s="83">
        <v>600</v>
      </c>
      <c r="S477" s="83">
        <v>570</v>
      </c>
      <c r="T477" s="83">
        <v>540</v>
      </c>
      <c r="U477" s="83">
        <v>510</v>
      </c>
      <c r="V477" s="83">
        <v>480</v>
      </c>
      <c r="W477" s="83">
        <v>450</v>
      </c>
      <c r="X477" s="83">
        <v>420</v>
      </c>
      <c r="Y477" s="83">
        <v>360</v>
      </c>
      <c r="AD477" s="63">
        <v>48092</v>
      </c>
      <c r="AE477" s="63" t="s">
        <v>32</v>
      </c>
      <c r="AI477" s="50">
        <v>47507</v>
      </c>
      <c r="AJ477" s="50" t="s">
        <v>28763</v>
      </c>
      <c r="AK477" s="50" t="s">
        <v>31</v>
      </c>
    </row>
    <row r="478" spans="17:37" x14ac:dyDescent="0.25">
      <c r="Q478" s="65" t="s">
        <v>630</v>
      </c>
      <c r="R478" s="83">
        <v>1500</v>
      </c>
      <c r="S478" s="83">
        <v>1430</v>
      </c>
      <c r="T478" s="83">
        <v>1350</v>
      </c>
      <c r="U478" s="83">
        <v>1280</v>
      </c>
      <c r="V478" s="83">
        <v>1200</v>
      </c>
      <c r="W478" s="83">
        <v>1130</v>
      </c>
      <c r="X478" s="83">
        <v>1050</v>
      </c>
      <c r="Y478" s="83">
        <v>900</v>
      </c>
      <c r="AD478" s="63">
        <v>48093</v>
      </c>
      <c r="AE478" s="63" t="s">
        <v>31</v>
      </c>
      <c r="AI478" s="50">
        <v>47509</v>
      </c>
      <c r="AJ478" s="50" t="s">
        <v>28764</v>
      </c>
      <c r="AK478" s="50" t="s">
        <v>32</v>
      </c>
    </row>
    <row r="479" spans="17:37" x14ac:dyDescent="0.25">
      <c r="Q479" s="65" t="s">
        <v>631</v>
      </c>
      <c r="R479" s="83">
        <v>300</v>
      </c>
      <c r="S479" s="83">
        <v>290</v>
      </c>
      <c r="T479" s="83">
        <v>270</v>
      </c>
      <c r="U479" s="83">
        <v>260</v>
      </c>
      <c r="V479" s="83">
        <v>240</v>
      </c>
      <c r="W479" s="83">
        <v>230</v>
      </c>
      <c r="X479" s="83">
        <v>210</v>
      </c>
      <c r="Y479" s="83">
        <v>180</v>
      </c>
      <c r="AD479" s="63">
        <v>48095</v>
      </c>
      <c r="AE479" s="63" t="s">
        <v>32</v>
      </c>
      <c r="AI479" s="50">
        <v>47512</v>
      </c>
      <c r="AJ479" s="50" t="s">
        <v>26935</v>
      </c>
      <c r="AK479" s="50" t="s">
        <v>31</v>
      </c>
    </row>
    <row r="480" spans="17:37" x14ac:dyDescent="0.25">
      <c r="Q480" s="65" t="s">
        <v>632</v>
      </c>
      <c r="R480" s="83">
        <v>400</v>
      </c>
      <c r="S480" s="83">
        <v>380</v>
      </c>
      <c r="T480" s="83">
        <v>360</v>
      </c>
      <c r="U480" s="83">
        <v>340</v>
      </c>
      <c r="V480" s="83">
        <v>320</v>
      </c>
      <c r="W480" s="83">
        <v>300</v>
      </c>
      <c r="X480" s="83">
        <v>280</v>
      </c>
      <c r="Y480" s="83">
        <v>240</v>
      </c>
      <c r="AD480" s="63">
        <v>48097</v>
      </c>
      <c r="AE480" s="63" t="s">
        <v>32</v>
      </c>
      <c r="AI480" s="50">
        <v>47513</v>
      </c>
      <c r="AJ480" s="50" t="s">
        <v>28765</v>
      </c>
      <c r="AK480" s="50" t="s">
        <v>32</v>
      </c>
    </row>
    <row r="481" spans="17:37" x14ac:dyDescent="0.25">
      <c r="Q481" s="65" t="s">
        <v>633</v>
      </c>
      <c r="R481" s="83">
        <v>400</v>
      </c>
      <c r="S481" s="83">
        <v>380</v>
      </c>
      <c r="T481" s="83">
        <v>360</v>
      </c>
      <c r="U481" s="83">
        <v>340</v>
      </c>
      <c r="V481" s="83">
        <v>320</v>
      </c>
      <c r="W481" s="83">
        <v>300</v>
      </c>
      <c r="X481" s="83">
        <v>280</v>
      </c>
      <c r="Y481" s="83">
        <v>240</v>
      </c>
      <c r="AD481" s="63">
        <v>48098</v>
      </c>
      <c r="AE481" s="63" t="s">
        <v>32</v>
      </c>
      <c r="AI481" s="50">
        <v>47518</v>
      </c>
      <c r="AJ481" s="50" t="s">
        <v>28766</v>
      </c>
      <c r="AK481" s="50" t="s">
        <v>32</v>
      </c>
    </row>
    <row r="482" spans="17:37" x14ac:dyDescent="0.25">
      <c r="Q482" s="65" t="s">
        <v>634</v>
      </c>
      <c r="R482" s="83">
        <v>400</v>
      </c>
      <c r="S482" s="83">
        <v>380</v>
      </c>
      <c r="T482" s="83">
        <v>360</v>
      </c>
      <c r="U482" s="83">
        <v>340</v>
      </c>
      <c r="V482" s="83">
        <v>320</v>
      </c>
      <c r="W482" s="83">
        <v>300</v>
      </c>
      <c r="X482" s="83">
        <v>280</v>
      </c>
      <c r="Y482" s="83">
        <v>240</v>
      </c>
      <c r="AD482" s="63">
        <v>48099</v>
      </c>
      <c r="AE482" s="63" t="s">
        <v>32</v>
      </c>
      <c r="AI482" s="50">
        <v>47520</v>
      </c>
      <c r="AJ482" s="50" t="s">
        <v>28767</v>
      </c>
      <c r="AK482" s="50" t="s">
        <v>32</v>
      </c>
    </row>
    <row r="483" spans="17:37" x14ac:dyDescent="0.25">
      <c r="Q483" s="65" t="s">
        <v>635</v>
      </c>
      <c r="R483" s="83">
        <v>300</v>
      </c>
      <c r="S483" s="83">
        <v>290</v>
      </c>
      <c r="T483" s="83">
        <v>270</v>
      </c>
      <c r="U483" s="83">
        <v>260</v>
      </c>
      <c r="V483" s="83">
        <v>240</v>
      </c>
      <c r="W483" s="83">
        <v>230</v>
      </c>
      <c r="X483" s="83">
        <v>210</v>
      </c>
      <c r="Y483" s="83">
        <v>180</v>
      </c>
      <c r="AD483" s="63">
        <v>48100</v>
      </c>
      <c r="AE483" s="63" t="s">
        <v>32</v>
      </c>
      <c r="AI483" s="50">
        <v>47526</v>
      </c>
      <c r="AJ483" s="50" t="s">
        <v>28768</v>
      </c>
      <c r="AK483" s="50" t="s">
        <v>32</v>
      </c>
    </row>
    <row r="484" spans="17:37" x14ac:dyDescent="0.25">
      <c r="Q484" s="65" t="s">
        <v>636</v>
      </c>
      <c r="R484" s="83">
        <v>600</v>
      </c>
      <c r="S484" s="83">
        <v>570</v>
      </c>
      <c r="T484" s="83">
        <v>540</v>
      </c>
      <c r="U484" s="83">
        <v>510</v>
      </c>
      <c r="V484" s="83">
        <v>480</v>
      </c>
      <c r="W484" s="83">
        <v>450</v>
      </c>
      <c r="X484" s="83">
        <v>420</v>
      </c>
      <c r="Y484" s="83">
        <v>360</v>
      </c>
      <c r="AD484" s="63">
        <v>48101</v>
      </c>
      <c r="AE484" s="63" t="s">
        <v>31</v>
      </c>
      <c r="AI484" s="50">
        <v>47527</v>
      </c>
      <c r="AJ484" s="50" t="s">
        <v>28769</v>
      </c>
      <c r="AK484" s="50" t="s">
        <v>30</v>
      </c>
    </row>
    <row r="485" spans="17:37" x14ac:dyDescent="0.25">
      <c r="Q485" s="65" t="s">
        <v>637</v>
      </c>
      <c r="R485" s="83">
        <v>500</v>
      </c>
      <c r="S485" s="83">
        <v>480</v>
      </c>
      <c r="T485" s="83">
        <v>450</v>
      </c>
      <c r="U485" s="83">
        <v>430</v>
      </c>
      <c r="V485" s="83">
        <v>400</v>
      </c>
      <c r="W485" s="83">
        <v>380</v>
      </c>
      <c r="X485" s="83">
        <v>350</v>
      </c>
      <c r="Y485" s="83">
        <v>300</v>
      </c>
      <c r="AD485" s="63">
        <v>48103</v>
      </c>
      <c r="AE485" s="63" t="s">
        <v>32</v>
      </c>
      <c r="AI485" s="50">
        <v>47528</v>
      </c>
      <c r="AJ485" s="50" t="s">
        <v>28770</v>
      </c>
      <c r="AK485" s="50" t="s">
        <v>32</v>
      </c>
    </row>
    <row r="486" spans="17:37" x14ac:dyDescent="0.25">
      <c r="Q486" s="65" t="s">
        <v>638</v>
      </c>
      <c r="R486" s="83">
        <v>400</v>
      </c>
      <c r="S486" s="83">
        <v>380</v>
      </c>
      <c r="T486" s="83">
        <v>360</v>
      </c>
      <c r="U486" s="83">
        <v>340</v>
      </c>
      <c r="V486" s="83">
        <v>320</v>
      </c>
      <c r="W486" s="83">
        <v>300</v>
      </c>
      <c r="X486" s="83">
        <v>280</v>
      </c>
      <c r="Y486" s="83">
        <v>240</v>
      </c>
      <c r="AD486" s="63">
        <v>48104</v>
      </c>
      <c r="AE486" s="63" t="s">
        <v>32</v>
      </c>
      <c r="AI486" s="50">
        <v>47529</v>
      </c>
      <c r="AJ486" s="50" t="s">
        <v>28768</v>
      </c>
      <c r="AK486" s="50" t="s">
        <v>32</v>
      </c>
    </row>
    <row r="487" spans="17:37" x14ac:dyDescent="0.25">
      <c r="Q487" s="65" t="s">
        <v>639</v>
      </c>
      <c r="R487" s="83">
        <v>500</v>
      </c>
      <c r="S487" s="83">
        <v>480</v>
      </c>
      <c r="T487" s="83">
        <v>450</v>
      </c>
      <c r="U487" s="83">
        <v>430</v>
      </c>
      <c r="V487" s="83">
        <v>400</v>
      </c>
      <c r="W487" s="83">
        <v>380</v>
      </c>
      <c r="X487" s="83">
        <v>350</v>
      </c>
      <c r="Y487" s="83">
        <v>300</v>
      </c>
      <c r="AD487" s="63">
        <v>48106</v>
      </c>
      <c r="AE487" s="63" t="s">
        <v>32</v>
      </c>
      <c r="AI487" s="50">
        <v>47530</v>
      </c>
      <c r="AJ487" s="50" t="s">
        <v>28771</v>
      </c>
      <c r="AK487" s="50" t="s">
        <v>31</v>
      </c>
    </row>
    <row r="488" spans="17:37" x14ac:dyDescent="0.25">
      <c r="Q488" s="65" t="s">
        <v>640</v>
      </c>
      <c r="R488" s="83">
        <v>400</v>
      </c>
      <c r="S488" s="83">
        <v>380</v>
      </c>
      <c r="T488" s="83">
        <v>360</v>
      </c>
      <c r="U488" s="83">
        <v>340</v>
      </c>
      <c r="V488" s="83">
        <v>320</v>
      </c>
      <c r="W488" s="83">
        <v>300</v>
      </c>
      <c r="X488" s="83">
        <v>280</v>
      </c>
      <c r="Y488" s="83">
        <v>240</v>
      </c>
      <c r="AD488" s="63">
        <v>48108</v>
      </c>
      <c r="AE488" s="63" t="s">
        <v>31</v>
      </c>
      <c r="AI488" s="50">
        <v>47531</v>
      </c>
      <c r="AJ488" s="50" t="s">
        <v>28772</v>
      </c>
      <c r="AK488" s="50" t="s">
        <v>31</v>
      </c>
    </row>
    <row r="489" spans="17:37" x14ac:dyDescent="0.25">
      <c r="Q489" s="65" t="s">
        <v>641</v>
      </c>
      <c r="R489" s="83">
        <v>400</v>
      </c>
      <c r="S489" s="83">
        <v>380</v>
      </c>
      <c r="T489" s="83">
        <v>360</v>
      </c>
      <c r="U489" s="83">
        <v>340</v>
      </c>
      <c r="V489" s="83">
        <v>320</v>
      </c>
      <c r="W489" s="83">
        <v>300</v>
      </c>
      <c r="X489" s="83">
        <v>280</v>
      </c>
      <c r="Y489" s="83">
        <v>240</v>
      </c>
      <c r="AD489" s="63">
        <v>48111</v>
      </c>
      <c r="AE489" s="63" t="s">
        <v>32</v>
      </c>
      <c r="AI489" s="50">
        <v>47532</v>
      </c>
      <c r="AJ489" s="50" t="s">
        <v>28773</v>
      </c>
      <c r="AK489" s="50" t="s">
        <v>31</v>
      </c>
    </row>
    <row r="490" spans="17:37" x14ac:dyDescent="0.25">
      <c r="Q490" s="65" t="s">
        <v>642</v>
      </c>
      <c r="R490" s="83">
        <v>300</v>
      </c>
      <c r="S490" s="83">
        <v>290</v>
      </c>
      <c r="T490" s="83">
        <v>270</v>
      </c>
      <c r="U490" s="83">
        <v>260</v>
      </c>
      <c r="V490" s="83">
        <v>240</v>
      </c>
      <c r="W490" s="83">
        <v>230</v>
      </c>
      <c r="X490" s="83">
        <v>210</v>
      </c>
      <c r="Y490" s="83">
        <v>180</v>
      </c>
      <c r="AD490" s="63">
        <v>48112</v>
      </c>
      <c r="AE490" s="63" t="s">
        <v>32</v>
      </c>
      <c r="AI490" s="50">
        <v>47533</v>
      </c>
      <c r="AJ490" s="50" t="s">
        <v>28774</v>
      </c>
      <c r="AK490" s="50" t="s">
        <v>32</v>
      </c>
    </row>
    <row r="491" spans="17:37" x14ac:dyDescent="0.25">
      <c r="Q491" s="65" t="s">
        <v>643</v>
      </c>
      <c r="R491" s="83">
        <v>400</v>
      </c>
      <c r="S491" s="83">
        <v>380</v>
      </c>
      <c r="T491" s="83">
        <v>360</v>
      </c>
      <c r="U491" s="83">
        <v>340</v>
      </c>
      <c r="V491" s="83">
        <v>320</v>
      </c>
      <c r="W491" s="83">
        <v>300</v>
      </c>
      <c r="X491" s="83">
        <v>280</v>
      </c>
      <c r="Y491" s="83">
        <v>240</v>
      </c>
      <c r="AD491" s="63">
        <v>48113</v>
      </c>
      <c r="AE491" s="63" t="s">
        <v>32</v>
      </c>
      <c r="AI491" s="50">
        <v>47534</v>
      </c>
      <c r="AJ491" s="50" t="s">
        <v>28775</v>
      </c>
      <c r="AK491" s="50" t="s">
        <v>32</v>
      </c>
    </row>
    <row r="492" spans="17:37" x14ac:dyDescent="0.25">
      <c r="Q492" s="65" t="s">
        <v>14415</v>
      </c>
      <c r="R492" s="83">
        <v>600</v>
      </c>
      <c r="S492" s="83">
        <v>570</v>
      </c>
      <c r="T492" s="83">
        <v>540</v>
      </c>
      <c r="U492" s="83">
        <v>510</v>
      </c>
      <c r="V492" s="83">
        <v>480</v>
      </c>
      <c r="W492" s="83">
        <v>450</v>
      </c>
      <c r="X492" s="83">
        <v>420</v>
      </c>
      <c r="Y492" s="83">
        <v>360</v>
      </c>
      <c r="AD492" s="63">
        <v>48114</v>
      </c>
      <c r="AE492" s="63" t="s">
        <v>32</v>
      </c>
      <c r="AI492" s="50">
        <v>47538</v>
      </c>
      <c r="AJ492" s="50" t="s">
        <v>28776</v>
      </c>
      <c r="AK492" s="50" t="s">
        <v>32</v>
      </c>
    </row>
    <row r="493" spans="17:37" x14ac:dyDescent="0.25">
      <c r="Q493" s="65" t="s">
        <v>644</v>
      </c>
      <c r="R493" s="83">
        <v>400</v>
      </c>
      <c r="S493" s="83">
        <v>380</v>
      </c>
      <c r="T493" s="83">
        <v>360</v>
      </c>
      <c r="U493" s="83">
        <v>340</v>
      </c>
      <c r="V493" s="83">
        <v>320</v>
      </c>
      <c r="W493" s="83">
        <v>300</v>
      </c>
      <c r="X493" s="83">
        <v>280</v>
      </c>
      <c r="Y493" s="83">
        <v>240</v>
      </c>
      <c r="AD493" s="63">
        <v>48115</v>
      </c>
      <c r="AE493" s="63" t="s">
        <v>31</v>
      </c>
      <c r="AI493" s="50">
        <v>47539</v>
      </c>
      <c r="AJ493" s="50" t="s">
        <v>28777</v>
      </c>
      <c r="AK493" s="50" t="s">
        <v>32</v>
      </c>
    </row>
    <row r="494" spans="17:37" x14ac:dyDescent="0.25">
      <c r="Q494" s="65" t="s">
        <v>645</v>
      </c>
      <c r="R494" s="83">
        <v>700</v>
      </c>
      <c r="S494" s="83">
        <v>670</v>
      </c>
      <c r="T494" s="83">
        <v>630</v>
      </c>
      <c r="U494" s="83">
        <v>600</v>
      </c>
      <c r="V494" s="83">
        <v>560</v>
      </c>
      <c r="W494" s="83">
        <v>530</v>
      </c>
      <c r="X494" s="83">
        <v>490</v>
      </c>
      <c r="Y494" s="83">
        <v>420</v>
      </c>
      <c r="AD494" s="63">
        <v>48117</v>
      </c>
      <c r="AE494" s="63" t="s">
        <v>32</v>
      </c>
      <c r="AI494" s="50">
        <v>47540</v>
      </c>
      <c r="AJ494" s="50" t="s">
        <v>28776</v>
      </c>
      <c r="AK494" s="50" t="s">
        <v>32</v>
      </c>
    </row>
    <row r="495" spans="17:37" x14ac:dyDescent="0.25">
      <c r="Q495" s="65" t="s">
        <v>646</v>
      </c>
      <c r="R495" s="83">
        <v>500</v>
      </c>
      <c r="S495" s="83">
        <v>480</v>
      </c>
      <c r="T495" s="83">
        <v>450</v>
      </c>
      <c r="U495" s="83">
        <v>430</v>
      </c>
      <c r="V495" s="83">
        <v>400</v>
      </c>
      <c r="W495" s="83">
        <v>380</v>
      </c>
      <c r="X495" s="83">
        <v>350</v>
      </c>
      <c r="Y495" s="83">
        <v>300</v>
      </c>
      <c r="AD495" s="63">
        <v>48125</v>
      </c>
      <c r="AE495" s="63" t="s">
        <v>30</v>
      </c>
      <c r="AI495" s="50">
        <v>47543</v>
      </c>
      <c r="AJ495" s="50" t="s">
        <v>28778</v>
      </c>
      <c r="AK495" s="50" t="s">
        <v>32</v>
      </c>
    </row>
    <row r="496" spans="17:37" x14ac:dyDescent="0.25">
      <c r="Q496" s="65" t="s">
        <v>647</v>
      </c>
      <c r="R496" s="83">
        <v>400</v>
      </c>
      <c r="S496" s="83">
        <v>380</v>
      </c>
      <c r="T496" s="83">
        <v>360</v>
      </c>
      <c r="U496" s="83">
        <v>340</v>
      </c>
      <c r="V496" s="83">
        <v>320</v>
      </c>
      <c r="W496" s="83">
        <v>300</v>
      </c>
      <c r="X496" s="83">
        <v>280</v>
      </c>
      <c r="Y496" s="83">
        <v>240</v>
      </c>
      <c r="AD496" s="63">
        <v>48126</v>
      </c>
      <c r="AE496" s="63" t="s">
        <v>32</v>
      </c>
      <c r="AI496" s="50">
        <v>47544</v>
      </c>
      <c r="AJ496" s="50" t="s">
        <v>28779</v>
      </c>
      <c r="AK496" s="50" t="s">
        <v>30</v>
      </c>
    </row>
    <row r="497" spans="17:37" x14ac:dyDescent="0.25">
      <c r="Q497" s="65" t="s">
        <v>648</v>
      </c>
      <c r="R497" s="83">
        <v>400</v>
      </c>
      <c r="S497" s="83">
        <v>380</v>
      </c>
      <c r="T497" s="83">
        <v>360</v>
      </c>
      <c r="U497" s="83">
        <v>340</v>
      </c>
      <c r="V497" s="83">
        <v>320</v>
      </c>
      <c r="W497" s="83">
        <v>300</v>
      </c>
      <c r="X497" s="83">
        <v>280</v>
      </c>
      <c r="Y497" s="83">
        <v>240</v>
      </c>
      <c r="AD497" s="63">
        <v>48127</v>
      </c>
      <c r="AE497" s="63" t="s">
        <v>32</v>
      </c>
      <c r="AI497" s="50">
        <v>47546</v>
      </c>
      <c r="AJ497" s="50" t="s">
        <v>28780</v>
      </c>
      <c r="AK497" s="50" t="s">
        <v>32</v>
      </c>
    </row>
    <row r="498" spans="17:37" x14ac:dyDescent="0.25">
      <c r="Q498" s="65" t="s">
        <v>649</v>
      </c>
      <c r="R498" s="83">
        <v>500</v>
      </c>
      <c r="S498" s="83">
        <v>480</v>
      </c>
      <c r="T498" s="83">
        <v>450</v>
      </c>
      <c r="U498" s="83">
        <v>430</v>
      </c>
      <c r="V498" s="83">
        <v>400</v>
      </c>
      <c r="W498" s="83">
        <v>380</v>
      </c>
      <c r="X498" s="83">
        <v>350</v>
      </c>
      <c r="Y498" s="83">
        <v>300</v>
      </c>
      <c r="AD498" s="63">
        <v>48128</v>
      </c>
      <c r="AE498" s="63" t="s">
        <v>31</v>
      </c>
      <c r="AI498" s="50">
        <v>47547</v>
      </c>
      <c r="AJ498" s="50" t="s">
        <v>28781</v>
      </c>
      <c r="AK498" s="50" t="s">
        <v>32</v>
      </c>
    </row>
    <row r="499" spans="17:37" x14ac:dyDescent="0.25">
      <c r="Q499" s="65" t="s">
        <v>650</v>
      </c>
      <c r="R499" s="83">
        <v>400</v>
      </c>
      <c r="S499" s="83">
        <v>380</v>
      </c>
      <c r="T499" s="83">
        <v>360</v>
      </c>
      <c r="U499" s="83">
        <v>340</v>
      </c>
      <c r="V499" s="83">
        <v>320</v>
      </c>
      <c r="W499" s="83">
        <v>300</v>
      </c>
      <c r="X499" s="83">
        <v>280</v>
      </c>
      <c r="Y499" s="83">
        <v>240</v>
      </c>
      <c r="AD499" s="63">
        <v>48131</v>
      </c>
      <c r="AE499" s="63" t="s">
        <v>32</v>
      </c>
      <c r="AI499" s="50">
        <v>47550</v>
      </c>
      <c r="AJ499" s="50" t="s">
        <v>23334</v>
      </c>
      <c r="AK499" s="50" t="s">
        <v>32</v>
      </c>
    </row>
    <row r="500" spans="17:37" x14ac:dyDescent="0.25">
      <c r="Q500" s="65" t="s">
        <v>651</v>
      </c>
      <c r="R500" s="83">
        <v>300</v>
      </c>
      <c r="S500" s="83">
        <v>290</v>
      </c>
      <c r="T500" s="83">
        <v>270</v>
      </c>
      <c r="U500" s="83">
        <v>260</v>
      </c>
      <c r="V500" s="83">
        <v>240</v>
      </c>
      <c r="W500" s="83">
        <v>230</v>
      </c>
      <c r="X500" s="83">
        <v>210</v>
      </c>
      <c r="Y500" s="83">
        <v>180</v>
      </c>
      <c r="AD500" s="63">
        <v>48133</v>
      </c>
      <c r="AE500" s="63" t="s">
        <v>32</v>
      </c>
      <c r="AI500" s="50">
        <v>47552</v>
      </c>
      <c r="AJ500" s="50" t="s">
        <v>27222</v>
      </c>
      <c r="AK500" s="50" t="s">
        <v>32</v>
      </c>
    </row>
    <row r="501" spans="17:37" x14ac:dyDescent="0.25">
      <c r="Q501" s="65" t="s">
        <v>652</v>
      </c>
      <c r="R501" s="83">
        <v>400</v>
      </c>
      <c r="S501" s="83">
        <v>380</v>
      </c>
      <c r="T501" s="83">
        <v>360</v>
      </c>
      <c r="U501" s="83">
        <v>340</v>
      </c>
      <c r="V501" s="83">
        <v>320</v>
      </c>
      <c r="W501" s="83">
        <v>300</v>
      </c>
      <c r="X501" s="83">
        <v>280</v>
      </c>
      <c r="Y501" s="83">
        <v>240</v>
      </c>
      <c r="AD501" s="63">
        <v>48134</v>
      </c>
      <c r="AE501" s="63" t="s">
        <v>30</v>
      </c>
      <c r="AI501" s="50">
        <v>47554</v>
      </c>
      <c r="AJ501" s="50" t="s">
        <v>28782</v>
      </c>
      <c r="AK501" s="50" t="s">
        <v>32</v>
      </c>
    </row>
    <row r="502" spans="17:37" x14ac:dyDescent="0.25">
      <c r="Q502" s="65" t="s">
        <v>653</v>
      </c>
      <c r="R502" s="83">
        <v>500</v>
      </c>
      <c r="S502" s="83">
        <v>480</v>
      </c>
      <c r="T502" s="83">
        <v>450</v>
      </c>
      <c r="U502" s="83">
        <v>430</v>
      </c>
      <c r="V502" s="83">
        <v>400</v>
      </c>
      <c r="W502" s="83">
        <v>380</v>
      </c>
      <c r="X502" s="83">
        <v>350</v>
      </c>
      <c r="Y502" s="83">
        <v>300</v>
      </c>
      <c r="AD502" s="63">
        <v>48140</v>
      </c>
      <c r="AE502" s="63" t="s">
        <v>31</v>
      </c>
      <c r="AI502" s="50">
        <v>47556</v>
      </c>
      <c r="AJ502" s="50" t="s">
        <v>28783</v>
      </c>
      <c r="AK502" s="50" t="s">
        <v>32</v>
      </c>
    </row>
    <row r="503" spans="17:37" x14ac:dyDescent="0.25">
      <c r="Q503" s="65" t="s">
        <v>654</v>
      </c>
      <c r="R503" s="83">
        <v>500</v>
      </c>
      <c r="S503" s="83">
        <v>480</v>
      </c>
      <c r="T503" s="83">
        <v>450</v>
      </c>
      <c r="U503" s="83">
        <v>430</v>
      </c>
      <c r="V503" s="83">
        <v>400</v>
      </c>
      <c r="W503" s="83">
        <v>380</v>
      </c>
      <c r="X503" s="83">
        <v>350</v>
      </c>
      <c r="Y503" s="83">
        <v>300</v>
      </c>
      <c r="AD503" s="63">
        <v>48143</v>
      </c>
      <c r="AE503" s="63" t="s">
        <v>32</v>
      </c>
      <c r="AI503" s="50">
        <v>47559</v>
      </c>
      <c r="AJ503" s="50" t="s">
        <v>28784</v>
      </c>
      <c r="AK503" s="50" t="s">
        <v>31</v>
      </c>
    </row>
    <row r="504" spans="17:37" x14ac:dyDescent="0.25">
      <c r="Q504" s="65" t="s">
        <v>655</v>
      </c>
      <c r="R504" s="83">
        <v>300</v>
      </c>
      <c r="S504" s="83">
        <v>290</v>
      </c>
      <c r="T504" s="83">
        <v>270</v>
      </c>
      <c r="U504" s="83">
        <v>260</v>
      </c>
      <c r="V504" s="83">
        <v>240</v>
      </c>
      <c r="W504" s="83">
        <v>230</v>
      </c>
      <c r="X504" s="83">
        <v>210</v>
      </c>
      <c r="Y504" s="83">
        <v>180</v>
      </c>
      <c r="AD504" s="63">
        <v>48145</v>
      </c>
      <c r="AE504" s="63" t="s">
        <v>31</v>
      </c>
      <c r="AI504" s="50">
        <v>47563</v>
      </c>
      <c r="AJ504" s="50" t="s">
        <v>28785</v>
      </c>
      <c r="AK504" s="50" t="s">
        <v>32</v>
      </c>
    </row>
    <row r="505" spans="17:37" x14ac:dyDescent="0.25">
      <c r="Q505" s="65" t="s">
        <v>656</v>
      </c>
      <c r="R505" s="83">
        <v>400</v>
      </c>
      <c r="S505" s="83">
        <v>380</v>
      </c>
      <c r="T505" s="83">
        <v>360</v>
      </c>
      <c r="U505" s="83">
        <v>340</v>
      </c>
      <c r="V505" s="83">
        <v>320</v>
      </c>
      <c r="W505" s="83">
        <v>300</v>
      </c>
      <c r="X505" s="83">
        <v>280</v>
      </c>
      <c r="Y505" s="83">
        <v>240</v>
      </c>
      <c r="AD505" s="63">
        <v>48147</v>
      </c>
      <c r="AE505" s="63" t="s">
        <v>32</v>
      </c>
      <c r="AI505" s="50">
        <v>47566</v>
      </c>
      <c r="AJ505" s="50" t="s">
        <v>28786</v>
      </c>
      <c r="AK505" s="50" t="s">
        <v>30</v>
      </c>
    </row>
    <row r="506" spans="17:37" x14ac:dyDescent="0.25">
      <c r="Q506" s="65" t="s">
        <v>657</v>
      </c>
      <c r="R506" s="83">
        <v>400</v>
      </c>
      <c r="S506" s="83">
        <v>380</v>
      </c>
      <c r="T506" s="83">
        <v>360</v>
      </c>
      <c r="U506" s="83">
        <v>340</v>
      </c>
      <c r="V506" s="83">
        <v>320</v>
      </c>
      <c r="W506" s="83">
        <v>300</v>
      </c>
      <c r="X506" s="83">
        <v>280</v>
      </c>
      <c r="Y506" s="83">
        <v>240</v>
      </c>
      <c r="AD506" s="63">
        <v>48148</v>
      </c>
      <c r="AE506" s="63" t="s">
        <v>31</v>
      </c>
      <c r="AI506" s="50">
        <v>47567</v>
      </c>
      <c r="AJ506" s="50" t="s">
        <v>28787</v>
      </c>
      <c r="AK506" s="50" t="s">
        <v>32</v>
      </c>
    </row>
    <row r="507" spans="17:37" x14ac:dyDescent="0.25">
      <c r="Q507" s="65" t="s">
        <v>658</v>
      </c>
      <c r="R507" s="83">
        <v>300</v>
      </c>
      <c r="S507" s="83">
        <v>290</v>
      </c>
      <c r="T507" s="83">
        <v>270</v>
      </c>
      <c r="U507" s="83">
        <v>260</v>
      </c>
      <c r="V507" s="83">
        <v>240</v>
      </c>
      <c r="W507" s="83">
        <v>230</v>
      </c>
      <c r="X507" s="83">
        <v>210</v>
      </c>
      <c r="Y507" s="83">
        <v>180</v>
      </c>
      <c r="AD507" s="63">
        <v>48155</v>
      </c>
      <c r="AE507" s="63" t="s">
        <v>32</v>
      </c>
      <c r="AI507" s="50">
        <v>47568</v>
      </c>
      <c r="AJ507" s="50" t="s">
        <v>28786</v>
      </c>
      <c r="AK507" s="50" t="s">
        <v>31</v>
      </c>
    </row>
    <row r="508" spans="17:37" x14ac:dyDescent="0.25">
      <c r="Q508" s="65" t="s">
        <v>659</v>
      </c>
      <c r="R508" s="83">
        <v>300</v>
      </c>
      <c r="S508" s="83">
        <v>290</v>
      </c>
      <c r="T508" s="83">
        <v>270</v>
      </c>
      <c r="U508" s="83">
        <v>260</v>
      </c>
      <c r="V508" s="83">
        <v>240</v>
      </c>
      <c r="W508" s="83">
        <v>230</v>
      </c>
      <c r="X508" s="83">
        <v>210</v>
      </c>
      <c r="Y508" s="83">
        <v>180</v>
      </c>
      <c r="AD508" s="63">
        <v>48156</v>
      </c>
      <c r="AE508" s="63" t="s">
        <v>30</v>
      </c>
      <c r="AI508" s="50">
        <v>47571</v>
      </c>
      <c r="AJ508" s="50" t="s">
        <v>28788</v>
      </c>
      <c r="AK508" s="50" t="s">
        <v>31</v>
      </c>
    </row>
    <row r="509" spans="17:37" x14ac:dyDescent="0.25">
      <c r="Q509" s="65" t="s">
        <v>660</v>
      </c>
      <c r="R509" s="83">
        <v>700</v>
      </c>
      <c r="S509" s="83">
        <v>670</v>
      </c>
      <c r="T509" s="83">
        <v>630</v>
      </c>
      <c r="U509" s="83">
        <v>600</v>
      </c>
      <c r="V509" s="83">
        <v>560</v>
      </c>
      <c r="W509" s="83">
        <v>530</v>
      </c>
      <c r="X509" s="83">
        <v>490</v>
      </c>
      <c r="Y509" s="83">
        <v>420</v>
      </c>
      <c r="AD509" s="63">
        <v>48163</v>
      </c>
      <c r="AE509" s="63" t="s">
        <v>32</v>
      </c>
      <c r="AI509" s="50">
        <v>47572</v>
      </c>
      <c r="AJ509" s="50" t="s">
        <v>28788</v>
      </c>
      <c r="AK509" s="50" t="s">
        <v>32</v>
      </c>
    </row>
    <row r="510" spans="17:37" x14ac:dyDescent="0.25">
      <c r="Q510" s="65" t="s">
        <v>14378</v>
      </c>
      <c r="R510" s="83">
        <v>500</v>
      </c>
      <c r="S510" s="83">
        <v>480</v>
      </c>
      <c r="T510" s="83">
        <v>450</v>
      </c>
      <c r="U510" s="83">
        <v>430</v>
      </c>
      <c r="V510" s="83">
        <v>400</v>
      </c>
      <c r="W510" s="83">
        <v>380</v>
      </c>
      <c r="X510" s="83">
        <v>350</v>
      </c>
      <c r="Y510" s="83">
        <v>300</v>
      </c>
      <c r="AD510" s="63">
        <v>48164</v>
      </c>
      <c r="AE510" s="63" t="s">
        <v>30</v>
      </c>
      <c r="AI510" s="50">
        <v>47573</v>
      </c>
      <c r="AJ510" s="50" t="s">
        <v>28789</v>
      </c>
      <c r="AK510" s="50" t="s">
        <v>32</v>
      </c>
    </row>
    <row r="511" spans="17:37" x14ac:dyDescent="0.25">
      <c r="Q511" s="65" t="s">
        <v>14955</v>
      </c>
      <c r="R511" s="83">
        <v>300</v>
      </c>
      <c r="S511" s="83">
        <v>290</v>
      </c>
      <c r="T511" s="83">
        <v>270</v>
      </c>
      <c r="U511" s="83">
        <v>260</v>
      </c>
      <c r="V511" s="83">
        <v>240</v>
      </c>
      <c r="W511" s="83">
        <v>230</v>
      </c>
      <c r="X511" s="83">
        <v>210</v>
      </c>
      <c r="Y511" s="83">
        <v>180</v>
      </c>
      <c r="AD511" s="63">
        <v>48167</v>
      </c>
      <c r="AE511" s="63" t="s">
        <v>32</v>
      </c>
      <c r="AI511" s="50">
        <v>47574</v>
      </c>
      <c r="AJ511" s="50" t="s">
        <v>28790</v>
      </c>
      <c r="AK511" s="50" t="s">
        <v>32</v>
      </c>
    </row>
    <row r="512" spans="17:37" x14ac:dyDescent="0.25">
      <c r="Q512" s="65" t="s">
        <v>661</v>
      </c>
      <c r="R512" s="83">
        <v>400</v>
      </c>
      <c r="S512" s="83">
        <v>380</v>
      </c>
      <c r="T512" s="83">
        <v>360</v>
      </c>
      <c r="U512" s="83">
        <v>340</v>
      </c>
      <c r="V512" s="83">
        <v>320</v>
      </c>
      <c r="W512" s="83">
        <v>300</v>
      </c>
      <c r="X512" s="83">
        <v>280</v>
      </c>
      <c r="Y512" s="83">
        <v>240</v>
      </c>
      <c r="AD512" s="63">
        <v>48168</v>
      </c>
      <c r="AE512" s="63" t="s">
        <v>32</v>
      </c>
      <c r="AI512" s="50">
        <v>47577</v>
      </c>
      <c r="AJ512" s="50" t="s">
        <v>28791</v>
      </c>
      <c r="AK512" s="50" t="s">
        <v>32</v>
      </c>
    </row>
    <row r="513" spans="17:37" x14ac:dyDescent="0.25">
      <c r="Q513" s="65" t="s">
        <v>662</v>
      </c>
      <c r="R513" s="83">
        <v>500</v>
      </c>
      <c r="S513" s="83">
        <v>480</v>
      </c>
      <c r="T513" s="83">
        <v>450</v>
      </c>
      <c r="U513" s="83">
        <v>430</v>
      </c>
      <c r="V513" s="83">
        <v>400</v>
      </c>
      <c r="W513" s="83">
        <v>380</v>
      </c>
      <c r="X513" s="83">
        <v>350</v>
      </c>
      <c r="Y513" s="83">
        <v>300</v>
      </c>
      <c r="AD513" s="63">
        <v>48192</v>
      </c>
      <c r="AE513" s="63" t="s">
        <v>30</v>
      </c>
      <c r="AI513" s="50">
        <v>47578</v>
      </c>
      <c r="AJ513" s="50" t="s">
        <v>28792</v>
      </c>
      <c r="AK513" s="50" t="s">
        <v>32</v>
      </c>
    </row>
    <row r="514" spans="17:37" x14ac:dyDescent="0.25">
      <c r="Q514" s="65" t="s">
        <v>663</v>
      </c>
      <c r="R514" s="83">
        <v>500</v>
      </c>
      <c r="S514" s="83">
        <v>480</v>
      </c>
      <c r="T514" s="83">
        <v>450</v>
      </c>
      <c r="U514" s="83">
        <v>430</v>
      </c>
      <c r="V514" s="83">
        <v>400</v>
      </c>
      <c r="W514" s="83">
        <v>380</v>
      </c>
      <c r="X514" s="83">
        <v>350</v>
      </c>
      <c r="Y514" s="83">
        <v>300</v>
      </c>
      <c r="AD514" s="63">
        <v>48194</v>
      </c>
      <c r="AE514" s="63" t="s">
        <v>31</v>
      </c>
      <c r="AI514" s="50">
        <v>47583</v>
      </c>
      <c r="AJ514" s="50" t="s">
        <v>28793</v>
      </c>
      <c r="AK514" s="50" t="s">
        <v>32</v>
      </c>
    </row>
    <row r="515" spans="17:37" x14ac:dyDescent="0.25">
      <c r="Q515" s="65" t="s">
        <v>14379</v>
      </c>
      <c r="R515" s="83">
        <v>900</v>
      </c>
      <c r="S515" s="83">
        <v>860</v>
      </c>
      <c r="T515" s="83">
        <v>810</v>
      </c>
      <c r="U515" s="83">
        <v>770</v>
      </c>
      <c r="V515" s="83">
        <v>720</v>
      </c>
      <c r="W515" s="83">
        <v>680</v>
      </c>
      <c r="X515" s="83">
        <v>630</v>
      </c>
      <c r="Y515" s="83">
        <v>540</v>
      </c>
      <c r="AD515" s="63">
        <v>48195</v>
      </c>
      <c r="AE515" s="63" t="s">
        <v>32</v>
      </c>
      <c r="AI515" s="50">
        <v>47584</v>
      </c>
      <c r="AJ515" s="50" t="s">
        <v>28794</v>
      </c>
      <c r="AK515" s="50" t="s">
        <v>32</v>
      </c>
    </row>
    <row r="516" spans="17:37" x14ac:dyDescent="0.25">
      <c r="Q516" s="65" t="s">
        <v>664</v>
      </c>
      <c r="R516" s="83">
        <v>500</v>
      </c>
      <c r="S516" s="83">
        <v>480</v>
      </c>
      <c r="T516" s="83">
        <v>450</v>
      </c>
      <c r="U516" s="83">
        <v>430</v>
      </c>
      <c r="V516" s="83">
        <v>400</v>
      </c>
      <c r="W516" s="83">
        <v>380</v>
      </c>
      <c r="X516" s="83">
        <v>350</v>
      </c>
      <c r="Y516" s="83">
        <v>300</v>
      </c>
      <c r="AD516" s="63">
        <v>48198</v>
      </c>
      <c r="AE516" s="63" t="s">
        <v>30</v>
      </c>
      <c r="AI516" s="50">
        <v>47585</v>
      </c>
      <c r="AJ516" s="50" t="s">
        <v>28795</v>
      </c>
      <c r="AK516" s="50" t="s">
        <v>32</v>
      </c>
    </row>
    <row r="517" spans="17:37" x14ac:dyDescent="0.25">
      <c r="Q517" s="65" t="s">
        <v>665</v>
      </c>
      <c r="R517" s="83">
        <v>500</v>
      </c>
      <c r="S517" s="83">
        <v>480</v>
      </c>
      <c r="T517" s="83">
        <v>450</v>
      </c>
      <c r="U517" s="83">
        <v>430</v>
      </c>
      <c r="V517" s="83">
        <v>400</v>
      </c>
      <c r="W517" s="83">
        <v>380</v>
      </c>
      <c r="X517" s="83">
        <v>350</v>
      </c>
      <c r="Y517" s="83">
        <v>300</v>
      </c>
      <c r="AD517" s="63">
        <v>48205</v>
      </c>
      <c r="AE517" s="63" t="s">
        <v>31</v>
      </c>
      <c r="AI517" s="50">
        <v>47586</v>
      </c>
      <c r="AJ517" s="50" t="s">
        <v>28796</v>
      </c>
      <c r="AK517" s="50" t="s">
        <v>32</v>
      </c>
    </row>
    <row r="518" spans="17:37" x14ac:dyDescent="0.25">
      <c r="Q518" s="65" t="s">
        <v>666</v>
      </c>
      <c r="R518" s="83">
        <v>500</v>
      </c>
      <c r="S518" s="83">
        <v>480</v>
      </c>
      <c r="T518" s="83">
        <v>450</v>
      </c>
      <c r="U518" s="83">
        <v>430</v>
      </c>
      <c r="V518" s="83">
        <v>400</v>
      </c>
      <c r="W518" s="83">
        <v>380</v>
      </c>
      <c r="X518" s="83">
        <v>350</v>
      </c>
      <c r="Y518" s="83">
        <v>300</v>
      </c>
      <c r="AD518" s="63">
        <v>48209</v>
      </c>
      <c r="AE518" s="63" t="s">
        <v>32</v>
      </c>
      <c r="AI518" s="50">
        <v>47587</v>
      </c>
      <c r="AJ518" s="50" t="s">
        <v>28797</v>
      </c>
      <c r="AK518" s="50" t="s">
        <v>32</v>
      </c>
    </row>
    <row r="519" spans="17:37" x14ac:dyDescent="0.25">
      <c r="Q519" s="65" t="s">
        <v>667</v>
      </c>
      <c r="R519" s="83">
        <v>500</v>
      </c>
      <c r="S519" s="83">
        <v>480</v>
      </c>
      <c r="T519" s="83">
        <v>450</v>
      </c>
      <c r="U519" s="83">
        <v>430</v>
      </c>
      <c r="V519" s="83">
        <v>400</v>
      </c>
      <c r="W519" s="83">
        <v>380</v>
      </c>
      <c r="X519" s="83">
        <v>350</v>
      </c>
      <c r="Y519" s="83">
        <v>300</v>
      </c>
      <c r="AD519" s="63">
        <v>48210</v>
      </c>
      <c r="AE519" s="63" t="s">
        <v>31</v>
      </c>
      <c r="AI519" s="50">
        <v>47588</v>
      </c>
      <c r="AJ519" s="50" t="s">
        <v>28793</v>
      </c>
      <c r="AK519" s="50" t="s">
        <v>32</v>
      </c>
    </row>
    <row r="520" spans="17:37" x14ac:dyDescent="0.25">
      <c r="Q520" s="65" t="s">
        <v>668</v>
      </c>
      <c r="R520" s="83">
        <v>600</v>
      </c>
      <c r="S520" s="83">
        <v>570</v>
      </c>
      <c r="T520" s="83">
        <v>540</v>
      </c>
      <c r="U520" s="83">
        <v>510</v>
      </c>
      <c r="V520" s="83">
        <v>480</v>
      </c>
      <c r="W520" s="83">
        <v>450</v>
      </c>
      <c r="X520" s="83">
        <v>420</v>
      </c>
      <c r="Y520" s="83">
        <v>360</v>
      </c>
      <c r="AD520" s="63">
        <v>48211</v>
      </c>
      <c r="AE520" s="63" t="s">
        <v>31</v>
      </c>
      <c r="AI520" s="50">
        <v>47589</v>
      </c>
      <c r="AJ520" s="50" t="s">
        <v>28794</v>
      </c>
      <c r="AK520" s="50" t="s">
        <v>32</v>
      </c>
    </row>
    <row r="521" spans="17:37" x14ac:dyDescent="0.25">
      <c r="Q521" s="65" t="s">
        <v>669</v>
      </c>
      <c r="R521" s="83">
        <v>400</v>
      </c>
      <c r="S521" s="83">
        <v>380</v>
      </c>
      <c r="T521" s="83">
        <v>360</v>
      </c>
      <c r="U521" s="83">
        <v>340</v>
      </c>
      <c r="V521" s="83">
        <v>320</v>
      </c>
      <c r="W521" s="83">
        <v>300</v>
      </c>
      <c r="X521" s="83">
        <v>280</v>
      </c>
      <c r="Y521" s="83">
        <v>240</v>
      </c>
      <c r="AD521" s="63">
        <v>48212</v>
      </c>
      <c r="AE521" s="63" t="s">
        <v>30</v>
      </c>
      <c r="AI521" s="50">
        <v>47592</v>
      </c>
      <c r="AJ521" s="50" t="s">
        <v>28798</v>
      </c>
      <c r="AK521" s="50" t="s">
        <v>30</v>
      </c>
    </row>
    <row r="522" spans="17:37" x14ac:dyDescent="0.25">
      <c r="Q522" s="65" t="s">
        <v>670</v>
      </c>
      <c r="R522" s="83">
        <v>500</v>
      </c>
      <c r="S522" s="83">
        <v>480</v>
      </c>
      <c r="T522" s="83">
        <v>450</v>
      </c>
      <c r="U522" s="83">
        <v>430</v>
      </c>
      <c r="V522" s="83">
        <v>400</v>
      </c>
      <c r="W522" s="83">
        <v>380</v>
      </c>
      <c r="X522" s="83">
        <v>350</v>
      </c>
      <c r="Y522" s="83">
        <v>300</v>
      </c>
      <c r="AD522" s="63">
        <v>48213</v>
      </c>
      <c r="AE522" s="63" t="s">
        <v>31</v>
      </c>
      <c r="AI522" s="50">
        <v>47593</v>
      </c>
      <c r="AJ522" s="50" t="s">
        <v>28799</v>
      </c>
      <c r="AK522" s="50" t="s">
        <v>32</v>
      </c>
    </row>
    <row r="523" spans="17:37" x14ac:dyDescent="0.25">
      <c r="Q523" s="65" t="s">
        <v>671</v>
      </c>
      <c r="R523" s="83">
        <v>500</v>
      </c>
      <c r="S523" s="83">
        <v>480</v>
      </c>
      <c r="T523" s="83">
        <v>450</v>
      </c>
      <c r="U523" s="83">
        <v>430</v>
      </c>
      <c r="V523" s="83">
        <v>400</v>
      </c>
      <c r="W523" s="83">
        <v>380</v>
      </c>
      <c r="X523" s="83">
        <v>350</v>
      </c>
      <c r="Y523" s="83">
        <v>300</v>
      </c>
      <c r="AD523" s="63">
        <v>48216</v>
      </c>
      <c r="AE523" s="63" t="s">
        <v>32</v>
      </c>
      <c r="AI523" s="50">
        <v>47594</v>
      </c>
      <c r="AJ523" s="50" t="s">
        <v>26217</v>
      </c>
      <c r="AK523" s="50" t="s">
        <v>32</v>
      </c>
    </row>
    <row r="524" spans="17:37" x14ac:dyDescent="0.25">
      <c r="Q524" s="65" t="s">
        <v>672</v>
      </c>
      <c r="R524" s="83">
        <v>400</v>
      </c>
      <c r="S524" s="83">
        <v>380</v>
      </c>
      <c r="T524" s="83">
        <v>360</v>
      </c>
      <c r="U524" s="83">
        <v>340</v>
      </c>
      <c r="V524" s="83">
        <v>320</v>
      </c>
      <c r="W524" s="83">
        <v>300</v>
      </c>
      <c r="X524" s="83">
        <v>280</v>
      </c>
      <c r="Y524" s="83">
        <v>240</v>
      </c>
      <c r="AD524" s="63">
        <v>48217</v>
      </c>
      <c r="AE524" s="63" t="s">
        <v>32</v>
      </c>
      <c r="AI524" s="50">
        <v>47596</v>
      </c>
      <c r="AJ524" s="50" t="s">
        <v>28193</v>
      </c>
      <c r="AK524" s="50" t="s">
        <v>32</v>
      </c>
    </row>
    <row r="525" spans="17:37" x14ac:dyDescent="0.25">
      <c r="Q525" s="65" t="s">
        <v>673</v>
      </c>
      <c r="R525" s="83">
        <v>800</v>
      </c>
      <c r="S525" s="83">
        <v>760</v>
      </c>
      <c r="T525" s="83">
        <v>720</v>
      </c>
      <c r="U525" s="83">
        <v>680</v>
      </c>
      <c r="V525" s="83">
        <v>640</v>
      </c>
      <c r="W525" s="83">
        <v>600</v>
      </c>
      <c r="X525" s="83">
        <v>560</v>
      </c>
      <c r="Y525" s="83">
        <v>480</v>
      </c>
      <c r="AD525" s="63">
        <v>48218</v>
      </c>
      <c r="AE525" s="63" t="s">
        <v>30</v>
      </c>
      <c r="AI525" s="50">
        <v>47598</v>
      </c>
      <c r="AJ525" s="50" t="s">
        <v>28800</v>
      </c>
      <c r="AK525" s="50" t="s">
        <v>30</v>
      </c>
    </row>
    <row r="526" spans="17:37" x14ac:dyDescent="0.25">
      <c r="Q526" s="65" t="s">
        <v>674</v>
      </c>
      <c r="R526" s="83">
        <v>400</v>
      </c>
      <c r="S526" s="83">
        <v>380</v>
      </c>
      <c r="T526" s="83">
        <v>360</v>
      </c>
      <c r="U526" s="83">
        <v>340</v>
      </c>
      <c r="V526" s="83">
        <v>320</v>
      </c>
      <c r="W526" s="83">
        <v>300</v>
      </c>
      <c r="X526" s="83">
        <v>280</v>
      </c>
      <c r="Y526" s="83">
        <v>240</v>
      </c>
      <c r="AD526" s="63">
        <v>48219</v>
      </c>
      <c r="AE526" s="63" t="s">
        <v>32</v>
      </c>
      <c r="AI526" s="50">
        <v>47599</v>
      </c>
      <c r="AJ526" s="50" t="s">
        <v>26607</v>
      </c>
      <c r="AK526" s="50" t="s">
        <v>30</v>
      </c>
    </row>
    <row r="527" spans="17:37" x14ac:dyDescent="0.25">
      <c r="Q527" s="65" t="s">
        <v>675</v>
      </c>
      <c r="R527" s="83">
        <v>500</v>
      </c>
      <c r="S527" s="83">
        <v>480</v>
      </c>
      <c r="T527" s="83">
        <v>450</v>
      </c>
      <c r="U527" s="83">
        <v>430</v>
      </c>
      <c r="V527" s="83">
        <v>400</v>
      </c>
      <c r="W527" s="83">
        <v>380</v>
      </c>
      <c r="X527" s="83">
        <v>350</v>
      </c>
      <c r="Y527" s="83">
        <v>300</v>
      </c>
      <c r="AD527" s="63">
        <v>48221</v>
      </c>
      <c r="AE527" s="63" t="s">
        <v>32</v>
      </c>
      <c r="AI527" s="50">
        <v>47600</v>
      </c>
      <c r="AJ527" s="50" t="s">
        <v>28801</v>
      </c>
      <c r="AK527" s="50" t="s">
        <v>31</v>
      </c>
    </row>
    <row r="528" spans="17:37" x14ac:dyDescent="0.25">
      <c r="Q528" s="65" t="s">
        <v>676</v>
      </c>
      <c r="R528" s="83">
        <v>500</v>
      </c>
      <c r="S528" s="83">
        <v>480</v>
      </c>
      <c r="T528" s="83">
        <v>450</v>
      </c>
      <c r="U528" s="83">
        <v>430</v>
      </c>
      <c r="V528" s="83">
        <v>400</v>
      </c>
      <c r="W528" s="83">
        <v>380</v>
      </c>
      <c r="X528" s="83">
        <v>350</v>
      </c>
      <c r="Y528" s="83">
        <v>300</v>
      </c>
      <c r="AD528" s="63">
        <v>48222</v>
      </c>
      <c r="AE528" s="63" t="s">
        <v>32</v>
      </c>
      <c r="AI528" s="50">
        <v>47601</v>
      </c>
      <c r="AJ528" s="50" t="s">
        <v>28802</v>
      </c>
      <c r="AK528" s="50" t="s">
        <v>32</v>
      </c>
    </row>
    <row r="529" spans="17:37" x14ac:dyDescent="0.25">
      <c r="Q529" s="65" t="s">
        <v>677</v>
      </c>
      <c r="R529" s="83">
        <v>500</v>
      </c>
      <c r="S529" s="83">
        <v>480</v>
      </c>
      <c r="T529" s="83">
        <v>450</v>
      </c>
      <c r="U529" s="83">
        <v>430</v>
      </c>
      <c r="V529" s="83">
        <v>400</v>
      </c>
      <c r="W529" s="83">
        <v>380</v>
      </c>
      <c r="X529" s="83">
        <v>350</v>
      </c>
      <c r="Y529" s="83">
        <v>300</v>
      </c>
      <c r="AD529" s="63">
        <v>48223</v>
      </c>
      <c r="AE529" s="63" t="s">
        <v>30</v>
      </c>
      <c r="AI529" s="50">
        <v>47603</v>
      </c>
      <c r="AJ529" s="50" t="s">
        <v>28803</v>
      </c>
      <c r="AK529" s="50" t="s">
        <v>32</v>
      </c>
    </row>
    <row r="530" spans="17:37" x14ac:dyDescent="0.25">
      <c r="Q530" s="65" t="s">
        <v>678</v>
      </c>
      <c r="R530" s="83">
        <v>600</v>
      </c>
      <c r="S530" s="83">
        <v>570</v>
      </c>
      <c r="T530" s="83">
        <v>540</v>
      </c>
      <c r="U530" s="83">
        <v>510</v>
      </c>
      <c r="V530" s="83">
        <v>480</v>
      </c>
      <c r="W530" s="83">
        <v>450</v>
      </c>
      <c r="X530" s="83">
        <v>420</v>
      </c>
      <c r="Y530" s="83">
        <v>360</v>
      </c>
      <c r="AD530" s="63">
        <v>48225</v>
      </c>
      <c r="AE530" s="63" t="s">
        <v>32</v>
      </c>
      <c r="AI530" s="50">
        <v>47607</v>
      </c>
      <c r="AJ530" s="50" t="s">
        <v>28804</v>
      </c>
      <c r="AK530" s="50" t="s">
        <v>32</v>
      </c>
    </row>
    <row r="531" spans="17:37" x14ac:dyDescent="0.25">
      <c r="Q531" s="65" t="s">
        <v>679</v>
      </c>
      <c r="R531" s="83">
        <v>400</v>
      </c>
      <c r="S531" s="83">
        <v>380</v>
      </c>
      <c r="T531" s="83">
        <v>360</v>
      </c>
      <c r="U531" s="83">
        <v>340</v>
      </c>
      <c r="V531" s="83">
        <v>320</v>
      </c>
      <c r="W531" s="83">
        <v>300</v>
      </c>
      <c r="X531" s="83">
        <v>280</v>
      </c>
      <c r="Y531" s="83">
        <v>240</v>
      </c>
      <c r="AD531" s="63">
        <v>48226</v>
      </c>
      <c r="AE531" s="63" t="s">
        <v>32</v>
      </c>
      <c r="AI531" s="50">
        <v>47608</v>
      </c>
      <c r="AJ531" s="50" t="s">
        <v>28805</v>
      </c>
      <c r="AK531" s="50" t="s">
        <v>32</v>
      </c>
    </row>
    <row r="532" spans="17:37" x14ac:dyDescent="0.25">
      <c r="Q532" s="65" t="s">
        <v>680</v>
      </c>
      <c r="R532" s="83">
        <v>300</v>
      </c>
      <c r="S532" s="83">
        <v>290</v>
      </c>
      <c r="T532" s="83">
        <v>270</v>
      </c>
      <c r="U532" s="83">
        <v>260</v>
      </c>
      <c r="V532" s="83">
        <v>240</v>
      </c>
      <c r="W532" s="83">
        <v>230</v>
      </c>
      <c r="X532" s="83">
        <v>210</v>
      </c>
      <c r="Y532" s="83">
        <v>180</v>
      </c>
      <c r="AD532" s="63">
        <v>48228</v>
      </c>
      <c r="AE532" s="63" t="s">
        <v>32</v>
      </c>
      <c r="AI532" s="50">
        <v>47609</v>
      </c>
      <c r="AJ532" s="50" t="s">
        <v>28805</v>
      </c>
      <c r="AK532" s="50" t="s">
        <v>32</v>
      </c>
    </row>
    <row r="533" spans="17:37" x14ac:dyDescent="0.25">
      <c r="Q533" s="65" t="s">
        <v>681</v>
      </c>
      <c r="R533" s="83">
        <v>1100</v>
      </c>
      <c r="S533" s="83">
        <v>1050</v>
      </c>
      <c r="T533" s="83">
        <v>990</v>
      </c>
      <c r="U533" s="83">
        <v>940</v>
      </c>
      <c r="V533" s="83">
        <v>880</v>
      </c>
      <c r="W533" s="83">
        <v>830</v>
      </c>
      <c r="X533" s="83">
        <v>770</v>
      </c>
      <c r="Y533" s="83">
        <v>660</v>
      </c>
      <c r="AD533" s="63">
        <v>48229</v>
      </c>
      <c r="AE533" s="63" t="s">
        <v>32</v>
      </c>
      <c r="AI533" s="50">
        <v>47611</v>
      </c>
      <c r="AJ533" s="50" t="s">
        <v>28806</v>
      </c>
      <c r="AK533" s="50" t="s">
        <v>32</v>
      </c>
    </row>
    <row r="534" spans="17:37" x14ac:dyDescent="0.25">
      <c r="Q534" s="65" t="s">
        <v>682</v>
      </c>
      <c r="R534" s="83">
        <v>500</v>
      </c>
      <c r="S534" s="83">
        <v>480</v>
      </c>
      <c r="T534" s="83">
        <v>450</v>
      </c>
      <c r="U534" s="83">
        <v>430</v>
      </c>
      <c r="V534" s="83">
        <v>400</v>
      </c>
      <c r="W534" s="83">
        <v>380</v>
      </c>
      <c r="X534" s="83">
        <v>350</v>
      </c>
      <c r="Y534" s="83">
        <v>300</v>
      </c>
      <c r="AD534" s="63">
        <v>48230</v>
      </c>
      <c r="AE534" s="63" t="s">
        <v>31</v>
      </c>
      <c r="AI534" s="50">
        <v>47612</v>
      </c>
      <c r="AJ534" s="50" t="s">
        <v>28807</v>
      </c>
      <c r="AK534" s="50" t="s">
        <v>32</v>
      </c>
    </row>
    <row r="535" spans="17:37" x14ac:dyDescent="0.25">
      <c r="Q535" s="65" t="s">
        <v>683</v>
      </c>
      <c r="R535" s="83">
        <v>400</v>
      </c>
      <c r="S535" s="83">
        <v>380</v>
      </c>
      <c r="T535" s="83">
        <v>360</v>
      </c>
      <c r="U535" s="83">
        <v>340</v>
      </c>
      <c r="V535" s="83">
        <v>320</v>
      </c>
      <c r="W535" s="83">
        <v>300</v>
      </c>
      <c r="X535" s="83">
        <v>280</v>
      </c>
      <c r="Y535" s="83">
        <v>240</v>
      </c>
      <c r="AD535" s="63">
        <v>48232</v>
      </c>
      <c r="AE535" s="63" t="s">
        <v>32</v>
      </c>
      <c r="AI535" s="50">
        <v>47615</v>
      </c>
      <c r="AJ535" s="50" t="s">
        <v>28808</v>
      </c>
      <c r="AK535" s="50" t="s">
        <v>32</v>
      </c>
    </row>
    <row r="536" spans="17:37" x14ac:dyDescent="0.25">
      <c r="Q536" s="65" t="s">
        <v>684</v>
      </c>
      <c r="R536" s="83">
        <v>1000</v>
      </c>
      <c r="S536" s="83">
        <v>950</v>
      </c>
      <c r="T536" s="83">
        <v>900</v>
      </c>
      <c r="U536" s="83">
        <v>850</v>
      </c>
      <c r="V536" s="83">
        <v>800</v>
      </c>
      <c r="W536" s="83">
        <v>750</v>
      </c>
      <c r="X536" s="83">
        <v>700</v>
      </c>
      <c r="Y536" s="83">
        <v>600</v>
      </c>
      <c r="AD536" s="63">
        <v>48233</v>
      </c>
      <c r="AE536" s="63" t="s">
        <v>30</v>
      </c>
      <c r="AI536" s="50">
        <v>47617</v>
      </c>
      <c r="AJ536" s="50" t="s">
        <v>28809</v>
      </c>
      <c r="AK536" s="50" t="s">
        <v>32</v>
      </c>
    </row>
    <row r="537" spans="17:37" x14ac:dyDescent="0.25">
      <c r="Q537" s="65" t="s">
        <v>685</v>
      </c>
      <c r="R537" s="83">
        <v>500</v>
      </c>
      <c r="S537" s="83">
        <v>480</v>
      </c>
      <c r="T537" s="83">
        <v>450</v>
      </c>
      <c r="U537" s="83">
        <v>430</v>
      </c>
      <c r="V537" s="83">
        <v>400</v>
      </c>
      <c r="W537" s="83">
        <v>380</v>
      </c>
      <c r="X537" s="83">
        <v>350</v>
      </c>
      <c r="Y537" s="83">
        <v>300</v>
      </c>
      <c r="AD537" s="63">
        <v>48235</v>
      </c>
      <c r="AE537" s="63" t="s">
        <v>31</v>
      </c>
      <c r="AI537" s="50">
        <v>47618</v>
      </c>
      <c r="AJ537" s="50" t="s">
        <v>28810</v>
      </c>
      <c r="AK537" s="50" t="s">
        <v>32</v>
      </c>
    </row>
    <row r="538" spans="17:37" x14ac:dyDescent="0.25">
      <c r="Q538" s="65" t="s">
        <v>686</v>
      </c>
      <c r="R538" s="83">
        <v>900</v>
      </c>
      <c r="S538" s="83">
        <v>860</v>
      </c>
      <c r="T538" s="83">
        <v>810</v>
      </c>
      <c r="U538" s="83">
        <v>770</v>
      </c>
      <c r="V538" s="83">
        <v>720</v>
      </c>
      <c r="W538" s="83">
        <v>680</v>
      </c>
      <c r="X538" s="83">
        <v>630</v>
      </c>
      <c r="Y538" s="83">
        <v>540</v>
      </c>
      <c r="AD538" s="63">
        <v>48236</v>
      </c>
      <c r="AE538" s="63" t="s">
        <v>32</v>
      </c>
      <c r="AI538" s="50">
        <v>47621</v>
      </c>
      <c r="AJ538" s="50" t="s">
        <v>28811</v>
      </c>
      <c r="AK538" s="50" t="s">
        <v>31</v>
      </c>
    </row>
    <row r="539" spans="17:37" x14ac:dyDescent="0.25">
      <c r="Q539" s="65" t="s">
        <v>687</v>
      </c>
      <c r="R539" s="83">
        <v>300</v>
      </c>
      <c r="S539" s="83">
        <v>290</v>
      </c>
      <c r="T539" s="83">
        <v>270</v>
      </c>
      <c r="U539" s="83">
        <v>260</v>
      </c>
      <c r="V539" s="83">
        <v>240</v>
      </c>
      <c r="W539" s="83">
        <v>230</v>
      </c>
      <c r="X539" s="83">
        <v>210</v>
      </c>
      <c r="Y539" s="83">
        <v>180</v>
      </c>
      <c r="AD539" s="63">
        <v>48240</v>
      </c>
      <c r="AE539" s="63" t="s">
        <v>32</v>
      </c>
      <c r="AI539" s="50">
        <v>47622</v>
      </c>
      <c r="AJ539" s="50" t="s">
        <v>28812</v>
      </c>
      <c r="AK539" s="50" t="s">
        <v>31</v>
      </c>
    </row>
    <row r="540" spans="17:37" x14ac:dyDescent="0.25">
      <c r="Q540" s="65" t="s">
        <v>688</v>
      </c>
      <c r="R540" s="83">
        <v>400</v>
      </c>
      <c r="S540" s="83">
        <v>380</v>
      </c>
      <c r="T540" s="83">
        <v>360</v>
      </c>
      <c r="U540" s="83">
        <v>340</v>
      </c>
      <c r="V540" s="83">
        <v>320</v>
      </c>
      <c r="W540" s="83">
        <v>300</v>
      </c>
      <c r="X540" s="83">
        <v>280</v>
      </c>
      <c r="Y540" s="83">
        <v>240</v>
      </c>
      <c r="AD540" s="63">
        <v>48242</v>
      </c>
      <c r="AE540" s="63" t="s">
        <v>32</v>
      </c>
      <c r="AI540" s="50">
        <v>47623</v>
      </c>
      <c r="AJ540" s="50" t="s">
        <v>28813</v>
      </c>
      <c r="AK540" s="50" t="s">
        <v>31</v>
      </c>
    </row>
    <row r="541" spans="17:37" x14ac:dyDescent="0.25">
      <c r="Q541" s="65" t="s">
        <v>689</v>
      </c>
      <c r="R541" s="83">
        <v>500</v>
      </c>
      <c r="S541" s="83">
        <v>480</v>
      </c>
      <c r="T541" s="83">
        <v>450</v>
      </c>
      <c r="U541" s="83">
        <v>430</v>
      </c>
      <c r="V541" s="83">
        <v>400</v>
      </c>
      <c r="W541" s="83">
        <v>380</v>
      </c>
      <c r="X541" s="83">
        <v>350</v>
      </c>
      <c r="Y541" s="83">
        <v>300</v>
      </c>
      <c r="AD541" s="63">
        <v>48243</v>
      </c>
      <c r="AE541" s="63" t="s">
        <v>31</v>
      </c>
      <c r="AI541" s="50">
        <v>47624</v>
      </c>
      <c r="AJ541" s="50" t="s">
        <v>28814</v>
      </c>
      <c r="AK541" s="50" t="s">
        <v>32</v>
      </c>
    </row>
    <row r="542" spans="17:37" x14ac:dyDescent="0.25">
      <c r="Q542" s="65" t="s">
        <v>690</v>
      </c>
      <c r="R542" s="83">
        <v>400</v>
      </c>
      <c r="S542" s="83">
        <v>380</v>
      </c>
      <c r="T542" s="83">
        <v>360</v>
      </c>
      <c r="U542" s="83">
        <v>340</v>
      </c>
      <c r="V542" s="83">
        <v>320</v>
      </c>
      <c r="W542" s="83">
        <v>300</v>
      </c>
      <c r="X542" s="83">
        <v>280</v>
      </c>
      <c r="Y542" s="83">
        <v>240</v>
      </c>
      <c r="AD542" s="63">
        <v>48247</v>
      </c>
      <c r="AE542" s="63" t="s">
        <v>31</v>
      </c>
      <c r="AI542" s="50">
        <v>47625</v>
      </c>
      <c r="AJ542" s="50" t="s">
        <v>28815</v>
      </c>
      <c r="AK542" s="50" t="s">
        <v>32</v>
      </c>
    </row>
    <row r="543" spans="17:37" x14ac:dyDescent="0.25">
      <c r="Q543" s="65" t="s">
        <v>691</v>
      </c>
      <c r="R543" s="83">
        <v>400</v>
      </c>
      <c r="S543" s="83">
        <v>380</v>
      </c>
      <c r="T543" s="83">
        <v>360</v>
      </c>
      <c r="U543" s="83">
        <v>340</v>
      </c>
      <c r="V543" s="83">
        <v>320</v>
      </c>
      <c r="W543" s="83">
        <v>300</v>
      </c>
      <c r="X543" s="83">
        <v>280</v>
      </c>
      <c r="Y543" s="83">
        <v>240</v>
      </c>
      <c r="AD543" s="63">
        <v>48248</v>
      </c>
      <c r="AE543" s="63" t="s">
        <v>32</v>
      </c>
      <c r="AI543" s="50">
        <v>47626</v>
      </c>
      <c r="AJ543" s="50" t="s">
        <v>28816</v>
      </c>
      <c r="AK543" s="50" t="s">
        <v>32</v>
      </c>
    </row>
    <row r="544" spans="17:37" x14ac:dyDescent="0.25">
      <c r="Q544" s="65" t="s">
        <v>692</v>
      </c>
      <c r="R544" s="83">
        <v>400</v>
      </c>
      <c r="S544" s="83">
        <v>380</v>
      </c>
      <c r="T544" s="83">
        <v>360</v>
      </c>
      <c r="U544" s="83">
        <v>340</v>
      </c>
      <c r="V544" s="83">
        <v>320</v>
      </c>
      <c r="W544" s="83">
        <v>300</v>
      </c>
      <c r="X544" s="83">
        <v>280</v>
      </c>
      <c r="Y544" s="83">
        <v>240</v>
      </c>
      <c r="AD544" s="63">
        <v>48250</v>
      </c>
      <c r="AE544" s="63" t="s">
        <v>30</v>
      </c>
      <c r="AI544" s="50">
        <v>47627</v>
      </c>
      <c r="AJ544" s="50" t="s">
        <v>28817</v>
      </c>
      <c r="AK544" s="50" t="s">
        <v>32</v>
      </c>
    </row>
    <row r="545" spans="17:37" x14ac:dyDescent="0.25">
      <c r="Q545" s="65" t="s">
        <v>693</v>
      </c>
      <c r="R545" s="83">
        <v>900</v>
      </c>
      <c r="S545" s="83">
        <v>860</v>
      </c>
      <c r="T545" s="83">
        <v>810</v>
      </c>
      <c r="U545" s="83">
        <v>770</v>
      </c>
      <c r="V545" s="83">
        <v>720</v>
      </c>
      <c r="W545" s="83">
        <v>680</v>
      </c>
      <c r="X545" s="83">
        <v>630</v>
      </c>
      <c r="Y545" s="83">
        <v>540</v>
      </c>
      <c r="AD545" s="63">
        <v>48252</v>
      </c>
      <c r="AE545" s="63" t="s">
        <v>31</v>
      </c>
      <c r="AI545" s="50">
        <v>47628</v>
      </c>
      <c r="AJ545" s="50" t="s">
        <v>28818</v>
      </c>
      <c r="AK545" s="50" t="s">
        <v>32</v>
      </c>
    </row>
    <row r="546" spans="17:37" x14ac:dyDescent="0.25">
      <c r="Q546" s="65" t="s">
        <v>694</v>
      </c>
      <c r="R546" s="83">
        <v>400</v>
      </c>
      <c r="S546" s="83">
        <v>380</v>
      </c>
      <c r="T546" s="83">
        <v>360</v>
      </c>
      <c r="U546" s="83">
        <v>340</v>
      </c>
      <c r="V546" s="83">
        <v>320</v>
      </c>
      <c r="W546" s="83">
        <v>300</v>
      </c>
      <c r="X546" s="83">
        <v>280</v>
      </c>
      <c r="Y546" s="83">
        <v>240</v>
      </c>
      <c r="AD546" s="63">
        <v>48254</v>
      </c>
      <c r="AE546" s="63" t="s">
        <v>32</v>
      </c>
      <c r="AI546" s="50">
        <v>47629</v>
      </c>
      <c r="AJ546" s="50" t="s">
        <v>28819</v>
      </c>
      <c r="AK546" s="50" t="s">
        <v>32</v>
      </c>
    </row>
    <row r="547" spans="17:37" x14ac:dyDescent="0.25">
      <c r="Q547" s="65" t="s">
        <v>695</v>
      </c>
      <c r="R547" s="83">
        <v>400</v>
      </c>
      <c r="S547" s="83">
        <v>380</v>
      </c>
      <c r="T547" s="83">
        <v>360</v>
      </c>
      <c r="U547" s="83">
        <v>340</v>
      </c>
      <c r="V547" s="83">
        <v>320</v>
      </c>
      <c r="W547" s="83">
        <v>300</v>
      </c>
      <c r="X547" s="83">
        <v>280</v>
      </c>
      <c r="Y547" s="83">
        <v>240</v>
      </c>
      <c r="AD547" s="63">
        <v>48255</v>
      </c>
      <c r="AE547" s="63" t="s">
        <v>31</v>
      </c>
      <c r="AI547" s="50">
        <v>47630</v>
      </c>
      <c r="AJ547" s="50" t="s">
        <v>28820</v>
      </c>
      <c r="AK547" s="50" t="s">
        <v>32</v>
      </c>
    </row>
    <row r="548" spans="17:37" x14ac:dyDescent="0.25">
      <c r="Q548" s="65" t="s">
        <v>696</v>
      </c>
      <c r="R548" s="83">
        <v>300</v>
      </c>
      <c r="S548" s="83">
        <v>290</v>
      </c>
      <c r="T548" s="83">
        <v>270</v>
      </c>
      <c r="U548" s="83">
        <v>260</v>
      </c>
      <c r="V548" s="83">
        <v>240</v>
      </c>
      <c r="W548" s="83">
        <v>230</v>
      </c>
      <c r="X548" s="83">
        <v>210</v>
      </c>
      <c r="Y548" s="83">
        <v>180</v>
      </c>
      <c r="AD548" s="63">
        <v>48262</v>
      </c>
      <c r="AE548" s="63" t="s">
        <v>32</v>
      </c>
      <c r="AI548" s="50">
        <v>47631</v>
      </c>
      <c r="AJ548" s="50" t="s">
        <v>28821</v>
      </c>
      <c r="AK548" s="50" t="s">
        <v>32</v>
      </c>
    </row>
    <row r="549" spans="17:37" x14ac:dyDescent="0.25">
      <c r="Q549" s="65" t="s">
        <v>697</v>
      </c>
      <c r="R549" s="83">
        <v>400</v>
      </c>
      <c r="S549" s="83">
        <v>380</v>
      </c>
      <c r="T549" s="83">
        <v>360</v>
      </c>
      <c r="U549" s="83">
        <v>340</v>
      </c>
      <c r="V549" s="83">
        <v>320</v>
      </c>
      <c r="W549" s="83">
        <v>300</v>
      </c>
      <c r="X549" s="83">
        <v>280</v>
      </c>
      <c r="Y549" s="83">
        <v>240</v>
      </c>
      <c r="AD549" s="63">
        <v>48264</v>
      </c>
      <c r="AE549" s="63" t="s">
        <v>30</v>
      </c>
      <c r="AI549" s="50">
        <v>47632</v>
      </c>
      <c r="AJ549" s="50" t="s">
        <v>28822</v>
      </c>
      <c r="AK549" s="50" t="s">
        <v>32</v>
      </c>
    </row>
    <row r="550" spans="17:37" x14ac:dyDescent="0.25">
      <c r="Q550" s="65" t="s">
        <v>698</v>
      </c>
      <c r="R550" s="83">
        <v>500</v>
      </c>
      <c r="S550" s="83">
        <v>480</v>
      </c>
      <c r="T550" s="83">
        <v>450</v>
      </c>
      <c r="U550" s="83">
        <v>430</v>
      </c>
      <c r="V550" s="83">
        <v>400</v>
      </c>
      <c r="W550" s="83">
        <v>380</v>
      </c>
      <c r="X550" s="83">
        <v>350</v>
      </c>
      <c r="Y550" s="83">
        <v>300</v>
      </c>
      <c r="AD550" s="63">
        <v>48272</v>
      </c>
      <c r="AE550" s="63" t="s">
        <v>32</v>
      </c>
      <c r="AI550" s="50">
        <v>47633</v>
      </c>
      <c r="AJ550" s="50" t="s">
        <v>28823</v>
      </c>
      <c r="AK550" s="50" t="s">
        <v>32</v>
      </c>
    </row>
    <row r="551" spans="17:37" x14ac:dyDescent="0.25">
      <c r="Q551" s="65" t="s">
        <v>699</v>
      </c>
      <c r="R551" s="83">
        <v>400</v>
      </c>
      <c r="S551" s="83">
        <v>380</v>
      </c>
      <c r="T551" s="83">
        <v>360</v>
      </c>
      <c r="U551" s="83">
        <v>340</v>
      </c>
      <c r="V551" s="83">
        <v>320</v>
      </c>
      <c r="W551" s="83">
        <v>300</v>
      </c>
      <c r="X551" s="83">
        <v>280</v>
      </c>
      <c r="Y551" s="83">
        <v>240</v>
      </c>
      <c r="AD551" s="63">
        <v>48274</v>
      </c>
      <c r="AE551" s="63" t="s">
        <v>32</v>
      </c>
      <c r="AI551" s="50">
        <v>47634</v>
      </c>
      <c r="AJ551" s="50" t="s">
        <v>28824</v>
      </c>
      <c r="AK551" s="50" t="s">
        <v>32</v>
      </c>
    </row>
    <row r="552" spans="17:37" x14ac:dyDescent="0.25">
      <c r="Q552" s="65" t="s">
        <v>700</v>
      </c>
      <c r="R552" s="83">
        <v>400</v>
      </c>
      <c r="S552" s="83">
        <v>380</v>
      </c>
      <c r="T552" s="83">
        <v>360</v>
      </c>
      <c r="U552" s="83">
        <v>340</v>
      </c>
      <c r="V552" s="83">
        <v>320</v>
      </c>
      <c r="W552" s="83">
        <v>300</v>
      </c>
      <c r="X552" s="83">
        <v>280</v>
      </c>
      <c r="Y552" s="83">
        <v>240</v>
      </c>
      <c r="AD552" s="63">
        <v>48279</v>
      </c>
      <c r="AE552" s="63" t="s">
        <v>32</v>
      </c>
      <c r="AI552" s="50">
        <v>47635</v>
      </c>
      <c r="AJ552" s="50" t="s">
        <v>28825</v>
      </c>
      <c r="AK552" s="50" t="s">
        <v>32</v>
      </c>
    </row>
    <row r="553" spans="17:37" x14ac:dyDescent="0.25">
      <c r="Q553" s="65" t="s">
        <v>701</v>
      </c>
      <c r="R553" s="83">
        <v>400</v>
      </c>
      <c r="S553" s="83">
        <v>380</v>
      </c>
      <c r="T553" s="83">
        <v>360</v>
      </c>
      <c r="U553" s="83">
        <v>340</v>
      </c>
      <c r="V553" s="83">
        <v>320</v>
      </c>
      <c r="W553" s="83">
        <v>300</v>
      </c>
      <c r="X553" s="83">
        <v>280</v>
      </c>
      <c r="Y553" s="83">
        <v>240</v>
      </c>
      <c r="AD553" s="63">
        <v>48281</v>
      </c>
      <c r="AE553" s="63" t="s">
        <v>32</v>
      </c>
      <c r="AI553" s="50">
        <v>47636</v>
      </c>
      <c r="AJ553" s="50" t="s">
        <v>28826</v>
      </c>
      <c r="AK553" s="50" t="s">
        <v>32</v>
      </c>
    </row>
    <row r="554" spans="17:37" x14ac:dyDescent="0.25">
      <c r="Q554" s="65" t="s">
        <v>702</v>
      </c>
      <c r="R554" s="83">
        <v>500</v>
      </c>
      <c r="S554" s="83">
        <v>480</v>
      </c>
      <c r="T554" s="83">
        <v>450</v>
      </c>
      <c r="U554" s="83">
        <v>430</v>
      </c>
      <c r="V554" s="83">
        <v>400</v>
      </c>
      <c r="W554" s="83">
        <v>380</v>
      </c>
      <c r="X554" s="83">
        <v>350</v>
      </c>
      <c r="Y554" s="83">
        <v>300</v>
      </c>
      <c r="AD554" s="63">
        <v>48283</v>
      </c>
      <c r="AE554" s="63" t="s">
        <v>31</v>
      </c>
      <c r="AI554" s="50">
        <v>47637</v>
      </c>
      <c r="AJ554" s="50" t="s">
        <v>28827</v>
      </c>
      <c r="AK554" s="50" t="s">
        <v>32</v>
      </c>
    </row>
    <row r="555" spans="17:37" x14ac:dyDescent="0.25">
      <c r="Q555" s="65" t="s">
        <v>703</v>
      </c>
      <c r="R555" s="83">
        <v>400</v>
      </c>
      <c r="S555" s="83">
        <v>380</v>
      </c>
      <c r="T555" s="83">
        <v>360</v>
      </c>
      <c r="U555" s="83">
        <v>340</v>
      </c>
      <c r="V555" s="83">
        <v>320</v>
      </c>
      <c r="W555" s="83">
        <v>300</v>
      </c>
      <c r="X555" s="83">
        <v>280</v>
      </c>
      <c r="Y555" s="83">
        <v>240</v>
      </c>
      <c r="AD555" s="63">
        <v>48286</v>
      </c>
      <c r="AE555" s="63" t="s">
        <v>31</v>
      </c>
      <c r="AI555" s="50">
        <v>47638</v>
      </c>
      <c r="AJ555" s="50" t="s">
        <v>28828</v>
      </c>
      <c r="AK555" s="50" t="s">
        <v>32</v>
      </c>
    </row>
    <row r="556" spans="17:37" x14ac:dyDescent="0.25">
      <c r="Q556" s="65" t="s">
        <v>14380</v>
      </c>
      <c r="R556" s="83">
        <v>400</v>
      </c>
      <c r="S556" s="83">
        <v>380</v>
      </c>
      <c r="T556" s="83">
        <v>360</v>
      </c>
      <c r="U556" s="83">
        <v>340</v>
      </c>
      <c r="V556" s="83">
        <v>320</v>
      </c>
      <c r="W556" s="83">
        <v>300</v>
      </c>
      <c r="X556" s="83">
        <v>280</v>
      </c>
      <c r="Y556" s="83">
        <v>240</v>
      </c>
      <c r="AD556" s="63">
        <v>48292</v>
      </c>
      <c r="AE556" s="63" t="s">
        <v>32</v>
      </c>
      <c r="AI556" s="50">
        <v>47639</v>
      </c>
      <c r="AJ556" s="50" t="s">
        <v>28829</v>
      </c>
      <c r="AK556" s="50" t="s">
        <v>32</v>
      </c>
    </row>
    <row r="557" spans="17:37" x14ac:dyDescent="0.25">
      <c r="Q557" s="65" t="s">
        <v>704</v>
      </c>
      <c r="R557" s="83">
        <v>400</v>
      </c>
      <c r="S557" s="83">
        <v>380</v>
      </c>
      <c r="T557" s="83">
        <v>360</v>
      </c>
      <c r="U557" s="83">
        <v>340</v>
      </c>
      <c r="V557" s="83">
        <v>320</v>
      </c>
      <c r="W557" s="83">
        <v>300</v>
      </c>
      <c r="X557" s="83">
        <v>280</v>
      </c>
      <c r="Y557" s="83">
        <v>240</v>
      </c>
      <c r="AD557" s="63">
        <v>48294</v>
      </c>
      <c r="AE557" s="63" t="s">
        <v>32</v>
      </c>
      <c r="AI557" s="50">
        <v>47641</v>
      </c>
      <c r="AJ557" s="50" t="s">
        <v>28830</v>
      </c>
      <c r="AK557" s="50" t="s">
        <v>32</v>
      </c>
    </row>
    <row r="558" spans="17:37" x14ac:dyDescent="0.25">
      <c r="Q558" s="65" t="s">
        <v>14416</v>
      </c>
      <c r="R558" s="83">
        <v>700</v>
      </c>
      <c r="S558" s="83">
        <v>670</v>
      </c>
      <c r="T558" s="83">
        <v>630</v>
      </c>
      <c r="U558" s="83">
        <v>600</v>
      </c>
      <c r="V558" s="83">
        <v>560</v>
      </c>
      <c r="W558" s="83">
        <v>530</v>
      </c>
      <c r="X558" s="83">
        <v>490</v>
      </c>
      <c r="Y558" s="83">
        <v>420</v>
      </c>
      <c r="AD558" s="63">
        <v>48295</v>
      </c>
      <c r="AE558" s="63" t="s">
        <v>31</v>
      </c>
      <c r="AI558" s="50">
        <v>47645</v>
      </c>
      <c r="AJ558" s="50" t="s">
        <v>28831</v>
      </c>
      <c r="AK558" s="50" t="s">
        <v>32</v>
      </c>
    </row>
    <row r="559" spans="17:37" x14ac:dyDescent="0.25">
      <c r="Q559" s="65" t="s">
        <v>705</v>
      </c>
      <c r="R559" s="83">
        <v>400</v>
      </c>
      <c r="S559" s="83">
        <v>380</v>
      </c>
      <c r="T559" s="83">
        <v>360</v>
      </c>
      <c r="U559" s="83">
        <v>340</v>
      </c>
      <c r="V559" s="83">
        <v>320</v>
      </c>
      <c r="W559" s="83">
        <v>300</v>
      </c>
      <c r="X559" s="83">
        <v>280</v>
      </c>
      <c r="Y559" s="83">
        <v>240</v>
      </c>
      <c r="AD559" s="63">
        <v>48298</v>
      </c>
      <c r="AE559" s="63" t="s">
        <v>31</v>
      </c>
      <c r="AI559" s="50">
        <v>47646</v>
      </c>
      <c r="AJ559" s="50" t="s">
        <v>28832</v>
      </c>
      <c r="AK559" s="50" t="s">
        <v>32</v>
      </c>
    </row>
    <row r="560" spans="17:37" x14ac:dyDescent="0.25">
      <c r="Q560" s="65" t="s">
        <v>706</v>
      </c>
      <c r="R560" s="83">
        <v>400</v>
      </c>
      <c r="S560" s="83">
        <v>380</v>
      </c>
      <c r="T560" s="83">
        <v>360</v>
      </c>
      <c r="U560" s="83">
        <v>340</v>
      </c>
      <c r="V560" s="83">
        <v>320</v>
      </c>
      <c r="W560" s="83">
        <v>300</v>
      </c>
      <c r="X560" s="83">
        <v>280</v>
      </c>
      <c r="Y560" s="83">
        <v>240</v>
      </c>
      <c r="AD560" s="63">
        <v>48300</v>
      </c>
      <c r="AE560" s="63" t="s">
        <v>32</v>
      </c>
      <c r="AI560" s="50">
        <v>47648</v>
      </c>
      <c r="AJ560" s="50" t="s">
        <v>28833</v>
      </c>
      <c r="AK560" s="50" t="s">
        <v>30</v>
      </c>
    </row>
    <row r="561" spans="17:37" x14ac:dyDescent="0.25">
      <c r="Q561" s="65" t="s">
        <v>707</v>
      </c>
      <c r="R561" s="83">
        <v>800</v>
      </c>
      <c r="S561" s="83">
        <v>760</v>
      </c>
      <c r="T561" s="83">
        <v>720</v>
      </c>
      <c r="U561" s="83">
        <v>680</v>
      </c>
      <c r="V561" s="83">
        <v>640</v>
      </c>
      <c r="W561" s="83">
        <v>600</v>
      </c>
      <c r="X561" s="83">
        <v>560</v>
      </c>
      <c r="Y561" s="83">
        <v>480</v>
      </c>
      <c r="AD561" s="63">
        <v>48302</v>
      </c>
      <c r="AE561" s="63" t="s">
        <v>32</v>
      </c>
      <c r="AI561" s="50">
        <v>47649</v>
      </c>
      <c r="AJ561" s="50" t="s">
        <v>28834</v>
      </c>
      <c r="AK561" s="50" t="s">
        <v>30</v>
      </c>
    </row>
    <row r="562" spans="17:37" x14ac:dyDescent="0.25">
      <c r="Q562" s="65" t="s">
        <v>708</v>
      </c>
      <c r="R562" s="83">
        <v>400</v>
      </c>
      <c r="S562" s="83">
        <v>380</v>
      </c>
      <c r="T562" s="83">
        <v>360</v>
      </c>
      <c r="U562" s="83">
        <v>340</v>
      </c>
      <c r="V562" s="83">
        <v>320</v>
      </c>
      <c r="W562" s="83">
        <v>300</v>
      </c>
      <c r="X562" s="83">
        <v>280</v>
      </c>
      <c r="Y562" s="83">
        <v>240</v>
      </c>
      <c r="AD562" s="63">
        <v>48306</v>
      </c>
      <c r="AE562" s="63" t="s">
        <v>30</v>
      </c>
      <c r="AI562" s="50">
        <v>47650</v>
      </c>
      <c r="AJ562" s="50" t="s">
        <v>28835</v>
      </c>
      <c r="AK562" s="50" t="s">
        <v>31</v>
      </c>
    </row>
    <row r="563" spans="17:37" x14ac:dyDescent="0.25">
      <c r="Q563" s="65" t="s">
        <v>709</v>
      </c>
      <c r="R563" s="83">
        <v>600</v>
      </c>
      <c r="S563" s="83">
        <v>570</v>
      </c>
      <c r="T563" s="83">
        <v>540</v>
      </c>
      <c r="U563" s="83">
        <v>510</v>
      </c>
      <c r="V563" s="83">
        <v>480</v>
      </c>
      <c r="W563" s="83">
        <v>450</v>
      </c>
      <c r="X563" s="83">
        <v>420</v>
      </c>
      <c r="Y563" s="83">
        <v>360</v>
      </c>
      <c r="AD563" s="63">
        <v>48308</v>
      </c>
      <c r="AE563" s="63" t="s">
        <v>30</v>
      </c>
      <c r="AI563" s="50">
        <v>47651</v>
      </c>
      <c r="AJ563" s="50" t="s">
        <v>28836</v>
      </c>
      <c r="AK563" s="50" t="s">
        <v>32</v>
      </c>
    </row>
    <row r="564" spans="17:37" x14ac:dyDescent="0.25">
      <c r="Q564" s="65" t="s">
        <v>710</v>
      </c>
      <c r="R564" s="83">
        <v>400</v>
      </c>
      <c r="S564" s="83">
        <v>380</v>
      </c>
      <c r="T564" s="83">
        <v>360</v>
      </c>
      <c r="U564" s="83">
        <v>340</v>
      </c>
      <c r="V564" s="83">
        <v>320</v>
      </c>
      <c r="W564" s="83">
        <v>300</v>
      </c>
      <c r="X564" s="83">
        <v>280</v>
      </c>
      <c r="Y564" s="83">
        <v>240</v>
      </c>
      <c r="AD564" s="63">
        <v>48318</v>
      </c>
      <c r="AE564" s="63" t="s">
        <v>32</v>
      </c>
      <c r="AI564" s="50">
        <v>47652</v>
      </c>
      <c r="AJ564" s="50" t="s">
        <v>28837</v>
      </c>
      <c r="AK564" s="50" t="s">
        <v>32</v>
      </c>
    </row>
    <row r="565" spans="17:37" x14ac:dyDescent="0.25">
      <c r="Q565" s="65" t="s">
        <v>711</v>
      </c>
      <c r="R565" s="83">
        <v>500</v>
      </c>
      <c r="S565" s="83">
        <v>480</v>
      </c>
      <c r="T565" s="83">
        <v>450</v>
      </c>
      <c r="U565" s="83">
        <v>430</v>
      </c>
      <c r="V565" s="83">
        <v>400</v>
      </c>
      <c r="W565" s="83">
        <v>380</v>
      </c>
      <c r="X565" s="83">
        <v>350</v>
      </c>
      <c r="Y565" s="83">
        <v>300</v>
      </c>
      <c r="AD565" s="63">
        <v>48319</v>
      </c>
      <c r="AE565" s="63" t="s">
        <v>32</v>
      </c>
      <c r="AI565" s="50">
        <v>47653</v>
      </c>
      <c r="AJ565" s="50" t="s">
        <v>21825</v>
      </c>
      <c r="AK565" s="50" t="s">
        <v>32</v>
      </c>
    </row>
    <row r="566" spans="17:37" x14ac:dyDescent="0.25">
      <c r="Q566" s="65" t="s">
        <v>712</v>
      </c>
      <c r="R566" s="83">
        <v>500</v>
      </c>
      <c r="S566" s="83">
        <v>480</v>
      </c>
      <c r="T566" s="83">
        <v>450</v>
      </c>
      <c r="U566" s="83">
        <v>430</v>
      </c>
      <c r="V566" s="83">
        <v>400</v>
      </c>
      <c r="W566" s="83">
        <v>380</v>
      </c>
      <c r="X566" s="83">
        <v>350</v>
      </c>
      <c r="Y566" s="83">
        <v>300</v>
      </c>
      <c r="AD566" s="63">
        <v>48322</v>
      </c>
      <c r="AE566" s="63" t="s">
        <v>32</v>
      </c>
      <c r="AI566" s="50">
        <v>47654</v>
      </c>
      <c r="AJ566" s="50" t="s">
        <v>28838</v>
      </c>
      <c r="AK566" s="50" t="s">
        <v>32</v>
      </c>
    </row>
    <row r="567" spans="17:37" x14ac:dyDescent="0.25">
      <c r="Q567" s="65" t="s">
        <v>713</v>
      </c>
      <c r="R567" s="83">
        <v>1100</v>
      </c>
      <c r="S567" s="83">
        <v>1050</v>
      </c>
      <c r="T567" s="83">
        <v>990</v>
      </c>
      <c r="U567" s="83">
        <v>940</v>
      </c>
      <c r="V567" s="83">
        <v>880</v>
      </c>
      <c r="W567" s="83">
        <v>830</v>
      </c>
      <c r="X567" s="83">
        <v>770</v>
      </c>
      <c r="Y567" s="83">
        <v>660</v>
      </c>
      <c r="AD567" s="63">
        <v>48323</v>
      </c>
      <c r="AE567" s="63" t="s">
        <v>32</v>
      </c>
      <c r="AI567" s="50">
        <v>47655</v>
      </c>
      <c r="AJ567" s="50" t="s">
        <v>28839</v>
      </c>
      <c r="AK567" s="50" t="s">
        <v>32</v>
      </c>
    </row>
    <row r="568" spans="17:37" x14ac:dyDescent="0.25">
      <c r="Q568" s="65" t="s">
        <v>714</v>
      </c>
      <c r="R568" s="83">
        <v>400</v>
      </c>
      <c r="S568" s="83">
        <v>380</v>
      </c>
      <c r="T568" s="83">
        <v>360</v>
      </c>
      <c r="U568" s="83">
        <v>340</v>
      </c>
      <c r="V568" s="83">
        <v>320</v>
      </c>
      <c r="W568" s="83">
        <v>300</v>
      </c>
      <c r="X568" s="83">
        <v>280</v>
      </c>
      <c r="Y568" s="83">
        <v>240</v>
      </c>
      <c r="AD568" s="63">
        <v>48324</v>
      </c>
      <c r="AE568" s="63" t="s">
        <v>32</v>
      </c>
      <c r="AI568" s="50">
        <v>47656</v>
      </c>
      <c r="AJ568" s="50" t="s">
        <v>28840</v>
      </c>
      <c r="AK568" s="50" t="s">
        <v>32</v>
      </c>
    </row>
    <row r="569" spans="17:37" x14ac:dyDescent="0.25">
      <c r="Q569" s="65" t="s">
        <v>715</v>
      </c>
      <c r="R569" s="83">
        <v>400</v>
      </c>
      <c r="S569" s="83">
        <v>380</v>
      </c>
      <c r="T569" s="83">
        <v>360</v>
      </c>
      <c r="U569" s="83">
        <v>340</v>
      </c>
      <c r="V569" s="83">
        <v>320</v>
      </c>
      <c r="W569" s="83">
        <v>300</v>
      </c>
      <c r="X569" s="83">
        <v>280</v>
      </c>
      <c r="Y569" s="83">
        <v>240</v>
      </c>
      <c r="AD569" s="63">
        <v>48325</v>
      </c>
      <c r="AE569" s="63" t="s">
        <v>30</v>
      </c>
      <c r="AI569" s="50">
        <v>47657</v>
      </c>
      <c r="AJ569" s="50" t="s">
        <v>28841</v>
      </c>
      <c r="AK569" s="50" t="s">
        <v>32</v>
      </c>
    </row>
    <row r="570" spans="17:37" x14ac:dyDescent="0.25">
      <c r="Q570" s="65" t="s">
        <v>716</v>
      </c>
      <c r="R570" s="83">
        <v>400</v>
      </c>
      <c r="S570" s="83">
        <v>380</v>
      </c>
      <c r="T570" s="83">
        <v>360</v>
      </c>
      <c r="U570" s="83">
        <v>340</v>
      </c>
      <c r="V570" s="83">
        <v>320</v>
      </c>
      <c r="W570" s="83">
        <v>300</v>
      </c>
      <c r="X570" s="83">
        <v>280</v>
      </c>
      <c r="Y570" s="83">
        <v>240</v>
      </c>
      <c r="AD570" s="63">
        <v>48346</v>
      </c>
      <c r="AE570" s="63" t="s">
        <v>30</v>
      </c>
      <c r="AI570" s="50">
        <v>47658</v>
      </c>
      <c r="AJ570" s="50" t="s">
        <v>28842</v>
      </c>
      <c r="AK570" s="50" t="s">
        <v>32</v>
      </c>
    </row>
    <row r="571" spans="17:37" x14ac:dyDescent="0.25">
      <c r="Q571" s="65" t="s">
        <v>717</v>
      </c>
      <c r="R571" s="83">
        <v>400</v>
      </c>
      <c r="S571" s="83">
        <v>380</v>
      </c>
      <c r="T571" s="83">
        <v>360</v>
      </c>
      <c r="U571" s="83">
        <v>340</v>
      </c>
      <c r="V571" s="83">
        <v>320</v>
      </c>
      <c r="W571" s="83">
        <v>300</v>
      </c>
      <c r="X571" s="83">
        <v>280</v>
      </c>
      <c r="Y571" s="83">
        <v>240</v>
      </c>
      <c r="AD571" s="63">
        <v>48347</v>
      </c>
      <c r="AE571" s="63" t="s">
        <v>30</v>
      </c>
      <c r="AI571" s="50">
        <v>47659</v>
      </c>
      <c r="AJ571" s="50" t="s">
        <v>28843</v>
      </c>
      <c r="AK571" s="50" t="s">
        <v>32</v>
      </c>
    </row>
    <row r="572" spans="17:37" x14ac:dyDescent="0.25">
      <c r="Q572" s="65" t="s">
        <v>718</v>
      </c>
      <c r="R572" s="83">
        <v>300</v>
      </c>
      <c r="S572" s="83">
        <v>290</v>
      </c>
      <c r="T572" s="83">
        <v>270</v>
      </c>
      <c r="U572" s="83">
        <v>260</v>
      </c>
      <c r="V572" s="83">
        <v>240</v>
      </c>
      <c r="W572" s="83">
        <v>230</v>
      </c>
      <c r="X572" s="83">
        <v>210</v>
      </c>
      <c r="Y572" s="83">
        <v>180</v>
      </c>
      <c r="AD572" s="63">
        <v>48348</v>
      </c>
      <c r="AE572" s="63" t="s">
        <v>31</v>
      </c>
      <c r="AI572" s="50">
        <v>47660</v>
      </c>
      <c r="AJ572" s="50" t="s">
        <v>28844</v>
      </c>
      <c r="AK572" s="50" t="s">
        <v>32</v>
      </c>
    </row>
    <row r="573" spans="17:37" x14ac:dyDescent="0.25">
      <c r="Q573" s="65" t="s">
        <v>719</v>
      </c>
      <c r="R573" s="83">
        <v>400</v>
      </c>
      <c r="S573" s="83">
        <v>380</v>
      </c>
      <c r="T573" s="83">
        <v>360</v>
      </c>
      <c r="U573" s="83">
        <v>340</v>
      </c>
      <c r="V573" s="83">
        <v>320</v>
      </c>
      <c r="W573" s="83">
        <v>300</v>
      </c>
      <c r="X573" s="83">
        <v>280</v>
      </c>
      <c r="Y573" s="83">
        <v>240</v>
      </c>
      <c r="AD573" s="63">
        <v>48349</v>
      </c>
      <c r="AE573" s="63" t="s">
        <v>30</v>
      </c>
      <c r="AI573" s="50">
        <v>47661</v>
      </c>
      <c r="AJ573" s="50" t="s">
        <v>28845</v>
      </c>
      <c r="AK573" s="50" t="s">
        <v>32</v>
      </c>
    </row>
    <row r="574" spans="17:37" x14ac:dyDescent="0.25">
      <c r="Q574" s="65" t="s">
        <v>720</v>
      </c>
      <c r="R574" s="83">
        <v>700</v>
      </c>
      <c r="S574" s="83">
        <v>670</v>
      </c>
      <c r="T574" s="83">
        <v>630</v>
      </c>
      <c r="U574" s="83">
        <v>600</v>
      </c>
      <c r="V574" s="83">
        <v>560</v>
      </c>
      <c r="W574" s="83">
        <v>530</v>
      </c>
      <c r="X574" s="83">
        <v>490</v>
      </c>
      <c r="Y574" s="83">
        <v>420</v>
      </c>
      <c r="AD574" s="63">
        <v>48359</v>
      </c>
      <c r="AE574" s="63" t="s">
        <v>32</v>
      </c>
      <c r="AI574" s="50">
        <v>47662</v>
      </c>
      <c r="AJ574" s="50" t="s">
        <v>28846</v>
      </c>
      <c r="AK574" s="50" t="s">
        <v>32</v>
      </c>
    </row>
    <row r="575" spans="17:37" x14ac:dyDescent="0.25">
      <c r="Q575" s="65" t="s">
        <v>721</v>
      </c>
      <c r="R575" s="83">
        <v>600</v>
      </c>
      <c r="S575" s="83">
        <v>570</v>
      </c>
      <c r="T575" s="83">
        <v>540</v>
      </c>
      <c r="U575" s="83">
        <v>510</v>
      </c>
      <c r="V575" s="83">
        <v>480</v>
      </c>
      <c r="W575" s="83">
        <v>450</v>
      </c>
      <c r="X575" s="83">
        <v>420</v>
      </c>
      <c r="Y575" s="83">
        <v>360</v>
      </c>
      <c r="AD575" s="63">
        <v>48360</v>
      </c>
      <c r="AE575" s="63" t="s">
        <v>32</v>
      </c>
      <c r="AI575" s="50">
        <v>47663</v>
      </c>
      <c r="AJ575" s="50" t="s">
        <v>28847</v>
      </c>
      <c r="AK575" s="50" t="s">
        <v>32</v>
      </c>
    </row>
    <row r="576" spans="17:37" x14ac:dyDescent="0.25">
      <c r="Q576" s="65" t="s">
        <v>722</v>
      </c>
      <c r="R576" s="83">
        <v>600</v>
      </c>
      <c r="S576" s="83">
        <v>570</v>
      </c>
      <c r="T576" s="83">
        <v>540</v>
      </c>
      <c r="U576" s="83">
        <v>510</v>
      </c>
      <c r="V576" s="83">
        <v>480</v>
      </c>
      <c r="W576" s="83">
        <v>450</v>
      </c>
      <c r="X576" s="83">
        <v>420</v>
      </c>
      <c r="Y576" s="83">
        <v>360</v>
      </c>
      <c r="AD576" s="63">
        <v>48361</v>
      </c>
      <c r="AE576" s="63" t="s">
        <v>32</v>
      </c>
      <c r="AI576" s="50">
        <v>47664</v>
      </c>
      <c r="AJ576" s="50" t="s">
        <v>28848</v>
      </c>
      <c r="AK576" s="50" t="s">
        <v>32</v>
      </c>
    </row>
    <row r="577" spans="17:37" x14ac:dyDescent="0.25">
      <c r="Q577" s="65" t="s">
        <v>723</v>
      </c>
      <c r="R577" s="83">
        <v>600</v>
      </c>
      <c r="S577" s="83">
        <v>570</v>
      </c>
      <c r="T577" s="83">
        <v>540</v>
      </c>
      <c r="U577" s="83">
        <v>510</v>
      </c>
      <c r="V577" s="83">
        <v>480</v>
      </c>
      <c r="W577" s="83">
        <v>450</v>
      </c>
      <c r="X577" s="83">
        <v>420</v>
      </c>
      <c r="Y577" s="83">
        <v>360</v>
      </c>
      <c r="AD577" s="63">
        <v>48364</v>
      </c>
      <c r="AE577" s="63" t="s">
        <v>32</v>
      </c>
      <c r="AI577" s="50">
        <v>47667</v>
      </c>
      <c r="AJ577" s="50" t="s">
        <v>26551</v>
      </c>
      <c r="AK577" s="50" t="s">
        <v>32</v>
      </c>
    </row>
    <row r="578" spans="17:37" x14ac:dyDescent="0.25">
      <c r="Q578" s="65" t="s">
        <v>724</v>
      </c>
      <c r="R578" s="83">
        <v>600</v>
      </c>
      <c r="S578" s="83">
        <v>570</v>
      </c>
      <c r="T578" s="83">
        <v>540</v>
      </c>
      <c r="U578" s="83">
        <v>510</v>
      </c>
      <c r="V578" s="83">
        <v>480</v>
      </c>
      <c r="W578" s="83">
        <v>450</v>
      </c>
      <c r="X578" s="83">
        <v>420</v>
      </c>
      <c r="Y578" s="83">
        <v>360</v>
      </c>
      <c r="AD578" s="63">
        <v>48365</v>
      </c>
      <c r="AE578" s="63" t="s">
        <v>32</v>
      </c>
      <c r="AI578" s="50">
        <v>47668</v>
      </c>
      <c r="AJ578" s="50" t="s">
        <v>26551</v>
      </c>
      <c r="AK578" s="50" t="s">
        <v>32</v>
      </c>
    </row>
    <row r="579" spans="17:37" x14ac:dyDescent="0.25">
      <c r="Q579" s="65" t="s">
        <v>725</v>
      </c>
      <c r="R579" s="83">
        <v>500</v>
      </c>
      <c r="S579" s="83">
        <v>480</v>
      </c>
      <c r="T579" s="83">
        <v>450</v>
      </c>
      <c r="U579" s="83">
        <v>430</v>
      </c>
      <c r="V579" s="83">
        <v>400</v>
      </c>
      <c r="W579" s="83">
        <v>380</v>
      </c>
      <c r="X579" s="83">
        <v>350</v>
      </c>
      <c r="Y579" s="83">
        <v>300</v>
      </c>
      <c r="AD579" s="63">
        <v>48368</v>
      </c>
      <c r="AE579" s="63" t="s">
        <v>31</v>
      </c>
      <c r="AI579" s="50">
        <v>47670</v>
      </c>
      <c r="AJ579" s="50" t="s">
        <v>28849</v>
      </c>
      <c r="AK579" s="50" t="s">
        <v>32</v>
      </c>
    </row>
    <row r="580" spans="17:37" x14ac:dyDescent="0.25">
      <c r="Q580" s="65" t="s">
        <v>726</v>
      </c>
      <c r="R580" s="83">
        <v>500</v>
      </c>
      <c r="S580" s="83">
        <v>480</v>
      </c>
      <c r="T580" s="83">
        <v>450</v>
      </c>
      <c r="U580" s="83">
        <v>430</v>
      </c>
      <c r="V580" s="83">
        <v>400</v>
      </c>
      <c r="W580" s="83">
        <v>380</v>
      </c>
      <c r="X580" s="83">
        <v>350</v>
      </c>
      <c r="Y580" s="83">
        <v>300</v>
      </c>
      <c r="AD580" s="63">
        <v>48370</v>
      </c>
      <c r="AE580" s="63" t="s">
        <v>32</v>
      </c>
      <c r="AI580" s="50">
        <v>47671</v>
      </c>
      <c r="AJ580" s="50" t="s">
        <v>28850</v>
      </c>
      <c r="AK580" s="50" t="s">
        <v>32</v>
      </c>
    </row>
    <row r="581" spans="17:37" x14ac:dyDescent="0.25">
      <c r="Q581" s="65" t="s">
        <v>727</v>
      </c>
      <c r="R581" s="83">
        <v>400</v>
      </c>
      <c r="S581" s="83">
        <v>380</v>
      </c>
      <c r="T581" s="83">
        <v>360</v>
      </c>
      <c r="U581" s="83">
        <v>340</v>
      </c>
      <c r="V581" s="83">
        <v>320</v>
      </c>
      <c r="W581" s="83">
        <v>300</v>
      </c>
      <c r="X581" s="83">
        <v>280</v>
      </c>
      <c r="Y581" s="83">
        <v>240</v>
      </c>
      <c r="AD581" s="63">
        <v>48372</v>
      </c>
      <c r="AE581" s="63" t="s">
        <v>32</v>
      </c>
      <c r="AI581" s="50">
        <v>47673</v>
      </c>
      <c r="AJ581" s="50" t="s">
        <v>28851</v>
      </c>
      <c r="AK581" s="50" t="s">
        <v>32</v>
      </c>
    </row>
    <row r="582" spans="17:37" x14ac:dyDescent="0.25">
      <c r="Q582" s="65" t="s">
        <v>728</v>
      </c>
      <c r="R582" s="83">
        <v>300</v>
      </c>
      <c r="S582" s="83">
        <v>290</v>
      </c>
      <c r="T582" s="83">
        <v>270</v>
      </c>
      <c r="U582" s="83">
        <v>260</v>
      </c>
      <c r="V582" s="83">
        <v>240</v>
      </c>
      <c r="W582" s="83">
        <v>230</v>
      </c>
      <c r="X582" s="83">
        <v>210</v>
      </c>
      <c r="Y582" s="83">
        <v>180</v>
      </c>
      <c r="AD582" s="63">
        <v>48374</v>
      </c>
      <c r="AE582" s="63" t="s">
        <v>32</v>
      </c>
      <c r="AI582" s="50">
        <v>47674</v>
      </c>
      <c r="AJ582" s="50" t="s">
        <v>28852</v>
      </c>
      <c r="AK582" s="50" t="s">
        <v>32</v>
      </c>
    </row>
    <row r="583" spans="17:37" x14ac:dyDescent="0.25">
      <c r="Q583" s="65" t="s">
        <v>729</v>
      </c>
      <c r="R583" s="83">
        <v>400</v>
      </c>
      <c r="S583" s="83">
        <v>380</v>
      </c>
      <c r="T583" s="83">
        <v>360</v>
      </c>
      <c r="U583" s="83">
        <v>340</v>
      </c>
      <c r="V583" s="83">
        <v>320</v>
      </c>
      <c r="W583" s="83">
        <v>300</v>
      </c>
      <c r="X583" s="83">
        <v>280</v>
      </c>
      <c r="Y583" s="83">
        <v>240</v>
      </c>
      <c r="AD583" s="63">
        <v>48376</v>
      </c>
      <c r="AE583" s="63" t="s">
        <v>31</v>
      </c>
      <c r="AI583" s="50">
        <v>47677</v>
      </c>
      <c r="AJ583" s="50" t="s">
        <v>28853</v>
      </c>
      <c r="AK583" s="50" t="s">
        <v>32</v>
      </c>
    </row>
    <row r="584" spans="17:37" x14ac:dyDescent="0.25">
      <c r="Q584" s="65" t="s">
        <v>730</v>
      </c>
      <c r="R584" s="83">
        <v>400</v>
      </c>
      <c r="S584" s="83">
        <v>380</v>
      </c>
      <c r="T584" s="83">
        <v>360</v>
      </c>
      <c r="U584" s="83">
        <v>340</v>
      </c>
      <c r="V584" s="83">
        <v>320</v>
      </c>
      <c r="W584" s="83">
        <v>300</v>
      </c>
      <c r="X584" s="83">
        <v>280</v>
      </c>
      <c r="Y584" s="83">
        <v>240</v>
      </c>
      <c r="AD584" s="63">
        <v>48384</v>
      </c>
      <c r="AE584" s="63" t="s">
        <v>32</v>
      </c>
      <c r="AI584" s="50">
        <v>47678</v>
      </c>
      <c r="AJ584" s="50" t="s">
        <v>28854</v>
      </c>
      <c r="AK584" s="50" t="s">
        <v>32</v>
      </c>
    </row>
    <row r="585" spans="17:37" x14ac:dyDescent="0.25">
      <c r="Q585" s="65" t="s">
        <v>731</v>
      </c>
      <c r="R585" s="83">
        <v>500</v>
      </c>
      <c r="S585" s="83">
        <v>480</v>
      </c>
      <c r="T585" s="83">
        <v>450</v>
      </c>
      <c r="U585" s="83">
        <v>430</v>
      </c>
      <c r="V585" s="83">
        <v>400</v>
      </c>
      <c r="W585" s="83">
        <v>380</v>
      </c>
      <c r="X585" s="83">
        <v>350</v>
      </c>
      <c r="Y585" s="83">
        <v>300</v>
      </c>
      <c r="AD585" s="63">
        <v>48385</v>
      </c>
      <c r="AE585" s="63" t="s">
        <v>31</v>
      </c>
      <c r="AI585" s="50">
        <v>47682</v>
      </c>
      <c r="AJ585" s="50" t="s">
        <v>28855</v>
      </c>
      <c r="AK585" s="50" t="s">
        <v>32</v>
      </c>
    </row>
    <row r="586" spans="17:37" x14ac:dyDescent="0.25">
      <c r="Q586" s="65" t="s">
        <v>14417</v>
      </c>
      <c r="R586" s="83">
        <v>500</v>
      </c>
      <c r="S586" s="83">
        <v>480</v>
      </c>
      <c r="T586" s="83">
        <v>450</v>
      </c>
      <c r="U586" s="83">
        <v>430</v>
      </c>
      <c r="V586" s="83">
        <v>400</v>
      </c>
      <c r="W586" s="83">
        <v>380</v>
      </c>
      <c r="X586" s="83">
        <v>350</v>
      </c>
      <c r="Y586" s="83">
        <v>300</v>
      </c>
      <c r="AD586" s="63">
        <v>48390</v>
      </c>
      <c r="AE586" s="63" t="s">
        <v>31</v>
      </c>
      <c r="AI586" s="50">
        <v>47685</v>
      </c>
      <c r="AJ586" s="50" t="s">
        <v>28856</v>
      </c>
      <c r="AK586" s="50" t="s">
        <v>30</v>
      </c>
    </row>
    <row r="587" spans="17:37" x14ac:dyDescent="0.25">
      <c r="Q587" s="65" t="s">
        <v>732</v>
      </c>
      <c r="R587" s="83">
        <v>300</v>
      </c>
      <c r="S587" s="83">
        <v>290</v>
      </c>
      <c r="T587" s="83">
        <v>270</v>
      </c>
      <c r="U587" s="83">
        <v>260</v>
      </c>
      <c r="V587" s="83">
        <v>240</v>
      </c>
      <c r="W587" s="83">
        <v>230</v>
      </c>
      <c r="X587" s="83">
        <v>210</v>
      </c>
      <c r="Y587" s="83">
        <v>180</v>
      </c>
      <c r="AD587" s="63">
        <v>48393</v>
      </c>
      <c r="AE587" s="63" t="s">
        <v>32</v>
      </c>
      <c r="AI587" s="50">
        <v>47686</v>
      </c>
      <c r="AJ587" s="50" t="s">
        <v>28856</v>
      </c>
      <c r="AK587" s="50" t="s">
        <v>32</v>
      </c>
    </row>
    <row r="588" spans="17:37" x14ac:dyDescent="0.25">
      <c r="Q588" s="65" t="s">
        <v>733</v>
      </c>
      <c r="R588" s="83">
        <v>900</v>
      </c>
      <c r="S588" s="83">
        <v>860</v>
      </c>
      <c r="T588" s="83">
        <v>810</v>
      </c>
      <c r="U588" s="83">
        <v>770</v>
      </c>
      <c r="V588" s="83">
        <v>720</v>
      </c>
      <c r="W588" s="83">
        <v>680</v>
      </c>
      <c r="X588" s="83">
        <v>630</v>
      </c>
      <c r="Y588" s="83">
        <v>540</v>
      </c>
      <c r="AD588" s="63">
        <v>48394</v>
      </c>
      <c r="AE588" s="63" t="s">
        <v>32</v>
      </c>
      <c r="AI588" s="50">
        <v>47688</v>
      </c>
      <c r="AJ588" s="50" t="s">
        <v>25275</v>
      </c>
      <c r="AK588" s="50" t="s">
        <v>31</v>
      </c>
    </row>
    <row r="589" spans="17:37" x14ac:dyDescent="0.25">
      <c r="Q589" s="65" t="s">
        <v>734</v>
      </c>
      <c r="R589" s="83">
        <v>400</v>
      </c>
      <c r="S589" s="83">
        <v>380</v>
      </c>
      <c r="T589" s="83">
        <v>360</v>
      </c>
      <c r="U589" s="83">
        <v>340</v>
      </c>
      <c r="V589" s="83">
        <v>320</v>
      </c>
      <c r="W589" s="83">
        <v>300</v>
      </c>
      <c r="X589" s="83">
        <v>280</v>
      </c>
      <c r="Y589" s="83">
        <v>240</v>
      </c>
      <c r="AD589" s="63">
        <v>48395</v>
      </c>
      <c r="AE589" s="63" t="s">
        <v>32</v>
      </c>
      <c r="AI589" s="50">
        <v>47690</v>
      </c>
      <c r="AJ589" s="50" t="s">
        <v>23336</v>
      </c>
      <c r="AK589" s="50" t="s">
        <v>30</v>
      </c>
    </row>
    <row r="590" spans="17:37" x14ac:dyDescent="0.25">
      <c r="Q590" s="65" t="s">
        <v>14418</v>
      </c>
      <c r="R590" s="83">
        <v>600</v>
      </c>
      <c r="S590" s="83">
        <v>570</v>
      </c>
      <c r="T590" s="83">
        <v>540</v>
      </c>
      <c r="U590" s="83">
        <v>510</v>
      </c>
      <c r="V590" s="83">
        <v>480</v>
      </c>
      <c r="W590" s="83">
        <v>450</v>
      </c>
      <c r="X590" s="83">
        <v>420</v>
      </c>
      <c r="Y590" s="83">
        <v>360</v>
      </c>
      <c r="AD590" s="63">
        <v>48396</v>
      </c>
      <c r="AE590" s="63" t="s">
        <v>31</v>
      </c>
      <c r="AI590" s="50">
        <v>47691</v>
      </c>
      <c r="AJ590" s="50" t="s">
        <v>15199</v>
      </c>
      <c r="AK590" s="50" t="s">
        <v>30</v>
      </c>
    </row>
    <row r="591" spans="17:37" x14ac:dyDescent="0.25">
      <c r="Q591" s="65" t="s">
        <v>735</v>
      </c>
      <c r="R591" s="83">
        <v>600</v>
      </c>
      <c r="S591" s="83">
        <v>570</v>
      </c>
      <c r="T591" s="83">
        <v>540</v>
      </c>
      <c r="U591" s="83">
        <v>510</v>
      </c>
      <c r="V591" s="83">
        <v>480</v>
      </c>
      <c r="W591" s="83">
        <v>450</v>
      </c>
      <c r="X591" s="83">
        <v>420</v>
      </c>
      <c r="Y591" s="83">
        <v>360</v>
      </c>
      <c r="AD591" s="63">
        <v>48400</v>
      </c>
      <c r="AE591" s="63" t="s">
        <v>31</v>
      </c>
      <c r="AI591" s="50">
        <v>47692</v>
      </c>
      <c r="AJ591" s="50" t="s">
        <v>23335</v>
      </c>
      <c r="AK591" s="50" t="s">
        <v>30</v>
      </c>
    </row>
    <row r="592" spans="17:37" x14ac:dyDescent="0.25">
      <c r="Q592" s="65" t="s">
        <v>736</v>
      </c>
      <c r="R592" s="83">
        <v>500</v>
      </c>
      <c r="S592" s="83">
        <v>480</v>
      </c>
      <c r="T592" s="83">
        <v>450</v>
      </c>
      <c r="U592" s="83">
        <v>430</v>
      </c>
      <c r="V592" s="83">
        <v>400</v>
      </c>
      <c r="W592" s="83">
        <v>380</v>
      </c>
      <c r="X592" s="83">
        <v>350</v>
      </c>
      <c r="Y592" s="83">
        <v>300</v>
      </c>
      <c r="AD592" s="63">
        <v>48401</v>
      </c>
      <c r="AE592" s="63" t="s">
        <v>32</v>
      </c>
      <c r="AI592" s="50">
        <v>47693</v>
      </c>
      <c r="AJ592" s="50" t="s">
        <v>25276</v>
      </c>
      <c r="AK592" s="50" t="s">
        <v>30</v>
      </c>
    </row>
    <row r="593" spans="17:37" x14ac:dyDescent="0.25">
      <c r="Q593" s="65" t="s">
        <v>737</v>
      </c>
      <c r="R593" s="83">
        <v>500</v>
      </c>
      <c r="S593" s="83">
        <v>480</v>
      </c>
      <c r="T593" s="83">
        <v>450</v>
      </c>
      <c r="U593" s="83">
        <v>430</v>
      </c>
      <c r="V593" s="83">
        <v>400</v>
      </c>
      <c r="W593" s="83">
        <v>380</v>
      </c>
      <c r="X593" s="83">
        <v>350</v>
      </c>
      <c r="Y593" s="83">
        <v>300</v>
      </c>
      <c r="AD593" s="63">
        <v>48402</v>
      </c>
      <c r="AE593" s="63" t="s">
        <v>32</v>
      </c>
      <c r="AI593" s="50">
        <v>47694</v>
      </c>
      <c r="AJ593" s="50" t="s">
        <v>28857</v>
      </c>
      <c r="AK593" s="50" t="s">
        <v>31</v>
      </c>
    </row>
    <row r="594" spans="17:37" x14ac:dyDescent="0.25">
      <c r="Q594" s="65" t="s">
        <v>738</v>
      </c>
      <c r="R594" s="83">
        <v>1100</v>
      </c>
      <c r="S594" s="83">
        <v>1050</v>
      </c>
      <c r="T594" s="83">
        <v>990</v>
      </c>
      <c r="U594" s="83">
        <v>940</v>
      </c>
      <c r="V594" s="83">
        <v>880</v>
      </c>
      <c r="W594" s="83">
        <v>830</v>
      </c>
      <c r="X594" s="83">
        <v>770</v>
      </c>
      <c r="Y594" s="83">
        <v>660</v>
      </c>
      <c r="AD594" s="63">
        <v>48403</v>
      </c>
      <c r="AE594" s="63" t="s">
        <v>32</v>
      </c>
      <c r="AI594" s="50">
        <v>47695</v>
      </c>
      <c r="AJ594" s="50" t="s">
        <v>23337</v>
      </c>
      <c r="AK594" s="50" t="s">
        <v>31</v>
      </c>
    </row>
    <row r="595" spans="17:37" x14ac:dyDescent="0.25">
      <c r="Q595" s="65" t="s">
        <v>739</v>
      </c>
      <c r="R595" s="83">
        <v>900</v>
      </c>
      <c r="S595" s="83">
        <v>860</v>
      </c>
      <c r="T595" s="83">
        <v>810</v>
      </c>
      <c r="U595" s="83">
        <v>770</v>
      </c>
      <c r="V595" s="83">
        <v>720</v>
      </c>
      <c r="W595" s="83">
        <v>680</v>
      </c>
      <c r="X595" s="83">
        <v>630</v>
      </c>
      <c r="Y595" s="83">
        <v>540</v>
      </c>
      <c r="AD595" s="63">
        <v>48404</v>
      </c>
      <c r="AE595" s="63" t="s">
        <v>32</v>
      </c>
      <c r="AI595" s="50">
        <v>47696</v>
      </c>
      <c r="AJ595" s="50" t="s">
        <v>25284</v>
      </c>
      <c r="AK595" s="50" t="s">
        <v>31</v>
      </c>
    </row>
    <row r="596" spans="17:37" x14ac:dyDescent="0.25">
      <c r="Q596" s="65" t="s">
        <v>740</v>
      </c>
      <c r="R596" s="83">
        <v>500</v>
      </c>
      <c r="S596" s="83">
        <v>480</v>
      </c>
      <c r="T596" s="83">
        <v>450</v>
      </c>
      <c r="U596" s="83">
        <v>430</v>
      </c>
      <c r="V596" s="83">
        <v>400</v>
      </c>
      <c r="W596" s="83">
        <v>380</v>
      </c>
      <c r="X596" s="83">
        <v>350</v>
      </c>
      <c r="Y596" s="83">
        <v>300</v>
      </c>
      <c r="AD596" s="63">
        <v>48408</v>
      </c>
      <c r="AE596" s="63" t="s">
        <v>31</v>
      </c>
      <c r="AI596" s="50">
        <v>47697</v>
      </c>
      <c r="AJ596" s="50" t="s">
        <v>28858</v>
      </c>
      <c r="AK596" s="50" t="s">
        <v>31</v>
      </c>
    </row>
    <row r="597" spans="17:37" x14ac:dyDescent="0.25">
      <c r="Q597" s="65" t="s">
        <v>741</v>
      </c>
      <c r="R597" s="83">
        <v>400</v>
      </c>
      <c r="S597" s="83">
        <v>380</v>
      </c>
      <c r="T597" s="83">
        <v>360</v>
      </c>
      <c r="U597" s="83">
        <v>340</v>
      </c>
      <c r="V597" s="83">
        <v>320</v>
      </c>
      <c r="W597" s="83">
        <v>300</v>
      </c>
      <c r="X597" s="83">
        <v>280</v>
      </c>
      <c r="Y597" s="83">
        <v>240</v>
      </c>
      <c r="AD597" s="63">
        <v>48412</v>
      </c>
      <c r="AE597" s="63" t="s">
        <v>32</v>
      </c>
      <c r="AI597" s="50">
        <v>47698</v>
      </c>
      <c r="AJ597" s="50" t="s">
        <v>17585</v>
      </c>
      <c r="AK597" s="50" t="s">
        <v>31</v>
      </c>
    </row>
    <row r="598" spans="17:37" x14ac:dyDescent="0.25">
      <c r="Q598" s="65" t="s">
        <v>742</v>
      </c>
      <c r="R598" s="83">
        <v>400</v>
      </c>
      <c r="S598" s="83">
        <v>380</v>
      </c>
      <c r="T598" s="83">
        <v>360</v>
      </c>
      <c r="U598" s="83">
        <v>340</v>
      </c>
      <c r="V598" s="83">
        <v>320</v>
      </c>
      <c r="W598" s="83">
        <v>300</v>
      </c>
      <c r="X598" s="83">
        <v>280</v>
      </c>
      <c r="Y598" s="83">
        <v>240</v>
      </c>
      <c r="AD598" s="63">
        <v>48413</v>
      </c>
      <c r="AE598" s="63" t="s">
        <v>31</v>
      </c>
      <c r="AI598" s="50">
        <v>47699</v>
      </c>
      <c r="AJ598" s="50" t="s">
        <v>25287</v>
      </c>
      <c r="AK598" s="50" t="s">
        <v>32</v>
      </c>
    </row>
    <row r="599" spans="17:37" x14ac:dyDescent="0.25">
      <c r="Q599" s="65" t="s">
        <v>743</v>
      </c>
      <c r="R599" s="83">
        <v>400</v>
      </c>
      <c r="S599" s="83">
        <v>380</v>
      </c>
      <c r="T599" s="83">
        <v>360</v>
      </c>
      <c r="U599" s="83">
        <v>340</v>
      </c>
      <c r="V599" s="83">
        <v>320</v>
      </c>
      <c r="W599" s="83">
        <v>300</v>
      </c>
      <c r="X599" s="83">
        <v>280</v>
      </c>
      <c r="Y599" s="83">
        <v>240</v>
      </c>
      <c r="AD599" s="63">
        <v>48414</v>
      </c>
      <c r="AE599" s="63" t="s">
        <v>32</v>
      </c>
      <c r="AI599" s="50">
        <v>47700</v>
      </c>
      <c r="AJ599" s="50" t="s">
        <v>25281</v>
      </c>
      <c r="AK599" s="50" t="s">
        <v>32</v>
      </c>
    </row>
    <row r="600" spans="17:37" x14ac:dyDescent="0.25">
      <c r="Q600" s="65" t="s">
        <v>744</v>
      </c>
      <c r="R600" s="83">
        <v>1000</v>
      </c>
      <c r="S600" s="83">
        <v>950</v>
      </c>
      <c r="T600" s="83">
        <v>900</v>
      </c>
      <c r="U600" s="83">
        <v>850</v>
      </c>
      <c r="V600" s="83">
        <v>800</v>
      </c>
      <c r="W600" s="83">
        <v>750</v>
      </c>
      <c r="X600" s="83">
        <v>700</v>
      </c>
      <c r="Y600" s="83">
        <v>600</v>
      </c>
      <c r="AD600" s="63">
        <v>48415</v>
      </c>
      <c r="AE600" s="63" t="s">
        <v>30</v>
      </c>
      <c r="AI600" s="50">
        <v>47701</v>
      </c>
      <c r="AJ600" s="50" t="s">
        <v>23338</v>
      </c>
      <c r="AK600" s="50" t="s">
        <v>32</v>
      </c>
    </row>
    <row r="601" spans="17:37" x14ac:dyDescent="0.25">
      <c r="Q601" s="65" t="s">
        <v>745</v>
      </c>
      <c r="R601" s="83">
        <v>400</v>
      </c>
      <c r="S601" s="83">
        <v>380</v>
      </c>
      <c r="T601" s="83">
        <v>360</v>
      </c>
      <c r="U601" s="83">
        <v>340</v>
      </c>
      <c r="V601" s="83">
        <v>320</v>
      </c>
      <c r="W601" s="83">
        <v>300</v>
      </c>
      <c r="X601" s="83">
        <v>280</v>
      </c>
      <c r="Y601" s="83">
        <v>240</v>
      </c>
      <c r="AD601" s="63">
        <v>48418</v>
      </c>
      <c r="AE601" s="63" t="s">
        <v>32</v>
      </c>
      <c r="AI601" s="50">
        <v>47703</v>
      </c>
      <c r="AJ601" s="50" t="s">
        <v>28859</v>
      </c>
      <c r="AK601" s="50" t="s">
        <v>32</v>
      </c>
    </row>
    <row r="602" spans="17:37" x14ac:dyDescent="0.25">
      <c r="Q602" s="65" t="s">
        <v>746</v>
      </c>
      <c r="R602" s="83">
        <v>600</v>
      </c>
      <c r="S602" s="83">
        <v>570</v>
      </c>
      <c r="T602" s="83">
        <v>540</v>
      </c>
      <c r="U602" s="83">
        <v>510</v>
      </c>
      <c r="V602" s="83">
        <v>480</v>
      </c>
      <c r="W602" s="83">
        <v>450</v>
      </c>
      <c r="X602" s="83">
        <v>420</v>
      </c>
      <c r="Y602" s="83">
        <v>360</v>
      </c>
      <c r="AD602" s="63">
        <v>48421</v>
      </c>
      <c r="AE602" s="63" t="s">
        <v>32</v>
      </c>
      <c r="AI602" s="50">
        <v>47704</v>
      </c>
      <c r="AJ602" s="50" t="s">
        <v>28860</v>
      </c>
      <c r="AK602" s="50" t="s">
        <v>32</v>
      </c>
    </row>
    <row r="603" spans="17:37" x14ac:dyDescent="0.25">
      <c r="Q603" s="65" t="s">
        <v>747</v>
      </c>
      <c r="R603" s="83">
        <v>700</v>
      </c>
      <c r="S603" s="83">
        <v>670</v>
      </c>
      <c r="T603" s="83">
        <v>630</v>
      </c>
      <c r="U603" s="83">
        <v>600</v>
      </c>
      <c r="V603" s="83">
        <v>560</v>
      </c>
      <c r="W603" s="83">
        <v>530</v>
      </c>
      <c r="X603" s="83">
        <v>490</v>
      </c>
      <c r="Y603" s="83">
        <v>420</v>
      </c>
      <c r="AD603" s="63">
        <v>48423</v>
      </c>
      <c r="AE603" s="63" t="s">
        <v>31</v>
      </c>
      <c r="AI603" s="50">
        <v>47705</v>
      </c>
      <c r="AJ603" s="50" t="s">
        <v>28861</v>
      </c>
      <c r="AK603" s="50" t="s">
        <v>32</v>
      </c>
    </row>
    <row r="604" spans="17:37" x14ac:dyDescent="0.25">
      <c r="Q604" s="65" t="s">
        <v>748</v>
      </c>
      <c r="R604" s="83">
        <v>400</v>
      </c>
      <c r="S604" s="83">
        <v>380</v>
      </c>
      <c r="T604" s="83">
        <v>360</v>
      </c>
      <c r="U604" s="83">
        <v>340</v>
      </c>
      <c r="V604" s="83">
        <v>320</v>
      </c>
      <c r="W604" s="83">
        <v>300</v>
      </c>
      <c r="X604" s="83">
        <v>280</v>
      </c>
      <c r="Y604" s="83">
        <v>240</v>
      </c>
      <c r="AD604" s="63">
        <v>48428</v>
      </c>
      <c r="AE604" s="63" t="s">
        <v>32</v>
      </c>
      <c r="AI604" s="50">
        <v>47706</v>
      </c>
      <c r="AJ604" s="50" t="s">
        <v>28862</v>
      </c>
      <c r="AK604" s="50" t="s">
        <v>32</v>
      </c>
    </row>
    <row r="605" spans="17:37" x14ac:dyDescent="0.25">
      <c r="Q605" s="65" t="s">
        <v>749</v>
      </c>
      <c r="R605" s="83">
        <v>600</v>
      </c>
      <c r="S605" s="83">
        <v>570</v>
      </c>
      <c r="T605" s="83">
        <v>540</v>
      </c>
      <c r="U605" s="83">
        <v>510</v>
      </c>
      <c r="V605" s="83">
        <v>480</v>
      </c>
      <c r="W605" s="83">
        <v>450</v>
      </c>
      <c r="X605" s="83">
        <v>420</v>
      </c>
      <c r="Y605" s="83">
        <v>360</v>
      </c>
      <c r="AD605" s="63">
        <v>48429</v>
      </c>
      <c r="AE605" s="63" t="s">
        <v>32</v>
      </c>
      <c r="AI605" s="50">
        <v>47709</v>
      </c>
      <c r="AJ605" s="50" t="s">
        <v>28863</v>
      </c>
      <c r="AK605" s="50" t="s">
        <v>30</v>
      </c>
    </row>
    <row r="606" spans="17:37" x14ac:dyDescent="0.25">
      <c r="Q606" s="65" t="s">
        <v>750</v>
      </c>
      <c r="R606" s="83">
        <v>500</v>
      </c>
      <c r="S606" s="83">
        <v>480</v>
      </c>
      <c r="T606" s="83">
        <v>450</v>
      </c>
      <c r="U606" s="83">
        <v>430</v>
      </c>
      <c r="V606" s="83">
        <v>400</v>
      </c>
      <c r="W606" s="83">
        <v>380</v>
      </c>
      <c r="X606" s="83">
        <v>350</v>
      </c>
      <c r="Y606" s="83">
        <v>300</v>
      </c>
      <c r="AD606" s="63">
        <v>48432</v>
      </c>
      <c r="AE606" s="63" t="s">
        <v>32</v>
      </c>
      <c r="AI606" s="50">
        <v>47712</v>
      </c>
      <c r="AJ606" s="50" t="s">
        <v>25271</v>
      </c>
      <c r="AK606" s="50" t="s">
        <v>32</v>
      </c>
    </row>
    <row r="607" spans="17:37" x14ac:dyDescent="0.25">
      <c r="Q607" s="65" t="s">
        <v>751</v>
      </c>
      <c r="R607" s="83">
        <v>300</v>
      </c>
      <c r="S607" s="83">
        <v>290</v>
      </c>
      <c r="T607" s="83">
        <v>270</v>
      </c>
      <c r="U607" s="83">
        <v>260</v>
      </c>
      <c r="V607" s="83">
        <v>240</v>
      </c>
      <c r="W607" s="83">
        <v>230</v>
      </c>
      <c r="X607" s="83">
        <v>210</v>
      </c>
      <c r="Y607" s="83">
        <v>180</v>
      </c>
      <c r="AD607" s="63">
        <v>48434</v>
      </c>
      <c r="AE607" s="63" t="s">
        <v>32</v>
      </c>
      <c r="AI607" s="50">
        <v>47715</v>
      </c>
      <c r="AJ607" s="50" t="s">
        <v>25285</v>
      </c>
      <c r="AK607" s="50" t="s">
        <v>30</v>
      </c>
    </row>
    <row r="608" spans="17:37" x14ac:dyDescent="0.25">
      <c r="Q608" s="65" t="s">
        <v>752</v>
      </c>
      <c r="R608" s="83">
        <v>400</v>
      </c>
      <c r="S608" s="83">
        <v>380</v>
      </c>
      <c r="T608" s="83">
        <v>360</v>
      </c>
      <c r="U608" s="83">
        <v>340</v>
      </c>
      <c r="V608" s="83">
        <v>320</v>
      </c>
      <c r="W608" s="83">
        <v>300</v>
      </c>
      <c r="X608" s="83">
        <v>280</v>
      </c>
      <c r="Y608" s="83">
        <v>240</v>
      </c>
      <c r="AD608" s="63">
        <v>48435</v>
      </c>
      <c r="AE608" s="63" t="s">
        <v>32</v>
      </c>
      <c r="AI608" s="50">
        <v>47716</v>
      </c>
      <c r="AJ608" s="50" t="s">
        <v>25280</v>
      </c>
      <c r="AK608" s="50" t="s">
        <v>30</v>
      </c>
    </row>
    <row r="609" spans="17:37" x14ac:dyDescent="0.25">
      <c r="Q609" s="65" t="s">
        <v>753</v>
      </c>
      <c r="R609" s="83">
        <v>500</v>
      </c>
      <c r="S609" s="83">
        <v>480</v>
      </c>
      <c r="T609" s="83">
        <v>450</v>
      </c>
      <c r="U609" s="83">
        <v>430</v>
      </c>
      <c r="V609" s="83">
        <v>400</v>
      </c>
      <c r="W609" s="83">
        <v>380</v>
      </c>
      <c r="X609" s="83">
        <v>350</v>
      </c>
      <c r="Y609" s="83">
        <v>300</v>
      </c>
      <c r="AD609" s="63">
        <v>48439</v>
      </c>
      <c r="AE609" s="63" t="s">
        <v>32</v>
      </c>
      <c r="AI609" s="50">
        <v>47717</v>
      </c>
      <c r="AJ609" s="50" t="s">
        <v>25272</v>
      </c>
      <c r="AK609" s="50" t="s">
        <v>30</v>
      </c>
    </row>
    <row r="610" spans="17:37" x14ac:dyDescent="0.25">
      <c r="Q610" s="65" t="s">
        <v>754</v>
      </c>
      <c r="R610" s="83">
        <v>400</v>
      </c>
      <c r="S610" s="83">
        <v>380</v>
      </c>
      <c r="T610" s="83">
        <v>360</v>
      </c>
      <c r="U610" s="83">
        <v>340</v>
      </c>
      <c r="V610" s="83">
        <v>320</v>
      </c>
      <c r="W610" s="83">
        <v>300</v>
      </c>
      <c r="X610" s="83">
        <v>280</v>
      </c>
      <c r="Y610" s="83">
        <v>240</v>
      </c>
      <c r="AD610" s="63">
        <v>48440</v>
      </c>
      <c r="AE610" s="63" t="s">
        <v>31</v>
      </c>
      <c r="AI610" s="50">
        <v>47718</v>
      </c>
      <c r="AJ610" s="50" t="s">
        <v>25286</v>
      </c>
      <c r="AK610" s="50" t="s">
        <v>30</v>
      </c>
    </row>
    <row r="611" spans="17:37" x14ac:dyDescent="0.25">
      <c r="Q611" s="65" t="s">
        <v>755</v>
      </c>
      <c r="R611" s="83">
        <v>500</v>
      </c>
      <c r="S611" s="83">
        <v>480</v>
      </c>
      <c r="T611" s="83">
        <v>450</v>
      </c>
      <c r="U611" s="83">
        <v>430</v>
      </c>
      <c r="V611" s="83">
        <v>400</v>
      </c>
      <c r="W611" s="83">
        <v>380</v>
      </c>
      <c r="X611" s="83">
        <v>350</v>
      </c>
      <c r="Y611" s="83">
        <v>300</v>
      </c>
      <c r="AD611" s="63">
        <v>48441</v>
      </c>
      <c r="AE611" s="63" t="s">
        <v>32</v>
      </c>
      <c r="AI611" s="50">
        <v>47719</v>
      </c>
      <c r="AJ611" s="50" t="s">
        <v>25278</v>
      </c>
      <c r="AK611" s="50" t="s">
        <v>30</v>
      </c>
    </row>
    <row r="612" spans="17:37" x14ac:dyDescent="0.25">
      <c r="Q612" s="65" t="s">
        <v>756</v>
      </c>
      <c r="R612" s="83">
        <v>500</v>
      </c>
      <c r="S612" s="83">
        <v>480</v>
      </c>
      <c r="T612" s="83">
        <v>450</v>
      </c>
      <c r="U612" s="83">
        <v>430</v>
      </c>
      <c r="V612" s="83">
        <v>400</v>
      </c>
      <c r="W612" s="83">
        <v>380</v>
      </c>
      <c r="X612" s="83">
        <v>350</v>
      </c>
      <c r="Y612" s="83">
        <v>300</v>
      </c>
      <c r="AD612" s="63">
        <v>48442</v>
      </c>
      <c r="AE612" s="63" t="s">
        <v>32</v>
      </c>
      <c r="AI612" s="50">
        <v>47720</v>
      </c>
      <c r="AJ612" s="50" t="s">
        <v>25279</v>
      </c>
      <c r="AK612" s="50" t="s">
        <v>31</v>
      </c>
    </row>
    <row r="613" spans="17:37" x14ac:dyDescent="0.25">
      <c r="Q613" s="65" t="s">
        <v>757</v>
      </c>
      <c r="R613" s="83">
        <v>400</v>
      </c>
      <c r="S613" s="83">
        <v>380</v>
      </c>
      <c r="T613" s="83">
        <v>360</v>
      </c>
      <c r="U613" s="83">
        <v>340</v>
      </c>
      <c r="V613" s="83">
        <v>320</v>
      </c>
      <c r="W613" s="83">
        <v>300</v>
      </c>
      <c r="X613" s="83">
        <v>280</v>
      </c>
      <c r="Y613" s="83">
        <v>240</v>
      </c>
      <c r="AD613" s="63">
        <v>48443</v>
      </c>
      <c r="AE613" s="63" t="s">
        <v>31</v>
      </c>
      <c r="AI613" s="50">
        <v>47721</v>
      </c>
      <c r="AJ613" s="50" t="s">
        <v>25273</v>
      </c>
      <c r="AK613" s="50" t="s">
        <v>31</v>
      </c>
    </row>
    <row r="614" spans="17:37" x14ac:dyDescent="0.25">
      <c r="Q614" s="65" t="s">
        <v>758</v>
      </c>
      <c r="R614" s="83">
        <v>500</v>
      </c>
      <c r="S614" s="83">
        <v>480</v>
      </c>
      <c r="T614" s="83">
        <v>450</v>
      </c>
      <c r="U614" s="83">
        <v>430</v>
      </c>
      <c r="V614" s="83">
        <v>400</v>
      </c>
      <c r="W614" s="83">
        <v>380</v>
      </c>
      <c r="X614" s="83">
        <v>350</v>
      </c>
      <c r="Y614" s="83">
        <v>300</v>
      </c>
      <c r="AD614" s="63">
        <v>48446</v>
      </c>
      <c r="AE614" s="63" t="s">
        <v>32</v>
      </c>
      <c r="AI614" s="50">
        <v>47722</v>
      </c>
      <c r="AJ614" s="50" t="s">
        <v>25274</v>
      </c>
      <c r="AK614" s="50" t="s">
        <v>31</v>
      </c>
    </row>
    <row r="615" spans="17:37" x14ac:dyDescent="0.25">
      <c r="Q615" s="65" t="s">
        <v>759</v>
      </c>
      <c r="R615" s="83">
        <v>400</v>
      </c>
      <c r="S615" s="83">
        <v>380</v>
      </c>
      <c r="T615" s="83">
        <v>360</v>
      </c>
      <c r="U615" s="83">
        <v>340</v>
      </c>
      <c r="V615" s="83">
        <v>320</v>
      </c>
      <c r="W615" s="83">
        <v>300</v>
      </c>
      <c r="X615" s="83">
        <v>280</v>
      </c>
      <c r="Y615" s="83">
        <v>240</v>
      </c>
      <c r="AD615" s="63">
        <v>48447</v>
      </c>
      <c r="AE615" s="63" t="s">
        <v>32</v>
      </c>
      <c r="AI615" s="50">
        <v>47723</v>
      </c>
      <c r="AJ615" s="50" t="s">
        <v>25277</v>
      </c>
      <c r="AK615" s="50" t="s">
        <v>31</v>
      </c>
    </row>
    <row r="616" spans="17:37" x14ac:dyDescent="0.25">
      <c r="Q616" s="65" t="s">
        <v>760</v>
      </c>
      <c r="R616" s="83">
        <v>400</v>
      </c>
      <c r="S616" s="83">
        <v>380</v>
      </c>
      <c r="T616" s="83">
        <v>360</v>
      </c>
      <c r="U616" s="83">
        <v>340</v>
      </c>
      <c r="V616" s="83">
        <v>320</v>
      </c>
      <c r="W616" s="83">
        <v>300</v>
      </c>
      <c r="X616" s="83">
        <v>280</v>
      </c>
      <c r="Y616" s="83">
        <v>240</v>
      </c>
      <c r="AD616" s="63">
        <v>48449</v>
      </c>
      <c r="AE616" s="63" t="s">
        <v>32</v>
      </c>
      <c r="AI616" s="50">
        <v>47724</v>
      </c>
      <c r="AJ616" s="50" t="s">
        <v>25282</v>
      </c>
      <c r="AK616" s="50" t="s">
        <v>31</v>
      </c>
    </row>
    <row r="617" spans="17:37" x14ac:dyDescent="0.25">
      <c r="Q617" s="65" t="s">
        <v>23266</v>
      </c>
      <c r="R617" s="83">
        <v>1400</v>
      </c>
      <c r="S617" s="83">
        <v>1330</v>
      </c>
      <c r="T617" s="83">
        <v>1260</v>
      </c>
      <c r="U617" s="83">
        <v>1190</v>
      </c>
      <c r="V617" s="83">
        <v>1120</v>
      </c>
      <c r="W617" s="83">
        <v>1050</v>
      </c>
      <c r="X617" s="83">
        <v>980</v>
      </c>
      <c r="Y617" s="83">
        <v>840</v>
      </c>
      <c r="AD617" s="63">
        <v>48450</v>
      </c>
      <c r="AE617" s="63" t="s">
        <v>30</v>
      </c>
      <c r="AI617" s="50">
        <v>47725</v>
      </c>
      <c r="AJ617" s="50" t="s">
        <v>25283</v>
      </c>
      <c r="AK617" s="50" t="s">
        <v>31</v>
      </c>
    </row>
    <row r="618" spans="17:37" x14ac:dyDescent="0.25">
      <c r="Q618" s="65" t="s">
        <v>14419</v>
      </c>
      <c r="R618" s="83">
        <v>600</v>
      </c>
      <c r="S618" s="83">
        <v>570</v>
      </c>
      <c r="T618" s="83">
        <v>540</v>
      </c>
      <c r="U618" s="83">
        <v>510</v>
      </c>
      <c r="V618" s="83">
        <v>480</v>
      </c>
      <c r="W618" s="83">
        <v>450</v>
      </c>
      <c r="X618" s="83">
        <v>420</v>
      </c>
      <c r="Y618" s="83">
        <v>360</v>
      </c>
      <c r="AD618" s="63">
        <v>48463</v>
      </c>
      <c r="AE618" s="63" t="s">
        <v>30</v>
      </c>
      <c r="AI618" s="50">
        <v>47726</v>
      </c>
      <c r="AJ618" s="50" t="s">
        <v>28864</v>
      </c>
      <c r="AK618" s="50" t="s">
        <v>32</v>
      </c>
    </row>
    <row r="619" spans="17:37" x14ac:dyDescent="0.25">
      <c r="Q619" s="65" t="s">
        <v>761</v>
      </c>
      <c r="R619" s="83">
        <v>500</v>
      </c>
      <c r="S619" s="83">
        <v>480</v>
      </c>
      <c r="T619" s="83">
        <v>450</v>
      </c>
      <c r="U619" s="83">
        <v>430</v>
      </c>
      <c r="V619" s="83">
        <v>400</v>
      </c>
      <c r="W619" s="83">
        <v>380</v>
      </c>
      <c r="X619" s="83">
        <v>350</v>
      </c>
      <c r="Y619" s="83">
        <v>300</v>
      </c>
      <c r="AD619" s="63">
        <v>48471</v>
      </c>
      <c r="AE619" s="63" t="s">
        <v>32</v>
      </c>
      <c r="AI619" s="50">
        <v>47727</v>
      </c>
      <c r="AJ619" s="50" t="s">
        <v>28865</v>
      </c>
      <c r="AK619" s="50" t="s">
        <v>32</v>
      </c>
    </row>
    <row r="620" spans="17:37" x14ac:dyDescent="0.25">
      <c r="Q620" s="65" t="s">
        <v>762</v>
      </c>
      <c r="R620" s="83">
        <v>400</v>
      </c>
      <c r="S620" s="83">
        <v>380</v>
      </c>
      <c r="T620" s="83">
        <v>360</v>
      </c>
      <c r="U620" s="83">
        <v>340</v>
      </c>
      <c r="V620" s="83">
        <v>320</v>
      </c>
      <c r="W620" s="83">
        <v>300</v>
      </c>
      <c r="X620" s="83">
        <v>280</v>
      </c>
      <c r="Y620" s="83">
        <v>240</v>
      </c>
      <c r="AD620" s="63">
        <v>48472</v>
      </c>
      <c r="AE620" s="63" t="s">
        <v>30</v>
      </c>
      <c r="AI620" s="50">
        <v>47728</v>
      </c>
      <c r="AJ620" s="50" t="s">
        <v>28866</v>
      </c>
      <c r="AK620" s="50" t="s">
        <v>32</v>
      </c>
    </row>
    <row r="621" spans="17:37" x14ac:dyDescent="0.25">
      <c r="Q621" s="65" t="s">
        <v>763</v>
      </c>
      <c r="R621" s="83">
        <v>1400</v>
      </c>
      <c r="S621" s="83">
        <v>1330</v>
      </c>
      <c r="T621" s="83">
        <v>1260</v>
      </c>
      <c r="U621" s="83">
        <v>1190</v>
      </c>
      <c r="V621" s="83">
        <v>1120</v>
      </c>
      <c r="W621" s="83">
        <v>1050</v>
      </c>
      <c r="X621" s="83">
        <v>980</v>
      </c>
      <c r="Y621" s="83">
        <v>840</v>
      </c>
      <c r="AD621" s="63">
        <v>48482</v>
      </c>
      <c r="AE621" s="63" t="s">
        <v>32</v>
      </c>
      <c r="AI621" s="50">
        <v>47729</v>
      </c>
      <c r="AJ621" s="50" t="s">
        <v>28867</v>
      </c>
      <c r="AK621" s="50" t="s">
        <v>32</v>
      </c>
    </row>
    <row r="622" spans="17:37" x14ac:dyDescent="0.25">
      <c r="Q622" s="65" t="s">
        <v>15325</v>
      </c>
      <c r="R622" s="83">
        <v>600</v>
      </c>
      <c r="S622" s="83">
        <v>570</v>
      </c>
      <c r="T622" s="83">
        <v>540</v>
      </c>
      <c r="U622" s="83">
        <v>510</v>
      </c>
      <c r="V622" s="83">
        <v>480</v>
      </c>
      <c r="W622" s="83">
        <v>450</v>
      </c>
      <c r="X622" s="83">
        <v>420</v>
      </c>
      <c r="Y622" s="83">
        <v>360</v>
      </c>
      <c r="AD622" s="63">
        <v>48483</v>
      </c>
      <c r="AE622" s="63" t="s">
        <v>32</v>
      </c>
      <c r="AI622" s="50">
        <v>47731</v>
      </c>
      <c r="AJ622" s="50" t="s">
        <v>28868</v>
      </c>
      <c r="AK622" s="50" t="s">
        <v>31</v>
      </c>
    </row>
    <row r="623" spans="17:37" x14ac:dyDescent="0.25">
      <c r="Q623" s="65" t="s">
        <v>14420</v>
      </c>
      <c r="R623" s="83">
        <v>500</v>
      </c>
      <c r="S623" s="83">
        <v>480</v>
      </c>
      <c r="T623" s="83">
        <v>450</v>
      </c>
      <c r="U623" s="83">
        <v>430</v>
      </c>
      <c r="V623" s="83">
        <v>400</v>
      </c>
      <c r="W623" s="83">
        <v>380</v>
      </c>
      <c r="X623" s="83">
        <v>350</v>
      </c>
      <c r="Y623" s="83">
        <v>300</v>
      </c>
      <c r="AD623" s="63">
        <v>48484</v>
      </c>
      <c r="AE623" s="63" t="s">
        <v>31</v>
      </c>
      <c r="AI623" s="50">
        <v>47733</v>
      </c>
      <c r="AJ623" s="50" t="s">
        <v>28869</v>
      </c>
      <c r="AK623" s="50" t="s">
        <v>31</v>
      </c>
    </row>
    <row r="624" spans="17:37" x14ac:dyDescent="0.25">
      <c r="Q624" s="65" t="s">
        <v>14421</v>
      </c>
      <c r="R624" s="83">
        <v>800</v>
      </c>
      <c r="S624" s="83">
        <v>760</v>
      </c>
      <c r="T624" s="83">
        <v>720</v>
      </c>
      <c r="U624" s="83">
        <v>680</v>
      </c>
      <c r="V624" s="83">
        <v>640</v>
      </c>
      <c r="W624" s="83">
        <v>600</v>
      </c>
      <c r="X624" s="83">
        <v>560</v>
      </c>
      <c r="Y624" s="83">
        <v>480</v>
      </c>
      <c r="AD624" s="63">
        <v>48486</v>
      </c>
      <c r="AE624" s="63" t="s">
        <v>30</v>
      </c>
      <c r="AI624" s="50">
        <v>47734</v>
      </c>
      <c r="AJ624" s="50" t="s">
        <v>28870</v>
      </c>
      <c r="AK624" s="50" t="s">
        <v>32</v>
      </c>
    </row>
    <row r="625" spans="17:37" x14ac:dyDescent="0.25">
      <c r="Q625" s="65" t="s">
        <v>764</v>
      </c>
      <c r="R625" s="83">
        <v>500</v>
      </c>
      <c r="S625" s="83">
        <v>480</v>
      </c>
      <c r="T625" s="83">
        <v>450</v>
      </c>
      <c r="U625" s="83">
        <v>430</v>
      </c>
      <c r="V625" s="83">
        <v>400</v>
      </c>
      <c r="W625" s="83">
        <v>380</v>
      </c>
      <c r="X625" s="83">
        <v>350</v>
      </c>
      <c r="Y625" s="83">
        <v>300</v>
      </c>
      <c r="AD625" s="63">
        <v>48508</v>
      </c>
      <c r="AE625" s="63" t="s">
        <v>31</v>
      </c>
      <c r="AI625" s="50">
        <v>47735</v>
      </c>
      <c r="AJ625" s="50" t="s">
        <v>28871</v>
      </c>
      <c r="AK625" s="50" t="s">
        <v>32</v>
      </c>
    </row>
    <row r="626" spans="17:37" x14ac:dyDescent="0.25">
      <c r="Q626" s="65" t="s">
        <v>765</v>
      </c>
      <c r="R626" s="83">
        <v>400</v>
      </c>
      <c r="S626" s="83">
        <v>380</v>
      </c>
      <c r="T626" s="83">
        <v>360</v>
      </c>
      <c r="U626" s="83">
        <v>340</v>
      </c>
      <c r="V626" s="83">
        <v>320</v>
      </c>
      <c r="W626" s="83">
        <v>300</v>
      </c>
      <c r="X626" s="83">
        <v>280</v>
      </c>
      <c r="Y626" s="83">
        <v>240</v>
      </c>
      <c r="AD626" s="63">
        <v>48512</v>
      </c>
      <c r="AE626" s="63" t="s">
        <v>31</v>
      </c>
      <c r="AI626" s="50">
        <v>47737</v>
      </c>
      <c r="AJ626" s="50" t="s">
        <v>28872</v>
      </c>
      <c r="AK626" s="50" t="s">
        <v>32</v>
      </c>
    </row>
    <row r="627" spans="17:37" x14ac:dyDescent="0.25">
      <c r="Q627" s="65" t="s">
        <v>23267</v>
      </c>
      <c r="R627" s="83">
        <v>400</v>
      </c>
      <c r="S627" s="83">
        <v>380</v>
      </c>
      <c r="T627" s="83">
        <v>360</v>
      </c>
      <c r="U627" s="83">
        <v>340</v>
      </c>
      <c r="V627" s="83">
        <v>320</v>
      </c>
      <c r="W627" s="83">
        <v>300</v>
      </c>
      <c r="X627" s="83">
        <v>280</v>
      </c>
      <c r="Y627" s="83">
        <v>240</v>
      </c>
      <c r="AD627" s="63">
        <v>48513</v>
      </c>
      <c r="AE627" s="63" t="s">
        <v>31</v>
      </c>
      <c r="AI627" s="50">
        <v>47739</v>
      </c>
      <c r="AJ627" s="50" t="s">
        <v>28873</v>
      </c>
      <c r="AK627" s="50" t="s">
        <v>32</v>
      </c>
    </row>
    <row r="628" spans="17:37" x14ac:dyDescent="0.25">
      <c r="Q628" s="65" t="s">
        <v>766</v>
      </c>
      <c r="R628" s="83">
        <v>400</v>
      </c>
      <c r="S628" s="83">
        <v>380</v>
      </c>
      <c r="T628" s="83">
        <v>360</v>
      </c>
      <c r="U628" s="83">
        <v>340</v>
      </c>
      <c r="V628" s="83">
        <v>320</v>
      </c>
      <c r="W628" s="83">
        <v>300</v>
      </c>
      <c r="X628" s="83">
        <v>280</v>
      </c>
      <c r="Y628" s="83">
        <v>240</v>
      </c>
      <c r="AD628" s="63">
        <v>48514</v>
      </c>
      <c r="AE628" s="63" t="s">
        <v>32</v>
      </c>
      <c r="AI628" s="50">
        <v>47742</v>
      </c>
      <c r="AJ628" s="50" t="s">
        <v>25288</v>
      </c>
      <c r="AK628" s="50" t="s">
        <v>32</v>
      </c>
    </row>
    <row r="629" spans="17:37" x14ac:dyDescent="0.25">
      <c r="Q629" s="65" t="s">
        <v>14422</v>
      </c>
      <c r="R629" s="83">
        <v>500</v>
      </c>
      <c r="S629" s="83">
        <v>480</v>
      </c>
      <c r="T629" s="83">
        <v>450</v>
      </c>
      <c r="U629" s="83">
        <v>430</v>
      </c>
      <c r="V629" s="83">
        <v>400</v>
      </c>
      <c r="W629" s="83">
        <v>380</v>
      </c>
      <c r="X629" s="83">
        <v>350</v>
      </c>
      <c r="Y629" s="83">
        <v>300</v>
      </c>
      <c r="AD629" s="63">
        <v>48515</v>
      </c>
      <c r="AE629" s="63" t="s">
        <v>32</v>
      </c>
      <c r="AI629" s="50">
        <v>47743</v>
      </c>
      <c r="AJ629" s="50" t="s">
        <v>28874</v>
      </c>
      <c r="AK629" s="50" t="s">
        <v>32</v>
      </c>
    </row>
    <row r="630" spans="17:37" x14ac:dyDescent="0.25">
      <c r="Q630" s="65" t="s">
        <v>14423</v>
      </c>
      <c r="R630" s="83">
        <v>600</v>
      </c>
      <c r="S630" s="83">
        <v>570</v>
      </c>
      <c r="T630" s="83">
        <v>540</v>
      </c>
      <c r="U630" s="83">
        <v>510</v>
      </c>
      <c r="V630" s="83">
        <v>480</v>
      </c>
      <c r="W630" s="83">
        <v>450</v>
      </c>
      <c r="X630" s="83">
        <v>420</v>
      </c>
      <c r="Y630" s="83">
        <v>360</v>
      </c>
      <c r="AD630" s="63">
        <v>48517</v>
      </c>
      <c r="AE630" s="63" t="s">
        <v>31</v>
      </c>
      <c r="AI630" s="50">
        <v>47744</v>
      </c>
      <c r="AJ630" s="50" t="s">
        <v>25288</v>
      </c>
      <c r="AK630" s="50" t="s">
        <v>32</v>
      </c>
    </row>
    <row r="631" spans="17:37" x14ac:dyDescent="0.25">
      <c r="Q631" s="65" t="s">
        <v>767</v>
      </c>
      <c r="R631" s="83">
        <v>500</v>
      </c>
      <c r="S631" s="83">
        <v>480</v>
      </c>
      <c r="T631" s="83">
        <v>450</v>
      </c>
      <c r="U631" s="83">
        <v>430</v>
      </c>
      <c r="V631" s="83">
        <v>400</v>
      </c>
      <c r="W631" s="83">
        <v>380</v>
      </c>
      <c r="X631" s="83">
        <v>350</v>
      </c>
      <c r="Y631" s="83">
        <v>300</v>
      </c>
      <c r="AD631" s="63">
        <v>48518</v>
      </c>
      <c r="AE631" s="63" t="s">
        <v>30</v>
      </c>
      <c r="AI631" s="50">
        <v>47746</v>
      </c>
      <c r="AJ631" s="50" t="s">
        <v>28875</v>
      </c>
      <c r="AK631" s="50" t="s">
        <v>31</v>
      </c>
    </row>
    <row r="632" spans="17:37" x14ac:dyDescent="0.25">
      <c r="Q632" s="65" t="s">
        <v>768</v>
      </c>
      <c r="R632" s="83">
        <v>500</v>
      </c>
      <c r="S632" s="83">
        <v>480</v>
      </c>
      <c r="T632" s="83">
        <v>450</v>
      </c>
      <c r="U632" s="83">
        <v>430</v>
      </c>
      <c r="V632" s="83">
        <v>400</v>
      </c>
      <c r="W632" s="83">
        <v>380</v>
      </c>
      <c r="X632" s="83">
        <v>350</v>
      </c>
      <c r="Y632" s="83">
        <v>300</v>
      </c>
      <c r="AD632" s="63">
        <v>48534</v>
      </c>
      <c r="AE632" s="63" t="s">
        <v>31</v>
      </c>
      <c r="AI632" s="50">
        <v>47747</v>
      </c>
      <c r="AJ632" s="50" t="s">
        <v>28876</v>
      </c>
      <c r="AK632" s="50" t="s">
        <v>31</v>
      </c>
    </row>
    <row r="633" spans="17:37" x14ac:dyDescent="0.25">
      <c r="Q633" s="65" t="s">
        <v>769</v>
      </c>
      <c r="R633" s="83">
        <v>300</v>
      </c>
      <c r="S633" s="83">
        <v>290</v>
      </c>
      <c r="T633" s="83">
        <v>270</v>
      </c>
      <c r="U633" s="83">
        <v>260</v>
      </c>
      <c r="V633" s="83">
        <v>240</v>
      </c>
      <c r="W633" s="83">
        <v>230</v>
      </c>
      <c r="X633" s="83">
        <v>210</v>
      </c>
      <c r="Y633" s="83">
        <v>180</v>
      </c>
      <c r="AD633" s="63">
        <v>48541</v>
      </c>
      <c r="AE633" s="63" t="s">
        <v>31</v>
      </c>
      <c r="AI633" s="50">
        <v>47753</v>
      </c>
      <c r="AJ633" s="50" t="s">
        <v>28877</v>
      </c>
      <c r="AK633" s="50" t="s">
        <v>31</v>
      </c>
    </row>
    <row r="634" spans="17:37" x14ac:dyDescent="0.25">
      <c r="Q634" s="65" t="s">
        <v>770</v>
      </c>
      <c r="R634" s="83">
        <v>400</v>
      </c>
      <c r="S634" s="83">
        <v>380</v>
      </c>
      <c r="T634" s="83">
        <v>360</v>
      </c>
      <c r="U634" s="83">
        <v>340</v>
      </c>
      <c r="V634" s="83">
        <v>320</v>
      </c>
      <c r="W634" s="83">
        <v>300</v>
      </c>
      <c r="X634" s="83">
        <v>280</v>
      </c>
      <c r="Y634" s="83">
        <v>240</v>
      </c>
      <c r="AD634" s="63">
        <v>48543</v>
      </c>
      <c r="AE634" s="63" t="s">
        <v>32</v>
      </c>
      <c r="AI634" s="50">
        <v>47757</v>
      </c>
      <c r="AJ634" s="50" t="s">
        <v>28878</v>
      </c>
      <c r="AK634" s="50" t="s">
        <v>32</v>
      </c>
    </row>
    <row r="635" spans="17:37" x14ac:dyDescent="0.25">
      <c r="Q635" s="65" t="s">
        <v>771</v>
      </c>
      <c r="R635" s="83">
        <v>800</v>
      </c>
      <c r="S635" s="83">
        <v>760</v>
      </c>
      <c r="T635" s="83">
        <v>720</v>
      </c>
      <c r="U635" s="83">
        <v>680</v>
      </c>
      <c r="V635" s="83">
        <v>640</v>
      </c>
      <c r="W635" s="83">
        <v>600</v>
      </c>
      <c r="X635" s="83">
        <v>560</v>
      </c>
      <c r="Y635" s="83">
        <v>480</v>
      </c>
      <c r="AD635" s="63">
        <v>48545</v>
      </c>
      <c r="AE635" s="63" t="s">
        <v>32</v>
      </c>
      <c r="AI635" s="50">
        <v>47758</v>
      </c>
      <c r="AJ635" s="50" t="s">
        <v>28879</v>
      </c>
      <c r="AK635" s="50" t="s">
        <v>31</v>
      </c>
    </row>
    <row r="636" spans="17:37" x14ac:dyDescent="0.25">
      <c r="Q636" s="65" t="s">
        <v>23268</v>
      </c>
      <c r="R636" s="83">
        <v>1400</v>
      </c>
      <c r="S636" s="83">
        <v>1330</v>
      </c>
      <c r="T636" s="83">
        <v>1260</v>
      </c>
      <c r="U636" s="83">
        <v>1190</v>
      </c>
      <c r="V636" s="83">
        <v>1120</v>
      </c>
      <c r="W636" s="83">
        <v>1050</v>
      </c>
      <c r="X636" s="83">
        <v>980</v>
      </c>
      <c r="Y636" s="83">
        <v>840</v>
      </c>
      <c r="AD636" s="63">
        <v>48547</v>
      </c>
      <c r="AE636" s="63" t="s">
        <v>32</v>
      </c>
      <c r="AI636" s="50">
        <v>47759</v>
      </c>
      <c r="AJ636" s="50" t="s">
        <v>28880</v>
      </c>
      <c r="AK636" s="50" t="s">
        <v>32</v>
      </c>
    </row>
    <row r="637" spans="17:37" x14ac:dyDescent="0.25">
      <c r="Q637" s="65" t="s">
        <v>14424</v>
      </c>
      <c r="R637" s="83">
        <v>600</v>
      </c>
      <c r="S637" s="83">
        <v>570</v>
      </c>
      <c r="T637" s="83">
        <v>540</v>
      </c>
      <c r="U637" s="83">
        <v>510</v>
      </c>
      <c r="V637" s="83">
        <v>480</v>
      </c>
      <c r="W637" s="83">
        <v>450</v>
      </c>
      <c r="X637" s="83">
        <v>420</v>
      </c>
      <c r="Y637" s="83">
        <v>360</v>
      </c>
      <c r="AD637" s="63">
        <v>48548</v>
      </c>
      <c r="AE637" s="63" t="s">
        <v>32</v>
      </c>
      <c r="AI637" s="50">
        <v>47760</v>
      </c>
      <c r="AJ637" s="50" t="s">
        <v>28881</v>
      </c>
      <c r="AK637" s="50" t="s">
        <v>32</v>
      </c>
    </row>
    <row r="638" spans="17:37" x14ac:dyDescent="0.25">
      <c r="Q638" s="65" t="s">
        <v>14425</v>
      </c>
      <c r="R638" s="83">
        <v>600</v>
      </c>
      <c r="S638" s="83">
        <v>570</v>
      </c>
      <c r="T638" s="83">
        <v>540</v>
      </c>
      <c r="U638" s="83">
        <v>510</v>
      </c>
      <c r="V638" s="83">
        <v>480</v>
      </c>
      <c r="W638" s="83">
        <v>450</v>
      </c>
      <c r="X638" s="83">
        <v>420</v>
      </c>
      <c r="Y638" s="83">
        <v>360</v>
      </c>
      <c r="AD638" s="63">
        <v>48549</v>
      </c>
      <c r="AE638" s="63" t="s">
        <v>31</v>
      </c>
      <c r="AI638" s="50">
        <v>47761</v>
      </c>
      <c r="AJ638" s="50" t="s">
        <v>28878</v>
      </c>
      <c r="AK638" s="50" t="s">
        <v>32</v>
      </c>
    </row>
    <row r="639" spans="17:37" x14ac:dyDescent="0.25">
      <c r="Q639" s="65" t="s">
        <v>772</v>
      </c>
      <c r="R639" s="83">
        <v>500</v>
      </c>
      <c r="S639" s="83">
        <v>480</v>
      </c>
      <c r="T639" s="83">
        <v>450</v>
      </c>
      <c r="U639" s="83">
        <v>430</v>
      </c>
      <c r="V639" s="83">
        <v>400</v>
      </c>
      <c r="W639" s="83">
        <v>380</v>
      </c>
      <c r="X639" s="83">
        <v>350</v>
      </c>
      <c r="Y639" s="83">
        <v>300</v>
      </c>
      <c r="AD639" s="63">
        <v>48551</v>
      </c>
      <c r="AE639" s="63" t="s">
        <v>31</v>
      </c>
      <c r="AI639" s="50">
        <v>47762</v>
      </c>
      <c r="AJ639" s="50" t="s">
        <v>28879</v>
      </c>
      <c r="AK639" s="50" t="s">
        <v>31</v>
      </c>
    </row>
    <row r="640" spans="17:37" x14ac:dyDescent="0.25">
      <c r="Q640" s="65" t="s">
        <v>773</v>
      </c>
      <c r="R640" s="83">
        <v>400</v>
      </c>
      <c r="S640" s="83">
        <v>380</v>
      </c>
      <c r="T640" s="83">
        <v>360</v>
      </c>
      <c r="U640" s="83">
        <v>340</v>
      </c>
      <c r="V640" s="83">
        <v>320</v>
      </c>
      <c r="W640" s="83">
        <v>300</v>
      </c>
      <c r="X640" s="83">
        <v>280</v>
      </c>
      <c r="Y640" s="83">
        <v>240</v>
      </c>
      <c r="AD640" s="63">
        <v>48557</v>
      </c>
      <c r="AE640" s="63" t="s">
        <v>31</v>
      </c>
      <c r="AI640" s="50">
        <v>47765</v>
      </c>
      <c r="AJ640" s="50" t="s">
        <v>28882</v>
      </c>
      <c r="AK640" s="50" t="s">
        <v>32</v>
      </c>
    </row>
    <row r="641" spans="17:37" x14ac:dyDescent="0.25">
      <c r="Q641" s="65" t="s">
        <v>774</v>
      </c>
      <c r="R641" s="83">
        <v>400</v>
      </c>
      <c r="S641" s="83">
        <v>380</v>
      </c>
      <c r="T641" s="83">
        <v>360</v>
      </c>
      <c r="U641" s="83">
        <v>340</v>
      </c>
      <c r="V641" s="83">
        <v>320</v>
      </c>
      <c r="W641" s="83">
        <v>300</v>
      </c>
      <c r="X641" s="83">
        <v>280</v>
      </c>
      <c r="Y641" s="83">
        <v>240</v>
      </c>
      <c r="AD641" s="63">
        <v>48562</v>
      </c>
      <c r="AE641" s="63" t="s">
        <v>32</v>
      </c>
      <c r="AI641" s="50">
        <v>47767</v>
      </c>
      <c r="AJ641" s="50" t="s">
        <v>28883</v>
      </c>
      <c r="AK641" s="50" t="s">
        <v>32</v>
      </c>
    </row>
    <row r="642" spans="17:37" x14ac:dyDescent="0.25">
      <c r="Q642" s="65" t="s">
        <v>775</v>
      </c>
      <c r="R642" s="83">
        <v>400</v>
      </c>
      <c r="S642" s="83">
        <v>380</v>
      </c>
      <c r="T642" s="83">
        <v>360</v>
      </c>
      <c r="U642" s="83">
        <v>340</v>
      </c>
      <c r="V642" s="83">
        <v>320</v>
      </c>
      <c r="W642" s="83">
        <v>300</v>
      </c>
      <c r="X642" s="83">
        <v>280</v>
      </c>
      <c r="Y642" s="83">
        <v>240</v>
      </c>
      <c r="AD642" s="63">
        <v>48563</v>
      </c>
      <c r="AE642" s="63" t="s">
        <v>30</v>
      </c>
      <c r="AI642" s="50">
        <v>47770</v>
      </c>
      <c r="AJ642" s="50" t="s">
        <v>28884</v>
      </c>
      <c r="AK642" s="50" t="s">
        <v>32</v>
      </c>
    </row>
    <row r="643" spans="17:37" x14ac:dyDescent="0.25">
      <c r="Q643" s="65" t="s">
        <v>776</v>
      </c>
      <c r="R643" s="83">
        <v>800</v>
      </c>
      <c r="S643" s="83">
        <v>760</v>
      </c>
      <c r="T643" s="83">
        <v>720</v>
      </c>
      <c r="U643" s="83">
        <v>680</v>
      </c>
      <c r="V643" s="83">
        <v>640</v>
      </c>
      <c r="W643" s="83">
        <v>600</v>
      </c>
      <c r="X643" s="83">
        <v>560</v>
      </c>
      <c r="Y643" s="83">
        <v>480</v>
      </c>
      <c r="AD643" s="63">
        <v>48576</v>
      </c>
      <c r="AE643" s="63" t="s">
        <v>32</v>
      </c>
      <c r="AI643" s="50">
        <v>47771</v>
      </c>
      <c r="AJ643" s="50" t="s">
        <v>28885</v>
      </c>
      <c r="AK643" s="50" t="s">
        <v>32</v>
      </c>
    </row>
    <row r="644" spans="17:37" x14ac:dyDescent="0.25">
      <c r="Q644" s="65" t="s">
        <v>777</v>
      </c>
      <c r="R644" s="83">
        <v>400</v>
      </c>
      <c r="S644" s="83">
        <v>380</v>
      </c>
      <c r="T644" s="83">
        <v>360</v>
      </c>
      <c r="U644" s="83">
        <v>340</v>
      </c>
      <c r="V644" s="83">
        <v>320</v>
      </c>
      <c r="W644" s="83">
        <v>300</v>
      </c>
      <c r="X644" s="83">
        <v>280</v>
      </c>
      <c r="Y644" s="83">
        <v>240</v>
      </c>
      <c r="AD644" s="63">
        <v>48577</v>
      </c>
      <c r="AE644" s="63" t="s">
        <v>32</v>
      </c>
      <c r="AI644" s="50">
        <v>47772</v>
      </c>
      <c r="AJ644" s="50" t="s">
        <v>28886</v>
      </c>
      <c r="AK644" s="50" t="s">
        <v>32</v>
      </c>
    </row>
    <row r="645" spans="17:37" x14ac:dyDescent="0.25">
      <c r="Q645" s="65" t="s">
        <v>778</v>
      </c>
      <c r="R645" s="83">
        <v>400</v>
      </c>
      <c r="S645" s="83">
        <v>380</v>
      </c>
      <c r="T645" s="83">
        <v>360</v>
      </c>
      <c r="U645" s="83">
        <v>340</v>
      </c>
      <c r="V645" s="83">
        <v>320</v>
      </c>
      <c r="W645" s="83">
        <v>300</v>
      </c>
      <c r="X645" s="83">
        <v>280</v>
      </c>
      <c r="Y645" s="83">
        <v>240</v>
      </c>
      <c r="AD645" s="63">
        <v>48578</v>
      </c>
      <c r="AE645" s="63" t="s">
        <v>32</v>
      </c>
      <c r="AI645" s="50">
        <v>47773</v>
      </c>
      <c r="AJ645" s="50" t="s">
        <v>28884</v>
      </c>
      <c r="AK645" s="50" t="s">
        <v>32</v>
      </c>
    </row>
    <row r="646" spans="17:37" x14ac:dyDescent="0.25">
      <c r="Q646" s="65" t="s">
        <v>14956</v>
      </c>
      <c r="R646" s="83">
        <v>500</v>
      </c>
      <c r="S646" s="83">
        <v>480</v>
      </c>
      <c r="T646" s="83">
        <v>450</v>
      </c>
      <c r="U646" s="83">
        <v>430</v>
      </c>
      <c r="V646" s="83">
        <v>400</v>
      </c>
      <c r="W646" s="83">
        <v>380</v>
      </c>
      <c r="X646" s="83">
        <v>350</v>
      </c>
      <c r="Y646" s="83">
        <v>300</v>
      </c>
      <c r="AD646" s="63">
        <v>48580</v>
      </c>
      <c r="AE646" s="63" t="s">
        <v>32</v>
      </c>
      <c r="AI646" s="50">
        <v>47774</v>
      </c>
      <c r="AJ646" s="50" t="s">
        <v>28887</v>
      </c>
      <c r="AK646" s="50" t="s">
        <v>32</v>
      </c>
    </row>
    <row r="647" spans="17:37" x14ac:dyDescent="0.25">
      <c r="Q647" s="65" t="s">
        <v>14957</v>
      </c>
      <c r="R647" s="83">
        <v>700</v>
      </c>
      <c r="S647" s="83">
        <v>670</v>
      </c>
      <c r="T647" s="83">
        <v>630</v>
      </c>
      <c r="U647" s="83">
        <v>600</v>
      </c>
      <c r="V647" s="83">
        <v>560</v>
      </c>
      <c r="W647" s="83">
        <v>530</v>
      </c>
      <c r="X647" s="83">
        <v>490</v>
      </c>
      <c r="Y647" s="83">
        <v>420</v>
      </c>
      <c r="AD647" s="63">
        <v>48582</v>
      </c>
      <c r="AE647" s="63" t="s">
        <v>31</v>
      </c>
      <c r="AI647" s="50">
        <v>47776</v>
      </c>
      <c r="AJ647" s="50" t="s">
        <v>28888</v>
      </c>
      <c r="AK647" s="50" t="s">
        <v>32</v>
      </c>
    </row>
    <row r="648" spans="17:37" x14ac:dyDescent="0.25">
      <c r="Q648" s="65" t="s">
        <v>779</v>
      </c>
      <c r="R648" s="83">
        <v>400</v>
      </c>
      <c r="S648" s="83">
        <v>380</v>
      </c>
      <c r="T648" s="83">
        <v>360</v>
      </c>
      <c r="U648" s="83">
        <v>340</v>
      </c>
      <c r="V648" s="83">
        <v>320</v>
      </c>
      <c r="W648" s="83">
        <v>300</v>
      </c>
      <c r="X648" s="83">
        <v>280</v>
      </c>
      <c r="Y648" s="83">
        <v>240</v>
      </c>
      <c r="AD648" s="63">
        <v>48586</v>
      </c>
      <c r="AE648" s="63" t="s">
        <v>32</v>
      </c>
      <c r="AI648" s="50">
        <v>47778</v>
      </c>
      <c r="AJ648" s="50" t="s">
        <v>28889</v>
      </c>
      <c r="AK648" s="50" t="s">
        <v>32</v>
      </c>
    </row>
    <row r="649" spans="17:37" x14ac:dyDescent="0.25">
      <c r="Q649" s="65" t="s">
        <v>14426</v>
      </c>
      <c r="R649" s="83">
        <v>500</v>
      </c>
      <c r="S649" s="83">
        <v>480</v>
      </c>
      <c r="T649" s="83">
        <v>450</v>
      </c>
      <c r="U649" s="83">
        <v>430</v>
      </c>
      <c r="V649" s="83">
        <v>400</v>
      </c>
      <c r="W649" s="83">
        <v>380</v>
      </c>
      <c r="X649" s="83">
        <v>350</v>
      </c>
      <c r="Y649" s="83">
        <v>300</v>
      </c>
      <c r="AD649" s="63">
        <v>48588</v>
      </c>
      <c r="AE649" s="63" t="s">
        <v>32</v>
      </c>
      <c r="AI649" s="50">
        <v>47780</v>
      </c>
      <c r="AJ649" s="50" t="s">
        <v>28890</v>
      </c>
      <c r="AK649" s="50" t="s">
        <v>31</v>
      </c>
    </row>
    <row r="650" spans="17:37" x14ac:dyDescent="0.25">
      <c r="Q650" s="65" t="s">
        <v>780</v>
      </c>
      <c r="R650" s="83">
        <v>300</v>
      </c>
      <c r="S650" s="83">
        <v>290</v>
      </c>
      <c r="T650" s="83">
        <v>270</v>
      </c>
      <c r="U650" s="83">
        <v>260</v>
      </c>
      <c r="V650" s="83">
        <v>240</v>
      </c>
      <c r="W650" s="83">
        <v>230</v>
      </c>
      <c r="X650" s="83">
        <v>210</v>
      </c>
      <c r="Y650" s="83">
        <v>180</v>
      </c>
      <c r="AD650" s="63">
        <v>48589</v>
      </c>
      <c r="AE650" s="63" t="s">
        <v>31</v>
      </c>
      <c r="AI650" s="50">
        <v>47782</v>
      </c>
      <c r="AJ650" s="50" t="s">
        <v>28891</v>
      </c>
      <c r="AK650" s="50" t="s">
        <v>32</v>
      </c>
    </row>
    <row r="651" spans="17:37" x14ac:dyDescent="0.25">
      <c r="Q651" s="65" t="s">
        <v>781</v>
      </c>
      <c r="R651" s="83">
        <v>500</v>
      </c>
      <c r="S651" s="83">
        <v>480</v>
      </c>
      <c r="T651" s="83">
        <v>450</v>
      </c>
      <c r="U651" s="83">
        <v>430</v>
      </c>
      <c r="V651" s="83">
        <v>400</v>
      </c>
      <c r="W651" s="83">
        <v>380</v>
      </c>
      <c r="X651" s="83">
        <v>350</v>
      </c>
      <c r="Y651" s="83">
        <v>300</v>
      </c>
      <c r="AD651" s="63">
        <v>48598</v>
      </c>
      <c r="AE651" s="63" t="s">
        <v>31</v>
      </c>
      <c r="AI651" s="50">
        <v>47784</v>
      </c>
      <c r="AJ651" s="50" t="s">
        <v>28892</v>
      </c>
      <c r="AK651" s="50" t="s">
        <v>32</v>
      </c>
    </row>
    <row r="652" spans="17:37" x14ac:dyDescent="0.25">
      <c r="Q652" s="65" t="s">
        <v>14427</v>
      </c>
      <c r="R652" s="83">
        <v>300</v>
      </c>
      <c r="S652" s="83">
        <v>290</v>
      </c>
      <c r="T652" s="83">
        <v>270</v>
      </c>
      <c r="U652" s="83">
        <v>260</v>
      </c>
      <c r="V652" s="83">
        <v>240</v>
      </c>
      <c r="W652" s="83">
        <v>230</v>
      </c>
      <c r="X652" s="83">
        <v>210</v>
      </c>
      <c r="Y652" s="83">
        <v>180</v>
      </c>
      <c r="AD652" s="63">
        <v>48599</v>
      </c>
      <c r="AE652" s="63" t="s">
        <v>30</v>
      </c>
      <c r="AI652" s="50">
        <v>47787</v>
      </c>
      <c r="AJ652" s="50" t="s">
        <v>28893</v>
      </c>
      <c r="AK652" s="50" t="s">
        <v>32</v>
      </c>
    </row>
    <row r="653" spans="17:37" x14ac:dyDescent="0.25">
      <c r="Q653" s="65" t="s">
        <v>782</v>
      </c>
      <c r="R653" s="83">
        <v>400</v>
      </c>
      <c r="S653" s="83">
        <v>380</v>
      </c>
      <c r="T653" s="83">
        <v>360</v>
      </c>
      <c r="U653" s="83">
        <v>340</v>
      </c>
      <c r="V653" s="83">
        <v>320</v>
      </c>
      <c r="W653" s="83">
        <v>300</v>
      </c>
      <c r="X653" s="83">
        <v>280</v>
      </c>
      <c r="Y653" s="83">
        <v>240</v>
      </c>
      <c r="AD653" s="63">
        <v>48611</v>
      </c>
      <c r="AE653" s="63" t="s">
        <v>31</v>
      </c>
      <c r="AI653" s="50">
        <v>47788</v>
      </c>
      <c r="AJ653" s="50" t="s">
        <v>28894</v>
      </c>
      <c r="AK653" s="50" t="s">
        <v>32</v>
      </c>
    </row>
    <row r="654" spans="17:37" x14ac:dyDescent="0.25">
      <c r="Q654" s="65" t="s">
        <v>783</v>
      </c>
      <c r="R654" s="83">
        <v>400</v>
      </c>
      <c r="S654" s="83">
        <v>380</v>
      </c>
      <c r="T654" s="83">
        <v>360</v>
      </c>
      <c r="U654" s="83">
        <v>340</v>
      </c>
      <c r="V654" s="83">
        <v>320</v>
      </c>
      <c r="W654" s="83">
        <v>300</v>
      </c>
      <c r="X654" s="83">
        <v>280</v>
      </c>
      <c r="Y654" s="83">
        <v>240</v>
      </c>
      <c r="AD654" s="63">
        <v>48614</v>
      </c>
      <c r="AE654" s="63" t="s">
        <v>31</v>
      </c>
      <c r="AI654" s="50">
        <v>47790</v>
      </c>
      <c r="AJ654" s="50" t="s">
        <v>28895</v>
      </c>
      <c r="AK654" s="50" t="s">
        <v>30</v>
      </c>
    </row>
    <row r="655" spans="17:37" x14ac:dyDescent="0.25">
      <c r="Q655" s="65" t="s">
        <v>784</v>
      </c>
      <c r="R655" s="83">
        <v>400</v>
      </c>
      <c r="S655" s="83">
        <v>380</v>
      </c>
      <c r="T655" s="83">
        <v>360</v>
      </c>
      <c r="U655" s="83">
        <v>340</v>
      </c>
      <c r="V655" s="83">
        <v>320</v>
      </c>
      <c r="W655" s="83">
        <v>300</v>
      </c>
      <c r="X655" s="83">
        <v>280</v>
      </c>
      <c r="Y655" s="83">
        <v>240</v>
      </c>
      <c r="AD655" s="63">
        <v>48616</v>
      </c>
      <c r="AE655" s="63" t="s">
        <v>32</v>
      </c>
      <c r="AI655" s="50">
        <v>47791</v>
      </c>
      <c r="AJ655" s="50" t="s">
        <v>28896</v>
      </c>
      <c r="AK655" s="50" t="s">
        <v>30</v>
      </c>
    </row>
    <row r="656" spans="17:37" x14ac:dyDescent="0.25">
      <c r="Q656" s="65" t="s">
        <v>785</v>
      </c>
      <c r="R656" s="83">
        <v>400</v>
      </c>
      <c r="S656" s="83">
        <v>380</v>
      </c>
      <c r="T656" s="83">
        <v>360</v>
      </c>
      <c r="U656" s="83">
        <v>340</v>
      </c>
      <c r="V656" s="83">
        <v>320</v>
      </c>
      <c r="W656" s="83">
        <v>300</v>
      </c>
      <c r="X656" s="83">
        <v>280</v>
      </c>
      <c r="Y656" s="83">
        <v>240</v>
      </c>
      <c r="AD656" s="63">
        <v>48618</v>
      </c>
      <c r="AE656" s="63" t="s">
        <v>30</v>
      </c>
      <c r="AI656" s="50">
        <v>47792</v>
      </c>
      <c r="AJ656" s="50" t="s">
        <v>28897</v>
      </c>
      <c r="AK656" s="50" t="s">
        <v>31</v>
      </c>
    </row>
    <row r="657" spans="17:37" x14ac:dyDescent="0.25">
      <c r="Q657" s="65" t="s">
        <v>786</v>
      </c>
      <c r="R657" s="83">
        <v>300</v>
      </c>
      <c r="S657" s="83">
        <v>290</v>
      </c>
      <c r="T657" s="83">
        <v>270</v>
      </c>
      <c r="U657" s="83">
        <v>260</v>
      </c>
      <c r="V657" s="83">
        <v>240</v>
      </c>
      <c r="W657" s="83">
        <v>230</v>
      </c>
      <c r="X657" s="83">
        <v>210</v>
      </c>
      <c r="Y657" s="83">
        <v>180</v>
      </c>
      <c r="AD657" s="63">
        <v>48619</v>
      </c>
      <c r="AE657" s="63" t="s">
        <v>31</v>
      </c>
      <c r="AI657" s="50">
        <v>47793</v>
      </c>
      <c r="AJ657" s="50" t="s">
        <v>28898</v>
      </c>
      <c r="AK657" s="50" t="s">
        <v>31</v>
      </c>
    </row>
    <row r="658" spans="17:37" x14ac:dyDescent="0.25">
      <c r="Q658" s="65" t="s">
        <v>787</v>
      </c>
      <c r="R658" s="83">
        <v>400</v>
      </c>
      <c r="S658" s="83">
        <v>380</v>
      </c>
      <c r="T658" s="83">
        <v>360</v>
      </c>
      <c r="U658" s="83">
        <v>340</v>
      </c>
      <c r="V658" s="83">
        <v>320</v>
      </c>
      <c r="W658" s="83">
        <v>300</v>
      </c>
      <c r="X658" s="83">
        <v>280</v>
      </c>
      <c r="Y658" s="83">
        <v>240</v>
      </c>
      <c r="AD658" s="63">
        <v>48621</v>
      </c>
      <c r="AE658" s="63" t="s">
        <v>32</v>
      </c>
      <c r="AI658" s="50">
        <v>47794</v>
      </c>
      <c r="AJ658" s="50" t="s">
        <v>25289</v>
      </c>
      <c r="AK658" s="50" t="s">
        <v>31</v>
      </c>
    </row>
    <row r="659" spans="17:37" x14ac:dyDescent="0.25">
      <c r="Q659" s="65" t="s">
        <v>788</v>
      </c>
      <c r="R659" s="83">
        <v>300</v>
      </c>
      <c r="S659" s="83">
        <v>290</v>
      </c>
      <c r="T659" s="83">
        <v>270</v>
      </c>
      <c r="U659" s="83">
        <v>260</v>
      </c>
      <c r="V659" s="83">
        <v>240</v>
      </c>
      <c r="W659" s="83">
        <v>230</v>
      </c>
      <c r="X659" s="83">
        <v>210</v>
      </c>
      <c r="Y659" s="83">
        <v>180</v>
      </c>
      <c r="AD659" s="63">
        <v>48622</v>
      </c>
      <c r="AE659" s="63" t="s">
        <v>32</v>
      </c>
      <c r="AI659" s="50">
        <v>47795</v>
      </c>
      <c r="AJ659" s="50" t="s">
        <v>28899</v>
      </c>
      <c r="AK659" s="50" t="s">
        <v>31</v>
      </c>
    </row>
    <row r="660" spans="17:37" x14ac:dyDescent="0.25">
      <c r="Q660" s="65" t="s">
        <v>789</v>
      </c>
      <c r="R660" s="83">
        <v>400</v>
      </c>
      <c r="S660" s="83">
        <v>380</v>
      </c>
      <c r="T660" s="83">
        <v>360</v>
      </c>
      <c r="U660" s="83">
        <v>340</v>
      </c>
      <c r="V660" s="83">
        <v>320</v>
      </c>
      <c r="W660" s="83">
        <v>300</v>
      </c>
      <c r="X660" s="83">
        <v>280</v>
      </c>
      <c r="Y660" s="83">
        <v>240</v>
      </c>
      <c r="AD660" s="63">
        <v>48624</v>
      </c>
      <c r="AE660" s="63" t="s">
        <v>32</v>
      </c>
      <c r="AI660" s="50">
        <v>47796</v>
      </c>
      <c r="AJ660" s="50" t="s">
        <v>25290</v>
      </c>
      <c r="AK660" s="50" t="s">
        <v>32</v>
      </c>
    </row>
    <row r="661" spans="17:37" x14ac:dyDescent="0.25">
      <c r="Q661" s="65" t="s">
        <v>790</v>
      </c>
      <c r="R661" s="83">
        <v>400</v>
      </c>
      <c r="S661" s="83">
        <v>380</v>
      </c>
      <c r="T661" s="83">
        <v>360</v>
      </c>
      <c r="U661" s="83">
        <v>340</v>
      </c>
      <c r="V661" s="83">
        <v>320</v>
      </c>
      <c r="W661" s="83">
        <v>300</v>
      </c>
      <c r="X661" s="83">
        <v>280</v>
      </c>
      <c r="Y661" s="83">
        <v>240</v>
      </c>
      <c r="AD661" s="63">
        <v>48626</v>
      </c>
      <c r="AE661" s="63" t="s">
        <v>30</v>
      </c>
      <c r="AI661" s="50">
        <v>47797</v>
      </c>
      <c r="AJ661" s="50" t="s">
        <v>28900</v>
      </c>
      <c r="AK661" s="50" t="s">
        <v>32</v>
      </c>
    </row>
    <row r="662" spans="17:37" x14ac:dyDescent="0.25">
      <c r="Q662" s="65" t="s">
        <v>791</v>
      </c>
      <c r="R662" s="83">
        <v>500</v>
      </c>
      <c r="S662" s="83">
        <v>480</v>
      </c>
      <c r="T662" s="83">
        <v>450</v>
      </c>
      <c r="U662" s="83">
        <v>430</v>
      </c>
      <c r="V662" s="83">
        <v>400</v>
      </c>
      <c r="W662" s="83">
        <v>380</v>
      </c>
      <c r="X662" s="83">
        <v>350</v>
      </c>
      <c r="Y662" s="83">
        <v>300</v>
      </c>
      <c r="AD662" s="63">
        <v>48627</v>
      </c>
      <c r="AE662" s="63" t="s">
        <v>30</v>
      </c>
      <c r="AI662" s="50">
        <v>47798</v>
      </c>
      <c r="AJ662" s="50" t="s">
        <v>28901</v>
      </c>
      <c r="AK662" s="50" t="s">
        <v>32</v>
      </c>
    </row>
    <row r="663" spans="17:37" x14ac:dyDescent="0.25">
      <c r="Q663" s="65" t="s">
        <v>792</v>
      </c>
      <c r="R663" s="83">
        <v>400</v>
      </c>
      <c r="S663" s="83">
        <v>380</v>
      </c>
      <c r="T663" s="83">
        <v>360</v>
      </c>
      <c r="U663" s="83">
        <v>340</v>
      </c>
      <c r="V663" s="83">
        <v>320</v>
      </c>
      <c r="W663" s="83">
        <v>300</v>
      </c>
      <c r="X663" s="83">
        <v>280</v>
      </c>
      <c r="Y663" s="83">
        <v>240</v>
      </c>
      <c r="AD663" s="63">
        <v>48630</v>
      </c>
      <c r="AE663" s="63" t="s">
        <v>31</v>
      </c>
      <c r="AI663" s="50">
        <v>47799</v>
      </c>
      <c r="AJ663" s="50" t="s">
        <v>28902</v>
      </c>
      <c r="AK663" s="50" t="s">
        <v>32</v>
      </c>
    </row>
    <row r="664" spans="17:37" x14ac:dyDescent="0.25">
      <c r="Q664" s="65" t="s">
        <v>793</v>
      </c>
      <c r="R664" s="83">
        <v>500</v>
      </c>
      <c r="S664" s="83">
        <v>480</v>
      </c>
      <c r="T664" s="83">
        <v>450</v>
      </c>
      <c r="U664" s="83">
        <v>430</v>
      </c>
      <c r="V664" s="83">
        <v>400</v>
      </c>
      <c r="W664" s="83">
        <v>380</v>
      </c>
      <c r="X664" s="83">
        <v>350</v>
      </c>
      <c r="Y664" s="83">
        <v>300</v>
      </c>
      <c r="AD664" s="63">
        <v>48631</v>
      </c>
      <c r="AE664" s="63" t="s">
        <v>31</v>
      </c>
      <c r="AI664" s="50">
        <v>47800</v>
      </c>
      <c r="AJ664" s="50" t="s">
        <v>28903</v>
      </c>
      <c r="AK664" s="50" t="s">
        <v>32</v>
      </c>
    </row>
    <row r="665" spans="17:37" x14ac:dyDescent="0.25">
      <c r="Q665" s="65" t="s">
        <v>794</v>
      </c>
      <c r="R665" s="83">
        <v>500</v>
      </c>
      <c r="S665" s="83">
        <v>480</v>
      </c>
      <c r="T665" s="83">
        <v>450</v>
      </c>
      <c r="U665" s="83">
        <v>430</v>
      </c>
      <c r="V665" s="83">
        <v>400</v>
      </c>
      <c r="W665" s="83">
        <v>380</v>
      </c>
      <c r="X665" s="83">
        <v>350</v>
      </c>
      <c r="Y665" s="83">
        <v>300</v>
      </c>
      <c r="AD665" s="63">
        <v>48632</v>
      </c>
      <c r="AE665" s="63" t="s">
        <v>32</v>
      </c>
      <c r="AI665" s="50">
        <v>47801</v>
      </c>
      <c r="AJ665" s="50" t="s">
        <v>28904</v>
      </c>
      <c r="AK665" s="50" t="s">
        <v>32</v>
      </c>
    </row>
    <row r="666" spans="17:37" x14ac:dyDescent="0.25">
      <c r="Q666" s="65" t="s">
        <v>795</v>
      </c>
      <c r="R666" s="83">
        <v>500</v>
      </c>
      <c r="S666" s="83">
        <v>480</v>
      </c>
      <c r="T666" s="83">
        <v>450</v>
      </c>
      <c r="U666" s="83">
        <v>430</v>
      </c>
      <c r="V666" s="83">
        <v>400</v>
      </c>
      <c r="W666" s="83">
        <v>380</v>
      </c>
      <c r="X666" s="83">
        <v>350</v>
      </c>
      <c r="Y666" s="83">
        <v>300</v>
      </c>
      <c r="AD666" s="63">
        <v>48634</v>
      </c>
      <c r="AE666" s="63" t="s">
        <v>31</v>
      </c>
      <c r="AI666" s="50">
        <v>47802</v>
      </c>
      <c r="AJ666" s="50" t="s">
        <v>28905</v>
      </c>
      <c r="AK666" s="50" t="s">
        <v>32</v>
      </c>
    </row>
    <row r="667" spans="17:37" x14ac:dyDescent="0.25">
      <c r="Q667" s="65" t="s">
        <v>796</v>
      </c>
      <c r="R667" s="83">
        <v>700</v>
      </c>
      <c r="S667" s="83">
        <v>670</v>
      </c>
      <c r="T667" s="83">
        <v>630</v>
      </c>
      <c r="U667" s="83">
        <v>600</v>
      </c>
      <c r="V667" s="83">
        <v>560</v>
      </c>
      <c r="W667" s="83">
        <v>530</v>
      </c>
      <c r="X667" s="83">
        <v>490</v>
      </c>
      <c r="Y667" s="83">
        <v>420</v>
      </c>
      <c r="AD667" s="63">
        <v>48641</v>
      </c>
      <c r="AE667" s="63" t="s">
        <v>32</v>
      </c>
      <c r="AI667" s="50">
        <v>47806</v>
      </c>
      <c r="AJ667" s="50" t="s">
        <v>28906</v>
      </c>
      <c r="AK667" s="50" t="s">
        <v>32</v>
      </c>
    </row>
    <row r="668" spans="17:37" x14ac:dyDescent="0.25">
      <c r="Q668" s="65" t="s">
        <v>797</v>
      </c>
      <c r="R668" s="83">
        <v>400</v>
      </c>
      <c r="S668" s="83">
        <v>380</v>
      </c>
      <c r="T668" s="83">
        <v>360</v>
      </c>
      <c r="U668" s="83">
        <v>340</v>
      </c>
      <c r="V668" s="83">
        <v>320</v>
      </c>
      <c r="W668" s="83">
        <v>300</v>
      </c>
      <c r="X668" s="83">
        <v>280</v>
      </c>
      <c r="Y668" s="83">
        <v>240</v>
      </c>
      <c r="AD668" s="63">
        <v>48642</v>
      </c>
      <c r="AE668" s="63" t="s">
        <v>32</v>
      </c>
      <c r="AI668" s="50">
        <v>47807</v>
      </c>
      <c r="AJ668" s="50" t="s">
        <v>28906</v>
      </c>
      <c r="AK668" s="50" t="s">
        <v>31</v>
      </c>
    </row>
    <row r="669" spans="17:37" x14ac:dyDescent="0.25">
      <c r="Q669" s="65" t="s">
        <v>798</v>
      </c>
      <c r="R669" s="83">
        <v>600</v>
      </c>
      <c r="S669" s="83">
        <v>570</v>
      </c>
      <c r="T669" s="83">
        <v>540</v>
      </c>
      <c r="U669" s="83">
        <v>510</v>
      </c>
      <c r="V669" s="83">
        <v>480</v>
      </c>
      <c r="W669" s="83">
        <v>450</v>
      </c>
      <c r="X669" s="83">
        <v>420</v>
      </c>
      <c r="Y669" s="83">
        <v>360</v>
      </c>
      <c r="AD669" s="63">
        <v>48643</v>
      </c>
      <c r="AE669" s="63" t="s">
        <v>32</v>
      </c>
      <c r="AI669" s="50">
        <v>47809</v>
      </c>
      <c r="AJ669" s="50" t="s">
        <v>28907</v>
      </c>
      <c r="AK669" s="50" t="s">
        <v>31</v>
      </c>
    </row>
    <row r="670" spans="17:37" x14ac:dyDescent="0.25">
      <c r="Q670" s="65" t="s">
        <v>799</v>
      </c>
      <c r="R670" s="83">
        <v>500</v>
      </c>
      <c r="S670" s="83">
        <v>480</v>
      </c>
      <c r="T670" s="83">
        <v>450</v>
      </c>
      <c r="U670" s="83">
        <v>430</v>
      </c>
      <c r="V670" s="83">
        <v>400</v>
      </c>
      <c r="W670" s="83">
        <v>380</v>
      </c>
      <c r="X670" s="83">
        <v>350</v>
      </c>
      <c r="Y670" s="83">
        <v>300</v>
      </c>
      <c r="AD670" s="63">
        <v>48644</v>
      </c>
      <c r="AE670" s="63" t="s">
        <v>30</v>
      </c>
      <c r="AI670" s="50">
        <v>47811</v>
      </c>
      <c r="AJ670" s="50" t="s">
        <v>28908</v>
      </c>
      <c r="AK670" s="50" t="s">
        <v>32</v>
      </c>
    </row>
    <row r="671" spans="17:37" x14ac:dyDescent="0.25">
      <c r="Q671" s="65" t="s">
        <v>800</v>
      </c>
      <c r="R671" s="83">
        <v>500</v>
      </c>
      <c r="S671" s="83">
        <v>480</v>
      </c>
      <c r="T671" s="83">
        <v>450</v>
      </c>
      <c r="U671" s="83">
        <v>430</v>
      </c>
      <c r="V671" s="83">
        <v>400</v>
      </c>
      <c r="W671" s="83">
        <v>380</v>
      </c>
      <c r="X671" s="83">
        <v>350</v>
      </c>
      <c r="Y671" s="83">
        <v>300</v>
      </c>
      <c r="AD671" s="63">
        <v>48648</v>
      </c>
      <c r="AE671" s="63" t="s">
        <v>32</v>
      </c>
      <c r="AI671" s="50">
        <v>47814</v>
      </c>
      <c r="AJ671" s="50" t="s">
        <v>28909</v>
      </c>
      <c r="AK671" s="50" t="s">
        <v>31</v>
      </c>
    </row>
    <row r="672" spans="17:37" x14ac:dyDescent="0.25">
      <c r="Q672" s="65" t="s">
        <v>801</v>
      </c>
      <c r="R672" s="83">
        <v>500</v>
      </c>
      <c r="S672" s="83">
        <v>480</v>
      </c>
      <c r="T672" s="83">
        <v>450</v>
      </c>
      <c r="U672" s="83">
        <v>430</v>
      </c>
      <c r="V672" s="83">
        <v>400</v>
      </c>
      <c r="W672" s="83">
        <v>380</v>
      </c>
      <c r="X672" s="83">
        <v>350</v>
      </c>
      <c r="Y672" s="83">
        <v>300</v>
      </c>
      <c r="AD672" s="63">
        <v>48649</v>
      </c>
      <c r="AE672" s="63" t="s">
        <v>32</v>
      </c>
      <c r="AI672" s="50">
        <v>47815</v>
      </c>
      <c r="AJ672" s="50" t="s">
        <v>28909</v>
      </c>
      <c r="AK672" s="50" t="s">
        <v>32</v>
      </c>
    </row>
    <row r="673" spans="17:37" x14ac:dyDescent="0.25">
      <c r="Q673" s="65" t="s">
        <v>802</v>
      </c>
      <c r="R673" s="83">
        <v>500</v>
      </c>
      <c r="S673" s="83">
        <v>480</v>
      </c>
      <c r="T673" s="83">
        <v>450</v>
      </c>
      <c r="U673" s="83">
        <v>430</v>
      </c>
      <c r="V673" s="83">
        <v>400</v>
      </c>
      <c r="W673" s="83">
        <v>380</v>
      </c>
      <c r="X673" s="83">
        <v>350</v>
      </c>
      <c r="Y673" s="83">
        <v>300</v>
      </c>
      <c r="AD673" s="63">
        <v>48651</v>
      </c>
      <c r="AE673" s="63" t="s">
        <v>31</v>
      </c>
      <c r="AI673" s="50">
        <v>47817</v>
      </c>
      <c r="AJ673" s="50" t="s">
        <v>28910</v>
      </c>
      <c r="AK673" s="50" t="s">
        <v>32</v>
      </c>
    </row>
    <row r="674" spans="17:37" x14ac:dyDescent="0.25">
      <c r="Q674" s="65" t="s">
        <v>803</v>
      </c>
      <c r="R674" s="83">
        <v>500</v>
      </c>
      <c r="S674" s="83">
        <v>480</v>
      </c>
      <c r="T674" s="83">
        <v>450</v>
      </c>
      <c r="U674" s="83">
        <v>430</v>
      </c>
      <c r="V674" s="83">
        <v>400</v>
      </c>
      <c r="W674" s="83">
        <v>380</v>
      </c>
      <c r="X674" s="83">
        <v>350</v>
      </c>
      <c r="Y674" s="83">
        <v>300</v>
      </c>
      <c r="AD674" s="63">
        <v>48660</v>
      </c>
      <c r="AE674" s="63" t="s">
        <v>31</v>
      </c>
      <c r="AI674" s="50">
        <v>47819</v>
      </c>
      <c r="AJ674" s="50" t="s">
        <v>28911</v>
      </c>
      <c r="AK674" s="50" t="s">
        <v>31</v>
      </c>
    </row>
    <row r="675" spans="17:37" x14ac:dyDescent="0.25">
      <c r="Q675" s="65" t="s">
        <v>804</v>
      </c>
      <c r="R675" s="83">
        <v>600</v>
      </c>
      <c r="S675" s="83">
        <v>570</v>
      </c>
      <c r="T675" s="83">
        <v>540</v>
      </c>
      <c r="U675" s="83">
        <v>510</v>
      </c>
      <c r="V675" s="83">
        <v>480</v>
      </c>
      <c r="W675" s="83">
        <v>450</v>
      </c>
      <c r="X675" s="83">
        <v>420</v>
      </c>
      <c r="Y675" s="83">
        <v>360</v>
      </c>
      <c r="AD675" s="63">
        <v>48661</v>
      </c>
      <c r="AE675" s="63" t="s">
        <v>32</v>
      </c>
      <c r="AI675" s="50">
        <v>47821</v>
      </c>
      <c r="AJ675" s="50" t="s">
        <v>28912</v>
      </c>
      <c r="AK675" s="50" t="s">
        <v>32</v>
      </c>
    </row>
    <row r="676" spans="17:37" x14ac:dyDescent="0.25">
      <c r="Q676" s="65" t="s">
        <v>805</v>
      </c>
      <c r="R676" s="83">
        <v>600</v>
      </c>
      <c r="S676" s="83">
        <v>570</v>
      </c>
      <c r="T676" s="83">
        <v>540</v>
      </c>
      <c r="U676" s="83">
        <v>510</v>
      </c>
      <c r="V676" s="83">
        <v>480</v>
      </c>
      <c r="W676" s="83">
        <v>450</v>
      </c>
      <c r="X676" s="83">
        <v>420</v>
      </c>
      <c r="Y676" s="83">
        <v>360</v>
      </c>
      <c r="AD676" s="63">
        <v>48663</v>
      </c>
      <c r="AE676" s="63" t="s">
        <v>32</v>
      </c>
      <c r="AI676" s="50">
        <v>47823</v>
      </c>
      <c r="AJ676" s="50" t="s">
        <v>28913</v>
      </c>
      <c r="AK676" s="50" t="s">
        <v>31</v>
      </c>
    </row>
    <row r="677" spans="17:37" x14ac:dyDescent="0.25">
      <c r="Q677" s="65" t="s">
        <v>806</v>
      </c>
      <c r="R677" s="83">
        <v>400</v>
      </c>
      <c r="S677" s="83">
        <v>380</v>
      </c>
      <c r="T677" s="83">
        <v>360</v>
      </c>
      <c r="U677" s="83">
        <v>340</v>
      </c>
      <c r="V677" s="83">
        <v>320</v>
      </c>
      <c r="W677" s="83">
        <v>300</v>
      </c>
      <c r="X677" s="83">
        <v>280</v>
      </c>
      <c r="Y677" s="83">
        <v>240</v>
      </c>
      <c r="AD677" s="63">
        <v>48664</v>
      </c>
      <c r="AE677" s="63" t="s">
        <v>32</v>
      </c>
      <c r="AI677" s="50">
        <v>47828</v>
      </c>
      <c r="AJ677" s="50" t="s">
        <v>25291</v>
      </c>
      <c r="AK677" s="50" t="s">
        <v>32</v>
      </c>
    </row>
    <row r="678" spans="17:37" x14ac:dyDescent="0.25">
      <c r="Q678" s="65" t="s">
        <v>807</v>
      </c>
      <c r="R678" s="83">
        <v>400</v>
      </c>
      <c r="S678" s="83">
        <v>380</v>
      </c>
      <c r="T678" s="83">
        <v>360</v>
      </c>
      <c r="U678" s="83">
        <v>340</v>
      </c>
      <c r="V678" s="83">
        <v>320</v>
      </c>
      <c r="W678" s="83">
        <v>300</v>
      </c>
      <c r="X678" s="83">
        <v>280</v>
      </c>
      <c r="Y678" s="83">
        <v>240</v>
      </c>
      <c r="AD678" s="63">
        <v>48686</v>
      </c>
      <c r="AE678" s="63" t="s">
        <v>30</v>
      </c>
      <c r="AI678" s="50">
        <v>47830</v>
      </c>
      <c r="AJ678" s="50" t="s">
        <v>123</v>
      </c>
      <c r="AK678" s="50" t="s">
        <v>30</v>
      </c>
    </row>
    <row r="679" spans="17:37" x14ac:dyDescent="0.25">
      <c r="Q679" s="65" t="s">
        <v>808</v>
      </c>
      <c r="R679" s="83">
        <v>400</v>
      </c>
      <c r="S679" s="83">
        <v>380</v>
      </c>
      <c r="T679" s="83">
        <v>360</v>
      </c>
      <c r="U679" s="83">
        <v>340</v>
      </c>
      <c r="V679" s="83">
        <v>320</v>
      </c>
      <c r="W679" s="83">
        <v>300</v>
      </c>
      <c r="X679" s="83">
        <v>280</v>
      </c>
      <c r="Y679" s="83">
        <v>240</v>
      </c>
      <c r="AD679" s="63">
        <v>48687</v>
      </c>
      <c r="AE679" s="63" t="s">
        <v>32</v>
      </c>
      <c r="AI679" s="50">
        <v>47831</v>
      </c>
      <c r="AJ679" s="50" t="s">
        <v>13594</v>
      </c>
      <c r="AK679" s="50" t="s">
        <v>32</v>
      </c>
    </row>
    <row r="680" spans="17:37" x14ac:dyDescent="0.25">
      <c r="Q680" s="65" t="s">
        <v>809</v>
      </c>
      <c r="R680" s="83">
        <v>500</v>
      </c>
      <c r="S680" s="83">
        <v>480</v>
      </c>
      <c r="T680" s="83">
        <v>450</v>
      </c>
      <c r="U680" s="83">
        <v>430</v>
      </c>
      <c r="V680" s="83">
        <v>400</v>
      </c>
      <c r="W680" s="83">
        <v>380</v>
      </c>
      <c r="X680" s="83">
        <v>350</v>
      </c>
      <c r="Y680" s="83">
        <v>300</v>
      </c>
      <c r="AD680" s="63">
        <v>48688</v>
      </c>
      <c r="AE680" s="63" t="s">
        <v>32</v>
      </c>
      <c r="AI680" s="50">
        <v>47835</v>
      </c>
      <c r="AJ680" s="50" t="s">
        <v>28914</v>
      </c>
      <c r="AK680" s="50" t="s">
        <v>32</v>
      </c>
    </row>
    <row r="681" spans="17:37" x14ac:dyDescent="0.25">
      <c r="Q681" s="65" t="s">
        <v>23269</v>
      </c>
      <c r="R681" s="83">
        <v>600</v>
      </c>
      <c r="S681" s="83">
        <v>570</v>
      </c>
      <c r="T681" s="83">
        <v>540</v>
      </c>
      <c r="U681" s="83">
        <v>510</v>
      </c>
      <c r="V681" s="83">
        <v>480</v>
      </c>
      <c r="W681" s="83">
        <v>450</v>
      </c>
      <c r="X681" s="83">
        <v>420</v>
      </c>
      <c r="Y681" s="83">
        <v>360</v>
      </c>
      <c r="AD681" s="63">
        <v>48689</v>
      </c>
      <c r="AE681" s="63" t="s">
        <v>32</v>
      </c>
      <c r="AI681" s="50">
        <v>47836</v>
      </c>
      <c r="AJ681" s="50" t="s">
        <v>23339</v>
      </c>
      <c r="AK681" s="50" t="s">
        <v>32</v>
      </c>
    </row>
    <row r="682" spans="17:37" x14ac:dyDescent="0.25">
      <c r="Q682" s="65" t="s">
        <v>810</v>
      </c>
      <c r="R682" s="83">
        <v>500</v>
      </c>
      <c r="S682" s="83">
        <v>480</v>
      </c>
      <c r="T682" s="83">
        <v>450</v>
      </c>
      <c r="U682" s="83">
        <v>430</v>
      </c>
      <c r="V682" s="83">
        <v>400</v>
      </c>
      <c r="W682" s="83">
        <v>380</v>
      </c>
      <c r="X682" s="83">
        <v>350</v>
      </c>
      <c r="Y682" s="83">
        <v>300</v>
      </c>
      <c r="AD682" s="63">
        <v>48705</v>
      </c>
      <c r="AE682" s="63" t="s">
        <v>31</v>
      </c>
      <c r="AI682" s="50">
        <v>47839</v>
      </c>
      <c r="AJ682" s="50" t="s">
        <v>25292</v>
      </c>
      <c r="AK682" s="50" t="s">
        <v>31</v>
      </c>
    </row>
    <row r="683" spans="17:37" x14ac:dyDescent="0.25">
      <c r="Q683" s="65" t="s">
        <v>811</v>
      </c>
      <c r="R683" s="83">
        <v>400</v>
      </c>
      <c r="S683" s="83">
        <v>380</v>
      </c>
      <c r="T683" s="83">
        <v>360</v>
      </c>
      <c r="U683" s="83">
        <v>340</v>
      </c>
      <c r="V683" s="83">
        <v>320</v>
      </c>
      <c r="W683" s="83">
        <v>300</v>
      </c>
      <c r="X683" s="83">
        <v>280</v>
      </c>
      <c r="Y683" s="83">
        <v>240</v>
      </c>
      <c r="AD683" s="63">
        <v>48706</v>
      </c>
      <c r="AE683" s="63" t="s">
        <v>32</v>
      </c>
      <c r="AI683" s="50">
        <v>47841</v>
      </c>
      <c r="AJ683" s="50" t="s">
        <v>28915</v>
      </c>
      <c r="AK683" s="50" t="s">
        <v>32</v>
      </c>
    </row>
    <row r="684" spans="17:37" x14ac:dyDescent="0.25">
      <c r="Q684" s="65" t="s">
        <v>812</v>
      </c>
      <c r="R684" s="83">
        <v>600</v>
      </c>
      <c r="S684" s="83">
        <v>570</v>
      </c>
      <c r="T684" s="83">
        <v>540</v>
      </c>
      <c r="U684" s="83">
        <v>510</v>
      </c>
      <c r="V684" s="83">
        <v>480</v>
      </c>
      <c r="W684" s="83">
        <v>450</v>
      </c>
      <c r="X684" s="83">
        <v>420</v>
      </c>
      <c r="Y684" s="83">
        <v>360</v>
      </c>
      <c r="AD684" s="63">
        <v>48709</v>
      </c>
      <c r="AE684" s="63" t="s">
        <v>31</v>
      </c>
      <c r="AI684" s="50">
        <v>47845</v>
      </c>
      <c r="AJ684" s="50" t="s">
        <v>25293</v>
      </c>
      <c r="AK684" s="50" t="s">
        <v>32</v>
      </c>
    </row>
    <row r="685" spans="17:37" x14ac:dyDescent="0.25">
      <c r="Q685" s="65" t="s">
        <v>813</v>
      </c>
      <c r="R685" s="83">
        <v>400</v>
      </c>
      <c r="S685" s="83">
        <v>380</v>
      </c>
      <c r="T685" s="83">
        <v>360</v>
      </c>
      <c r="U685" s="83">
        <v>340</v>
      </c>
      <c r="V685" s="83">
        <v>320</v>
      </c>
      <c r="W685" s="83">
        <v>300</v>
      </c>
      <c r="X685" s="83">
        <v>280</v>
      </c>
      <c r="Y685" s="83">
        <v>240</v>
      </c>
      <c r="AD685" s="63">
        <v>48711</v>
      </c>
      <c r="AE685" s="63" t="s">
        <v>30</v>
      </c>
      <c r="AI685" s="50">
        <v>47847</v>
      </c>
      <c r="AJ685" s="50" t="s">
        <v>97</v>
      </c>
      <c r="AK685" s="50" t="s">
        <v>30</v>
      </c>
    </row>
    <row r="686" spans="17:37" x14ac:dyDescent="0.25">
      <c r="Q686" s="65" t="s">
        <v>814</v>
      </c>
      <c r="R686" s="83">
        <v>400</v>
      </c>
      <c r="S686" s="83">
        <v>380</v>
      </c>
      <c r="T686" s="83">
        <v>360</v>
      </c>
      <c r="U686" s="83">
        <v>340</v>
      </c>
      <c r="V686" s="83">
        <v>320</v>
      </c>
      <c r="W686" s="83">
        <v>300</v>
      </c>
      <c r="X686" s="83">
        <v>280</v>
      </c>
      <c r="Y686" s="83">
        <v>240</v>
      </c>
      <c r="AD686" s="63">
        <v>48715</v>
      </c>
      <c r="AE686" s="63" t="s">
        <v>31</v>
      </c>
      <c r="AI686" s="50">
        <v>47848</v>
      </c>
      <c r="AJ686" s="50" t="s">
        <v>15206</v>
      </c>
      <c r="AK686" s="50" t="s">
        <v>31</v>
      </c>
    </row>
    <row r="687" spans="17:37" x14ac:dyDescent="0.25">
      <c r="Q687" s="65" t="s">
        <v>815</v>
      </c>
      <c r="R687" s="83">
        <v>500</v>
      </c>
      <c r="S687" s="83">
        <v>480</v>
      </c>
      <c r="T687" s="83">
        <v>450</v>
      </c>
      <c r="U687" s="83">
        <v>430</v>
      </c>
      <c r="V687" s="83">
        <v>400</v>
      </c>
      <c r="W687" s="83">
        <v>380</v>
      </c>
      <c r="X687" s="83">
        <v>350</v>
      </c>
      <c r="Y687" s="83">
        <v>300</v>
      </c>
      <c r="AD687" s="63">
        <v>48730</v>
      </c>
      <c r="AE687" s="63" t="s">
        <v>32</v>
      </c>
      <c r="AI687" s="50">
        <v>47849</v>
      </c>
      <c r="AJ687" s="50" t="s">
        <v>15207</v>
      </c>
      <c r="AK687" s="50" t="s">
        <v>31</v>
      </c>
    </row>
    <row r="688" spans="17:37" x14ac:dyDescent="0.25">
      <c r="Q688" s="65" t="s">
        <v>816</v>
      </c>
      <c r="R688" s="83">
        <v>300</v>
      </c>
      <c r="S688" s="83">
        <v>290</v>
      </c>
      <c r="T688" s="83">
        <v>270</v>
      </c>
      <c r="U688" s="83">
        <v>260</v>
      </c>
      <c r="V688" s="83">
        <v>240</v>
      </c>
      <c r="W688" s="83">
        <v>230</v>
      </c>
      <c r="X688" s="83">
        <v>210</v>
      </c>
      <c r="Y688" s="83">
        <v>180</v>
      </c>
      <c r="AD688" s="63">
        <v>48731</v>
      </c>
      <c r="AE688" s="63" t="s">
        <v>32</v>
      </c>
      <c r="AI688" s="50">
        <v>47850</v>
      </c>
      <c r="AJ688" s="50" t="s">
        <v>28916</v>
      </c>
      <c r="AK688" s="50" t="s">
        <v>31</v>
      </c>
    </row>
    <row r="689" spans="17:37" x14ac:dyDescent="0.25">
      <c r="Q689" s="65" t="s">
        <v>817</v>
      </c>
      <c r="R689" s="83">
        <v>400</v>
      </c>
      <c r="S689" s="83">
        <v>380</v>
      </c>
      <c r="T689" s="83">
        <v>360</v>
      </c>
      <c r="U689" s="83">
        <v>340</v>
      </c>
      <c r="V689" s="83">
        <v>320</v>
      </c>
      <c r="W689" s="83">
        <v>300</v>
      </c>
      <c r="X689" s="83">
        <v>280</v>
      </c>
      <c r="Y689" s="83">
        <v>240</v>
      </c>
      <c r="AD689" s="63">
        <v>48732</v>
      </c>
      <c r="AE689" s="63" t="s">
        <v>31</v>
      </c>
      <c r="AI689" s="50">
        <v>47851</v>
      </c>
      <c r="AJ689" s="50" t="s">
        <v>25294</v>
      </c>
      <c r="AK689" s="50" t="s">
        <v>32</v>
      </c>
    </row>
    <row r="690" spans="17:37" x14ac:dyDescent="0.25">
      <c r="Q690" s="65" t="s">
        <v>818</v>
      </c>
      <c r="R690" s="83">
        <v>500</v>
      </c>
      <c r="S690" s="83">
        <v>480</v>
      </c>
      <c r="T690" s="83">
        <v>450</v>
      </c>
      <c r="U690" s="83">
        <v>430</v>
      </c>
      <c r="V690" s="83">
        <v>400</v>
      </c>
      <c r="W690" s="83">
        <v>380</v>
      </c>
      <c r="X690" s="83">
        <v>350</v>
      </c>
      <c r="Y690" s="83">
        <v>300</v>
      </c>
      <c r="AD690" s="63">
        <v>48735</v>
      </c>
      <c r="AE690" s="63" t="s">
        <v>32</v>
      </c>
      <c r="AI690" s="50">
        <v>47852</v>
      </c>
      <c r="AJ690" s="50" t="s">
        <v>25295</v>
      </c>
      <c r="AK690" s="50" t="s">
        <v>32</v>
      </c>
    </row>
    <row r="691" spans="17:37" x14ac:dyDescent="0.25">
      <c r="Q691" s="65" t="s">
        <v>819</v>
      </c>
      <c r="R691" s="83">
        <v>700</v>
      </c>
      <c r="S691" s="83">
        <v>670</v>
      </c>
      <c r="T691" s="83">
        <v>630</v>
      </c>
      <c r="U691" s="83">
        <v>600</v>
      </c>
      <c r="V691" s="83">
        <v>560</v>
      </c>
      <c r="W691" s="83">
        <v>530</v>
      </c>
      <c r="X691" s="83">
        <v>490</v>
      </c>
      <c r="Y691" s="83">
        <v>420</v>
      </c>
      <c r="AD691" s="63">
        <v>48741</v>
      </c>
      <c r="AE691" s="63" t="s">
        <v>31</v>
      </c>
      <c r="AI691" s="50">
        <v>47853</v>
      </c>
      <c r="AJ691" s="50" t="s">
        <v>25296</v>
      </c>
      <c r="AK691" s="50" t="s">
        <v>32</v>
      </c>
    </row>
    <row r="692" spans="17:37" x14ac:dyDescent="0.25">
      <c r="Q692" s="65" t="s">
        <v>820</v>
      </c>
      <c r="R692" s="83">
        <v>400</v>
      </c>
      <c r="S692" s="83">
        <v>380</v>
      </c>
      <c r="T692" s="83">
        <v>360</v>
      </c>
      <c r="U692" s="83">
        <v>340</v>
      </c>
      <c r="V692" s="83">
        <v>320</v>
      </c>
      <c r="W692" s="83">
        <v>300</v>
      </c>
      <c r="X692" s="83">
        <v>280</v>
      </c>
      <c r="Y692" s="83">
        <v>240</v>
      </c>
      <c r="AD692" s="63">
        <v>48742</v>
      </c>
      <c r="AE692" s="63" t="s">
        <v>31</v>
      </c>
      <c r="AI692" s="50">
        <v>47854</v>
      </c>
      <c r="AJ692" s="50" t="s">
        <v>28917</v>
      </c>
      <c r="AK692" s="50" t="s">
        <v>32</v>
      </c>
    </row>
    <row r="693" spans="17:37" x14ac:dyDescent="0.25">
      <c r="Q693" s="65" t="s">
        <v>821</v>
      </c>
      <c r="R693" s="83">
        <v>400</v>
      </c>
      <c r="S693" s="83">
        <v>380</v>
      </c>
      <c r="T693" s="83">
        <v>360</v>
      </c>
      <c r="U693" s="83">
        <v>340</v>
      </c>
      <c r="V693" s="83">
        <v>320</v>
      </c>
      <c r="W693" s="83">
        <v>300</v>
      </c>
      <c r="X693" s="83">
        <v>280</v>
      </c>
      <c r="Y693" s="83">
        <v>240</v>
      </c>
      <c r="AD693" s="63">
        <v>48744</v>
      </c>
      <c r="AE693" s="63" t="s">
        <v>31</v>
      </c>
      <c r="AI693" s="50">
        <v>47856</v>
      </c>
      <c r="AJ693" s="50" t="s">
        <v>28918</v>
      </c>
      <c r="AK693" s="50" t="s">
        <v>30</v>
      </c>
    </row>
    <row r="694" spans="17:37" x14ac:dyDescent="0.25">
      <c r="Q694" s="65" t="s">
        <v>822</v>
      </c>
      <c r="R694" s="83">
        <v>400</v>
      </c>
      <c r="S694" s="83">
        <v>380</v>
      </c>
      <c r="T694" s="83">
        <v>360</v>
      </c>
      <c r="U694" s="83">
        <v>340</v>
      </c>
      <c r="V694" s="83">
        <v>320</v>
      </c>
      <c r="W694" s="83">
        <v>300</v>
      </c>
      <c r="X694" s="83">
        <v>280</v>
      </c>
      <c r="Y694" s="83">
        <v>240</v>
      </c>
      <c r="AD694" s="63">
        <v>48746</v>
      </c>
      <c r="AE694" s="63" t="s">
        <v>31</v>
      </c>
      <c r="AI694" s="50">
        <v>47858</v>
      </c>
      <c r="AJ694" s="50" t="s">
        <v>28919</v>
      </c>
      <c r="AK694" s="50" t="s">
        <v>30</v>
      </c>
    </row>
    <row r="695" spans="17:37" x14ac:dyDescent="0.25">
      <c r="Q695" s="65" t="s">
        <v>823</v>
      </c>
      <c r="R695" s="83">
        <v>900</v>
      </c>
      <c r="S695" s="83">
        <v>860</v>
      </c>
      <c r="T695" s="83">
        <v>810</v>
      </c>
      <c r="U695" s="83">
        <v>770</v>
      </c>
      <c r="V695" s="83">
        <v>720</v>
      </c>
      <c r="W695" s="83">
        <v>680</v>
      </c>
      <c r="X695" s="83">
        <v>630</v>
      </c>
      <c r="Y695" s="83">
        <v>540</v>
      </c>
      <c r="AD695" s="63">
        <v>48753</v>
      </c>
      <c r="AE695" s="63" t="s">
        <v>30</v>
      </c>
      <c r="AI695" s="50">
        <v>47859</v>
      </c>
      <c r="AJ695" s="50" t="s">
        <v>23340</v>
      </c>
      <c r="AK695" s="50" t="s">
        <v>31</v>
      </c>
    </row>
    <row r="696" spans="17:37" x14ac:dyDescent="0.25">
      <c r="Q696" s="65" t="s">
        <v>17821</v>
      </c>
      <c r="R696" s="83">
        <v>400</v>
      </c>
      <c r="S696" s="83">
        <v>380</v>
      </c>
      <c r="T696" s="83">
        <v>360</v>
      </c>
      <c r="U696" s="83">
        <v>340</v>
      </c>
      <c r="V696" s="83">
        <v>320</v>
      </c>
      <c r="W696" s="83">
        <v>300</v>
      </c>
      <c r="X696" s="83">
        <v>280</v>
      </c>
      <c r="Y696" s="83">
        <v>240</v>
      </c>
      <c r="AD696" s="63">
        <v>48755</v>
      </c>
      <c r="AE696" s="63" t="s">
        <v>32</v>
      </c>
      <c r="AI696" s="50">
        <v>47860</v>
      </c>
      <c r="AJ696" s="50" t="s">
        <v>14866</v>
      </c>
      <c r="AK696" s="50" t="s">
        <v>31</v>
      </c>
    </row>
    <row r="697" spans="17:37" x14ac:dyDescent="0.25">
      <c r="Q697" s="65" t="s">
        <v>825</v>
      </c>
      <c r="R697" s="83">
        <v>400</v>
      </c>
      <c r="S697" s="83">
        <v>380</v>
      </c>
      <c r="T697" s="83">
        <v>360</v>
      </c>
      <c r="U697" s="83">
        <v>340</v>
      </c>
      <c r="V697" s="83">
        <v>320</v>
      </c>
      <c r="W697" s="83">
        <v>300</v>
      </c>
      <c r="X697" s="83">
        <v>280</v>
      </c>
      <c r="Y697" s="83">
        <v>240</v>
      </c>
      <c r="AD697" s="63">
        <v>48763</v>
      </c>
      <c r="AE697" s="63" t="s">
        <v>30</v>
      </c>
      <c r="AI697" s="50">
        <v>47861</v>
      </c>
      <c r="AJ697" s="50" t="s">
        <v>23341</v>
      </c>
      <c r="AK697" s="50" t="s">
        <v>31</v>
      </c>
    </row>
    <row r="698" spans="17:37" x14ac:dyDescent="0.25">
      <c r="Q698" s="65" t="s">
        <v>826</v>
      </c>
      <c r="R698" s="83">
        <v>500</v>
      </c>
      <c r="S698" s="83">
        <v>480</v>
      </c>
      <c r="T698" s="83">
        <v>450</v>
      </c>
      <c r="U698" s="83">
        <v>430</v>
      </c>
      <c r="V698" s="83">
        <v>400</v>
      </c>
      <c r="W698" s="83">
        <v>380</v>
      </c>
      <c r="X698" s="83">
        <v>350</v>
      </c>
      <c r="Y698" s="83">
        <v>300</v>
      </c>
      <c r="AD698" s="63">
        <v>48767</v>
      </c>
      <c r="AE698" s="63" t="s">
        <v>32</v>
      </c>
      <c r="AI698" s="50">
        <v>47862</v>
      </c>
      <c r="AJ698" s="50" t="s">
        <v>25297</v>
      </c>
      <c r="AK698" s="50" t="s">
        <v>31</v>
      </c>
    </row>
    <row r="699" spans="17:37" x14ac:dyDescent="0.25">
      <c r="Q699" s="65" t="s">
        <v>827</v>
      </c>
      <c r="R699" s="83">
        <v>500</v>
      </c>
      <c r="S699" s="83">
        <v>480</v>
      </c>
      <c r="T699" s="83">
        <v>450</v>
      </c>
      <c r="U699" s="83">
        <v>430</v>
      </c>
      <c r="V699" s="83">
        <v>400</v>
      </c>
      <c r="W699" s="83">
        <v>380</v>
      </c>
      <c r="X699" s="83">
        <v>350</v>
      </c>
      <c r="Y699" s="83">
        <v>300</v>
      </c>
      <c r="AD699" s="63">
        <v>48768</v>
      </c>
      <c r="AE699" s="63" t="s">
        <v>32</v>
      </c>
      <c r="AI699" s="50">
        <v>47863</v>
      </c>
      <c r="AJ699" s="50" t="s">
        <v>15205</v>
      </c>
      <c r="AK699" s="50" t="s">
        <v>32</v>
      </c>
    </row>
    <row r="700" spans="17:37" x14ac:dyDescent="0.25">
      <c r="Q700" s="65" t="s">
        <v>828</v>
      </c>
      <c r="R700" s="83">
        <v>500</v>
      </c>
      <c r="S700" s="83">
        <v>480</v>
      </c>
      <c r="T700" s="83">
        <v>450</v>
      </c>
      <c r="U700" s="83">
        <v>430</v>
      </c>
      <c r="V700" s="83">
        <v>400</v>
      </c>
      <c r="W700" s="83">
        <v>380</v>
      </c>
      <c r="X700" s="83">
        <v>350</v>
      </c>
      <c r="Y700" s="83">
        <v>300</v>
      </c>
      <c r="AD700" s="63">
        <v>48770</v>
      </c>
      <c r="AE700" s="63" t="s">
        <v>31</v>
      </c>
      <c r="AI700" s="50">
        <v>47864</v>
      </c>
      <c r="AJ700" s="50" t="s">
        <v>28920</v>
      </c>
      <c r="AK700" s="50" t="s">
        <v>32</v>
      </c>
    </row>
    <row r="701" spans="17:37" x14ac:dyDescent="0.25">
      <c r="Q701" s="65" t="s">
        <v>14958</v>
      </c>
      <c r="R701" s="83">
        <v>800</v>
      </c>
      <c r="S701" s="83">
        <v>760</v>
      </c>
      <c r="T701" s="83">
        <v>720</v>
      </c>
      <c r="U701" s="83">
        <v>680</v>
      </c>
      <c r="V701" s="83">
        <v>640</v>
      </c>
      <c r="W701" s="83">
        <v>600</v>
      </c>
      <c r="X701" s="83">
        <v>560</v>
      </c>
      <c r="Y701" s="83">
        <v>480</v>
      </c>
      <c r="AD701" s="63">
        <v>48771</v>
      </c>
      <c r="AE701" s="63" t="s">
        <v>31</v>
      </c>
      <c r="AI701" s="50">
        <v>47866</v>
      </c>
      <c r="AJ701" s="50" t="s">
        <v>152</v>
      </c>
      <c r="AK701" s="50" t="s">
        <v>32</v>
      </c>
    </row>
    <row r="702" spans="17:37" x14ac:dyDescent="0.25">
      <c r="Q702" s="65" t="s">
        <v>14959</v>
      </c>
      <c r="R702" s="83">
        <v>500</v>
      </c>
      <c r="S702" s="83">
        <v>480</v>
      </c>
      <c r="T702" s="83">
        <v>450</v>
      </c>
      <c r="U702" s="83">
        <v>430</v>
      </c>
      <c r="V702" s="83">
        <v>400</v>
      </c>
      <c r="W702" s="83">
        <v>380</v>
      </c>
      <c r="X702" s="83">
        <v>350</v>
      </c>
      <c r="Y702" s="83">
        <v>300</v>
      </c>
      <c r="AD702" s="63">
        <v>48780</v>
      </c>
      <c r="AE702" s="63" t="s">
        <v>32</v>
      </c>
      <c r="AI702" s="50">
        <v>47868</v>
      </c>
      <c r="AJ702" s="50" t="s">
        <v>28921</v>
      </c>
      <c r="AK702" s="50" t="s">
        <v>32</v>
      </c>
    </row>
    <row r="703" spans="17:37" x14ac:dyDescent="0.25">
      <c r="Q703" s="65" t="s">
        <v>829</v>
      </c>
      <c r="R703" s="83">
        <v>400</v>
      </c>
      <c r="S703" s="83">
        <v>380</v>
      </c>
      <c r="T703" s="83">
        <v>360</v>
      </c>
      <c r="U703" s="83">
        <v>340</v>
      </c>
      <c r="V703" s="83">
        <v>320</v>
      </c>
      <c r="W703" s="83">
        <v>300</v>
      </c>
      <c r="X703" s="83">
        <v>280</v>
      </c>
      <c r="Y703" s="83">
        <v>240</v>
      </c>
      <c r="AD703" s="63">
        <v>48781</v>
      </c>
      <c r="AE703" s="63" t="s">
        <v>31</v>
      </c>
      <c r="AI703" s="50">
        <v>47871</v>
      </c>
      <c r="AJ703" s="50" t="s">
        <v>20661</v>
      </c>
      <c r="AK703" s="50" t="s">
        <v>32</v>
      </c>
    </row>
    <row r="704" spans="17:37" x14ac:dyDescent="0.25">
      <c r="Q704" s="65" t="s">
        <v>830</v>
      </c>
      <c r="R704" s="83">
        <v>500</v>
      </c>
      <c r="S704" s="83">
        <v>480</v>
      </c>
      <c r="T704" s="83">
        <v>450</v>
      </c>
      <c r="U704" s="83">
        <v>430</v>
      </c>
      <c r="V704" s="83">
        <v>400</v>
      </c>
      <c r="W704" s="83">
        <v>380</v>
      </c>
      <c r="X704" s="83">
        <v>350</v>
      </c>
      <c r="Y704" s="83">
        <v>300</v>
      </c>
      <c r="AD704" s="63">
        <v>48783</v>
      </c>
      <c r="AE704" s="63" t="s">
        <v>32</v>
      </c>
      <c r="AI704" s="50">
        <v>47873</v>
      </c>
      <c r="AJ704" s="50" t="s">
        <v>28922</v>
      </c>
      <c r="AK704" s="50" t="s">
        <v>32</v>
      </c>
    </row>
    <row r="705" spans="17:37" x14ac:dyDescent="0.25">
      <c r="Q705" s="65" t="s">
        <v>831</v>
      </c>
      <c r="R705" s="83">
        <v>400</v>
      </c>
      <c r="S705" s="83">
        <v>380</v>
      </c>
      <c r="T705" s="83">
        <v>360</v>
      </c>
      <c r="U705" s="83">
        <v>340</v>
      </c>
      <c r="V705" s="83">
        <v>320</v>
      </c>
      <c r="W705" s="83">
        <v>300</v>
      </c>
      <c r="X705" s="83">
        <v>280</v>
      </c>
      <c r="Y705" s="83">
        <v>240</v>
      </c>
      <c r="AD705" s="63">
        <v>48806</v>
      </c>
      <c r="AE705" s="63" t="s">
        <v>30</v>
      </c>
      <c r="AI705" s="50">
        <v>47874</v>
      </c>
      <c r="AJ705" s="50" t="s">
        <v>28923</v>
      </c>
      <c r="AK705" s="50" t="s">
        <v>32</v>
      </c>
    </row>
    <row r="706" spans="17:37" x14ac:dyDescent="0.25">
      <c r="Q706" s="65" t="s">
        <v>832</v>
      </c>
      <c r="R706" s="83">
        <v>500</v>
      </c>
      <c r="S706" s="83">
        <v>480</v>
      </c>
      <c r="T706" s="83">
        <v>450</v>
      </c>
      <c r="U706" s="83">
        <v>430</v>
      </c>
      <c r="V706" s="83">
        <v>400</v>
      </c>
      <c r="W706" s="83">
        <v>380</v>
      </c>
      <c r="X706" s="83">
        <v>350</v>
      </c>
      <c r="Y706" s="83">
        <v>300</v>
      </c>
      <c r="AD706" s="63">
        <v>48811</v>
      </c>
      <c r="AE706" s="63" t="s">
        <v>32</v>
      </c>
      <c r="AI706" s="50">
        <v>47877</v>
      </c>
      <c r="AJ706" s="50" t="s">
        <v>28924</v>
      </c>
      <c r="AK706" s="50" t="s">
        <v>32</v>
      </c>
    </row>
    <row r="707" spans="17:37" x14ac:dyDescent="0.25">
      <c r="Q707" s="65" t="s">
        <v>833</v>
      </c>
      <c r="R707" s="83">
        <v>600</v>
      </c>
      <c r="S707" s="83">
        <v>570</v>
      </c>
      <c r="T707" s="83">
        <v>540</v>
      </c>
      <c r="U707" s="83">
        <v>510</v>
      </c>
      <c r="V707" s="83">
        <v>480</v>
      </c>
      <c r="W707" s="83">
        <v>450</v>
      </c>
      <c r="X707" s="83">
        <v>420</v>
      </c>
      <c r="Y707" s="83">
        <v>360</v>
      </c>
      <c r="AD707" s="63">
        <v>48812</v>
      </c>
      <c r="AE707" s="63" t="s">
        <v>32</v>
      </c>
      <c r="AI707" s="50">
        <v>47878</v>
      </c>
      <c r="AJ707" s="50" t="s">
        <v>28924</v>
      </c>
      <c r="AK707" s="50" t="s">
        <v>30</v>
      </c>
    </row>
    <row r="708" spans="17:37" x14ac:dyDescent="0.25">
      <c r="Q708" s="65" t="s">
        <v>834</v>
      </c>
      <c r="R708" s="83">
        <v>400</v>
      </c>
      <c r="S708" s="83">
        <v>380</v>
      </c>
      <c r="T708" s="83">
        <v>360</v>
      </c>
      <c r="U708" s="83">
        <v>340</v>
      </c>
      <c r="V708" s="83">
        <v>320</v>
      </c>
      <c r="W708" s="83">
        <v>300</v>
      </c>
      <c r="X708" s="83">
        <v>280</v>
      </c>
      <c r="Y708" s="83">
        <v>240</v>
      </c>
      <c r="AD708" s="63">
        <v>48813</v>
      </c>
      <c r="AE708" s="63" t="s">
        <v>32</v>
      </c>
      <c r="AI708" s="50">
        <v>47880</v>
      </c>
      <c r="AJ708" s="50" t="s">
        <v>28925</v>
      </c>
      <c r="AK708" s="50" t="s">
        <v>31</v>
      </c>
    </row>
    <row r="709" spans="17:37" x14ac:dyDescent="0.25">
      <c r="Q709" s="65" t="s">
        <v>15326</v>
      </c>
      <c r="R709" s="83">
        <v>900</v>
      </c>
      <c r="S709" s="83">
        <v>860</v>
      </c>
      <c r="T709" s="83">
        <v>810</v>
      </c>
      <c r="U709" s="83">
        <v>770</v>
      </c>
      <c r="V709" s="83">
        <v>720</v>
      </c>
      <c r="W709" s="83">
        <v>680</v>
      </c>
      <c r="X709" s="83">
        <v>630</v>
      </c>
      <c r="Y709" s="83">
        <v>540</v>
      </c>
      <c r="AD709" s="63">
        <v>48814</v>
      </c>
      <c r="AE709" s="63" t="s">
        <v>30</v>
      </c>
      <c r="AI709" s="50">
        <v>47881</v>
      </c>
      <c r="AJ709" s="50" t="s">
        <v>28926</v>
      </c>
      <c r="AK709" s="50" t="s">
        <v>31</v>
      </c>
    </row>
    <row r="710" spans="17:37" x14ac:dyDescent="0.25">
      <c r="Q710" s="65" t="s">
        <v>835</v>
      </c>
      <c r="R710" s="83">
        <v>400</v>
      </c>
      <c r="S710" s="83">
        <v>380</v>
      </c>
      <c r="T710" s="83">
        <v>360</v>
      </c>
      <c r="U710" s="83">
        <v>340</v>
      </c>
      <c r="V710" s="83">
        <v>320</v>
      </c>
      <c r="W710" s="83">
        <v>300</v>
      </c>
      <c r="X710" s="83">
        <v>280</v>
      </c>
      <c r="Y710" s="83">
        <v>240</v>
      </c>
      <c r="AD710" s="63">
        <v>48817</v>
      </c>
      <c r="AE710" s="63" t="s">
        <v>32</v>
      </c>
      <c r="AI710" s="50">
        <v>47882</v>
      </c>
      <c r="AJ710" s="50" t="s">
        <v>28927</v>
      </c>
      <c r="AK710" s="50" t="s">
        <v>31</v>
      </c>
    </row>
    <row r="711" spans="17:37" x14ac:dyDescent="0.25">
      <c r="Q711" s="65" t="s">
        <v>836</v>
      </c>
      <c r="R711" s="83">
        <v>400</v>
      </c>
      <c r="S711" s="83">
        <v>380</v>
      </c>
      <c r="T711" s="83">
        <v>360</v>
      </c>
      <c r="U711" s="83">
        <v>340</v>
      </c>
      <c r="V711" s="83">
        <v>320</v>
      </c>
      <c r="W711" s="83">
        <v>300</v>
      </c>
      <c r="X711" s="83">
        <v>280</v>
      </c>
      <c r="Y711" s="83">
        <v>240</v>
      </c>
      <c r="AD711" s="63">
        <v>48819</v>
      </c>
      <c r="AE711" s="63" t="s">
        <v>32</v>
      </c>
      <c r="AI711" s="50">
        <v>47883</v>
      </c>
      <c r="AJ711" s="50" t="s">
        <v>25813</v>
      </c>
      <c r="AK711" s="50" t="s">
        <v>32</v>
      </c>
    </row>
    <row r="712" spans="17:37" x14ac:dyDescent="0.25">
      <c r="Q712" s="65" t="s">
        <v>837</v>
      </c>
      <c r="R712" s="83">
        <v>600</v>
      </c>
      <c r="S712" s="83">
        <v>570</v>
      </c>
      <c r="T712" s="83">
        <v>540</v>
      </c>
      <c r="U712" s="83">
        <v>510</v>
      </c>
      <c r="V712" s="83">
        <v>480</v>
      </c>
      <c r="W712" s="83">
        <v>450</v>
      </c>
      <c r="X712" s="83">
        <v>420</v>
      </c>
      <c r="Y712" s="83">
        <v>360</v>
      </c>
      <c r="AD712" s="63">
        <v>48829</v>
      </c>
      <c r="AE712" s="63" t="s">
        <v>31</v>
      </c>
      <c r="AI712" s="50">
        <v>47886</v>
      </c>
      <c r="AJ712" s="50" t="s">
        <v>50</v>
      </c>
      <c r="AK712" s="50" t="s">
        <v>31</v>
      </c>
    </row>
    <row r="713" spans="17:37" x14ac:dyDescent="0.25">
      <c r="Q713" s="65" t="s">
        <v>838</v>
      </c>
      <c r="R713" s="83">
        <v>500</v>
      </c>
      <c r="S713" s="83">
        <v>480</v>
      </c>
      <c r="T713" s="83">
        <v>450</v>
      </c>
      <c r="U713" s="83">
        <v>430</v>
      </c>
      <c r="V713" s="83">
        <v>400</v>
      </c>
      <c r="W713" s="83">
        <v>380</v>
      </c>
      <c r="X713" s="83">
        <v>350</v>
      </c>
      <c r="Y713" s="83">
        <v>300</v>
      </c>
      <c r="AD713" s="63">
        <v>48830</v>
      </c>
      <c r="AE713" s="63" t="s">
        <v>32</v>
      </c>
      <c r="AI713" s="50">
        <v>47888</v>
      </c>
      <c r="AJ713" s="50" t="s">
        <v>23343</v>
      </c>
      <c r="AK713" s="50" t="s">
        <v>31</v>
      </c>
    </row>
    <row r="714" spans="17:37" x14ac:dyDescent="0.25">
      <c r="Q714" s="65" t="s">
        <v>839</v>
      </c>
      <c r="R714" s="83">
        <v>500</v>
      </c>
      <c r="S714" s="83">
        <v>480</v>
      </c>
      <c r="T714" s="83">
        <v>450</v>
      </c>
      <c r="U714" s="83">
        <v>430</v>
      </c>
      <c r="V714" s="83">
        <v>400</v>
      </c>
      <c r="W714" s="83">
        <v>380</v>
      </c>
      <c r="X714" s="83">
        <v>350</v>
      </c>
      <c r="Y714" s="83">
        <v>300</v>
      </c>
      <c r="AD714" s="63">
        <v>48834</v>
      </c>
      <c r="AE714" s="63" t="s">
        <v>32</v>
      </c>
      <c r="AI714" s="50">
        <v>47889</v>
      </c>
      <c r="AJ714" s="50" t="s">
        <v>23342</v>
      </c>
      <c r="AK714" s="50" t="s">
        <v>32</v>
      </c>
    </row>
    <row r="715" spans="17:37" x14ac:dyDescent="0.25">
      <c r="Q715" s="65" t="s">
        <v>824</v>
      </c>
      <c r="R715" s="83">
        <v>500</v>
      </c>
      <c r="S715" s="83">
        <v>480</v>
      </c>
      <c r="T715" s="83">
        <v>450</v>
      </c>
      <c r="U715" s="83">
        <v>430</v>
      </c>
      <c r="V715" s="83">
        <v>400</v>
      </c>
      <c r="W715" s="83">
        <v>380</v>
      </c>
      <c r="X715" s="83">
        <v>350</v>
      </c>
      <c r="Y715" s="83">
        <v>300</v>
      </c>
      <c r="AD715" s="63">
        <v>48835</v>
      </c>
      <c r="AE715" s="63" t="s">
        <v>32</v>
      </c>
      <c r="AI715" s="50">
        <v>47890</v>
      </c>
      <c r="AJ715" s="50" t="s">
        <v>28928</v>
      </c>
      <c r="AK715" s="50" t="s">
        <v>32</v>
      </c>
    </row>
    <row r="716" spans="17:37" x14ac:dyDescent="0.25">
      <c r="Q716" s="65" t="s">
        <v>840</v>
      </c>
      <c r="R716" s="83">
        <v>500</v>
      </c>
      <c r="S716" s="83">
        <v>480</v>
      </c>
      <c r="T716" s="83">
        <v>450</v>
      </c>
      <c r="U716" s="83">
        <v>430</v>
      </c>
      <c r="V716" s="83">
        <v>400</v>
      </c>
      <c r="W716" s="83">
        <v>380</v>
      </c>
      <c r="X716" s="83">
        <v>350</v>
      </c>
      <c r="Y716" s="83">
        <v>300</v>
      </c>
      <c r="AD716" s="63">
        <v>48836</v>
      </c>
      <c r="AE716" s="63" t="s">
        <v>32</v>
      </c>
      <c r="AI716" s="50">
        <v>47891</v>
      </c>
      <c r="AJ716" s="50" t="s">
        <v>23344</v>
      </c>
      <c r="AK716" s="50" t="s">
        <v>32</v>
      </c>
    </row>
    <row r="717" spans="17:37" x14ac:dyDescent="0.25">
      <c r="Q717" s="65" t="s">
        <v>841</v>
      </c>
      <c r="R717" s="83">
        <v>500</v>
      </c>
      <c r="S717" s="83">
        <v>480</v>
      </c>
      <c r="T717" s="83">
        <v>450</v>
      </c>
      <c r="U717" s="83">
        <v>430</v>
      </c>
      <c r="V717" s="83">
        <v>400</v>
      </c>
      <c r="W717" s="83">
        <v>380</v>
      </c>
      <c r="X717" s="83">
        <v>350</v>
      </c>
      <c r="Y717" s="83">
        <v>300</v>
      </c>
      <c r="AD717" s="63">
        <v>48837</v>
      </c>
      <c r="AE717" s="63" t="s">
        <v>30</v>
      </c>
      <c r="AI717" s="50">
        <v>47892</v>
      </c>
      <c r="AJ717" s="50" t="s">
        <v>23345</v>
      </c>
      <c r="AK717" s="50" t="s">
        <v>32</v>
      </c>
    </row>
    <row r="718" spans="17:37" x14ac:dyDescent="0.25">
      <c r="Q718" s="65" t="s">
        <v>842</v>
      </c>
      <c r="R718" s="83">
        <v>600</v>
      </c>
      <c r="S718" s="83">
        <v>570</v>
      </c>
      <c r="T718" s="83">
        <v>540</v>
      </c>
      <c r="U718" s="83">
        <v>510</v>
      </c>
      <c r="V718" s="83">
        <v>480</v>
      </c>
      <c r="W718" s="83">
        <v>450</v>
      </c>
      <c r="X718" s="83">
        <v>420</v>
      </c>
      <c r="Y718" s="83">
        <v>360</v>
      </c>
      <c r="AD718" s="63">
        <v>48841</v>
      </c>
      <c r="AE718" s="63" t="s">
        <v>32</v>
      </c>
      <c r="AI718" s="50">
        <v>47893</v>
      </c>
      <c r="AJ718" s="50" t="s">
        <v>28929</v>
      </c>
      <c r="AK718" s="50" t="s">
        <v>32</v>
      </c>
    </row>
    <row r="719" spans="17:37" x14ac:dyDescent="0.25">
      <c r="Q719" s="65" t="s">
        <v>843</v>
      </c>
      <c r="R719" s="83">
        <v>500</v>
      </c>
      <c r="S719" s="83">
        <v>480</v>
      </c>
      <c r="T719" s="83">
        <v>450</v>
      </c>
      <c r="U719" s="83">
        <v>430</v>
      </c>
      <c r="V719" s="83">
        <v>400</v>
      </c>
      <c r="W719" s="83">
        <v>380</v>
      </c>
      <c r="X719" s="83">
        <v>350</v>
      </c>
      <c r="Y719" s="83">
        <v>300</v>
      </c>
      <c r="AD719" s="63">
        <v>48842</v>
      </c>
      <c r="AE719" s="63" t="s">
        <v>32</v>
      </c>
      <c r="AI719" s="50">
        <v>47895</v>
      </c>
      <c r="AJ719" s="50" t="s">
        <v>17587</v>
      </c>
      <c r="AK719" s="50" t="s">
        <v>30</v>
      </c>
    </row>
    <row r="720" spans="17:37" x14ac:dyDescent="0.25">
      <c r="Q720" s="65" t="s">
        <v>844</v>
      </c>
      <c r="R720" s="83">
        <v>500</v>
      </c>
      <c r="S720" s="83">
        <v>480</v>
      </c>
      <c r="T720" s="83">
        <v>450</v>
      </c>
      <c r="U720" s="83">
        <v>430</v>
      </c>
      <c r="V720" s="83">
        <v>400</v>
      </c>
      <c r="W720" s="83">
        <v>380</v>
      </c>
      <c r="X720" s="83">
        <v>350</v>
      </c>
      <c r="Y720" s="83">
        <v>300</v>
      </c>
      <c r="AD720" s="63">
        <v>48843</v>
      </c>
      <c r="AE720" s="63" t="s">
        <v>32</v>
      </c>
      <c r="AI720" s="50">
        <v>47896</v>
      </c>
      <c r="AJ720" s="50" t="s">
        <v>17586</v>
      </c>
      <c r="AK720" s="50" t="s">
        <v>30</v>
      </c>
    </row>
    <row r="721" spans="17:37" x14ac:dyDescent="0.25">
      <c r="Q721" s="65" t="s">
        <v>845</v>
      </c>
      <c r="R721" s="83">
        <v>300</v>
      </c>
      <c r="S721" s="83">
        <v>290</v>
      </c>
      <c r="T721" s="83">
        <v>270</v>
      </c>
      <c r="U721" s="83">
        <v>260</v>
      </c>
      <c r="V721" s="83">
        <v>240</v>
      </c>
      <c r="W721" s="83">
        <v>230</v>
      </c>
      <c r="X721" s="83">
        <v>210</v>
      </c>
      <c r="Y721" s="83">
        <v>180</v>
      </c>
      <c r="AD721" s="63">
        <v>48844</v>
      </c>
      <c r="AE721" s="63" t="s">
        <v>32</v>
      </c>
      <c r="AI721" s="50">
        <v>47897</v>
      </c>
      <c r="AJ721" s="50" t="s">
        <v>67</v>
      </c>
      <c r="AK721" s="50" t="s">
        <v>30</v>
      </c>
    </row>
    <row r="722" spans="17:37" x14ac:dyDescent="0.25">
      <c r="Q722" s="65" t="s">
        <v>846</v>
      </c>
      <c r="R722" s="83">
        <v>400</v>
      </c>
      <c r="S722" s="83">
        <v>380</v>
      </c>
      <c r="T722" s="83">
        <v>360</v>
      </c>
      <c r="U722" s="83">
        <v>340</v>
      </c>
      <c r="V722" s="83">
        <v>320</v>
      </c>
      <c r="W722" s="83">
        <v>300</v>
      </c>
      <c r="X722" s="83">
        <v>280</v>
      </c>
      <c r="Y722" s="83">
        <v>240</v>
      </c>
      <c r="AD722" s="63">
        <v>48845</v>
      </c>
      <c r="AE722" s="63" t="s">
        <v>31</v>
      </c>
      <c r="AI722" s="50">
        <v>47898</v>
      </c>
      <c r="AJ722" s="50" t="s">
        <v>17588</v>
      </c>
      <c r="AK722" s="50" t="s">
        <v>30</v>
      </c>
    </row>
    <row r="723" spans="17:37" x14ac:dyDescent="0.25">
      <c r="Q723" s="65" t="s">
        <v>847</v>
      </c>
      <c r="R723" s="83">
        <v>600</v>
      </c>
      <c r="S723" s="83">
        <v>570</v>
      </c>
      <c r="T723" s="83">
        <v>540</v>
      </c>
      <c r="U723" s="83">
        <v>510</v>
      </c>
      <c r="V723" s="83">
        <v>480</v>
      </c>
      <c r="W723" s="83">
        <v>450</v>
      </c>
      <c r="X723" s="83">
        <v>420</v>
      </c>
      <c r="Y723" s="83">
        <v>360</v>
      </c>
      <c r="AD723" s="63">
        <v>48848</v>
      </c>
      <c r="AE723" s="63" t="s">
        <v>32</v>
      </c>
      <c r="AI723" s="50">
        <v>47899</v>
      </c>
      <c r="AJ723" s="50" t="s">
        <v>15304</v>
      </c>
      <c r="AK723" s="50" t="s">
        <v>30</v>
      </c>
    </row>
    <row r="724" spans="17:37" x14ac:dyDescent="0.25">
      <c r="Q724" s="65" t="s">
        <v>848</v>
      </c>
      <c r="R724" s="83">
        <v>400</v>
      </c>
      <c r="S724" s="83">
        <v>380</v>
      </c>
      <c r="T724" s="83">
        <v>360</v>
      </c>
      <c r="U724" s="83">
        <v>340</v>
      </c>
      <c r="V724" s="83">
        <v>320</v>
      </c>
      <c r="W724" s="83">
        <v>300</v>
      </c>
      <c r="X724" s="83">
        <v>280</v>
      </c>
      <c r="Y724" s="83">
        <v>240</v>
      </c>
      <c r="AD724" s="63">
        <v>48849</v>
      </c>
      <c r="AE724" s="63" t="s">
        <v>32</v>
      </c>
      <c r="AI724" s="50">
        <v>47900</v>
      </c>
      <c r="AJ724" s="50" t="s">
        <v>17589</v>
      </c>
      <c r="AK724" s="50" t="s">
        <v>31</v>
      </c>
    </row>
    <row r="725" spans="17:37" x14ac:dyDescent="0.25">
      <c r="Q725" s="65" t="s">
        <v>849</v>
      </c>
      <c r="R725" s="83">
        <v>500</v>
      </c>
      <c r="S725" s="83">
        <v>480</v>
      </c>
      <c r="T725" s="83">
        <v>450</v>
      </c>
      <c r="U725" s="83">
        <v>430</v>
      </c>
      <c r="V725" s="83">
        <v>400</v>
      </c>
      <c r="W725" s="83">
        <v>380</v>
      </c>
      <c r="X725" s="83">
        <v>350</v>
      </c>
      <c r="Y725" s="83">
        <v>300</v>
      </c>
      <c r="AD725" s="63">
        <v>48851</v>
      </c>
      <c r="AE725" s="63" t="s">
        <v>32</v>
      </c>
      <c r="AI725" s="50">
        <v>47901</v>
      </c>
      <c r="AJ725" s="50" t="s">
        <v>54</v>
      </c>
      <c r="AK725" s="50" t="s">
        <v>31</v>
      </c>
    </row>
    <row r="726" spans="17:37" x14ac:dyDescent="0.25">
      <c r="Q726" s="65" t="s">
        <v>850</v>
      </c>
      <c r="R726" s="83">
        <v>700</v>
      </c>
      <c r="S726" s="83">
        <v>670</v>
      </c>
      <c r="T726" s="83">
        <v>630</v>
      </c>
      <c r="U726" s="83">
        <v>600</v>
      </c>
      <c r="V726" s="83">
        <v>560</v>
      </c>
      <c r="W726" s="83">
        <v>530</v>
      </c>
      <c r="X726" s="83">
        <v>490</v>
      </c>
      <c r="Y726" s="83">
        <v>420</v>
      </c>
      <c r="AD726" s="63">
        <v>48852</v>
      </c>
      <c r="AE726" s="63" t="s">
        <v>30</v>
      </c>
      <c r="AI726" s="50">
        <v>47902</v>
      </c>
      <c r="AJ726" s="50" t="s">
        <v>25298</v>
      </c>
      <c r="AK726" s="50" t="s">
        <v>31</v>
      </c>
    </row>
    <row r="727" spans="17:37" x14ac:dyDescent="0.25">
      <c r="Q727" s="65" t="s">
        <v>851</v>
      </c>
      <c r="R727" s="83">
        <v>500</v>
      </c>
      <c r="S727" s="83">
        <v>480</v>
      </c>
      <c r="T727" s="83">
        <v>450</v>
      </c>
      <c r="U727" s="83">
        <v>430</v>
      </c>
      <c r="V727" s="83">
        <v>400</v>
      </c>
      <c r="W727" s="83">
        <v>380</v>
      </c>
      <c r="X727" s="83">
        <v>350</v>
      </c>
      <c r="Y727" s="83">
        <v>300</v>
      </c>
      <c r="AD727" s="63">
        <v>48859</v>
      </c>
      <c r="AE727" s="63" t="s">
        <v>32</v>
      </c>
      <c r="AI727" s="50">
        <v>47903</v>
      </c>
      <c r="AJ727" s="50" t="s">
        <v>13595</v>
      </c>
      <c r="AK727" s="50" t="s">
        <v>32</v>
      </c>
    </row>
    <row r="728" spans="17:37" x14ac:dyDescent="0.25">
      <c r="Q728" s="65" t="s">
        <v>852</v>
      </c>
      <c r="R728" s="83">
        <v>1000</v>
      </c>
      <c r="S728" s="83">
        <v>950</v>
      </c>
      <c r="T728" s="83">
        <v>900</v>
      </c>
      <c r="U728" s="83">
        <v>850</v>
      </c>
      <c r="V728" s="83">
        <v>800</v>
      </c>
      <c r="W728" s="83">
        <v>750</v>
      </c>
      <c r="X728" s="83">
        <v>700</v>
      </c>
      <c r="Y728" s="83">
        <v>600</v>
      </c>
      <c r="AD728" s="63">
        <v>48861</v>
      </c>
      <c r="AE728" s="63" t="s">
        <v>32</v>
      </c>
      <c r="AI728" s="50">
        <v>47907</v>
      </c>
      <c r="AJ728" s="50" t="s">
        <v>28930</v>
      </c>
      <c r="AK728" s="50" t="s">
        <v>32</v>
      </c>
    </row>
    <row r="729" spans="17:37" x14ac:dyDescent="0.25">
      <c r="Q729" s="65" t="s">
        <v>853</v>
      </c>
      <c r="R729" s="83">
        <v>400</v>
      </c>
      <c r="S729" s="83">
        <v>380</v>
      </c>
      <c r="T729" s="83">
        <v>360</v>
      </c>
      <c r="U729" s="83">
        <v>340</v>
      </c>
      <c r="V729" s="83">
        <v>320</v>
      </c>
      <c r="W729" s="83">
        <v>300</v>
      </c>
      <c r="X729" s="83">
        <v>280</v>
      </c>
      <c r="Y729" s="83">
        <v>240</v>
      </c>
      <c r="AD729" s="63">
        <v>48862</v>
      </c>
      <c r="AE729" s="63" t="s">
        <v>32</v>
      </c>
      <c r="AI729" s="50">
        <v>47908</v>
      </c>
      <c r="AJ729" s="50" t="s">
        <v>25299</v>
      </c>
      <c r="AK729" s="50" t="s">
        <v>32</v>
      </c>
    </row>
    <row r="730" spans="17:37" x14ac:dyDescent="0.25">
      <c r="Q730" s="65" t="s">
        <v>854</v>
      </c>
      <c r="R730" s="83">
        <v>400</v>
      </c>
      <c r="S730" s="83">
        <v>380</v>
      </c>
      <c r="T730" s="83">
        <v>360</v>
      </c>
      <c r="U730" s="83">
        <v>340</v>
      </c>
      <c r="V730" s="83">
        <v>320</v>
      </c>
      <c r="W730" s="83">
        <v>300</v>
      </c>
      <c r="X730" s="83">
        <v>280</v>
      </c>
      <c r="Y730" s="83">
        <v>240</v>
      </c>
      <c r="AD730" s="63">
        <v>48863</v>
      </c>
      <c r="AE730" s="63" t="s">
        <v>32</v>
      </c>
      <c r="AI730" s="50">
        <v>47911</v>
      </c>
      <c r="AJ730" s="50" t="s">
        <v>25300</v>
      </c>
      <c r="AK730" s="50" t="s">
        <v>32</v>
      </c>
    </row>
    <row r="731" spans="17:37" x14ac:dyDescent="0.25">
      <c r="Q731" s="65" t="s">
        <v>855</v>
      </c>
      <c r="R731" s="83">
        <v>300</v>
      </c>
      <c r="S731" s="83">
        <v>290</v>
      </c>
      <c r="T731" s="83">
        <v>270</v>
      </c>
      <c r="U731" s="83">
        <v>260</v>
      </c>
      <c r="V731" s="83">
        <v>240</v>
      </c>
      <c r="W731" s="83">
        <v>230</v>
      </c>
      <c r="X731" s="83">
        <v>210</v>
      </c>
      <c r="Y731" s="83">
        <v>180</v>
      </c>
      <c r="AD731" s="63">
        <v>48865</v>
      </c>
      <c r="AE731" s="63" t="s">
        <v>32</v>
      </c>
      <c r="AI731" s="50">
        <v>47912</v>
      </c>
      <c r="AJ731" s="50" t="s">
        <v>23346</v>
      </c>
      <c r="AK731" s="50" t="s">
        <v>32</v>
      </c>
    </row>
    <row r="732" spans="17:37" x14ac:dyDescent="0.25">
      <c r="Q732" s="65" t="s">
        <v>856</v>
      </c>
      <c r="R732" s="83">
        <v>500</v>
      </c>
      <c r="S732" s="83">
        <v>480</v>
      </c>
      <c r="T732" s="83">
        <v>450</v>
      </c>
      <c r="U732" s="83">
        <v>430</v>
      </c>
      <c r="V732" s="83">
        <v>400</v>
      </c>
      <c r="W732" s="83">
        <v>380</v>
      </c>
      <c r="X732" s="83">
        <v>350</v>
      </c>
      <c r="Y732" s="83">
        <v>300</v>
      </c>
      <c r="AD732" s="63">
        <v>48866</v>
      </c>
      <c r="AE732" s="63" t="s">
        <v>31</v>
      </c>
      <c r="AI732" s="50">
        <v>47914</v>
      </c>
      <c r="AJ732" s="50" t="s">
        <v>17595</v>
      </c>
      <c r="AK732" s="50" t="s">
        <v>31</v>
      </c>
    </row>
    <row r="733" spans="17:37" x14ac:dyDescent="0.25">
      <c r="Q733" s="65" t="s">
        <v>857</v>
      </c>
      <c r="R733" s="83">
        <v>400</v>
      </c>
      <c r="S733" s="83">
        <v>380</v>
      </c>
      <c r="T733" s="83">
        <v>360</v>
      </c>
      <c r="U733" s="83">
        <v>340</v>
      </c>
      <c r="V733" s="83">
        <v>320</v>
      </c>
      <c r="W733" s="83">
        <v>300</v>
      </c>
      <c r="X733" s="83">
        <v>280</v>
      </c>
      <c r="Y733" s="83">
        <v>240</v>
      </c>
      <c r="AD733" s="63">
        <v>48869</v>
      </c>
      <c r="AE733" s="63" t="s">
        <v>31</v>
      </c>
      <c r="AI733" s="50">
        <v>47915</v>
      </c>
      <c r="AJ733" s="50" t="s">
        <v>17594</v>
      </c>
      <c r="AK733" s="50" t="s">
        <v>32</v>
      </c>
    </row>
    <row r="734" spans="17:37" x14ac:dyDescent="0.25">
      <c r="Q734" s="65" t="s">
        <v>858</v>
      </c>
      <c r="R734" s="83">
        <v>400</v>
      </c>
      <c r="S734" s="83">
        <v>380</v>
      </c>
      <c r="T734" s="83">
        <v>360</v>
      </c>
      <c r="U734" s="83">
        <v>340</v>
      </c>
      <c r="V734" s="83">
        <v>320</v>
      </c>
      <c r="W734" s="83">
        <v>300</v>
      </c>
      <c r="X734" s="83">
        <v>280</v>
      </c>
      <c r="Y734" s="83">
        <v>240</v>
      </c>
      <c r="AD734" s="63">
        <v>48870</v>
      </c>
      <c r="AE734" s="63" t="s">
        <v>32</v>
      </c>
      <c r="AI734" s="50">
        <v>47918</v>
      </c>
      <c r="AJ734" s="50" t="s">
        <v>13596</v>
      </c>
      <c r="AK734" s="50" t="s">
        <v>30</v>
      </c>
    </row>
    <row r="735" spans="17:37" x14ac:dyDescent="0.25">
      <c r="Q735" s="65" t="s">
        <v>859</v>
      </c>
      <c r="R735" s="83">
        <v>400</v>
      </c>
      <c r="S735" s="83">
        <v>380</v>
      </c>
      <c r="T735" s="83">
        <v>360</v>
      </c>
      <c r="U735" s="83">
        <v>340</v>
      </c>
      <c r="V735" s="83">
        <v>320</v>
      </c>
      <c r="W735" s="83">
        <v>300</v>
      </c>
      <c r="X735" s="83">
        <v>280</v>
      </c>
      <c r="Y735" s="83">
        <v>240</v>
      </c>
      <c r="AD735" s="63">
        <v>48871</v>
      </c>
      <c r="AE735" s="63" t="s">
        <v>32</v>
      </c>
      <c r="AI735" s="50">
        <v>47922</v>
      </c>
      <c r="AJ735" s="50" t="s">
        <v>23348</v>
      </c>
      <c r="AK735" s="50" t="s">
        <v>30</v>
      </c>
    </row>
    <row r="736" spans="17:37" x14ac:dyDescent="0.25">
      <c r="Q736" s="65" t="s">
        <v>860</v>
      </c>
      <c r="R736" s="83">
        <v>500</v>
      </c>
      <c r="S736" s="83">
        <v>480</v>
      </c>
      <c r="T736" s="83">
        <v>450</v>
      </c>
      <c r="U736" s="83">
        <v>430</v>
      </c>
      <c r="V736" s="83">
        <v>400</v>
      </c>
      <c r="W736" s="83">
        <v>380</v>
      </c>
      <c r="X736" s="83">
        <v>350</v>
      </c>
      <c r="Y736" s="83">
        <v>300</v>
      </c>
      <c r="AD736" s="63">
        <v>48872</v>
      </c>
      <c r="AE736" s="63" t="s">
        <v>31</v>
      </c>
      <c r="AI736" s="50">
        <v>47923</v>
      </c>
      <c r="AJ736" s="50" t="s">
        <v>28931</v>
      </c>
      <c r="AK736" s="50" t="s">
        <v>31</v>
      </c>
    </row>
    <row r="737" spans="17:37" x14ac:dyDescent="0.25">
      <c r="Q737" s="65" t="s">
        <v>861</v>
      </c>
      <c r="R737" s="83">
        <v>600</v>
      </c>
      <c r="S737" s="83">
        <v>570</v>
      </c>
      <c r="T737" s="83">
        <v>540</v>
      </c>
      <c r="U737" s="83">
        <v>510</v>
      </c>
      <c r="V737" s="83">
        <v>480</v>
      </c>
      <c r="W737" s="83">
        <v>450</v>
      </c>
      <c r="X737" s="83">
        <v>420</v>
      </c>
      <c r="Y737" s="83">
        <v>360</v>
      </c>
      <c r="AD737" s="63">
        <v>48875</v>
      </c>
      <c r="AE737" s="63" t="s">
        <v>32</v>
      </c>
      <c r="AI737" s="50">
        <v>47924</v>
      </c>
      <c r="AJ737" s="50" t="s">
        <v>23349</v>
      </c>
      <c r="AK737" s="50" t="s">
        <v>31</v>
      </c>
    </row>
    <row r="738" spans="17:37" x14ac:dyDescent="0.25">
      <c r="Q738" s="65" t="s">
        <v>862</v>
      </c>
      <c r="R738" s="83">
        <v>700</v>
      </c>
      <c r="S738" s="83">
        <v>670</v>
      </c>
      <c r="T738" s="83">
        <v>630</v>
      </c>
      <c r="U738" s="83">
        <v>600</v>
      </c>
      <c r="V738" s="83">
        <v>560</v>
      </c>
      <c r="W738" s="83">
        <v>530</v>
      </c>
      <c r="X738" s="83">
        <v>490</v>
      </c>
      <c r="Y738" s="83">
        <v>420</v>
      </c>
      <c r="AD738" s="63">
        <v>48876</v>
      </c>
      <c r="AE738" s="63" t="s">
        <v>32</v>
      </c>
      <c r="AI738" s="50">
        <v>47925</v>
      </c>
      <c r="AJ738" s="50" t="s">
        <v>23350</v>
      </c>
      <c r="AK738" s="50" t="s">
        <v>32</v>
      </c>
    </row>
    <row r="739" spans="17:37" x14ac:dyDescent="0.25">
      <c r="Q739" s="65" t="s">
        <v>863</v>
      </c>
      <c r="R739" s="83">
        <v>400</v>
      </c>
      <c r="S739" s="83">
        <v>380</v>
      </c>
      <c r="T739" s="83">
        <v>360</v>
      </c>
      <c r="U739" s="83">
        <v>340</v>
      </c>
      <c r="V739" s="83">
        <v>320</v>
      </c>
      <c r="W739" s="83">
        <v>300</v>
      </c>
      <c r="X739" s="83">
        <v>280</v>
      </c>
      <c r="Y739" s="83">
        <v>240</v>
      </c>
      <c r="AD739" s="63">
        <v>48877</v>
      </c>
      <c r="AE739" s="63" t="s">
        <v>31</v>
      </c>
      <c r="AI739" s="50">
        <v>47926</v>
      </c>
      <c r="AJ739" s="50" t="s">
        <v>25303</v>
      </c>
      <c r="AK739" s="50" t="s">
        <v>32</v>
      </c>
    </row>
    <row r="740" spans="17:37" x14ac:dyDescent="0.25">
      <c r="Q740" s="65" t="s">
        <v>23270</v>
      </c>
      <c r="R740" s="83">
        <v>1000</v>
      </c>
      <c r="S740" s="83">
        <v>950</v>
      </c>
      <c r="T740" s="83">
        <v>900</v>
      </c>
      <c r="U740" s="83">
        <v>850</v>
      </c>
      <c r="V740" s="83">
        <v>800</v>
      </c>
      <c r="W740" s="83">
        <v>750</v>
      </c>
      <c r="X740" s="83">
        <v>700</v>
      </c>
      <c r="Y740" s="83">
        <v>600</v>
      </c>
      <c r="AD740" s="63">
        <v>48878</v>
      </c>
      <c r="AE740" s="63" t="s">
        <v>31</v>
      </c>
      <c r="AI740" s="50">
        <v>47927</v>
      </c>
      <c r="AJ740" s="50" t="s">
        <v>25301</v>
      </c>
      <c r="AK740" s="50" t="s">
        <v>32</v>
      </c>
    </row>
    <row r="741" spans="17:37" x14ac:dyDescent="0.25">
      <c r="Q741" s="65" t="s">
        <v>864</v>
      </c>
      <c r="R741" s="83">
        <v>400</v>
      </c>
      <c r="S741" s="83">
        <v>380</v>
      </c>
      <c r="T741" s="83">
        <v>360</v>
      </c>
      <c r="U741" s="83">
        <v>340</v>
      </c>
      <c r="V741" s="83">
        <v>320</v>
      </c>
      <c r="W741" s="83">
        <v>300</v>
      </c>
      <c r="X741" s="83">
        <v>280</v>
      </c>
      <c r="Y741" s="83">
        <v>240</v>
      </c>
      <c r="AD741" s="63">
        <v>48882</v>
      </c>
      <c r="AE741" s="63" t="s">
        <v>30</v>
      </c>
      <c r="AI741" s="50">
        <v>47928</v>
      </c>
      <c r="AJ741" s="50" t="s">
        <v>28932</v>
      </c>
      <c r="AK741" s="50" t="s">
        <v>32</v>
      </c>
    </row>
    <row r="742" spans="17:37" x14ac:dyDescent="0.25">
      <c r="Q742" s="65" t="s">
        <v>865</v>
      </c>
      <c r="R742" s="83">
        <v>600</v>
      </c>
      <c r="S742" s="83">
        <v>570</v>
      </c>
      <c r="T742" s="83">
        <v>540</v>
      </c>
      <c r="U742" s="83">
        <v>510</v>
      </c>
      <c r="V742" s="83">
        <v>480</v>
      </c>
      <c r="W742" s="83">
        <v>450</v>
      </c>
      <c r="X742" s="83">
        <v>420</v>
      </c>
      <c r="Y742" s="83">
        <v>360</v>
      </c>
      <c r="AD742" s="63">
        <v>48884</v>
      </c>
      <c r="AE742" s="63" t="s">
        <v>30</v>
      </c>
      <c r="AI742" s="50">
        <v>47929</v>
      </c>
      <c r="AJ742" s="50" t="s">
        <v>25302</v>
      </c>
      <c r="AK742" s="50" t="s">
        <v>32</v>
      </c>
    </row>
    <row r="743" spans="17:37" x14ac:dyDescent="0.25">
      <c r="Q743" s="65" t="s">
        <v>866</v>
      </c>
      <c r="R743" s="83">
        <v>400</v>
      </c>
      <c r="S743" s="83">
        <v>380</v>
      </c>
      <c r="T743" s="83">
        <v>360</v>
      </c>
      <c r="U743" s="83">
        <v>340</v>
      </c>
      <c r="V743" s="83">
        <v>320</v>
      </c>
      <c r="W743" s="83">
        <v>300</v>
      </c>
      <c r="X743" s="83">
        <v>280</v>
      </c>
      <c r="Y743" s="83">
        <v>240</v>
      </c>
      <c r="AD743" s="63">
        <v>48889</v>
      </c>
      <c r="AE743" s="63" t="s">
        <v>30</v>
      </c>
      <c r="AI743" s="50">
        <v>47931</v>
      </c>
      <c r="AJ743" s="50" t="s">
        <v>17593</v>
      </c>
      <c r="AK743" s="50" t="s">
        <v>31</v>
      </c>
    </row>
    <row r="744" spans="17:37" x14ac:dyDescent="0.25">
      <c r="Q744" s="65" t="s">
        <v>14428</v>
      </c>
      <c r="R744" s="83">
        <v>700</v>
      </c>
      <c r="S744" s="83">
        <v>670</v>
      </c>
      <c r="T744" s="83">
        <v>630</v>
      </c>
      <c r="U744" s="83">
        <v>600</v>
      </c>
      <c r="V744" s="83">
        <v>560</v>
      </c>
      <c r="W744" s="83">
        <v>530</v>
      </c>
      <c r="X744" s="83">
        <v>490</v>
      </c>
      <c r="Y744" s="83">
        <v>420</v>
      </c>
      <c r="AD744" s="63">
        <v>48892</v>
      </c>
      <c r="AE744" s="63" t="s">
        <v>32</v>
      </c>
      <c r="AI744" s="50">
        <v>47932</v>
      </c>
      <c r="AJ744" s="50" t="s">
        <v>17592</v>
      </c>
      <c r="AK744" s="50" t="s">
        <v>31</v>
      </c>
    </row>
    <row r="745" spans="17:37" x14ac:dyDescent="0.25">
      <c r="Q745" s="65" t="s">
        <v>867</v>
      </c>
      <c r="R745" s="83">
        <v>600</v>
      </c>
      <c r="S745" s="83">
        <v>570</v>
      </c>
      <c r="T745" s="83">
        <v>540</v>
      </c>
      <c r="U745" s="83">
        <v>510</v>
      </c>
      <c r="V745" s="83">
        <v>480</v>
      </c>
      <c r="W745" s="83">
        <v>450</v>
      </c>
      <c r="X745" s="83">
        <v>420</v>
      </c>
      <c r="Y745" s="83">
        <v>360</v>
      </c>
      <c r="AD745" s="63">
        <v>48894</v>
      </c>
      <c r="AE745" s="63" t="s">
        <v>30</v>
      </c>
      <c r="AI745" s="50">
        <v>47933</v>
      </c>
      <c r="AJ745" s="50" t="s">
        <v>28933</v>
      </c>
      <c r="AK745" s="50" t="s">
        <v>31</v>
      </c>
    </row>
    <row r="746" spans="17:37" x14ac:dyDescent="0.25">
      <c r="Q746" s="65" t="s">
        <v>868</v>
      </c>
      <c r="R746" s="83">
        <v>700</v>
      </c>
      <c r="S746" s="83">
        <v>670</v>
      </c>
      <c r="T746" s="83">
        <v>630</v>
      </c>
      <c r="U746" s="83">
        <v>600</v>
      </c>
      <c r="V746" s="83">
        <v>560</v>
      </c>
      <c r="W746" s="83">
        <v>530</v>
      </c>
      <c r="X746" s="83">
        <v>490</v>
      </c>
      <c r="Y746" s="83">
        <v>420</v>
      </c>
      <c r="AD746" s="63">
        <v>48897</v>
      </c>
      <c r="AE746" s="63" t="s">
        <v>32</v>
      </c>
      <c r="AI746" s="50">
        <v>47934</v>
      </c>
      <c r="AJ746" s="50" t="s">
        <v>28934</v>
      </c>
      <c r="AK746" s="50" t="s">
        <v>31</v>
      </c>
    </row>
    <row r="747" spans="17:37" x14ac:dyDescent="0.25">
      <c r="Q747" s="65" t="s">
        <v>869</v>
      </c>
      <c r="R747" s="83">
        <v>400</v>
      </c>
      <c r="S747" s="83">
        <v>380</v>
      </c>
      <c r="T747" s="83">
        <v>360</v>
      </c>
      <c r="U747" s="83">
        <v>340</v>
      </c>
      <c r="V747" s="83">
        <v>320</v>
      </c>
      <c r="W747" s="83">
        <v>300</v>
      </c>
      <c r="X747" s="83">
        <v>280</v>
      </c>
      <c r="Y747" s="83">
        <v>240</v>
      </c>
      <c r="AD747" s="63">
        <v>48900</v>
      </c>
      <c r="AE747" s="63" t="s">
        <v>32</v>
      </c>
      <c r="AI747" s="50">
        <v>47935</v>
      </c>
      <c r="AJ747" s="50" t="s">
        <v>25305</v>
      </c>
      <c r="AK747" s="50" t="s">
        <v>31</v>
      </c>
    </row>
    <row r="748" spans="17:37" x14ac:dyDescent="0.25">
      <c r="Q748" s="65" t="s">
        <v>870</v>
      </c>
      <c r="R748" s="83">
        <v>500</v>
      </c>
      <c r="S748" s="83">
        <v>480</v>
      </c>
      <c r="T748" s="83">
        <v>450</v>
      </c>
      <c r="U748" s="83">
        <v>430</v>
      </c>
      <c r="V748" s="83">
        <v>400</v>
      </c>
      <c r="W748" s="83">
        <v>380</v>
      </c>
      <c r="X748" s="83">
        <v>350</v>
      </c>
      <c r="Y748" s="83">
        <v>300</v>
      </c>
      <c r="AD748" s="63">
        <v>48902</v>
      </c>
      <c r="AE748" s="63" t="s">
        <v>31</v>
      </c>
      <c r="AI748" s="50">
        <v>47936</v>
      </c>
      <c r="AJ748" s="50" t="s">
        <v>14846</v>
      </c>
      <c r="AK748" s="50" t="s">
        <v>31</v>
      </c>
    </row>
    <row r="749" spans="17:37" x14ac:dyDescent="0.25">
      <c r="Q749" s="65" t="s">
        <v>871</v>
      </c>
      <c r="R749" s="83">
        <v>400</v>
      </c>
      <c r="S749" s="83">
        <v>380</v>
      </c>
      <c r="T749" s="83">
        <v>360</v>
      </c>
      <c r="U749" s="83">
        <v>340</v>
      </c>
      <c r="V749" s="83">
        <v>320</v>
      </c>
      <c r="W749" s="83">
        <v>300</v>
      </c>
      <c r="X749" s="83">
        <v>280</v>
      </c>
      <c r="Y749" s="83">
        <v>240</v>
      </c>
      <c r="AD749" s="63">
        <v>48906</v>
      </c>
      <c r="AE749" s="63" t="s">
        <v>32</v>
      </c>
      <c r="AI749" s="50">
        <v>47937</v>
      </c>
      <c r="AJ749" s="50" t="s">
        <v>25310</v>
      </c>
      <c r="AK749" s="50" t="s">
        <v>32</v>
      </c>
    </row>
    <row r="750" spans="17:37" x14ac:dyDescent="0.25">
      <c r="Q750" s="65" t="s">
        <v>872</v>
      </c>
      <c r="R750" s="83">
        <v>400</v>
      </c>
      <c r="S750" s="83">
        <v>380</v>
      </c>
      <c r="T750" s="83">
        <v>360</v>
      </c>
      <c r="U750" s="83">
        <v>340</v>
      </c>
      <c r="V750" s="83">
        <v>320</v>
      </c>
      <c r="W750" s="83">
        <v>300</v>
      </c>
      <c r="X750" s="83">
        <v>280</v>
      </c>
      <c r="Y750" s="83">
        <v>240</v>
      </c>
      <c r="AD750" s="63">
        <v>48907</v>
      </c>
      <c r="AE750" s="63" t="s">
        <v>32</v>
      </c>
      <c r="AI750" s="50">
        <v>47938</v>
      </c>
      <c r="AJ750" s="50" t="s">
        <v>25309</v>
      </c>
      <c r="AK750" s="50" t="s">
        <v>32</v>
      </c>
    </row>
    <row r="751" spans="17:37" x14ac:dyDescent="0.25">
      <c r="Q751" s="65" t="s">
        <v>873</v>
      </c>
      <c r="R751" s="83">
        <v>400</v>
      </c>
      <c r="S751" s="83">
        <v>380</v>
      </c>
      <c r="T751" s="83">
        <v>360</v>
      </c>
      <c r="U751" s="83">
        <v>340</v>
      </c>
      <c r="V751" s="83">
        <v>320</v>
      </c>
      <c r="W751" s="83">
        <v>300</v>
      </c>
      <c r="X751" s="83">
        <v>280</v>
      </c>
      <c r="Y751" s="83">
        <v>240</v>
      </c>
      <c r="AD751" s="63">
        <v>48909</v>
      </c>
      <c r="AE751" s="63" t="s">
        <v>31</v>
      </c>
      <c r="AI751" s="50">
        <v>47939</v>
      </c>
      <c r="AJ751" s="50" t="s">
        <v>25307</v>
      </c>
      <c r="AK751" s="50" t="s">
        <v>32</v>
      </c>
    </row>
    <row r="752" spans="17:37" x14ac:dyDescent="0.25">
      <c r="Q752" s="65" t="s">
        <v>874</v>
      </c>
      <c r="R752" s="83">
        <v>400</v>
      </c>
      <c r="S752" s="83">
        <v>380</v>
      </c>
      <c r="T752" s="83">
        <v>360</v>
      </c>
      <c r="U752" s="83">
        <v>340</v>
      </c>
      <c r="V752" s="83">
        <v>320</v>
      </c>
      <c r="W752" s="83">
        <v>300</v>
      </c>
      <c r="X752" s="83">
        <v>280</v>
      </c>
      <c r="Y752" s="83">
        <v>240</v>
      </c>
      <c r="AD752" s="63">
        <v>48913</v>
      </c>
      <c r="AE752" s="63" t="s">
        <v>31</v>
      </c>
      <c r="AI752" s="50">
        <v>47940</v>
      </c>
      <c r="AJ752" s="50" t="s">
        <v>15209</v>
      </c>
      <c r="AK752" s="50" t="s">
        <v>32</v>
      </c>
    </row>
    <row r="753" spans="17:37" x14ac:dyDescent="0.25">
      <c r="Q753" s="65" t="s">
        <v>875</v>
      </c>
      <c r="R753" s="83">
        <v>400</v>
      </c>
      <c r="S753" s="83">
        <v>380</v>
      </c>
      <c r="T753" s="83">
        <v>360</v>
      </c>
      <c r="U753" s="83">
        <v>340</v>
      </c>
      <c r="V753" s="83">
        <v>320</v>
      </c>
      <c r="W753" s="83">
        <v>300</v>
      </c>
      <c r="X753" s="83">
        <v>280</v>
      </c>
      <c r="Y753" s="83">
        <v>240</v>
      </c>
      <c r="AD753" s="63">
        <v>48914</v>
      </c>
      <c r="AE753" s="63" t="s">
        <v>32</v>
      </c>
      <c r="AI753" s="50">
        <v>47941</v>
      </c>
      <c r="AJ753" s="50" t="s">
        <v>23347</v>
      </c>
      <c r="AK753" s="50" t="s">
        <v>32</v>
      </c>
    </row>
    <row r="754" spans="17:37" x14ac:dyDescent="0.25">
      <c r="Q754" s="65" t="s">
        <v>876</v>
      </c>
      <c r="R754" s="83">
        <v>500</v>
      </c>
      <c r="S754" s="83">
        <v>480</v>
      </c>
      <c r="T754" s="83">
        <v>450</v>
      </c>
      <c r="U754" s="83">
        <v>430</v>
      </c>
      <c r="V754" s="83">
        <v>400</v>
      </c>
      <c r="W754" s="83">
        <v>380</v>
      </c>
      <c r="X754" s="83">
        <v>350</v>
      </c>
      <c r="Y754" s="83">
        <v>300</v>
      </c>
      <c r="AD754" s="63">
        <v>48915</v>
      </c>
      <c r="AE754" s="63" t="s">
        <v>31</v>
      </c>
      <c r="AI754" s="50">
        <v>47942</v>
      </c>
      <c r="AJ754" s="50" t="s">
        <v>28935</v>
      </c>
      <c r="AK754" s="50" t="s">
        <v>32</v>
      </c>
    </row>
    <row r="755" spans="17:37" x14ac:dyDescent="0.25">
      <c r="Q755" s="65" t="s">
        <v>877</v>
      </c>
      <c r="R755" s="83">
        <v>600</v>
      </c>
      <c r="S755" s="83">
        <v>570</v>
      </c>
      <c r="T755" s="83">
        <v>540</v>
      </c>
      <c r="U755" s="83">
        <v>510</v>
      </c>
      <c r="V755" s="83">
        <v>480</v>
      </c>
      <c r="W755" s="83">
        <v>450</v>
      </c>
      <c r="X755" s="83">
        <v>420</v>
      </c>
      <c r="Y755" s="83">
        <v>360</v>
      </c>
      <c r="AD755" s="63">
        <v>48916</v>
      </c>
      <c r="AE755" s="63" t="s">
        <v>32</v>
      </c>
      <c r="AI755" s="50">
        <v>47943</v>
      </c>
      <c r="AJ755" s="50" t="s">
        <v>25311</v>
      </c>
      <c r="AK755" s="50" t="s">
        <v>32</v>
      </c>
    </row>
    <row r="756" spans="17:37" x14ac:dyDescent="0.25">
      <c r="Q756" s="65" t="s">
        <v>878</v>
      </c>
      <c r="R756" s="83">
        <v>500</v>
      </c>
      <c r="S756" s="83">
        <v>480</v>
      </c>
      <c r="T756" s="83">
        <v>450</v>
      </c>
      <c r="U756" s="83">
        <v>430</v>
      </c>
      <c r="V756" s="83">
        <v>400</v>
      </c>
      <c r="W756" s="83">
        <v>380</v>
      </c>
      <c r="X756" s="83">
        <v>350</v>
      </c>
      <c r="Y756" s="83">
        <v>300</v>
      </c>
      <c r="AD756" s="63">
        <v>48917</v>
      </c>
      <c r="AE756" s="63" t="s">
        <v>31</v>
      </c>
      <c r="AI756" s="50">
        <v>47944</v>
      </c>
      <c r="AJ756" s="50" t="s">
        <v>25306</v>
      </c>
      <c r="AK756" s="50" t="s">
        <v>32</v>
      </c>
    </row>
    <row r="757" spans="17:37" x14ac:dyDescent="0.25">
      <c r="Q757" s="65" t="s">
        <v>879</v>
      </c>
      <c r="R757" s="83">
        <v>400</v>
      </c>
      <c r="S757" s="83">
        <v>380</v>
      </c>
      <c r="T757" s="83">
        <v>360</v>
      </c>
      <c r="U757" s="83">
        <v>340</v>
      </c>
      <c r="V757" s="83">
        <v>320</v>
      </c>
      <c r="W757" s="83">
        <v>300</v>
      </c>
      <c r="X757" s="83">
        <v>280</v>
      </c>
      <c r="Y757" s="83">
        <v>240</v>
      </c>
      <c r="AD757" s="63">
        <v>48919</v>
      </c>
      <c r="AE757" s="63" t="s">
        <v>32</v>
      </c>
      <c r="AI757" s="50">
        <v>47945</v>
      </c>
      <c r="AJ757" s="50" t="s">
        <v>25308</v>
      </c>
      <c r="AK757" s="50" t="s">
        <v>32</v>
      </c>
    </row>
    <row r="758" spans="17:37" x14ac:dyDescent="0.25">
      <c r="Q758" s="65" t="s">
        <v>880</v>
      </c>
      <c r="R758" s="83">
        <v>500</v>
      </c>
      <c r="S758" s="83">
        <v>480</v>
      </c>
      <c r="T758" s="83">
        <v>450</v>
      </c>
      <c r="U758" s="83">
        <v>430</v>
      </c>
      <c r="V758" s="83">
        <v>400</v>
      </c>
      <c r="W758" s="83">
        <v>380</v>
      </c>
      <c r="X758" s="83">
        <v>350</v>
      </c>
      <c r="Y758" s="83">
        <v>300</v>
      </c>
      <c r="AD758" s="63">
        <v>48921</v>
      </c>
      <c r="AE758" s="63" t="s">
        <v>32</v>
      </c>
      <c r="AI758" s="50">
        <v>47947</v>
      </c>
      <c r="AJ758" s="50" t="s">
        <v>14894</v>
      </c>
      <c r="AK758" s="50" t="s">
        <v>31</v>
      </c>
    </row>
    <row r="759" spans="17:37" x14ac:dyDescent="0.25">
      <c r="Q759" s="65" t="s">
        <v>881</v>
      </c>
      <c r="R759" s="83">
        <v>400</v>
      </c>
      <c r="S759" s="83">
        <v>380</v>
      </c>
      <c r="T759" s="83">
        <v>360</v>
      </c>
      <c r="U759" s="83">
        <v>340</v>
      </c>
      <c r="V759" s="83">
        <v>320</v>
      </c>
      <c r="W759" s="83">
        <v>300</v>
      </c>
      <c r="X759" s="83">
        <v>280</v>
      </c>
      <c r="Y759" s="83">
        <v>240</v>
      </c>
      <c r="AD759" s="63">
        <v>48922</v>
      </c>
      <c r="AE759" s="63" t="s">
        <v>31</v>
      </c>
      <c r="AI759" s="50">
        <v>47950</v>
      </c>
      <c r="AJ759" s="50" t="s">
        <v>17591</v>
      </c>
      <c r="AK759" s="50" t="s">
        <v>30</v>
      </c>
    </row>
    <row r="760" spans="17:37" x14ac:dyDescent="0.25">
      <c r="Q760" s="65" t="s">
        <v>882</v>
      </c>
      <c r="R760" s="83">
        <v>300</v>
      </c>
      <c r="S760" s="83">
        <v>290</v>
      </c>
      <c r="T760" s="83">
        <v>270</v>
      </c>
      <c r="U760" s="83">
        <v>260</v>
      </c>
      <c r="V760" s="83">
        <v>240</v>
      </c>
      <c r="W760" s="83">
        <v>230</v>
      </c>
      <c r="X760" s="83">
        <v>210</v>
      </c>
      <c r="Y760" s="83">
        <v>180</v>
      </c>
      <c r="AD760" s="63">
        <v>48923</v>
      </c>
      <c r="AE760" s="63" t="s">
        <v>32</v>
      </c>
      <c r="AI760" s="50">
        <v>47951</v>
      </c>
      <c r="AJ760" s="50" t="s">
        <v>17590</v>
      </c>
      <c r="AK760" s="50" t="s">
        <v>30</v>
      </c>
    </row>
    <row r="761" spans="17:37" x14ac:dyDescent="0.25">
      <c r="Q761" s="65" t="s">
        <v>883</v>
      </c>
      <c r="R761" s="83">
        <v>400</v>
      </c>
      <c r="S761" s="83">
        <v>380</v>
      </c>
      <c r="T761" s="83">
        <v>360</v>
      </c>
      <c r="U761" s="83">
        <v>340</v>
      </c>
      <c r="V761" s="83">
        <v>320</v>
      </c>
      <c r="W761" s="83">
        <v>300</v>
      </c>
      <c r="X761" s="83">
        <v>280</v>
      </c>
      <c r="Y761" s="83">
        <v>240</v>
      </c>
      <c r="AD761" s="63">
        <v>48924</v>
      </c>
      <c r="AE761" s="63" t="s">
        <v>32</v>
      </c>
      <c r="AI761" s="50">
        <v>47952</v>
      </c>
      <c r="AJ761" s="50" t="s">
        <v>25304</v>
      </c>
      <c r="AK761" s="50" t="s">
        <v>32</v>
      </c>
    </row>
    <row r="762" spans="17:37" x14ac:dyDescent="0.25">
      <c r="Q762" s="65" t="s">
        <v>884</v>
      </c>
      <c r="R762" s="83">
        <v>500</v>
      </c>
      <c r="S762" s="83">
        <v>480</v>
      </c>
      <c r="T762" s="83">
        <v>450</v>
      </c>
      <c r="U762" s="83">
        <v>430</v>
      </c>
      <c r="V762" s="83">
        <v>400</v>
      </c>
      <c r="W762" s="83">
        <v>380</v>
      </c>
      <c r="X762" s="83">
        <v>350</v>
      </c>
      <c r="Y762" s="83">
        <v>300</v>
      </c>
      <c r="AD762" s="63">
        <v>48926</v>
      </c>
      <c r="AE762" s="63" t="s">
        <v>32</v>
      </c>
      <c r="AI762" s="50">
        <v>47954</v>
      </c>
      <c r="AJ762" s="50" t="s">
        <v>20965</v>
      </c>
      <c r="AK762" s="50" t="s">
        <v>31</v>
      </c>
    </row>
    <row r="763" spans="17:37" x14ac:dyDescent="0.25">
      <c r="Q763" s="65" t="s">
        <v>885</v>
      </c>
      <c r="R763" s="83">
        <v>400</v>
      </c>
      <c r="S763" s="83">
        <v>380</v>
      </c>
      <c r="T763" s="83">
        <v>360</v>
      </c>
      <c r="U763" s="83">
        <v>340</v>
      </c>
      <c r="V763" s="83">
        <v>320</v>
      </c>
      <c r="W763" s="83">
        <v>300</v>
      </c>
      <c r="X763" s="83">
        <v>280</v>
      </c>
      <c r="Y763" s="83">
        <v>240</v>
      </c>
      <c r="AD763" s="63">
        <v>48927</v>
      </c>
      <c r="AE763" s="63" t="s">
        <v>32</v>
      </c>
      <c r="AI763" s="50">
        <v>47960</v>
      </c>
      <c r="AJ763" s="50" t="s">
        <v>14863</v>
      </c>
      <c r="AK763" s="50" t="s">
        <v>30</v>
      </c>
    </row>
    <row r="764" spans="17:37" x14ac:dyDescent="0.25">
      <c r="Q764" s="65" t="s">
        <v>886</v>
      </c>
      <c r="R764" s="83">
        <v>500</v>
      </c>
      <c r="S764" s="83">
        <v>480</v>
      </c>
      <c r="T764" s="83">
        <v>450</v>
      </c>
      <c r="U764" s="83">
        <v>430</v>
      </c>
      <c r="V764" s="83">
        <v>400</v>
      </c>
      <c r="W764" s="83">
        <v>380</v>
      </c>
      <c r="X764" s="83">
        <v>350</v>
      </c>
      <c r="Y764" s="83">
        <v>300</v>
      </c>
      <c r="AD764" s="63">
        <v>48928</v>
      </c>
      <c r="AE764" s="63" t="s">
        <v>32</v>
      </c>
      <c r="AI764" s="50">
        <v>47961</v>
      </c>
      <c r="AJ764" s="50" t="s">
        <v>14864</v>
      </c>
      <c r="AK764" s="50" t="s">
        <v>30</v>
      </c>
    </row>
    <row r="765" spans="17:37" x14ac:dyDescent="0.25">
      <c r="Q765" s="65" t="s">
        <v>887</v>
      </c>
      <c r="R765" s="83">
        <v>400</v>
      </c>
      <c r="S765" s="83">
        <v>380</v>
      </c>
      <c r="T765" s="83">
        <v>360</v>
      </c>
      <c r="U765" s="83">
        <v>340</v>
      </c>
      <c r="V765" s="83">
        <v>320</v>
      </c>
      <c r="W765" s="83">
        <v>300</v>
      </c>
      <c r="X765" s="83">
        <v>280</v>
      </c>
      <c r="Y765" s="83">
        <v>240</v>
      </c>
      <c r="AD765" s="63">
        <v>48929</v>
      </c>
      <c r="AE765" s="63" t="s">
        <v>32</v>
      </c>
      <c r="AI765" s="50">
        <v>47962</v>
      </c>
      <c r="AJ765" s="50" t="s">
        <v>14865</v>
      </c>
      <c r="AK765" s="50" t="s">
        <v>30</v>
      </c>
    </row>
    <row r="766" spans="17:37" x14ac:dyDescent="0.25">
      <c r="Q766" s="65" t="s">
        <v>888</v>
      </c>
      <c r="R766" s="83">
        <v>400</v>
      </c>
      <c r="S766" s="83">
        <v>380</v>
      </c>
      <c r="T766" s="83">
        <v>360</v>
      </c>
      <c r="U766" s="83">
        <v>340</v>
      </c>
      <c r="V766" s="83">
        <v>320</v>
      </c>
      <c r="W766" s="83">
        <v>300</v>
      </c>
      <c r="X766" s="83">
        <v>280</v>
      </c>
      <c r="Y766" s="83">
        <v>240</v>
      </c>
      <c r="AD766" s="63">
        <v>48931</v>
      </c>
      <c r="AE766" s="63" t="s">
        <v>32</v>
      </c>
      <c r="AI766" s="50">
        <v>47963</v>
      </c>
      <c r="AJ766" s="50" t="s">
        <v>17596</v>
      </c>
      <c r="AK766" s="50" t="s">
        <v>31</v>
      </c>
    </row>
    <row r="767" spans="17:37" x14ac:dyDescent="0.25">
      <c r="Q767" s="65" t="s">
        <v>889</v>
      </c>
      <c r="R767" s="83">
        <v>300</v>
      </c>
      <c r="S767" s="83">
        <v>290</v>
      </c>
      <c r="T767" s="83">
        <v>270</v>
      </c>
      <c r="U767" s="83">
        <v>260</v>
      </c>
      <c r="V767" s="83">
        <v>240</v>
      </c>
      <c r="W767" s="83">
        <v>230</v>
      </c>
      <c r="X767" s="83">
        <v>210</v>
      </c>
      <c r="Y767" s="83">
        <v>180</v>
      </c>
      <c r="AD767" s="63">
        <v>48935</v>
      </c>
      <c r="AE767" s="63" t="s">
        <v>30</v>
      </c>
      <c r="AI767" s="50">
        <v>47964</v>
      </c>
      <c r="AJ767" s="50" t="s">
        <v>15210</v>
      </c>
      <c r="AK767" s="50" t="s">
        <v>31</v>
      </c>
    </row>
    <row r="768" spans="17:37" x14ac:dyDescent="0.25">
      <c r="Q768" s="65" t="s">
        <v>890</v>
      </c>
      <c r="R768" s="83">
        <v>800</v>
      </c>
      <c r="S768" s="83">
        <v>760</v>
      </c>
      <c r="T768" s="83">
        <v>720</v>
      </c>
      <c r="U768" s="83">
        <v>680</v>
      </c>
      <c r="V768" s="83">
        <v>640</v>
      </c>
      <c r="W768" s="83">
        <v>600</v>
      </c>
      <c r="X768" s="83">
        <v>560</v>
      </c>
      <c r="Y768" s="83">
        <v>480</v>
      </c>
      <c r="AD768" s="63">
        <v>48948</v>
      </c>
      <c r="AE768" s="63" t="s">
        <v>31</v>
      </c>
      <c r="AI768" s="50">
        <v>47965</v>
      </c>
      <c r="AJ768" s="50" t="s">
        <v>28936</v>
      </c>
      <c r="AK768" s="50" t="s">
        <v>31</v>
      </c>
    </row>
    <row r="769" spans="17:37" x14ac:dyDescent="0.25">
      <c r="Q769" s="65" t="s">
        <v>891</v>
      </c>
      <c r="R769" s="83">
        <v>500</v>
      </c>
      <c r="S769" s="83">
        <v>480</v>
      </c>
      <c r="T769" s="83">
        <v>450</v>
      </c>
      <c r="U769" s="83">
        <v>430</v>
      </c>
      <c r="V769" s="83">
        <v>400</v>
      </c>
      <c r="W769" s="83">
        <v>380</v>
      </c>
      <c r="X769" s="83">
        <v>350</v>
      </c>
      <c r="Y769" s="83">
        <v>300</v>
      </c>
      <c r="AD769" s="63">
        <v>48951</v>
      </c>
      <c r="AE769" s="63" t="s">
        <v>32</v>
      </c>
      <c r="AI769" s="50">
        <v>47966</v>
      </c>
      <c r="AJ769" s="50" t="s">
        <v>28937</v>
      </c>
      <c r="AK769" s="50" t="s">
        <v>31</v>
      </c>
    </row>
    <row r="770" spans="17:37" x14ac:dyDescent="0.25">
      <c r="Q770" s="65" t="s">
        <v>892</v>
      </c>
      <c r="R770" s="83">
        <v>500</v>
      </c>
      <c r="S770" s="83">
        <v>480</v>
      </c>
      <c r="T770" s="83">
        <v>450</v>
      </c>
      <c r="U770" s="83">
        <v>430</v>
      </c>
      <c r="V770" s="83">
        <v>400</v>
      </c>
      <c r="W770" s="83">
        <v>380</v>
      </c>
      <c r="X770" s="83">
        <v>350</v>
      </c>
      <c r="Y770" s="83">
        <v>300</v>
      </c>
      <c r="AD770" s="63">
        <v>48952</v>
      </c>
      <c r="AE770" s="63" t="s">
        <v>31</v>
      </c>
      <c r="AI770" s="50">
        <v>47967</v>
      </c>
      <c r="AJ770" s="50" t="s">
        <v>28938</v>
      </c>
      <c r="AK770" s="50" t="s">
        <v>32</v>
      </c>
    </row>
    <row r="771" spans="17:37" x14ac:dyDescent="0.25">
      <c r="Q771" s="65" t="s">
        <v>893</v>
      </c>
      <c r="R771" s="83">
        <v>400</v>
      </c>
      <c r="S771" s="83">
        <v>380</v>
      </c>
      <c r="T771" s="83">
        <v>360</v>
      </c>
      <c r="U771" s="83">
        <v>340</v>
      </c>
      <c r="V771" s="83">
        <v>320</v>
      </c>
      <c r="W771" s="83">
        <v>300</v>
      </c>
      <c r="X771" s="83">
        <v>280</v>
      </c>
      <c r="Y771" s="83">
        <v>240</v>
      </c>
      <c r="AD771" s="63">
        <v>48957</v>
      </c>
      <c r="AE771" s="63" t="s">
        <v>31</v>
      </c>
      <c r="AI771" s="50">
        <v>47968</v>
      </c>
      <c r="AJ771" s="50" t="s">
        <v>25313</v>
      </c>
      <c r="AK771" s="50" t="s">
        <v>32</v>
      </c>
    </row>
    <row r="772" spans="17:37" x14ac:dyDescent="0.25">
      <c r="Q772" s="65" t="s">
        <v>894</v>
      </c>
      <c r="R772" s="83">
        <v>400</v>
      </c>
      <c r="S772" s="83">
        <v>380</v>
      </c>
      <c r="T772" s="83">
        <v>360</v>
      </c>
      <c r="U772" s="83">
        <v>340</v>
      </c>
      <c r="V772" s="83">
        <v>320</v>
      </c>
      <c r="W772" s="83">
        <v>300</v>
      </c>
      <c r="X772" s="83">
        <v>280</v>
      </c>
      <c r="Y772" s="83">
        <v>240</v>
      </c>
      <c r="AD772" s="63">
        <v>48959</v>
      </c>
      <c r="AE772" s="63" t="s">
        <v>31</v>
      </c>
      <c r="AI772" s="50">
        <v>47969</v>
      </c>
      <c r="AJ772" s="50" t="s">
        <v>25312</v>
      </c>
      <c r="AK772" s="50" t="s">
        <v>32</v>
      </c>
    </row>
    <row r="773" spans="17:37" x14ac:dyDescent="0.25">
      <c r="Q773" s="65" t="s">
        <v>14429</v>
      </c>
      <c r="R773" s="83">
        <v>500</v>
      </c>
      <c r="S773" s="83">
        <v>480</v>
      </c>
      <c r="T773" s="83">
        <v>450</v>
      </c>
      <c r="U773" s="83">
        <v>430</v>
      </c>
      <c r="V773" s="83">
        <v>400</v>
      </c>
      <c r="W773" s="83">
        <v>380</v>
      </c>
      <c r="X773" s="83">
        <v>350</v>
      </c>
      <c r="Y773" s="83">
        <v>300</v>
      </c>
      <c r="AD773" s="63">
        <v>48961</v>
      </c>
      <c r="AE773" s="63" t="s">
        <v>32</v>
      </c>
      <c r="AI773" s="50">
        <v>47972</v>
      </c>
      <c r="AJ773" s="50" t="s">
        <v>28939</v>
      </c>
      <c r="AK773" s="50" t="s">
        <v>31</v>
      </c>
    </row>
    <row r="774" spans="17:37" x14ac:dyDescent="0.25">
      <c r="Q774" s="65" t="s">
        <v>895</v>
      </c>
      <c r="R774" s="83">
        <v>300</v>
      </c>
      <c r="S774" s="83">
        <v>290</v>
      </c>
      <c r="T774" s="83">
        <v>270</v>
      </c>
      <c r="U774" s="83">
        <v>260</v>
      </c>
      <c r="V774" s="83">
        <v>240</v>
      </c>
      <c r="W774" s="83">
        <v>230</v>
      </c>
      <c r="X774" s="83">
        <v>210</v>
      </c>
      <c r="Y774" s="83">
        <v>180</v>
      </c>
      <c r="AD774" s="63">
        <v>48964</v>
      </c>
      <c r="AE774" s="63" t="s">
        <v>32</v>
      </c>
      <c r="AI774" s="50">
        <v>47973</v>
      </c>
      <c r="AJ774" s="50" t="s">
        <v>28940</v>
      </c>
      <c r="AK774" s="50" t="s">
        <v>31</v>
      </c>
    </row>
    <row r="775" spans="17:37" x14ac:dyDescent="0.25">
      <c r="Q775" s="65" t="s">
        <v>896</v>
      </c>
      <c r="R775" s="83">
        <v>400</v>
      </c>
      <c r="S775" s="83">
        <v>380</v>
      </c>
      <c r="T775" s="83">
        <v>360</v>
      </c>
      <c r="U775" s="83">
        <v>340</v>
      </c>
      <c r="V775" s="83">
        <v>320</v>
      </c>
      <c r="W775" s="83">
        <v>300</v>
      </c>
      <c r="X775" s="83">
        <v>280</v>
      </c>
      <c r="Y775" s="83">
        <v>240</v>
      </c>
      <c r="AD775" s="63">
        <v>48984</v>
      </c>
      <c r="AE775" s="63" t="s">
        <v>30</v>
      </c>
      <c r="AI775" s="50">
        <v>47974</v>
      </c>
      <c r="AJ775" s="50" t="s">
        <v>14827</v>
      </c>
      <c r="AK775" s="50" t="s">
        <v>32</v>
      </c>
    </row>
    <row r="776" spans="17:37" x14ac:dyDescent="0.25">
      <c r="Q776" s="65" t="s">
        <v>897</v>
      </c>
      <c r="R776" s="83">
        <v>400</v>
      </c>
      <c r="S776" s="83">
        <v>380</v>
      </c>
      <c r="T776" s="83">
        <v>360</v>
      </c>
      <c r="U776" s="83">
        <v>340</v>
      </c>
      <c r="V776" s="83">
        <v>320</v>
      </c>
      <c r="W776" s="83">
        <v>300</v>
      </c>
      <c r="X776" s="83">
        <v>280</v>
      </c>
      <c r="Y776" s="83">
        <v>240</v>
      </c>
      <c r="AD776" s="63">
        <v>48985</v>
      </c>
      <c r="AE776" s="63" t="s">
        <v>32</v>
      </c>
      <c r="AI776" s="50">
        <v>47975</v>
      </c>
      <c r="AJ776" s="50" t="s">
        <v>28941</v>
      </c>
      <c r="AK776" s="50" t="s">
        <v>32</v>
      </c>
    </row>
    <row r="777" spans="17:37" x14ac:dyDescent="0.25">
      <c r="Q777" s="65" t="s">
        <v>898</v>
      </c>
      <c r="R777" s="83">
        <v>1700</v>
      </c>
      <c r="S777" s="83">
        <v>1620</v>
      </c>
      <c r="T777" s="83">
        <v>1530</v>
      </c>
      <c r="U777" s="83">
        <v>1450</v>
      </c>
      <c r="V777" s="83">
        <v>1360</v>
      </c>
      <c r="W777" s="83">
        <v>1280</v>
      </c>
      <c r="X777" s="83">
        <v>1190</v>
      </c>
      <c r="Y777" s="83">
        <v>1020</v>
      </c>
      <c r="AD777" s="63">
        <v>48986</v>
      </c>
      <c r="AE777" s="63" t="s">
        <v>31</v>
      </c>
      <c r="AI777" s="50">
        <v>47976</v>
      </c>
      <c r="AJ777" s="50" t="s">
        <v>28942</v>
      </c>
      <c r="AK777" s="50" t="s">
        <v>32</v>
      </c>
    </row>
    <row r="778" spans="17:37" x14ac:dyDescent="0.25">
      <c r="Q778" s="65" t="s">
        <v>899</v>
      </c>
      <c r="R778" s="83">
        <v>400</v>
      </c>
      <c r="S778" s="83">
        <v>380</v>
      </c>
      <c r="T778" s="83">
        <v>360</v>
      </c>
      <c r="U778" s="83">
        <v>340</v>
      </c>
      <c r="V778" s="83">
        <v>320</v>
      </c>
      <c r="W778" s="83">
        <v>300</v>
      </c>
      <c r="X778" s="83">
        <v>280</v>
      </c>
      <c r="Y778" s="83">
        <v>240</v>
      </c>
      <c r="AD778" s="63">
        <v>48989</v>
      </c>
      <c r="AE778" s="63" t="s">
        <v>32</v>
      </c>
      <c r="AI778" s="50">
        <v>47978</v>
      </c>
      <c r="AJ778" s="50" t="s">
        <v>15208</v>
      </c>
      <c r="AK778" s="50" t="s">
        <v>32</v>
      </c>
    </row>
    <row r="779" spans="17:37" x14ac:dyDescent="0.25">
      <c r="Q779" s="65" t="s">
        <v>900</v>
      </c>
      <c r="R779" s="83">
        <v>500</v>
      </c>
      <c r="S779" s="83">
        <v>480</v>
      </c>
      <c r="T779" s="83">
        <v>450</v>
      </c>
      <c r="U779" s="83">
        <v>430</v>
      </c>
      <c r="V779" s="83">
        <v>400</v>
      </c>
      <c r="W779" s="83">
        <v>380</v>
      </c>
      <c r="X779" s="83">
        <v>350</v>
      </c>
      <c r="Y779" s="83">
        <v>300</v>
      </c>
      <c r="AD779" s="63">
        <v>48990</v>
      </c>
      <c r="AE779" s="63" t="s">
        <v>31</v>
      </c>
      <c r="AI779" s="50">
        <v>47979</v>
      </c>
      <c r="AJ779" s="50" t="s">
        <v>28943</v>
      </c>
      <c r="AK779" s="50" t="s">
        <v>32</v>
      </c>
    </row>
    <row r="780" spans="17:37" x14ac:dyDescent="0.25">
      <c r="Q780" s="65" t="s">
        <v>901</v>
      </c>
      <c r="R780" s="83">
        <v>500</v>
      </c>
      <c r="S780" s="83">
        <v>480</v>
      </c>
      <c r="T780" s="83">
        <v>450</v>
      </c>
      <c r="U780" s="83">
        <v>430</v>
      </c>
      <c r="V780" s="83">
        <v>400</v>
      </c>
      <c r="W780" s="83">
        <v>380</v>
      </c>
      <c r="X780" s="83">
        <v>350</v>
      </c>
      <c r="Y780" s="83">
        <v>300</v>
      </c>
      <c r="AD780" s="63">
        <v>48993</v>
      </c>
      <c r="AE780" s="63" t="s">
        <v>31</v>
      </c>
      <c r="AI780" s="50">
        <v>47983</v>
      </c>
      <c r="AJ780" s="50" t="s">
        <v>25314</v>
      </c>
      <c r="AK780" s="50" t="s">
        <v>31</v>
      </c>
    </row>
    <row r="781" spans="17:37" x14ac:dyDescent="0.25">
      <c r="Q781" s="65" t="s">
        <v>902</v>
      </c>
      <c r="R781" s="83">
        <v>400</v>
      </c>
      <c r="S781" s="83">
        <v>380</v>
      </c>
      <c r="T781" s="83">
        <v>360</v>
      </c>
      <c r="U781" s="83">
        <v>340</v>
      </c>
      <c r="V781" s="83">
        <v>320</v>
      </c>
      <c r="W781" s="83">
        <v>300</v>
      </c>
      <c r="X781" s="83">
        <v>280</v>
      </c>
      <c r="Y781" s="83">
        <v>240</v>
      </c>
      <c r="AD781" s="63">
        <v>49001</v>
      </c>
      <c r="AE781" s="63" t="s">
        <v>32</v>
      </c>
      <c r="AI781" s="50">
        <v>47988</v>
      </c>
      <c r="AJ781" s="50" t="s">
        <v>25315</v>
      </c>
      <c r="AK781" s="50" t="s">
        <v>31</v>
      </c>
    </row>
    <row r="782" spans="17:37" x14ac:dyDescent="0.25">
      <c r="Q782" s="65" t="s">
        <v>903</v>
      </c>
      <c r="R782" s="83">
        <v>400</v>
      </c>
      <c r="S782" s="83">
        <v>380</v>
      </c>
      <c r="T782" s="83">
        <v>360</v>
      </c>
      <c r="U782" s="83">
        <v>340</v>
      </c>
      <c r="V782" s="83">
        <v>320</v>
      </c>
      <c r="W782" s="83">
        <v>300</v>
      </c>
      <c r="X782" s="83">
        <v>280</v>
      </c>
      <c r="Y782" s="83">
        <v>240</v>
      </c>
      <c r="AD782" s="63">
        <v>49002</v>
      </c>
      <c r="AE782" s="63" t="s">
        <v>32</v>
      </c>
      <c r="AI782" s="50">
        <v>47989</v>
      </c>
      <c r="AJ782" s="50" t="s">
        <v>25316</v>
      </c>
      <c r="AK782" s="50" t="s">
        <v>31</v>
      </c>
    </row>
    <row r="783" spans="17:37" x14ac:dyDescent="0.25">
      <c r="Q783" s="65" t="s">
        <v>904</v>
      </c>
      <c r="R783" s="83">
        <v>400</v>
      </c>
      <c r="S783" s="83">
        <v>380</v>
      </c>
      <c r="T783" s="83">
        <v>360</v>
      </c>
      <c r="U783" s="83">
        <v>340</v>
      </c>
      <c r="V783" s="83">
        <v>320</v>
      </c>
      <c r="W783" s="83">
        <v>300</v>
      </c>
      <c r="X783" s="83">
        <v>280</v>
      </c>
      <c r="Y783" s="83">
        <v>240</v>
      </c>
      <c r="AD783" s="63">
        <v>49003</v>
      </c>
      <c r="AE783" s="63" t="s">
        <v>32</v>
      </c>
      <c r="AI783" s="50">
        <v>47991</v>
      </c>
      <c r="AJ783" s="50" t="s">
        <v>28944</v>
      </c>
      <c r="AK783" s="50" t="s">
        <v>32</v>
      </c>
    </row>
    <row r="784" spans="17:37" x14ac:dyDescent="0.25">
      <c r="Q784" s="65" t="s">
        <v>905</v>
      </c>
      <c r="R784" s="83">
        <v>400</v>
      </c>
      <c r="S784" s="83">
        <v>380</v>
      </c>
      <c r="T784" s="83">
        <v>360</v>
      </c>
      <c r="U784" s="83">
        <v>340</v>
      </c>
      <c r="V784" s="83">
        <v>320</v>
      </c>
      <c r="W784" s="83">
        <v>300</v>
      </c>
      <c r="X784" s="83">
        <v>280</v>
      </c>
      <c r="Y784" s="83">
        <v>240</v>
      </c>
      <c r="AD784" s="63">
        <v>49004</v>
      </c>
      <c r="AE784" s="63" t="s">
        <v>32</v>
      </c>
      <c r="AI784" s="50">
        <v>48001</v>
      </c>
      <c r="AJ784" s="50" t="s">
        <v>37</v>
      </c>
      <c r="AK784" s="50" t="s">
        <v>30</v>
      </c>
    </row>
    <row r="785" spans="17:37" x14ac:dyDescent="0.25">
      <c r="Q785" s="65" t="s">
        <v>906</v>
      </c>
      <c r="R785" s="83">
        <v>400</v>
      </c>
      <c r="S785" s="83">
        <v>380</v>
      </c>
      <c r="T785" s="83">
        <v>360</v>
      </c>
      <c r="U785" s="83">
        <v>340</v>
      </c>
      <c r="V785" s="83">
        <v>320</v>
      </c>
      <c r="W785" s="83">
        <v>300</v>
      </c>
      <c r="X785" s="83">
        <v>280</v>
      </c>
      <c r="Y785" s="83">
        <v>240</v>
      </c>
      <c r="AD785" s="63">
        <v>49005</v>
      </c>
      <c r="AE785" s="63" t="s">
        <v>32</v>
      </c>
      <c r="AI785" s="50">
        <v>48002</v>
      </c>
      <c r="AJ785" s="50" t="s">
        <v>28945</v>
      </c>
      <c r="AK785" s="50" t="s">
        <v>31</v>
      </c>
    </row>
    <row r="786" spans="17:37" x14ac:dyDescent="0.25">
      <c r="Q786" s="65" t="s">
        <v>907</v>
      </c>
      <c r="R786" s="83">
        <v>900</v>
      </c>
      <c r="S786" s="83">
        <v>860</v>
      </c>
      <c r="T786" s="83">
        <v>810</v>
      </c>
      <c r="U786" s="83">
        <v>770</v>
      </c>
      <c r="V786" s="83">
        <v>720</v>
      </c>
      <c r="W786" s="83">
        <v>680</v>
      </c>
      <c r="X786" s="83">
        <v>630</v>
      </c>
      <c r="Y786" s="83">
        <v>540</v>
      </c>
      <c r="AD786" s="63">
        <v>49006</v>
      </c>
      <c r="AE786" s="63" t="s">
        <v>32</v>
      </c>
      <c r="AI786" s="50">
        <v>48003</v>
      </c>
      <c r="AJ786" s="50" t="s">
        <v>28946</v>
      </c>
      <c r="AK786" s="50" t="s">
        <v>31</v>
      </c>
    </row>
    <row r="787" spans="17:37" x14ac:dyDescent="0.25">
      <c r="Q787" s="65" t="s">
        <v>908</v>
      </c>
      <c r="R787" s="83">
        <v>400</v>
      </c>
      <c r="S787" s="83">
        <v>380</v>
      </c>
      <c r="T787" s="83">
        <v>360</v>
      </c>
      <c r="U787" s="83">
        <v>340</v>
      </c>
      <c r="V787" s="83">
        <v>320</v>
      </c>
      <c r="W787" s="83">
        <v>300</v>
      </c>
      <c r="X787" s="83">
        <v>280</v>
      </c>
      <c r="Y787" s="83">
        <v>240</v>
      </c>
      <c r="AD787" s="63">
        <v>49007</v>
      </c>
      <c r="AE787" s="63" t="s">
        <v>32</v>
      </c>
      <c r="AI787" s="50">
        <v>48004</v>
      </c>
      <c r="AJ787" s="50" t="s">
        <v>28947</v>
      </c>
      <c r="AK787" s="50" t="s">
        <v>31</v>
      </c>
    </row>
    <row r="788" spans="17:37" x14ac:dyDescent="0.25">
      <c r="Q788" s="65" t="s">
        <v>909</v>
      </c>
      <c r="R788" s="83">
        <v>500</v>
      </c>
      <c r="S788" s="83">
        <v>480</v>
      </c>
      <c r="T788" s="83">
        <v>450</v>
      </c>
      <c r="U788" s="83">
        <v>430</v>
      </c>
      <c r="V788" s="83">
        <v>400</v>
      </c>
      <c r="W788" s="83">
        <v>380</v>
      </c>
      <c r="X788" s="83">
        <v>350</v>
      </c>
      <c r="Y788" s="83">
        <v>300</v>
      </c>
      <c r="AD788" s="63">
        <v>49008</v>
      </c>
      <c r="AE788" s="63" t="s">
        <v>32</v>
      </c>
      <c r="AI788" s="50">
        <v>48005</v>
      </c>
      <c r="AJ788" s="50" t="s">
        <v>25317</v>
      </c>
      <c r="AK788" s="50" t="s">
        <v>31</v>
      </c>
    </row>
    <row r="789" spans="17:37" x14ac:dyDescent="0.25">
      <c r="Q789" s="65" t="s">
        <v>910</v>
      </c>
      <c r="R789" s="83">
        <v>400</v>
      </c>
      <c r="S789" s="83">
        <v>380</v>
      </c>
      <c r="T789" s="83">
        <v>360</v>
      </c>
      <c r="U789" s="83">
        <v>340</v>
      </c>
      <c r="V789" s="83">
        <v>320</v>
      </c>
      <c r="W789" s="83">
        <v>300</v>
      </c>
      <c r="X789" s="83">
        <v>280</v>
      </c>
      <c r="Y789" s="83">
        <v>240</v>
      </c>
      <c r="AD789" s="63">
        <v>49009</v>
      </c>
      <c r="AE789" s="63" t="s">
        <v>32</v>
      </c>
      <c r="AI789" s="50">
        <v>48006</v>
      </c>
      <c r="AJ789" s="50" t="s">
        <v>14826</v>
      </c>
      <c r="AK789" s="50" t="s">
        <v>31</v>
      </c>
    </row>
    <row r="790" spans="17:37" x14ac:dyDescent="0.25">
      <c r="Q790" s="65" t="s">
        <v>911</v>
      </c>
      <c r="R790" s="83">
        <v>500</v>
      </c>
      <c r="S790" s="83">
        <v>480</v>
      </c>
      <c r="T790" s="83">
        <v>450</v>
      </c>
      <c r="U790" s="83">
        <v>430</v>
      </c>
      <c r="V790" s="83">
        <v>400</v>
      </c>
      <c r="W790" s="83">
        <v>380</v>
      </c>
      <c r="X790" s="83">
        <v>350</v>
      </c>
      <c r="Y790" s="83">
        <v>300</v>
      </c>
      <c r="AD790" s="63">
        <v>49011</v>
      </c>
      <c r="AE790" s="63" t="s">
        <v>31</v>
      </c>
      <c r="AI790" s="50">
        <v>48007</v>
      </c>
      <c r="AJ790" s="50" t="s">
        <v>28948</v>
      </c>
      <c r="AK790" s="50" t="s">
        <v>31</v>
      </c>
    </row>
    <row r="791" spans="17:37" x14ac:dyDescent="0.25">
      <c r="Q791" s="65" t="s">
        <v>912</v>
      </c>
      <c r="R791" s="83">
        <v>500</v>
      </c>
      <c r="S791" s="83">
        <v>480</v>
      </c>
      <c r="T791" s="83">
        <v>450</v>
      </c>
      <c r="U791" s="83">
        <v>430</v>
      </c>
      <c r="V791" s="83">
        <v>400</v>
      </c>
      <c r="W791" s="83">
        <v>380</v>
      </c>
      <c r="X791" s="83">
        <v>350</v>
      </c>
      <c r="Y791" s="83">
        <v>300</v>
      </c>
      <c r="AD791" s="63">
        <v>49015</v>
      </c>
      <c r="AE791" s="63" t="s">
        <v>32</v>
      </c>
      <c r="AI791" s="50">
        <v>48008</v>
      </c>
      <c r="AJ791" s="50" t="s">
        <v>28949</v>
      </c>
      <c r="AK791" s="50" t="s">
        <v>32</v>
      </c>
    </row>
    <row r="792" spans="17:37" x14ac:dyDescent="0.25">
      <c r="Q792" s="65" t="s">
        <v>913</v>
      </c>
      <c r="R792" s="83">
        <v>300</v>
      </c>
      <c r="S792" s="83">
        <v>290</v>
      </c>
      <c r="T792" s="83">
        <v>270</v>
      </c>
      <c r="U792" s="83">
        <v>260</v>
      </c>
      <c r="V792" s="83">
        <v>240</v>
      </c>
      <c r="W792" s="83">
        <v>230</v>
      </c>
      <c r="X792" s="83">
        <v>210</v>
      </c>
      <c r="Y792" s="83">
        <v>180</v>
      </c>
      <c r="AD792" s="63">
        <v>49016</v>
      </c>
      <c r="AE792" s="63" t="s">
        <v>32</v>
      </c>
      <c r="AI792" s="50">
        <v>48009</v>
      </c>
      <c r="AJ792" s="50" t="s">
        <v>28950</v>
      </c>
      <c r="AK792" s="50" t="s">
        <v>32</v>
      </c>
    </row>
    <row r="793" spans="17:37" x14ac:dyDescent="0.25">
      <c r="Q793" s="65" t="s">
        <v>914</v>
      </c>
      <c r="R793" s="83">
        <v>500</v>
      </c>
      <c r="S793" s="83">
        <v>480</v>
      </c>
      <c r="T793" s="83">
        <v>450</v>
      </c>
      <c r="U793" s="83">
        <v>430</v>
      </c>
      <c r="V793" s="83">
        <v>400</v>
      </c>
      <c r="W793" s="83">
        <v>380</v>
      </c>
      <c r="X793" s="83">
        <v>350</v>
      </c>
      <c r="Y793" s="83">
        <v>300</v>
      </c>
      <c r="AD793" s="63">
        <v>49017</v>
      </c>
      <c r="AE793" s="63" t="s">
        <v>31</v>
      </c>
      <c r="AI793" s="50">
        <v>48010</v>
      </c>
      <c r="AJ793" s="50" t="s">
        <v>25318</v>
      </c>
      <c r="AK793" s="50" t="s">
        <v>32</v>
      </c>
    </row>
    <row r="794" spans="17:37" x14ac:dyDescent="0.25">
      <c r="Q794" s="65" t="s">
        <v>915</v>
      </c>
      <c r="R794" s="83">
        <v>600</v>
      </c>
      <c r="S794" s="83">
        <v>570</v>
      </c>
      <c r="T794" s="83">
        <v>540</v>
      </c>
      <c r="U794" s="83">
        <v>510</v>
      </c>
      <c r="V794" s="83">
        <v>480</v>
      </c>
      <c r="W794" s="83">
        <v>450</v>
      </c>
      <c r="X794" s="83">
        <v>420</v>
      </c>
      <c r="Y794" s="83">
        <v>360</v>
      </c>
      <c r="AD794" s="63">
        <v>49022</v>
      </c>
      <c r="AE794" s="63" t="s">
        <v>31</v>
      </c>
      <c r="AI794" s="50">
        <v>48011</v>
      </c>
      <c r="AJ794" s="50" t="s">
        <v>28951</v>
      </c>
      <c r="AK794" s="50" t="s">
        <v>32</v>
      </c>
    </row>
    <row r="795" spans="17:37" x14ac:dyDescent="0.25">
      <c r="Q795" s="65" t="s">
        <v>916</v>
      </c>
      <c r="R795" s="83">
        <v>400</v>
      </c>
      <c r="S795" s="83">
        <v>380</v>
      </c>
      <c r="T795" s="83">
        <v>360</v>
      </c>
      <c r="U795" s="83">
        <v>340</v>
      </c>
      <c r="V795" s="83">
        <v>320</v>
      </c>
      <c r="W795" s="83">
        <v>300</v>
      </c>
      <c r="X795" s="83">
        <v>280</v>
      </c>
      <c r="Y795" s="83">
        <v>240</v>
      </c>
      <c r="AD795" s="63">
        <v>49024</v>
      </c>
      <c r="AE795" s="63" t="s">
        <v>30</v>
      </c>
      <c r="AI795" s="50">
        <v>48012</v>
      </c>
      <c r="AJ795" s="50" t="s">
        <v>25319</v>
      </c>
      <c r="AK795" s="50" t="s">
        <v>32</v>
      </c>
    </row>
    <row r="796" spans="17:37" x14ac:dyDescent="0.25">
      <c r="Q796" s="65" t="s">
        <v>917</v>
      </c>
      <c r="R796" s="83">
        <v>600</v>
      </c>
      <c r="S796" s="83">
        <v>570</v>
      </c>
      <c r="T796" s="83">
        <v>540</v>
      </c>
      <c r="U796" s="83">
        <v>510</v>
      </c>
      <c r="V796" s="83">
        <v>480</v>
      </c>
      <c r="W796" s="83">
        <v>450</v>
      </c>
      <c r="X796" s="83">
        <v>420</v>
      </c>
      <c r="Y796" s="83">
        <v>360</v>
      </c>
      <c r="AD796" s="63">
        <v>49027</v>
      </c>
      <c r="AE796" s="63" t="s">
        <v>32</v>
      </c>
      <c r="AI796" s="50">
        <v>48013</v>
      </c>
      <c r="AJ796" s="50" t="s">
        <v>28952</v>
      </c>
      <c r="AK796" s="50" t="s">
        <v>32</v>
      </c>
    </row>
    <row r="797" spans="17:37" x14ac:dyDescent="0.25">
      <c r="Q797" s="65" t="s">
        <v>918</v>
      </c>
      <c r="R797" s="83">
        <v>400</v>
      </c>
      <c r="S797" s="83">
        <v>380</v>
      </c>
      <c r="T797" s="83">
        <v>360</v>
      </c>
      <c r="U797" s="83">
        <v>340</v>
      </c>
      <c r="V797" s="83">
        <v>320</v>
      </c>
      <c r="W797" s="83">
        <v>300</v>
      </c>
      <c r="X797" s="83">
        <v>280</v>
      </c>
      <c r="Y797" s="83">
        <v>240</v>
      </c>
      <c r="AD797" s="63">
        <v>49028</v>
      </c>
      <c r="AE797" s="63" t="s">
        <v>31</v>
      </c>
      <c r="AI797" s="50">
        <v>48014</v>
      </c>
      <c r="AJ797" s="50" t="s">
        <v>28953</v>
      </c>
      <c r="AK797" s="50" t="s">
        <v>32</v>
      </c>
    </row>
    <row r="798" spans="17:37" x14ac:dyDescent="0.25">
      <c r="Q798" s="65" t="s">
        <v>919</v>
      </c>
      <c r="R798" s="83">
        <v>400</v>
      </c>
      <c r="S798" s="83">
        <v>380</v>
      </c>
      <c r="T798" s="83">
        <v>360</v>
      </c>
      <c r="U798" s="83">
        <v>340</v>
      </c>
      <c r="V798" s="83">
        <v>320</v>
      </c>
      <c r="W798" s="83">
        <v>300</v>
      </c>
      <c r="X798" s="83">
        <v>280</v>
      </c>
      <c r="Y798" s="83">
        <v>240</v>
      </c>
      <c r="AD798" s="63">
        <v>49030</v>
      </c>
      <c r="AE798" s="63" t="s">
        <v>32</v>
      </c>
      <c r="AI798" s="50">
        <v>48015</v>
      </c>
      <c r="AJ798" s="50" t="s">
        <v>28954</v>
      </c>
      <c r="AK798" s="50" t="s">
        <v>32</v>
      </c>
    </row>
    <row r="799" spans="17:37" x14ac:dyDescent="0.25">
      <c r="Q799" s="65" t="s">
        <v>920</v>
      </c>
      <c r="R799" s="83">
        <v>400</v>
      </c>
      <c r="S799" s="83">
        <v>380</v>
      </c>
      <c r="T799" s="83">
        <v>360</v>
      </c>
      <c r="U799" s="83">
        <v>340</v>
      </c>
      <c r="V799" s="83">
        <v>320</v>
      </c>
      <c r="W799" s="83">
        <v>300</v>
      </c>
      <c r="X799" s="83">
        <v>280</v>
      </c>
      <c r="Y799" s="83">
        <v>240</v>
      </c>
      <c r="AD799" s="63">
        <v>49031</v>
      </c>
      <c r="AE799" s="63" t="s">
        <v>32</v>
      </c>
      <c r="AI799" s="50">
        <v>48021</v>
      </c>
      <c r="AJ799" s="50" t="s">
        <v>28955</v>
      </c>
      <c r="AK799" s="50" t="s">
        <v>31</v>
      </c>
    </row>
    <row r="800" spans="17:37" x14ac:dyDescent="0.25">
      <c r="Q800" s="65" t="s">
        <v>921</v>
      </c>
      <c r="R800" s="83">
        <v>400</v>
      </c>
      <c r="S800" s="83">
        <v>380</v>
      </c>
      <c r="T800" s="83">
        <v>360</v>
      </c>
      <c r="U800" s="83">
        <v>340</v>
      </c>
      <c r="V800" s="83">
        <v>320</v>
      </c>
      <c r="W800" s="83">
        <v>300</v>
      </c>
      <c r="X800" s="83">
        <v>280</v>
      </c>
      <c r="Y800" s="83">
        <v>240</v>
      </c>
      <c r="AD800" s="63">
        <v>49032</v>
      </c>
      <c r="AE800" s="63" t="s">
        <v>30</v>
      </c>
      <c r="AI800" s="50">
        <v>48022</v>
      </c>
      <c r="AJ800" s="50" t="s">
        <v>28956</v>
      </c>
      <c r="AK800" s="50" t="s">
        <v>30</v>
      </c>
    </row>
    <row r="801" spans="17:37" x14ac:dyDescent="0.25">
      <c r="Q801" s="65" t="s">
        <v>922</v>
      </c>
      <c r="R801" s="83">
        <v>400</v>
      </c>
      <c r="S801" s="83">
        <v>380</v>
      </c>
      <c r="T801" s="83">
        <v>360</v>
      </c>
      <c r="U801" s="83">
        <v>340</v>
      </c>
      <c r="V801" s="83">
        <v>320</v>
      </c>
      <c r="W801" s="83">
        <v>300</v>
      </c>
      <c r="X801" s="83">
        <v>280</v>
      </c>
      <c r="Y801" s="83">
        <v>240</v>
      </c>
      <c r="AD801" s="63">
        <v>49042</v>
      </c>
      <c r="AE801" s="63" t="s">
        <v>32</v>
      </c>
      <c r="AI801" s="50">
        <v>48023</v>
      </c>
      <c r="AJ801" s="50" t="s">
        <v>28955</v>
      </c>
      <c r="AK801" s="50" t="s">
        <v>32</v>
      </c>
    </row>
    <row r="802" spans="17:37" x14ac:dyDescent="0.25">
      <c r="Q802" s="65" t="s">
        <v>923</v>
      </c>
      <c r="R802" s="83">
        <v>1300</v>
      </c>
      <c r="S802" s="83">
        <v>1240</v>
      </c>
      <c r="T802" s="83">
        <v>1170</v>
      </c>
      <c r="U802" s="83">
        <v>1110</v>
      </c>
      <c r="V802" s="83">
        <v>1040</v>
      </c>
      <c r="W802" s="83">
        <v>980</v>
      </c>
      <c r="X802" s="83">
        <v>910</v>
      </c>
      <c r="Y802" s="83">
        <v>780</v>
      </c>
      <c r="AD802" s="63">
        <v>49044</v>
      </c>
      <c r="AE802" s="63" t="s">
        <v>32</v>
      </c>
      <c r="AI802" s="50">
        <v>48025</v>
      </c>
      <c r="AJ802" s="50" t="s">
        <v>17597</v>
      </c>
      <c r="AK802" s="50" t="s">
        <v>31</v>
      </c>
    </row>
    <row r="803" spans="17:37" x14ac:dyDescent="0.25">
      <c r="Q803" s="65" t="s">
        <v>23271</v>
      </c>
      <c r="R803" s="83">
        <v>400</v>
      </c>
      <c r="S803" s="83">
        <v>380</v>
      </c>
      <c r="T803" s="83">
        <v>360</v>
      </c>
      <c r="U803" s="83">
        <v>340</v>
      </c>
      <c r="V803" s="83">
        <v>320</v>
      </c>
      <c r="W803" s="83">
        <v>300</v>
      </c>
      <c r="X803" s="83">
        <v>280</v>
      </c>
      <c r="Y803" s="83">
        <v>240</v>
      </c>
      <c r="AD803" s="63">
        <v>49045</v>
      </c>
      <c r="AE803" s="63" t="s">
        <v>30</v>
      </c>
      <c r="AI803" s="50">
        <v>48029</v>
      </c>
      <c r="AJ803" s="50" t="s">
        <v>5564</v>
      </c>
      <c r="AK803" s="50" t="s">
        <v>32</v>
      </c>
    </row>
    <row r="804" spans="17:37" x14ac:dyDescent="0.25">
      <c r="Q804" s="65" t="s">
        <v>924</v>
      </c>
      <c r="R804" s="83">
        <v>700</v>
      </c>
      <c r="S804" s="83">
        <v>670</v>
      </c>
      <c r="T804" s="83">
        <v>630</v>
      </c>
      <c r="U804" s="83">
        <v>600</v>
      </c>
      <c r="V804" s="83">
        <v>560</v>
      </c>
      <c r="W804" s="83">
        <v>530</v>
      </c>
      <c r="X804" s="83">
        <v>490</v>
      </c>
      <c r="Y804" s="83">
        <v>420</v>
      </c>
      <c r="AD804" s="63">
        <v>49051</v>
      </c>
      <c r="AE804" s="63" t="s">
        <v>32</v>
      </c>
      <c r="AI804" s="50">
        <v>48031</v>
      </c>
      <c r="AJ804" s="50" t="s">
        <v>25320</v>
      </c>
      <c r="AK804" s="50" t="s">
        <v>32</v>
      </c>
    </row>
    <row r="805" spans="17:37" x14ac:dyDescent="0.25">
      <c r="Q805" s="65" t="s">
        <v>925</v>
      </c>
      <c r="R805" s="83">
        <v>500</v>
      </c>
      <c r="S805" s="83">
        <v>480</v>
      </c>
      <c r="T805" s="83">
        <v>450</v>
      </c>
      <c r="U805" s="83">
        <v>430</v>
      </c>
      <c r="V805" s="83">
        <v>400</v>
      </c>
      <c r="W805" s="83">
        <v>380</v>
      </c>
      <c r="X805" s="83">
        <v>350</v>
      </c>
      <c r="Y805" s="83">
        <v>300</v>
      </c>
      <c r="AD805" s="63">
        <v>49052</v>
      </c>
      <c r="AE805" s="63" t="s">
        <v>30</v>
      </c>
      <c r="AI805" s="50">
        <v>48033</v>
      </c>
      <c r="AJ805" s="50" t="s">
        <v>25321</v>
      </c>
      <c r="AK805" s="50" t="s">
        <v>31</v>
      </c>
    </row>
    <row r="806" spans="17:37" x14ac:dyDescent="0.25">
      <c r="Q806" s="65" t="s">
        <v>926</v>
      </c>
      <c r="R806" s="83">
        <v>400</v>
      </c>
      <c r="S806" s="83">
        <v>380</v>
      </c>
      <c r="T806" s="83">
        <v>360</v>
      </c>
      <c r="U806" s="83">
        <v>340</v>
      </c>
      <c r="V806" s="83">
        <v>320</v>
      </c>
      <c r="W806" s="83">
        <v>300</v>
      </c>
      <c r="X806" s="83">
        <v>280</v>
      </c>
      <c r="Y806" s="83">
        <v>240</v>
      </c>
      <c r="AD806" s="63">
        <v>49054</v>
      </c>
      <c r="AE806" s="63" t="s">
        <v>32</v>
      </c>
      <c r="AI806" s="50">
        <v>48040</v>
      </c>
      <c r="AJ806" s="50" t="s">
        <v>23351</v>
      </c>
      <c r="AK806" s="50" t="s">
        <v>31</v>
      </c>
    </row>
    <row r="807" spans="17:37" x14ac:dyDescent="0.25">
      <c r="Q807" s="65" t="s">
        <v>17822</v>
      </c>
      <c r="R807" s="83">
        <v>400</v>
      </c>
      <c r="S807" s="83">
        <v>380</v>
      </c>
      <c r="T807" s="83">
        <v>360</v>
      </c>
      <c r="U807" s="83">
        <v>340</v>
      </c>
      <c r="V807" s="83">
        <v>320</v>
      </c>
      <c r="W807" s="83">
        <v>300</v>
      </c>
      <c r="X807" s="83">
        <v>280</v>
      </c>
      <c r="Y807" s="83">
        <v>240</v>
      </c>
      <c r="AD807" s="63">
        <v>49055</v>
      </c>
      <c r="AE807" s="63" t="s">
        <v>32</v>
      </c>
      <c r="AI807" s="50">
        <v>48041</v>
      </c>
      <c r="AJ807" s="50" t="s">
        <v>23351</v>
      </c>
      <c r="AK807" s="50" t="s">
        <v>31</v>
      </c>
    </row>
    <row r="808" spans="17:37" x14ac:dyDescent="0.25">
      <c r="Q808" s="65" t="s">
        <v>14430</v>
      </c>
      <c r="R808" s="83">
        <v>700</v>
      </c>
      <c r="S808" s="83">
        <v>670</v>
      </c>
      <c r="T808" s="83">
        <v>630</v>
      </c>
      <c r="U808" s="83">
        <v>600</v>
      </c>
      <c r="V808" s="83">
        <v>560</v>
      </c>
      <c r="W808" s="83">
        <v>530</v>
      </c>
      <c r="X808" s="83">
        <v>490</v>
      </c>
      <c r="Y808" s="83">
        <v>420</v>
      </c>
      <c r="AD808" s="63">
        <v>49056</v>
      </c>
      <c r="AE808" s="63" t="s">
        <v>32</v>
      </c>
      <c r="AI808" s="50">
        <v>48044</v>
      </c>
      <c r="AJ808" s="50" t="s">
        <v>28957</v>
      </c>
      <c r="AK808" s="50" t="s">
        <v>32</v>
      </c>
    </row>
    <row r="809" spans="17:37" x14ac:dyDescent="0.25">
      <c r="Q809" s="65" t="s">
        <v>927</v>
      </c>
      <c r="R809" s="83">
        <v>500</v>
      </c>
      <c r="S809" s="83">
        <v>480</v>
      </c>
      <c r="T809" s="83">
        <v>450</v>
      </c>
      <c r="U809" s="83">
        <v>430</v>
      </c>
      <c r="V809" s="83">
        <v>400</v>
      </c>
      <c r="W809" s="83">
        <v>380</v>
      </c>
      <c r="X809" s="83">
        <v>350</v>
      </c>
      <c r="Y809" s="83">
        <v>300</v>
      </c>
      <c r="AD809" s="63">
        <v>49058</v>
      </c>
      <c r="AE809" s="63" t="s">
        <v>32</v>
      </c>
      <c r="AI809" s="50">
        <v>48045</v>
      </c>
      <c r="AJ809" s="50" t="s">
        <v>28958</v>
      </c>
      <c r="AK809" s="50" t="s">
        <v>32</v>
      </c>
    </row>
    <row r="810" spans="17:37" x14ac:dyDescent="0.25">
      <c r="Q810" s="65" t="s">
        <v>928</v>
      </c>
      <c r="R810" s="83">
        <v>300</v>
      </c>
      <c r="S810" s="83">
        <v>290</v>
      </c>
      <c r="T810" s="83">
        <v>270</v>
      </c>
      <c r="U810" s="83">
        <v>260</v>
      </c>
      <c r="V810" s="83">
        <v>240</v>
      </c>
      <c r="W810" s="83">
        <v>230</v>
      </c>
      <c r="X810" s="83">
        <v>210</v>
      </c>
      <c r="Y810" s="83">
        <v>180</v>
      </c>
      <c r="AD810" s="63">
        <v>49060</v>
      </c>
      <c r="AE810" s="63" t="s">
        <v>32</v>
      </c>
      <c r="AI810" s="50">
        <v>48047</v>
      </c>
      <c r="AJ810" s="50" t="s">
        <v>28959</v>
      </c>
      <c r="AK810" s="50" t="s">
        <v>32</v>
      </c>
    </row>
    <row r="811" spans="17:37" x14ac:dyDescent="0.25">
      <c r="Q811" s="65" t="s">
        <v>929</v>
      </c>
      <c r="R811" s="83">
        <v>500</v>
      </c>
      <c r="S811" s="83">
        <v>480</v>
      </c>
      <c r="T811" s="83">
        <v>450</v>
      </c>
      <c r="U811" s="83">
        <v>430</v>
      </c>
      <c r="V811" s="83">
        <v>400</v>
      </c>
      <c r="W811" s="83">
        <v>380</v>
      </c>
      <c r="X811" s="83">
        <v>350</v>
      </c>
      <c r="Y811" s="83">
        <v>300</v>
      </c>
      <c r="AD811" s="63">
        <v>49062</v>
      </c>
      <c r="AE811" s="63" t="s">
        <v>30</v>
      </c>
      <c r="AI811" s="50">
        <v>48049</v>
      </c>
      <c r="AJ811" s="50" t="s">
        <v>28960</v>
      </c>
      <c r="AK811" s="50" t="s">
        <v>32</v>
      </c>
    </row>
    <row r="812" spans="17:37" x14ac:dyDescent="0.25">
      <c r="Q812" s="65" t="s">
        <v>14960</v>
      </c>
      <c r="R812" s="83">
        <v>400</v>
      </c>
      <c r="S812" s="83">
        <v>380</v>
      </c>
      <c r="T812" s="83">
        <v>360</v>
      </c>
      <c r="U812" s="83">
        <v>340</v>
      </c>
      <c r="V812" s="83">
        <v>320</v>
      </c>
      <c r="W812" s="83">
        <v>300</v>
      </c>
      <c r="X812" s="83">
        <v>280</v>
      </c>
      <c r="Y812" s="83">
        <v>240</v>
      </c>
      <c r="AD812" s="63">
        <v>49064</v>
      </c>
      <c r="AE812" s="63" t="s">
        <v>31</v>
      </c>
      <c r="AI812" s="50">
        <v>48050</v>
      </c>
      <c r="AJ812" s="50" t="s">
        <v>28961</v>
      </c>
      <c r="AK812" s="50" t="s">
        <v>32</v>
      </c>
    </row>
    <row r="813" spans="17:37" x14ac:dyDescent="0.25">
      <c r="Q813" s="65" t="s">
        <v>930</v>
      </c>
      <c r="R813" s="83">
        <v>700</v>
      </c>
      <c r="S813" s="83">
        <v>670</v>
      </c>
      <c r="T813" s="83">
        <v>630</v>
      </c>
      <c r="U813" s="83">
        <v>600</v>
      </c>
      <c r="V813" s="83">
        <v>560</v>
      </c>
      <c r="W813" s="83">
        <v>530</v>
      </c>
      <c r="X813" s="83">
        <v>490</v>
      </c>
      <c r="Y813" s="83">
        <v>420</v>
      </c>
      <c r="AD813" s="63">
        <v>49065</v>
      </c>
      <c r="AE813" s="63" t="s">
        <v>31</v>
      </c>
      <c r="AI813" s="50">
        <v>48053</v>
      </c>
      <c r="AJ813" s="50" t="s">
        <v>15211</v>
      </c>
      <c r="AK813" s="50" t="s">
        <v>30</v>
      </c>
    </row>
    <row r="814" spans="17:37" x14ac:dyDescent="0.25">
      <c r="Q814" s="65" t="s">
        <v>931</v>
      </c>
      <c r="R814" s="83">
        <v>800</v>
      </c>
      <c r="S814" s="83">
        <v>760</v>
      </c>
      <c r="T814" s="83">
        <v>720</v>
      </c>
      <c r="U814" s="83">
        <v>680</v>
      </c>
      <c r="V814" s="83">
        <v>640</v>
      </c>
      <c r="W814" s="83">
        <v>600</v>
      </c>
      <c r="X814" s="83">
        <v>560</v>
      </c>
      <c r="Y814" s="83">
        <v>480</v>
      </c>
      <c r="AD814" s="63">
        <v>49069</v>
      </c>
      <c r="AE814" s="63" t="s">
        <v>31</v>
      </c>
      <c r="AI814" s="50">
        <v>48054</v>
      </c>
      <c r="AJ814" s="50" t="s">
        <v>15212</v>
      </c>
      <c r="AK814" s="50" t="s">
        <v>30</v>
      </c>
    </row>
    <row r="815" spans="17:37" x14ac:dyDescent="0.25">
      <c r="Q815" s="65" t="s">
        <v>932</v>
      </c>
      <c r="R815" s="83">
        <v>400</v>
      </c>
      <c r="S815" s="83">
        <v>380</v>
      </c>
      <c r="T815" s="83">
        <v>360</v>
      </c>
      <c r="U815" s="83">
        <v>340</v>
      </c>
      <c r="V815" s="83">
        <v>320</v>
      </c>
      <c r="W815" s="83">
        <v>300</v>
      </c>
      <c r="X815" s="83">
        <v>280</v>
      </c>
      <c r="Y815" s="83">
        <v>240</v>
      </c>
      <c r="AD815" s="63">
        <v>49072</v>
      </c>
      <c r="AE815" s="63" t="s">
        <v>32</v>
      </c>
      <c r="AI815" s="50">
        <v>48055</v>
      </c>
      <c r="AJ815" s="50" t="s">
        <v>17598</v>
      </c>
      <c r="AK815" s="50" t="s">
        <v>30</v>
      </c>
    </row>
    <row r="816" spans="17:37" x14ac:dyDescent="0.25">
      <c r="Q816" s="65" t="s">
        <v>933</v>
      </c>
      <c r="R816" s="83">
        <v>700</v>
      </c>
      <c r="S816" s="83">
        <v>670</v>
      </c>
      <c r="T816" s="83">
        <v>630</v>
      </c>
      <c r="U816" s="83">
        <v>600</v>
      </c>
      <c r="V816" s="83">
        <v>560</v>
      </c>
      <c r="W816" s="83">
        <v>530</v>
      </c>
      <c r="X816" s="83">
        <v>490</v>
      </c>
      <c r="Y816" s="83">
        <v>420</v>
      </c>
      <c r="AD816" s="63">
        <v>49073</v>
      </c>
      <c r="AE816" s="63" t="s">
        <v>32</v>
      </c>
      <c r="AI816" s="50">
        <v>48057</v>
      </c>
      <c r="AJ816" s="50" t="s">
        <v>28962</v>
      </c>
      <c r="AK816" s="50" t="s">
        <v>31</v>
      </c>
    </row>
    <row r="817" spans="17:37" x14ac:dyDescent="0.25">
      <c r="Q817" s="65" t="s">
        <v>934</v>
      </c>
      <c r="R817" s="83">
        <v>700</v>
      </c>
      <c r="S817" s="83">
        <v>670</v>
      </c>
      <c r="T817" s="83">
        <v>630</v>
      </c>
      <c r="U817" s="83">
        <v>600</v>
      </c>
      <c r="V817" s="83">
        <v>560</v>
      </c>
      <c r="W817" s="83">
        <v>530</v>
      </c>
      <c r="X817" s="83">
        <v>490</v>
      </c>
      <c r="Y817" s="83">
        <v>420</v>
      </c>
      <c r="AD817" s="63">
        <v>49075</v>
      </c>
      <c r="AE817" s="63" t="s">
        <v>32</v>
      </c>
      <c r="AI817" s="50">
        <v>48061</v>
      </c>
      <c r="AJ817" s="50" t="s">
        <v>28963</v>
      </c>
      <c r="AK817" s="50" t="s">
        <v>32</v>
      </c>
    </row>
    <row r="818" spans="17:37" x14ac:dyDescent="0.25">
      <c r="Q818" s="65" t="s">
        <v>935</v>
      </c>
      <c r="R818" s="83">
        <v>800</v>
      </c>
      <c r="S818" s="83">
        <v>760</v>
      </c>
      <c r="T818" s="83">
        <v>720</v>
      </c>
      <c r="U818" s="83">
        <v>680</v>
      </c>
      <c r="V818" s="83">
        <v>640</v>
      </c>
      <c r="W818" s="83">
        <v>600</v>
      </c>
      <c r="X818" s="83">
        <v>560</v>
      </c>
      <c r="Y818" s="83">
        <v>480</v>
      </c>
      <c r="AD818" s="63">
        <v>49076</v>
      </c>
      <c r="AE818" s="63" t="s">
        <v>32</v>
      </c>
      <c r="AI818" s="50">
        <v>48063</v>
      </c>
      <c r="AJ818" s="50" t="s">
        <v>28964</v>
      </c>
      <c r="AK818" s="50" t="s">
        <v>32</v>
      </c>
    </row>
    <row r="819" spans="17:37" x14ac:dyDescent="0.25">
      <c r="Q819" s="65" t="s">
        <v>14381</v>
      </c>
      <c r="R819" s="83">
        <v>500</v>
      </c>
      <c r="S819" s="83">
        <v>480</v>
      </c>
      <c r="T819" s="83">
        <v>450</v>
      </c>
      <c r="U819" s="83">
        <v>430</v>
      </c>
      <c r="V819" s="83">
        <v>400</v>
      </c>
      <c r="W819" s="83">
        <v>380</v>
      </c>
      <c r="X819" s="83">
        <v>350</v>
      </c>
      <c r="Y819" s="83">
        <v>300</v>
      </c>
      <c r="AD819" s="63">
        <v>49078</v>
      </c>
      <c r="AE819" s="63" t="s">
        <v>32</v>
      </c>
      <c r="AI819" s="50">
        <v>48064</v>
      </c>
      <c r="AJ819" s="50" t="s">
        <v>28965</v>
      </c>
      <c r="AK819" s="50" t="s">
        <v>32</v>
      </c>
    </row>
    <row r="820" spans="17:37" x14ac:dyDescent="0.25">
      <c r="Q820" s="65" t="s">
        <v>936</v>
      </c>
      <c r="R820" s="83">
        <v>700</v>
      </c>
      <c r="S820" s="83">
        <v>670</v>
      </c>
      <c r="T820" s="83">
        <v>630</v>
      </c>
      <c r="U820" s="83">
        <v>600</v>
      </c>
      <c r="V820" s="83">
        <v>560</v>
      </c>
      <c r="W820" s="83">
        <v>530</v>
      </c>
      <c r="X820" s="83">
        <v>490</v>
      </c>
      <c r="Y820" s="83">
        <v>420</v>
      </c>
      <c r="AD820" s="63">
        <v>49079</v>
      </c>
      <c r="AE820" s="63" t="s">
        <v>32</v>
      </c>
      <c r="AI820" s="50">
        <v>48067</v>
      </c>
      <c r="AJ820" s="50" t="s">
        <v>156</v>
      </c>
      <c r="AK820" s="50" t="s">
        <v>30</v>
      </c>
    </row>
    <row r="821" spans="17:37" x14ac:dyDescent="0.25">
      <c r="Q821" s="65" t="s">
        <v>937</v>
      </c>
      <c r="R821" s="83">
        <v>400</v>
      </c>
      <c r="S821" s="83">
        <v>380</v>
      </c>
      <c r="T821" s="83">
        <v>360</v>
      </c>
      <c r="U821" s="83">
        <v>340</v>
      </c>
      <c r="V821" s="83">
        <v>320</v>
      </c>
      <c r="W821" s="83">
        <v>300</v>
      </c>
      <c r="X821" s="83">
        <v>280</v>
      </c>
      <c r="Y821" s="83">
        <v>240</v>
      </c>
      <c r="AD821" s="63">
        <v>49080</v>
      </c>
      <c r="AE821" s="63" t="s">
        <v>32</v>
      </c>
      <c r="AI821" s="50">
        <v>48068</v>
      </c>
      <c r="AJ821" s="50" t="s">
        <v>17600</v>
      </c>
      <c r="AK821" s="50" t="s">
        <v>30</v>
      </c>
    </row>
    <row r="822" spans="17:37" x14ac:dyDescent="0.25">
      <c r="Q822" s="65" t="s">
        <v>938</v>
      </c>
      <c r="R822" s="83">
        <v>300</v>
      </c>
      <c r="S822" s="83">
        <v>290</v>
      </c>
      <c r="T822" s="83">
        <v>270</v>
      </c>
      <c r="U822" s="83">
        <v>260</v>
      </c>
      <c r="V822" s="83">
        <v>240</v>
      </c>
      <c r="W822" s="83">
        <v>230</v>
      </c>
      <c r="X822" s="83">
        <v>210</v>
      </c>
      <c r="Y822" s="83">
        <v>180</v>
      </c>
      <c r="AD822" s="63">
        <v>49083</v>
      </c>
      <c r="AE822" s="63" t="s">
        <v>32</v>
      </c>
      <c r="AI822" s="50">
        <v>48069</v>
      </c>
      <c r="AJ822" s="50" t="s">
        <v>28966</v>
      </c>
      <c r="AK822" s="50" t="s">
        <v>31</v>
      </c>
    </row>
    <row r="823" spans="17:37" x14ac:dyDescent="0.25">
      <c r="Q823" s="65" t="s">
        <v>939</v>
      </c>
      <c r="R823" s="83">
        <v>400</v>
      </c>
      <c r="S823" s="83">
        <v>380</v>
      </c>
      <c r="T823" s="83">
        <v>360</v>
      </c>
      <c r="U823" s="83">
        <v>340</v>
      </c>
      <c r="V823" s="83">
        <v>320</v>
      </c>
      <c r="W823" s="83">
        <v>300</v>
      </c>
      <c r="X823" s="83">
        <v>280</v>
      </c>
      <c r="Y823" s="83">
        <v>240</v>
      </c>
      <c r="AD823" s="63">
        <v>49085</v>
      </c>
      <c r="AE823" s="63" t="s">
        <v>31</v>
      </c>
      <c r="AI823" s="50">
        <v>48070</v>
      </c>
      <c r="AJ823" s="50" t="s">
        <v>28967</v>
      </c>
      <c r="AK823" s="50" t="s">
        <v>31</v>
      </c>
    </row>
    <row r="824" spans="17:37" x14ac:dyDescent="0.25">
      <c r="Q824" s="65" t="s">
        <v>940</v>
      </c>
      <c r="R824" s="83">
        <v>400</v>
      </c>
      <c r="S824" s="83">
        <v>380</v>
      </c>
      <c r="T824" s="83">
        <v>360</v>
      </c>
      <c r="U824" s="83">
        <v>340</v>
      </c>
      <c r="V824" s="83">
        <v>320</v>
      </c>
      <c r="W824" s="83">
        <v>300</v>
      </c>
      <c r="X824" s="83">
        <v>280</v>
      </c>
      <c r="Y824" s="83">
        <v>240</v>
      </c>
      <c r="AD824" s="63">
        <v>49088</v>
      </c>
      <c r="AE824" s="63" t="s">
        <v>32</v>
      </c>
      <c r="AI824" s="50">
        <v>48071</v>
      </c>
      <c r="AJ824" s="50" t="s">
        <v>28968</v>
      </c>
      <c r="AK824" s="50" t="s">
        <v>32</v>
      </c>
    </row>
    <row r="825" spans="17:37" x14ac:dyDescent="0.25">
      <c r="Q825" s="65" t="s">
        <v>941</v>
      </c>
      <c r="R825" s="83">
        <v>400</v>
      </c>
      <c r="S825" s="83">
        <v>380</v>
      </c>
      <c r="T825" s="83">
        <v>360</v>
      </c>
      <c r="U825" s="83">
        <v>340</v>
      </c>
      <c r="V825" s="83">
        <v>320</v>
      </c>
      <c r="W825" s="83">
        <v>300</v>
      </c>
      <c r="X825" s="83">
        <v>280</v>
      </c>
      <c r="Y825" s="83">
        <v>240</v>
      </c>
      <c r="AD825" s="63">
        <v>49089</v>
      </c>
      <c r="AE825" s="63" t="s">
        <v>32</v>
      </c>
      <c r="AI825" s="50">
        <v>48073</v>
      </c>
      <c r="AJ825" s="50" t="s">
        <v>25329</v>
      </c>
      <c r="AK825" s="50" t="s">
        <v>30</v>
      </c>
    </row>
    <row r="826" spans="17:37" x14ac:dyDescent="0.25">
      <c r="Q826" s="65" t="s">
        <v>942</v>
      </c>
      <c r="R826" s="83">
        <v>400</v>
      </c>
      <c r="S826" s="83">
        <v>380</v>
      </c>
      <c r="T826" s="83">
        <v>360</v>
      </c>
      <c r="U826" s="83">
        <v>340</v>
      </c>
      <c r="V826" s="83">
        <v>320</v>
      </c>
      <c r="W826" s="83">
        <v>300</v>
      </c>
      <c r="X826" s="83">
        <v>280</v>
      </c>
      <c r="Y826" s="83">
        <v>240</v>
      </c>
      <c r="AD826" s="63">
        <v>49091</v>
      </c>
      <c r="AE826" s="63" t="s">
        <v>32</v>
      </c>
      <c r="AI826" s="50">
        <v>48074</v>
      </c>
      <c r="AJ826" s="50" t="s">
        <v>25330</v>
      </c>
      <c r="AK826" s="50" t="s">
        <v>31</v>
      </c>
    </row>
    <row r="827" spans="17:37" x14ac:dyDescent="0.25">
      <c r="Q827" s="65" t="s">
        <v>943</v>
      </c>
      <c r="R827" s="83">
        <v>400</v>
      </c>
      <c r="S827" s="83">
        <v>380</v>
      </c>
      <c r="T827" s="83">
        <v>360</v>
      </c>
      <c r="U827" s="83">
        <v>340</v>
      </c>
      <c r="V827" s="83">
        <v>320</v>
      </c>
      <c r="W827" s="83">
        <v>300</v>
      </c>
      <c r="X827" s="83">
        <v>280</v>
      </c>
      <c r="Y827" s="83">
        <v>240</v>
      </c>
      <c r="AD827" s="63">
        <v>49094</v>
      </c>
      <c r="AE827" s="63" t="s">
        <v>32</v>
      </c>
      <c r="AI827" s="50">
        <v>48075</v>
      </c>
      <c r="AJ827" s="50" t="s">
        <v>17599</v>
      </c>
      <c r="AK827" s="50" t="s">
        <v>31</v>
      </c>
    </row>
    <row r="828" spans="17:37" x14ac:dyDescent="0.25">
      <c r="Q828" s="65" t="s">
        <v>944</v>
      </c>
      <c r="R828" s="83">
        <v>400</v>
      </c>
      <c r="S828" s="83">
        <v>380</v>
      </c>
      <c r="T828" s="83">
        <v>360</v>
      </c>
      <c r="U828" s="83">
        <v>340</v>
      </c>
      <c r="V828" s="83">
        <v>320</v>
      </c>
      <c r="W828" s="83">
        <v>300</v>
      </c>
      <c r="X828" s="83">
        <v>280</v>
      </c>
      <c r="Y828" s="83">
        <v>240</v>
      </c>
      <c r="AD828" s="63">
        <v>49095</v>
      </c>
      <c r="AE828" s="63" t="s">
        <v>32</v>
      </c>
      <c r="AI828" s="50">
        <v>48076</v>
      </c>
      <c r="AJ828" s="50" t="s">
        <v>25325</v>
      </c>
      <c r="AK828" s="50" t="s">
        <v>31</v>
      </c>
    </row>
    <row r="829" spans="17:37" x14ac:dyDescent="0.25">
      <c r="Q829" s="65" t="s">
        <v>945</v>
      </c>
      <c r="R829" s="83">
        <v>400</v>
      </c>
      <c r="S829" s="83">
        <v>380</v>
      </c>
      <c r="T829" s="83">
        <v>360</v>
      </c>
      <c r="U829" s="83">
        <v>340</v>
      </c>
      <c r="V829" s="83">
        <v>320</v>
      </c>
      <c r="W829" s="83">
        <v>300</v>
      </c>
      <c r="X829" s="83">
        <v>280</v>
      </c>
      <c r="Y829" s="83">
        <v>240</v>
      </c>
      <c r="AD829" s="63">
        <v>49097</v>
      </c>
      <c r="AE829" s="63" t="s">
        <v>32</v>
      </c>
      <c r="AI829" s="50">
        <v>48077</v>
      </c>
      <c r="AJ829" s="50" t="s">
        <v>25327</v>
      </c>
      <c r="AK829" s="50" t="s">
        <v>32</v>
      </c>
    </row>
    <row r="830" spans="17:37" x14ac:dyDescent="0.25">
      <c r="Q830" s="65" t="s">
        <v>946</v>
      </c>
      <c r="R830" s="83">
        <v>300</v>
      </c>
      <c r="S830" s="83">
        <v>290</v>
      </c>
      <c r="T830" s="83">
        <v>270</v>
      </c>
      <c r="U830" s="83">
        <v>260</v>
      </c>
      <c r="V830" s="83">
        <v>240</v>
      </c>
      <c r="W830" s="83">
        <v>230</v>
      </c>
      <c r="X830" s="83">
        <v>210</v>
      </c>
      <c r="Y830" s="83">
        <v>180</v>
      </c>
      <c r="AD830" s="63">
        <v>49099</v>
      </c>
      <c r="AE830" s="63" t="s">
        <v>31</v>
      </c>
      <c r="AI830" s="50">
        <v>48078</v>
      </c>
      <c r="AJ830" s="50" t="s">
        <v>25326</v>
      </c>
      <c r="AK830" s="50" t="s">
        <v>32</v>
      </c>
    </row>
    <row r="831" spans="17:37" x14ac:dyDescent="0.25">
      <c r="Q831" s="65" t="s">
        <v>947</v>
      </c>
      <c r="R831" s="83">
        <v>400</v>
      </c>
      <c r="S831" s="83">
        <v>380</v>
      </c>
      <c r="T831" s="83">
        <v>360</v>
      </c>
      <c r="U831" s="83">
        <v>340</v>
      </c>
      <c r="V831" s="83">
        <v>320</v>
      </c>
      <c r="W831" s="83">
        <v>300</v>
      </c>
      <c r="X831" s="83">
        <v>280</v>
      </c>
      <c r="Y831" s="83">
        <v>240</v>
      </c>
      <c r="AD831" s="63">
        <v>49100</v>
      </c>
      <c r="AE831" s="63" t="s">
        <v>31</v>
      </c>
      <c r="AI831" s="50">
        <v>48079</v>
      </c>
      <c r="AJ831" s="50" t="s">
        <v>25328</v>
      </c>
      <c r="AK831" s="50" t="s">
        <v>32</v>
      </c>
    </row>
    <row r="832" spans="17:37" x14ac:dyDescent="0.25">
      <c r="Q832" s="65" t="s">
        <v>948</v>
      </c>
      <c r="R832" s="83">
        <v>400</v>
      </c>
      <c r="S832" s="83">
        <v>380</v>
      </c>
      <c r="T832" s="83">
        <v>360</v>
      </c>
      <c r="U832" s="83">
        <v>340</v>
      </c>
      <c r="V832" s="83">
        <v>320</v>
      </c>
      <c r="W832" s="83">
        <v>300</v>
      </c>
      <c r="X832" s="83">
        <v>280</v>
      </c>
      <c r="Y832" s="83">
        <v>240</v>
      </c>
      <c r="AD832" s="63">
        <v>49101</v>
      </c>
      <c r="AE832" s="63" t="s">
        <v>32</v>
      </c>
      <c r="AI832" s="50">
        <v>48080</v>
      </c>
      <c r="AJ832" s="50" t="s">
        <v>28969</v>
      </c>
      <c r="AK832" s="50" t="s">
        <v>32</v>
      </c>
    </row>
    <row r="833" spans="17:37" x14ac:dyDescent="0.25">
      <c r="Q833" s="65" t="s">
        <v>949</v>
      </c>
      <c r="R833" s="83">
        <v>300</v>
      </c>
      <c r="S833" s="83">
        <v>290</v>
      </c>
      <c r="T833" s="83">
        <v>270</v>
      </c>
      <c r="U833" s="83">
        <v>260</v>
      </c>
      <c r="V833" s="83">
        <v>240</v>
      </c>
      <c r="W833" s="83">
        <v>230</v>
      </c>
      <c r="X833" s="83">
        <v>210</v>
      </c>
      <c r="Y833" s="83">
        <v>180</v>
      </c>
      <c r="AD833" s="63">
        <v>49107</v>
      </c>
      <c r="AE833" s="63" t="s">
        <v>31</v>
      </c>
      <c r="AI833" s="50">
        <v>48082</v>
      </c>
      <c r="AJ833" s="50" t="s">
        <v>25323</v>
      </c>
      <c r="AK833" s="50" t="s">
        <v>31</v>
      </c>
    </row>
    <row r="834" spans="17:37" x14ac:dyDescent="0.25">
      <c r="Q834" s="65" t="s">
        <v>950</v>
      </c>
      <c r="R834" s="83">
        <v>400</v>
      </c>
      <c r="S834" s="83">
        <v>380</v>
      </c>
      <c r="T834" s="83">
        <v>360</v>
      </c>
      <c r="U834" s="83">
        <v>340</v>
      </c>
      <c r="V834" s="83">
        <v>320</v>
      </c>
      <c r="W834" s="83">
        <v>300</v>
      </c>
      <c r="X834" s="83">
        <v>280</v>
      </c>
      <c r="Y834" s="83">
        <v>240</v>
      </c>
      <c r="AD834" s="63">
        <v>49113</v>
      </c>
      <c r="AE834" s="63" t="s">
        <v>30</v>
      </c>
      <c r="AI834" s="50">
        <v>48083</v>
      </c>
      <c r="AJ834" s="50" t="s">
        <v>25322</v>
      </c>
      <c r="AK834" s="50" t="s">
        <v>31</v>
      </c>
    </row>
    <row r="835" spans="17:37" x14ac:dyDescent="0.25">
      <c r="Q835" s="65" t="s">
        <v>951</v>
      </c>
      <c r="R835" s="83">
        <v>300</v>
      </c>
      <c r="S835" s="83">
        <v>290</v>
      </c>
      <c r="T835" s="83">
        <v>270</v>
      </c>
      <c r="U835" s="83">
        <v>260</v>
      </c>
      <c r="V835" s="83">
        <v>240</v>
      </c>
      <c r="W835" s="83">
        <v>230</v>
      </c>
      <c r="X835" s="83">
        <v>210</v>
      </c>
      <c r="Y835" s="83">
        <v>180</v>
      </c>
      <c r="AD835" s="63">
        <v>49114</v>
      </c>
      <c r="AE835" s="63" t="s">
        <v>32</v>
      </c>
      <c r="AI835" s="50">
        <v>48084</v>
      </c>
      <c r="AJ835" s="50" t="s">
        <v>25331</v>
      </c>
      <c r="AK835" s="50" t="s">
        <v>31</v>
      </c>
    </row>
    <row r="836" spans="17:37" x14ac:dyDescent="0.25">
      <c r="Q836" s="65" t="s">
        <v>952</v>
      </c>
      <c r="R836" s="83">
        <v>400</v>
      </c>
      <c r="S836" s="83">
        <v>380</v>
      </c>
      <c r="T836" s="83">
        <v>360</v>
      </c>
      <c r="U836" s="83">
        <v>340</v>
      </c>
      <c r="V836" s="83">
        <v>320</v>
      </c>
      <c r="W836" s="83">
        <v>300</v>
      </c>
      <c r="X836" s="83">
        <v>280</v>
      </c>
      <c r="Y836" s="83">
        <v>240</v>
      </c>
      <c r="AD836" s="63">
        <v>49121</v>
      </c>
      <c r="AE836" s="63" t="s">
        <v>32</v>
      </c>
      <c r="AI836" s="50">
        <v>48085</v>
      </c>
      <c r="AJ836" s="50" t="s">
        <v>28970</v>
      </c>
      <c r="AK836" s="50" t="s">
        <v>32</v>
      </c>
    </row>
    <row r="837" spans="17:37" x14ac:dyDescent="0.25">
      <c r="Q837" s="65" t="s">
        <v>953</v>
      </c>
      <c r="R837" s="83">
        <v>400</v>
      </c>
      <c r="S837" s="83">
        <v>380</v>
      </c>
      <c r="T837" s="83">
        <v>360</v>
      </c>
      <c r="U837" s="83">
        <v>340</v>
      </c>
      <c r="V837" s="83">
        <v>320</v>
      </c>
      <c r="W837" s="83">
        <v>300</v>
      </c>
      <c r="X837" s="83">
        <v>280</v>
      </c>
      <c r="Y837" s="83">
        <v>240</v>
      </c>
      <c r="AD837" s="63">
        <v>49122</v>
      </c>
      <c r="AE837" s="63" t="s">
        <v>32</v>
      </c>
      <c r="AI837" s="50">
        <v>48086</v>
      </c>
      <c r="AJ837" s="50" t="s">
        <v>28971</v>
      </c>
      <c r="AK837" s="50" t="s">
        <v>32</v>
      </c>
    </row>
    <row r="838" spans="17:37" x14ac:dyDescent="0.25">
      <c r="Q838" s="65" t="s">
        <v>954</v>
      </c>
      <c r="R838" s="83">
        <v>500</v>
      </c>
      <c r="S838" s="83">
        <v>480</v>
      </c>
      <c r="T838" s="83">
        <v>450</v>
      </c>
      <c r="U838" s="83">
        <v>430</v>
      </c>
      <c r="V838" s="83">
        <v>400</v>
      </c>
      <c r="W838" s="83">
        <v>380</v>
      </c>
      <c r="X838" s="83">
        <v>350</v>
      </c>
      <c r="Y838" s="83">
        <v>300</v>
      </c>
      <c r="AD838" s="63">
        <v>49123</v>
      </c>
      <c r="AE838" s="63" t="s">
        <v>32</v>
      </c>
      <c r="AI838" s="50">
        <v>48087</v>
      </c>
      <c r="AJ838" s="50" t="s">
        <v>25324</v>
      </c>
      <c r="AK838" s="50" t="s">
        <v>32</v>
      </c>
    </row>
    <row r="839" spans="17:37" x14ac:dyDescent="0.25">
      <c r="Q839" s="65" t="s">
        <v>955</v>
      </c>
      <c r="R839" s="83">
        <v>900</v>
      </c>
      <c r="S839" s="83">
        <v>860</v>
      </c>
      <c r="T839" s="83">
        <v>810</v>
      </c>
      <c r="U839" s="83">
        <v>770</v>
      </c>
      <c r="V839" s="83">
        <v>720</v>
      </c>
      <c r="W839" s="83">
        <v>680</v>
      </c>
      <c r="X839" s="83">
        <v>630</v>
      </c>
      <c r="Y839" s="83">
        <v>540</v>
      </c>
      <c r="AD839" s="63">
        <v>49124</v>
      </c>
      <c r="AE839" s="63" t="s">
        <v>31</v>
      </c>
      <c r="AI839" s="50">
        <v>48089</v>
      </c>
      <c r="AJ839" s="50" t="s">
        <v>13597</v>
      </c>
      <c r="AK839" s="50" t="s">
        <v>32</v>
      </c>
    </row>
    <row r="840" spans="17:37" x14ac:dyDescent="0.25">
      <c r="Q840" s="65" t="s">
        <v>956</v>
      </c>
      <c r="R840" s="83">
        <v>500</v>
      </c>
      <c r="S840" s="83">
        <v>480</v>
      </c>
      <c r="T840" s="83">
        <v>450</v>
      </c>
      <c r="U840" s="83">
        <v>430</v>
      </c>
      <c r="V840" s="83">
        <v>400</v>
      </c>
      <c r="W840" s="83">
        <v>380</v>
      </c>
      <c r="X840" s="83">
        <v>350</v>
      </c>
      <c r="Y840" s="83">
        <v>300</v>
      </c>
      <c r="AD840" s="63">
        <v>49125</v>
      </c>
      <c r="AE840" s="63" t="s">
        <v>32</v>
      </c>
      <c r="AI840" s="50">
        <v>48090</v>
      </c>
      <c r="AJ840" s="50" t="s">
        <v>13597</v>
      </c>
      <c r="AK840" s="50" t="s">
        <v>30</v>
      </c>
    </row>
    <row r="841" spans="17:37" x14ac:dyDescent="0.25">
      <c r="Q841" s="65" t="s">
        <v>957</v>
      </c>
      <c r="R841" s="83">
        <v>500</v>
      </c>
      <c r="S841" s="83">
        <v>480</v>
      </c>
      <c r="T841" s="83">
        <v>450</v>
      </c>
      <c r="U841" s="83">
        <v>430</v>
      </c>
      <c r="V841" s="83">
        <v>400</v>
      </c>
      <c r="W841" s="83">
        <v>380</v>
      </c>
      <c r="X841" s="83">
        <v>350</v>
      </c>
      <c r="Y841" s="83">
        <v>300</v>
      </c>
      <c r="AD841" s="63">
        <v>49127</v>
      </c>
      <c r="AE841" s="63" t="s">
        <v>32</v>
      </c>
      <c r="AI841" s="50">
        <v>48094</v>
      </c>
      <c r="AJ841" s="50" t="s">
        <v>28972</v>
      </c>
      <c r="AK841" s="50" t="s">
        <v>30</v>
      </c>
    </row>
    <row r="842" spans="17:37" x14ac:dyDescent="0.25">
      <c r="Q842" s="65" t="s">
        <v>958</v>
      </c>
      <c r="R842" s="83">
        <v>500</v>
      </c>
      <c r="S842" s="83">
        <v>480</v>
      </c>
      <c r="T842" s="83">
        <v>450</v>
      </c>
      <c r="U842" s="83">
        <v>430</v>
      </c>
      <c r="V842" s="83">
        <v>400</v>
      </c>
      <c r="W842" s="83">
        <v>380</v>
      </c>
      <c r="X842" s="83">
        <v>350</v>
      </c>
      <c r="Y842" s="83">
        <v>300</v>
      </c>
      <c r="AD842" s="63">
        <v>49128</v>
      </c>
      <c r="AE842" s="63" t="s">
        <v>31</v>
      </c>
      <c r="AI842" s="50">
        <v>48096</v>
      </c>
      <c r="AJ842" s="50" t="s">
        <v>28973</v>
      </c>
      <c r="AK842" s="50" t="s">
        <v>32</v>
      </c>
    </row>
    <row r="843" spans="17:37" x14ac:dyDescent="0.25">
      <c r="Q843" s="65" t="s">
        <v>959</v>
      </c>
      <c r="R843" s="83">
        <v>400</v>
      </c>
      <c r="S843" s="83">
        <v>380</v>
      </c>
      <c r="T843" s="83">
        <v>360</v>
      </c>
      <c r="U843" s="83">
        <v>340</v>
      </c>
      <c r="V843" s="83">
        <v>320</v>
      </c>
      <c r="W843" s="83">
        <v>300</v>
      </c>
      <c r="X843" s="83">
        <v>280</v>
      </c>
      <c r="Y843" s="83">
        <v>240</v>
      </c>
      <c r="AD843" s="63">
        <v>49129</v>
      </c>
      <c r="AE843" s="63" t="s">
        <v>31</v>
      </c>
      <c r="AI843" s="50">
        <v>48102</v>
      </c>
      <c r="AJ843" s="50" t="s">
        <v>63</v>
      </c>
      <c r="AK843" s="50" t="s">
        <v>31</v>
      </c>
    </row>
    <row r="844" spans="17:37" x14ac:dyDescent="0.25">
      <c r="Q844" s="65" t="s">
        <v>960</v>
      </c>
      <c r="R844" s="83">
        <v>400</v>
      </c>
      <c r="S844" s="83">
        <v>380</v>
      </c>
      <c r="T844" s="83">
        <v>360</v>
      </c>
      <c r="U844" s="83">
        <v>340</v>
      </c>
      <c r="V844" s="83">
        <v>320</v>
      </c>
      <c r="W844" s="83">
        <v>300</v>
      </c>
      <c r="X844" s="83">
        <v>280</v>
      </c>
      <c r="Y844" s="83">
        <v>240</v>
      </c>
      <c r="AD844" s="63">
        <v>49130</v>
      </c>
      <c r="AE844" s="63" t="s">
        <v>32</v>
      </c>
      <c r="AI844" s="50">
        <v>48105</v>
      </c>
      <c r="AJ844" s="50" t="s">
        <v>28974</v>
      </c>
      <c r="AK844" s="50" t="s">
        <v>32</v>
      </c>
    </row>
    <row r="845" spans="17:37" x14ac:dyDescent="0.25">
      <c r="Q845" s="65" t="s">
        <v>961</v>
      </c>
      <c r="R845" s="83">
        <v>400</v>
      </c>
      <c r="S845" s="83">
        <v>380</v>
      </c>
      <c r="T845" s="83">
        <v>360</v>
      </c>
      <c r="U845" s="83">
        <v>340</v>
      </c>
      <c r="V845" s="83">
        <v>320</v>
      </c>
      <c r="W845" s="83">
        <v>300</v>
      </c>
      <c r="X845" s="83">
        <v>280</v>
      </c>
      <c r="Y845" s="83">
        <v>240</v>
      </c>
      <c r="AD845" s="63">
        <v>49131</v>
      </c>
      <c r="AE845" s="63" t="s">
        <v>32</v>
      </c>
      <c r="AI845" s="50">
        <v>48107</v>
      </c>
      <c r="AJ845" s="50" t="s">
        <v>28975</v>
      </c>
      <c r="AK845" s="50" t="s">
        <v>32</v>
      </c>
    </row>
    <row r="846" spans="17:37" x14ac:dyDescent="0.25">
      <c r="Q846" s="65" t="s">
        <v>962</v>
      </c>
      <c r="R846" s="83">
        <v>900</v>
      </c>
      <c r="S846" s="83">
        <v>860</v>
      </c>
      <c r="T846" s="83">
        <v>810</v>
      </c>
      <c r="U846" s="83">
        <v>770</v>
      </c>
      <c r="V846" s="83">
        <v>720</v>
      </c>
      <c r="W846" s="83">
        <v>680</v>
      </c>
      <c r="X846" s="83">
        <v>630</v>
      </c>
      <c r="Y846" s="83">
        <v>540</v>
      </c>
      <c r="AD846" s="63">
        <v>49133</v>
      </c>
      <c r="AE846" s="63" t="s">
        <v>32</v>
      </c>
      <c r="AI846" s="50">
        <v>48109</v>
      </c>
      <c r="AJ846" s="50" t="s">
        <v>25332</v>
      </c>
      <c r="AK846" s="50" t="s">
        <v>31</v>
      </c>
    </row>
    <row r="847" spans="17:37" x14ac:dyDescent="0.25">
      <c r="Q847" s="65" t="s">
        <v>963</v>
      </c>
      <c r="R847" s="83">
        <v>600</v>
      </c>
      <c r="S847" s="83">
        <v>570</v>
      </c>
      <c r="T847" s="83">
        <v>540</v>
      </c>
      <c r="U847" s="83">
        <v>510</v>
      </c>
      <c r="V847" s="83">
        <v>480</v>
      </c>
      <c r="W847" s="83">
        <v>450</v>
      </c>
      <c r="X847" s="83">
        <v>420</v>
      </c>
      <c r="Y847" s="83">
        <v>360</v>
      </c>
      <c r="AD847" s="63">
        <v>49136</v>
      </c>
      <c r="AE847" s="63" t="s">
        <v>32</v>
      </c>
      <c r="AI847" s="50">
        <v>48110</v>
      </c>
      <c r="AJ847" s="50" t="s">
        <v>23352</v>
      </c>
      <c r="AK847" s="50" t="s">
        <v>32</v>
      </c>
    </row>
    <row r="848" spans="17:37" x14ac:dyDescent="0.25">
      <c r="Q848" s="65" t="s">
        <v>964</v>
      </c>
      <c r="R848" s="83">
        <v>500</v>
      </c>
      <c r="S848" s="83">
        <v>480</v>
      </c>
      <c r="T848" s="83">
        <v>450</v>
      </c>
      <c r="U848" s="83">
        <v>430</v>
      </c>
      <c r="V848" s="83">
        <v>400</v>
      </c>
      <c r="W848" s="83">
        <v>380</v>
      </c>
      <c r="X848" s="83">
        <v>350</v>
      </c>
      <c r="Y848" s="83">
        <v>300</v>
      </c>
      <c r="AD848" s="63">
        <v>49138</v>
      </c>
      <c r="AE848" s="63" t="s">
        <v>32</v>
      </c>
      <c r="AI848" s="50">
        <v>48116</v>
      </c>
      <c r="AJ848" s="50" t="s">
        <v>23353</v>
      </c>
      <c r="AK848" s="50" t="s">
        <v>31</v>
      </c>
    </row>
    <row r="849" spans="17:37" x14ac:dyDescent="0.25">
      <c r="Q849" s="65" t="s">
        <v>965</v>
      </c>
      <c r="R849" s="83">
        <v>800</v>
      </c>
      <c r="S849" s="83">
        <v>760</v>
      </c>
      <c r="T849" s="83">
        <v>720</v>
      </c>
      <c r="U849" s="83">
        <v>680</v>
      </c>
      <c r="V849" s="83">
        <v>640</v>
      </c>
      <c r="W849" s="83">
        <v>600</v>
      </c>
      <c r="X849" s="83">
        <v>560</v>
      </c>
      <c r="Y849" s="83">
        <v>480</v>
      </c>
      <c r="AD849" s="63">
        <v>49139</v>
      </c>
      <c r="AE849" s="63" t="s">
        <v>32</v>
      </c>
      <c r="AI849" s="50">
        <v>48118</v>
      </c>
      <c r="AJ849" s="50" t="s">
        <v>17602</v>
      </c>
      <c r="AK849" s="50" t="s">
        <v>30</v>
      </c>
    </row>
    <row r="850" spans="17:37" x14ac:dyDescent="0.25">
      <c r="Q850" s="65" t="s">
        <v>966</v>
      </c>
      <c r="R850" s="83">
        <v>600</v>
      </c>
      <c r="S850" s="83">
        <v>570</v>
      </c>
      <c r="T850" s="83">
        <v>540</v>
      </c>
      <c r="U850" s="83">
        <v>510</v>
      </c>
      <c r="V850" s="83">
        <v>480</v>
      </c>
      <c r="W850" s="83">
        <v>450</v>
      </c>
      <c r="X850" s="83">
        <v>420</v>
      </c>
      <c r="Y850" s="83">
        <v>360</v>
      </c>
      <c r="AD850" s="63">
        <v>49140</v>
      </c>
      <c r="AE850" s="63" t="s">
        <v>32</v>
      </c>
      <c r="AI850" s="50">
        <v>48119</v>
      </c>
      <c r="AJ850" s="50" t="s">
        <v>43</v>
      </c>
      <c r="AK850" s="50" t="s">
        <v>30</v>
      </c>
    </row>
    <row r="851" spans="17:37" x14ac:dyDescent="0.25">
      <c r="Q851" s="65" t="s">
        <v>967</v>
      </c>
      <c r="R851" s="83">
        <v>500</v>
      </c>
      <c r="S851" s="83">
        <v>480</v>
      </c>
      <c r="T851" s="83">
        <v>450</v>
      </c>
      <c r="U851" s="83">
        <v>430</v>
      </c>
      <c r="V851" s="83">
        <v>400</v>
      </c>
      <c r="W851" s="83">
        <v>380</v>
      </c>
      <c r="X851" s="83">
        <v>350</v>
      </c>
      <c r="Y851" s="83">
        <v>300</v>
      </c>
      <c r="AD851" s="63">
        <v>49142</v>
      </c>
      <c r="AE851" s="63" t="s">
        <v>31</v>
      </c>
      <c r="AI851" s="50">
        <v>48120</v>
      </c>
      <c r="AJ851" s="50" t="s">
        <v>14810</v>
      </c>
      <c r="AK851" s="50" t="s">
        <v>30</v>
      </c>
    </row>
    <row r="852" spans="17:37" x14ac:dyDescent="0.25">
      <c r="Q852" s="65" t="s">
        <v>968</v>
      </c>
      <c r="R852" s="83">
        <v>500</v>
      </c>
      <c r="S852" s="83">
        <v>480</v>
      </c>
      <c r="T852" s="83">
        <v>450</v>
      </c>
      <c r="U852" s="83">
        <v>430</v>
      </c>
      <c r="V852" s="83">
        <v>400</v>
      </c>
      <c r="W852" s="83">
        <v>380</v>
      </c>
      <c r="X852" s="83">
        <v>350</v>
      </c>
      <c r="Y852" s="83">
        <v>300</v>
      </c>
      <c r="AD852" s="63">
        <v>49145</v>
      </c>
      <c r="AE852" s="63" t="s">
        <v>30</v>
      </c>
      <c r="AI852" s="50">
        <v>48121</v>
      </c>
      <c r="AJ852" s="50" t="s">
        <v>23354</v>
      </c>
      <c r="AK852" s="50" t="s">
        <v>30</v>
      </c>
    </row>
    <row r="853" spans="17:37" x14ac:dyDescent="0.25">
      <c r="Q853" s="65" t="s">
        <v>969</v>
      </c>
      <c r="R853" s="83">
        <v>400</v>
      </c>
      <c r="S853" s="83">
        <v>380</v>
      </c>
      <c r="T853" s="83">
        <v>360</v>
      </c>
      <c r="U853" s="83">
        <v>340</v>
      </c>
      <c r="V853" s="83">
        <v>320</v>
      </c>
      <c r="W853" s="83">
        <v>300</v>
      </c>
      <c r="X853" s="83">
        <v>280</v>
      </c>
      <c r="Y853" s="83">
        <v>240</v>
      </c>
      <c r="AD853" s="63">
        <v>49152</v>
      </c>
      <c r="AE853" s="63" t="s">
        <v>32</v>
      </c>
      <c r="AI853" s="50">
        <v>48122</v>
      </c>
      <c r="AJ853" s="50" t="s">
        <v>28976</v>
      </c>
      <c r="AK853" s="50" t="s">
        <v>31</v>
      </c>
    </row>
    <row r="854" spans="17:37" x14ac:dyDescent="0.25">
      <c r="Q854" s="65" t="s">
        <v>970</v>
      </c>
      <c r="R854" s="83">
        <v>1200</v>
      </c>
      <c r="S854" s="83">
        <v>1140</v>
      </c>
      <c r="T854" s="83">
        <v>1080</v>
      </c>
      <c r="U854" s="83">
        <v>1020</v>
      </c>
      <c r="V854" s="83">
        <v>960</v>
      </c>
      <c r="W854" s="83">
        <v>900</v>
      </c>
      <c r="X854" s="83">
        <v>840</v>
      </c>
      <c r="Y854" s="83">
        <v>720</v>
      </c>
      <c r="AD854" s="63">
        <v>49155</v>
      </c>
      <c r="AE854" s="63" t="s">
        <v>32</v>
      </c>
      <c r="AI854" s="50">
        <v>48123</v>
      </c>
      <c r="AJ854" s="50" t="s">
        <v>15213</v>
      </c>
      <c r="AK854" s="50" t="s">
        <v>31</v>
      </c>
    </row>
    <row r="855" spans="17:37" x14ac:dyDescent="0.25">
      <c r="Q855" s="65" t="s">
        <v>23272</v>
      </c>
      <c r="R855" s="83">
        <v>400</v>
      </c>
      <c r="S855" s="83">
        <v>380</v>
      </c>
      <c r="T855" s="83">
        <v>360</v>
      </c>
      <c r="U855" s="83">
        <v>340</v>
      </c>
      <c r="V855" s="83">
        <v>320</v>
      </c>
      <c r="W855" s="83">
        <v>300</v>
      </c>
      <c r="X855" s="83">
        <v>280</v>
      </c>
      <c r="Y855" s="83">
        <v>240</v>
      </c>
      <c r="AD855" s="63">
        <v>49156</v>
      </c>
      <c r="AE855" s="63" t="s">
        <v>32</v>
      </c>
      <c r="AI855" s="50">
        <v>48124</v>
      </c>
      <c r="AJ855" s="50" t="s">
        <v>17601</v>
      </c>
      <c r="AK855" s="50" t="s">
        <v>32</v>
      </c>
    </row>
    <row r="856" spans="17:37" x14ac:dyDescent="0.25">
      <c r="Q856" s="65" t="s">
        <v>971</v>
      </c>
      <c r="R856" s="83">
        <v>500</v>
      </c>
      <c r="S856" s="83">
        <v>480</v>
      </c>
      <c r="T856" s="83">
        <v>450</v>
      </c>
      <c r="U856" s="83">
        <v>430</v>
      </c>
      <c r="V856" s="83">
        <v>400</v>
      </c>
      <c r="W856" s="83">
        <v>380</v>
      </c>
      <c r="X856" s="83">
        <v>350</v>
      </c>
      <c r="Y856" s="83">
        <v>300</v>
      </c>
      <c r="AD856" s="63">
        <v>49157</v>
      </c>
      <c r="AE856" s="63" t="s">
        <v>32</v>
      </c>
      <c r="AI856" s="50">
        <v>48129</v>
      </c>
      <c r="AJ856" s="50" t="s">
        <v>28977</v>
      </c>
      <c r="AK856" s="50" t="s">
        <v>32</v>
      </c>
    </row>
    <row r="857" spans="17:37" x14ac:dyDescent="0.25">
      <c r="Q857" s="65" t="s">
        <v>972</v>
      </c>
      <c r="R857" s="83">
        <v>700</v>
      </c>
      <c r="S857" s="83">
        <v>670</v>
      </c>
      <c r="T857" s="83">
        <v>630</v>
      </c>
      <c r="U857" s="83">
        <v>600</v>
      </c>
      <c r="V857" s="83">
        <v>560</v>
      </c>
      <c r="W857" s="83">
        <v>530</v>
      </c>
      <c r="X857" s="83">
        <v>490</v>
      </c>
      <c r="Y857" s="83">
        <v>420</v>
      </c>
      <c r="AD857" s="63">
        <v>49158</v>
      </c>
      <c r="AE857" s="63" t="s">
        <v>32</v>
      </c>
      <c r="AI857" s="50">
        <v>48130</v>
      </c>
      <c r="AJ857" s="50" t="s">
        <v>28978</v>
      </c>
      <c r="AK857" s="50" t="s">
        <v>32</v>
      </c>
    </row>
    <row r="858" spans="17:37" x14ac:dyDescent="0.25">
      <c r="Q858" s="65" t="s">
        <v>973</v>
      </c>
      <c r="R858" s="83">
        <v>500</v>
      </c>
      <c r="S858" s="83">
        <v>480</v>
      </c>
      <c r="T858" s="83">
        <v>450</v>
      </c>
      <c r="U858" s="83">
        <v>430</v>
      </c>
      <c r="V858" s="83">
        <v>400</v>
      </c>
      <c r="W858" s="83">
        <v>380</v>
      </c>
      <c r="X858" s="83">
        <v>350</v>
      </c>
      <c r="Y858" s="83">
        <v>300</v>
      </c>
      <c r="AD858" s="63">
        <v>49159</v>
      </c>
      <c r="AE858" s="63" t="s">
        <v>31</v>
      </c>
      <c r="AI858" s="50">
        <v>48132</v>
      </c>
      <c r="AJ858" s="50" t="s">
        <v>28979</v>
      </c>
      <c r="AK858" s="50" t="s">
        <v>32</v>
      </c>
    </row>
    <row r="859" spans="17:37" x14ac:dyDescent="0.25">
      <c r="Q859" s="65" t="s">
        <v>14961</v>
      </c>
      <c r="R859" s="83">
        <v>400</v>
      </c>
      <c r="S859" s="83">
        <v>380</v>
      </c>
      <c r="T859" s="83">
        <v>360</v>
      </c>
      <c r="U859" s="83">
        <v>340</v>
      </c>
      <c r="V859" s="83">
        <v>320</v>
      </c>
      <c r="W859" s="83">
        <v>300</v>
      </c>
      <c r="X859" s="83">
        <v>280</v>
      </c>
      <c r="Y859" s="83">
        <v>240</v>
      </c>
      <c r="AD859" s="63">
        <v>49163</v>
      </c>
      <c r="AE859" s="63" t="s">
        <v>32</v>
      </c>
      <c r="AI859" s="50">
        <v>48135</v>
      </c>
      <c r="AJ859" s="50" t="s">
        <v>60</v>
      </c>
      <c r="AK859" s="50" t="s">
        <v>30</v>
      </c>
    </row>
    <row r="860" spans="17:37" x14ac:dyDescent="0.25">
      <c r="Q860" s="65" t="s">
        <v>974</v>
      </c>
      <c r="R860" s="83">
        <v>400</v>
      </c>
      <c r="S860" s="83">
        <v>380</v>
      </c>
      <c r="T860" s="83">
        <v>360</v>
      </c>
      <c r="U860" s="83">
        <v>340</v>
      </c>
      <c r="V860" s="83">
        <v>320</v>
      </c>
      <c r="W860" s="83">
        <v>300</v>
      </c>
      <c r="X860" s="83">
        <v>280</v>
      </c>
      <c r="Y860" s="83">
        <v>240</v>
      </c>
      <c r="AD860" s="63">
        <v>49166</v>
      </c>
      <c r="AE860" s="63" t="s">
        <v>32</v>
      </c>
      <c r="AI860" s="50">
        <v>48136</v>
      </c>
      <c r="AJ860" s="50" t="s">
        <v>99</v>
      </c>
      <c r="AK860" s="50" t="s">
        <v>30</v>
      </c>
    </row>
    <row r="861" spans="17:37" x14ac:dyDescent="0.25">
      <c r="Q861" s="65" t="s">
        <v>23273</v>
      </c>
      <c r="R861" s="83">
        <v>1000</v>
      </c>
      <c r="S861" s="83">
        <v>950</v>
      </c>
      <c r="T861" s="83">
        <v>900</v>
      </c>
      <c r="U861" s="83">
        <v>850</v>
      </c>
      <c r="V861" s="83">
        <v>800</v>
      </c>
      <c r="W861" s="83">
        <v>750</v>
      </c>
      <c r="X861" s="83">
        <v>700</v>
      </c>
      <c r="Y861" s="83">
        <v>600</v>
      </c>
      <c r="AD861" s="63">
        <v>49168</v>
      </c>
      <c r="AE861" s="63" t="s">
        <v>30</v>
      </c>
      <c r="AI861" s="50">
        <v>48137</v>
      </c>
      <c r="AJ861" s="50" t="s">
        <v>13599</v>
      </c>
      <c r="AK861" s="50" t="s">
        <v>30</v>
      </c>
    </row>
    <row r="862" spans="17:37" x14ac:dyDescent="0.25">
      <c r="Q862" s="65" t="s">
        <v>975</v>
      </c>
      <c r="R862" s="83">
        <v>400</v>
      </c>
      <c r="S862" s="83">
        <v>380</v>
      </c>
      <c r="T862" s="83">
        <v>360</v>
      </c>
      <c r="U862" s="83">
        <v>340</v>
      </c>
      <c r="V862" s="83">
        <v>320</v>
      </c>
      <c r="W862" s="83">
        <v>300</v>
      </c>
      <c r="X862" s="83">
        <v>280</v>
      </c>
      <c r="Y862" s="83">
        <v>240</v>
      </c>
      <c r="AD862" s="63">
        <v>49201</v>
      </c>
      <c r="AE862" s="63" t="s">
        <v>32</v>
      </c>
      <c r="AI862" s="50">
        <v>48138</v>
      </c>
      <c r="AJ862" s="50" t="s">
        <v>13598</v>
      </c>
      <c r="AK862" s="50" t="s">
        <v>30</v>
      </c>
    </row>
    <row r="863" spans="17:37" x14ac:dyDescent="0.25">
      <c r="Q863" s="65" t="s">
        <v>976</v>
      </c>
      <c r="R863" s="83">
        <v>400</v>
      </c>
      <c r="S863" s="83">
        <v>380</v>
      </c>
      <c r="T863" s="83">
        <v>360</v>
      </c>
      <c r="U863" s="83">
        <v>340</v>
      </c>
      <c r="V863" s="83">
        <v>320</v>
      </c>
      <c r="W863" s="83">
        <v>300</v>
      </c>
      <c r="X863" s="83">
        <v>280</v>
      </c>
      <c r="Y863" s="83">
        <v>240</v>
      </c>
      <c r="AD863" s="63">
        <v>49203</v>
      </c>
      <c r="AE863" s="63" t="s">
        <v>31</v>
      </c>
      <c r="AI863" s="50">
        <v>48139</v>
      </c>
      <c r="AJ863" s="50" t="s">
        <v>58</v>
      </c>
      <c r="AK863" s="50" t="s">
        <v>31</v>
      </c>
    </row>
    <row r="864" spans="17:37" x14ac:dyDescent="0.25">
      <c r="Q864" s="65" t="s">
        <v>14431</v>
      </c>
      <c r="R864" s="83">
        <v>600</v>
      </c>
      <c r="S864" s="83">
        <v>570</v>
      </c>
      <c r="T864" s="83">
        <v>540</v>
      </c>
      <c r="U864" s="83">
        <v>510</v>
      </c>
      <c r="V864" s="83">
        <v>480</v>
      </c>
      <c r="W864" s="83">
        <v>450</v>
      </c>
      <c r="X864" s="83">
        <v>420</v>
      </c>
      <c r="Y864" s="83">
        <v>360</v>
      </c>
      <c r="AD864" s="63">
        <v>49206</v>
      </c>
      <c r="AE864" s="63" t="s">
        <v>30</v>
      </c>
      <c r="AI864" s="50">
        <v>48141</v>
      </c>
      <c r="AJ864" s="50" t="s">
        <v>17603</v>
      </c>
      <c r="AK864" s="50" t="s">
        <v>31</v>
      </c>
    </row>
    <row r="865" spans="17:37" x14ac:dyDescent="0.25">
      <c r="Q865" s="65" t="s">
        <v>977</v>
      </c>
      <c r="R865" s="83">
        <v>400</v>
      </c>
      <c r="S865" s="83">
        <v>380</v>
      </c>
      <c r="T865" s="83">
        <v>360</v>
      </c>
      <c r="U865" s="83">
        <v>340</v>
      </c>
      <c r="V865" s="83">
        <v>320</v>
      </c>
      <c r="W865" s="83">
        <v>300</v>
      </c>
      <c r="X865" s="83">
        <v>280</v>
      </c>
      <c r="Y865" s="83">
        <v>240</v>
      </c>
      <c r="AD865" s="63">
        <v>49207</v>
      </c>
      <c r="AE865" s="63" t="s">
        <v>30</v>
      </c>
      <c r="AI865" s="50">
        <v>48142</v>
      </c>
      <c r="AJ865" s="50" t="s">
        <v>13600</v>
      </c>
      <c r="AK865" s="50" t="s">
        <v>31</v>
      </c>
    </row>
    <row r="866" spans="17:37" x14ac:dyDescent="0.25">
      <c r="Q866" s="65" t="s">
        <v>978</v>
      </c>
      <c r="R866" s="83">
        <v>400</v>
      </c>
      <c r="S866" s="83">
        <v>380</v>
      </c>
      <c r="T866" s="83">
        <v>360</v>
      </c>
      <c r="U866" s="83">
        <v>340</v>
      </c>
      <c r="V866" s="83">
        <v>320</v>
      </c>
      <c r="W866" s="83">
        <v>300</v>
      </c>
      <c r="X866" s="83">
        <v>280</v>
      </c>
      <c r="Y866" s="83">
        <v>240</v>
      </c>
      <c r="AD866" s="63">
        <v>49208</v>
      </c>
      <c r="AE866" s="63" t="s">
        <v>32</v>
      </c>
      <c r="AI866" s="50">
        <v>48144</v>
      </c>
      <c r="AJ866" s="50" t="s">
        <v>17604</v>
      </c>
      <c r="AK866" s="50" t="s">
        <v>32</v>
      </c>
    </row>
    <row r="867" spans="17:37" x14ac:dyDescent="0.25">
      <c r="Q867" s="65" t="s">
        <v>979</v>
      </c>
      <c r="R867" s="83">
        <v>400</v>
      </c>
      <c r="S867" s="83">
        <v>380</v>
      </c>
      <c r="T867" s="83">
        <v>360</v>
      </c>
      <c r="U867" s="83">
        <v>340</v>
      </c>
      <c r="V867" s="83">
        <v>320</v>
      </c>
      <c r="W867" s="83">
        <v>300</v>
      </c>
      <c r="X867" s="83">
        <v>280</v>
      </c>
      <c r="Y867" s="83">
        <v>240</v>
      </c>
      <c r="AD867" s="63">
        <v>49213</v>
      </c>
      <c r="AE867" s="63" t="s">
        <v>31</v>
      </c>
      <c r="AI867" s="50">
        <v>48146</v>
      </c>
      <c r="AJ867" s="50" t="s">
        <v>15214</v>
      </c>
      <c r="AK867" s="50" t="s">
        <v>32</v>
      </c>
    </row>
    <row r="868" spans="17:37" x14ac:dyDescent="0.25">
      <c r="Q868" s="65" t="s">
        <v>980</v>
      </c>
      <c r="R868" s="83">
        <v>400</v>
      </c>
      <c r="S868" s="83">
        <v>380</v>
      </c>
      <c r="T868" s="83">
        <v>360</v>
      </c>
      <c r="U868" s="83">
        <v>340</v>
      </c>
      <c r="V868" s="83">
        <v>320</v>
      </c>
      <c r="W868" s="83">
        <v>300</v>
      </c>
      <c r="X868" s="83">
        <v>280</v>
      </c>
      <c r="Y868" s="83">
        <v>240</v>
      </c>
      <c r="AD868" s="63">
        <v>49214</v>
      </c>
      <c r="AE868" s="63" t="s">
        <v>32</v>
      </c>
      <c r="AI868" s="50">
        <v>48149</v>
      </c>
      <c r="AJ868" s="50" t="s">
        <v>28980</v>
      </c>
      <c r="AK868" s="50" t="s">
        <v>32</v>
      </c>
    </row>
    <row r="869" spans="17:37" x14ac:dyDescent="0.25">
      <c r="Q869" s="65" t="s">
        <v>981</v>
      </c>
      <c r="R869" s="83">
        <v>500</v>
      </c>
      <c r="S869" s="83">
        <v>480</v>
      </c>
      <c r="T869" s="83">
        <v>450</v>
      </c>
      <c r="U869" s="83">
        <v>430</v>
      </c>
      <c r="V869" s="83">
        <v>400</v>
      </c>
      <c r="W869" s="83">
        <v>380</v>
      </c>
      <c r="X869" s="83">
        <v>350</v>
      </c>
      <c r="Y869" s="83">
        <v>300</v>
      </c>
      <c r="AD869" s="63">
        <v>49215</v>
      </c>
      <c r="AE869" s="63" t="s">
        <v>32</v>
      </c>
      <c r="AI869" s="50">
        <v>48150</v>
      </c>
      <c r="AJ869" s="50" t="s">
        <v>28981</v>
      </c>
      <c r="AK869" s="50" t="s">
        <v>32</v>
      </c>
    </row>
    <row r="870" spans="17:37" x14ac:dyDescent="0.25">
      <c r="Q870" s="65" t="s">
        <v>982</v>
      </c>
      <c r="R870" s="83">
        <v>300</v>
      </c>
      <c r="S870" s="83">
        <v>290</v>
      </c>
      <c r="T870" s="83">
        <v>270</v>
      </c>
      <c r="U870" s="83">
        <v>260</v>
      </c>
      <c r="V870" s="83">
        <v>240</v>
      </c>
      <c r="W870" s="83">
        <v>230</v>
      </c>
      <c r="X870" s="83">
        <v>210</v>
      </c>
      <c r="Y870" s="83">
        <v>180</v>
      </c>
      <c r="AD870" s="63">
        <v>49216</v>
      </c>
      <c r="AE870" s="63" t="s">
        <v>32</v>
      </c>
      <c r="AI870" s="50">
        <v>48151</v>
      </c>
      <c r="AJ870" s="50" t="s">
        <v>28982</v>
      </c>
      <c r="AK870" s="50" t="s">
        <v>32</v>
      </c>
    </row>
    <row r="871" spans="17:37" x14ac:dyDescent="0.25">
      <c r="Q871" s="65" t="s">
        <v>983</v>
      </c>
      <c r="R871" s="83">
        <v>400</v>
      </c>
      <c r="S871" s="83">
        <v>380</v>
      </c>
      <c r="T871" s="83">
        <v>360</v>
      </c>
      <c r="U871" s="83">
        <v>340</v>
      </c>
      <c r="V871" s="83">
        <v>320</v>
      </c>
      <c r="W871" s="83">
        <v>300</v>
      </c>
      <c r="X871" s="83">
        <v>280</v>
      </c>
      <c r="Y871" s="83">
        <v>240</v>
      </c>
      <c r="AD871" s="63">
        <v>49217</v>
      </c>
      <c r="AE871" s="63" t="s">
        <v>32</v>
      </c>
      <c r="AI871" s="50">
        <v>48152</v>
      </c>
      <c r="AJ871" s="50" t="s">
        <v>28983</v>
      </c>
      <c r="AK871" s="50" t="s">
        <v>32</v>
      </c>
    </row>
    <row r="872" spans="17:37" x14ac:dyDescent="0.25">
      <c r="Q872" s="65" t="s">
        <v>984</v>
      </c>
      <c r="R872" s="83">
        <v>400</v>
      </c>
      <c r="S872" s="83">
        <v>380</v>
      </c>
      <c r="T872" s="83">
        <v>360</v>
      </c>
      <c r="U872" s="83">
        <v>340</v>
      </c>
      <c r="V872" s="83">
        <v>320</v>
      </c>
      <c r="W872" s="83">
        <v>300</v>
      </c>
      <c r="X872" s="83">
        <v>280</v>
      </c>
      <c r="Y872" s="83">
        <v>240</v>
      </c>
      <c r="AD872" s="63">
        <v>49218</v>
      </c>
      <c r="AE872" s="63" t="s">
        <v>32</v>
      </c>
      <c r="AI872" s="50">
        <v>48153</v>
      </c>
      <c r="AJ872" s="50" t="s">
        <v>28984</v>
      </c>
      <c r="AK872" s="50" t="s">
        <v>32</v>
      </c>
    </row>
    <row r="873" spans="17:37" x14ac:dyDescent="0.25">
      <c r="Q873" s="65" t="s">
        <v>15327</v>
      </c>
      <c r="R873" s="83">
        <v>700</v>
      </c>
      <c r="S873" s="83">
        <v>670</v>
      </c>
      <c r="T873" s="83">
        <v>630</v>
      </c>
      <c r="U873" s="83">
        <v>600</v>
      </c>
      <c r="V873" s="83">
        <v>560</v>
      </c>
      <c r="W873" s="83">
        <v>530</v>
      </c>
      <c r="X873" s="83">
        <v>490</v>
      </c>
      <c r="Y873" s="83">
        <v>420</v>
      </c>
      <c r="AD873" s="63">
        <v>49219</v>
      </c>
      <c r="AE873" s="63" t="s">
        <v>32</v>
      </c>
      <c r="AI873" s="50">
        <v>48154</v>
      </c>
      <c r="AJ873" s="50" t="s">
        <v>28985</v>
      </c>
      <c r="AK873" s="50" t="s">
        <v>32</v>
      </c>
    </row>
    <row r="874" spans="17:37" x14ac:dyDescent="0.25">
      <c r="Q874" s="65" t="s">
        <v>985</v>
      </c>
      <c r="R874" s="83">
        <v>400</v>
      </c>
      <c r="S874" s="83">
        <v>380</v>
      </c>
      <c r="T874" s="83">
        <v>360</v>
      </c>
      <c r="U874" s="83">
        <v>340</v>
      </c>
      <c r="V874" s="83">
        <v>320</v>
      </c>
      <c r="W874" s="83">
        <v>300</v>
      </c>
      <c r="X874" s="83">
        <v>280</v>
      </c>
      <c r="Y874" s="83">
        <v>240</v>
      </c>
      <c r="AD874" s="63">
        <v>49221</v>
      </c>
      <c r="AE874" s="63" t="s">
        <v>30</v>
      </c>
      <c r="AI874" s="50">
        <v>48157</v>
      </c>
      <c r="AJ874" s="50" t="s">
        <v>28986</v>
      </c>
      <c r="AK874" s="50" t="s">
        <v>30</v>
      </c>
    </row>
    <row r="875" spans="17:37" x14ac:dyDescent="0.25">
      <c r="Q875" s="65" t="s">
        <v>986</v>
      </c>
      <c r="R875" s="83">
        <v>400</v>
      </c>
      <c r="S875" s="83">
        <v>380</v>
      </c>
      <c r="T875" s="83">
        <v>360</v>
      </c>
      <c r="U875" s="83">
        <v>340</v>
      </c>
      <c r="V875" s="83">
        <v>320</v>
      </c>
      <c r="W875" s="83">
        <v>300</v>
      </c>
      <c r="X875" s="83">
        <v>280</v>
      </c>
      <c r="Y875" s="83">
        <v>240</v>
      </c>
      <c r="AD875" s="63">
        <v>49224</v>
      </c>
      <c r="AE875" s="63" t="s">
        <v>32</v>
      </c>
      <c r="AI875" s="50">
        <v>48158</v>
      </c>
      <c r="AJ875" s="50" t="s">
        <v>28987</v>
      </c>
      <c r="AK875" s="50" t="s">
        <v>30</v>
      </c>
    </row>
    <row r="876" spans="17:37" x14ac:dyDescent="0.25">
      <c r="Q876" s="65" t="s">
        <v>987</v>
      </c>
      <c r="R876" s="83">
        <v>400</v>
      </c>
      <c r="S876" s="83">
        <v>380</v>
      </c>
      <c r="T876" s="83">
        <v>360</v>
      </c>
      <c r="U876" s="83">
        <v>340</v>
      </c>
      <c r="V876" s="83">
        <v>320</v>
      </c>
      <c r="W876" s="83">
        <v>300</v>
      </c>
      <c r="X876" s="83">
        <v>280</v>
      </c>
      <c r="Y876" s="83">
        <v>240</v>
      </c>
      <c r="AD876" s="63">
        <v>49227</v>
      </c>
      <c r="AE876" s="63" t="s">
        <v>32</v>
      </c>
      <c r="AI876" s="50">
        <v>48159</v>
      </c>
      <c r="AJ876" s="50" t="s">
        <v>28988</v>
      </c>
      <c r="AK876" s="50" t="s">
        <v>30</v>
      </c>
    </row>
    <row r="877" spans="17:37" x14ac:dyDescent="0.25">
      <c r="Q877" s="65" t="s">
        <v>988</v>
      </c>
      <c r="R877" s="83">
        <v>400</v>
      </c>
      <c r="S877" s="83">
        <v>380</v>
      </c>
      <c r="T877" s="83">
        <v>360</v>
      </c>
      <c r="U877" s="83">
        <v>340</v>
      </c>
      <c r="V877" s="83">
        <v>320</v>
      </c>
      <c r="W877" s="83">
        <v>300</v>
      </c>
      <c r="X877" s="83">
        <v>280</v>
      </c>
      <c r="Y877" s="83">
        <v>240</v>
      </c>
      <c r="AD877" s="63">
        <v>49228</v>
      </c>
      <c r="AE877" s="63" t="s">
        <v>32</v>
      </c>
      <c r="AI877" s="50">
        <v>48160</v>
      </c>
      <c r="AJ877" s="50" t="s">
        <v>28989</v>
      </c>
      <c r="AK877" s="50" t="s">
        <v>30</v>
      </c>
    </row>
    <row r="878" spans="17:37" x14ac:dyDescent="0.25">
      <c r="Q878" s="65" t="s">
        <v>989</v>
      </c>
      <c r="R878" s="83">
        <v>500</v>
      </c>
      <c r="S878" s="83">
        <v>480</v>
      </c>
      <c r="T878" s="83">
        <v>450</v>
      </c>
      <c r="U878" s="83">
        <v>430</v>
      </c>
      <c r="V878" s="83">
        <v>400</v>
      </c>
      <c r="W878" s="83">
        <v>380</v>
      </c>
      <c r="X878" s="83">
        <v>350</v>
      </c>
      <c r="Y878" s="83">
        <v>300</v>
      </c>
      <c r="AD878" s="63">
        <v>49229</v>
      </c>
      <c r="AE878" s="63" t="s">
        <v>31</v>
      </c>
      <c r="AI878" s="50">
        <v>48161</v>
      </c>
      <c r="AJ878" s="50" t="s">
        <v>28990</v>
      </c>
      <c r="AK878" s="50" t="s">
        <v>32</v>
      </c>
    </row>
    <row r="879" spans="17:37" x14ac:dyDescent="0.25">
      <c r="Q879" s="65" t="s">
        <v>990</v>
      </c>
      <c r="R879" s="83">
        <v>800</v>
      </c>
      <c r="S879" s="83">
        <v>760</v>
      </c>
      <c r="T879" s="83">
        <v>720</v>
      </c>
      <c r="U879" s="83">
        <v>680</v>
      </c>
      <c r="V879" s="83">
        <v>640</v>
      </c>
      <c r="W879" s="83">
        <v>600</v>
      </c>
      <c r="X879" s="83">
        <v>560</v>
      </c>
      <c r="Y879" s="83">
        <v>480</v>
      </c>
      <c r="AD879" s="63">
        <v>49230</v>
      </c>
      <c r="AE879" s="63" t="s">
        <v>32</v>
      </c>
      <c r="AI879" s="50">
        <v>48162</v>
      </c>
      <c r="AJ879" s="50" t="s">
        <v>28991</v>
      </c>
      <c r="AK879" s="50" t="s">
        <v>32</v>
      </c>
    </row>
    <row r="880" spans="17:37" x14ac:dyDescent="0.25">
      <c r="Q880" s="65" t="s">
        <v>991</v>
      </c>
      <c r="R880" s="83">
        <v>800</v>
      </c>
      <c r="S880" s="83">
        <v>760</v>
      </c>
      <c r="T880" s="83">
        <v>720</v>
      </c>
      <c r="U880" s="83">
        <v>680</v>
      </c>
      <c r="V880" s="83">
        <v>640</v>
      </c>
      <c r="W880" s="83">
        <v>600</v>
      </c>
      <c r="X880" s="83">
        <v>560</v>
      </c>
      <c r="Y880" s="83">
        <v>480</v>
      </c>
      <c r="AD880" s="63">
        <v>49232</v>
      </c>
      <c r="AE880" s="63" t="s">
        <v>32</v>
      </c>
      <c r="AI880" s="50">
        <v>48165</v>
      </c>
      <c r="AJ880" s="50" t="s">
        <v>28992</v>
      </c>
      <c r="AK880" s="50" t="s">
        <v>31</v>
      </c>
    </row>
    <row r="881" spans="17:37" x14ac:dyDescent="0.25">
      <c r="Q881" s="65" t="s">
        <v>992</v>
      </c>
      <c r="R881" s="83">
        <v>1000</v>
      </c>
      <c r="S881" s="83">
        <v>950</v>
      </c>
      <c r="T881" s="83">
        <v>900</v>
      </c>
      <c r="U881" s="83">
        <v>850</v>
      </c>
      <c r="V881" s="83">
        <v>800</v>
      </c>
      <c r="W881" s="83">
        <v>750</v>
      </c>
      <c r="X881" s="83">
        <v>700</v>
      </c>
      <c r="Y881" s="83">
        <v>600</v>
      </c>
      <c r="AD881" s="63">
        <v>49233</v>
      </c>
      <c r="AE881" s="63" t="s">
        <v>32</v>
      </c>
      <c r="AI881" s="50">
        <v>48166</v>
      </c>
      <c r="AJ881" s="50" t="s">
        <v>28993</v>
      </c>
      <c r="AK881" s="50" t="s">
        <v>32</v>
      </c>
    </row>
    <row r="882" spans="17:37" x14ac:dyDescent="0.25">
      <c r="Q882" s="65" t="s">
        <v>993</v>
      </c>
      <c r="R882" s="83">
        <v>400</v>
      </c>
      <c r="S882" s="83">
        <v>380</v>
      </c>
      <c r="T882" s="83">
        <v>360</v>
      </c>
      <c r="U882" s="83">
        <v>340</v>
      </c>
      <c r="V882" s="83">
        <v>320</v>
      </c>
      <c r="W882" s="83">
        <v>300</v>
      </c>
      <c r="X882" s="83">
        <v>280</v>
      </c>
      <c r="Y882" s="83">
        <v>240</v>
      </c>
      <c r="AD882" s="63">
        <v>49234</v>
      </c>
      <c r="AE882" s="63" t="s">
        <v>32</v>
      </c>
      <c r="AI882" s="50">
        <v>48169</v>
      </c>
      <c r="AJ882" s="50" t="s">
        <v>13605</v>
      </c>
      <c r="AK882" s="50" t="s">
        <v>31</v>
      </c>
    </row>
    <row r="883" spans="17:37" x14ac:dyDescent="0.25">
      <c r="Q883" s="65" t="s">
        <v>994</v>
      </c>
      <c r="R883" s="83">
        <v>600</v>
      </c>
      <c r="S883" s="83">
        <v>570</v>
      </c>
      <c r="T883" s="83">
        <v>540</v>
      </c>
      <c r="U883" s="83">
        <v>510</v>
      </c>
      <c r="V883" s="83">
        <v>480</v>
      </c>
      <c r="W883" s="83">
        <v>450</v>
      </c>
      <c r="X883" s="83">
        <v>420</v>
      </c>
      <c r="Y883" s="83">
        <v>360</v>
      </c>
      <c r="AD883" s="63">
        <v>49235</v>
      </c>
      <c r="AE883" s="63" t="s">
        <v>30</v>
      </c>
      <c r="AI883" s="50">
        <v>48170</v>
      </c>
      <c r="AJ883" s="50" t="s">
        <v>25333</v>
      </c>
      <c r="AK883" s="50" t="s">
        <v>31</v>
      </c>
    </row>
    <row r="884" spans="17:37" x14ac:dyDescent="0.25">
      <c r="Q884" s="65" t="s">
        <v>995</v>
      </c>
      <c r="R884" s="83">
        <v>400</v>
      </c>
      <c r="S884" s="83">
        <v>380</v>
      </c>
      <c r="T884" s="83">
        <v>360</v>
      </c>
      <c r="U884" s="83">
        <v>340</v>
      </c>
      <c r="V884" s="83">
        <v>320</v>
      </c>
      <c r="W884" s="83">
        <v>300</v>
      </c>
      <c r="X884" s="83">
        <v>280</v>
      </c>
      <c r="Y884" s="83">
        <v>240</v>
      </c>
      <c r="AD884" s="63">
        <v>49244</v>
      </c>
      <c r="AE884" s="63" t="s">
        <v>31</v>
      </c>
      <c r="AI884" s="50">
        <v>48171</v>
      </c>
      <c r="AJ884" s="50" t="s">
        <v>13603</v>
      </c>
      <c r="AK884" s="50" t="s">
        <v>31</v>
      </c>
    </row>
    <row r="885" spans="17:37" x14ac:dyDescent="0.25">
      <c r="Q885" s="65" t="s">
        <v>996</v>
      </c>
      <c r="R885" s="83">
        <v>400</v>
      </c>
      <c r="S885" s="83">
        <v>380</v>
      </c>
      <c r="T885" s="83">
        <v>360</v>
      </c>
      <c r="U885" s="83">
        <v>340</v>
      </c>
      <c r="V885" s="83">
        <v>320</v>
      </c>
      <c r="W885" s="83">
        <v>300</v>
      </c>
      <c r="X885" s="83">
        <v>280</v>
      </c>
      <c r="Y885" s="83">
        <v>240</v>
      </c>
      <c r="AD885" s="63">
        <v>49246</v>
      </c>
      <c r="AE885" s="63" t="s">
        <v>32</v>
      </c>
      <c r="AI885" s="50">
        <v>48172</v>
      </c>
      <c r="AJ885" s="50" t="s">
        <v>13601</v>
      </c>
      <c r="AK885" s="50" t="s">
        <v>31</v>
      </c>
    </row>
    <row r="886" spans="17:37" x14ac:dyDescent="0.25">
      <c r="Q886" s="65" t="s">
        <v>997</v>
      </c>
      <c r="R886" s="83">
        <v>1100</v>
      </c>
      <c r="S886" s="83">
        <v>1050</v>
      </c>
      <c r="T886" s="83">
        <v>990</v>
      </c>
      <c r="U886" s="83">
        <v>940</v>
      </c>
      <c r="V886" s="83">
        <v>880</v>
      </c>
      <c r="W886" s="83">
        <v>830</v>
      </c>
      <c r="X886" s="83">
        <v>770</v>
      </c>
      <c r="Y886" s="83">
        <v>660</v>
      </c>
      <c r="AD886" s="63">
        <v>49247</v>
      </c>
      <c r="AE886" s="63" t="s">
        <v>30</v>
      </c>
      <c r="AI886" s="50">
        <v>48173</v>
      </c>
      <c r="AJ886" s="50" t="s">
        <v>35</v>
      </c>
      <c r="AK886" s="50" t="s">
        <v>31</v>
      </c>
    </row>
    <row r="887" spans="17:37" x14ac:dyDescent="0.25">
      <c r="Q887" s="65" t="s">
        <v>998</v>
      </c>
      <c r="R887" s="83">
        <v>500</v>
      </c>
      <c r="S887" s="83">
        <v>480</v>
      </c>
      <c r="T887" s="83">
        <v>450</v>
      </c>
      <c r="U887" s="83">
        <v>430</v>
      </c>
      <c r="V887" s="83">
        <v>400</v>
      </c>
      <c r="W887" s="83">
        <v>380</v>
      </c>
      <c r="X887" s="83">
        <v>350</v>
      </c>
      <c r="Y887" s="83">
        <v>300</v>
      </c>
      <c r="AD887" s="63">
        <v>49253</v>
      </c>
      <c r="AE887" s="63" t="s">
        <v>32</v>
      </c>
      <c r="AI887" s="50">
        <v>48174</v>
      </c>
      <c r="AJ887" s="50" t="s">
        <v>100</v>
      </c>
      <c r="AK887" s="50" t="s">
        <v>31</v>
      </c>
    </row>
    <row r="888" spans="17:37" x14ac:dyDescent="0.25">
      <c r="Q888" s="65" t="s">
        <v>999</v>
      </c>
      <c r="R888" s="83">
        <v>500</v>
      </c>
      <c r="S888" s="83">
        <v>480</v>
      </c>
      <c r="T888" s="83">
        <v>450</v>
      </c>
      <c r="U888" s="83">
        <v>430</v>
      </c>
      <c r="V888" s="83">
        <v>400</v>
      </c>
      <c r="W888" s="83">
        <v>380</v>
      </c>
      <c r="X888" s="83">
        <v>350</v>
      </c>
      <c r="Y888" s="83">
        <v>300</v>
      </c>
      <c r="AD888" s="63">
        <v>49254</v>
      </c>
      <c r="AE888" s="63" t="s">
        <v>31</v>
      </c>
      <c r="AI888" s="50">
        <v>48175</v>
      </c>
      <c r="AJ888" s="50" t="s">
        <v>14896</v>
      </c>
      <c r="AK888" s="50" t="s">
        <v>31</v>
      </c>
    </row>
    <row r="889" spans="17:37" x14ac:dyDescent="0.25">
      <c r="Q889" s="65" t="s">
        <v>1000</v>
      </c>
      <c r="R889" s="83">
        <v>400</v>
      </c>
      <c r="S889" s="83">
        <v>380</v>
      </c>
      <c r="T889" s="83">
        <v>360</v>
      </c>
      <c r="U889" s="83">
        <v>340</v>
      </c>
      <c r="V889" s="83">
        <v>320</v>
      </c>
      <c r="W889" s="83">
        <v>300</v>
      </c>
      <c r="X889" s="83">
        <v>280</v>
      </c>
      <c r="Y889" s="83">
        <v>240</v>
      </c>
      <c r="AD889" s="63">
        <v>49256</v>
      </c>
      <c r="AE889" s="63" t="s">
        <v>32</v>
      </c>
      <c r="AI889" s="50">
        <v>48176</v>
      </c>
      <c r="AJ889" s="50" t="s">
        <v>14878</v>
      </c>
      <c r="AK889" s="50" t="s">
        <v>31</v>
      </c>
    </row>
    <row r="890" spans="17:37" x14ac:dyDescent="0.25">
      <c r="Q890" s="65" t="s">
        <v>1001</v>
      </c>
      <c r="R890" s="83">
        <v>500</v>
      </c>
      <c r="S890" s="83">
        <v>480</v>
      </c>
      <c r="T890" s="83">
        <v>450</v>
      </c>
      <c r="U890" s="83">
        <v>430</v>
      </c>
      <c r="V890" s="83">
        <v>400</v>
      </c>
      <c r="W890" s="83">
        <v>380</v>
      </c>
      <c r="X890" s="83">
        <v>350</v>
      </c>
      <c r="Y890" s="83">
        <v>300</v>
      </c>
      <c r="AD890" s="63">
        <v>49257</v>
      </c>
      <c r="AE890" s="63" t="s">
        <v>32</v>
      </c>
      <c r="AI890" s="50">
        <v>48177</v>
      </c>
      <c r="AJ890" s="50" t="s">
        <v>15305</v>
      </c>
      <c r="AK890" s="50" t="s">
        <v>31</v>
      </c>
    </row>
    <row r="891" spans="17:37" x14ac:dyDescent="0.25">
      <c r="Q891" s="65" t="s">
        <v>1002</v>
      </c>
      <c r="R891" s="83">
        <v>400</v>
      </c>
      <c r="S891" s="83">
        <v>380</v>
      </c>
      <c r="T891" s="83">
        <v>360</v>
      </c>
      <c r="U891" s="83">
        <v>340</v>
      </c>
      <c r="V891" s="83">
        <v>320</v>
      </c>
      <c r="W891" s="83">
        <v>300</v>
      </c>
      <c r="X891" s="83">
        <v>280</v>
      </c>
      <c r="Y891" s="83">
        <v>240</v>
      </c>
      <c r="AD891" s="63">
        <v>49258</v>
      </c>
      <c r="AE891" s="63" t="s">
        <v>32</v>
      </c>
      <c r="AI891" s="50">
        <v>48178</v>
      </c>
      <c r="AJ891" s="50" t="s">
        <v>13604</v>
      </c>
      <c r="AK891" s="50" t="s">
        <v>31</v>
      </c>
    </row>
    <row r="892" spans="17:37" x14ac:dyDescent="0.25">
      <c r="Q892" s="65" t="s">
        <v>1003</v>
      </c>
      <c r="R892" s="83">
        <v>600</v>
      </c>
      <c r="S892" s="83">
        <v>570</v>
      </c>
      <c r="T892" s="83">
        <v>540</v>
      </c>
      <c r="U892" s="83">
        <v>510</v>
      </c>
      <c r="V892" s="83">
        <v>480</v>
      </c>
      <c r="W892" s="83">
        <v>450</v>
      </c>
      <c r="X892" s="83">
        <v>420</v>
      </c>
      <c r="Y892" s="83">
        <v>360</v>
      </c>
      <c r="AD892" s="63">
        <v>49259</v>
      </c>
      <c r="AE892" s="63" t="s">
        <v>30</v>
      </c>
      <c r="AI892" s="50">
        <v>48179</v>
      </c>
      <c r="AJ892" s="50" t="s">
        <v>15308</v>
      </c>
      <c r="AK892" s="50" t="s">
        <v>32</v>
      </c>
    </row>
    <row r="893" spans="17:37" x14ac:dyDescent="0.25">
      <c r="Q893" s="65" t="s">
        <v>1004</v>
      </c>
      <c r="R893" s="83">
        <v>400</v>
      </c>
      <c r="S893" s="83">
        <v>380</v>
      </c>
      <c r="T893" s="83">
        <v>360</v>
      </c>
      <c r="U893" s="83">
        <v>340</v>
      </c>
      <c r="V893" s="83">
        <v>320</v>
      </c>
      <c r="W893" s="83">
        <v>300</v>
      </c>
      <c r="X893" s="83">
        <v>280</v>
      </c>
      <c r="Y893" s="83">
        <v>240</v>
      </c>
      <c r="AD893" s="63">
        <v>49260</v>
      </c>
      <c r="AE893" s="63" t="s">
        <v>32</v>
      </c>
      <c r="AI893" s="50">
        <v>48180</v>
      </c>
      <c r="AJ893" s="50" t="s">
        <v>15307</v>
      </c>
      <c r="AK893" s="50" t="s">
        <v>32</v>
      </c>
    </row>
    <row r="894" spans="17:37" x14ac:dyDescent="0.25">
      <c r="Q894" s="65" t="s">
        <v>15328</v>
      </c>
      <c r="R894" s="83">
        <v>700</v>
      </c>
      <c r="S894" s="83">
        <v>670</v>
      </c>
      <c r="T894" s="83">
        <v>630</v>
      </c>
      <c r="U894" s="83">
        <v>600</v>
      </c>
      <c r="V894" s="83">
        <v>560</v>
      </c>
      <c r="W894" s="83">
        <v>530</v>
      </c>
      <c r="X894" s="83">
        <v>490</v>
      </c>
      <c r="Y894" s="83">
        <v>420</v>
      </c>
      <c r="AD894" s="63">
        <v>49262</v>
      </c>
      <c r="AE894" s="63" t="s">
        <v>31</v>
      </c>
      <c r="AI894" s="50">
        <v>48181</v>
      </c>
      <c r="AJ894" s="50" t="s">
        <v>25334</v>
      </c>
      <c r="AK894" s="50" t="s">
        <v>32</v>
      </c>
    </row>
    <row r="895" spans="17:37" x14ac:dyDescent="0.25">
      <c r="Q895" s="65" t="s">
        <v>1005</v>
      </c>
      <c r="R895" s="83">
        <v>400</v>
      </c>
      <c r="S895" s="83">
        <v>380</v>
      </c>
      <c r="T895" s="83">
        <v>360</v>
      </c>
      <c r="U895" s="83">
        <v>340</v>
      </c>
      <c r="V895" s="83">
        <v>320</v>
      </c>
      <c r="W895" s="83">
        <v>300</v>
      </c>
      <c r="X895" s="83">
        <v>280</v>
      </c>
      <c r="Y895" s="83">
        <v>240</v>
      </c>
      <c r="AD895" s="63">
        <v>49263</v>
      </c>
      <c r="AE895" s="63" t="s">
        <v>30</v>
      </c>
      <c r="AI895" s="50">
        <v>48182</v>
      </c>
      <c r="AJ895" s="50" t="s">
        <v>15309</v>
      </c>
      <c r="AK895" s="50" t="s">
        <v>32</v>
      </c>
    </row>
    <row r="896" spans="17:37" x14ac:dyDescent="0.25">
      <c r="Q896" s="65" t="s">
        <v>1006</v>
      </c>
      <c r="R896" s="83">
        <v>700</v>
      </c>
      <c r="S896" s="83">
        <v>670</v>
      </c>
      <c r="T896" s="83">
        <v>630</v>
      </c>
      <c r="U896" s="83">
        <v>600</v>
      </c>
      <c r="V896" s="83">
        <v>560</v>
      </c>
      <c r="W896" s="83">
        <v>530</v>
      </c>
      <c r="X896" s="83">
        <v>490</v>
      </c>
      <c r="Y896" s="83">
        <v>420</v>
      </c>
      <c r="AD896" s="63">
        <v>49264</v>
      </c>
      <c r="AE896" s="63" t="s">
        <v>30</v>
      </c>
      <c r="AI896" s="50">
        <v>48183</v>
      </c>
      <c r="AJ896" s="50" t="s">
        <v>15310</v>
      </c>
      <c r="AK896" s="50" t="s">
        <v>32</v>
      </c>
    </row>
    <row r="897" spans="17:37" x14ac:dyDescent="0.25">
      <c r="Q897" s="65" t="s">
        <v>23274</v>
      </c>
      <c r="R897" s="83">
        <v>1000</v>
      </c>
      <c r="S897" s="83">
        <v>950</v>
      </c>
      <c r="T897" s="83">
        <v>900</v>
      </c>
      <c r="U897" s="83">
        <v>850</v>
      </c>
      <c r="V897" s="83">
        <v>800</v>
      </c>
      <c r="W897" s="83">
        <v>750</v>
      </c>
      <c r="X897" s="83">
        <v>700</v>
      </c>
      <c r="Y897" s="83">
        <v>600</v>
      </c>
      <c r="AD897" s="63">
        <v>49266</v>
      </c>
      <c r="AE897" s="63" t="s">
        <v>32</v>
      </c>
      <c r="AI897" s="50">
        <v>48184</v>
      </c>
      <c r="AJ897" s="50" t="s">
        <v>13602</v>
      </c>
      <c r="AK897" s="50" t="s">
        <v>32</v>
      </c>
    </row>
    <row r="898" spans="17:37" x14ac:dyDescent="0.25">
      <c r="Q898" s="65" t="s">
        <v>1007</v>
      </c>
      <c r="R898" s="83">
        <v>400</v>
      </c>
      <c r="S898" s="83">
        <v>380</v>
      </c>
      <c r="T898" s="83">
        <v>360</v>
      </c>
      <c r="U898" s="83">
        <v>340</v>
      </c>
      <c r="V898" s="83">
        <v>320</v>
      </c>
      <c r="W898" s="83">
        <v>300</v>
      </c>
      <c r="X898" s="83">
        <v>280</v>
      </c>
      <c r="Y898" s="83">
        <v>240</v>
      </c>
      <c r="AD898" s="63">
        <v>49267</v>
      </c>
      <c r="AE898" s="63" t="s">
        <v>32</v>
      </c>
      <c r="AI898" s="50">
        <v>48185</v>
      </c>
      <c r="AJ898" s="50" t="s">
        <v>15306</v>
      </c>
      <c r="AK898" s="50" t="s">
        <v>32</v>
      </c>
    </row>
    <row r="899" spans="17:37" x14ac:dyDescent="0.25">
      <c r="Q899" s="65" t="s">
        <v>1008</v>
      </c>
      <c r="R899" s="83">
        <v>400</v>
      </c>
      <c r="S899" s="83">
        <v>380</v>
      </c>
      <c r="T899" s="83">
        <v>360</v>
      </c>
      <c r="U899" s="83">
        <v>340</v>
      </c>
      <c r="V899" s="83">
        <v>320</v>
      </c>
      <c r="W899" s="83">
        <v>300</v>
      </c>
      <c r="X899" s="83">
        <v>280</v>
      </c>
      <c r="Y899" s="83">
        <v>240</v>
      </c>
      <c r="AD899" s="63">
        <v>49268</v>
      </c>
      <c r="AE899" s="63" t="s">
        <v>30</v>
      </c>
      <c r="AI899" s="50">
        <v>48186</v>
      </c>
      <c r="AJ899" s="50" t="s">
        <v>28994</v>
      </c>
      <c r="AK899" s="50" t="s">
        <v>32</v>
      </c>
    </row>
    <row r="900" spans="17:37" x14ac:dyDescent="0.25">
      <c r="Q900" s="65" t="s">
        <v>1009</v>
      </c>
      <c r="R900" s="83">
        <v>400</v>
      </c>
      <c r="S900" s="83">
        <v>380</v>
      </c>
      <c r="T900" s="83">
        <v>360</v>
      </c>
      <c r="U900" s="83">
        <v>340</v>
      </c>
      <c r="V900" s="83">
        <v>320</v>
      </c>
      <c r="W900" s="83">
        <v>300</v>
      </c>
      <c r="X900" s="83">
        <v>280</v>
      </c>
      <c r="Y900" s="83">
        <v>240</v>
      </c>
      <c r="AD900" s="63">
        <v>49271</v>
      </c>
      <c r="AE900" s="63" t="s">
        <v>31</v>
      </c>
      <c r="AI900" s="50">
        <v>48187</v>
      </c>
      <c r="AJ900" s="50" t="s">
        <v>25335</v>
      </c>
      <c r="AK900" s="50" t="s">
        <v>32</v>
      </c>
    </row>
    <row r="901" spans="17:37" x14ac:dyDescent="0.25">
      <c r="Q901" s="65" t="s">
        <v>1010</v>
      </c>
      <c r="R901" s="83">
        <v>1100</v>
      </c>
      <c r="S901" s="83">
        <v>1050</v>
      </c>
      <c r="T901" s="83">
        <v>990</v>
      </c>
      <c r="U901" s="83">
        <v>940</v>
      </c>
      <c r="V901" s="83">
        <v>880</v>
      </c>
      <c r="W901" s="83">
        <v>830</v>
      </c>
      <c r="X901" s="83">
        <v>770</v>
      </c>
      <c r="Y901" s="83">
        <v>660</v>
      </c>
      <c r="AD901" s="63">
        <v>49272</v>
      </c>
      <c r="AE901" s="63" t="s">
        <v>30</v>
      </c>
      <c r="AI901" s="50">
        <v>48188</v>
      </c>
      <c r="AJ901" s="50" t="s">
        <v>28995</v>
      </c>
      <c r="AK901" s="50" t="s">
        <v>32</v>
      </c>
    </row>
    <row r="902" spans="17:37" x14ac:dyDescent="0.25">
      <c r="Q902" s="65" t="s">
        <v>1011</v>
      </c>
      <c r="R902" s="83">
        <v>1000</v>
      </c>
      <c r="S902" s="83">
        <v>950</v>
      </c>
      <c r="T902" s="83">
        <v>900</v>
      </c>
      <c r="U902" s="83">
        <v>850</v>
      </c>
      <c r="V902" s="83">
        <v>800</v>
      </c>
      <c r="W902" s="83">
        <v>750</v>
      </c>
      <c r="X902" s="83">
        <v>700</v>
      </c>
      <c r="Y902" s="83">
        <v>600</v>
      </c>
      <c r="AD902" s="63">
        <v>49278</v>
      </c>
      <c r="AE902" s="63" t="s">
        <v>31</v>
      </c>
      <c r="AI902" s="50">
        <v>48189</v>
      </c>
      <c r="AJ902" s="50" t="s">
        <v>28996</v>
      </c>
      <c r="AK902" s="50" t="s">
        <v>32</v>
      </c>
    </row>
    <row r="903" spans="17:37" x14ac:dyDescent="0.25">
      <c r="Q903" s="65" t="s">
        <v>1012</v>
      </c>
      <c r="R903" s="83">
        <v>500</v>
      </c>
      <c r="S903" s="83">
        <v>480</v>
      </c>
      <c r="T903" s="83">
        <v>450</v>
      </c>
      <c r="U903" s="83">
        <v>430</v>
      </c>
      <c r="V903" s="83">
        <v>400</v>
      </c>
      <c r="W903" s="83">
        <v>380</v>
      </c>
      <c r="X903" s="83">
        <v>350</v>
      </c>
      <c r="Y903" s="83">
        <v>300</v>
      </c>
      <c r="AD903" s="63">
        <v>49281</v>
      </c>
      <c r="AE903" s="63" t="s">
        <v>32</v>
      </c>
      <c r="AI903" s="50">
        <v>48190</v>
      </c>
      <c r="AJ903" s="50" t="s">
        <v>28997</v>
      </c>
      <c r="AK903" s="50" t="s">
        <v>32</v>
      </c>
    </row>
    <row r="904" spans="17:37" x14ac:dyDescent="0.25">
      <c r="Q904" s="65" t="s">
        <v>1013</v>
      </c>
      <c r="R904" s="83">
        <v>300</v>
      </c>
      <c r="S904" s="83">
        <v>290</v>
      </c>
      <c r="T904" s="83">
        <v>270</v>
      </c>
      <c r="U904" s="83">
        <v>260</v>
      </c>
      <c r="V904" s="83">
        <v>240</v>
      </c>
      <c r="W904" s="83">
        <v>230</v>
      </c>
      <c r="X904" s="83">
        <v>210</v>
      </c>
      <c r="Y904" s="83">
        <v>180</v>
      </c>
      <c r="AD904" s="63">
        <v>49284</v>
      </c>
      <c r="AE904" s="63" t="s">
        <v>32</v>
      </c>
      <c r="AI904" s="50">
        <v>48191</v>
      </c>
      <c r="AJ904" s="50" t="s">
        <v>23355</v>
      </c>
      <c r="AK904" s="50" t="s">
        <v>32</v>
      </c>
    </row>
    <row r="905" spans="17:37" x14ac:dyDescent="0.25">
      <c r="Q905" s="65" t="s">
        <v>1014</v>
      </c>
      <c r="R905" s="83">
        <v>400</v>
      </c>
      <c r="S905" s="83">
        <v>380</v>
      </c>
      <c r="T905" s="83">
        <v>360</v>
      </c>
      <c r="U905" s="83">
        <v>340</v>
      </c>
      <c r="V905" s="83">
        <v>320</v>
      </c>
      <c r="W905" s="83">
        <v>300</v>
      </c>
      <c r="X905" s="83">
        <v>280</v>
      </c>
      <c r="Y905" s="83">
        <v>240</v>
      </c>
      <c r="AD905" s="63">
        <v>49285</v>
      </c>
      <c r="AE905" s="63" t="s">
        <v>32</v>
      </c>
      <c r="AI905" s="50">
        <v>48193</v>
      </c>
      <c r="AJ905" s="50" t="s">
        <v>14876</v>
      </c>
      <c r="AK905" s="50" t="s">
        <v>30</v>
      </c>
    </row>
    <row r="906" spans="17:37" x14ac:dyDescent="0.25">
      <c r="Q906" s="65" t="s">
        <v>1015</v>
      </c>
      <c r="R906" s="83">
        <v>400</v>
      </c>
      <c r="S906" s="83">
        <v>380</v>
      </c>
      <c r="T906" s="83">
        <v>360</v>
      </c>
      <c r="U906" s="83">
        <v>340</v>
      </c>
      <c r="V906" s="83">
        <v>320</v>
      </c>
      <c r="W906" s="83">
        <v>300</v>
      </c>
      <c r="X906" s="83">
        <v>280</v>
      </c>
      <c r="Y906" s="83">
        <v>240</v>
      </c>
      <c r="AD906" s="63">
        <v>49286</v>
      </c>
      <c r="AE906" s="63" t="s">
        <v>32</v>
      </c>
      <c r="AI906" s="50">
        <v>48196</v>
      </c>
      <c r="AJ906" s="50" t="s">
        <v>28998</v>
      </c>
      <c r="AK906" s="50" t="s">
        <v>31</v>
      </c>
    </row>
    <row r="907" spans="17:37" x14ac:dyDescent="0.25">
      <c r="Q907" s="65" t="s">
        <v>1016</v>
      </c>
      <c r="R907" s="83">
        <v>900</v>
      </c>
      <c r="S907" s="83">
        <v>860</v>
      </c>
      <c r="T907" s="83">
        <v>810</v>
      </c>
      <c r="U907" s="83">
        <v>770</v>
      </c>
      <c r="V907" s="83">
        <v>720</v>
      </c>
      <c r="W907" s="83">
        <v>680</v>
      </c>
      <c r="X907" s="83">
        <v>630</v>
      </c>
      <c r="Y907" s="83">
        <v>540</v>
      </c>
      <c r="AD907" s="63">
        <v>49287</v>
      </c>
      <c r="AE907" s="63" t="s">
        <v>32</v>
      </c>
      <c r="AI907" s="50">
        <v>48197</v>
      </c>
      <c r="AJ907" s="50" t="s">
        <v>28999</v>
      </c>
      <c r="AK907" s="50" t="s">
        <v>32</v>
      </c>
    </row>
    <row r="908" spans="17:37" x14ac:dyDescent="0.25">
      <c r="Q908" s="65" t="s">
        <v>1017</v>
      </c>
      <c r="R908" s="83">
        <v>300</v>
      </c>
      <c r="S908" s="83">
        <v>290</v>
      </c>
      <c r="T908" s="83">
        <v>270</v>
      </c>
      <c r="U908" s="83">
        <v>260</v>
      </c>
      <c r="V908" s="83">
        <v>240</v>
      </c>
      <c r="W908" s="83">
        <v>230</v>
      </c>
      <c r="X908" s="83">
        <v>210</v>
      </c>
      <c r="Y908" s="83">
        <v>180</v>
      </c>
      <c r="AD908" s="63">
        <v>49288</v>
      </c>
      <c r="AE908" s="63" t="s">
        <v>31</v>
      </c>
      <c r="AI908" s="50">
        <v>48199</v>
      </c>
      <c r="AJ908" s="50" t="s">
        <v>25336</v>
      </c>
      <c r="AK908" s="50" t="s">
        <v>31</v>
      </c>
    </row>
    <row r="909" spans="17:37" x14ac:dyDescent="0.25">
      <c r="Q909" s="65" t="s">
        <v>1018</v>
      </c>
      <c r="R909" s="83">
        <v>800</v>
      </c>
      <c r="S909" s="83">
        <v>760</v>
      </c>
      <c r="T909" s="83">
        <v>720</v>
      </c>
      <c r="U909" s="83">
        <v>680</v>
      </c>
      <c r="V909" s="83">
        <v>640</v>
      </c>
      <c r="W909" s="83">
        <v>600</v>
      </c>
      <c r="X909" s="83">
        <v>560</v>
      </c>
      <c r="Y909" s="83">
        <v>480</v>
      </c>
      <c r="AD909" s="63">
        <v>49293</v>
      </c>
      <c r="AE909" s="63" t="s">
        <v>32</v>
      </c>
      <c r="AI909" s="50">
        <v>48200</v>
      </c>
      <c r="AJ909" s="50" t="s">
        <v>17609</v>
      </c>
      <c r="AK909" s="50" t="s">
        <v>31</v>
      </c>
    </row>
    <row r="910" spans="17:37" x14ac:dyDescent="0.25">
      <c r="Q910" s="65" t="s">
        <v>1019</v>
      </c>
      <c r="R910" s="83">
        <v>600</v>
      </c>
      <c r="S910" s="83">
        <v>570</v>
      </c>
      <c r="T910" s="83">
        <v>540</v>
      </c>
      <c r="U910" s="83">
        <v>510</v>
      </c>
      <c r="V910" s="83">
        <v>480</v>
      </c>
      <c r="W910" s="83">
        <v>450</v>
      </c>
      <c r="X910" s="83">
        <v>420</v>
      </c>
      <c r="Y910" s="83">
        <v>360</v>
      </c>
      <c r="AD910" s="63">
        <v>49295</v>
      </c>
      <c r="AE910" s="63" t="s">
        <v>31</v>
      </c>
      <c r="AI910" s="50">
        <v>48201</v>
      </c>
      <c r="AJ910" s="50" t="s">
        <v>17606</v>
      </c>
      <c r="AK910" s="50" t="s">
        <v>31</v>
      </c>
    </row>
    <row r="911" spans="17:37" x14ac:dyDescent="0.25">
      <c r="Q911" s="65" t="s">
        <v>1020</v>
      </c>
      <c r="R911" s="83">
        <v>1000</v>
      </c>
      <c r="S911" s="83">
        <v>950</v>
      </c>
      <c r="T911" s="83">
        <v>900</v>
      </c>
      <c r="U911" s="83">
        <v>850</v>
      </c>
      <c r="V911" s="83">
        <v>800</v>
      </c>
      <c r="W911" s="83">
        <v>750</v>
      </c>
      <c r="X911" s="83">
        <v>700</v>
      </c>
      <c r="Y911" s="83">
        <v>600</v>
      </c>
      <c r="AD911" s="63">
        <v>49296</v>
      </c>
      <c r="AE911" s="63" t="s">
        <v>32</v>
      </c>
      <c r="AI911" s="50">
        <v>48202</v>
      </c>
      <c r="AJ911" s="50" t="s">
        <v>17605</v>
      </c>
      <c r="AK911" s="50" t="s">
        <v>32</v>
      </c>
    </row>
    <row r="912" spans="17:37" x14ac:dyDescent="0.25">
      <c r="Q912" s="65" t="s">
        <v>1021</v>
      </c>
      <c r="R912" s="83">
        <v>600</v>
      </c>
      <c r="S912" s="83">
        <v>570</v>
      </c>
      <c r="T912" s="83">
        <v>540</v>
      </c>
      <c r="U912" s="83">
        <v>510</v>
      </c>
      <c r="V912" s="83">
        <v>480</v>
      </c>
      <c r="W912" s="83">
        <v>450</v>
      </c>
      <c r="X912" s="83">
        <v>420</v>
      </c>
      <c r="Y912" s="83">
        <v>360</v>
      </c>
      <c r="AD912" s="63">
        <v>49297</v>
      </c>
      <c r="AE912" s="63" t="s">
        <v>32</v>
      </c>
      <c r="AI912" s="50">
        <v>48203</v>
      </c>
      <c r="AJ912" s="50" t="s">
        <v>17607</v>
      </c>
      <c r="AK912" s="50" t="s">
        <v>32</v>
      </c>
    </row>
    <row r="913" spans="17:37" x14ac:dyDescent="0.25">
      <c r="Q913" s="65" t="s">
        <v>1022</v>
      </c>
      <c r="R913" s="83">
        <v>600</v>
      </c>
      <c r="S913" s="83">
        <v>570</v>
      </c>
      <c r="T913" s="83">
        <v>540</v>
      </c>
      <c r="U913" s="83">
        <v>510</v>
      </c>
      <c r="V913" s="83">
        <v>480</v>
      </c>
      <c r="W913" s="83">
        <v>450</v>
      </c>
      <c r="X913" s="83">
        <v>420</v>
      </c>
      <c r="Y913" s="83">
        <v>360</v>
      </c>
      <c r="AD913" s="63">
        <v>49298</v>
      </c>
      <c r="AE913" s="63" t="s">
        <v>32</v>
      </c>
      <c r="AI913" s="50">
        <v>48204</v>
      </c>
      <c r="AJ913" s="50" t="s">
        <v>17608</v>
      </c>
      <c r="AK913" s="50" t="s">
        <v>32</v>
      </c>
    </row>
    <row r="914" spans="17:37" x14ac:dyDescent="0.25">
      <c r="Q914" s="65" t="s">
        <v>1023</v>
      </c>
      <c r="R914" s="83">
        <v>500</v>
      </c>
      <c r="S914" s="83">
        <v>480</v>
      </c>
      <c r="T914" s="83">
        <v>450</v>
      </c>
      <c r="U914" s="83">
        <v>430</v>
      </c>
      <c r="V914" s="83">
        <v>400</v>
      </c>
      <c r="W914" s="83">
        <v>380</v>
      </c>
      <c r="X914" s="83">
        <v>350</v>
      </c>
      <c r="Y914" s="83">
        <v>300</v>
      </c>
      <c r="AD914" s="63">
        <v>49300</v>
      </c>
      <c r="AE914" s="63" t="s">
        <v>31</v>
      </c>
      <c r="AI914" s="50">
        <v>48206</v>
      </c>
      <c r="AJ914" s="50" t="s">
        <v>25337</v>
      </c>
      <c r="AK914" s="50" t="s">
        <v>32</v>
      </c>
    </row>
    <row r="915" spans="17:37" x14ac:dyDescent="0.25">
      <c r="Q915" s="65" t="s">
        <v>1024</v>
      </c>
      <c r="R915" s="83">
        <v>300</v>
      </c>
      <c r="S915" s="83">
        <v>290</v>
      </c>
      <c r="T915" s="83">
        <v>270</v>
      </c>
      <c r="U915" s="83">
        <v>260</v>
      </c>
      <c r="V915" s="83">
        <v>240</v>
      </c>
      <c r="W915" s="83">
        <v>230</v>
      </c>
      <c r="X915" s="83">
        <v>210</v>
      </c>
      <c r="Y915" s="83">
        <v>180</v>
      </c>
      <c r="AD915" s="63">
        <v>49303</v>
      </c>
      <c r="AE915" s="63" t="s">
        <v>31</v>
      </c>
      <c r="AI915" s="50">
        <v>48207</v>
      </c>
      <c r="AJ915" s="50" t="s">
        <v>29000</v>
      </c>
      <c r="AK915" s="50" t="s">
        <v>32</v>
      </c>
    </row>
    <row r="916" spans="17:37" x14ac:dyDescent="0.25">
      <c r="Q916" s="65" t="s">
        <v>1025</v>
      </c>
      <c r="R916" s="83">
        <v>500</v>
      </c>
      <c r="S916" s="83">
        <v>480</v>
      </c>
      <c r="T916" s="83">
        <v>450</v>
      </c>
      <c r="U916" s="83">
        <v>430</v>
      </c>
      <c r="V916" s="83">
        <v>400</v>
      </c>
      <c r="W916" s="83">
        <v>380</v>
      </c>
      <c r="X916" s="83">
        <v>350</v>
      </c>
      <c r="Y916" s="83">
        <v>300</v>
      </c>
      <c r="AD916" s="63">
        <v>49309</v>
      </c>
      <c r="AE916" s="63" t="s">
        <v>30</v>
      </c>
      <c r="AI916" s="50">
        <v>48208</v>
      </c>
      <c r="AJ916" s="50" t="s">
        <v>29001</v>
      </c>
      <c r="AK916" s="50" t="s">
        <v>32</v>
      </c>
    </row>
    <row r="917" spans="17:37" x14ac:dyDescent="0.25">
      <c r="Q917" s="65" t="s">
        <v>14432</v>
      </c>
      <c r="R917" s="83">
        <v>500</v>
      </c>
      <c r="S917" s="83">
        <v>480</v>
      </c>
      <c r="T917" s="83">
        <v>450</v>
      </c>
      <c r="U917" s="83">
        <v>430</v>
      </c>
      <c r="V917" s="83">
        <v>400</v>
      </c>
      <c r="W917" s="83">
        <v>380</v>
      </c>
      <c r="X917" s="83">
        <v>350</v>
      </c>
      <c r="Y917" s="83">
        <v>300</v>
      </c>
      <c r="AD917" s="63">
        <v>49311</v>
      </c>
      <c r="AE917" s="63" t="s">
        <v>32</v>
      </c>
      <c r="AI917" s="50">
        <v>48214</v>
      </c>
      <c r="AJ917" s="50" t="s">
        <v>22401</v>
      </c>
      <c r="AK917" s="50" t="s">
        <v>32</v>
      </c>
    </row>
    <row r="918" spans="17:37" x14ac:dyDescent="0.25">
      <c r="Q918" s="65" t="s">
        <v>1026</v>
      </c>
      <c r="R918" s="83">
        <v>400</v>
      </c>
      <c r="S918" s="83">
        <v>380</v>
      </c>
      <c r="T918" s="83">
        <v>360</v>
      </c>
      <c r="U918" s="83">
        <v>340</v>
      </c>
      <c r="V918" s="83">
        <v>320</v>
      </c>
      <c r="W918" s="83">
        <v>300</v>
      </c>
      <c r="X918" s="83">
        <v>280</v>
      </c>
      <c r="Y918" s="83">
        <v>240</v>
      </c>
      <c r="AD918" s="63">
        <v>49312</v>
      </c>
      <c r="AE918" s="63" t="s">
        <v>32</v>
      </c>
      <c r="AI918" s="50">
        <v>48215</v>
      </c>
      <c r="AJ918" s="50" t="s">
        <v>29002</v>
      </c>
      <c r="AK918" s="50" t="s">
        <v>32</v>
      </c>
    </row>
    <row r="919" spans="17:37" x14ac:dyDescent="0.25">
      <c r="Q919" s="65" t="s">
        <v>1027</v>
      </c>
      <c r="R919" s="83">
        <v>400</v>
      </c>
      <c r="S919" s="83">
        <v>380</v>
      </c>
      <c r="T919" s="83">
        <v>360</v>
      </c>
      <c r="U919" s="83">
        <v>340</v>
      </c>
      <c r="V919" s="83">
        <v>320</v>
      </c>
      <c r="W919" s="83">
        <v>300</v>
      </c>
      <c r="X919" s="83">
        <v>280</v>
      </c>
      <c r="Y919" s="83">
        <v>240</v>
      </c>
      <c r="AD919" s="63">
        <v>49314</v>
      </c>
      <c r="AE919" s="63" t="s">
        <v>31</v>
      </c>
      <c r="AI919" s="50">
        <v>48220</v>
      </c>
      <c r="AJ919" s="50" t="s">
        <v>25338</v>
      </c>
      <c r="AK919" s="50" t="s">
        <v>32</v>
      </c>
    </row>
    <row r="920" spans="17:37" x14ac:dyDescent="0.25">
      <c r="Q920" s="65" t="s">
        <v>1028</v>
      </c>
      <c r="R920" s="83">
        <v>500</v>
      </c>
      <c r="S920" s="83">
        <v>480</v>
      </c>
      <c r="T920" s="83">
        <v>450</v>
      </c>
      <c r="U920" s="83">
        <v>430</v>
      </c>
      <c r="V920" s="83">
        <v>400</v>
      </c>
      <c r="W920" s="83">
        <v>380</v>
      </c>
      <c r="X920" s="83">
        <v>350</v>
      </c>
      <c r="Y920" s="83">
        <v>300</v>
      </c>
      <c r="AD920" s="63">
        <v>49316</v>
      </c>
      <c r="AE920" s="63" t="s">
        <v>32</v>
      </c>
      <c r="AI920" s="50">
        <v>48224</v>
      </c>
      <c r="AJ920" s="50" t="s">
        <v>25339</v>
      </c>
      <c r="AK920" s="50" t="s">
        <v>30</v>
      </c>
    </row>
    <row r="921" spans="17:37" x14ac:dyDescent="0.25">
      <c r="Q921" s="65" t="s">
        <v>1029</v>
      </c>
      <c r="R921" s="83">
        <v>500</v>
      </c>
      <c r="S921" s="83">
        <v>480</v>
      </c>
      <c r="T921" s="83">
        <v>450</v>
      </c>
      <c r="U921" s="83">
        <v>430</v>
      </c>
      <c r="V921" s="83">
        <v>400</v>
      </c>
      <c r="W921" s="83">
        <v>380</v>
      </c>
      <c r="X921" s="83">
        <v>350</v>
      </c>
      <c r="Y921" s="83">
        <v>300</v>
      </c>
      <c r="AD921" s="63">
        <v>49318</v>
      </c>
      <c r="AE921" s="63" t="s">
        <v>31</v>
      </c>
      <c r="AI921" s="50">
        <v>48227</v>
      </c>
      <c r="AJ921" s="50" t="s">
        <v>25340</v>
      </c>
      <c r="AK921" s="50" t="s">
        <v>31</v>
      </c>
    </row>
    <row r="922" spans="17:37" x14ac:dyDescent="0.25">
      <c r="Q922" s="65" t="s">
        <v>1030</v>
      </c>
      <c r="R922" s="83">
        <v>400</v>
      </c>
      <c r="S922" s="83">
        <v>380</v>
      </c>
      <c r="T922" s="83">
        <v>360</v>
      </c>
      <c r="U922" s="83">
        <v>340</v>
      </c>
      <c r="V922" s="83">
        <v>320</v>
      </c>
      <c r="W922" s="83">
        <v>300</v>
      </c>
      <c r="X922" s="83">
        <v>280</v>
      </c>
      <c r="Y922" s="83">
        <v>240</v>
      </c>
      <c r="AD922" s="63">
        <v>49319</v>
      </c>
      <c r="AE922" s="63" t="s">
        <v>32</v>
      </c>
      <c r="AI922" s="50">
        <v>48231</v>
      </c>
      <c r="AJ922" s="50" t="s">
        <v>165</v>
      </c>
      <c r="AK922" s="50" t="s">
        <v>31</v>
      </c>
    </row>
    <row r="923" spans="17:37" x14ac:dyDescent="0.25">
      <c r="Q923" s="65" t="s">
        <v>1031</v>
      </c>
      <c r="R923" s="83">
        <v>1000</v>
      </c>
      <c r="S923" s="83">
        <v>950</v>
      </c>
      <c r="T923" s="83">
        <v>900</v>
      </c>
      <c r="U923" s="83">
        <v>850</v>
      </c>
      <c r="V923" s="83">
        <v>800</v>
      </c>
      <c r="W923" s="83">
        <v>750</v>
      </c>
      <c r="X923" s="83">
        <v>700</v>
      </c>
      <c r="Y923" s="83">
        <v>600</v>
      </c>
      <c r="AD923" s="63">
        <v>49322</v>
      </c>
      <c r="AE923" s="63" t="s">
        <v>32</v>
      </c>
      <c r="AI923" s="50">
        <v>48234</v>
      </c>
      <c r="AJ923" s="50" t="s">
        <v>44</v>
      </c>
      <c r="AK923" s="50" t="s">
        <v>30</v>
      </c>
    </row>
    <row r="924" spans="17:37" x14ac:dyDescent="0.25">
      <c r="Q924" s="65" t="s">
        <v>1032</v>
      </c>
      <c r="R924" s="83">
        <v>500</v>
      </c>
      <c r="S924" s="83">
        <v>480</v>
      </c>
      <c r="T924" s="83">
        <v>450</v>
      </c>
      <c r="U924" s="83">
        <v>430</v>
      </c>
      <c r="V924" s="83">
        <v>400</v>
      </c>
      <c r="W924" s="83">
        <v>380</v>
      </c>
      <c r="X924" s="83">
        <v>350</v>
      </c>
      <c r="Y924" s="83">
        <v>300</v>
      </c>
      <c r="AD924" s="63">
        <v>49323</v>
      </c>
      <c r="AE924" s="63" t="s">
        <v>30</v>
      </c>
      <c r="AI924" s="50">
        <v>48237</v>
      </c>
      <c r="AJ924" s="50" t="s">
        <v>29003</v>
      </c>
      <c r="AK924" s="50" t="s">
        <v>32</v>
      </c>
    </row>
    <row r="925" spans="17:37" x14ac:dyDescent="0.25">
      <c r="Q925" s="65" t="s">
        <v>1033</v>
      </c>
      <c r="R925" s="83">
        <v>1200</v>
      </c>
      <c r="S925" s="83">
        <v>1140</v>
      </c>
      <c r="T925" s="83">
        <v>1080</v>
      </c>
      <c r="U925" s="83">
        <v>1020</v>
      </c>
      <c r="V925" s="83">
        <v>960</v>
      </c>
      <c r="W925" s="83">
        <v>900</v>
      </c>
      <c r="X925" s="83">
        <v>840</v>
      </c>
      <c r="Y925" s="83">
        <v>720</v>
      </c>
      <c r="AD925" s="63">
        <v>49335</v>
      </c>
      <c r="AE925" s="63" t="s">
        <v>31</v>
      </c>
      <c r="AI925" s="50">
        <v>48238</v>
      </c>
      <c r="AJ925" s="50" t="s">
        <v>25341</v>
      </c>
      <c r="AK925" s="50" t="s">
        <v>32</v>
      </c>
    </row>
    <row r="926" spans="17:37" x14ac:dyDescent="0.25">
      <c r="Q926" s="65" t="s">
        <v>1034</v>
      </c>
      <c r="R926" s="83">
        <v>400</v>
      </c>
      <c r="S926" s="83">
        <v>380</v>
      </c>
      <c r="T926" s="83">
        <v>360</v>
      </c>
      <c r="U926" s="83">
        <v>340</v>
      </c>
      <c r="V926" s="83">
        <v>320</v>
      </c>
      <c r="W926" s="83">
        <v>300</v>
      </c>
      <c r="X926" s="83">
        <v>280</v>
      </c>
      <c r="Y926" s="83">
        <v>240</v>
      </c>
      <c r="AD926" s="63">
        <v>49340</v>
      </c>
      <c r="AE926" s="63" t="s">
        <v>32</v>
      </c>
      <c r="AI926" s="50">
        <v>48239</v>
      </c>
      <c r="AJ926" s="50" t="s">
        <v>29004</v>
      </c>
      <c r="AK926" s="50" t="s">
        <v>32</v>
      </c>
    </row>
    <row r="927" spans="17:37" x14ac:dyDescent="0.25">
      <c r="Q927" s="65" t="s">
        <v>1035</v>
      </c>
      <c r="R927" s="83">
        <v>500</v>
      </c>
      <c r="S927" s="83">
        <v>480</v>
      </c>
      <c r="T927" s="83">
        <v>450</v>
      </c>
      <c r="U927" s="83">
        <v>430</v>
      </c>
      <c r="V927" s="83">
        <v>400</v>
      </c>
      <c r="W927" s="83">
        <v>380</v>
      </c>
      <c r="X927" s="83">
        <v>350</v>
      </c>
      <c r="Y927" s="83">
        <v>300</v>
      </c>
      <c r="AD927" s="63">
        <v>49342</v>
      </c>
      <c r="AE927" s="63" t="s">
        <v>31</v>
      </c>
      <c r="AI927" s="50">
        <v>48241</v>
      </c>
      <c r="AJ927" s="50" t="s">
        <v>23356</v>
      </c>
      <c r="AK927" s="50" t="s">
        <v>32</v>
      </c>
    </row>
    <row r="928" spans="17:37" x14ac:dyDescent="0.25">
      <c r="Q928" s="65" t="s">
        <v>1036</v>
      </c>
      <c r="R928" s="83">
        <v>700</v>
      </c>
      <c r="S928" s="83">
        <v>670</v>
      </c>
      <c r="T928" s="83">
        <v>630</v>
      </c>
      <c r="U928" s="83">
        <v>600</v>
      </c>
      <c r="V928" s="83">
        <v>560</v>
      </c>
      <c r="W928" s="83">
        <v>530</v>
      </c>
      <c r="X928" s="83">
        <v>490</v>
      </c>
      <c r="Y928" s="83">
        <v>420</v>
      </c>
      <c r="AD928" s="63">
        <v>49345</v>
      </c>
      <c r="AE928" s="63" t="s">
        <v>30</v>
      </c>
      <c r="AI928" s="50">
        <v>48244</v>
      </c>
      <c r="AJ928" s="50" t="s">
        <v>17610</v>
      </c>
      <c r="AK928" s="50" t="s">
        <v>31</v>
      </c>
    </row>
    <row r="929" spans="17:37" x14ac:dyDescent="0.25">
      <c r="Q929" s="65" t="s">
        <v>1037</v>
      </c>
      <c r="R929" s="83">
        <v>500</v>
      </c>
      <c r="S929" s="83">
        <v>480</v>
      </c>
      <c r="T929" s="83">
        <v>450</v>
      </c>
      <c r="U929" s="83">
        <v>430</v>
      </c>
      <c r="V929" s="83">
        <v>400</v>
      </c>
      <c r="W929" s="83">
        <v>380</v>
      </c>
      <c r="X929" s="83">
        <v>350</v>
      </c>
      <c r="Y929" s="83">
        <v>300</v>
      </c>
      <c r="AD929" s="63">
        <v>49359</v>
      </c>
      <c r="AE929" s="63" t="s">
        <v>31</v>
      </c>
      <c r="AI929" s="50">
        <v>48245</v>
      </c>
      <c r="AJ929" s="50" t="s">
        <v>14822</v>
      </c>
      <c r="AK929" s="50" t="s">
        <v>31</v>
      </c>
    </row>
    <row r="930" spans="17:37" x14ac:dyDescent="0.25">
      <c r="Q930" s="65" t="s">
        <v>1038</v>
      </c>
      <c r="R930" s="83">
        <v>300</v>
      </c>
      <c r="S930" s="83">
        <v>290</v>
      </c>
      <c r="T930" s="83">
        <v>270</v>
      </c>
      <c r="U930" s="83">
        <v>260</v>
      </c>
      <c r="V930" s="83">
        <v>240</v>
      </c>
      <c r="W930" s="83">
        <v>230</v>
      </c>
      <c r="X930" s="83">
        <v>210</v>
      </c>
      <c r="Y930" s="83">
        <v>180</v>
      </c>
      <c r="AD930" s="63">
        <v>49364</v>
      </c>
      <c r="AE930" s="63" t="s">
        <v>32</v>
      </c>
      <c r="AI930" s="50">
        <v>48246</v>
      </c>
      <c r="AJ930" s="50" t="s">
        <v>29005</v>
      </c>
      <c r="AK930" s="50" t="s">
        <v>30</v>
      </c>
    </row>
    <row r="931" spans="17:37" x14ac:dyDescent="0.25">
      <c r="Q931" s="65" t="s">
        <v>1039</v>
      </c>
      <c r="R931" s="83">
        <v>900</v>
      </c>
      <c r="S931" s="83">
        <v>860</v>
      </c>
      <c r="T931" s="83">
        <v>810</v>
      </c>
      <c r="U931" s="83">
        <v>770</v>
      </c>
      <c r="V931" s="83">
        <v>720</v>
      </c>
      <c r="W931" s="83">
        <v>680</v>
      </c>
      <c r="X931" s="83">
        <v>630</v>
      </c>
      <c r="Y931" s="83">
        <v>540</v>
      </c>
      <c r="AD931" s="63">
        <v>49365</v>
      </c>
      <c r="AE931" s="63" t="s">
        <v>32</v>
      </c>
      <c r="AI931" s="50">
        <v>48249</v>
      </c>
      <c r="AJ931" s="50" t="s">
        <v>29006</v>
      </c>
      <c r="AK931" s="50" t="s">
        <v>32</v>
      </c>
    </row>
    <row r="932" spans="17:37" x14ac:dyDescent="0.25">
      <c r="Q932" s="65" t="s">
        <v>1040</v>
      </c>
      <c r="R932" s="83">
        <v>600</v>
      </c>
      <c r="S932" s="83">
        <v>570</v>
      </c>
      <c r="T932" s="83">
        <v>540</v>
      </c>
      <c r="U932" s="83">
        <v>510</v>
      </c>
      <c r="V932" s="83">
        <v>480</v>
      </c>
      <c r="W932" s="83">
        <v>450</v>
      </c>
      <c r="X932" s="83">
        <v>420</v>
      </c>
      <c r="Y932" s="83">
        <v>360</v>
      </c>
      <c r="AD932" s="63">
        <v>49366</v>
      </c>
      <c r="AE932" s="63" t="s">
        <v>32</v>
      </c>
      <c r="AI932" s="50">
        <v>48251</v>
      </c>
      <c r="AJ932" s="50" t="s">
        <v>103</v>
      </c>
      <c r="AK932" s="50" t="s">
        <v>30</v>
      </c>
    </row>
    <row r="933" spans="17:37" x14ac:dyDescent="0.25">
      <c r="Q933" s="65" t="s">
        <v>1041</v>
      </c>
      <c r="R933" s="83">
        <v>400</v>
      </c>
      <c r="S933" s="83">
        <v>380</v>
      </c>
      <c r="T933" s="83">
        <v>360</v>
      </c>
      <c r="U933" s="83">
        <v>340</v>
      </c>
      <c r="V933" s="83">
        <v>320</v>
      </c>
      <c r="W933" s="83">
        <v>300</v>
      </c>
      <c r="X933" s="83">
        <v>280</v>
      </c>
      <c r="Y933" s="83">
        <v>240</v>
      </c>
      <c r="AD933" s="63">
        <v>49368</v>
      </c>
      <c r="AE933" s="63" t="s">
        <v>32</v>
      </c>
      <c r="AI933" s="50">
        <v>48253</v>
      </c>
      <c r="AJ933" s="50" t="s">
        <v>13606</v>
      </c>
      <c r="AK933" s="50" t="s">
        <v>31</v>
      </c>
    </row>
    <row r="934" spans="17:37" x14ac:dyDescent="0.25">
      <c r="Q934" s="65" t="s">
        <v>1042</v>
      </c>
      <c r="R934" s="83">
        <v>1000</v>
      </c>
      <c r="S934" s="83">
        <v>950</v>
      </c>
      <c r="T934" s="83">
        <v>900</v>
      </c>
      <c r="U934" s="83">
        <v>850</v>
      </c>
      <c r="V934" s="83">
        <v>800</v>
      </c>
      <c r="W934" s="83">
        <v>750</v>
      </c>
      <c r="X934" s="83">
        <v>700</v>
      </c>
      <c r="Y934" s="83">
        <v>600</v>
      </c>
      <c r="AD934" s="63">
        <v>49373</v>
      </c>
      <c r="AE934" s="63" t="s">
        <v>32</v>
      </c>
      <c r="AI934" s="50">
        <v>48256</v>
      </c>
      <c r="AJ934" s="50" t="s">
        <v>29007</v>
      </c>
      <c r="AK934" s="50" t="s">
        <v>31</v>
      </c>
    </row>
    <row r="935" spans="17:37" x14ac:dyDescent="0.25">
      <c r="Q935" s="65" t="s">
        <v>1043</v>
      </c>
      <c r="R935" s="83">
        <v>700</v>
      </c>
      <c r="S935" s="83">
        <v>670</v>
      </c>
      <c r="T935" s="83">
        <v>630</v>
      </c>
      <c r="U935" s="83">
        <v>600</v>
      </c>
      <c r="V935" s="83">
        <v>560</v>
      </c>
      <c r="W935" s="83">
        <v>530</v>
      </c>
      <c r="X935" s="83">
        <v>490</v>
      </c>
      <c r="Y935" s="83">
        <v>420</v>
      </c>
      <c r="AD935" s="63">
        <v>49374</v>
      </c>
      <c r="AE935" s="63" t="s">
        <v>31</v>
      </c>
      <c r="AI935" s="50">
        <v>48257</v>
      </c>
      <c r="AJ935" s="50" t="s">
        <v>29008</v>
      </c>
      <c r="AK935" s="50" t="s">
        <v>31</v>
      </c>
    </row>
    <row r="936" spans="17:37" x14ac:dyDescent="0.25">
      <c r="Q936" s="65" t="s">
        <v>1044</v>
      </c>
      <c r="R936" s="83">
        <v>400</v>
      </c>
      <c r="S936" s="83">
        <v>380</v>
      </c>
      <c r="T936" s="83">
        <v>360</v>
      </c>
      <c r="U936" s="83">
        <v>340</v>
      </c>
      <c r="V936" s="83">
        <v>320</v>
      </c>
      <c r="W936" s="83">
        <v>300</v>
      </c>
      <c r="X936" s="83">
        <v>280</v>
      </c>
      <c r="Y936" s="83">
        <v>240</v>
      </c>
      <c r="AD936" s="63">
        <v>49376</v>
      </c>
      <c r="AE936" s="63" t="s">
        <v>32</v>
      </c>
      <c r="AI936" s="50">
        <v>48258</v>
      </c>
      <c r="AJ936" s="50" t="s">
        <v>29009</v>
      </c>
      <c r="AK936" s="50" t="s">
        <v>31</v>
      </c>
    </row>
    <row r="937" spans="17:37" x14ac:dyDescent="0.25">
      <c r="Q937" s="65" t="s">
        <v>1045</v>
      </c>
      <c r="R937" s="83">
        <v>400</v>
      </c>
      <c r="S937" s="83">
        <v>380</v>
      </c>
      <c r="T937" s="83">
        <v>360</v>
      </c>
      <c r="U937" s="83">
        <v>340</v>
      </c>
      <c r="V937" s="83">
        <v>320</v>
      </c>
      <c r="W937" s="83">
        <v>300</v>
      </c>
      <c r="X937" s="83">
        <v>280</v>
      </c>
      <c r="Y937" s="83">
        <v>240</v>
      </c>
      <c r="AD937" s="63">
        <v>49377</v>
      </c>
      <c r="AE937" s="63" t="s">
        <v>32</v>
      </c>
      <c r="AI937" s="50">
        <v>48259</v>
      </c>
      <c r="AJ937" s="50" t="s">
        <v>29010</v>
      </c>
      <c r="AK937" s="50" t="s">
        <v>31</v>
      </c>
    </row>
    <row r="938" spans="17:37" x14ac:dyDescent="0.25">
      <c r="Q938" s="65" t="s">
        <v>1046</v>
      </c>
      <c r="R938" s="83">
        <v>600</v>
      </c>
      <c r="S938" s="83">
        <v>570</v>
      </c>
      <c r="T938" s="83">
        <v>540</v>
      </c>
      <c r="U938" s="83">
        <v>510</v>
      </c>
      <c r="V938" s="83">
        <v>480</v>
      </c>
      <c r="W938" s="83">
        <v>450</v>
      </c>
      <c r="X938" s="83">
        <v>420</v>
      </c>
      <c r="Y938" s="83">
        <v>360</v>
      </c>
      <c r="AD938" s="63">
        <v>49380</v>
      </c>
      <c r="AE938" s="63" t="s">
        <v>31</v>
      </c>
      <c r="AI938" s="50">
        <v>48260</v>
      </c>
      <c r="AJ938" s="50" t="s">
        <v>29011</v>
      </c>
      <c r="AK938" s="50" t="s">
        <v>32</v>
      </c>
    </row>
    <row r="939" spans="17:37" x14ac:dyDescent="0.25">
      <c r="Q939" s="65" t="s">
        <v>1047</v>
      </c>
      <c r="R939" s="83">
        <v>800</v>
      </c>
      <c r="S939" s="83">
        <v>760</v>
      </c>
      <c r="T939" s="83">
        <v>720</v>
      </c>
      <c r="U939" s="83">
        <v>680</v>
      </c>
      <c r="V939" s="83">
        <v>640</v>
      </c>
      <c r="W939" s="83">
        <v>600</v>
      </c>
      <c r="X939" s="83">
        <v>560</v>
      </c>
      <c r="Y939" s="83">
        <v>480</v>
      </c>
      <c r="AD939" s="63">
        <v>49383</v>
      </c>
      <c r="AE939" s="63" t="s">
        <v>30</v>
      </c>
      <c r="AI939" s="50">
        <v>48261</v>
      </c>
      <c r="AJ939" s="50" t="s">
        <v>29012</v>
      </c>
      <c r="AK939" s="50" t="s">
        <v>32</v>
      </c>
    </row>
    <row r="940" spans="17:37" x14ac:dyDescent="0.25">
      <c r="Q940" s="65" t="s">
        <v>1048</v>
      </c>
      <c r="R940" s="83">
        <v>400</v>
      </c>
      <c r="S940" s="83">
        <v>380</v>
      </c>
      <c r="T940" s="83">
        <v>360</v>
      </c>
      <c r="U940" s="83">
        <v>340</v>
      </c>
      <c r="V940" s="83">
        <v>320</v>
      </c>
      <c r="W940" s="83">
        <v>300</v>
      </c>
      <c r="X940" s="83">
        <v>280</v>
      </c>
      <c r="Y940" s="83">
        <v>240</v>
      </c>
      <c r="AD940" s="63">
        <v>49388</v>
      </c>
      <c r="AE940" s="63" t="s">
        <v>30</v>
      </c>
      <c r="AI940" s="50">
        <v>48263</v>
      </c>
      <c r="AJ940" s="50" t="s">
        <v>29013</v>
      </c>
      <c r="AK940" s="50" t="s">
        <v>32</v>
      </c>
    </row>
    <row r="941" spans="17:37" x14ac:dyDescent="0.25">
      <c r="Q941" s="65" t="s">
        <v>1049</v>
      </c>
      <c r="R941" s="83">
        <v>500</v>
      </c>
      <c r="S941" s="83">
        <v>480</v>
      </c>
      <c r="T941" s="83">
        <v>450</v>
      </c>
      <c r="U941" s="83">
        <v>430</v>
      </c>
      <c r="V941" s="83">
        <v>400</v>
      </c>
      <c r="W941" s="83">
        <v>380</v>
      </c>
      <c r="X941" s="83">
        <v>350</v>
      </c>
      <c r="Y941" s="83">
        <v>300</v>
      </c>
      <c r="AD941" s="63">
        <v>49392</v>
      </c>
      <c r="AE941" s="63" t="s">
        <v>31</v>
      </c>
      <c r="AI941" s="50">
        <v>48265</v>
      </c>
      <c r="AJ941" s="50" t="s">
        <v>29014</v>
      </c>
      <c r="AK941" s="50" t="s">
        <v>30</v>
      </c>
    </row>
    <row r="942" spans="17:37" x14ac:dyDescent="0.25">
      <c r="Q942" s="65" t="s">
        <v>1050</v>
      </c>
      <c r="R942" s="83">
        <v>400</v>
      </c>
      <c r="S942" s="83">
        <v>380</v>
      </c>
      <c r="T942" s="83">
        <v>360</v>
      </c>
      <c r="U942" s="83">
        <v>340</v>
      </c>
      <c r="V942" s="83">
        <v>320</v>
      </c>
      <c r="W942" s="83">
        <v>300</v>
      </c>
      <c r="X942" s="83">
        <v>280</v>
      </c>
      <c r="Y942" s="83">
        <v>240</v>
      </c>
      <c r="AD942" s="63">
        <v>49394</v>
      </c>
      <c r="AE942" s="63" t="s">
        <v>31</v>
      </c>
      <c r="AI942" s="50">
        <v>48266</v>
      </c>
      <c r="AJ942" s="50" t="s">
        <v>25343</v>
      </c>
      <c r="AK942" s="50" t="s">
        <v>31</v>
      </c>
    </row>
    <row r="943" spans="17:37" x14ac:dyDescent="0.25">
      <c r="Q943" s="65" t="s">
        <v>1051</v>
      </c>
      <c r="R943" s="83">
        <v>500</v>
      </c>
      <c r="S943" s="83">
        <v>480</v>
      </c>
      <c r="T943" s="83">
        <v>450</v>
      </c>
      <c r="U943" s="83">
        <v>430</v>
      </c>
      <c r="V943" s="83">
        <v>400</v>
      </c>
      <c r="W943" s="83">
        <v>380</v>
      </c>
      <c r="X943" s="83">
        <v>350</v>
      </c>
      <c r="Y943" s="83">
        <v>300</v>
      </c>
      <c r="AD943" s="63">
        <v>49396</v>
      </c>
      <c r="AE943" s="63" t="s">
        <v>32</v>
      </c>
      <c r="AI943" s="50">
        <v>48267</v>
      </c>
      <c r="AJ943" s="50" t="s">
        <v>25344</v>
      </c>
      <c r="AK943" s="50" t="s">
        <v>31</v>
      </c>
    </row>
    <row r="944" spans="17:37" x14ac:dyDescent="0.25">
      <c r="Q944" s="65" t="s">
        <v>1052</v>
      </c>
      <c r="R944" s="83">
        <v>500</v>
      </c>
      <c r="S944" s="83">
        <v>480</v>
      </c>
      <c r="T944" s="83">
        <v>450</v>
      </c>
      <c r="U944" s="83">
        <v>430</v>
      </c>
      <c r="V944" s="83">
        <v>400</v>
      </c>
      <c r="W944" s="83">
        <v>380</v>
      </c>
      <c r="X944" s="83">
        <v>350</v>
      </c>
      <c r="Y944" s="83">
        <v>300</v>
      </c>
      <c r="AD944" s="63">
        <v>49397</v>
      </c>
      <c r="AE944" s="63" t="s">
        <v>31</v>
      </c>
      <c r="AI944" s="50">
        <v>48268</v>
      </c>
      <c r="AJ944" s="50" t="s">
        <v>25342</v>
      </c>
      <c r="AK944" s="50" t="s">
        <v>31</v>
      </c>
    </row>
    <row r="945" spans="17:37" x14ac:dyDescent="0.25">
      <c r="Q945" s="65" t="s">
        <v>1053</v>
      </c>
      <c r="R945" s="83">
        <v>400</v>
      </c>
      <c r="S945" s="83">
        <v>380</v>
      </c>
      <c r="T945" s="83">
        <v>360</v>
      </c>
      <c r="U945" s="83">
        <v>340</v>
      </c>
      <c r="V945" s="83">
        <v>320</v>
      </c>
      <c r="W945" s="83">
        <v>300</v>
      </c>
      <c r="X945" s="83">
        <v>280</v>
      </c>
      <c r="Y945" s="83">
        <v>240</v>
      </c>
      <c r="AD945" s="63">
        <v>49398</v>
      </c>
      <c r="AE945" s="63" t="s">
        <v>32</v>
      </c>
      <c r="AI945" s="50">
        <v>48269</v>
      </c>
      <c r="AJ945" s="50" t="s">
        <v>29015</v>
      </c>
      <c r="AK945" s="50" t="s">
        <v>31</v>
      </c>
    </row>
    <row r="946" spans="17:37" x14ac:dyDescent="0.25">
      <c r="Q946" s="65" t="s">
        <v>1054</v>
      </c>
      <c r="R946" s="83">
        <v>400</v>
      </c>
      <c r="S946" s="83">
        <v>380</v>
      </c>
      <c r="T946" s="83">
        <v>360</v>
      </c>
      <c r="U946" s="83">
        <v>340</v>
      </c>
      <c r="V946" s="83">
        <v>320</v>
      </c>
      <c r="W946" s="83">
        <v>300</v>
      </c>
      <c r="X946" s="83">
        <v>280</v>
      </c>
      <c r="Y946" s="83">
        <v>240</v>
      </c>
      <c r="AD946" s="63">
        <v>49402</v>
      </c>
      <c r="AE946" s="63" t="s">
        <v>31</v>
      </c>
      <c r="AI946" s="50">
        <v>48270</v>
      </c>
      <c r="AJ946" s="50" t="s">
        <v>29016</v>
      </c>
      <c r="AK946" s="50" t="s">
        <v>32</v>
      </c>
    </row>
    <row r="947" spans="17:37" x14ac:dyDescent="0.25">
      <c r="Q947" s="65" t="s">
        <v>1055</v>
      </c>
      <c r="R947" s="83">
        <v>400</v>
      </c>
      <c r="S947" s="83">
        <v>380</v>
      </c>
      <c r="T947" s="83">
        <v>360</v>
      </c>
      <c r="U947" s="83">
        <v>340</v>
      </c>
      <c r="V947" s="83">
        <v>320</v>
      </c>
      <c r="W947" s="83">
        <v>300</v>
      </c>
      <c r="X947" s="83">
        <v>280</v>
      </c>
      <c r="Y947" s="83">
        <v>240</v>
      </c>
      <c r="AD947" s="63">
        <v>49405</v>
      </c>
      <c r="AE947" s="63" t="s">
        <v>31</v>
      </c>
      <c r="AI947" s="50">
        <v>48271</v>
      </c>
      <c r="AJ947" s="50" t="s">
        <v>29017</v>
      </c>
      <c r="AK947" s="50" t="s">
        <v>32</v>
      </c>
    </row>
    <row r="948" spans="17:37" x14ac:dyDescent="0.25">
      <c r="Q948" s="65" t="s">
        <v>1056</v>
      </c>
      <c r="R948" s="83">
        <v>600</v>
      </c>
      <c r="S948" s="83">
        <v>570</v>
      </c>
      <c r="T948" s="83">
        <v>540</v>
      </c>
      <c r="U948" s="83">
        <v>510</v>
      </c>
      <c r="V948" s="83">
        <v>480</v>
      </c>
      <c r="W948" s="83">
        <v>450</v>
      </c>
      <c r="X948" s="83">
        <v>420</v>
      </c>
      <c r="Y948" s="83">
        <v>360</v>
      </c>
      <c r="AD948" s="63">
        <v>49408</v>
      </c>
      <c r="AE948" s="63" t="s">
        <v>32</v>
      </c>
      <c r="AI948" s="50">
        <v>48273</v>
      </c>
      <c r="AJ948" s="50" t="s">
        <v>29018</v>
      </c>
      <c r="AK948" s="50" t="s">
        <v>31</v>
      </c>
    </row>
    <row r="949" spans="17:37" x14ac:dyDescent="0.25">
      <c r="Q949" s="65" t="s">
        <v>1057</v>
      </c>
      <c r="R949" s="83">
        <v>400</v>
      </c>
      <c r="S949" s="83">
        <v>380</v>
      </c>
      <c r="T949" s="83">
        <v>360</v>
      </c>
      <c r="U949" s="83">
        <v>340</v>
      </c>
      <c r="V949" s="83">
        <v>320</v>
      </c>
      <c r="W949" s="83">
        <v>300</v>
      </c>
      <c r="X949" s="83">
        <v>280</v>
      </c>
      <c r="Y949" s="83">
        <v>240</v>
      </c>
      <c r="AD949" s="63">
        <v>49409</v>
      </c>
      <c r="AE949" s="63" t="s">
        <v>32</v>
      </c>
      <c r="AI949" s="50">
        <v>48275</v>
      </c>
      <c r="AJ949" s="50" t="s">
        <v>29019</v>
      </c>
      <c r="AK949" s="50" t="s">
        <v>32</v>
      </c>
    </row>
    <row r="950" spans="17:37" x14ac:dyDescent="0.25">
      <c r="Q950" s="65" t="s">
        <v>1058</v>
      </c>
      <c r="R950" s="83">
        <v>400</v>
      </c>
      <c r="S950" s="83">
        <v>380</v>
      </c>
      <c r="T950" s="83">
        <v>360</v>
      </c>
      <c r="U950" s="83">
        <v>340</v>
      </c>
      <c r="V950" s="83">
        <v>320</v>
      </c>
      <c r="W950" s="83">
        <v>300</v>
      </c>
      <c r="X950" s="83">
        <v>280</v>
      </c>
      <c r="Y950" s="83">
        <v>240</v>
      </c>
      <c r="AD950" s="63">
        <v>49410</v>
      </c>
      <c r="AE950" s="63" t="s">
        <v>32</v>
      </c>
      <c r="AI950" s="50">
        <v>48276</v>
      </c>
      <c r="AJ950" s="50" t="s">
        <v>29020</v>
      </c>
      <c r="AK950" s="50" t="s">
        <v>32</v>
      </c>
    </row>
    <row r="951" spans="17:37" x14ac:dyDescent="0.25">
      <c r="Q951" s="65" t="s">
        <v>1059</v>
      </c>
      <c r="R951" s="83">
        <v>400</v>
      </c>
      <c r="S951" s="83">
        <v>380</v>
      </c>
      <c r="T951" s="83">
        <v>360</v>
      </c>
      <c r="U951" s="83">
        <v>340</v>
      </c>
      <c r="V951" s="83">
        <v>320</v>
      </c>
      <c r="W951" s="83">
        <v>300</v>
      </c>
      <c r="X951" s="83">
        <v>280</v>
      </c>
      <c r="Y951" s="83">
        <v>240</v>
      </c>
      <c r="AD951" s="63">
        <v>49411</v>
      </c>
      <c r="AE951" s="63" t="s">
        <v>32</v>
      </c>
      <c r="AI951" s="50">
        <v>48277</v>
      </c>
      <c r="AJ951" s="50" t="s">
        <v>29021</v>
      </c>
      <c r="AK951" s="50" t="s">
        <v>32</v>
      </c>
    </row>
    <row r="952" spans="17:37" x14ac:dyDescent="0.25">
      <c r="Q952" s="65" t="s">
        <v>1060</v>
      </c>
      <c r="R952" s="83">
        <v>400</v>
      </c>
      <c r="S952" s="83">
        <v>380</v>
      </c>
      <c r="T952" s="83">
        <v>360</v>
      </c>
      <c r="U952" s="83">
        <v>340</v>
      </c>
      <c r="V952" s="83">
        <v>320</v>
      </c>
      <c r="W952" s="83">
        <v>300</v>
      </c>
      <c r="X952" s="83">
        <v>280</v>
      </c>
      <c r="Y952" s="83">
        <v>240</v>
      </c>
      <c r="AD952" s="63">
        <v>49412</v>
      </c>
      <c r="AE952" s="63" t="s">
        <v>32</v>
      </c>
      <c r="AI952" s="50">
        <v>48278</v>
      </c>
      <c r="AJ952" s="50" t="s">
        <v>29022</v>
      </c>
      <c r="AK952" s="50" t="s">
        <v>32</v>
      </c>
    </row>
    <row r="953" spans="17:37" x14ac:dyDescent="0.25">
      <c r="Q953" s="65" t="s">
        <v>1061</v>
      </c>
      <c r="R953" s="83">
        <v>500</v>
      </c>
      <c r="S953" s="83">
        <v>480</v>
      </c>
      <c r="T953" s="83">
        <v>450</v>
      </c>
      <c r="U953" s="83">
        <v>430</v>
      </c>
      <c r="V953" s="83">
        <v>400</v>
      </c>
      <c r="W953" s="83">
        <v>380</v>
      </c>
      <c r="X953" s="83">
        <v>350</v>
      </c>
      <c r="Y953" s="83">
        <v>300</v>
      </c>
      <c r="AD953" s="63">
        <v>49413</v>
      </c>
      <c r="AE953" s="63" t="s">
        <v>31</v>
      </c>
      <c r="AI953" s="50">
        <v>48280</v>
      </c>
      <c r="AJ953" s="50" t="s">
        <v>29023</v>
      </c>
      <c r="AK953" s="50" t="s">
        <v>32</v>
      </c>
    </row>
    <row r="954" spans="17:37" x14ac:dyDescent="0.25">
      <c r="Q954" s="65" t="s">
        <v>1062</v>
      </c>
      <c r="R954" s="83">
        <v>400</v>
      </c>
      <c r="S954" s="83">
        <v>380</v>
      </c>
      <c r="T954" s="83">
        <v>360</v>
      </c>
      <c r="U954" s="83">
        <v>340</v>
      </c>
      <c r="V954" s="83">
        <v>320</v>
      </c>
      <c r="W954" s="83">
        <v>300</v>
      </c>
      <c r="X954" s="83">
        <v>280</v>
      </c>
      <c r="Y954" s="83">
        <v>240</v>
      </c>
      <c r="AD954" s="63">
        <v>49417</v>
      </c>
      <c r="AE954" s="63" t="s">
        <v>31</v>
      </c>
      <c r="AI954" s="50">
        <v>48282</v>
      </c>
      <c r="AJ954" s="50" t="s">
        <v>23357</v>
      </c>
      <c r="AK954" s="50" t="s">
        <v>32</v>
      </c>
    </row>
    <row r="955" spans="17:37" x14ac:dyDescent="0.25">
      <c r="Q955" s="65" t="s">
        <v>1063</v>
      </c>
      <c r="R955" s="83">
        <v>600</v>
      </c>
      <c r="S955" s="83">
        <v>570</v>
      </c>
      <c r="T955" s="83">
        <v>540</v>
      </c>
      <c r="U955" s="83">
        <v>510</v>
      </c>
      <c r="V955" s="83">
        <v>480</v>
      </c>
      <c r="W955" s="83">
        <v>450</v>
      </c>
      <c r="X955" s="83">
        <v>420</v>
      </c>
      <c r="Y955" s="83">
        <v>360</v>
      </c>
      <c r="AD955" s="63">
        <v>49419</v>
      </c>
      <c r="AE955" s="63" t="s">
        <v>31</v>
      </c>
      <c r="AI955" s="50">
        <v>48284</v>
      </c>
      <c r="AJ955" s="50" t="s">
        <v>141</v>
      </c>
      <c r="AK955" s="50" t="s">
        <v>30</v>
      </c>
    </row>
    <row r="956" spans="17:37" x14ac:dyDescent="0.25">
      <c r="Q956" s="65" t="s">
        <v>1064</v>
      </c>
      <c r="R956" s="83">
        <v>400</v>
      </c>
      <c r="S956" s="83">
        <v>380</v>
      </c>
      <c r="T956" s="83">
        <v>360</v>
      </c>
      <c r="U956" s="83">
        <v>340</v>
      </c>
      <c r="V956" s="83">
        <v>320</v>
      </c>
      <c r="W956" s="83">
        <v>300</v>
      </c>
      <c r="X956" s="83">
        <v>280</v>
      </c>
      <c r="Y956" s="83">
        <v>240</v>
      </c>
      <c r="AD956" s="63">
        <v>49423</v>
      </c>
      <c r="AE956" s="63" t="s">
        <v>30</v>
      </c>
      <c r="AI956" s="50">
        <v>48285</v>
      </c>
      <c r="AJ956" s="50" t="s">
        <v>83</v>
      </c>
      <c r="AK956" s="50" t="s">
        <v>32</v>
      </c>
    </row>
    <row r="957" spans="17:37" x14ac:dyDescent="0.25">
      <c r="Q957" s="65" t="s">
        <v>1065</v>
      </c>
      <c r="R957" s="83">
        <v>600</v>
      </c>
      <c r="S957" s="83">
        <v>570</v>
      </c>
      <c r="T957" s="83">
        <v>540</v>
      </c>
      <c r="U957" s="83">
        <v>510</v>
      </c>
      <c r="V957" s="83">
        <v>480</v>
      </c>
      <c r="W957" s="83">
        <v>450</v>
      </c>
      <c r="X957" s="83">
        <v>420</v>
      </c>
      <c r="Y957" s="83">
        <v>360</v>
      </c>
      <c r="AD957" s="63">
        <v>49424</v>
      </c>
      <c r="AE957" s="63" t="s">
        <v>32</v>
      </c>
      <c r="AI957" s="50">
        <v>48287</v>
      </c>
      <c r="AJ957" s="50" t="s">
        <v>29024</v>
      </c>
      <c r="AK957" s="50" t="s">
        <v>31</v>
      </c>
    </row>
    <row r="958" spans="17:37" x14ac:dyDescent="0.25">
      <c r="Q958" s="65" t="s">
        <v>1066</v>
      </c>
      <c r="R958" s="83">
        <v>400</v>
      </c>
      <c r="S958" s="83">
        <v>380</v>
      </c>
      <c r="T958" s="83">
        <v>360</v>
      </c>
      <c r="U958" s="83">
        <v>340</v>
      </c>
      <c r="V958" s="83">
        <v>320</v>
      </c>
      <c r="W958" s="83">
        <v>300</v>
      </c>
      <c r="X958" s="83">
        <v>280</v>
      </c>
      <c r="Y958" s="83">
        <v>240</v>
      </c>
      <c r="AD958" s="63">
        <v>49425</v>
      </c>
      <c r="AE958" s="63" t="s">
        <v>32</v>
      </c>
      <c r="AI958" s="50">
        <v>48288</v>
      </c>
      <c r="AJ958" s="50" t="s">
        <v>25346</v>
      </c>
      <c r="AK958" s="50" t="s">
        <v>31</v>
      </c>
    </row>
    <row r="959" spans="17:37" x14ac:dyDescent="0.25">
      <c r="Q959" s="65" t="s">
        <v>1067</v>
      </c>
      <c r="R959" s="83">
        <v>300</v>
      </c>
      <c r="S959" s="83">
        <v>290</v>
      </c>
      <c r="T959" s="83">
        <v>270</v>
      </c>
      <c r="U959" s="83">
        <v>260</v>
      </c>
      <c r="V959" s="83">
        <v>240</v>
      </c>
      <c r="W959" s="83">
        <v>230</v>
      </c>
      <c r="X959" s="83">
        <v>210</v>
      </c>
      <c r="Y959" s="83">
        <v>180</v>
      </c>
      <c r="AD959" s="63">
        <v>49428</v>
      </c>
      <c r="AE959" s="63" t="s">
        <v>32</v>
      </c>
      <c r="AI959" s="50">
        <v>48289</v>
      </c>
      <c r="AJ959" s="50" t="s">
        <v>53</v>
      </c>
      <c r="AK959" s="50" t="s">
        <v>31</v>
      </c>
    </row>
    <row r="960" spans="17:37" x14ac:dyDescent="0.25">
      <c r="Q960" s="65" t="s">
        <v>1068</v>
      </c>
      <c r="R960" s="83">
        <v>500</v>
      </c>
      <c r="S960" s="83">
        <v>480</v>
      </c>
      <c r="T960" s="83">
        <v>450</v>
      </c>
      <c r="U960" s="83">
        <v>430</v>
      </c>
      <c r="V960" s="83">
        <v>400</v>
      </c>
      <c r="W960" s="83">
        <v>380</v>
      </c>
      <c r="X960" s="83">
        <v>350</v>
      </c>
      <c r="Y960" s="83">
        <v>300</v>
      </c>
      <c r="AD960" s="63">
        <v>49429</v>
      </c>
      <c r="AE960" s="63" t="s">
        <v>32</v>
      </c>
      <c r="AI960" s="50">
        <v>48290</v>
      </c>
      <c r="AJ960" s="50" t="s">
        <v>25345</v>
      </c>
      <c r="AK960" s="50" t="s">
        <v>32</v>
      </c>
    </row>
    <row r="961" spans="17:37" x14ac:dyDescent="0.25">
      <c r="Q961" s="65" t="s">
        <v>1069</v>
      </c>
      <c r="R961" s="83">
        <v>500</v>
      </c>
      <c r="S961" s="83">
        <v>480</v>
      </c>
      <c r="T961" s="83">
        <v>450</v>
      </c>
      <c r="U961" s="83">
        <v>430</v>
      </c>
      <c r="V961" s="83">
        <v>400</v>
      </c>
      <c r="W961" s="83">
        <v>380</v>
      </c>
      <c r="X961" s="83">
        <v>350</v>
      </c>
      <c r="Y961" s="83">
        <v>300</v>
      </c>
      <c r="AD961" s="63">
        <v>49431</v>
      </c>
      <c r="AE961" s="63" t="s">
        <v>30</v>
      </c>
      <c r="AI961" s="50">
        <v>48291</v>
      </c>
      <c r="AJ961" s="50" t="s">
        <v>15215</v>
      </c>
      <c r="AK961" s="50" t="s">
        <v>32</v>
      </c>
    </row>
    <row r="962" spans="17:37" x14ac:dyDescent="0.25">
      <c r="Q962" s="65" t="s">
        <v>1070</v>
      </c>
      <c r="R962" s="83">
        <v>300</v>
      </c>
      <c r="S962" s="83">
        <v>290</v>
      </c>
      <c r="T962" s="83">
        <v>270</v>
      </c>
      <c r="U962" s="83">
        <v>260</v>
      </c>
      <c r="V962" s="83">
        <v>240</v>
      </c>
      <c r="W962" s="83">
        <v>230</v>
      </c>
      <c r="X962" s="83">
        <v>210</v>
      </c>
      <c r="Y962" s="83">
        <v>180</v>
      </c>
      <c r="AD962" s="63">
        <v>49434</v>
      </c>
      <c r="AE962" s="63" t="s">
        <v>31</v>
      </c>
      <c r="AI962" s="50">
        <v>48293</v>
      </c>
      <c r="AJ962" s="50" t="s">
        <v>29025</v>
      </c>
      <c r="AK962" s="50" t="s">
        <v>32</v>
      </c>
    </row>
    <row r="963" spans="17:37" x14ac:dyDescent="0.25">
      <c r="Q963" s="65" t="s">
        <v>1071</v>
      </c>
      <c r="R963" s="83">
        <v>600</v>
      </c>
      <c r="S963" s="83">
        <v>570</v>
      </c>
      <c r="T963" s="83">
        <v>540</v>
      </c>
      <c r="U963" s="83">
        <v>510</v>
      </c>
      <c r="V963" s="83">
        <v>480</v>
      </c>
      <c r="W963" s="83">
        <v>450</v>
      </c>
      <c r="X963" s="83">
        <v>420</v>
      </c>
      <c r="Y963" s="83">
        <v>360</v>
      </c>
      <c r="AD963" s="63">
        <v>49436</v>
      </c>
      <c r="AE963" s="63" t="s">
        <v>32</v>
      </c>
      <c r="AI963" s="50">
        <v>48296</v>
      </c>
      <c r="AJ963" s="50" t="s">
        <v>29026</v>
      </c>
      <c r="AK963" s="50" t="s">
        <v>31</v>
      </c>
    </row>
    <row r="964" spans="17:37" x14ac:dyDescent="0.25">
      <c r="Q964" s="65" t="s">
        <v>14962</v>
      </c>
      <c r="R964" s="83">
        <v>700</v>
      </c>
      <c r="S964" s="83">
        <v>670</v>
      </c>
      <c r="T964" s="83">
        <v>630</v>
      </c>
      <c r="U964" s="83">
        <v>600</v>
      </c>
      <c r="V964" s="83">
        <v>560</v>
      </c>
      <c r="W964" s="83">
        <v>530</v>
      </c>
      <c r="X964" s="83">
        <v>490</v>
      </c>
      <c r="Y964" s="83">
        <v>420</v>
      </c>
      <c r="AD964" s="63">
        <v>49438</v>
      </c>
      <c r="AE964" s="63" t="s">
        <v>32</v>
      </c>
      <c r="AI964" s="50">
        <v>48297</v>
      </c>
      <c r="AJ964" s="50" t="s">
        <v>29027</v>
      </c>
      <c r="AK964" s="50" t="s">
        <v>31</v>
      </c>
    </row>
    <row r="965" spans="17:37" x14ac:dyDescent="0.25">
      <c r="Q965" s="65" t="s">
        <v>1072</v>
      </c>
      <c r="R965" s="83">
        <v>400</v>
      </c>
      <c r="S965" s="83">
        <v>380</v>
      </c>
      <c r="T965" s="83">
        <v>360</v>
      </c>
      <c r="U965" s="83">
        <v>340</v>
      </c>
      <c r="V965" s="83">
        <v>320</v>
      </c>
      <c r="W965" s="83">
        <v>300</v>
      </c>
      <c r="X965" s="83">
        <v>280</v>
      </c>
      <c r="Y965" s="83">
        <v>240</v>
      </c>
      <c r="AD965" s="63">
        <v>49440</v>
      </c>
      <c r="AE965" s="63" t="s">
        <v>32</v>
      </c>
      <c r="AI965" s="50">
        <v>48299</v>
      </c>
      <c r="AJ965" s="50" t="s">
        <v>23358</v>
      </c>
      <c r="AK965" s="50" t="s">
        <v>31</v>
      </c>
    </row>
    <row r="966" spans="17:37" x14ac:dyDescent="0.25">
      <c r="Q966" s="65" t="s">
        <v>1073</v>
      </c>
      <c r="R966" s="83">
        <v>500</v>
      </c>
      <c r="S966" s="83">
        <v>480</v>
      </c>
      <c r="T966" s="83">
        <v>450</v>
      </c>
      <c r="U966" s="83">
        <v>430</v>
      </c>
      <c r="V966" s="83">
        <v>400</v>
      </c>
      <c r="W966" s="83">
        <v>380</v>
      </c>
      <c r="X966" s="83">
        <v>350</v>
      </c>
      <c r="Y966" s="83">
        <v>300</v>
      </c>
      <c r="AD966" s="63">
        <v>49441</v>
      </c>
      <c r="AE966" s="63" t="s">
        <v>31</v>
      </c>
      <c r="AI966" s="50">
        <v>48301</v>
      </c>
      <c r="AJ966" s="50" t="s">
        <v>166</v>
      </c>
      <c r="AK966" s="50" t="s">
        <v>32</v>
      </c>
    </row>
    <row r="967" spans="17:37" x14ac:dyDescent="0.25">
      <c r="Q967" s="65" t="s">
        <v>1074</v>
      </c>
      <c r="R967" s="83">
        <v>400</v>
      </c>
      <c r="S967" s="83">
        <v>380</v>
      </c>
      <c r="T967" s="83">
        <v>360</v>
      </c>
      <c r="U967" s="83">
        <v>340</v>
      </c>
      <c r="V967" s="83">
        <v>320</v>
      </c>
      <c r="W967" s="83">
        <v>300</v>
      </c>
      <c r="X967" s="83">
        <v>280</v>
      </c>
      <c r="Y967" s="83">
        <v>240</v>
      </c>
      <c r="AD967" s="63">
        <v>49442</v>
      </c>
      <c r="AE967" s="63" t="s">
        <v>32</v>
      </c>
      <c r="AI967" s="50">
        <v>48303</v>
      </c>
      <c r="AJ967" s="50" t="s">
        <v>25347</v>
      </c>
      <c r="AK967" s="50" t="s">
        <v>32</v>
      </c>
    </row>
    <row r="968" spans="17:37" x14ac:dyDescent="0.25">
      <c r="Q968" s="65" t="s">
        <v>1075</v>
      </c>
      <c r="R968" s="83">
        <v>400</v>
      </c>
      <c r="S968" s="83">
        <v>380</v>
      </c>
      <c r="T968" s="83">
        <v>360</v>
      </c>
      <c r="U968" s="83">
        <v>340</v>
      </c>
      <c r="V968" s="83">
        <v>320</v>
      </c>
      <c r="W968" s="83">
        <v>300</v>
      </c>
      <c r="X968" s="83">
        <v>280</v>
      </c>
      <c r="Y968" s="83">
        <v>240</v>
      </c>
      <c r="AD968" s="63">
        <v>49443</v>
      </c>
      <c r="AE968" s="63" t="s">
        <v>32</v>
      </c>
      <c r="AI968" s="50">
        <v>48304</v>
      </c>
      <c r="AJ968" s="50" t="s">
        <v>29028</v>
      </c>
      <c r="AK968" s="50" t="s">
        <v>32</v>
      </c>
    </row>
    <row r="969" spans="17:37" x14ac:dyDescent="0.25">
      <c r="Q969" s="65" t="s">
        <v>14963</v>
      </c>
      <c r="R969" s="83">
        <v>500</v>
      </c>
      <c r="S969" s="83">
        <v>480</v>
      </c>
      <c r="T969" s="83">
        <v>450</v>
      </c>
      <c r="U969" s="83">
        <v>430</v>
      </c>
      <c r="V969" s="83">
        <v>400</v>
      </c>
      <c r="W969" s="83">
        <v>380</v>
      </c>
      <c r="X969" s="83">
        <v>350</v>
      </c>
      <c r="Y969" s="83">
        <v>300</v>
      </c>
      <c r="AD969" s="63">
        <v>49444</v>
      </c>
      <c r="AE969" s="63" t="s">
        <v>31</v>
      </c>
      <c r="AI969" s="50">
        <v>48305</v>
      </c>
      <c r="AJ969" s="50" t="s">
        <v>29029</v>
      </c>
      <c r="AK969" s="50" t="s">
        <v>32</v>
      </c>
    </row>
    <row r="970" spans="17:37" x14ac:dyDescent="0.25">
      <c r="Q970" s="65" t="s">
        <v>23275</v>
      </c>
      <c r="R970" s="83">
        <v>1000</v>
      </c>
      <c r="S970" s="83">
        <v>950</v>
      </c>
      <c r="T970" s="83">
        <v>900</v>
      </c>
      <c r="U970" s="83">
        <v>850</v>
      </c>
      <c r="V970" s="83">
        <v>800</v>
      </c>
      <c r="W970" s="83">
        <v>750</v>
      </c>
      <c r="X970" s="83">
        <v>700</v>
      </c>
      <c r="Y970" s="83">
        <v>600</v>
      </c>
      <c r="AD970" s="63">
        <v>49445</v>
      </c>
      <c r="AE970" s="63" t="s">
        <v>31</v>
      </c>
      <c r="AI970" s="50">
        <v>48307</v>
      </c>
      <c r="AJ970" s="50" t="s">
        <v>105</v>
      </c>
      <c r="AK970" s="50" t="s">
        <v>30</v>
      </c>
    </row>
    <row r="971" spans="17:37" x14ac:dyDescent="0.25">
      <c r="Q971" s="65" t="s">
        <v>1076</v>
      </c>
      <c r="R971" s="83">
        <v>500</v>
      </c>
      <c r="S971" s="83">
        <v>480</v>
      </c>
      <c r="T971" s="83">
        <v>450</v>
      </c>
      <c r="U971" s="83">
        <v>430</v>
      </c>
      <c r="V971" s="83">
        <v>400</v>
      </c>
      <c r="W971" s="83">
        <v>380</v>
      </c>
      <c r="X971" s="83">
        <v>350</v>
      </c>
      <c r="Y971" s="83">
        <v>300</v>
      </c>
      <c r="AD971" s="63">
        <v>49449</v>
      </c>
      <c r="AE971" s="63" t="s">
        <v>32</v>
      </c>
      <c r="AI971" s="50">
        <v>48309</v>
      </c>
      <c r="AJ971" s="50" t="s">
        <v>20502</v>
      </c>
      <c r="AK971" s="50" t="s">
        <v>30</v>
      </c>
    </row>
    <row r="972" spans="17:37" x14ac:dyDescent="0.25">
      <c r="Q972" s="65" t="s">
        <v>1077</v>
      </c>
      <c r="R972" s="83">
        <v>300</v>
      </c>
      <c r="S972" s="83">
        <v>290</v>
      </c>
      <c r="T972" s="83">
        <v>270</v>
      </c>
      <c r="U972" s="83">
        <v>260</v>
      </c>
      <c r="V972" s="83">
        <v>240</v>
      </c>
      <c r="W972" s="83">
        <v>230</v>
      </c>
      <c r="X972" s="83">
        <v>210</v>
      </c>
      <c r="Y972" s="83">
        <v>180</v>
      </c>
      <c r="AD972" s="63">
        <v>49450</v>
      </c>
      <c r="AE972" s="63" t="s">
        <v>32</v>
      </c>
      <c r="AI972" s="50">
        <v>48310</v>
      </c>
      <c r="AJ972" s="50" t="s">
        <v>25348</v>
      </c>
      <c r="AK972" s="50" t="s">
        <v>30</v>
      </c>
    </row>
    <row r="973" spans="17:37" x14ac:dyDescent="0.25">
      <c r="Q973" s="65" t="s">
        <v>15329</v>
      </c>
      <c r="R973" s="83">
        <v>1100</v>
      </c>
      <c r="S973" s="83">
        <v>1050</v>
      </c>
      <c r="T973" s="83">
        <v>990</v>
      </c>
      <c r="U973" s="83">
        <v>940</v>
      </c>
      <c r="V973" s="83">
        <v>880</v>
      </c>
      <c r="W973" s="83">
        <v>830</v>
      </c>
      <c r="X973" s="83">
        <v>770</v>
      </c>
      <c r="Y973" s="83">
        <v>660</v>
      </c>
      <c r="AD973" s="63">
        <v>49452</v>
      </c>
      <c r="AE973" s="63" t="s">
        <v>31</v>
      </c>
      <c r="AI973" s="50">
        <v>48311</v>
      </c>
      <c r="AJ973" s="50" t="s">
        <v>29030</v>
      </c>
      <c r="AK973" s="50" t="s">
        <v>31</v>
      </c>
    </row>
    <row r="974" spans="17:37" x14ac:dyDescent="0.25">
      <c r="Q974" s="65" t="s">
        <v>1078</v>
      </c>
      <c r="R974" s="83">
        <v>300</v>
      </c>
      <c r="S974" s="83">
        <v>290</v>
      </c>
      <c r="T974" s="83">
        <v>270</v>
      </c>
      <c r="U974" s="83">
        <v>260</v>
      </c>
      <c r="V974" s="83">
        <v>240</v>
      </c>
      <c r="W974" s="83">
        <v>230</v>
      </c>
      <c r="X974" s="83">
        <v>210</v>
      </c>
      <c r="Y974" s="83">
        <v>180</v>
      </c>
      <c r="AD974" s="63">
        <v>49455</v>
      </c>
      <c r="AE974" s="63" t="s">
        <v>30</v>
      </c>
      <c r="AI974" s="50">
        <v>48312</v>
      </c>
      <c r="AJ974" s="50" t="s">
        <v>23359</v>
      </c>
      <c r="AK974" s="50" t="s">
        <v>32</v>
      </c>
    </row>
    <row r="975" spans="17:37" x14ac:dyDescent="0.25">
      <c r="Q975" s="65" t="s">
        <v>1079</v>
      </c>
      <c r="R975" s="83">
        <v>300</v>
      </c>
      <c r="S975" s="83">
        <v>290</v>
      </c>
      <c r="T975" s="83">
        <v>270</v>
      </c>
      <c r="U975" s="83">
        <v>260</v>
      </c>
      <c r="V975" s="83">
        <v>240</v>
      </c>
      <c r="W975" s="83">
        <v>230</v>
      </c>
      <c r="X975" s="83">
        <v>210</v>
      </c>
      <c r="Y975" s="83">
        <v>180</v>
      </c>
      <c r="AD975" s="63">
        <v>49463</v>
      </c>
      <c r="AE975" s="63" t="s">
        <v>30</v>
      </c>
      <c r="AI975" s="50">
        <v>48313</v>
      </c>
      <c r="AJ975" s="50" t="s">
        <v>29031</v>
      </c>
      <c r="AK975" s="50" t="s">
        <v>32</v>
      </c>
    </row>
    <row r="976" spans="17:37" x14ac:dyDescent="0.25">
      <c r="Q976" s="65" t="s">
        <v>1080</v>
      </c>
      <c r="R976" s="83">
        <v>400</v>
      </c>
      <c r="S976" s="83">
        <v>380</v>
      </c>
      <c r="T976" s="83">
        <v>360</v>
      </c>
      <c r="U976" s="83">
        <v>340</v>
      </c>
      <c r="V976" s="83">
        <v>320</v>
      </c>
      <c r="W976" s="83">
        <v>300</v>
      </c>
      <c r="X976" s="83">
        <v>280</v>
      </c>
      <c r="Y976" s="83">
        <v>240</v>
      </c>
      <c r="AD976" s="63">
        <v>49465</v>
      </c>
      <c r="AE976" s="63" t="s">
        <v>30</v>
      </c>
      <c r="AI976" s="50">
        <v>48314</v>
      </c>
      <c r="AJ976" s="50" t="s">
        <v>29032</v>
      </c>
      <c r="AK976" s="50" t="s">
        <v>32</v>
      </c>
    </row>
    <row r="977" spans="17:37" x14ac:dyDescent="0.25">
      <c r="Q977" s="65" t="s">
        <v>1081</v>
      </c>
      <c r="R977" s="83">
        <v>700</v>
      </c>
      <c r="S977" s="83">
        <v>670</v>
      </c>
      <c r="T977" s="83">
        <v>630</v>
      </c>
      <c r="U977" s="83">
        <v>600</v>
      </c>
      <c r="V977" s="83">
        <v>560</v>
      </c>
      <c r="W977" s="83">
        <v>530</v>
      </c>
      <c r="X977" s="83">
        <v>490</v>
      </c>
      <c r="Y977" s="83">
        <v>420</v>
      </c>
      <c r="AD977" s="63">
        <v>49467</v>
      </c>
      <c r="AE977" s="63" t="s">
        <v>31</v>
      </c>
      <c r="AI977" s="50">
        <v>48315</v>
      </c>
      <c r="AJ977" s="50" t="s">
        <v>14867</v>
      </c>
      <c r="AK977" s="50" t="s">
        <v>32</v>
      </c>
    </row>
    <row r="978" spans="17:37" x14ac:dyDescent="0.25">
      <c r="Q978" s="65" t="s">
        <v>1082</v>
      </c>
      <c r="R978" s="83">
        <v>400</v>
      </c>
      <c r="S978" s="83">
        <v>380</v>
      </c>
      <c r="T978" s="83">
        <v>360</v>
      </c>
      <c r="U978" s="83">
        <v>340</v>
      </c>
      <c r="V978" s="83">
        <v>320</v>
      </c>
      <c r="W978" s="83">
        <v>300</v>
      </c>
      <c r="X978" s="83">
        <v>280</v>
      </c>
      <c r="Y978" s="83">
        <v>240</v>
      </c>
      <c r="AD978" s="63">
        <v>49468</v>
      </c>
      <c r="AE978" s="63" t="s">
        <v>32</v>
      </c>
      <c r="AI978" s="50">
        <v>48316</v>
      </c>
      <c r="AJ978" s="50" t="s">
        <v>29033</v>
      </c>
      <c r="AK978" s="50" t="s">
        <v>32</v>
      </c>
    </row>
    <row r="979" spans="17:37" x14ac:dyDescent="0.25">
      <c r="Q979" s="65" t="s">
        <v>14433</v>
      </c>
      <c r="R979" s="83">
        <v>600</v>
      </c>
      <c r="S979" s="83">
        <v>570</v>
      </c>
      <c r="T979" s="83">
        <v>540</v>
      </c>
      <c r="U979" s="83">
        <v>510</v>
      </c>
      <c r="V979" s="83">
        <v>480</v>
      </c>
      <c r="W979" s="83">
        <v>450</v>
      </c>
      <c r="X979" s="83">
        <v>420</v>
      </c>
      <c r="Y979" s="83">
        <v>360</v>
      </c>
      <c r="AD979" s="63">
        <v>49470</v>
      </c>
      <c r="AE979" s="63" t="s">
        <v>32</v>
      </c>
      <c r="AI979" s="50">
        <v>48317</v>
      </c>
      <c r="AJ979" s="50" t="s">
        <v>25349</v>
      </c>
      <c r="AK979" s="50" t="s">
        <v>32</v>
      </c>
    </row>
    <row r="980" spans="17:37" x14ac:dyDescent="0.25">
      <c r="Q980" s="65" t="s">
        <v>14434</v>
      </c>
      <c r="R980" s="83">
        <v>500</v>
      </c>
      <c r="S980" s="83">
        <v>480</v>
      </c>
      <c r="T980" s="83">
        <v>450</v>
      </c>
      <c r="U980" s="83">
        <v>430</v>
      </c>
      <c r="V980" s="83">
        <v>400</v>
      </c>
      <c r="W980" s="83">
        <v>380</v>
      </c>
      <c r="X980" s="83">
        <v>350</v>
      </c>
      <c r="Y980" s="83">
        <v>300</v>
      </c>
      <c r="AD980" s="63">
        <v>49471</v>
      </c>
      <c r="AE980" s="63" t="s">
        <v>31</v>
      </c>
      <c r="AI980" s="50">
        <v>48320</v>
      </c>
      <c r="AJ980" s="50" t="s">
        <v>23360</v>
      </c>
      <c r="AK980" s="50" t="s">
        <v>32</v>
      </c>
    </row>
    <row r="981" spans="17:37" x14ac:dyDescent="0.25">
      <c r="Q981" s="65" t="s">
        <v>1083</v>
      </c>
      <c r="R981" s="83">
        <v>400</v>
      </c>
      <c r="S981" s="83">
        <v>380</v>
      </c>
      <c r="T981" s="83">
        <v>360</v>
      </c>
      <c r="U981" s="83">
        <v>340</v>
      </c>
      <c r="V981" s="83">
        <v>320</v>
      </c>
      <c r="W981" s="83">
        <v>300</v>
      </c>
      <c r="X981" s="83">
        <v>280</v>
      </c>
      <c r="Y981" s="83">
        <v>240</v>
      </c>
      <c r="AD981" s="63">
        <v>49474</v>
      </c>
      <c r="AE981" s="63" t="s">
        <v>32</v>
      </c>
      <c r="AI981" s="50">
        <v>48321</v>
      </c>
      <c r="AJ981" s="50" t="s">
        <v>23361</v>
      </c>
      <c r="AK981" s="50" t="s">
        <v>32</v>
      </c>
    </row>
    <row r="982" spans="17:37" x14ac:dyDescent="0.25">
      <c r="Q982" s="65" t="s">
        <v>1084</v>
      </c>
      <c r="R982" s="83">
        <v>600</v>
      </c>
      <c r="S982" s="83">
        <v>570</v>
      </c>
      <c r="T982" s="83">
        <v>540</v>
      </c>
      <c r="U982" s="83">
        <v>510</v>
      </c>
      <c r="V982" s="83">
        <v>480</v>
      </c>
      <c r="W982" s="83">
        <v>450</v>
      </c>
      <c r="X982" s="83">
        <v>420</v>
      </c>
      <c r="Y982" s="83">
        <v>360</v>
      </c>
      <c r="AD982" s="63">
        <v>49475</v>
      </c>
      <c r="AE982" s="63" t="s">
        <v>30</v>
      </c>
      <c r="AI982" s="50">
        <v>48326</v>
      </c>
      <c r="AJ982" s="50" t="s">
        <v>29034</v>
      </c>
      <c r="AK982" s="50" t="s">
        <v>31</v>
      </c>
    </row>
    <row r="983" spans="17:37" x14ac:dyDescent="0.25">
      <c r="Q983" s="65" t="s">
        <v>1085</v>
      </c>
      <c r="R983" s="83">
        <v>600</v>
      </c>
      <c r="S983" s="83">
        <v>570</v>
      </c>
      <c r="T983" s="83">
        <v>540</v>
      </c>
      <c r="U983" s="83">
        <v>510</v>
      </c>
      <c r="V983" s="83">
        <v>480</v>
      </c>
      <c r="W983" s="83">
        <v>450</v>
      </c>
      <c r="X983" s="83">
        <v>420</v>
      </c>
      <c r="Y983" s="83">
        <v>360</v>
      </c>
      <c r="AD983" s="63">
        <v>49477</v>
      </c>
      <c r="AE983" s="63" t="s">
        <v>30</v>
      </c>
      <c r="AI983" s="50">
        <v>48327</v>
      </c>
      <c r="AJ983" s="50" t="s">
        <v>29035</v>
      </c>
      <c r="AK983" s="50" t="s">
        <v>31</v>
      </c>
    </row>
    <row r="984" spans="17:37" x14ac:dyDescent="0.25">
      <c r="Q984" s="65" t="s">
        <v>1086</v>
      </c>
      <c r="R984" s="83">
        <v>500</v>
      </c>
      <c r="S984" s="83">
        <v>480</v>
      </c>
      <c r="T984" s="83">
        <v>450</v>
      </c>
      <c r="U984" s="83">
        <v>430</v>
      </c>
      <c r="V984" s="83">
        <v>400</v>
      </c>
      <c r="W984" s="83">
        <v>380</v>
      </c>
      <c r="X984" s="83">
        <v>350</v>
      </c>
      <c r="Y984" s="83">
        <v>300</v>
      </c>
      <c r="AD984" s="63">
        <v>49483</v>
      </c>
      <c r="AE984" s="63" t="s">
        <v>32</v>
      </c>
      <c r="AI984" s="50">
        <v>48328</v>
      </c>
      <c r="AJ984" s="50" t="s">
        <v>29036</v>
      </c>
      <c r="AK984" s="50" t="s">
        <v>31</v>
      </c>
    </row>
    <row r="985" spans="17:37" x14ac:dyDescent="0.25">
      <c r="Q985" s="65" t="s">
        <v>1087</v>
      </c>
      <c r="R985" s="83">
        <v>400</v>
      </c>
      <c r="S985" s="83">
        <v>380</v>
      </c>
      <c r="T985" s="83">
        <v>360</v>
      </c>
      <c r="U985" s="83">
        <v>340</v>
      </c>
      <c r="V985" s="83">
        <v>320</v>
      </c>
      <c r="W985" s="83">
        <v>300</v>
      </c>
      <c r="X985" s="83">
        <v>280</v>
      </c>
      <c r="Y985" s="83">
        <v>240</v>
      </c>
      <c r="AD985" s="63">
        <v>49485</v>
      </c>
      <c r="AE985" s="63" t="s">
        <v>32</v>
      </c>
      <c r="AI985" s="50">
        <v>48329</v>
      </c>
      <c r="AJ985" s="50" t="s">
        <v>29037</v>
      </c>
      <c r="AK985" s="50" t="s">
        <v>31</v>
      </c>
    </row>
    <row r="986" spans="17:37" x14ac:dyDescent="0.25">
      <c r="Q986" s="65" t="s">
        <v>1088</v>
      </c>
      <c r="R986" s="83">
        <v>300</v>
      </c>
      <c r="S986" s="83">
        <v>290</v>
      </c>
      <c r="T986" s="83">
        <v>270</v>
      </c>
      <c r="U986" s="83">
        <v>260</v>
      </c>
      <c r="V986" s="83">
        <v>240</v>
      </c>
      <c r="W986" s="83">
        <v>230</v>
      </c>
      <c r="X986" s="83">
        <v>210</v>
      </c>
      <c r="Y986" s="83">
        <v>180</v>
      </c>
      <c r="AD986" s="63">
        <v>49486</v>
      </c>
      <c r="AE986" s="63" t="s">
        <v>30</v>
      </c>
      <c r="AI986" s="50">
        <v>48330</v>
      </c>
      <c r="AJ986" s="50" t="s">
        <v>29038</v>
      </c>
      <c r="AK986" s="50" t="s">
        <v>31</v>
      </c>
    </row>
    <row r="987" spans="17:37" x14ac:dyDescent="0.25">
      <c r="Q987" s="65" t="s">
        <v>1089</v>
      </c>
      <c r="R987" s="83">
        <v>400</v>
      </c>
      <c r="S987" s="83">
        <v>380</v>
      </c>
      <c r="T987" s="83">
        <v>360</v>
      </c>
      <c r="U987" s="83">
        <v>340</v>
      </c>
      <c r="V987" s="83">
        <v>320</v>
      </c>
      <c r="W987" s="83">
        <v>300</v>
      </c>
      <c r="X987" s="83">
        <v>280</v>
      </c>
      <c r="Y987" s="83">
        <v>240</v>
      </c>
      <c r="AD987" s="63">
        <v>49492</v>
      </c>
      <c r="AE987" s="63" t="s">
        <v>31</v>
      </c>
      <c r="AI987" s="50">
        <v>48331</v>
      </c>
      <c r="AJ987" s="50" t="s">
        <v>29039</v>
      </c>
      <c r="AK987" s="50" t="s">
        <v>32</v>
      </c>
    </row>
    <row r="988" spans="17:37" x14ac:dyDescent="0.25">
      <c r="Q988" s="65" t="s">
        <v>14382</v>
      </c>
      <c r="R988" s="83">
        <v>400</v>
      </c>
      <c r="S988" s="83">
        <v>380</v>
      </c>
      <c r="T988" s="83">
        <v>360</v>
      </c>
      <c r="U988" s="83">
        <v>340</v>
      </c>
      <c r="V988" s="83">
        <v>320</v>
      </c>
      <c r="W988" s="83">
        <v>300</v>
      </c>
      <c r="X988" s="83">
        <v>280</v>
      </c>
      <c r="Y988" s="83">
        <v>240</v>
      </c>
      <c r="AD988" s="63">
        <v>49495</v>
      </c>
      <c r="AE988" s="63" t="s">
        <v>32</v>
      </c>
      <c r="AI988" s="50">
        <v>48332</v>
      </c>
      <c r="AJ988" s="50" t="s">
        <v>29040</v>
      </c>
      <c r="AK988" s="50" t="s">
        <v>32</v>
      </c>
    </row>
    <row r="989" spans="17:37" x14ac:dyDescent="0.25">
      <c r="Q989" s="65" t="s">
        <v>14964</v>
      </c>
      <c r="R989" s="83">
        <v>400</v>
      </c>
      <c r="S989" s="83">
        <v>380</v>
      </c>
      <c r="T989" s="83">
        <v>360</v>
      </c>
      <c r="U989" s="83">
        <v>340</v>
      </c>
      <c r="V989" s="83">
        <v>320</v>
      </c>
      <c r="W989" s="83">
        <v>300</v>
      </c>
      <c r="X989" s="83">
        <v>280</v>
      </c>
      <c r="Y989" s="83">
        <v>240</v>
      </c>
      <c r="AD989" s="63">
        <v>49496</v>
      </c>
      <c r="AE989" s="63" t="s">
        <v>32</v>
      </c>
      <c r="AI989" s="50">
        <v>48333</v>
      </c>
      <c r="AJ989" s="50" t="s">
        <v>29041</v>
      </c>
      <c r="AK989" s="50" t="s">
        <v>32</v>
      </c>
    </row>
    <row r="990" spans="17:37" x14ac:dyDescent="0.25">
      <c r="Q990" s="65" t="s">
        <v>1090</v>
      </c>
      <c r="R990" s="83">
        <v>1700</v>
      </c>
      <c r="S990" s="83">
        <v>1620</v>
      </c>
      <c r="T990" s="83">
        <v>1530</v>
      </c>
      <c r="U990" s="83">
        <v>1450</v>
      </c>
      <c r="V990" s="83">
        <v>1360</v>
      </c>
      <c r="W990" s="83">
        <v>1280</v>
      </c>
      <c r="X990" s="83">
        <v>1190</v>
      </c>
      <c r="Y990" s="83">
        <v>1020</v>
      </c>
      <c r="AD990" s="63">
        <v>49498</v>
      </c>
      <c r="AE990" s="63" t="s">
        <v>31</v>
      </c>
      <c r="AI990" s="50">
        <v>48334</v>
      </c>
      <c r="AJ990" s="50" t="s">
        <v>29042</v>
      </c>
      <c r="AK990" s="50" t="s">
        <v>32</v>
      </c>
    </row>
    <row r="991" spans="17:37" x14ac:dyDescent="0.25">
      <c r="Q991" s="65" t="s">
        <v>1091</v>
      </c>
      <c r="R991" s="83">
        <v>500</v>
      </c>
      <c r="S991" s="83">
        <v>480</v>
      </c>
      <c r="T991" s="83">
        <v>450</v>
      </c>
      <c r="U991" s="83">
        <v>430</v>
      </c>
      <c r="V991" s="83">
        <v>400</v>
      </c>
      <c r="W991" s="83">
        <v>380</v>
      </c>
      <c r="X991" s="83">
        <v>350</v>
      </c>
      <c r="Y991" s="83">
        <v>300</v>
      </c>
      <c r="AD991" s="63">
        <v>49504</v>
      </c>
      <c r="AE991" s="63" t="s">
        <v>31</v>
      </c>
      <c r="AI991" s="50">
        <v>48335</v>
      </c>
      <c r="AJ991" s="50" t="s">
        <v>29043</v>
      </c>
      <c r="AK991" s="50" t="s">
        <v>32</v>
      </c>
    </row>
    <row r="992" spans="17:37" x14ac:dyDescent="0.25">
      <c r="Q992" s="65" t="s">
        <v>23276</v>
      </c>
      <c r="R992" s="83">
        <v>1000</v>
      </c>
      <c r="S992" s="83">
        <v>950</v>
      </c>
      <c r="T992" s="83">
        <v>900</v>
      </c>
      <c r="U992" s="83">
        <v>850</v>
      </c>
      <c r="V992" s="83">
        <v>800</v>
      </c>
      <c r="W992" s="83">
        <v>750</v>
      </c>
      <c r="X992" s="83">
        <v>700</v>
      </c>
      <c r="Y992" s="83">
        <v>600</v>
      </c>
      <c r="AD992" s="63">
        <v>49506</v>
      </c>
      <c r="AE992" s="63" t="s">
        <v>32</v>
      </c>
      <c r="AI992" s="50">
        <v>48336</v>
      </c>
      <c r="AJ992" s="50" t="s">
        <v>29044</v>
      </c>
      <c r="AK992" s="50" t="s">
        <v>32</v>
      </c>
    </row>
    <row r="993" spans="17:37" x14ac:dyDescent="0.25">
      <c r="Q993" s="65" t="s">
        <v>1092</v>
      </c>
      <c r="R993" s="83">
        <v>400</v>
      </c>
      <c r="S993" s="83">
        <v>380</v>
      </c>
      <c r="T993" s="83">
        <v>360</v>
      </c>
      <c r="U993" s="83">
        <v>340</v>
      </c>
      <c r="V993" s="83">
        <v>320</v>
      </c>
      <c r="W993" s="83">
        <v>300</v>
      </c>
      <c r="X993" s="83">
        <v>280</v>
      </c>
      <c r="Y993" s="83">
        <v>240</v>
      </c>
      <c r="AD993" s="63">
        <v>49508</v>
      </c>
      <c r="AE993" s="63" t="s">
        <v>32</v>
      </c>
      <c r="AI993" s="50">
        <v>48337</v>
      </c>
      <c r="AJ993" s="50" t="s">
        <v>29045</v>
      </c>
      <c r="AK993" s="50" t="s">
        <v>32</v>
      </c>
    </row>
    <row r="994" spans="17:37" x14ac:dyDescent="0.25">
      <c r="Q994" s="65" t="s">
        <v>1093</v>
      </c>
      <c r="R994" s="83">
        <v>500</v>
      </c>
      <c r="S994" s="83">
        <v>480</v>
      </c>
      <c r="T994" s="83">
        <v>450</v>
      </c>
      <c r="U994" s="83">
        <v>430</v>
      </c>
      <c r="V994" s="83">
        <v>400</v>
      </c>
      <c r="W994" s="83">
        <v>380</v>
      </c>
      <c r="X994" s="83">
        <v>350</v>
      </c>
      <c r="Y994" s="83">
        <v>300</v>
      </c>
      <c r="AD994" s="63">
        <v>49509</v>
      </c>
      <c r="AE994" s="63" t="s">
        <v>31</v>
      </c>
      <c r="AI994" s="50">
        <v>48338</v>
      </c>
      <c r="AJ994" s="50" t="s">
        <v>29046</v>
      </c>
      <c r="AK994" s="50" t="s">
        <v>32</v>
      </c>
    </row>
    <row r="995" spans="17:37" x14ac:dyDescent="0.25">
      <c r="Q995" s="65" t="s">
        <v>1094</v>
      </c>
      <c r="R995" s="83">
        <v>500</v>
      </c>
      <c r="S995" s="83">
        <v>480</v>
      </c>
      <c r="T995" s="83">
        <v>450</v>
      </c>
      <c r="U995" s="83">
        <v>430</v>
      </c>
      <c r="V995" s="83">
        <v>400</v>
      </c>
      <c r="W995" s="83">
        <v>380</v>
      </c>
      <c r="X995" s="83">
        <v>350</v>
      </c>
      <c r="Y995" s="83">
        <v>300</v>
      </c>
      <c r="AD995" s="63">
        <v>49516</v>
      </c>
      <c r="AE995" s="63" t="s">
        <v>32</v>
      </c>
      <c r="AI995" s="50">
        <v>48339</v>
      </c>
      <c r="AJ995" s="50" t="s">
        <v>29047</v>
      </c>
      <c r="AK995" s="50" t="s">
        <v>32</v>
      </c>
    </row>
    <row r="996" spans="17:37" x14ac:dyDescent="0.25">
      <c r="Q996" s="65" t="s">
        <v>1095</v>
      </c>
      <c r="R996" s="83">
        <v>600</v>
      </c>
      <c r="S996" s="83">
        <v>570</v>
      </c>
      <c r="T996" s="83">
        <v>540</v>
      </c>
      <c r="U996" s="83">
        <v>510</v>
      </c>
      <c r="V996" s="83">
        <v>480</v>
      </c>
      <c r="W996" s="83">
        <v>450</v>
      </c>
      <c r="X996" s="83">
        <v>420</v>
      </c>
      <c r="Y996" s="83">
        <v>360</v>
      </c>
      <c r="AD996" s="63">
        <v>49517</v>
      </c>
      <c r="AE996" s="63" t="s">
        <v>32</v>
      </c>
      <c r="AI996" s="50">
        <v>48340</v>
      </c>
      <c r="AJ996" s="50" t="s">
        <v>29048</v>
      </c>
      <c r="AK996" s="50" t="s">
        <v>32</v>
      </c>
    </row>
    <row r="997" spans="17:37" x14ac:dyDescent="0.25">
      <c r="Q997" s="65" t="s">
        <v>1096</v>
      </c>
      <c r="R997" s="83">
        <v>500</v>
      </c>
      <c r="S997" s="83">
        <v>480</v>
      </c>
      <c r="T997" s="83">
        <v>450</v>
      </c>
      <c r="U997" s="83">
        <v>430</v>
      </c>
      <c r="V997" s="83">
        <v>400</v>
      </c>
      <c r="W997" s="83">
        <v>380</v>
      </c>
      <c r="X997" s="83">
        <v>350</v>
      </c>
      <c r="Y997" s="83">
        <v>300</v>
      </c>
      <c r="AD997" s="63">
        <v>49519</v>
      </c>
      <c r="AE997" s="63" t="s">
        <v>32</v>
      </c>
      <c r="AI997" s="50">
        <v>48341</v>
      </c>
      <c r="AJ997" s="50" t="s">
        <v>29049</v>
      </c>
      <c r="AK997" s="50" t="s">
        <v>32</v>
      </c>
    </row>
    <row r="998" spans="17:37" x14ac:dyDescent="0.25">
      <c r="Q998" s="65" t="s">
        <v>1097</v>
      </c>
      <c r="R998" s="83">
        <v>500</v>
      </c>
      <c r="S998" s="83">
        <v>480</v>
      </c>
      <c r="T998" s="83">
        <v>450</v>
      </c>
      <c r="U998" s="83">
        <v>430</v>
      </c>
      <c r="V998" s="83">
        <v>400</v>
      </c>
      <c r="W998" s="83">
        <v>380</v>
      </c>
      <c r="X998" s="83">
        <v>350</v>
      </c>
      <c r="Y998" s="83">
        <v>300</v>
      </c>
      <c r="AD998" s="63">
        <v>49520</v>
      </c>
      <c r="AE998" s="63" t="s">
        <v>30</v>
      </c>
      <c r="AI998" s="50">
        <v>48342</v>
      </c>
      <c r="AJ998" s="50" t="s">
        <v>29050</v>
      </c>
      <c r="AK998" s="50" t="s">
        <v>32</v>
      </c>
    </row>
    <row r="999" spans="17:37" x14ac:dyDescent="0.25">
      <c r="Q999" s="65" t="s">
        <v>31689</v>
      </c>
      <c r="R999" s="83">
        <v>400</v>
      </c>
      <c r="S999" s="83">
        <v>380</v>
      </c>
      <c r="T999" s="83">
        <v>360</v>
      </c>
      <c r="U999" s="83">
        <v>340</v>
      </c>
      <c r="V999" s="83">
        <v>320</v>
      </c>
      <c r="W999" s="83">
        <v>300</v>
      </c>
      <c r="X999" s="83">
        <v>280</v>
      </c>
      <c r="Y999" s="83">
        <v>240</v>
      </c>
      <c r="AD999" s="63">
        <v>49524</v>
      </c>
      <c r="AE999" s="63" t="s">
        <v>31</v>
      </c>
      <c r="AI999" s="50">
        <v>48343</v>
      </c>
      <c r="AJ999" s="50" t="s">
        <v>29051</v>
      </c>
      <c r="AK999" s="50" t="s">
        <v>32</v>
      </c>
    </row>
    <row r="1000" spans="17:37" x14ac:dyDescent="0.25">
      <c r="Q1000" s="65" t="s">
        <v>1098</v>
      </c>
      <c r="R1000" s="83">
        <v>400</v>
      </c>
      <c r="S1000" s="83">
        <v>380</v>
      </c>
      <c r="T1000" s="83">
        <v>360</v>
      </c>
      <c r="U1000" s="83">
        <v>340</v>
      </c>
      <c r="V1000" s="83">
        <v>320</v>
      </c>
      <c r="W1000" s="83">
        <v>300</v>
      </c>
      <c r="X1000" s="83">
        <v>280</v>
      </c>
      <c r="Y1000" s="83">
        <v>240</v>
      </c>
      <c r="AD1000" s="63">
        <v>49526</v>
      </c>
      <c r="AE1000" s="63" t="s">
        <v>31</v>
      </c>
      <c r="AI1000" s="50">
        <v>48344</v>
      </c>
      <c r="AJ1000" s="50" t="s">
        <v>29052</v>
      </c>
      <c r="AK1000" s="50" t="s">
        <v>32</v>
      </c>
    </row>
    <row r="1001" spans="17:37" x14ac:dyDescent="0.25">
      <c r="Q1001" s="65" t="s">
        <v>1099</v>
      </c>
      <c r="R1001" s="83">
        <v>300</v>
      </c>
      <c r="S1001" s="83">
        <v>290</v>
      </c>
      <c r="T1001" s="83">
        <v>270</v>
      </c>
      <c r="U1001" s="83">
        <v>260</v>
      </c>
      <c r="V1001" s="83">
        <v>240</v>
      </c>
      <c r="W1001" s="83">
        <v>230</v>
      </c>
      <c r="X1001" s="83">
        <v>210</v>
      </c>
      <c r="Y1001" s="83">
        <v>180</v>
      </c>
      <c r="AD1001" s="63">
        <v>49534</v>
      </c>
      <c r="AE1001" s="63" t="s">
        <v>32</v>
      </c>
      <c r="AI1001" s="50">
        <v>48345</v>
      </c>
      <c r="AJ1001" s="50" t="s">
        <v>29053</v>
      </c>
      <c r="AK1001" s="50" t="s">
        <v>32</v>
      </c>
    </row>
    <row r="1002" spans="17:37" x14ac:dyDescent="0.25">
      <c r="Q1002" s="65" t="s">
        <v>1100</v>
      </c>
      <c r="R1002" s="83">
        <v>500</v>
      </c>
      <c r="S1002" s="83">
        <v>480</v>
      </c>
      <c r="T1002" s="83">
        <v>450</v>
      </c>
      <c r="U1002" s="83">
        <v>430</v>
      </c>
      <c r="V1002" s="83">
        <v>400</v>
      </c>
      <c r="W1002" s="83">
        <v>380</v>
      </c>
      <c r="X1002" s="83">
        <v>350</v>
      </c>
      <c r="Y1002" s="83">
        <v>300</v>
      </c>
      <c r="AD1002" s="63">
        <v>49535</v>
      </c>
      <c r="AE1002" s="63" t="s">
        <v>30</v>
      </c>
      <c r="AI1002" s="50">
        <v>48350</v>
      </c>
      <c r="AJ1002" s="50" t="s">
        <v>65</v>
      </c>
      <c r="AK1002" s="50" t="s">
        <v>30</v>
      </c>
    </row>
    <row r="1003" spans="17:37" x14ac:dyDescent="0.25">
      <c r="Q1003" s="65" t="s">
        <v>1101</v>
      </c>
      <c r="R1003" s="83">
        <v>400</v>
      </c>
      <c r="S1003" s="83">
        <v>380</v>
      </c>
      <c r="T1003" s="83">
        <v>360</v>
      </c>
      <c r="U1003" s="83">
        <v>340</v>
      </c>
      <c r="V1003" s="83">
        <v>320</v>
      </c>
      <c r="W1003" s="83">
        <v>300</v>
      </c>
      <c r="X1003" s="83">
        <v>280</v>
      </c>
      <c r="Y1003" s="83">
        <v>240</v>
      </c>
      <c r="AD1003" s="63">
        <v>49546</v>
      </c>
      <c r="AE1003" s="63" t="s">
        <v>32</v>
      </c>
      <c r="AI1003" s="50">
        <v>48351</v>
      </c>
      <c r="AJ1003" s="50" t="s">
        <v>14886</v>
      </c>
      <c r="AK1003" s="50" t="s">
        <v>31</v>
      </c>
    </row>
    <row r="1004" spans="17:37" x14ac:dyDescent="0.25">
      <c r="Q1004" s="65" t="s">
        <v>1102</v>
      </c>
      <c r="R1004" s="83">
        <v>800</v>
      </c>
      <c r="S1004" s="83">
        <v>760</v>
      </c>
      <c r="T1004" s="83">
        <v>720</v>
      </c>
      <c r="U1004" s="83">
        <v>680</v>
      </c>
      <c r="V1004" s="83">
        <v>640</v>
      </c>
      <c r="W1004" s="83">
        <v>600</v>
      </c>
      <c r="X1004" s="83">
        <v>560</v>
      </c>
      <c r="Y1004" s="83">
        <v>480</v>
      </c>
      <c r="AD1004" s="63">
        <v>49547</v>
      </c>
      <c r="AE1004" s="63" t="s">
        <v>32</v>
      </c>
      <c r="AI1004" s="50">
        <v>48352</v>
      </c>
      <c r="AJ1004" s="50" t="s">
        <v>29054</v>
      </c>
      <c r="AK1004" s="50" t="s">
        <v>32</v>
      </c>
    </row>
    <row r="1005" spans="17:37" x14ac:dyDescent="0.25">
      <c r="Q1005" s="65" t="s">
        <v>1103</v>
      </c>
      <c r="R1005" s="83">
        <v>1000</v>
      </c>
      <c r="S1005" s="83">
        <v>950</v>
      </c>
      <c r="T1005" s="83">
        <v>900</v>
      </c>
      <c r="U1005" s="83">
        <v>850</v>
      </c>
      <c r="V1005" s="83">
        <v>800</v>
      </c>
      <c r="W1005" s="83">
        <v>750</v>
      </c>
      <c r="X1005" s="83">
        <v>700</v>
      </c>
      <c r="Y1005" s="83">
        <v>600</v>
      </c>
      <c r="AD1005" s="63">
        <v>49549</v>
      </c>
      <c r="AE1005" s="63" t="s">
        <v>32</v>
      </c>
      <c r="AI1005" s="50">
        <v>48353</v>
      </c>
      <c r="AJ1005" s="50" t="s">
        <v>13607</v>
      </c>
      <c r="AK1005" s="50" t="s">
        <v>31</v>
      </c>
    </row>
    <row r="1006" spans="17:37" x14ac:dyDescent="0.25">
      <c r="Q1006" s="65" t="s">
        <v>1104</v>
      </c>
      <c r="R1006" s="83">
        <v>500</v>
      </c>
      <c r="S1006" s="83">
        <v>480</v>
      </c>
      <c r="T1006" s="83">
        <v>450</v>
      </c>
      <c r="U1006" s="83">
        <v>430</v>
      </c>
      <c r="V1006" s="83">
        <v>400</v>
      </c>
      <c r="W1006" s="83">
        <v>380</v>
      </c>
      <c r="X1006" s="83">
        <v>350</v>
      </c>
      <c r="Y1006" s="83">
        <v>300</v>
      </c>
      <c r="AD1006" s="63">
        <v>49550</v>
      </c>
      <c r="AE1006" s="63" t="s">
        <v>32</v>
      </c>
      <c r="AI1006" s="50">
        <v>48354</v>
      </c>
      <c r="AJ1006" s="50" t="s">
        <v>65</v>
      </c>
      <c r="AK1006" s="50" t="s">
        <v>31</v>
      </c>
    </row>
    <row r="1007" spans="17:37" x14ac:dyDescent="0.25">
      <c r="Q1007" s="65" t="s">
        <v>1105</v>
      </c>
      <c r="R1007" s="83">
        <v>500</v>
      </c>
      <c r="S1007" s="83">
        <v>480</v>
      </c>
      <c r="T1007" s="83">
        <v>450</v>
      </c>
      <c r="U1007" s="83">
        <v>430</v>
      </c>
      <c r="V1007" s="83">
        <v>400</v>
      </c>
      <c r="W1007" s="83">
        <v>380</v>
      </c>
      <c r="X1007" s="83">
        <v>350</v>
      </c>
      <c r="Y1007" s="83">
        <v>300</v>
      </c>
      <c r="AD1007" s="63">
        <v>49553</v>
      </c>
      <c r="AE1007" s="63" t="s">
        <v>31</v>
      </c>
      <c r="AI1007" s="50">
        <v>48355</v>
      </c>
      <c r="AJ1007" s="50" t="s">
        <v>29055</v>
      </c>
      <c r="AK1007" s="50" t="s">
        <v>32</v>
      </c>
    </row>
    <row r="1008" spans="17:37" x14ac:dyDescent="0.25">
      <c r="Q1008" s="65" t="s">
        <v>1106</v>
      </c>
      <c r="R1008" s="83">
        <v>600</v>
      </c>
      <c r="S1008" s="83">
        <v>570</v>
      </c>
      <c r="T1008" s="83">
        <v>540</v>
      </c>
      <c r="U1008" s="83">
        <v>510</v>
      </c>
      <c r="V1008" s="83">
        <v>480</v>
      </c>
      <c r="W1008" s="83">
        <v>450</v>
      </c>
      <c r="X1008" s="83">
        <v>420</v>
      </c>
      <c r="Y1008" s="83">
        <v>360</v>
      </c>
      <c r="AD1008" s="63">
        <v>49554</v>
      </c>
      <c r="AE1008" s="63" t="s">
        <v>32</v>
      </c>
      <c r="AI1008" s="50">
        <v>48356</v>
      </c>
      <c r="AJ1008" s="50" t="s">
        <v>29056</v>
      </c>
      <c r="AK1008" s="50" t="s">
        <v>32</v>
      </c>
    </row>
    <row r="1009" spans="17:37" x14ac:dyDescent="0.25">
      <c r="Q1009" s="65" t="s">
        <v>1107</v>
      </c>
      <c r="R1009" s="83">
        <v>700</v>
      </c>
      <c r="S1009" s="83">
        <v>670</v>
      </c>
      <c r="T1009" s="83">
        <v>630</v>
      </c>
      <c r="U1009" s="83">
        <v>600</v>
      </c>
      <c r="V1009" s="83">
        <v>560</v>
      </c>
      <c r="W1009" s="83">
        <v>530</v>
      </c>
      <c r="X1009" s="83">
        <v>490</v>
      </c>
      <c r="Y1009" s="83">
        <v>420</v>
      </c>
      <c r="AD1009" s="63">
        <v>49555</v>
      </c>
      <c r="AE1009" s="63" t="s">
        <v>30</v>
      </c>
      <c r="AI1009" s="50">
        <v>48357</v>
      </c>
      <c r="AJ1009" s="50" t="s">
        <v>23362</v>
      </c>
      <c r="AK1009" s="50" t="s">
        <v>32</v>
      </c>
    </row>
    <row r="1010" spans="17:37" x14ac:dyDescent="0.25">
      <c r="Q1010" s="65" t="s">
        <v>1108</v>
      </c>
      <c r="R1010" s="83">
        <v>400</v>
      </c>
      <c r="S1010" s="83">
        <v>380</v>
      </c>
      <c r="T1010" s="83">
        <v>360</v>
      </c>
      <c r="U1010" s="83">
        <v>340</v>
      </c>
      <c r="V1010" s="83">
        <v>320</v>
      </c>
      <c r="W1010" s="83">
        <v>300</v>
      </c>
      <c r="X1010" s="83">
        <v>280</v>
      </c>
      <c r="Y1010" s="83">
        <v>240</v>
      </c>
      <c r="AD1010" s="63">
        <v>49561</v>
      </c>
      <c r="AE1010" s="63" t="s">
        <v>32</v>
      </c>
      <c r="AI1010" s="50">
        <v>48358</v>
      </c>
      <c r="AJ1010" s="50" t="s">
        <v>29057</v>
      </c>
      <c r="AK1010" s="50" t="s">
        <v>32</v>
      </c>
    </row>
    <row r="1011" spans="17:37" x14ac:dyDescent="0.25">
      <c r="Q1011" s="65" t="s">
        <v>23277</v>
      </c>
      <c r="R1011" s="83">
        <v>1000</v>
      </c>
      <c r="S1011" s="83">
        <v>950</v>
      </c>
      <c r="T1011" s="83">
        <v>900</v>
      </c>
      <c r="U1011" s="83">
        <v>850</v>
      </c>
      <c r="V1011" s="83">
        <v>800</v>
      </c>
      <c r="W1011" s="83">
        <v>750</v>
      </c>
      <c r="X1011" s="83">
        <v>700</v>
      </c>
      <c r="Y1011" s="83">
        <v>600</v>
      </c>
      <c r="AD1011" s="63">
        <v>49562</v>
      </c>
      <c r="AE1011" s="63" t="s">
        <v>31</v>
      </c>
      <c r="AI1011" s="50">
        <v>48362</v>
      </c>
      <c r="AJ1011" s="50" t="s">
        <v>25351</v>
      </c>
      <c r="AK1011" s="50" t="s">
        <v>32</v>
      </c>
    </row>
    <row r="1012" spans="17:37" x14ac:dyDescent="0.25">
      <c r="Q1012" s="65" t="s">
        <v>1109</v>
      </c>
      <c r="R1012" s="83">
        <v>400</v>
      </c>
      <c r="S1012" s="83">
        <v>380</v>
      </c>
      <c r="T1012" s="83">
        <v>360</v>
      </c>
      <c r="U1012" s="83">
        <v>340</v>
      </c>
      <c r="V1012" s="83">
        <v>320</v>
      </c>
      <c r="W1012" s="83">
        <v>300</v>
      </c>
      <c r="X1012" s="83">
        <v>280</v>
      </c>
      <c r="Y1012" s="83">
        <v>240</v>
      </c>
      <c r="AD1012" s="63">
        <v>49568</v>
      </c>
      <c r="AE1012" s="63" t="s">
        <v>31</v>
      </c>
      <c r="AI1012" s="50">
        <v>48363</v>
      </c>
      <c r="AJ1012" s="50" t="s">
        <v>25350</v>
      </c>
      <c r="AK1012" s="50" t="s">
        <v>32</v>
      </c>
    </row>
    <row r="1013" spans="17:37" x14ac:dyDescent="0.25">
      <c r="Q1013" s="65" t="s">
        <v>1110</v>
      </c>
      <c r="R1013" s="83">
        <v>400</v>
      </c>
      <c r="S1013" s="83">
        <v>380</v>
      </c>
      <c r="T1013" s="83">
        <v>360</v>
      </c>
      <c r="U1013" s="83">
        <v>340</v>
      </c>
      <c r="V1013" s="83">
        <v>320</v>
      </c>
      <c r="W1013" s="83">
        <v>300</v>
      </c>
      <c r="X1013" s="83">
        <v>280</v>
      </c>
      <c r="Y1013" s="83">
        <v>240</v>
      </c>
      <c r="AD1013" s="63">
        <v>49572</v>
      </c>
      <c r="AE1013" s="63" t="s">
        <v>32</v>
      </c>
      <c r="AI1013" s="50">
        <v>48366</v>
      </c>
      <c r="AJ1013" s="50" t="s">
        <v>25353</v>
      </c>
      <c r="AK1013" s="50" t="s">
        <v>32</v>
      </c>
    </row>
    <row r="1014" spans="17:37" x14ac:dyDescent="0.25">
      <c r="Q1014" s="65" t="s">
        <v>1111</v>
      </c>
      <c r="R1014" s="83">
        <v>400</v>
      </c>
      <c r="S1014" s="83">
        <v>380</v>
      </c>
      <c r="T1014" s="83">
        <v>360</v>
      </c>
      <c r="U1014" s="83">
        <v>340</v>
      </c>
      <c r="V1014" s="83">
        <v>320</v>
      </c>
      <c r="W1014" s="83">
        <v>300</v>
      </c>
      <c r="X1014" s="83">
        <v>280</v>
      </c>
      <c r="Y1014" s="83">
        <v>240</v>
      </c>
      <c r="AD1014" s="63">
        <v>49575</v>
      </c>
      <c r="AE1014" s="63" t="s">
        <v>30</v>
      </c>
      <c r="AI1014" s="50">
        <v>48367</v>
      </c>
      <c r="AJ1014" s="50" t="s">
        <v>25352</v>
      </c>
      <c r="AK1014" s="50" t="s">
        <v>32</v>
      </c>
    </row>
    <row r="1015" spans="17:37" x14ac:dyDescent="0.25">
      <c r="Q1015" s="65" t="s">
        <v>1112</v>
      </c>
      <c r="R1015" s="83">
        <v>500</v>
      </c>
      <c r="S1015" s="83">
        <v>480</v>
      </c>
      <c r="T1015" s="83">
        <v>450</v>
      </c>
      <c r="U1015" s="83">
        <v>430</v>
      </c>
      <c r="V1015" s="83">
        <v>400</v>
      </c>
      <c r="W1015" s="83">
        <v>380</v>
      </c>
      <c r="X1015" s="83">
        <v>350</v>
      </c>
      <c r="Y1015" s="83">
        <v>300</v>
      </c>
      <c r="AD1015" s="63">
        <v>49586</v>
      </c>
      <c r="AE1015" s="63" t="s">
        <v>30</v>
      </c>
      <c r="AI1015" s="50">
        <v>48369</v>
      </c>
      <c r="AJ1015" s="50" t="s">
        <v>17611</v>
      </c>
      <c r="AK1015" s="50" t="s">
        <v>31</v>
      </c>
    </row>
    <row r="1016" spans="17:37" x14ac:dyDescent="0.25">
      <c r="Q1016" s="65" t="s">
        <v>1113</v>
      </c>
      <c r="R1016" s="83">
        <v>700</v>
      </c>
      <c r="S1016" s="83">
        <v>670</v>
      </c>
      <c r="T1016" s="83">
        <v>630</v>
      </c>
      <c r="U1016" s="83">
        <v>600</v>
      </c>
      <c r="V1016" s="83">
        <v>560</v>
      </c>
      <c r="W1016" s="83">
        <v>530</v>
      </c>
      <c r="X1016" s="83">
        <v>490</v>
      </c>
      <c r="Y1016" s="83">
        <v>420</v>
      </c>
      <c r="AD1016" s="63">
        <v>49587</v>
      </c>
      <c r="AE1016" s="63" t="s">
        <v>31</v>
      </c>
      <c r="AI1016" s="50">
        <v>48371</v>
      </c>
      <c r="AJ1016" s="50" t="s">
        <v>23363</v>
      </c>
      <c r="AK1016" s="50" t="s">
        <v>31</v>
      </c>
    </row>
    <row r="1017" spans="17:37" x14ac:dyDescent="0.25">
      <c r="Q1017" s="65" t="s">
        <v>14435</v>
      </c>
      <c r="R1017" s="83">
        <v>400</v>
      </c>
      <c r="S1017" s="83">
        <v>380</v>
      </c>
      <c r="T1017" s="83">
        <v>360</v>
      </c>
      <c r="U1017" s="83">
        <v>340</v>
      </c>
      <c r="V1017" s="83">
        <v>320</v>
      </c>
      <c r="W1017" s="83">
        <v>300</v>
      </c>
      <c r="X1017" s="83">
        <v>280</v>
      </c>
      <c r="Y1017" s="83">
        <v>240</v>
      </c>
      <c r="AD1017" s="63">
        <v>49595</v>
      </c>
      <c r="AE1017" s="63" t="s">
        <v>31</v>
      </c>
      <c r="AI1017" s="50">
        <v>48373</v>
      </c>
      <c r="AJ1017" s="50" t="s">
        <v>29058</v>
      </c>
      <c r="AK1017" s="50" t="s">
        <v>32</v>
      </c>
    </row>
    <row r="1018" spans="17:37" x14ac:dyDescent="0.25">
      <c r="Q1018" s="65" t="s">
        <v>1114</v>
      </c>
      <c r="R1018" s="83">
        <v>500</v>
      </c>
      <c r="S1018" s="83">
        <v>480</v>
      </c>
      <c r="T1018" s="83">
        <v>450</v>
      </c>
      <c r="U1018" s="83">
        <v>430</v>
      </c>
      <c r="V1018" s="83">
        <v>400</v>
      </c>
      <c r="W1018" s="83">
        <v>380</v>
      </c>
      <c r="X1018" s="83">
        <v>350</v>
      </c>
      <c r="Y1018" s="83">
        <v>300</v>
      </c>
      <c r="AD1018" s="63">
        <v>49597</v>
      </c>
      <c r="AE1018" s="63" t="s">
        <v>32</v>
      </c>
      <c r="AI1018" s="50">
        <v>48375</v>
      </c>
      <c r="AJ1018" s="50" t="s">
        <v>29059</v>
      </c>
      <c r="AK1018" s="50" t="s">
        <v>32</v>
      </c>
    </row>
    <row r="1019" spans="17:37" x14ac:dyDescent="0.25">
      <c r="Q1019" s="65" t="s">
        <v>1115</v>
      </c>
      <c r="R1019" s="83">
        <v>400</v>
      </c>
      <c r="S1019" s="83">
        <v>380</v>
      </c>
      <c r="T1019" s="83">
        <v>360</v>
      </c>
      <c r="U1019" s="83">
        <v>340</v>
      </c>
      <c r="V1019" s="83">
        <v>320</v>
      </c>
      <c r="W1019" s="83">
        <v>300</v>
      </c>
      <c r="X1019" s="83">
        <v>280</v>
      </c>
      <c r="Y1019" s="83">
        <v>240</v>
      </c>
      <c r="AD1019" s="63">
        <v>49598</v>
      </c>
      <c r="AE1019" s="63" t="s">
        <v>31</v>
      </c>
      <c r="AI1019" s="50">
        <v>48377</v>
      </c>
      <c r="AJ1019" s="50" t="s">
        <v>29060</v>
      </c>
      <c r="AK1019" s="50" t="s">
        <v>31</v>
      </c>
    </row>
    <row r="1020" spans="17:37" x14ac:dyDescent="0.25">
      <c r="Q1020" s="65" t="s">
        <v>1116</v>
      </c>
      <c r="R1020" s="83">
        <v>500</v>
      </c>
      <c r="S1020" s="83">
        <v>480</v>
      </c>
      <c r="T1020" s="83">
        <v>450</v>
      </c>
      <c r="U1020" s="83">
        <v>430</v>
      </c>
      <c r="V1020" s="83">
        <v>400</v>
      </c>
      <c r="W1020" s="83">
        <v>380</v>
      </c>
      <c r="X1020" s="83">
        <v>350</v>
      </c>
      <c r="Y1020" s="83">
        <v>300</v>
      </c>
      <c r="AD1020" s="63">
        <v>49603</v>
      </c>
      <c r="AE1020" s="63" t="s">
        <v>32</v>
      </c>
      <c r="AI1020" s="50">
        <v>48378</v>
      </c>
      <c r="AJ1020" s="50" t="s">
        <v>29061</v>
      </c>
      <c r="AK1020" s="50" t="s">
        <v>32</v>
      </c>
    </row>
    <row r="1021" spans="17:37" x14ac:dyDescent="0.25">
      <c r="Q1021" s="65" t="s">
        <v>1117</v>
      </c>
      <c r="R1021" s="83">
        <v>300</v>
      </c>
      <c r="S1021" s="83">
        <v>290</v>
      </c>
      <c r="T1021" s="83">
        <v>270</v>
      </c>
      <c r="U1021" s="83">
        <v>260</v>
      </c>
      <c r="V1021" s="83">
        <v>240</v>
      </c>
      <c r="W1021" s="83">
        <v>230</v>
      </c>
      <c r="X1021" s="83">
        <v>210</v>
      </c>
      <c r="Y1021" s="83">
        <v>180</v>
      </c>
      <c r="AD1021" s="63">
        <v>49605</v>
      </c>
      <c r="AE1021" s="63" t="s">
        <v>32</v>
      </c>
      <c r="AI1021" s="50">
        <v>48379</v>
      </c>
      <c r="AJ1021" s="50" t="s">
        <v>29062</v>
      </c>
      <c r="AK1021" s="50" t="s">
        <v>32</v>
      </c>
    </row>
    <row r="1022" spans="17:37" x14ac:dyDescent="0.25">
      <c r="Q1022" s="65" t="s">
        <v>1118</v>
      </c>
      <c r="R1022" s="83">
        <v>400</v>
      </c>
      <c r="S1022" s="83">
        <v>380</v>
      </c>
      <c r="T1022" s="83">
        <v>360</v>
      </c>
      <c r="U1022" s="83">
        <v>340</v>
      </c>
      <c r="V1022" s="83">
        <v>320</v>
      </c>
      <c r="W1022" s="83">
        <v>300</v>
      </c>
      <c r="X1022" s="83">
        <v>280</v>
      </c>
      <c r="Y1022" s="83">
        <v>240</v>
      </c>
      <c r="AD1022" s="63">
        <v>49607</v>
      </c>
      <c r="AE1022" s="63" t="s">
        <v>32</v>
      </c>
      <c r="AI1022" s="50">
        <v>48380</v>
      </c>
      <c r="AJ1022" s="50" t="s">
        <v>29063</v>
      </c>
      <c r="AK1022" s="50" t="s">
        <v>32</v>
      </c>
    </row>
    <row r="1023" spans="17:37" x14ac:dyDescent="0.25">
      <c r="Q1023" s="65" t="s">
        <v>1119</v>
      </c>
      <c r="R1023" s="83">
        <v>300</v>
      </c>
      <c r="S1023" s="83">
        <v>290</v>
      </c>
      <c r="T1023" s="83">
        <v>270</v>
      </c>
      <c r="U1023" s="83">
        <v>260</v>
      </c>
      <c r="V1023" s="83">
        <v>240</v>
      </c>
      <c r="W1023" s="83">
        <v>230</v>
      </c>
      <c r="X1023" s="83">
        <v>210</v>
      </c>
      <c r="Y1023" s="83">
        <v>180</v>
      </c>
      <c r="AD1023" s="63">
        <v>49608</v>
      </c>
      <c r="AE1023" s="63" t="s">
        <v>32</v>
      </c>
      <c r="AI1023" s="50">
        <v>48381</v>
      </c>
      <c r="AJ1023" s="50" t="s">
        <v>29064</v>
      </c>
      <c r="AK1023" s="50" t="s">
        <v>32</v>
      </c>
    </row>
    <row r="1024" spans="17:37" x14ac:dyDescent="0.25">
      <c r="Q1024" s="65" t="s">
        <v>1120</v>
      </c>
      <c r="R1024" s="83">
        <v>400</v>
      </c>
      <c r="S1024" s="83">
        <v>380</v>
      </c>
      <c r="T1024" s="83">
        <v>360</v>
      </c>
      <c r="U1024" s="83">
        <v>340</v>
      </c>
      <c r="V1024" s="83">
        <v>320</v>
      </c>
      <c r="W1024" s="83">
        <v>300</v>
      </c>
      <c r="X1024" s="83">
        <v>280</v>
      </c>
      <c r="Y1024" s="83">
        <v>240</v>
      </c>
      <c r="AD1024" s="63">
        <v>49610</v>
      </c>
      <c r="AE1024" s="63" t="s">
        <v>32</v>
      </c>
      <c r="AI1024" s="50">
        <v>48382</v>
      </c>
      <c r="AJ1024" s="50" t="s">
        <v>14833</v>
      </c>
      <c r="AK1024" s="50" t="s">
        <v>32</v>
      </c>
    </row>
    <row r="1025" spans="17:37" x14ac:dyDescent="0.25">
      <c r="Q1025" s="65" t="s">
        <v>1121</v>
      </c>
      <c r="R1025" s="83">
        <v>400</v>
      </c>
      <c r="S1025" s="83">
        <v>380</v>
      </c>
      <c r="T1025" s="83">
        <v>360</v>
      </c>
      <c r="U1025" s="83">
        <v>340</v>
      </c>
      <c r="V1025" s="83">
        <v>320</v>
      </c>
      <c r="W1025" s="83">
        <v>300</v>
      </c>
      <c r="X1025" s="83">
        <v>280</v>
      </c>
      <c r="Y1025" s="83">
        <v>240</v>
      </c>
      <c r="AD1025" s="63">
        <v>49611</v>
      </c>
      <c r="AE1025" s="63" t="s">
        <v>31</v>
      </c>
      <c r="AI1025" s="50">
        <v>48383</v>
      </c>
      <c r="AJ1025" s="50" t="s">
        <v>29065</v>
      </c>
      <c r="AK1025" s="50" t="s">
        <v>32</v>
      </c>
    </row>
    <row r="1026" spans="17:37" x14ac:dyDescent="0.25">
      <c r="Q1026" s="65" t="s">
        <v>1122</v>
      </c>
      <c r="R1026" s="83">
        <v>300</v>
      </c>
      <c r="S1026" s="83">
        <v>290</v>
      </c>
      <c r="T1026" s="83">
        <v>270</v>
      </c>
      <c r="U1026" s="83">
        <v>260</v>
      </c>
      <c r="V1026" s="83">
        <v>240</v>
      </c>
      <c r="W1026" s="83">
        <v>230</v>
      </c>
      <c r="X1026" s="83">
        <v>210</v>
      </c>
      <c r="Y1026" s="83">
        <v>180</v>
      </c>
      <c r="AD1026" s="63">
        <v>49612</v>
      </c>
      <c r="AE1026" s="63" t="s">
        <v>32</v>
      </c>
      <c r="AI1026" s="50">
        <v>48386</v>
      </c>
      <c r="AJ1026" s="50" t="s">
        <v>25356</v>
      </c>
      <c r="AK1026" s="50" t="s">
        <v>31</v>
      </c>
    </row>
    <row r="1027" spans="17:37" x14ac:dyDescent="0.25">
      <c r="Q1027" s="65" t="s">
        <v>1123</v>
      </c>
      <c r="R1027" s="83">
        <v>400</v>
      </c>
      <c r="S1027" s="83">
        <v>380</v>
      </c>
      <c r="T1027" s="83">
        <v>360</v>
      </c>
      <c r="U1027" s="83">
        <v>340</v>
      </c>
      <c r="V1027" s="83">
        <v>320</v>
      </c>
      <c r="W1027" s="83">
        <v>300</v>
      </c>
      <c r="X1027" s="83">
        <v>280</v>
      </c>
      <c r="Y1027" s="83">
        <v>240</v>
      </c>
      <c r="AD1027" s="63">
        <v>49613</v>
      </c>
      <c r="AE1027" s="63" t="s">
        <v>32</v>
      </c>
      <c r="AI1027" s="50">
        <v>48387</v>
      </c>
      <c r="AJ1027" s="50" t="s">
        <v>25354</v>
      </c>
      <c r="AK1027" s="50" t="s">
        <v>32</v>
      </c>
    </row>
    <row r="1028" spans="17:37" x14ac:dyDescent="0.25">
      <c r="Q1028" s="65" t="s">
        <v>1124</v>
      </c>
      <c r="R1028" s="83">
        <v>500</v>
      </c>
      <c r="S1028" s="83">
        <v>480</v>
      </c>
      <c r="T1028" s="83">
        <v>450</v>
      </c>
      <c r="U1028" s="83">
        <v>430</v>
      </c>
      <c r="V1028" s="83">
        <v>400</v>
      </c>
      <c r="W1028" s="83">
        <v>380</v>
      </c>
      <c r="X1028" s="83">
        <v>350</v>
      </c>
      <c r="Y1028" s="83">
        <v>300</v>
      </c>
      <c r="AD1028" s="63">
        <v>49614</v>
      </c>
      <c r="AE1028" s="63" t="s">
        <v>31</v>
      </c>
      <c r="AI1028" s="50">
        <v>48388</v>
      </c>
      <c r="AJ1028" s="50" t="s">
        <v>25355</v>
      </c>
      <c r="AK1028" s="50" t="s">
        <v>32</v>
      </c>
    </row>
    <row r="1029" spans="17:37" x14ac:dyDescent="0.25">
      <c r="Q1029" s="65" t="s">
        <v>1125</v>
      </c>
      <c r="R1029" s="83">
        <v>400</v>
      </c>
      <c r="S1029" s="83">
        <v>380</v>
      </c>
      <c r="T1029" s="83">
        <v>360</v>
      </c>
      <c r="U1029" s="83">
        <v>340</v>
      </c>
      <c r="V1029" s="83">
        <v>320</v>
      </c>
      <c r="W1029" s="83">
        <v>300</v>
      </c>
      <c r="X1029" s="83">
        <v>280</v>
      </c>
      <c r="Y1029" s="83">
        <v>240</v>
      </c>
      <c r="AD1029" s="63">
        <v>49615</v>
      </c>
      <c r="AE1029" s="63" t="s">
        <v>32</v>
      </c>
      <c r="AI1029" s="50">
        <v>48389</v>
      </c>
      <c r="AJ1029" s="50" t="s">
        <v>29066</v>
      </c>
      <c r="AK1029" s="50" t="s">
        <v>32</v>
      </c>
    </row>
    <row r="1030" spans="17:37" x14ac:dyDescent="0.25">
      <c r="Q1030" s="65" t="s">
        <v>1126</v>
      </c>
      <c r="R1030" s="83">
        <v>500</v>
      </c>
      <c r="S1030" s="83">
        <v>480</v>
      </c>
      <c r="T1030" s="83">
        <v>450</v>
      </c>
      <c r="U1030" s="83">
        <v>430</v>
      </c>
      <c r="V1030" s="83">
        <v>400</v>
      </c>
      <c r="W1030" s="83">
        <v>380</v>
      </c>
      <c r="X1030" s="83">
        <v>350</v>
      </c>
      <c r="Y1030" s="83">
        <v>300</v>
      </c>
      <c r="AD1030" s="63">
        <v>49617</v>
      </c>
      <c r="AE1030" s="63" t="s">
        <v>32</v>
      </c>
      <c r="AI1030" s="50">
        <v>48391</v>
      </c>
      <c r="AJ1030" s="50" t="s">
        <v>29067</v>
      </c>
      <c r="AK1030" s="50" t="s">
        <v>31</v>
      </c>
    </row>
    <row r="1031" spans="17:37" x14ac:dyDescent="0.25">
      <c r="Q1031" s="65" t="s">
        <v>1127</v>
      </c>
      <c r="R1031" s="83">
        <v>400</v>
      </c>
      <c r="S1031" s="83">
        <v>380</v>
      </c>
      <c r="T1031" s="83">
        <v>360</v>
      </c>
      <c r="U1031" s="83">
        <v>340</v>
      </c>
      <c r="V1031" s="83">
        <v>320</v>
      </c>
      <c r="W1031" s="83">
        <v>300</v>
      </c>
      <c r="X1031" s="83">
        <v>280</v>
      </c>
      <c r="Y1031" s="83">
        <v>240</v>
      </c>
      <c r="AD1031" s="63">
        <v>49619</v>
      </c>
      <c r="AE1031" s="63" t="s">
        <v>32</v>
      </c>
      <c r="AI1031" s="50">
        <v>48392</v>
      </c>
      <c r="AJ1031" s="50" t="s">
        <v>29068</v>
      </c>
      <c r="AK1031" s="50" t="s">
        <v>32</v>
      </c>
    </row>
    <row r="1032" spans="17:37" x14ac:dyDescent="0.25">
      <c r="Q1032" s="65" t="s">
        <v>14436</v>
      </c>
      <c r="R1032" s="83">
        <v>500</v>
      </c>
      <c r="S1032" s="83">
        <v>480</v>
      </c>
      <c r="T1032" s="83">
        <v>450</v>
      </c>
      <c r="U1032" s="83">
        <v>430</v>
      </c>
      <c r="V1032" s="83">
        <v>400</v>
      </c>
      <c r="W1032" s="83">
        <v>380</v>
      </c>
      <c r="X1032" s="83">
        <v>350</v>
      </c>
      <c r="Y1032" s="83">
        <v>300</v>
      </c>
      <c r="AD1032" s="63">
        <v>49620</v>
      </c>
      <c r="AE1032" s="63" t="s">
        <v>32</v>
      </c>
      <c r="AI1032" s="50">
        <v>48397</v>
      </c>
      <c r="AJ1032" s="50" t="s">
        <v>29069</v>
      </c>
      <c r="AK1032" s="50" t="s">
        <v>31</v>
      </c>
    </row>
    <row r="1033" spans="17:37" x14ac:dyDescent="0.25">
      <c r="Q1033" s="65" t="s">
        <v>1128</v>
      </c>
      <c r="R1033" s="83">
        <v>300</v>
      </c>
      <c r="S1033" s="83">
        <v>290</v>
      </c>
      <c r="T1033" s="83">
        <v>270</v>
      </c>
      <c r="U1033" s="83">
        <v>260</v>
      </c>
      <c r="V1033" s="83">
        <v>240</v>
      </c>
      <c r="W1033" s="83">
        <v>230</v>
      </c>
      <c r="X1033" s="83">
        <v>210</v>
      </c>
      <c r="Y1033" s="83">
        <v>180</v>
      </c>
      <c r="AD1033" s="63">
        <v>49622</v>
      </c>
      <c r="AE1033" s="63" t="s">
        <v>32</v>
      </c>
      <c r="AI1033" s="50">
        <v>48398</v>
      </c>
      <c r="AJ1033" s="50" t="s">
        <v>29070</v>
      </c>
      <c r="AK1033" s="50" t="s">
        <v>32</v>
      </c>
    </row>
    <row r="1034" spans="17:37" x14ac:dyDescent="0.25">
      <c r="Q1034" s="65" t="s">
        <v>1129</v>
      </c>
      <c r="R1034" s="83">
        <v>500</v>
      </c>
      <c r="S1034" s="83">
        <v>480</v>
      </c>
      <c r="T1034" s="83">
        <v>450</v>
      </c>
      <c r="U1034" s="83">
        <v>430</v>
      </c>
      <c r="V1034" s="83">
        <v>400</v>
      </c>
      <c r="W1034" s="83">
        <v>380</v>
      </c>
      <c r="X1034" s="83">
        <v>350</v>
      </c>
      <c r="Y1034" s="83">
        <v>300</v>
      </c>
      <c r="AD1034" s="63">
        <v>49623</v>
      </c>
      <c r="AE1034" s="63" t="s">
        <v>32</v>
      </c>
      <c r="AI1034" s="50">
        <v>48399</v>
      </c>
      <c r="AJ1034" s="50" t="s">
        <v>29071</v>
      </c>
      <c r="AK1034" s="50" t="s">
        <v>32</v>
      </c>
    </row>
    <row r="1035" spans="17:37" x14ac:dyDescent="0.25">
      <c r="Q1035" s="65" t="s">
        <v>1130</v>
      </c>
      <c r="R1035" s="83">
        <v>500</v>
      </c>
      <c r="S1035" s="83">
        <v>480</v>
      </c>
      <c r="T1035" s="83">
        <v>450</v>
      </c>
      <c r="U1035" s="83">
        <v>430</v>
      </c>
      <c r="V1035" s="83">
        <v>400</v>
      </c>
      <c r="W1035" s="83">
        <v>380</v>
      </c>
      <c r="X1035" s="83">
        <v>350</v>
      </c>
      <c r="Y1035" s="83">
        <v>300</v>
      </c>
      <c r="AD1035" s="63">
        <v>49625</v>
      </c>
      <c r="AE1035" s="63" t="s">
        <v>31</v>
      </c>
      <c r="AI1035" s="50">
        <v>48405</v>
      </c>
      <c r="AJ1035" s="50" t="s">
        <v>29072</v>
      </c>
      <c r="AK1035" s="50" t="s">
        <v>32</v>
      </c>
    </row>
    <row r="1036" spans="17:37" x14ac:dyDescent="0.25">
      <c r="Q1036" s="65" t="s">
        <v>1131</v>
      </c>
      <c r="R1036" s="83">
        <v>500</v>
      </c>
      <c r="S1036" s="83">
        <v>480</v>
      </c>
      <c r="T1036" s="83">
        <v>450</v>
      </c>
      <c r="U1036" s="83">
        <v>430</v>
      </c>
      <c r="V1036" s="83">
        <v>400</v>
      </c>
      <c r="W1036" s="83">
        <v>380</v>
      </c>
      <c r="X1036" s="83">
        <v>350</v>
      </c>
      <c r="Y1036" s="83">
        <v>300</v>
      </c>
      <c r="AD1036" s="63">
        <v>49631</v>
      </c>
      <c r="AE1036" s="63" t="s">
        <v>32</v>
      </c>
      <c r="AI1036" s="50">
        <v>48406</v>
      </c>
      <c r="AJ1036" s="50" t="s">
        <v>23364</v>
      </c>
      <c r="AK1036" s="50" t="s">
        <v>32</v>
      </c>
    </row>
    <row r="1037" spans="17:37" x14ac:dyDescent="0.25">
      <c r="Q1037" s="65" t="s">
        <v>1132</v>
      </c>
      <c r="R1037" s="83">
        <v>500</v>
      </c>
      <c r="S1037" s="83">
        <v>480</v>
      </c>
      <c r="T1037" s="83">
        <v>450</v>
      </c>
      <c r="U1037" s="83">
        <v>430</v>
      </c>
      <c r="V1037" s="83">
        <v>400</v>
      </c>
      <c r="W1037" s="83">
        <v>380</v>
      </c>
      <c r="X1037" s="83">
        <v>350</v>
      </c>
      <c r="Y1037" s="83">
        <v>300</v>
      </c>
      <c r="AD1037" s="63">
        <v>49632</v>
      </c>
      <c r="AE1037" s="63" t="s">
        <v>32</v>
      </c>
      <c r="AI1037" s="50">
        <v>48407</v>
      </c>
      <c r="AJ1037" s="50" t="s">
        <v>25357</v>
      </c>
      <c r="AK1037" s="50" t="s">
        <v>32</v>
      </c>
    </row>
    <row r="1038" spans="17:37" x14ac:dyDescent="0.25">
      <c r="Q1038" s="65" t="s">
        <v>1133</v>
      </c>
      <c r="R1038" s="83">
        <v>400</v>
      </c>
      <c r="S1038" s="83">
        <v>380</v>
      </c>
      <c r="T1038" s="83">
        <v>360</v>
      </c>
      <c r="U1038" s="83">
        <v>340</v>
      </c>
      <c r="V1038" s="83">
        <v>320</v>
      </c>
      <c r="W1038" s="83">
        <v>300</v>
      </c>
      <c r="X1038" s="83">
        <v>280</v>
      </c>
      <c r="Y1038" s="83">
        <v>240</v>
      </c>
      <c r="AD1038" s="63">
        <v>49634</v>
      </c>
      <c r="AE1038" s="63" t="s">
        <v>32</v>
      </c>
      <c r="AI1038" s="50">
        <v>48409</v>
      </c>
      <c r="AJ1038" s="50" t="s">
        <v>29073</v>
      </c>
      <c r="AK1038" s="50" t="s">
        <v>31</v>
      </c>
    </row>
    <row r="1039" spans="17:37" x14ac:dyDescent="0.25">
      <c r="Q1039" s="65" t="s">
        <v>1134</v>
      </c>
      <c r="R1039" s="83">
        <v>400</v>
      </c>
      <c r="S1039" s="83">
        <v>380</v>
      </c>
      <c r="T1039" s="83">
        <v>360</v>
      </c>
      <c r="U1039" s="83">
        <v>340</v>
      </c>
      <c r="V1039" s="83">
        <v>320</v>
      </c>
      <c r="W1039" s="83">
        <v>300</v>
      </c>
      <c r="X1039" s="83">
        <v>280</v>
      </c>
      <c r="Y1039" s="83">
        <v>240</v>
      </c>
      <c r="AD1039" s="63">
        <v>49636</v>
      </c>
      <c r="AE1039" s="63" t="s">
        <v>30</v>
      </c>
      <c r="AI1039" s="50">
        <v>48410</v>
      </c>
      <c r="AJ1039" s="50" t="s">
        <v>29074</v>
      </c>
      <c r="AK1039" s="50" t="s">
        <v>32</v>
      </c>
    </row>
    <row r="1040" spans="17:37" x14ac:dyDescent="0.25">
      <c r="Q1040" s="65" t="s">
        <v>1135</v>
      </c>
      <c r="R1040" s="83">
        <v>500</v>
      </c>
      <c r="S1040" s="83">
        <v>480</v>
      </c>
      <c r="T1040" s="83">
        <v>450</v>
      </c>
      <c r="U1040" s="83">
        <v>430</v>
      </c>
      <c r="V1040" s="83">
        <v>400</v>
      </c>
      <c r="W1040" s="83">
        <v>380</v>
      </c>
      <c r="X1040" s="83">
        <v>350</v>
      </c>
      <c r="Y1040" s="83">
        <v>300</v>
      </c>
      <c r="AD1040" s="63">
        <v>49638</v>
      </c>
      <c r="AE1040" s="63" t="s">
        <v>32</v>
      </c>
      <c r="AI1040" s="50">
        <v>48411</v>
      </c>
      <c r="AJ1040" s="50" t="s">
        <v>29075</v>
      </c>
      <c r="AK1040" s="50" t="s">
        <v>32</v>
      </c>
    </row>
    <row r="1041" spans="17:37" x14ac:dyDescent="0.25">
      <c r="Q1041" s="65" t="s">
        <v>1136</v>
      </c>
      <c r="R1041" s="83">
        <v>400</v>
      </c>
      <c r="S1041" s="83">
        <v>380</v>
      </c>
      <c r="T1041" s="83">
        <v>360</v>
      </c>
      <c r="U1041" s="83">
        <v>340</v>
      </c>
      <c r="V1041" s="83">
        <v>320</v>
      </c>
      <c r="W1041" s="83">
        <v>300</v>
      </c>
      <c r="X1041" s="83">
        <v>280</v>
      </c>
      <c r="Y1041" s="83">
        <v>240</v>
      </c>
      <c r="AD1041" s="63">
        <v>49639</v>
      </c>
      <c r="AE1041" s="63" t="s">
        <v>30</v>
      </c>
      <c r="AI1041" s="50">
        <v>48416</v>
      </c>
      <c r="AJ1041" s="50" t="s">
        <v>25358</v>
      </c>
      <c r="AK1041" s="50" t="s">
        <v>31</v>
      </c>
    </row>
    <row r="1042" spans="17:37" x14ac:dyDescent="0.25">
      <c r="Q1042" s="65" t="s">
        <v>1137</v>
      </c>
      <c r="R1042" s="83">
        <v>400</v>
      </c>
      <c r="S1042" s="83">
        <v>380</v>
      </c>
      <c r="T1042" s="83">
        <v>360</v>
      </c>
      <c r="U1042" s="83">
        <v>340</v>
      </c>
      <c r="V1042" s="83">
        <v>320</v>
      </c>
      <c r="W1042" s="83">
        <v>300</v>
      </c>
      <c r="X1042" s="83">
        <v>280</v>
      </c>
      <c r="Y1042" s="83">
        <v>240</v>
      </c>
      <c r="AD1042" s="63">
        <v>49645</v>
      </c>
      <c r="AE1042" s="63" t="s">
        <v>31</v>
      </c>
      <c r="AI1042" s="50">
        <v>48417</v>
      </c>
      <c r="AJ1042" s="50" t="s">
        <v>29076</v>
      </c>
      <c r="AK1042" s="50" t="s">
        <v>32</v>
      </c>
    </row>
    <row r="1043" spans="17:37" x14ac:dyDescent="0.25">
      <c r="Q1043" s="65" t="s">
        <v>1138</v>
      </c>
      <c r="R1043" s="83">
        <v>400</v>
      </c>
      <c r="S1043" s="83">
        <v>380</v>
      </c>
      <c r="T1043" s="83">
        <v>360</v>
      </c>
      <c r="U1043" s="83">
        <v>340</v>
      </c>
      <c r="V1043" s="83">
        <v>320</v>
      </c>
      <c r="W1043" s="83">
        <v>300</v>
      </c>
      <c r="X1043" s="83">
        <v>280</v>
      </c>
      <c r="Y1043" s="83">
        <v>240</v>
      </c>
      <c r="AD1043" s="63">
        <v>49652</v>
      </c>
      <c r="AE1043" s="63" t="s">
        <v>30</v>
      </c>
      <c r="AI1043" s="50">
        <v>48419</v>
      </c>
      <c r="AJ1043" s="50" t="s">
        <v>29077</v>
      </c>
      <c r="AK1043" s="50" t="s">
        <v>31</v>
      </c>
    </row>
    <row r="1044" spans="17:37" x14ac:dyDescent="0.25">
      <c r="Q1044" s="65" t="s">
        <v>1139</v>
      </c>
      <c r="R1044" s="83">
        <v>500</v>
      </c>
      <c r="S1044" s="83">
        <v>480</v>
      </c>
      <c r="T1044" s="83">
        <v>450</v>
      </c>
      <c r="U1044" s="83">
        <v>430</v>
      </c>
      <c r="V1044" s="83">
        <v>400</v>
      </c>
      <c r="W1044" s="83">
        <v>380</v>
      </c>
      <c r="X1044" s="83">
        <v>350</v>
      </c>
      <c r="Y1044" s="83">
        <v>300</v>
      </c>
      <c r="AD1044" s="63">
        <v>49659</v>
      </c>
      <c r="AE1044" s="63" t="s">
        <v>31</v>
      </c>
      <c r="AI1044" s="50">
        <v>48420</v>
      </c>
      <c r="AJ1044" s="50" t="s">
        <v>25359</v>
      </c>
      <c r="AK1044" s="50" t="s">
        <v>32</v>
      </c>
    </row>
    <row r="1045" spans="17:37" x14ac:dyDescent="0.25">
      <c r="Q1045" s="65" t="s">
        <v>1140</v>
      </c>
      <c r="R1045" s="83">
        <v>300</v>
      </c>
      <c r="S1045" s="83">
        <v>290</v>
      </c>
      <c r="T1045" s="83">
        <v>270</v>
      </c>
      <c r="U1045" s="83">
        <v>260</v>
      </c>
      <c r="V1045" s="83">
        <v>240</v>
      </c>
      <c r="W1045" s="83">
        <v>230</v>
      </c>
      <c r="X1045" s="83">
        <v>210</v>
      </c>
      <c r="Y1045" s="83">
        <v>180</v>
      </c>
      <c r="AD1045" s="63">
        <v>49660</v>
      </c>
      <c r="AE1045" s="63" t="s">
        <v>31</v>
      </c>
      <c r="AI1045" s="50">
        <v>48422</v>
      </c>
      <c r="AJ1045" s="50" t="s">
        <v>6596</v>
      </c>
      <c r="AK1045" s="50" t="s">
        <v>31</v>
      </c>
    </row>
    <row r="1046" spans="17:37" x14ac:dyDescent="0.25">
      <c r="Q1046" s="65" t="s">
        <v>1141</v>
      </c>
      <c r="R1046" s="83">
        <v>500</v>
      </c>
      <c r="S1046" s="83">
        <v>480</v>
      </c>
      <c r="T1046" s="83">
        <v>450</v>
      </c>
      <c r="U1046" s="83">
        <v>430</v>
      </c>
      <c r="V1046" s="83">
        <v>400</v>
      </c>
      <c r="W1046" s="83">
        <v>380</v>
      </c>
      <c r="X1046" s="83">
        <v>350</v>
      </c>
      <c r="Y1046" s="83">
        <v>300</v>
      </c>
      <c r="AD1046" s="63">
        <v>49664</v>
      </c>
      <c r="AE1046" s="63" t="s">
        <v>31</v>
      </c>
      <c r="AI1046" s="50">
        <v>48424</v>
      </c>
      <c r="AJ1046" s="50" t="s">
        <v>17612</v>
      </c>
      <c r="AK1046" s="50" t="s">
        <v>32</v>
      </c>
    </row>
    <row r="1047" spans="17:37" x14ac:dyDescent="0.25">
      <c r="Q1047" s="65" t="s">
        <v>1142</v>
      </c>
      <c r="R1047" s="83">
        <v>400</v>
      </c>
      <c r="S1047" s="83">
        <v>380</v>
      </c>
      <c r="T1047" s="83">
        <v>360</v>
      </c>
      <c r="U1047" s="83">
        <v>340</v>
      </c>
      <c r="V1047" s="83">
        <v>320</v>
      </c>
      <c r="W1047" s="83">
        <v>300</v>
      </c>
      <c r="X1047" s="83">
        <v>280</v>
      </c>
      <c r="Y1047" s="83">
        <v>240</v>
      </c>
      <c r="AD1047" s="63">
        <v>49665</v>
      </c>
      <c r="AE1047" s="63" t="s">
        <v>32</v>
      </c>
      <c r="AI1047" s="50">
        <v>48425</v>
      </c>
      <c r="AJ1047" s="50" t="s">
        <v>13608</v>
      </c>
      <c r="AK1047" s="50" t="s">
        <v>32</v>
      </c>
    </row>
    <row r="1048" spans="17:37" x14ac:dyDescent="0.25">
      <c r="Q1048" s="65" t="s">
        <v>1143</v>
      </c>
      <c r="R1048" s="83">
        <v>1200</v>
      </c>
      <c r="S1048" s="83">
        <v>1140</v>
      </c>
      <c r="T1048" s="83">
        <v>1080</v>
      </c>
      <c r="U1048" s="83">
        <v>1020</v>
      </c>
      <c r="V1048" s="83">
        <v>960</v>
      </c>
      <c r="W1048" s="83">
        <v>900</v>
      </c>
      <c r="X1048" s="83">
        <v>840</v>
      </c>
      <c r="Y1048" s="83">
        <v>720</v>
      </c>
      <c r="AD1048" s="63">
        <v>49666</v>
      </c>
      <c r="AE1048" s="63" t="s">
        <v>31</v>
      </c>
      <c r="AI1048" s="50">
        <v>48426</v>
      </c>
      <c r="AJ1048" s="50" t="s">
        <v>25360</v>
      </c>
      <c r="AK1048" s="50" t="s">
        <v>32</v>
      </c>
    </row>
    <row r="1049" spans="17:37" x14ac:dyDescent="0.25">
      <c r="Q1049" s="65" t="s">
        <v>1144</v>
      </c>
      <c r="R1049" s="83">
        <v>500</v>
      </c>
      <c r="S1049" s="83">
        <v>480</v>
      </c>
      <c r="T1049" s="83">
        <v>450</v>
      </c>
      <c r="U1049" s="83">
        <v>430</v>
      </c>
      <c r="V1049" s="83">
        <v>400</v>
      </c>
      <c r="W1049" s="83">
        <v>380</v>
      </c>
      <c r="X1049" s="83">
        <v>350</v>
      </c>
      <c r="Y1049" s="83">
        <v>300</v>
      </c>
      <c r="AD1049" s="63">
        <v>49672</v>
      </c>
      <c r="AE1049" s="63" t="s">
        <v>32</v>
      </c>
      <c r="AI1049" s="50">
        <v>48427</v>
      </c>
      <c r="AJ1049" s="50" t="s">
        <v>29078</v>
      </c>
      <c r="AK1049" s="50" t="s">
        <v>32</v>
      </c>
    </row>
    <row r="1050" spans="17:37" x14ac:dyDescent="0.25">
      <c r="Q1050" s="65" t="s">
        <v>1145</v>
      </c>
      <c r="R1050" s="83">
        <v>400</v>
      </c>
      <c r="S1050" s="83">
        <v>380</v>
      </c>
      <c r="T1050" s="83">
        <v>360</v>
      </c>
      <c r="U1050" s="83">
        <v>340</v>
      </c>
      <c r="V1050" s="83">
        <v>320</v>
      </c>
      <c r="W1050" s="83">
        <v>300</v>
      </c>
      <c r="X1050" s="83">
        <v>280</v>
      </c>
      <c r="Y1050" s="83">
        <v>240</v>
      </c>
      <c r="AD1050" s="63">
        <v>49675</v>
      </c>
      <c r="AE1050" s="63" t="s">
        <v>32</v>
      </c>
      <c r="AI1050" s="50">
        <v>48430</v>
      </c>
      <c r="AJ1050" s="50" t="s">
        <v>29079</v>
      </c>
      <c r="AK1050" s="50" t="s">
        <v>32</v>
      </c>
    </row>
    <row r="1051" spans="17:37" x14ac:dyDescent="0.25">
      <c r="Q1051" s="65" t="s">
        <v>23278</v>
      </c>
      <c r="R1051" s="83">
        <v>1000</v>
      </c>
      <c r="S1051" s="83">
        <v>950</v>
      </c>
      <c r="T1051" s="83">
        <v>900</v>
      </c>
      <c r="U1051" s="83">
        <v>850</v>
      </c>
      <c r="V1051" s="83">
        <v>800</v>
      </c>
      <c r="W1051" s="83">
        <v>750</v>
      </c>
      <c r="X1051" s="83">
        <v>700</v>
      </c>
      <c r="Y1051" s="83">
        <v>600</v>
      </c>
      <c r="AD1051" s="63">
        <v>49676</v>
      </c>
      <c r="AE1051" s="63" t="s">
        <v>31</v>
      </c>
      <c r="AI1051" s="50">
        <v>48431</v>
      </c>
      <c r="AJ1051" s="50" t="s">
        <v>17613</v>
      </c>
      <c r="AK1051" s="50" t="s">
        <v>32</v>
      </c>
    </row>
    <row r="1052" spans="17:37" x14ac:dyDescent="0.25">
      <c r="Q1052" s="65" t="s">
        <v>1146</v>
      </c>
      <c r="R1052" s="83">
        <v>500</v>
      </c>
      <c r="S1052" s="83">
        <v>480</v>
      </c>
      <c r="T1052" s="83">
        <v>450</v>
      </c>
      <c r="U1052" s="83">
        <v>430</v>
      </c>
      <c r="V1052" s="83">
        <v>400</v>
      </c>
      <c r="W1052" s="83">
        <v>380</v>
      </c>
      <c r="X1052" s="83">
        <v>350</v>
      </c>
      <c r="Y1052" s="83">
        <v>300</v>
      </c>
      <c r="AD1052" s="63">
        <v>49677</v>
      </c>
      <c r="AE1052" s="63" t="s">
        <v>31</v>
      </c>
      <c r="AI1052" s="50">
        <v>48433</v>
      </c>
      <c r="AJ1052" s="50" t="s">
        <v>29080</v>
      </c>
      <c r="AK1052" s="50" t="s">
        <v>32</v>
      </c>
    </row>
    <row r="1053" spans="17:37" x14ac:dyDescent="0.25">
      <c r="Q1053" s="65" t="s">
        <v>1147</v>
      </c>
      <c r="R1053" s="83">
        <v>500</v>
      </c>
      <c r="S1053" s="83">
        <v>480</v>
      </c>
      <c r="T1053" s="83">
        <v>450</v>
      </c>
      <c r="U1053" s="83">
        <v>430</v>
      </c>
      <c r="V1053" s="83">
        <v>400</v>
      </c>
      <c r="W1053" s="83">
        <v>380</v>
      </c>
      <c r="X1053" s="83">
        <v>350</v>
      </c>
      <c r="Y1053" s="83">
        <v>300</v>
      </c>
      <c r="AD1053" s="63">
        <v>49678</v>
      </c>
      <c r="AE1053" s="63" t="s">
        <v>31</v>
      </c>
      <c r="AI1053" s="50">
        <v>48436</v>
      </c>
      <c r="AJ1053" s="50" t="s">
        <v>23365</v>
      </c>
      <c r="AK1053" s="50" t="s">
        <v>31</v>
      </c>
    </row>
    <row r="1054" spans="17:37" x14ac:dyDescent="0.25">
      <c r="Q1054" s="65" t="s">
        <v>1148</v>
      </c>
      <c r="R1054" s="83">
        <v>400</v>
      </c>
      <c r="S1054" s="83">
        <v>380</v>
      </c>
      <c r="T1054" s="83">
        <v>360</v>
      </c>
      <c r="U1054" s="83">
        <v>340</v>
      </c>
      <c r="V1054" s="83">
        <v>320</v>
      </c>
      <c r="W1054" s="83">
        <v>300</v>
      </c>
      <c r="X1054" s="83">
        <v>280</v>
      </c>
      <c r="Y1054" s="83">
        <v>240</v>
      </c>
      <c r="AD1054" s="63">
        <v>49679</v>
      </c>
      <c r="AE1054" s="63" t="s">
        <v>32</v>
      </c>
      <c r="AI1054" s="50">
        <v>48437</v>
      </c>
      <c r="AJ1054" s="50" t="s">
        <v>29081</v>
      </c>
      <c r="AK1054" s="50" t="s">
        <v>32</v>
      </c>
    </row>
    <row r="1055" spans="17:37" x14ac:dyDescent="0.25">
      <c r="Q1055" s="65" t="s">
        <v>1149</v>
      </c>
      <c r="R1055" s="83">
        <v>400</v>
      </c>
      <c r="S1055" s="83">
        <v>380</v>
      </c>
      <c r="T1055" s="83">
        <v>360</v>
      </c>
      <c r="U1055" s="83">
        <v>340</v>
      </c>
      <c r="V1055" s="83">
        <v>320</v>
      </c>
      <c r="W1055" s="83">
        <v>300</v>
      </c>
      <c r="X1055" s="83">
        <v>280</v>
      </c>
      <c r="Y1055" s="83">
        <v>240</v>
      </c>
      <c r="AD1055" s="63">
        <v>49680</v>
      </c>
      <c r="AE1055" s="63" t="s">
        <v>32</v>
      </c>
      <c r="AI1055" s="50">
        <v>48438</v>
      </c>
      <c r="AJ1055" s="50" t="s">
        <v>25361</v>
      </c>
      <c r="AK1055" s="50" t="s">
        <v>32</v>
      </c>
    </row>
    <row r="1056" spans="17:37" x14ac:dyDescent="0.25">
      <c r="Q1056" s="65" t="s">
        <v>1150</v>
      </c>
      <c r="R1056" s="83">
        <v>500</v>
      </c>
      <c r="S1056" s="83">
        <v>480</v>
      </c>
      <c r="T1056" s="83">
        <v>450</v>
      </c>
      <c r="U1056" s="83">
        <v>430</v>
      </c>
      <c r="V1056" s="83">
        <v>400</v>
      </c>
      <c r="W1056" s="83">
        <v>380</v>
      </c>
      <c r="X1056" s="83">
        <v>350</v>
      </c>
      <c r="Y1056" s="83">
        <v>300</v>
      </c>
      <c r="AD1056" s="63">
        <v>49681</v>
      </c>
      <c r="AE1056" s="63" t="s">
        <v>32</v>
      </c>
      <c r="AI1056" s="50">
        <v>48444</v>
      </c>
      <c r="AJ1056" s="50" t="s">
        <v>25363</v>
      </c>
      <c r="AK1056" s="50" t="s">
        <v>32</v>
      </c>
    </row>
    <row r="1057" spans="17:37" x14ac:dyDescent="0.25">
      <c r="Q1057" s="65" t="s">
        <v>1151</v>
      </c>
      <c r="R1057" s="83">
        <v>300</v>
      </c>
      <c r="S1057" s="83">
        <v>290</v>
      </c>
      <c r="T1057" s="83">
        <v>270</v>
      </c>
      <c r="U1057" s="83">
        <v>260</v>
      </c>
      <c r="V1057" s="83">
        <v>240</v>
      </c>
      <c r="W1057" s="83">
        <v>230</v>
      </c>
      <c r="X1057" s="83">
        <v>210</v>
      </c>
      <c r="Y1057" s="83">
        <v>180</v>
      </c>
      <c r="AD1057" s="63">
        <v>49682</v>
      </c>
      <c r="AE1057" s="63" t="s">
        <v>31</v>
      </c>
      <c r="AI1057" s="50">
        <v>48445</v>
      </c>
      <c r="AJ1057" s="50" t="s">
        <v>25362</v>
      </c>
      <c r="AK1057" s="50" t="s">
        <v>32</v>
      </c>
    </row>
    <row r="1058" spans="17:37" x14ac:dyDescent="0.25">
      <c r="Q1058" s="65" t="s">
        <v>1152</v>
      </c>
      <c r="R1058" s="83">
        <v>800</v>
      </c>
      <c r="S1058" s="83">
        <v>760</v>
      </c>
      <c r="T1058" s="83">
        <v>720</v>
      </c>
      <c r="U1058" s="83">
        <v>680</v>
      </c>
      <c r="V1058" s="83">
        <v>640</v>
      </c>
      <c r="W1058" s="83">
        <v>600</v>
      </c>
      <c r="X1058" s="83">
        <v>560</v>
      </c>
      <c r="Y1058" s="83">
        <v>480</v>
      </c>
      <c r="AD1058" s="63">
        <v>49683</v>
      </c>
      <c r="AE1058" s="63" t="s">
        <v>32</v>
      </c>
      <c r="AI1058" s="50">
        <v>48448</v>
      </c>
      <c r="AJ1058" s="50" t="s">
        <v>25364</v>
      </c>
      <c r="AK1058" s="50" t="s">
        <v>32</v>
      </c>
    </row>
    <row r="1059" spans="17:37" x14ac:dyDescent="0.25">
      <c r="Q1059" s="65" t="s">
        <v>1153</v>
      </c>
      <c r="R1059" s="83">
        <v>500</v>
      </c>
      <c r="S1059" s="83">
        <v>480</v>
      </c>
      <c r="T1059" s="83">
        <v>450</v>
      </c>
      <c r="U1059" s="83">
        <v>430</v>
      </c>
      <c r="V1059" s="83">
        <v>400</v>
      </c>
      <c r="W1059" s="83">
        <v>380</v>
      </c>
      <c r="X1059" s="83">
        <v>350</v>
      </c>
      <c r="Y1059" s="83">
        <v>300</v>
      </c>
      <c r="AD1059" s="63">
        <v>49684</v>
      </c>
      <c r="AE1059" s="63" t="s">
        <v>30</v>
      </c>
      <c r="AI1059" s="50">
        <v>48451</v>
      </c>
      <c r="AJ1059" s="50" t="s">
        <v>25367</v>
      </c>
      <c r="AK1059" s="50" t="s">
        <v>30</v>
      </c>
    </row>
    <row r="1060" spans="17:37" x14ac:dyDescent="0.25">
      <c r="Q1060" s="65" t="s">
        <v>1154</v>
      </c>
      <c r="R1060" s="83">
        <v>400</v>
      </c>
      <c r="S1060" s="83">
        <v>380</v>
      </c>
      <c r="T1060" s="83">
        <v>360</v>
      </c>
      <c r="U1060" s="83">
        <v>340</v>
      </c>
      <c r="V1060" s="83">
        <v>320</v>
      </c>
      <c r="W1060" s="83">
        <v>300</v>
      </c>
      <c r="X1060" s="83">
        <v>280</v>
      </c>
      <c r="Y1060" s="83">
        <v>240</v>
      </c>
      <c r="AD1060" s="63">
        <v>49690</v>
      </c>
      <c r="AE1060" s="63" t="s">
        <v>32</v>
      </c>
      <c r="AI1060" s="50">
        <v>48452</v>
      </c>
      <c r="AJ1060" s="50" t="s">
        <v>13609</v>
      </c>
      <c r="AK1060" s="50" t="s">
        <v>30</v>
      </c>
    </row>
    <row r="1061" spans="17:37" x14ac:dyDescent="0.25">
      <c r="Q1061" s="65" t="s">
        <v>1155</v>
      </c>
      <c r="R1061" s="83">
        <v>400</v>
      </c>
      <c r="S1061" s="83">
        <v>380</v>
      </c>
      <c r="T1061" s="83">
        <v>360</v>
      </c>
      <c r="U1061" s="83">
        <v>340</v>
      </c>
      <c r="V1061" s="83">
        <v>320</v>
      </c>
      <c r="W1061" s="83">
        <v>300</v>
      </c>
      <c r="X1061" s="83">
        <v>280</v>
      </c>
      <c r="Y1061" s="83">
        <v>240</v>
      </c>
      <c r="AD1061" s="63">
        <v>49691</v>
      </c>
      <c r="AE1061" s="63" t="s">
        <v>32</v>
      </c>
      <c r="AI1061" s="50">
        <v>48453</v>
      </c>
      <c r="AJ1061" s="50" t="s">
        <v>25368</v>
      </c>
      <c r="AK1061" s="50" t="s">
        <v>30</v>
      </c>
    </row>
    <row r="1062" spans="17:37" x14ac:dyDescent="0.25">
      <c r="Q1062" s="65" t="s">
        <v>1156</v>
      </c>
      <c r="R1062" s="83">
        <v>500</v>
      </c>
      <c r="S1062" s="83">
        <v>480</v>
      </c>
      <c r="T1062" s="83">
        <v>450</v>
      </c>
      <c r="U1062" s="83">
        <v>430</v>
      </c>
      <c r="V1062" s="83">
        <v>400</v>
      </c>
      <c r="W1062" s="83">
        <v>380</v>
      </c>
      <c r="X1062" s="83">
        <v>350</v>
      </c>
      <c r="Y1062" s="83">
        <v>300</v>
      </c>
      <c r="AD1062" s="63">
        <v>49692</v>
      </c>
      <c r="AE1062" s="63" t="s">
        <v>30</v>
      </c>
      <c r="AI1062" s="50">
        <v>48454</v>
      </c>
      <c r="AJ1062" s="50" t="s">
        <v>25369</v>
      </c>
      <c r="AK1062" s="50" t="s">
        <v>30</v>
      </c>
    </row>
    <row r="1063" spans="17:37" x14ac:dyDescent="0.25">
      <c r="Q1063" s="65" t="s">
        <v>1157</v>
      </c>
      <c r="R1063" s="83">
        <v>400</v>
      </c>
      <c r="S1063" s="83">
        <v>380</v>
      </c>
      <c r="T1063" s="83">
        <v>360</v>
      </c>
      <c r="U1063" s="83">
        <v>340</v>
      </c>
      <c r="V1063" s="83">
        <v>320</v>
      </c>
      <c r="W1063" s="83">
        <v>300</v>
      </c>
      <c r="X1063" s="83">
        <v>280</v>
      </c>
      <c r="Y1063" s="83">
        <v>240</v>
      </c>
      <c r="AD1063" s="63">
        <v>49702</v>
      </c>
      <c r="AE1063" s="63" t="s">
        <v>31</v>
      </c>
      <c r="AI1063" s="50">
        <v>48455</v>
      </c>
      <c r="AJ1063" s="50" t="s">
        <v>144</v>
      </c>
      <c r="AK1063" s="50" t="s">
        <v>30</v>
      </c>
    </row>
    <row r="1064" spans="17:37" x14ac:dyDescent="0.25">
      <c r="Q1064" s="65" t="s">
        <v>1158</v>
      </c>
      <c r="R1064" s="83">
        <v>500</v>
      </c>
      <c r="S1064" s="83">
        <v>480</v>
      </c>
      <c r="T1064" s="83">
        <v>450</v>
      </c>
      <c r="U1064" s="83">
        <v>430</v>
      </c>
      <c r="V1064" s="83">
        <v>400</v>
      </c>
      <c r="W1064" s="83">
        <v>380</v>
      </c>
      <c r="X1064" s="83">
        <v>350</v>
      </c>
      <c r="Y1064" s="83">
        <v>300</v>
      </c>
      <c r="AD1064" s="63">
        <v>49703</v>
      </c>
      <c r="AE1064" s="63" t="s">
        <v>31</v>
      </c>
      <c r="AI1064" s="50">
        <v>48456</v>
      </c>
      <c r="AJ1064" s="50" t="s">
        <v>168</v>
      </c>
      <c r="AK1064" s="50" t="s">
        <v>30</v>
      </c>
    </row>
    <row r="1065" spans="17:37" x14ac:dyDescent="0.25">
      <c r="Q1065" s="65" t="s">
        <v>1159</v>
      </c>
      <c r="R1065" s="83">
        <v>500</v>
      </c>
      <c r="S1065" s="83">
        <v>480</v>
      </c>
      <c r="T1065" s="83">
        <v>450</v>
      </c>
      <c r="U1065" s="83">
        <v>430</v>
      </c>
      <c r="V1065" s="83">
        <v>400</v>
      </c>
      <c r="W1065" s="83">
        <v>380</v>
      </c>
      <c r="X1065" s="83">
        <v>350</v>
      </c>
      <c r="Y1065" s="83">
        <v>300</v>
      </c>
      <c r="AD1065" s="63">
        <v>49704</v>
      </c>
      <c r="AE1065" s="63" t="s">
        <v>32</v>
      </c>
      <c r="AI1065" s="50">
        <v>48457</v>
      </c>
      <c r="AJ1065" s="50" t="s">
        <v>15219</v>
      </c>
      <c r="AK1065" s="50" t="s">
        <v>30</v>
      </c>
    </row>
    <row r="1066" spans="17:37" x14ac:dyDescent="0.25">
      <c r="Q1066" s="65" t="s">
        <v>1160</v>
      </c>
      <c r="R1066" s="83">
        <v>700</v>
      </c>
      <c r="S1066" s="83">
        <v>670</v>
      </c>
      <c r="T1066" s="83">
        <v>630</v>
      </c>
      <c r="U1066" s="83">
        <v>600</v>
      </c>
      <c r="V1066" s="83">
        <v>560</v>
      </c>
      <c r="W1066" s="83">
        <v>530</v>
      </c>
      <c r="X1066" s="83">
        <v>490</v>
      </c>
      <c r="Y1066" s="83">
        <v>420</v>
      </c>
      <c r="AD1066" s="63">
        <v>49705</v>
      </c>
      <c r="AE1066" s="63" t="s">
        <v>32</v>
      </c>
      <c r="AI1066" s="50">
        <v>48458</v>
      </c>
      <c r="AJ1066" s="50" t="s">
        <v>169</v>
      </c>
      <c r="AK1066" s="50" t="s">
        <v>31</v>
      </c>
    </row>
    <row r="1067" spans="17:37" x14ac:dyDescent="0.25">
      <c r="Q1067" s="65" t="s">
        <v>1161</v>
      </c>
      <c r="R1067" s="83">
        <v>500</v>
      </c>
      <c r="S1067" s="83">
        <v>480</v>
      </c>
      <c r="T1067" s="83">
        <v>450</v>
      </c>
      <c r="U1067" s="83">
        <v>430</v>
      </c>
      <c r="V1067" s="83">
        <v>400</v>
      </c>
      <c r="W1067" s="83">
        <v>380</v>
      </c>
      <c r="X1067" s="83">
        <v>350</v>
      </c>
      <c r="Y1067" s="83">
        <v>300</v>
      </c>
      <c r="AD1067" s="63">
        <v>49708</v>
      </c>
      <c r="AE1067" s="63" t="s">
        <v>31</v>
      </c>
      <c r="AI1067" s="50">
        <v>48459</v>
      </c>
      <c r="AJ1067" s="50" t="s">
        <v>29082</v>
      </c>
      <c r="AK1067" s="50" t="s">
        <v>31</v>
      </c>
    </row>
    <row r="1068" spans="17:37" x14ac:dyDescent="0.25">
      <c r="Q1068" s="65" t="s">
        <v>1162</v>
      </c>
      <c r="R1068" s="83">
        <v>500</v>
      </c>
      <c r="S1068" s="83">
        <v>480</v>
      </c>
      <c r="T1068" s="83">
        <v>450</v>
      </c>
      <c r="U1068" s="83">
        <v>430</v>
      </c>
      <c r="V1068" s="83">
        <v>400</v>
      </c>
      <c r="W1068" s="83">
        <v>380</v>
      </c>
      <c r="X1068" s="83">
        <v>350</v>
      </c>
      <c r="Y1068" s="83">
        <v>300</v>
      </c>
      <c r="AD1068" s="63">
        <v>49709</v>
      </c>
      <c r="AE1068" s="63" t="s">
        <v>31</v>
      </c>
      <c r="AI1068" s="50">
        <v>48460</v>
      </c>
      <c r="AJ1068" s="50" t="s">
        <v>119</v>
      </c>
      <c r="AK1068" s="50" t="s">
        <v>31</v>
      </c>
    </row>
    <row r="1069" spans="17:37" x14ac:dyDescent="0.25">
      <c r="Q1069" s="65" t="s">
        <v>1163</v>
      </c>
      <c r="R1069" s="83">
        <v>400</v>
      </c>
      <c r="S1069" s="83">
        <v>380</v>
      </c>
      <c r="T1069" s="83">
        <v>360</v>
      </c>
      <c r="U1069" s="83">
        <v>340</v>
      </c>
      <c r="V1069" s="83">
        <v>320</v>
      </c>
      <c r="W1069" s="83">
        <v>300</v>
      </c>
      <c r="X1069" s="83">
        <v>280</v>
      </c>
      <c r="Y1069" s="83">
        <v>240</v>
      </c>
      <c r="AD1069" s="63">
        <v>49713</v>
      </c>
      <c r="AE1069" s="63" t="s">
        <v>32</v>
      </c>
      <c r="AI1069" s="50">
        <v>48461</v>
      </c>
      <c r="AJ1069" s="50" t="s">
        <v>29083</v>
      </c>
      <c r="AK1069" s="50" t="s">
        <v>31</v>
      </c>
    </row>
    <row r="1070" spans="17:37" x14ac:dyDescent="0.25">
      <c r="Q1070" s="65" t="s">
        <v>1164</v>
      </c>
      <c r="R1070" s="83">
        <v>400</v>
      </c>
      <c r="S1070" s="83">
        <v>380</v>
      </c>
      <c r="T1070" s="83">
        <v>360</v>
      </c>
      <c r="U1070" s="83">
        <v>340</v>
      </c>
      <c r="V1070" s="83">
        <v>320</v>
      </c>
      <c r="W1070" s="83">
        <v>300</v>
      </c>
      <c r="X1070" s="83">
        <v>280</v>
      </c>
      <c r="Y1070" s="83">
        <v>240</v>
      </c>
      <c r="AD1070" s="63">
        <v>49714</v>
      </c>
      <c r="AE1070" s="63" t="s">
        <v>30</v>
      </c>
      <c r="AI1070" s="50">
        <v>48462</v>
      </c>
      <c r="AJ1070" s="50" t="s">
        <v>17615</v>
      </c>
      <c r="AK1070" s="50" t="s">
        <v>31</v>
      </c>
    </row>
    <row r="1071" spans="17:37" x14ac:dyDescent="0.25">
      <c r="Q1071" s="65" t="s">
        <v>14437</v>
      </c>
      <c r="R1071" s="83">
        <v>500</v>
      </c>
      <c r="S1071" s="83">
        <v>480</v>
      </c>
      <c r="T1071" s="83">
        <v>450</v>
      </c>
      <c r="U1071" s="83">
        <v>430</v>
      </c>
      <c r="V1071" s="83">
        <v>400</v>
      </c>
      <c r="W1071" s="83">
        <v>380</v>
      </c>
      <c r="X1071" s="83">
        <v>350</v>
      </c>
      <c r="Y1071" s="83">
        <v>300</v>
      </c>
      <c r="AD1071" s="63">
        <v>49715</v>
      </c>
      <c r="AE1071" s="63" t="s">
        <v>32</v>
      </c>
      <c r="AI1071" s="50">
        <v>48464</v>
      </c>
      <c r="AJ1071" s="50" t="s">
        <v>93</v>
      </c>
      <c r="AK1071" s="50" t="s">
        <v>30</v>
      </c>
    </row>
    <row r="1072" spans="17:37" x14ac:dyDescent="0.25">
      <c r="Q1072" s="65" t="s">
        <v>1165</v>
      </c>
      <c r="R1072" s="83">
        <v>500</v>
      </c>
      <c r="S1072" s="83">
        <v>480</v>
      </c>
      <c r="T1072" s="83">
        <v>450</v>
      </c>
      <c r="U1072" s="83">
        <v>430</v>
      </c>
      <c r="V1072" s="83">
        <v>400</v>
      </c>
      <c r="W1072" s="83">
        <v>380</v>
      </c>
      <c r="X1072" s="83">
        <v>350</v>
      </c>
      <c r="Y1072" s="83">
        <v>300</v>
      </c>
      <c r="AD1072" s="63">
        <v>49716</v>
      </c>
      <c r="AE1072" s="63" t="s">
        <v>31</v>
      </c>
      <c r="AI1072" s="50">
        <v>48465</v>
      </c>
      <c r="AJ1072" s="50" t="s">
        <v>23368</v>
      </c>
      <c r="AK1072" s="50" t="s">
        <v>32</v>
      </c>
    </row>
    <row r="1073" spans="17:37" x14ac:dyDescent="0.25">
      <c r="Q1073" s="65" t="s">
        <v>1166</v>
      </c>
      <c r="R1073" s="83">
        <v>400</v>
      </c>
      <c r="S1073" s="83">
        <v>380</v>
      </c>
      <c r="T1073" s="83">
        <v>360</v>
      </c>
      <c r="U1073" s="83">
        <v>340</v>
      </c>
      <c r="V1073" s="83">
        <v>320</v>
      </c>
      <c r="W1073" s="83">
        <v>300</v>
      </c>
      <c r="X1073" s="83">
        <v>280</v>
      </c>
      <c r="Y1073" s="83">
        <v>240</v>
      </c>
      <c r="AD1073" s="63">
        <v>49718</v>
      </c>
      <c r="AE1073" s="63" t="s">
        <v>31</v>
      </c>
      <c r="AI1073" s="50">
        <v>48466</v>
      </c>
      <c r="AJ1073" s="50" t="s">
        <v>29084</v>
      </c>
      <c r="AK1073" s="50" t="s">
        <v>32</v>
      </c>
    </row>
    <row r="1074" spans="17:37" x14ac:dyDescent="0.25">
      <c r="Q1074" s="65" t="s">
        <v>1167</v>
      </c>
      <c r="R1074" s="83">
        <v>1300</v>
      </c>
      <c r="S1074" s="83">
        <v>1240</v>
      </c>
      <c r="T1074" s="83">
        <v>1170</v>
      </c>
      <c r="U1074" s="83">
        <v>1110</v>
      </c>
      <c r="V1074" s="83">
        <v>1040</v>
      </c>
      <c r="W1074" s="83">
        <v>980</v>
      </c>
      <c r="X1074" s="83">
        <v>910</v>
      </c>
      <c r="Y1074" s="83">
        <v>780</v>
      </c>
      <c r="AD1074" s="63">
        <v>49719</v>
      </c>
      <c r="AE1074" s="63" t="s">
        <v>31</v>
      </c>
      <c r="AI1074" s="50">
        <v>48467</v>
      </c>
      <c r="AJ1074" s="50" t="s">
        <v>29085</v>
      </c>
      <c r="AK1074" s="50" t="s">
        <v>32</v>
      </c>
    </row>
    <row r="1075" spans="17:37" x14ac:dyDescent="0.25">
      <c r="Q1075" s="65" t="s">
        <v>1168</v>
      </c>
      <c r="R1075" s="83">
        <v>400</v>
      </c>
      <c r="S1075" s="83">
        <v>380</v>
      </c>
      <c r="T1075" s="83">
        <v>360</v>
      </c>
      <c r="U1075" s="83">
        <v>340</v>
      </c>
      <c r="V1075" s="83">
        <v>320</v>
      </c>
      <c r="W1075" s="83">
        <v>300</v>
      </c>
      <c r="X1075" s="83">
        <v>280</v>
      </c>
      <c r="Y1075" s="83">
        <v>240</v>
      </c>
      <c r="AD1075" s="63">
        <v>49726</v>
      </c>
      <c r="AE1075" s="63" t="s">
        <v>32</v>
      </c>
      <c r="AI1075" s="50">
        <v>48468</v>
      </c>
      <c r="AJ1075" s="50" t="s">
        <v>17624</v>
      </c>
      <c r="AK1075" s="50" t="s">
        <v>31</v>
      </c>
    </row>
    <row r="1076" spans="17:37" x14ac:dyDescent="0.25">
      <c r="Q1076" s="65" t="s">
        <v>1169</v>
      </c>
      <c r="R1076" s="83">
        <v>400</v>
      </c>
      <c r="S1076" s="83">
        <v>380</v>
      </c>
      <c r="T1076" s="83">
        <v>360</v>
      </c>
      <c r="U1076" s="83">
        <v>340</v>
      </c>
      <c r="V1076" s="83">
        <v>320</v>
      </c>
      <c r="W1076" s="83">
        <v>300</v>
      </c>
      <c r="X1076" s="83">
        <v>280</v>
      </c>
      <c r="Y1076" s="83">
        <v>240</v>
      </c>
      <c r="AD1076" s="63">
        <v>49734</v>
      </c>
      <c r="AE1076" s="63" t="s">
        <v>32</v>
      </c>
      <c r="AI1076" s="50">
        <v>48469</v>
      </c>
      <c r="AJ1076" s="50" t="s">
        <v>25365</v>
      </c>
      <c r="AK1076" s="50" t="s">
        <v>31</v>
      </c>
    </row>
    <row r="1077" spans="17:37" x14ac:dyDescent="0.25">
      <c r="Q1077" s="65" t="s">
        <v>1170</v>
      </c>
      <c r="R1077" s="83">
        <v>800</v>
      </c>
      <c r="S1077" s="83">
        <v>760</v>
      </c>
      <c r="T1077" s="83">
        <v>720</v>
      </c>
      <c r="U1077" s="83">
        <v>680</v>
      </c>
      <c r="V1077" s="83">
        <v>640</v>
      </c>
      <c r="W1077" s="83">
        <v>600</v>
      </c>
      <c r="X1077" s="83">
        <v>560</v>
      </c>
      <c r="Y1077" s="83">
        <v>480</v>
      </c>
      <c r="AD1077" s="63">
        <v>49737</v>
      </c>
      <c r="AE1077" s="63" t="s">
        <v>32</v>
      </c>
      <c r="AI1077" s="50">
        <v>48470</v>
      </c>
      <c r="AJ1077" s="50" t="s">
        <v>25366</v>
      </c>
      <c r="AK1077" s="50" t="s">
        <v>32</v>
      </c>
    </row>
    <row r="1078" spans="17:37" x14ac:dyDescent="0.25">
      <c r="Q1078" s="65" t="s">
        <v>1171</v>
      </c>
      <c r="R1078" s="83">
        <v>800</v>
      </c>
      <c r="S1078" s="83">
        <v>760</v>
      </c>
      <c r="T1078" s="83">
        <v>720</v>
      </c>
      <c r="U1078" s="83">
        <v>680</v>
      </c>
      <c r="V1078" s="83">
        <v>640</v>
      </c>
      <c r="W1078" s="83">
        <v>600</v>
      </c>
      <c r="X1078" s="83">
        <v>560</v>
      </c>
      <c r="Y1078" s="83">
        <v>480</v>
      </c>
      <c r="AD1078" s="63">
        <v>49738</v>
      </c>
      <c r="AE1078" s="63" t="s">
        <v>32</v>
      </c>
      <c r="AI1078" s="50">
        <v>48473</v>
      </c>
      <c r="AJ1078" s="50" t="s">
        <v>23366</v>
      </c>
      <c r="AK1078" s="50" t="s">
        <v>31</v>
      </c>
    </row>
    <row r="1079" spans="17:37" x14ac:dyDescent="0.25">
      <c r="Q1079" s="65" t="s">
        <v>1172</v>
      </c>
      <c r="R1079" s="83">
        <v>400</v>
      </c>
      <c r="S1079" s="83">
        <v>380</v>
      </c>
      <c r="T1079" s="83">
        <v>360</v>
      </c>
      <c r="U1079" s="83">
        <v>340</v>
      </c>
      <c r="V1079" s="83">
        <v>320</v>
      </c>
      <c r="W1079" s="83">
        <v>300</v>
      </c>
      <c r="X1079" s="83">
        <v>280</v>
      </c>
      <c r="Y1079" s="83">
        <v>240</v>
      </c>
      <c r="AD1079" s="63">
        <v>49739</v>
      </c>
      <c r="AE1079" s="63" t="s">
        <v>30</v>
      </c>
      <c r="AI1079" s="50">
        <v>48474</v>
      </c>
      <c r="AJ1079" s="50" t="s">
        <v>14844</v>
      </c>
      <c r="AK1079" s="50" t="s">
        <v>31</v>
      </c>
    </row>
    <row r="1080" spans="17:37" x14ac:dyDescent="0.25">
      <c r="Q1080" s="65" t="s">
        <v>1173</v>
      </c>
      <c r="R1080" s="83">
        <v>900</v>
      </c>
      <c r="S1080" s="83">
        <v>860</v>
      </c>
      <c r="T1080" s="83">
        <v>810</v>
      </c>
      <c r="U1080" s="83">
        <v>770</v>
      </c>
      <c r="V1080" s="83">
        <v>720</v>
      </c>
      <c r="W1080" s="83">
        <v>680</v>
      </c>
      <c r="X1080" s="83">
        <v>630</v>
      </c>
      <c r="Y1080" s="83">
        <v>540</v>
      </c>
      <c r="AD1080" s="63">
        <v>49753</v>
      </c>
      <c r="AE1080" s="63" t="s">
        <v>31</v>
      </c>
      <c r="AI1080" s="50">
        <v>48475</v>
      </c>
      <c r="AJ1080" s="50" t="s">
        <v>14841</v>
      </c>
      <c r="AK1080" s="50" t="s">
        <v>31</v>
      </c>
    </row>
    <row r="1081" spans="17:37" x14ac:dyDescent="0.25">
      <c r="Q1081" s="65" t="s">
        <v>1174</v>
      </c>
      <c r="R1081" s="83">
        <v>600</v>
      </c>
      <c r="S1081" s="83">
        <v>570</v>
      </c>
      <c r="T1081" s="83">
        <v>540</v>
      </c>
      <c r="U1081" s="83">
        <v>510</v>
      </c>
      <c r="V1081" s="83">
        <v>480</v>
      </c>
      <c r="W1081" s="83">
        <v>450</v>
      </c>
      <c r="X1081" s="83">
        <v>420</v>
      </c>
      <c r="Y1081" s="83">
        <v>360</v>
      </c>
      <c r="AD1081" s="63">
        <v>49756</v>
      </c>
      <c r="AE1081" s="63" t="s">
        <v>32</v>
      </c>
      <c r="AI1081" s="50">
        <v>48476</v>
      </c>
      <c r="AJ1081" s="50" t="s">
        <v>15218</v>
      </c>
      <c r="AK1081" s="50" t="s">
        <v>31</v>
      </c>
    </row>
    <row r="1082" spans="17:37" x14ac:dyDescent="0.25">
      <c r="Q1082" s="65" t="s">
        <v>1175</v>
      </c>
      <c r="R1082" s="83">
        <v>500</v>
      </c>
      <c r="S1082" s="83">
        <v>480</v>
      </c>
      <c r="T1082" s="83">
        <v>450</v>
      </c>
      <c r="U1082" s="83">
        <v>430</v>
      </c>
      <c r="V1082" s="83">
        <v>400</v>
      </c>
      <c r="W1082" s="83">
        <v>380</v>
      </c>
      <c r="X1082" s="83">
        <v>350</v>
      </c>
      <c r="Y1082" s="83">
        <v>300</v>
      </c>
      <c r="AD1082" s="63">
        <v>49758</v>
      </c>
      <c r="AE1082" s="63" t="s">
        <v>31</v>
      </c>
      <c r="AI1082" s="50">
        <v>48477</v>
      </c>
      <c r="AJ1082" s="50" t="s">
        <v>14843</v>
      </c>
      <c r="AK1082" s="50" t="s">
        <v>31</v>
      </c>
    </row>
    <row r="1083" spans="17:37" x14ac:dyDescent="0.25">
      <c r="Q1083" s="65" t="s">
        <v>1176</v>
      </c>
      <c r="R1083" s="83">
        <v>300</v>
      </c>
      <c r="S1083" s="83">
        <v>290</v>
      </c>
      <c r="T1083" s="83">
        <v>270</v>
      </c>
      <c r="U1083" s="83">
        <v>260</v>
      </c>
      <c r="V1083" s="83">
        <v>240</v>
      </c>
      <c r="W1083" s="83">
        <v>230</v>
      </c>
      <c r="X1083" s="83">
        <v>210</v>
      </c>
      <c r="Y1083" s="83">
        <v>180</v>
      </c>
      <c r="AD1083" s="63">
        <v>49761</v>
      </c>
      <c r="AE1083" s="63" t="s">
        <v>31</v>
      </c>
      <c r="AI1083" s="50">
        <v>48478</v>
      </c>
      <c r="AJ1083" s="50" t="s">
        <v>167</v>
      </c>
      <c r="AK1083" s="50" t="s">
        <v>31</v>
      </c>
    </row>
    <row r="1084" spans="17:37" x14ac:dyDescent="0.25">
      <c r="Q1084" s="65" t="s">
        <v>1177</v>
      </c>
      <c r="R1084" s="83">
        <v>400</v>
      </c>
      <c r="S1084" s="83">
        <v>380</v>
      </c>
      <c r="T1084" s="83">
        <v>360</v>
      </c>
      <c r="U1084" s="83">
        <v>340</v>
      </c>
      <c r="V1084" s="83">
        <v>320</v>
      </c>
      <c r="W1084" s="83">
        <v>300</v>
      </c>
      <c r="X1084" s="83">
        <v>280</v>
      </c>
      <c r="Y1084" s="83">
        <v>240</v>
      </c>
      <c r="AD1084" s="63">
        <v>49762</v>
      </c>
      <c r="AE1084" s="63" t="s">
        <v>32</v>
      </c>
      <c r="AI1084" s="50">
        <v>48479</v>
      </c>
      <c r="AJ1084" s="50" t="s">
        <v>23367</v>
      </c>
      <c r="AK1084" s="50" t="s">
        <v>31</v>
      </c>
    </row>
    <row r="1085" spans="17:37" x14ac:dyDescent="0.25">
      <c r="Q1085" s="65" t="s">
        <v>1178</v>
      </c>
      <c r="R1085" s="83">
        <v>300</v>
      </c>
      <c r="S1085" s="83">
        <v>290</v>
      </c>
      <c r="T1085" s="83">
        <v>270</v>
      </c>
      <c r="U1085" s="83">
        <v>260</v>
      </c>
      <c r="V1085" s="83">
        <v>240</v>
      </c>
      <c r="W1085" s="83">
        <v>230</v>
      </c>
      <c r="X1085" s="83">
        <v>210</v>
      </c>
      <c r="Y1085" s="83">
        <v>180</v>
      </c>
      <c r="AD1085" s="63">
        <v>49763</v>
      </c>
      <c r="AE1085" s="63" t="s">
        <v>32</v>
      </c>
      <c r="AI1085" s="50">
        <v>48480</v>
      </c>
      <c r="AJ1085" s="50" t="s">
        <v>14842</v>
      </c>
      <c r="AK1085" s="50" t="s">
        <v>32</v>
      </c>
    </row>
    <row r="1086" spans="17:37" x14ac:dyDescent="0.25">
      <c r="Q1086" s="65" t="s">
        <v>1179</v>
      </c>
      <c r="R1086" s="83">
        <v>400</v>
      </c>
      <c r="S1086" s="83">
        <v>380</v>
      </c>
      <c r="T1086" s="83">
        <v>360</v>
      </c>
      <c r="U1086" s="83">
        <v>340</v>
      </c>
      <c r="V1086" s="83">
        <v>320</v>
      </c>
      <c r="W1086" s="83">
        <v>300</v>
      </c>
      <c r="X1086" s="83">
        <v>280</v>
      </c>
      <c r="Y1086" s="83">
        <v>240</v>
      </c>
      <c r="AD1086" s="63">
        <v>49765</v>
      </c>
      <c r="AE1086" s="63" t="s">
        <v>31</v>
      </c>
      <c r="AI1086" s="50">
        <v>48481</v>
      </c>
      <c r="AJ1086" s="50" t="s">
        <v>29086</v>
      </c>
      <c r="AK1086" s="50" t="s">
        <v>32</v>
      </c>
    </row>
    <row r="1087" spans="17:37" x14ac:dyDescent="0.25">
      <c r="Q1087" s="65" t="s">
        <v>1180</v>
      </c>
      <c r="R1087" s="83">
        <v>500</v>
      </c>
      <c r="S1087" s="83">
        <v>480</v>
      </c>
      <c r="T1087" s="83">
        <v>450</v>
      </c>
      <c r="U1087" s="83">
        <v>430</v>
      </c>
      <c r="V1087" s="83">
        <v>400</v>
      </c>
      <c r="W1087" s="83">
        <v>380</v>
      </c>
      <c r="X1087" s="83">
        <v>350</v>
      </c>
      <c r="Y1087" s="83">
        <v>300</v>
      </c>
      <c r="AD1087" s="63">
        <v>49772</v>
      </c>
      <c r="AE1087" s="63" t="s">
        <v>32</v>
      </c>
      <c r="AI1087" s="50">
        <v>48485</v>
      </c>
      <c r="AJ1087" s="50" t="s">
        <v>13611</v>
      </c>
      <c r="AK1087" s="50" t="s">
        <v>32</v>
      </c>
    </row>
    <row r="1088" spans="17:37" x14ac:dyDescent="0.25">
      <c r="Q1088" s="65" t="s">
        <v>1181</v>
      </c>
      <c r="R1088" s="83">
        <v>400</v>
      </c>
      <c r="S1088" s="83">
        <v>380</v>
      </c>
      <c r="T1088" s="83">
        <v>360</v>
      </c>
      <c r="U1088" s="83">
        <v>340</v>
      </c>
      <c r="V1088" s="83">
        <v>320</v>
      </c>
      <c r="W1088" s="83">
        <v>300</v>
      </c>
      <c r="X1088" s="83">
        <v>280</v>
      </c>
      <c r="Y1088" s="83">
        <v>240</v>
      </c>
      <c r="AD1088" s="63">
        <v>49773</v>
      </c>
      <c r="AE1088" s="63" t="s">
        <v>31</v>
      </c>
      <c r="AI1088" s="50">
        <v>48487</v>
      </c>
      <c r="AJ1088" s="50" t="s">
        <v>14850</v>
      </c>
      <c r="AK1088" s="50" t="s">
        <v>30</v>
      </c>
    </row>
    <row r="1089" spans="17:37" x14ac:dyDescent="0.25">
      <c r="Q1089" s="65" t="s">
        <v>1182</v>
      </c>
      <c r="R1089" s="83">
        <v>500</v>
      </c>
      <c r="S1089" s="83">
        <v>480</v>
      </c>
      <c r="T1089" s="83">
        <v>450</v>
      </c>
      <c r="U1089" s="83">
        <v>430</v>
      </c>
      <c r="V1089" s="83">
        <v>400</v>
      </c>
      <c r="W1089" s="83">
        <v>380</v>
      </c>
      <c r="X1089" s="83">
        <v>350</v>
      </c>
      <c r="Y1089" s="83">
        <v>300</v>
      </c>
      <c r="AD1089" s="63">
        <v>49775</v>
      </c>
      <c r="AE1089" s="63" t="s">
        <v>32</v>
      </c>
      <c r="AI1089" s="50">
        <v>48488</v>
      </c>
      <c r="AJ1089" s="50" t="s">
        <v>17616</v>
      </c>
      <c r="AK1089" s="50" t="s">
        <v>30</v>
      </c>
    </row>
    <row r="1090" spans="17:37" x14ac:dyDescent="0.25">
      <c r="Q1090" s="65" t="s">
        <v>1183</v>
      </c>
      <c r="R1090" s="83">
        <v>600</v>
      </c>
      <c r="S1090" s="83">
        <v>570</v>
      </c>
      <c r="T1090" s="83">
        <v>540</v>
      </c>
      <c r="U1090" s="83">
        <v>510</v>
      </c>
      <c r="V1090" s="83">
        <v>480</v>
      </c>
      <c r="W1090" s="83">
        <v>450</v>
      </c>
      <c r="X1090" s="83">
        <v>420</v>
      </c>
      <c r="Y1090" s="83">
        <v>360</v>
      </c>
      <c r="AD1090" s="63">
        <v>49776</v>
      </c>
      <c r="AE1090" s="63" t="s">
        <v>32</v>
      </c>
      <c r="AI1090" s="50">
        <v>48489</v>
      </c>
      <c r="AJ1090" s="50" t="s">
        <v>13610</v>
      </c>
      <c r="AK1090" s="50" t="s">
        <v>30</v>
      </c>
    </row>
    <row r="1091" spans="17:37" x14ac:dyDescent="0.25">
      <c r="Q1091" s="65" t="s">
        <v>23279</v>
      </c>
      <c r="R1091" s="83">
        <v>400</v>
      </c>
      <c r="S1091" s="83">
        <v>380</v>
      </c>
      <c r="T1091" s="83">
        <v>360</v>
      </c>
      <c r="U1091" s="83">
        <v>340</v>
      </c>
      <c r="V1091" s="83">
        <v>320</v>
      </c>
      <c r="W1091" s="83">
        <v>300</v>
      </c>
      <c r="X1091" s="83">
        <v>280</v>
      </c>
      <c r="Y1091" s="83">
        <v>240</v>
      </c>
      <c r="AD1091" s="63">
        <v>49777</v>
      </c>
      <c r="AE1091" s="63" t="s">
        <v>32</v>
      </c>
      <c r="AI1091" s="50">
        <v>48490</v>
      </c>
      <c r="AJ1091" s="50" t="s">
        <v>17618</v>
      </c>
      <c r="AK1091" s="50" t="s">
        <v>30</v>
      </c>
    </row>
    <row r="1092" spans="17:37" x14ac:dyDescent="0.25">
      <c r="Q1092" s="65" t="s">
        <v>1184</v>
      </c>
      <c r="R1092" s="83">
        <v>400</v>
      </c>
      <c r="S1092" s="83">
        <v>380</v>
      </c>
      <c r="T1092" s="83">
        <v>360</v>
      </c>
      <c r="U1092" s="83">
        <v>340</v>
      </c>
      <c r="V1092" s="83">
        <v>320</v>
      </c>
      <c r="W1092" s="83">
        <v>300</v>
      </c>
      <c r="X1092" s="83">
        <v>280</v>
      </c>
      <c r="Y1092" s="83">
        <v>240</v>
      </c>
      <c r="AD1092" s="63">
        <v>49778</v>
      </c>
      <c r="AE1092" s="63" t="s">
        <v>30</v>
      </c>
      <c r="AI1092" s="50">
        <v>48491</v>
      </c>
      <c r="AJ1092" s="50" t="s">
        <v>17617</v>
      </c>
      <c r="AK1092" s="50" t="s">
        <v>30</v>
      </c>
    </row>
    <row r="1093" spans="17:37" x14ac:dyDescent="0.25">
      <c r="Q1093" s="65" t="s">
        <v>1185</v>
      </c>
      <c r="R1093" s="83">
        <v>500</v>
      </c>
      <c r="S1093" s="83">
        <v>480</v>
      </c>
      <c r="T1093" s="83">
        <v>450</v>
      </c>
      <c r="U1093" s="83">
        <v>430</v>
      </c>
      <c r="V1093" s="83">
        <v>400</v>
      </c>
      <c r="W1093" s="83">
        <v>380</v>
      </c>
      <c r="X1093" s="83">
        <v>350</v>
      </c>
      <c r="Y1093" s="83">
        <v>300</v>
      </c>
      <c r="AD1093" s="63">
        <v>49780</v>
      </c>
      <c r="AE1093" s="63" t="s">
        <v>32</v>
      </c>
      <c r="AI1093" s="50">
        <v>48492</v>
      </c>
      <c r="AJ1093" s="50" t="s">
        <v>15222</v>
      </c>
      <c r="AK1093" s="50" t="s">
        <v>30</v>
      </c>
    </row>
    <row r="1094" spans="17:37" x14ac:dyDescent="0.25">
      <c r="Q1094" s="65" t="s">
        <v>1186</v>
      </c>
      <c r="R1094" s="83">
        <v>1000</v>
      </c>
      <c r="S1094" s="83">
        <v>950</v>
      </c>
      <c r="T1094" s="83">
        <v>900</v>
      </c>
      <c r="U1094" s="83">
        <v>850</v>
      </c>
      <c r="V1094" s="83">
        <v>800</v>
      </c>
      <c r="W1094" s="83">
        <v>750</v>
      </c>
      <c r="X1094" s="83">
        <v>700</v>
      </c>
      <c r="Y1094" s="83">
        <v>600</v>
      </c>
      <c r="AD1094" s="63">
        <v>49781</v>
      </c>
      <c r="AE1094" s="63" t="s">
        <v>31</v>
      </c>
      <c r="AI1094" s="50">
        <v>48493</v>
      </c>
      <c r="AJ1094" s="50" t="s">
        <v>14851</v>
      </c>
      <c r="AK1094" s="50" t="s">
        <v>30</v>
      </c>
    </row>
    <row r="1095" spans="17:37" x14ac:dyDescent="0.25">
      <c r="Q1095" s="65" t="s">
        <v>14965</v>
      </c>
      <c r="R1095" s="83">
        <v>400</v>
      </c>
      <c r="S1095" s="83">
        <v>380</v>
      </c>
      <c r="T1095" s="83">
        <v>360</v>
      </c>
      <c r="U1095" s="83">
        <v>340</v>
      </c>
      <c r="V1095" s="83">
        <v>320</v>
      </c>
      <c r="W1095" s="83">
        <v>300</v>
      </c>
      <c r="X1095" s="83">
        <v>280</v>
      </c>
      <c r="Y1095" s="83">
        <v>240</v>
      </c>
      <c r="AD1095" s="63">
        <v>49783</v>
      </c>
      <c r="AE1095" s="63" t="s">
        <v>31</v>
      </c>
      <c r="AI1095" s="50">
        <v>48494</v>
      </c>
      <c r="AJ1095" s="50" t="s">
        <v>25370</v>
      </c>
      <c r="AK1095" s="50" t="s">
        <v>30</v>
      </c>
    </row>
    <row r="1096" spans="17:37" x14ac:dyDescent="0.25">
      <c r="Q1096" s="65" t="s">
        <v>1187</v>
      </c>
      <c r="R1096" s="83">
        <v>600</v>
      </c>
      <c r="S1096" s="83">
        <v>570</v>
      </c>
      <c r="T1096" s="83">
        <v>540</v>
      </c>
      <c r="U1096" s="83">
        <v>510</v>
      </c>
      <c r="V1096" s="83">
        <v>480</v>
      </c>
      <c r="W1096" s="83">
        <v>450</v>
      </c>
      <c r="X1096" s="83">
        <v>420</v>
      </c>
      <c r="Y1096" s="83">
        <v>360</v>
      </c>
      <c r="AD1096" s="63">
        <v>49784</v>
      </c>
      <c r="AE1096" s="63" t="s">
        <v>31</v>
      </c>
      <c r="AI1096" s="50">
        <v>48495</v>
      </c>
      <c r="AJ1096" s="50" t="s">
        <v>17623</v>
      </c>
      <c r="AK1096" s="50" t="s">
        <v>30</v>
      </c>
    </row>
    <row r="1097" spans="17:37" x14ac:dyDescent="0.25">
      <c r="Q1097" s="65" t="s">
        <v>1188</v>
      </c>
      <c r="R1097" s="83">
        <v>700</v>
      </c>
      <c r="S1097" s="83">
        <v>670</v>
      </c>
      <c r="T1097" s="83">
        <v>630</v>
      </c>
      <c r="U1097" s="83">
        <v>600</v>
      </c>
      <c r="V1097" s="83">
        <v>560</v>
      </c>
      <c r="W1097" s="83">
        <v>530</v>
      </c>
      <c r="X1097" s="83">
        <v>490</v>
      </c>
      <c r="Y1097" s="83">
        <v>420</v>
      </c>
      <c r="AD1097" s="63">
        <v>49786</v>
      </c>
      <c r="AE1097" s="63" t="s">
        <v>32</v>
      </c>
      <c r="AI1097" s="50">
        <v>48496</v>
      </c>
      <c r="AJ1097" s="50" t="s">
        <v>29087</v>
      </c>
      <c r="AK1097" s="50" t="s">
        <v>30</v>
      </c>
    </row>
    <row r="1098" spans="17:37" x14ac:dyDescent="0.25">
      <c r="Q1098" s="65" t="s">
        <v>1189</v>
      </c>
      <c r="R1098" s="83">
        <v>900</v>
      </c>
      <c r="S1098" s="83">
        <v>860</v>
      </c>
      <c r="T1098" s="83">
        <v>810</v>
      </c>
      <c r="U1098" s="83">
        <v>770</v>
      </c>
      <c r="V1098" s="83">
        <v>720</v>
      </c>
      <c r="W1098" s="83">
        <v>680</v>
      </c>
      <c r="X1098" s="83">
        <v>630</v>
      </c>
      <c r="Y1098" s="83">
        <v>540</v>
      </c>
      <c r="AD1098" s="63">
        <v>49787</v>
      </c>
      <c r="AE1098" s="63" t="s">
        <v>30</v>
      </c>
      <c r="AI1098" s="50">
        <v>48497</v>
      </c>
      <c r="AJ1098" s="50" t="s">
        <v>17622</v>
      </c>
      <c r="AK1098" s="50" t="s">
        <v>30</v>
      </c>
    </row>
    <row r="1099" spans="17:37" x14ac:dyDescent="0.25">
      <c r="Q1099" s="65" t="s">
        <v>1190</v>
      </c>
      <c r="R1099" s="83">
        <v>1200</v>
      </c>
      <c r="S1099" s="83">
        <v>1140</v>
      </c>
      <c r="T1099" s="83">
        <v>1080</v>
      </c>
      <c r="U1099" s="83">
        <v>1020</v>
      </c>
      <c r="V1099" s="83">
        <v>960</v>
      </c>
      <c r="W1099" s="83">
        <v>900</v>
      </c>
      <c r="X1099" s="83">
        <v>840</v>
      </c>
      <c r="Y1099" s="83">
        <v>720</v>
      </c>
      <c r="AD1099" s="63">
        <v>49800</v>
      </c>
      <c r="AE1099" s="63" t="s">
        <v>32</v>
      </c>
      <c r="AI1099" s="50">
        <v>48498</v>
      </c>
      <c r="AJ1099" s="50" t="s">
        <v>29088</v>
      </c>
      <c r="AK1099" s="50" t="s">
        <v>30</v>
      </c>
    </row>
    <row r="1100" spans="17:37" x14ac:dyDescent="0.25">
      <c r="Q1100" s="65" t="s">
        <v>1191</v>
      </c>
      <c r="R1100" s="83">
        <v>500</v>
      </c>
      <c r="S1100" s="83">
        <v>480</v>
      </c>
      <c r="T1100" s="83">
        <v>450</v>
      </c>
      <c r="U1100" s="83">
        <v>430</v>
      </c>
      <c r="V1100" s="83">
        <v>400</v>
      </c>
      <c r="W1100" s="83">
        <v>380</v>
      </c>
      <c r="X1100" s="83">
        <v>350</v>
      </c>
      <c r="Y1100" s="83">
        <v>300</v>
      </c>
      <c r="AD1100" s="63">
        <v>49801</v>
      </c>
      <c r="AE1100" s="63" t="s">
        <v>32</v>
      </c>
      <c r="AI1100" s="50">
        <v>48499</v>
      </c>
      <c r="AJ1100" s="50" t="s">
        <v>17619</v>
      </c>
      <c r="AK1100" s="50" t="s">
        <v>30</v>
      </c>
    </row>
    <row r="1101" spans="17:37" x14ac:dyDescent="0.25">
      <c r="Q1101" s="65" t="s">
        <v>1192</v>
      </c>
      <c r="R1101" s="83">
        <v>300</v>
      </c>
      <c r="S1101" s="83">
        <v>290</v>
      </c>
      <c r="T1101" s="83">
        <v>270</v>
      </c>
      <c r="U1101" s="83">
        <v>260</v>
      </c>
      <c r="V1101" s="83">
        <v>240</v>
      </c>
      <c r="W1101" s="83">
        <v>230</v>
      </c>
      <c r="X1101" s="83">
        <v>210</v>
      </c>
      <c r="Y1101" s="83">
        <v>180</v>
      </c>
      <c r="AD1101" s="63">
        <v>49802</v>
      </c>
      <c r="AE1101" s="63" t="s">
        <v>31</v>
      </c>
      <c r="AI1101" s="50">
        <v>48500</v>
      </c>
      <c r="AJ1101" s="50" t="s">
        <v>15220</v>
      </c>
      <c r="AK1101" s="50" t="s">
        <v>30</v>
      </c>
    </row>
    <row r="1102" spans="17:37" x14ac:dyDescent="0.25">
      <c r="Q1102" s="65" t="s">
        <v>14438</v>
      </c>
      <c r="R1102" s="83">
        <v>500</v>
      </c>
      <c r="S1102" s="83">
        <v>480</v>
      </c>
      <c r="T1102" s="83">
        <v>450</v>
      </c>
      <c r="U1102" s="83">
        <v>430</v>
      </c>
      <c r="V1102" s="83">
        <v>400</v>
      </c>
      <c r="W1102" s="83">
        <v>380</v>
      </c>
      <c r="X1102" s="83">
        <v>350</v>
      </c>
      <c r="Y1102" s="83">
        <v>300</v>
      </c>
      <c r="AD1102" s="63">
        <v>49804</v>
      </c>
      <c r="AE1102" s="63" t="s">
        <v>32</v>
      </c>
      <c r="AI1102" s="50">
        <v>48501</v>
      </c>
      <c r="AJ1102" s="50" t="s">
        <v>29089</v>
      </c>
      <c r="AK1102" s="50" t="s">
        <v>30</v>
      </c>
    </row>
    <row r="1103" spans="17:37" x14ac:dyDescent="0.25">
      <c r="Q1103" s="65" t="s">
        <v>1193</v>
      </c>
      <c r="R1103" s="83">
        <v>400</v>
      </c>
      <c r="S1103" s="83">
        <v>380</v>
      </c>
      <c r="T1103" s="83">
        <v>360</v>
      </c>
      <c r="U1103" s="83">
        <v>340</v>
      </c>
      <c r="V1103" s="83">
        <v>320</v>
      </c>
      <c r="W1103" s="83">
        <v>300</v>
      </c>
      <c r="X1103" s="83">
        <v>280</v>
      </c>
      <c r="Y1103" s="83">
        <v>240</v>
      </c>
      <c r="AD1103" s="63">
        <v>49807</v>
      </c>
      <c r="AE1103" s="63" t="s">
        <v>30</v>
      </c>
      <c r="AI1103" s="50">
        <v>48502</v>
      </c>
      <c r="AJ1103" s="50" t="s">
        <v>15221</v>
      </c>
      <c r="AK1103" s="50" t="s">
        <v>30</v>
      </c>
    </row>
    <row r="1104" spans="17:37" x14ac:dyDescent="0.25">
      <c r="Q1104" s="65" t="s">
        <v>14966</v>
      </c>
      <c r="R1104" s="83">
        <v>600</v>
      </c>
      <c r="S1104" s="83">
        <v>570</v>
      </c>
      <c r="T1104" s="83">
        <v>540</v>
      </c>
      <c r="U1104" s="83">
        <v>510</v>
      </c>
      <c r="V1104" s="83">
        <v>480</v>
      </c>
      <c r="W1104" s="83">
        <v>450</v>
      </c>
      <c r="X1104" s="83">
        <v>420</v>
      </c>
      <c r="Y1104" s="83">
        <v>360</v>
      </c>
      <c r="AD1104" s="63">
        <v>49820</v>
      </c>
      <c r="AE1104" s="63" t="s">
        <v>30</v>
      </c>
      <c r="AI1104" s="50">
        <v>48503</v>
      </c>
      <c r="AJ1104" s="50" t="s">
        <v>15223</v>
      </c>
      <c r="AK1104" s="50" t="s">
        <v>30</v>
      </c>
    </row>
    <row r="1105" spans="17:37" x14ac:dyDescent="0.25">
      <c r="Q1105" s="65" t="s">
        <v>1194</v>
      </c>
      <c r="R1105" s="83">
        <v>600</v>
      </c>
      <c r="S1105" s="83">
        <v>570</v>
      </c>
      <c r="T1105" s="83">
        <v>540</v>
      </c>
      <c r="U1105" s="83">
        <v>510</v>
      </c>
      <c r="V1105" s="83">
        <v>480</v>
      </c>
      <c r="W1105" s="83">
        <v>450</v>
      </c>
      <c r="X1105" s="83">
        <v>420</v>
      </c>
      <c r="Y1105" s="83">
        <v>360</v>
      </c>
      <c r="AD1105" s="63">
        <v>49825</v>
      </c>
      <c r="AE1105" s="63" t="s">
        <v>30</v>
      </c>
      <c r="AI1105" s="50">
        <v>48504</v>
      </c>
      <c r="AJ1105" s="50" t="s">
        <v>17620</v>
      </c>
      <c r="AK1105" s="50" t="s">
        <v>30</v>
      </c>
    </row>
    <row r="1106" spans="17:37" x14ac:dyDescent="0.25">
      <c r="Q1106" s="65" t="s">
        <v>1195</v>
      </c>
      <c r="R1106" s="83">
        <v>700</v>
      </c>
      <c r="S1106" s="83">
        <v>670</v>
      </c>
      <c r="T1106" s="83">
        <v>630</v>
      </c>
      <c r="U1106" s="83">
        <v>600</v>
      </c>
      <c r="V1106" s="83">
        <v>560</v>
      </c>
      <c r="W1106" s="83">
        <v>530</v>
      </c>
      <c r="X1106" s="83">
        <v>490</v>
      </c>
      <c r="Y1106" s="83">
        <v>420</v>
      </c>
      <c r="AD1106" s="63">
        <v>49841</v>
      </c>
      <c r="AE1106" s="63" t="s">
        <v>32</v>
      </c>
      <c r="AI1106" s="50">
        <v>48505</v>
      </c>
      <c r="AJ1106" s="50" t="s">
        <v>29090</v>
      </c>
      <c r="AK1106" s="50" t="s">
        <v>31</v>
      </c>
    </row>
    <row r="1107" spans="17:37" x14ac:dyDescent="0.25">
      <c r="Q1107" s="65" t="s">
        <v>1196</v>
      </c>
      <c r="R1107" s="83">
        <v>400</v>
      </c>
      <c r="S1107" s="83">
        <v>380</v>
      </c>
      <c r="T1107" s="83">
        <v>360</v>
      </c>
      <c r="U1107" s="83">
        <v>340</v>
      </c>
      <c r="V1107" s="83">
        <v>320</v>
      </c>
      <c r="W1107" s="83">
        <v>300</v>
      </c>
      <c r="X1107" s="83">
        <v>280</v>
      </c>
      <c r="Y1107" s="83">
        <v>240</v>
      </c>
      <c r="AD1107" s="63">
        <v>49843</v>
      </c>
      <c r="AE1107" s="63" t="s">
        <v>32</v>
      </c>
      <c r="AI1107" s="50">
        <v>48506</v>
      </c>
      <c r="AJ1107" s="50" t="s">
        <v>25371</v>
      </c>
      <c r="AK1107" s="50" t="s">
        <v>31</v>
      </c>
    </row>
    <row r="1108" spans="17:37" x14ac:dyDescent="0.25">
      <c r="Q1108" s="65" t="s">
        <v>1197</v>
      </c>
      <c r="R1108" s="83">
        <v>400</v>
      </c>
      <c r="S1108" s="83">
        <v>380</v>
      </c>
      <c r="T1108" s="83">
        <v>360</v>
      </c>
      <c r="U1108" s="83">
        <v>340</v>
      </c>
      <c r="V1108" s="83">
        <v>320</v>
      </c>
      <c r="W1108" s="83">
        <v>300</v>
      </c>
      <c r="X1108" s="83">
        <v>280</v>
      </c>
      <c r="Y1108" s="83">
        <v>240</v>
      </c>
      <c r="AD1108" s="63">
        <v>49844</v>
      </c>
      <c r="AE1108" s="63" t="s">
        <v>31</v>
      </c>
      <c r="AI1108" s="50">
        <v>48507</v>
      </c>
      <c r="AJ1108" s="50" t="s">
        <v>17621</v>
      </c>
      <c r="AK1108" s="50" t="s">
        <v>32</v>
      </c>
    </row>
    <row r="1109" spans="17:37" x14ac:dyDescent="0.25">
      <c r="Q1109" s="65" t="s">
        <v>1198</v>
      </c>
      <c r="R1109" s="83">
        <v>400</v>
      </c>
      <c r="S1109" s="83">
        <v>380</v>
      </c>
      <c r="T1109" s="83">
        <v>360</v>
      </c>
      <c r="U1109" s="83">
        <v>340</v>
      </c>
      <c r="V1109" s="83">
        <v>320</v>
      </c>
      <c r="W1109" s="83">
        <v>300</v>
      </c>
      <c r="X1109" s="83">
        <v>280</v>
      </c>
      <c r="Y1109" s="83">
        <v>240</v>
      </c>
      <c r="AD1109" s="63">
        <v>49849</v>
      </c>
      <c r="AE1109" s="63" t="s">
        <v>32</v>
      </c>
      <c r="AI1109" s="50">
        <v>48509</v>
      </c>
      <c r="AJ1109" s="50" t="s">
        <v>57</v>
      </c>
      <c r="AK1109" s="50" t="s">
        <v>31</v>
      </c>
    </row>
    <row r="1110" spans="17:37" x14ac:dyDescent="0.25">
      <c r="Q1110" s="65" t="s">
        <v>1199</v>
      </c>
      <c r="R1110" s="83">
        <v>600</v>
      </c>
      <c r="S1110" s="83">
        <v>570</v>
      </c>
      <c r="T1110" s="83">
        <v>540</v>
      </c>
      <c r="U1110" s="83">
        <v>510</v>
      </c>
      <c r="V1110" s="83">
        <v>480</v>
      </c>
      <c r="W1110" s="83">
        <v>450</v>
      </c>
      <c r="X1110" s="83">
        <v>420</v>
      </c>
      <c r="Y1110" s="83">
        <v>360</v>
      </c>
      <c r="AD1110" s="63">
        <v>49854</v>
      </c>
      <c r="AE1110" s="63" t="s">
        <v>31</v>
      </c>
      <c r="AI1110" s="50">
        <v>48510</v>
      </c>
      <c r="AJ1110" s="50" t="s">
        <v>17614</v>
      </c>
      <c r="AK1110" s="50" t="s">
        <v>31</v>
      </c>
    </row>
    <row r="1111" spans="17:37" x14ac:dyDescent="0.25">
      <c r="Q1111" s="65" t="s">
        <v>1200</v>
      </c>
      <c r="R1111" s="83">
        <v>500</v>
      </c>
      <c r="S1111" s="83">
        <v>480</v>
      </c>
      <c r="T1111" s="83">
        <v>450</v>
      </c>
      <c r="U1111" s="83">
        <v>430</v>
      </c>
      <c r="V1111" s="83">
        <v>400</v>
      </c>
      <c r="W1111" s="83">
        <v>380</v>
      </c>
      <c r="X1111" s="83">
        <v>350</v>
      </c>
      <c r="Y1111" s="83">
        <v>300</v>
      </c>
      <c r="AD1111" s="63">
        <v>49860</v>
      </c>
      <c r="AE1111" s="63" t="s">
        <v>32</v>
      </c>
      <c r="AI1111" s="50">
        <v>48511</v>
      </c>
      <c r="AJ1111" s="50" t="s">
        <v>29091</v>
      </c>
      <c r="AK1111" s="50" t="s">
        <v>32</v>
      </c>
    </row>
    <row r="1112" spans="17:37" x14ac:dyDescent="0.25">
      <c r="Q1112" s="65" t="s">
        <v>1201</v>
      </c>
      <c r="R1112" s="83">
        <v>500</v>
      </c>
      <c r="S1112" s="83">
        <v>480</v>
      </c>
      <c r="T1112" s="83">
        <v>450</v>
      </c>
      <c r="U1112" s="83">
        <v>430</v>
      </c>
      <c r="V1112" s="83">
        <v>400</v>
      </c>
      <c r="W1112" s="83">
        <v>380</v>
      </c>
      <c r="X1112" s="83">
        <v>350</v>
      </c>
      <c r="Y1112" s="83">
        <v>300</v>
      </c>
      <c r="AD1112" s="63">
        <v>49861</v>
      </c>
      <c r="AE1112" s="63" t="s">
        <v>30</v>
      </c>
      <c r="AI1112" s="50">
        <v>48516</v>
      </c>
      <c r="AJ1112" s="50" t="s">
        <v>131</v>
      </c>
      <c r="AK1112" s="50" t="s">
        <v>30</v>
      </c>
    </row>
    <row r="1113" spans="17:37" x14ac:dyDescent="0.25">
      <c r="Q1113" s="65" t="s">
        <v>1202</v>
      </c>
      <c r="R1113" s="83">
        <v>400</v>
      </c>
      <c r="S1113" s="83">
        <v>380</v>
      </c>
      <c r="T1113" s="83">
        <v>360</v>
      </c>
      <c r="U1113" s="83">
        <v>340</v>
      </c>
      <c r="V1113" s="83">
        <v>320</v>
      </c>
      <c r="W1113" s="83">
        <v>300</v>
      </c>
      <c r="X1113" s="83">
        <v>280</v>
      </c>
      <c r="Y1113" s="83">
        <v>240</v>
      </c>
      <c r="AD1113" s="63">
        <v>49867</v>
      </c>
      <c r="AE1113" s="63" t="s">
        <v>32</v>
      </c>
      <c r="AI1113" s="50">
        <v>48519</v>
      </c>
      <c r="AJ1113" s="50" t="s">
        <v>23372</v>
      </c>
      <c r="AK1113" s="50" t="s">
        <v>31</v>
      </c>
    </row>
    <row r="1114" spans="17:37" x14ac:dyDescent="0.25">
      <c r="Q1114" s="65" t="s">
        <v>1203</v>
      </c>
      <c r="R1114" s="83">
        <v>1200</v>
      </c>
      <c r="S1114" s="83">
        <v>1140</v>
      </c>
      <c r="T1114" s="83">
        <v>1080</v>
      </c>
      <c r="U1114" s="83">
        <v>1020</v>
      </c>
      <c r="V1114" s="83">
        <v>960</v>
      </c>
      <c r="W1114" s="83">
        <v>900</v>
      </c>
      <c r="X1114" s="83">
        <v>840</v>
      </c>
      <c r="Y1114" s="83">
        <v>720</v>
      </c>
      <c r="AD1114" s="63">
        <v>49869</v>
      </c>
      <c r="AE1114" s="63" t="s">
        <v>31</v>
      </c>
      <c r="AI1114" s="50">
        <v>48520</v>
      </c>
      <c r="AJ1114" s="50" t="s">
        <v>23371</v>
      </c>
      <c r="AK1114" s="50" t="s">
        <v>31</v>
      </c>
    </row>
    <row r="1115" spans="17:37" x14ac:dyDescent="0.25">
      <c r="Q1115" s="65" t="s">
        <v>1204</v>
      </c>
      <c r="R1115" s="83">
        <v>700</v>
      </c>
      <c r="S1115" s="83">
        <v>670</v>
      </c>
      <c r="T1115" s="83">
        <v>630</v>
      </c>
      <c r="U1115" s="83">
        <v>600</v>
      </c>
      <c r="V1115" s="83">
        <v>560</v>
      </c>
      <c r="W1115" s="83">
        <v>530</v>
      </c>
      <c r="X1115" s="83">
        <v>490</v>
      </c>
      <c r="Y1115" s="83">
        <v>420</v>
      </c>
      <c r="AD1115" s="63">
        <v>49870</v>
      </c>
      <c r="AE1115" s="63" t="s">
        <v>32</v>
      </c>
      <c r="AI1115" s="50">
        <v>48521</v>
      </c>
      <c r="AJ1115" s="50" t="s">
        <v>23374</v>
      </c>
      <c r="AK1115" s="50" t="s">
        <v>31</v>
      </c>
    </row>
    <row r="1116" spans="17:37" x14ac:dyDescent="0.25">
      <c r="Q1116" s="65" t="s">
        <v>1205</v>
      </c>
      <c r="R1116" s="83">
        <v>500</v>
      </c>
      <c r="S1116" s="83">
        <v>480</v>
      </c>
      <c r="T1116" s="83">
        <v>450</v>
      </c>
      <c r="U1116" s="83">
        <v>430</v>
      </c>
      <c r="V1116" s="83">
        <v>400</v>
      </c>
      <c r="W1116" s="83">
        <v>380</v>
      </c>
      <c r="X1116" s="83">
        <v>350</v>
      </c>
      <c r="Y1116" s="83">
        <v>300</v>
      </c>
      <c r="AD1116" s="63">
        <v>49871</v>
      </c>
      <c r="AE1116" s="63" t="s">
        <v>32</v>
      </c>
      <c r="AI1116" s="50">
        <v>48522</v>
      </c>
      <c r="AJ1116" s="50" t="s">
        <v>17626</v>
      </c>
      <c r="AK1116" s="50" t="s">
        <v>32</v>
      </c>
    </row>
    <row r="1117" spans="17:37" x14ac:dyDescent="0.25">
      <c r="Q1117" s="65" t="s">
        <v>1206</v>
      </c>
      <c r="R1117" s="83">
        <v>300</v>
      </c>
      <c r="S1117" s="83">
        <v>290</v>
      </c>
      <c r="T1117" s="83">
        <v>270</v>
      </c>
      <c r="U1117" s="83">
        <v>260</v>
      </c>
      <c r="V1117" s="83">
        <v>240</v>
      </c>
      <c r="W1117" s="83">
        <v>230</v>
      </c>
      <c r="X1117" s="83">
        <v>210</v>
      </c>
      <c r="Y1117" s="83">
        <v>180</v>
      </c>
      <c r="AD1117" s="63">
        <v>49873</v>
      </c>
      <c r="AE1117" s="63" t="s">
        <v>32</v>
      </c>
      <c r="AI1117" s="50">
        <v>48523</v>
      </c>
      <c r="AJ1117" s="50" t="s">
        <v>25373</v>
      </c>
      <c r="AK1117" s="50" t="s">
        <v>32</v>
      </c>
    </row>
    <row r="1118" spans="17:37" x14ac:dyDescent="0.25">
      <c r="Q1118" s="65" t="s">
        <v>1207</v>
      </c>
      <c r="R1118" s="83">
        <v>400</v>
      </c>
      <c r="S1118" s="83">
        <v>380</v>
      </c>
      <c r="T1118" s="83">
        <v>360</v>
      </c>
      <c r="U1118" s="83">
        <v>340</v>
      </c>
      <c r="V1118" s="83">
        <v>320</v>
      </c>
      <c r="W1118" s="83">
        <v>300</v>
      </c>
      <c r="X1118" s="83">
        <v>280</v>
      </c>
      <c r="Y1118" s="83">
        <v>240</v>
      </c>
      <c r="AD1118" s="63">
        <v>49875</v>
      </c>
      <c r="AE1118" s="63" t="s">
        <v>32</v>
      </c>
      <c r="AI1118" s="50">
        <v>48524</v>
      </c>
      <c r="AJ1118" s="50" t="s">
        <v>23373</v>
      </c>
      <c r="AK1118" s="50" t="s">
        <v>32</v>
      </c>
    </row>
    <row r="1119" spans="17:37" x14ac:dyDescent="0.25">
      <c r="Q1119" s="65" t="s">
        <v>1208</v>
      </c>
      <c r="R1119" s="83">
        <v>400</v>
      </c>
      <c r="S1119" s="83">
        <v>380</v>
      </c>
      <c r="T1119" s="83">
        <v>360</v>
      </c>
      <c r="U1119" s="83">
        <v>340</v>
      </c>
      <c r="V1119" s="83">
        <v>320</v>
      </c>
      <c r="W1119" s="83">
        <v>300</v>
      </c>
      <c r="X1119" s="83">
        <v>280</v>
      </c>
      <c r="Y1119" s="83">
        <v>240</v>
      </c>
      <c r="AD1119" s="63">
        <v>49876</v>
      </c>
      <c r="AE1119" s="63" t="s">
        <v>31</v>
      </c>
      <c r="AI1119" s="50">
        <v>48525</v>
      </c>
      <c r="AJ1119" s="50" t="s">
        <v>23370</v>
      </c>
      <c r="AK1119" s="50" t="s">
        <v>32</v>
      </c>
    </row>
    <row r="1120" spans="17:37" x14ac:dyDescent="0.25">
      <c r="Q1120" s="65" t="s">
        <v>1209</v>
      </c>
      <c r="R1120" s="83">
        <v>1000</v>
      </c>
      <c r="S1120" s="83">
        <v>950</v>
      </c>
      <c r="T1120" s="83">
        <v>900</v>
      </c>
      <c r="U1120" s="83">
        <v>850</v>
      </c>
      <c r="V1120" s="83">
        <v>800</v>
      </c>
      <c r="W1120" s="83">
        <v>750</v>
      </c>
      <c r="X1120" s="83">
        <v>700</v>
      </c>
      <c r="Y1120" s="83">
        <v>600</v>
      </c>
      <c r="AD1120" s="63">
        <v>49878</v>
      </c>
      <c r="AE1120" s="63" t="s">
        <v>32</v>
      </c>
      <c r="AI1120" s="50">
        <v>48526</v>
      </c>
      <c r="AJ1120" s="50" t="s">
        <v>17625</v>
      </c>
      <c r="AK1120" s="50" t="s">
        <v>32</v>
      </c>
    </row>
    <row r="1121" spans="17:37" x14ac:dyDescent="0.25">
      <c r="Q1121" s="65" t="s">
        <v>1210</v>
      </c>
      <c r="R1121" s="83">
        <v>400</v>
      </c>
      <c r="S1121" s="83">
        <v>380</v>
      </c>
      <c r="T1121" s="83">
        <v>360</v>
      </c>
      <c r="U1121" s="83">
        <v>340</v>
      </c>
      <c r="V1121" s="83">
        <v>320</v>
      </c>
      <c r="W1121" s="83">
        <v>300</v>
      </c>
      <c r="X1121" s="83">
        <v>280</v>
      </c>
      <c r="Y1121" s="83">
        <v>240</v>
      </c>
      <c r="AD1121" s="63">
        <v>49879</v>
      </c>
      <c r="AE1121" s="63" t="s">
        <v>32</v>
      </c>
      <c r="AI1121" s="50">
        <v>48527</v>
      </c>
      <c r="AJ1121" s="50" t="s">
        <v>29092</v>
      </c>
      <c r="AK1121" s="50" t="s">
        <v>32</v>
      </c>
    </row>
    <row r="1122" spans="17:37" x14ac:dyDescent="0.25">
      <c r="Q1122" s="65" t="s">
        <v>1211</v>
      </c>
      <c r="R1122" s="83">
        <v>600</v>
      </c>
      <c r="S1122" s="83">
        <v>570</v>
      </c>
      <c r="T1122" s="83">
        <v>540</v>
      </c>
      <c r="U1122" s="83">
        <v>510</v>
      </c>
      <c r="V1122" s="83">
        <v>480</v>
      </c>
      <c r="W1122" s="83">
        <v>450</v>
      </c>
      <c r="X1122" s="83">
        <v>420</v>
      </c>
      <c r="Y1122" s="83">
        <v>360</v>
      </c>
      <c r="AD1122" s="63">
        <v>49880</v>
      </c>
      <c r="AE1122" s="63" t="s">
        <v>32</v>
      </c>
      <c r="AI1122" s="50">
        <v>48528</v>
      </c>
      <c r="AJ1122" s="50" t="s">
        <v>29093</v>
      </c>
      <c r="AK1122" s="50" t="s">
        <v>32</v>
      </c>
    </row>
    <row r="1123" spans="17:37" x14ac:dyDescent="0.25">
      <c r="Q1123" s="65" t="s">
        <v>1212</v>
      </c>
      <c r="R1123" s="83">
        <v>600</v>
      </c>
      <c r="S1123" s="83">
        <v>570</v>
      </c>
      <c r="T1123" s="83">
        <v>540</v>
      </c>
      <c r="U1123" s="83">
        <v>510</v>
      </c>
      <c r="V1123" s="83">
        <v>480</v>
      </c>
      <c r="W1123" s="83">
        <v>450</v>
      </c>
      <c r="X1123" s="83">
        <v>420</v>
      </c>
      <c r="Y1123" s="83">
        <v>360</v>
      </c>
      <c r="AD1123" s="63">
        <v>49882</v>
      </c>
      <c r="AE1123" s="63" t="s">
        <v>32</v>
      </c>
      <c r="AI1123" s="50">
        <v>48529</v>
      </c>
      <c r="AJ1123" s="50" t="s">
        <v>23375</v>
      </c>
      <c r="AK1123" s="50" t="s">
        <v>32</v>
      </c>
    </row>
    <row r="1124" spans="17:37" x14ac:dyDescent="0.25">
      <c r="Q1124" s="65" t="s">
        <v>1213</v>
      </c>
      <c r="R1124" s="83">
        <v>900</v>
      </c>
      <c r="S1124" s="83">
        <v>860</v>
      </c>
      <c r="T1124" s="83">
        <v>810</v>
      </c>
      <c r="U1124" s="83">
        <v>770</v>
      </c>
      <c r="V1124" s="83">
        <v>720</v>
      </c>
      <c r="W1124" s="83">
        <v>680</v>
      </c>
      <c r="X1124" s="83">
        <v>630</v>
      </c>
      <c r="Y1124" s="83">
        <v>540</v>
      </c>
      <c r="AD1124" s="63">
        <v>49883</v>
      </c>
      <c r="AE1124" s="63" t="s">
        <v>31</v>
      </c>
      <c r="AI1124" s="50">
        <v>48530</v>
      </c>
      <c r="AJ1124" s="50" t="s">
        <v>29094</v>
      </c>
      <c r="AK1124" s="50" t="s">
        <v>32</v>
      </c>
    </row>
    <row r="1125" spans="17:37" x14ac:dyDescent="0.25">
      <c r="Q1125" s="65" t="s">
        <v>1214</v>
      </c>
      <c r="R1125" s="83">
        <v>600</v>
      </c>
      <c r="S1125" s="83">
        <v>570</v>
      </c>
      <c r="T1125" s="83">
        <v>540</v>
      </c>
      <c r="U1125" s="83">
        <v>510</v>
      </c>
      <c r="V1125" s="83">
        <v>480</v>
      </c>
      <c r="W1125" s="83">
        <v>450</v>
      </c>
      <c r="X1125" s="83">
        <v>420</v>
      </c>
      <c r="Y1125" s="83">
        <v>360</v>
      </c>
      <c r="AD1125" s="63">
        <v>49885</v>
      </c>
      <c r="AE1125" s="63" t="s">
        <v>32</v>
      </c>
      <c r="AI1125" s="50">
        <v>48531</v>
      </c>
      <c r="AJ1125" s="50" t="s">
        <v>23369</v>
      </c>
      <c r="AK1125" s="50" t="s">
        <v>32</v>
      </c>
    </row>
    <row r="1126" spans="17:37" x14ac:dyDescent="0.25">
      <c r="Q1126" s="65" t="s">
        <v>1215</v>
      </c>
      <c r="R1126" s="83">
        <v>400</v>
      </c>
      <c r="S1126" s="83">
        <v>380</v>
      </c>
      <c r="T1126" s="83">
        <v>360</v>
      </c>
      <c r="U1126" s="83">
        <v>340</v>
      </c>
      <c r="V1126" s="83">
        <v>320</v>
      </c>
      <c r="W1126" s="83">
        <v>300</v>
      </c>
      <c r="X1126" s="83">
        <v>280</v>
      </c>
      <c r="Y1126" s="83">
        <v>240</v>
      </c>
      <c r="AD1126" s="63">
        <v>49886</v>
      </c>
      <c r="AE1126" s="63" t="s">
        <v>32</v>
      </c>
      <c r="AI1126" s="50">
        <v>48532</v>
      </c>
      <c r="AJ1126" s="50" t="s">
        <v>25374</v>
      </c>
      <c r="AK1126" s="50" t="s">
        <v>32</v>
      </c>
    </row>
    <row r="1127" spans="17:37" x14ac:dyDescent="0.25">
      <c r="Q1127" s="65" t="s">
        <v>1216</v>
      </c>
      <c r="R1127" s="83">
        <v>400</v>
      </c>
      <c r="S1127" s="83">
        <v>380</v>
      </c>
      <c r="T1127" s="83">
        <v>360</v>
      </c>
      <c r="U1127" s="83">
        <v>340</v>
      </c>
      <c r="V1127" s="83">
        <v>320</v>
      </c>
      <c r="W1127" s="83">
        <v>300</v>
      </c>
      <c r="X1127" s="83">
        <v>280</v>
      </c>
      <c r="Y1127" s="83">
        <v>240</v>
      </c>
      <c r="AD1127" s="63">
        <v>49887</v>
      </c>
      <c r="AE1127" s="63" t="s">
        <v>32</v>
      </c>
      <c r="AI1127" s="50">
        <v>48533</v>
      </c>
      <c r="AJ1127" s="50" t="s">
        <v>29095</v>
      </c>
      <c r="AK1127" s="50" t="s">
        <v>32</v>
      </c>
    </row>
    <row r="1128" spans="17:37" x14ac:dyDescent="0.25">
      <c r="Q1128" s="65" t="s">
        <v>1217</v>
      </c>
      <c r="R1128" s="83">
        <v>400</v>
      </c>
      <c r="S1128" s="83">
        <v>380</v>
      </c>
      <c r="T1128" s="83">
        <v>360</v>
      </c>
      <c r="U1128" s="83">
        <v>340</v>
      </c>
      <c r="V1128" s="83">
        <v>320</v>
      </c>
      <c r="W1128" s="83">
        <v>300</v>
      </c>
      <c r="X1128" s="83">
        <v>280</v>
      </c>
      <c r="Y1128" s="83">
        <v>240</v>
      </c>
      <c r="AD1128" s="63">
        <v>49888</v>
      </c>
      <c r="AE1128" s="63" t="s">
        <v>32</v>
      </c>
      <c r="AI1128" s="50">
        <v>48535</v>
      </c>
      <c r="AJ1128" s="50" t="s">
        <v>146</v>
      </c>
      <c r="AK1128" s="50" t="s">
        <v>31</v>
      </c>
    </row>
    <row r="1129" spans="17:37" x14ac:dyDescent="0.25">
      <c r="Q1129" s="65" t="s">
        <v>15330</v>
      </c>
      <c r="R1129" s="83">
        <v>800</v>
      </c>
      <c r="S1129" s="83">
        <v>760</v>
      </c>
      <c r="T1129" s="83">
        <v>720</v>
      </c>
      <c r="U1129" s="83">
        <v>680</v>
      </c>
      <c r="V1129" s="83">
        <v>640</v>
      </c>
      <c r="W1129" s="83">
        <v>600</v>
      </c>
      <c r="X1129" s="83">
        <v>560</v>
      </c>
      <c r="Y1129" s="83">
        <v>480</v>
      </c>
      <c r="AD1129" s="63">
        <v>49889</v>
      </c>
      <c r="AE1129" s="63" t="s">
        <v>31</v>
      </c>
      <c r="AI1129" s="50">
        <v>48536</v>
      </c>
      <c r="AJ1129" s="50" t="s">
        <v>29096</v>
      </c>
      <c r="AK1129" s="50" t="s">
        <v>32</v>
      </c>
    </row>
    <row r="1130" spans="17:37" x14ac:dyDescent="0.25">
      <c r="Q1130" s="65" t="s">
        <v>1218</v>
      </c>
      <c r="R1130" s="83">
        <v>400</v>
      </c>
      <c r="S1130" s="83">
        <v>380</v>
      </c>
      <c r="T1130" s="83">
        <v>360</v>
      </c>
      <c r="U1130" s="83">
        <v>340</v>
      </c>
      <c r="V1130" s="83">
        <v>320</v>
      </c>
      <c r="W1130" s="83">
        <v>300</v>
      </c>
      <c r="X1130" s="83">
        <v>280</v>
      </c>
      <c r="Y1130" s="83">
        <v>240</v>
      </c>
      <c r="AD1130" s="63">
        <v>49891</v>
      </c>
      <c r="AE1130" s="63" t="s">
        <v>30</v>
      </c>
      <c r="AI1130" s="50">
        <v>48537</v>
      </c>
      <c r="AJ1130" s="50" t="s">
        <v>29097</v>
      </c>
      <c r="AK1130" s="50" t="s">
        <v>32</v>
      </c>
    </row>
    <row r="1131" spans="17:37" x14ac:dyDescent="0.25">
      <c r="Q1131" s="65" t="s">
        <v>1219</v>
      </c>
      <c r="R1131" s="83">
        <v>400</v>
      </c>
      <c r="S1131" s="83">
        <v>380</v>
      </c>
      <c r="T1131" s="83">
        <v>360</v>
      </c>
      <c r="U1131" s="83">
        <v>340</v>
      </c>
      <c r="V1131" s="83">
        <v>320</v>
      </c>
      <c r="W1131" s="83">
        <v>300</v>
      </c>
      <c r="X1131" s="83">
        <v>280</v>
      </c>
      <c r="Y1131" s="83">
        <v>240</v>
      </c>
      <c r="AD1131" s="63">
        <v>49893</v>
      </c>
      <c r="AE1131" s="63" t="s">
        <v>32</v>
      </c>
      <c r="AI1131" s="50">
        <v>48538</v>
      </c>
      <c r="AJ1131" s="50" t="s">
        <v>29098</v>
      </c>
      <c r="AK1131" s="50" t="s">
        <v>32</v>
      </c>
    </row>
    <row r="1132" spans="17:37" x14ac:dyDescent="0.25">
      <c r="Q1132" s="65" t="s">
        <v>1220</v>
      </c>
      <c r="R1132" s="83">
        <v>400</v>
      </c>
      <c r="S1132" s="83">
        <v>380</v>
      </c>
      <c r="T1132" s="83">
        <v>360</v>
      </c>
      <c r="U1132" s="83">
        <v>340</v>
      </c>
      <c r="V1132" s="83">
        <v>320</v>
      </c>
      <c r="W1132" s="83">
        <v>300</v>
      </c>
      <c r="X1132" s="83">
        <v>280</v>
      </c>
      <c r="Y1132" s="83">
        <v>240</v>
      </c>
      <c r="AD1132" s="63">
        <v>49894</v>
      </c>
      <c r="AE1132" s="63" t="s">
        <v>30</v>
      </c>
      <c r="AI1132" s="50">
        <v>48539</v>
      </c>
      <c r="AJ1132" s="50" t="s">
        <v>29099</v>
      </c>
      <c r="AK1132" s="50" t="s">
        <v>32</v>
      </c>
    </row>
    <row r="1133" spans="17:37" x14ac:dyDescent="0.25">
      <c r="Q1133" s="65" t="s">
        <v>1221</v>
      </c>
      <c r="R1133" s="83">
        <v>500</v>
      </c>
      <c r="S1133" s="83">
        <v>480</v>
      </c>
      <c r="T1133" s="83">
        <v>450</v>
      </c>
      <c r="U1133" s="83">
        <v>430</v>
      </c>
      <c r="V1133" s="83">
        <v>400</v>
      </c>
      <c r="W1133" s="83">
        <v>380</v>
      </c>
      <c r="X1133" s="83">
        <v>350</v>
      </c>
      <c r="Y1133" s="83">
        <v>300</v>
      </c>
      <c r="AD1133" s="63">
        <v>49896</v>
      </c>
      <c r="AE1133" s="63" t="s">
        <v>32</v>
      </c>
      <c r="AI1133" s="50">
        <v>48540</v>
      </c>
      <c r="AJ1133" s="50" t="s">
        <v>29100</v>
      </c>
      <c r="AK1133" s="50" t="s">
        <v>32</v>
      </c>
    </row>
    <row r="1134" spans="17:37" x14ac:dyDescent="0.25">
      <c r="Q1134" s="65" t="s">
        <v>1222</v>
      </c>
      <c r="R1134" s="83">
        <v>900</v>
      </c>
      <c r="S1134" s="83">
        <v>860</v>
      </c>
      <c r="T1134" s="83">
        <v>810</v>
      </c>
      <c r="U1134" s="83">
        <v>770</v>
      </c>
      <c r="V1134" s="83">
        <v>720</v>
      </c>
      <c r="W1134" s="83">
        <v>680</v>
      </c>
      <c r="X1134" s="83">
        <v>630</v>
      </c>
      <c r="Y1134" s="83">
        <v>540</v>
      </c>
      <c r="AD1134" s="63">
        <v>49897</v>
      </c>
      <c r="AE1134" s="63" t="s">
        <v>32</v>
      </c>
      <c r="AI1134" s="50">
        <v>48542</v>
      </c>
      <c r="AJ1134" s="50" t="s">
        <v>13612</v>
      </c>
      <c r="AK1134" s="50" t="s">
        <v>30</v>
      </c>
    </row>
    <row r="1135" spans="17:37" x14ac:dyDescent="0.25">
      <c r="Q1135" s="65" t="s">
        <v>1223</v>
      </c>
      <c r="R1135" s="83">
        <v>400</v>
      </c>
      <c r="S1135" s="83">
        <v>380</v>
      </c>
      <c r="T1135" s="83">
        <v>360</v>
      </c>
      <c r="U1135" s="83">
        <v>340</v>
      </c>
      <c r="V1135" s="83">
        <v>320</v>
      </c>
      <c r="W1135" s="83">
        <v>300</v>
      </c>
      <c r="X1135" s="83">
        <v>280</v>
      </c>
      <c r="Y1135" s="83">
        <v>240</v>
      </c>
      <c r="AD1135" s="63">
        <v>49899</v>
      </c>
      <c r="AE1135" s="63" t="s">
        <v>31</v>
      </c>
      <c r="AI1135" s="50">
        <v>48544</v>
      </c>
      <c r="AJ1135" s="50" t="s">
        <v>25372</v>
      </c>
      <c r="AK1135" s="50" t="s">
        <v>31</v>
      </c>
    </row>
    <row r="1136" spans="17:37" x14ac:dyDescent="0.25">
      <c r="Q1136" s="65" t="s">
        <v>1224</v>
      </c>
      <c r="R1136" s="83">
        <v>400</v>
      </c>
      <c r="S1136" s="83">
        <v>380</v>
      </c>
      <c r="T1136" s="83">
        <v>360</v>
      </c>
      <c r="U1136" s="83">
        <v>340</v>
      </c>
      <c r="V1136" s="83">
        <v>320</v>
      </c>
      <c r="W1136" s="83">
        <v>300</v>
      </c>
      <c r="X1136" s="83">
        <v>280</v>
      </c>
      <c r="Y1136" s="83">
        <v>240</v>
      </c>
      <c r="AD1136" s="63">
        <v>49900</v>
      </c>
      <c r="AE1136" s="63" t="s">
        <v>31</v>
      </c>
      <c r="AI1136" s="50">
        <v>48546</v>
      </c>
      <c r="AJ1136" s="50" t="s">
        <v>29101</v>
      </c>
      <c r="AK1136" s="50" t="s">
        <v>32</v>
      </c>
    </row>
    <row r="1137" spans="17:37" x14ac:dyDescent="0.25">
      <c r="Q1137" s="65" t="s">
        <v>15331</v>
      </c>
      <c r="R1137" s="83">
        <v>1000</v>
      </c>
      <c r="S1137" s="83">
        <v>950</v>
      </c>
      <c r="T1137" s="83">
        <v>900</v>
      </c>
      <c r="U1137" s="83">
        <v>850</v>
      </c>
      <c r="V1137" s="83">
        <v>800</v>
      </c>
      <c r="W1137" s="83">
        <v>750</v>
      </c>
      <c r="X1137" s="83">
        <v>700</v>
      </c>
      <c r="Y1137" s="83">
        <v>600</v>
      </c>
      <c r="AD1137" s="63">
        <v>49903</v>
      </c>
      <c r="AE1137" s="63" t="s">
        <v>32</v>
      </c>
      <c r="AI1137" s="50">
        <v>48550</v>
      </c>
      <c r="AJ1137" s="50" t="s">
        <v>131</v>
      </c>
      <c r="AK1137" s="50" t="s">
        <v>32</v>
      </c>
    </row>
    <row r="1138" spans="17:37" x14ac:dyDescent="0.25">
      <c r="Q1138" s="65" t="s">
        <v>1225</v>
      </c>
      <c r="R1138" s="83">
        <v>400</v>
      </c>
      <c r="S1138" s="83">
        <v>380</v>
      </c>
      <c r="T1138" s="83">
        <v>360</v>
      </c>
      <c r="U1138" s="83">
        <v>340</v>
      </c>
      <c r="V1138" s="83">
        <v>320</v>
      </c>
      <c r="W1138" s="83">
        <v>300</v>
      </c>
      <c r="X1138" s="83">
        <v>280</v>
      </c>
      <c r="Y1138" s="83">
        <v>240</v>
      </c>
      <c r="AD1138" s="63">
        <v>49906</v>
      </c>
      <c r="AE1138" s="63" t="s">
        <v>32</v>
      </c>
      <c r="AI1138" s="50">
        <v>48552</v>
      </c>
      <c r="AJ1138" s="50" t="s">
        <v>29102</v>
      </c>
      <c r="AK1138" s="50" t="s">
        <v>32</v>
      </c>
    </row>
    <row r="1139" spans="17:37" x14ac:dyDescent="0.25">
      <c r="Q1139" s="65" t="s">
        <v>1226</v>
      </c>
      <c r="R1139" s="83">
        <v>400</v>
      </c>
      <c r="S1139" s="83">
        <v>380</v>
      </c>
      <c r="T1139" s="83">
        <v>360</v>
      </c>
      <c r="U1139" s="83">
        <v>340</v>
      </c>
      <c r="V1139" s="83">
        <v>320</v>
      </c>
      <c r="W1139" s="83">
        <v>300</v>
      </c>
      <c r="X1139" s="83">
        <v>280</v>
      </c>
      <c r="Y1139" s="83">
        <v>240</v>
      </c>
      <c r="AD1139" s="63">
        <v>49907</v>
      </c>
      <c r="AE1139" s="63" t="s">
        <v>32</v>
      </c>
      <c r="AI1139" s="50">
        <v>48553</v>
      </c>
      <c r="AJ1139" s="50" t="s">
        <v>29103</v>
      </c>
      <c r="AK1139" s="50" t="s">
        <v>32</v>
      </c>
    </row>
    <row r="1140" spans="17:37" x14ac:dyDescent="0.25">
      <c r="Q1140" s="65" t="s">
        <v>1227</v>
      </c>
      <c r="R1140" s="83">
        <v>500</v>
      </c>
      <c r="S1140" s="83">
        <v>480</v>
      </c>
      <c r="T1140" s="83">
        <v>450</v>
      </c>
      <c r="U1140" s="83">
        <v>430</v>
      </c>
      <c r="V1140" s="83">
        <v>400</v>
      </c>
      <c r="W1140" s="83">
        <v>380</v>
      </c>
      <c r="X1140" s="83">
        <v>350</v>
      </c>
      <c r="Y1140" s="83">
        <v>300</v>
      </c>
      <c r="AD1140" s="63">
        <v>49910</v>
      </c>
      <c r="AE1140" s="63" t="s">
        <v>32</v>
      </c>
      <c r="AI1140" s="50">
        <v>48554</v>
      </c>
      <c r="AJ1140" s="50" t="s">
        <v>29104</v>
      </c>
      <c r="AK1140" s="50" t="s">
        <v>32</v>
      </c>
    </row>
    <row r="1141" spans="17:37" x14ac:dyDescent="0.25">
      <c r="Q1141" s="65" t="s">
        <v>1228</v>
      </c>
      <c r="R1141" s="83">
        <v>500</v>
      </c>
      <c r="S1141" s="83">
        <v>480</v>
      </c>
      <c r="T1141" s="83">
        <v>450</v>
      </c>
      <c r="U1141" s="83">
        <v>430</v>
      </c>
      <c r="V1141" s="83">
        <v>400</v>
      </c>
      <c r="W1141" s="83">
        <v>380</v>
      </c>
      <c r="X1141" s="83">
        <v>350</v>
      </c>
      <c r="Y1141" s="83">
        <v>300</v>
      </c>
      <c r="AD1141" s="63">
        <v>49911</v>
      </c>
      <c r="AE1141" s="63" t="s">
        <v>32</v>
      </c>
      <c r="AI1141" s="50">
        <v>48555</v>
      </c>
      <c r="AJ1141" s="50" t="s">
        <v>29105</v>
      </c>
      <c r="AK1141" s="50" t="s">
        <v>32</v>
      </c>
    </row>
    <row r="1142" spans="17:37" x14ac:dyDescent="0.25">
      <c r="Q1142" s="65" t="s">
        <v>1229</v>
      </c>
      <c r="R1142" s="83">
        <v>500</v>
      </c>
      <c r="S1142" s="83">
        <v>480</v>
      </c>
      <c r="T1142" s="83">
        <v>450</v>
      </c>
      <c r="U1142" s="83">
        <v>430</v>
      </c>
      <c r="V1142" s="83">
        <v>400</v>
      </c>
      <c r="W1142" s="83">
        <v>380</v>
      </c>
      <c r="X1142" s="83">
        <v>350</v>
      </c>
      <c r="Y1142" s="83">
        <v>300</v>
      </c>
      <c r="AD1142" s="63">
        <v>49912</v>
      </c>
      <c r="AE1142" s="63" t="s">
        <v>31</v>
      </c>
      <c r="AI1142" s="50">
        <v>48556</v>
      </c>
      <c r="AJ1142" s="50" t="s">
        <v>29106</v>
      </c>
      <c r="AK1142" s="50" t="s">
        <v>32</v>
      </c>
    </row>
    <row r="1143" spans="17:37" x14ac:dyDescent="0.25">
      <c r="Q1143" s="65" t="s">
        <v>1230</v>
      </c>
      <c r="R1143" s="83">
        <v>1400</v>
      </c>
      <c r="S1143" s="83">
        <v>1330</v>
      </c>
      <c r="T1143" s="83">
        <v>1260</v>
      </c>
      <c r="U1143" s="83">
        <v>1190</v>
      </c>
      <c r="V1143" s="83">
        <v>1120</v>
      </c>
      <c r="W1143" s="83">
        <v>1050</v>
      </c>
      <c r="X1143" s="83">
        <v>980</v>
      </c>
      <c r="Y1143" s="83">
        <v>840</v>
      </c>
      <c r="AD1143" s="63">
        <v>49915</v>
      </c>
      <c r="AE1143" s="63" t="s">
        <v>32</v>
      </c>
      <c r="AI1143" s="50">
        <v>48558</v>
      </c>
      <c r="AJ1143" s="50" t="s">
        <v>23376</v>
      </c>
      <c r="AK1143" s="50" t="s">
        <v>31</v>
      </c>
    </row>
    <row r="1144" spans="17:37" x14ac:dyDescent="0.25">
      <c r="Q1144" s="65" t="s">
        <v>1231</v>
      </c>
      <c r="R1144" s="83">
        <v>300</v>
      </c>
      <c r="S1144" s="83">
        <v>290</v>
      </c>
      <c r="T1144" s="83">
        <v>270</v>
      </c>
      <c r="U1144" s="83">
        <v>260</v>
      </c>
      <c r="V1144" s="83">
        <v>240</v>
      </c>
      <c r="W1144" s="83">
        <v>230</v>
      </c>
      <c r="X1144" s="83">
        <v>210</v>
      </c>
      <c r="Y1144" s="83">
        <v>180</v>
      </c>
      <c r="AD1144" s="63">
        <v>49917</v>
      </c>
      <c r="AE1144" s="63" t="s">
        <v>32</v>
      </c>
      <c r="AI1144" s="50">
        <v>48559</v>
      </c>
      <c r="AJ1144" s="50" t="s">
        <v>29107</v>
      </c>
      <c r="AK1144" s="50" t="s">
        <v>31</v>
      </c>
    </row>
    <row r="1145" spans="17:37" x14ac:dyDescent="0.25">
      <c r="Q1145" s="65" t="s">
        <v>1232</v>
      </c>
      <c r="R1145" s="83">
        <v>600</v>
      </c>
      <c r="S1145" s="83">
        <v>570</v>
      </c>
      <c r="T1145" s="83">
        <v>540</v>
      </c>
      <c r="U1145" s="83">
        <v>510</v>
      </c>
      <c r="V1145" s="83">
        <v>480</v>
      </c>
      <c r="W1145" s="83">
        <v>450</v>
      </c>
      <c r="X1145" s="83">
        <v>420</v>
      </c>
      <c r="Y1145" s="83">
        <v>360</v>
      </c>
      <c r="AD1145" s="63">
        <v>49918</v>
      </c>
      <c r="AE1145" s="63" t="s">
        <v>30</v>
      </c>
      <c r="AI1145" s="50">
        <v>48560</v>
      </c>
      <c r="AJ1145" s="50" t="s">
        <v>25375</v>
      </c>
      <c r="AK1145" s="50" t="s">
        <v>32</v>
      </c>
    </row>
    <row r="1146" spans="17:37" x14ac:dyDescent="0.25">
      <c r="Q1146" s="65" t="s">
        <v>1233</v>
      </c>
      <c r="R1146" s="83">
        <v>900</v>
      </c>
      <c r="S1146" s="83">
        <v>860</v>
      </c>
      <c r="T1146" s="83">
        <v>810</v>
      </c>
      <c r="U1146" s="83">
        <v>770</v>
      </c>
      <c r="V1146" s="83">
        <v>720</v>
      </c>
      <c r="W1146" s="83">
        <v>680</v>
      </c>
      <c r="X1146" s="83">
        <v>630</v>
      </c>
      <c r="Y1146" s="83">
        <v>540</v>
      </c>
      <c r="AD1146" s="63">
        <v>49924</v>
      </c>
      <c r="AE1146" s="63" t="s">
        <v>30</v>
      </c>
      <c r="AI1146" s="50">
        <v>48561</v>
      </c>
      <c r="AJ1146" s="50" t="s">
        <v>25376</v>
      </c>
      <c r="AK1146" s="50" t="s">
        <v>32</v>
      </c>
    </row>
    <row r="1147" spans="17:37" x14ac:dyDescent="0.25">
      <c r="Q1147" s="65" t="s">
        <v>23280</v>
      </c>
      <c r="R1147" s="83">
        <v>700</v>
      </c>
      <c r="S1147" s="83">
        <v>670</v>
      </c>
      <c r="T1147" s="83">
        <v>630</v>
      </c>
      <c r="U1147" s="83">
        <v>600</v>
      </c>
      <c r="V1147" s="83">
        <v>560</v>
      </c>
      <c r="W1147" s="83">
        <v>530</v>
      </c>
      <c r="X1147" s="83">
        <v>490</v>
      </c>
      <c r="Y1147" s="83">
        <v>420</v>
      </c>
      <c r="AD1147" s="63">
        <v>49929</v>
      </c>
      <c r="AE1147" s="63" t="s">
        <v>31</v>
      </c>
      <c r="AI1147" s="50">
        <v>48564</v>
      </c>
      <c r="AJ1147" s="50" t="s">
        <v>29108</v>
      </c>
      <c r="AK1147" s="50" t="s">
        <v>30</v>
      </c>
    </row>
    <row r="1148" spans="17:37" x14ac:dyDescent="0.25">
      <c r="Q1148" s="65" t="s">
        <v>1234</v>
      </c>
      <c r="R1148" s="83">
        <v>500</v>
      </c>
      <c r="S1148" s="83">
        <v>480</v>
      </c>
      <c r="T1148" s="83">
        <v>450</v>
      </c>
      <c r="U1148" s="83">
        <v>430</v>
      </c>
      <c r="V1148" s="83">
        <v>400</v>
      </c>
      <c r="W1148" s="83">
        <v>380</v>
      </c>
      <c r="X1148" s="83">
        <v>350</v>
      </c>
      <c r="Y1148" s="83">
        <v>300</v>
      </c>
      <c r="AD1148" s="63">
        <v>49930</v>
      </c>
      <c r="AE1148" s="63" t="s">
        <v>32</v>
      </c>
      <c r="AI1148" s="50">
        <v>48565</v>
      </c>
      <c r="AJ1148" s="50" t="s">
        <v>29109</v>
      </c>
      <c r="AK1148" s="50" t="s">
        <v>31</v>
      </c>
    </row>
    <row r="1149" spans="17:37" x14ac:dyDescent="0.25">
      <c r="Q1149" s="65" t="s">
        <v>1235</v>
      </c>
      <c r="R1149" s="83">
        <v>500</v>
      </c>
      <c r="S1149" s="83">
        <v>480</v>
      </c>
      <c r="T1149" s="83">
        <v>450</v>
      </c>
      <c r="U1149" s="83">
        <v>430</v>
      </c>
      <c r="V1149" s="83">
        <v>400</v>
      </c>
      <c r="W1149" s="83">
        <v>380</v>
      </c>
      <c r="X1149" s="83">
        <v>350</v>
      </c>
      <c r="Y1149" s="83">
        <v>300</v>
      </c>
      <c r="AD1149" s="63">
        <v>49932</v>
      </c>
      <c r="AE1149" s="63" t="s">
        <v>30</v>
      </c>
      <c r="AI1149" s="50">
        <v>48566</v>
      </c>
      <c r="AJ1149" s="50" t="s">
        <v>13613</v>
      </c>
      <c r="AK1149" s="50" t="s">
        <v>31</v>
      </c>
    </row>
    <row r="1150" spans="17:37" x14ac:dyDescent="0.25">
      <c r="Q1150" s="65" t="s">
        <v>1236</v>
      </c>
      <c r="R1150" s="83">
        <v>400</v>
      </c>
      <c r="S1150" s="83">
        <v>380</v>
      </c>
      <c r="T1150" s="83">
        <v>360</v>
      </c>
      <c r="U1150" s="83">
        <v>340</v>
      </c>
      <c r="V1150" s="83">
        <v>320</v>
      </c>
      <c r="W1150" s="83">
        <v>300</v>
      </c>
      <c r="X1150" s="83">
        <v>280</v>
      </c>
      <c r="Y1150" s="83">
        <v>240</v>
      </c>
      <c r="AD1150" s="63">
        <v>49933</v>
      </c>
      <c r="AE1150" s="63" t="s">
        <v>31</v>
      </c>
      <c r="AI1150" s="50">
        <v>48567</v>
      </c>
      <c r="AJ1150" s="50" t="s">
        <v>25377</v>
      </c>
      <c r="AK1150" s="50" t="s">
        <v>31</v>
      </c>
    </row>
    <row r="1151" spans="17:37" x14ac:dyDescent="0.25">
      <c r="Q1151" s="65" t="s">
        <v>1237</v>
      </c>
      <c r="R1151" s="83">
        <v>500</v>
      </c>
      <c r="S1151" s="83">
        <v>480</v>
      </c>
      <c r="T1151" s="83">
        <v>450</v>
      </c>
      <c r="U1151" s="83">
        <v>430</v>
      </c>
      <c r="V1151" s="83">
        <v>400</v>
      </c>
      <c r="W1151" s="83">
        <v>380</v>
      </c>
      <c r="X1151" s="83">
        <v>350</v>
      </c>
      <c r="Y1151" s="83">
        <v>300</v>
      </c>
      <c r="AD1151" s="63">
        <v>49934</v>
      </c>
      <c r="AE1151" s="63" t="s">
        <v>30</v>
      </c>
      <c r="AI1151" s="50">
        <v>48568</v>
      </c>
      <c r="AJ1151" s="50" t="s">
        <v>25378</v>
      </c>
      <c r="AK1151" s="50" t="s">
        <v>31</v>
      </c>
    </row>
    <row r="1152" spans="17:37" x14ac:dyDescent="0.25">
      <c r="Q1152" s="65" t="s">
        <v>1238</v>
      </c>
      <c r="R1152" s="83">
        <v>400</v>
      </c>
      <c r="S1152" s="83">
        <v>380</v>
      </c>
      <c r="T1152" s="83">
        <v>360</v>
      </c>
      <c r="U1152" s="83">
        <v>340</v>
      </c>
      <c r="V1152" s="83">
        <v>320</v>
      </c>
      <c r="W1152" s="83">
        <v>300</v>
      </c>
      <c r="X1152" s="83">
        <v>280</v>
      </c>
      <c r="Y1152" s="83">
        <v>240</v>
      </c>
      <c r="AD1152" s="63">
        <v>49938</v>
      </c>
      <c r="AE1152" s="63" t="s">
        <v>32</v>
      </c>
      <c r="AI1152" s="50">
        <v>48569</v>
      </c>
      <c r="AJ1152" s="50" t="s">
        <v>29110</v>
      </c>
      <c r="AK1152" s="50" t="s">
        <v>31</v>
      </c>
    </row>
    <row r="1153" spans="17:37" x14ac:dyDescent="0.25">
      <c r="Q1153" s="65" t="s">
        <v>1239</v>
      </c>
      <c r="R1153" s="83">
        <v>400</v>
      </c>
      <c r="S1153" s="83">
        <v>380</v>
      </c>
      <c r="T1153" s="83">
        <v>360</v>
      </c>
      <c r="U1153" s="83">
        <v>340</v>
      </c>
      <c r="V1153" s="83">
        <v>320</v>
      </c>
      <c r="W1153" s="83">
        <v>300</v>
      </c>
      <c r="X1153" s="83">
        <v>280</v>
      </c>
      <c r="Y1153" s="83">
        <v>240</v>
      </c>
      <c r="AD1153" s="63">
        <v>49939</v>
      </c>
      <c r="AE1153" s="63" t="s">
        <v>30</v>
      </c>
      <c r="AI1153" s="50">
        <v>48570</v>
      </c>
      <c r="AJ1153" s="50" t="s">
        <v>29111</v>
      </c>
      <c r="AK1153" s="50" t="s">
        <v>32</v>
      </c>
    </row>
    <row r="1154" spans="17:37" x14ac:dyDescent="0.25">
      <c r="Q1154" s="65" t="s">
        <v>1240</v>
      </c>
      <c r="R1154" s="83">
        <v>800</v>
      </c>
      <c r="S1154" s="83">
        <v>760</v>
      </c>
      <c r="T1154" s="83">
        <v>720</v>
      </c>
      <c r="U1154" s="83">
        <v>680</v>
      </c>
      <c r="V1154" s="83">
        <v>640</v>
      </c>
      <c r="W1154" s="83">
        <v>600</v>
      </c>
      <c r="X1154" s="83">
        <v>560</v>
      </c>
      <c r="Y1154" s="83">
        <v>480</v>
      </c>
      <c r="AD1154" s="63">
        <v>49945</v>
      </c>
      <c r="AE1154" s="63" t="s">
        <v>32</v>
      </c>
      <c r="AI1154" s="50">
        <v>48571</v>
      </c>
      <c r="AJ1154" s="50" t="s">
        <v>29112</v>
      </c>
      <c r="AK1154" s="50" t="s">
        <v>32</v>
      </c>
    </row>
    <row r="1155" spans="17:37" x14ac:dyDescent="0.25">
      <c r="Q1155" s="65" t="s">
        <v>1241</v>
      </c>
      <c r="R1155" s="83">
        <v>400</v>
      </c>
      <c r="S1155" s="83">
        <v>380</v>
      </c>
      <c r="T1155" s="83">
        <v>360</v>
      </c>
      <c r="U1155" s="83">
        <v>340</v>
      </c>
      <c r="V1155" s="83">
        <v>320</v>
      </c>
      <c r="W1155" s="83">
        <v>300</v>
      </c>
      <c r="X1155" s="83">
        <v>280</v>
      </c>
      <c r="Y1155" s="83">
        <v>240</v>
      </c>
      <c r="AD1155" s="63">
        <v>49947</v>
      </c>
      <c r="AE1155" s="63" t="s">
        <v>31</v>
      </c>
      <c r="AI1155" s="50">
        <v>48572</v>
      </c>
      <c r="AJ1155" s="50" t="s">
        <v>29113</v>
      </c>
      <c r="AK1155" s="50" t="s">
        <v>32</v>
      </c>
    </row>
    <row r="1156" spans="17:37" x14ac:dyDescent="0.25">
      <c r="Q1156" s="65" t="s">
        <v>1242</v>
      </c>
      <c r="R1156" s="83">
        <v>400</v>
      </c>
      <c r="S1156" s="83">
        <v>380</v>
      </c>
      <c r="T1156" s="83">
        <v>360</v>
      </c>
      <c r="U1156" s="83">
        <v>340</v>
      </c>
      <c r="V1156" s="83">
        <v>320</v>
      </c>
      <c r="W1156" s="83">
        <v>300</v>
      </c>
      <c r="X1156" s="83">
        <v>280</v>
      </c>
      <c r="Y1156" s="83">
        <v>240</v>
      </c>
      <c r="AD1156" s="63">
        <v>49948</v>
      </c>
      <c r="AE1156" s="63" t="s">
        <v>32</v>
      </c>
      <c r="AI1156" s="50">
        <v>48573</v>
      </c>
      <c r="AJ1156" s="50" t="s">
        <v>25379</v>
      </c>
      <c r="AK1156" s="50" t="s">
        <v>32</v>
      </c>
    </row>
    <row r="1157" spans="17:37" x14ac:dyDescent="0.25">
      <c r="Q1157" s="65" t="s">
        <v>1243</v>
      </c>
      <c r="R1157" s="83">
        <v>400</v>
      </c>
      <c r="S1157" s="83">
        <v>380</v>
      </c>
      <c r="T1157" s="83">
        <v>360</v>
      </c>
      <c r="U1157" s="83">
        <v>340</v>
      </c>
      <c r="V1157" s="83">
        <v>320</v>
      </c>
      <c r="W1157" s="83">
        <v>300</v>
      </c>
      <c r="X1157" s="83">
        <v>280</v>
      </c>
      <c r="Y1157" s="83">
        <v>240</v>
      </c>
      <c r="AD1157" s="63">
        <v>49949</v>
      </c>
      <c r="AE1157" s="63" t="s">
        <v>31</v>
      </c>
      <c r="AI1157" s="50">
        <v>48574</v>
      </c>
      <c r="AJ1157" s="50" t="s">
        <v>29114</v>
      </c>
      <c r="AK1157" s="50" t="s">
        <v>32</v>
      </c>
    </row>
    <row r="1158" spans="17:37" x14ac:dyDescent="0.25">
      <c r="Q1158" s="65" t="s">
        <v>1244</v>
      </c>
      <c r="R1158" s="83">
        <v>400</v>
      </c>
      <c r="S1158" s="83">
        <v>380</v>
      </c>
      <c r="T1158" s="83">
        <v>360</v>
      </c>
      <c r="U1158" s="83">
        <v>340</v>
      </c>
      <c r="V1158" s="83">
        <v>320</v>
      </c>
      <c r="W1158" s="83">
        <v>300</v>
      </c>
      <c r="X1158" s="83">
        <v>280</v>
      </c>
      <c r="Y1158" s="83">
        <v>240</v>
      </c>
      <c r="AD1158" s="63">
        <v>49950</v>
      </c>
      <c r="AE1158" s="63" t="s">
        <v>30</v>
      </c>
      <c r="AI1158" s="50">
        <v>48575</v>
      </c>
      <c r="AJ1158" s="50" t="s">
        <v>29115</v>
      </c>
      <c r="AK1158" s="50" t="s">
        <v>32</v>
      </c>
    </row>
    <row r="1159" spans="17:37" x14ac:dyDescent="0.25">
      <c r="Q1159" s="65" t="s">
        <v>1245</v>
      </c>
      <c r="R1159" s="83">
        <v>300</v>
      </c>
      <c r="S1159" s="83">
        <v>290</v>
      </c>
      <c r="T1159" s="83">
        <v>270</v>
      </c>
      <c r="U1159" s="83">
        <v>260</v>
      </c>
      <c r="V1159" s="83">
        <v>240</v>
      </c>
      <c r="W1159" s="83">
        <v>230</v>
      </c>
      <c r="X1159" s="83">
        <v>210</v>
      </c>
      <c r="Y1159" s="83">
        <v>180</v>
      </c>
      <c r="AD1159" s="63">
        <v>49951</v>
      </c>
      <c r="AE1159" s="63" t="s">
        <v>31</v>
      </c>
      <c r="AI1159" s="50">
        <v>48579</v>
      </c>
      <c r="AJ1159" s="50" t="s">
        <v>29116</v>
      </c>
      <c r="AK1159" s="50" t="s">
        <v>32</v>
      </c>
    </row>
    <row r="1160" spans="17:37" x14ac:dyDescent="0.25">
      <c r="Q1160" s="65" t="s">
        <v>1246</v>
      </c>
      <c r="R1160" s="83">
        <v>400</v>
      </c>
      <c r="S1160" s="83">
        <v>380</v>
      </c>
      <c r="T1160" s="83">
        <v>360</v>
      </c>
      <c r="U1160" s="83">
        <v>340</v>
      </c>
      <c r="V1160" s="83">
        <v>320</v>
      </c>
      <c r="W1160" s="83">
        <v>300</v>
      </c>
      <c r="X1160" s="83">
        <v>280</v>
      </c>
      <c r="Y1160" s="83">
        <v>240</v>
      </c>
      <c r="AD1160" s="63">
        <v>49952</v>
      </c>
      <c r="AE1160" s="63" t="s">
        <v>32</v>
      </c>
      <c r="AI1160" s="50">
        <v>48581</v>
      </c>
      <c r="AJ1160" s="50" t="s">
        <v>29117</v>
      </c>
      <c r="AK1160" s="50" t="s">
        <v>32</v>
      </c>
    </row>
    <row r="1161" spans="17:37" x14ac:dyDescent="0.25">
      <c r="Q1161" s="65" t="s">
        <v>1247</v>
      </c>
      <c r="R1161" s="83">
        <v>400</v>
      </c>
      <c r="S1161" s="83">
        <v>380</v>
      </c>
      <c r="T1161" s="83">
        <v>360</v>
      </c>
      <c r="U1161" s="83">
        <v>340</v>
      </c>
      <c r="V1161" s="83">
        <v>320</v>
      </c>
      <c r="W1161" s="83">
        <v>300</v>
      </c>
      <c r="X1161" s="83">
        <v>280</v>
      </c>
      <c r="Y1161" s="83">
        <v>240</v>
      </c>
      <c r="AD1161" s="63">
        <v>49956</v>
      </c>
      <c r="AE1161" s="63" t="s">
        <v>30</v>
      </c>
      <c r="AI1161" s="50">
        <v>48583</v>
      </c>
      <c r="AJ1161" s="50" t="s">
        <v>17627</v>
      </c>
      <c r="AK1161" s="50" t="s">
        <v>30</v>
      </c>
    </row>
    <row r="1162" spans="17:37" x14ac:dyDescent="0.25">
      <c r="Q1162" s="65" t="s">
        <v>1248</v>
      </c>
      <c r="R1162" s="83">
        <v>500</v>
      </c>
      <c r="S1162" s="83">
        <v>480</v>
      </c>
      <c r="T1162" s="83">
        <v>450</v>
      </c>
      <c r="U1162" s="83">
        <v>430</v>
      </c>
      <c r="V1162" s="83">
        <v>400</v>
      </c>
      <c r="W1162" s="83">
        <v>380</v>
      </c>
      <c r="X1162" s="83">
        <v>350</v>
      </c>
      <c r="Y1162" s="83">
        <v>300</v>
      </c>
      <c r="AD1162" s="63">
        <v>49957</v>
      </c>
      <c r="AE1162" s="63" t="s">
        <v>30</v>
      </c>
      <c r="AI1162" s="50">
        <v>48584</v>
      </c>
      <c r="AJ1162" s="50" t="s">
        <v>15217</v>
      </c>
      <c r="AK1162" s="50" t="s">
        <v>31</v>
      </c>
    </row>
    <row r="1163" spans="17:37" x14ac:dyDescent="0.25">
      <c r="Q1163" s="65" t="s">
        <v>1249</v>
      </c>
      <c r="R1163" s="83">
        <v>300</v>
      </c>
      <c r="S1163" s="83">
        <v>290</v>
      </c>
      <c r="T1163" s="83">
        <v>270</v>
      </c>
      <c r="U1163" s="83">
        <v>260</v>
      </c>
      <c r="V1163" s="83">
        <v>240</v>
      </c>
      <c r="W1163" s="83">
        <v>230</v>
      </c>
      <c r="X1163" s="83">
        <v>210</v>
      </c>
      <c r="Y1163" s="83">
        <v>180</v>
      </c>
      <c r="AD1163" s="63">
        <v>49958</v>
      </c>
      <c r="AE1163" s="63" t="s">
        <v>31</v>
      </c>
      <c r="AI1163" s="50">
        <v>48585</v>
      </c>
      <c r="AJ1163" s="50" t="s">
        <v>29118</v>
      </c>
      <c r="AK1163" s="50" t="s">
        <v>31</v>
      </c>
    </row>
    <row r="1164" spans="17:37" x14ac:dyDescent="0.25">
      <c r="Q1164" s="65" t="s">
        <v>1250</v>
      </c>
      <c r="R1164" s="83">
        <v>300</v>
      </c>
      <c r="S1164" s="83">
        <v>290</v>
      </c>
      <c r="T1164" s="83">
        <v>270</v>
      </c>
      <c r="U1164" s="83">
        <v>260</v>
      </c>
      <c r="V1164" s="83">
        <v>240</v>
      </c>
      <c r="W1164" s="83">
        <v>230</v>
      </c>
      <c r="X1164" s="83">
        <v>210</v>
      </c>
      <c r="Y1164" s="83">
        <v>180</v>
      </c>
      <c r="AD1164" s="63">
        <v>49959</v>
      </c>
      <c r="AE1164" s="63" t="s">
        <v>31</v>
      </c>
      <c r="AI1164" s="50">
        <v>48587</v>
      </c>
      <c r="AJ1164" s="50" t="s">
        <v>170</v>
      </c>
      <c r="AK1164" s="50" t="s">
        <v>31</v>
      </c>
    </row>
    <row r="1165" spans="17:37" x14ac:dyDescent="0.25">
      <c r="Q1165" s="65" t="s">
        <v>1251</v>
      </c>
      <c r="R1165" s="83">
        <v>400</v>
      </c>
      <c r="S1165" s="83">
        <v>380</v>
      </c>
      <c r="T1165" s="83">
        <v>360</v>
      </c>
      <c r="U1165" s="83">
        <v>340</v>
      </c>
      <c r="V1165" s="83">
        <v>320</v>
      </c>
      <c r="W1165" s="83">
        <v>300</v>
      </c>
      <c r="X1165" s="83">
        <v>280</v>
      </c>
      <c r="Y1165" s="83">
        <v>240</v>
      </c>
      <c r="AD1165" s="63">
        <v>49960</v>
      </c>
      <c r="AE1165" s="63" t="s">
        <v>31</v>
      </c>
      <c r="AI1165" s="50">
        <v>48590</v>
      </c>
      <c r="AJ1165" s="50" t="s">
        <v>29119</v>
      </c>
      <c r="AK1165" s="50" t="s">
        <v>30</v>
      </c>
    </row>
    <row r="1166" spans="17:37" x14ac:dyDescent="0.25">
      <c r="Q1166" s="65" t="s">
        <v>1252</v>
      </c>
      <c r="R1166" s="83">
        <v>300</v>
      </c>
      <c r="S1166" s="83">
        <v>290</v>
      </c>
      <c r="T1166" s="83">
        <v>270</v>
      </c>
      <c r="U1166" s="83">
        <v>260</v>
      </c>
      <c r="V1166" s="83">
        <v>240</v>
      </c>
      <c r="W1166" s="83">
        <v>230</v>
      </c>
      <c r="X1166" s="83">
        <v>210</v>
      </c>
      <c r="Y1166" s="83">
        <v>180</v>
      </c>
      <c r="AD1166" s="63">
        <v>49961</v>
      </c>
      <c r="AE1166" s="63" t="s">
        <v>31</v>
      </c>
      <c r="AI1166" s="50">
        <v>48591</v>
      </c>
      <c r="AJ1166" s="50" t="s">
        <v>17631</v>
      </c>
      <c r="AK1166" s="50" t="s">
        <v>31</v>
      </c>
    </row>
    <row r="1167" spans="17:37" x14ac:dyDescent="0.25">
      <c r="Q1167" s="65" t="s">
        <v>1253</v>
      </c>
      <c r="R1167" s="83">
        <v>600</v>
      </c>
      <c r="S1167" s="83">
        <v>570</v>
      </c>
      <c r="T1167" s="83">
        <v>540</v>
      </c>
      <c r="U1167" s="83">
        <v>510</v>
      </c>
      <c r="V1167" s="83">
        <v>480</v>
      </c>
      <c r="W1167" s="83">
        <v>450</v>
      </c>
      <c r="X1167" s="83">
        <v>420</v>
      </c>
      <c r="Y1167" s="83">
        <v>360</v>
      </c>
      <c r="AD1167" s="63">
        <v>49962</v>
      </c>
      <c r="AE1167" s="63" t="s">
        <v>32</v>
      </c>
      <c r="AI1167" s="50">
        <v>48592</v>
      </c>
      <c r="AJ1167" s="50" t="s">
        <v>25380</v>
      </c>
      <c r="AK1167" s="50" t="s">
        <v>31</v>
      </c>
    </row>
    <row r="1168" spans="17:37" x14ac:dyDescent="0.25">
      <c r="Q1168" s="65" t="s">
        <v>1254</v>
      </c>
      <c r="R1168" s="83">
        <v>500</v>
      </c>
      <c r="S1168" s="83">
        <v>480</v>
      </c>
      <c r="T1168" s="83">
        <v>450</v>
      </c>
      <c r="U1168" s="83">
        <v>430</v>
      </c>
      <c r="V1168" s="83">
        <v>400</v>
      </c>
      <c r="W1168" s="83">
        <v>380</v>
      </c>
      <c r="X1168" s="83">
        <v>350</v>
      </c>
      <c r="Y1168" s="83">
        <v>300</v>
      </c>
      <c r="AD1168" s="63">
        <v>49964</v>
      </c>
      <c r="AE1168" s="63" t="s">
        <v>31</v>
      </c>
      <c r="AI1168" s="50">
        <v>48593</v>
      </c>
      <c r="AJ1168" s="50" t="s">
        <v>17628</v>
      </c>
      <c r="AK1168" s="50" t="s">
        <v>31</v>
      </c>
    </row>
    <row r="1169" spans="17:37" x14ac:dyDescent="0.25">
      <c r="Q1169" s="65" t="s">
        <v>1255</v>
      </c>
      <c r="R1169" s="83">
        <v>400</v>
      </c>
      <c r="S1169" s="83">
        <v>380</v>
      </c>
      <c r="T1169" s="83">
        <v>360</v>
      </c>
      <c r="U1169" s="83">
        <v>340</v>
      </c>
      <c r="V1169" s="83">
        <v>320</v>
      </c>
      <c r="W1169" s="83">
        <v>300</v>
      </c>
      <c r="X1169" s="83">
        <v>280</v>
      </c>
      <c r="Y1169" s="83">
        <v>240</v>
      </c>
      <c r="AD1169" s="63">
        <v>49965</v>
      </c>
      <c r="AE1169" s="63" t="s">
        <v>30</v>
      </c>
      <c r="AI1169" s="50">
        <v>48594</v>
      </c>
      <c r="AJ1169" s="50" t="s">
        <v>17630</v>
      </c>
      <c r="AK1169" s="50" t="s">
        <v>31</v>
      </c>
    </row>
    <row r="1170" spans="17:37" x14ac:dyDescent="0.25">
      <c r="Q1170" s="65" t="s">
        <v>1256</v>
      </c>
      <c r="R1170" s="83">
        <v>400</v>
      </c>
      <c r="S1170" s="83">
        <v>380</v>
      </c>
      <c r="T1170" s="83">
        <v>360</v>
      </c>
      <c r="U1170" s="83">
        <v>340</v>
      </c>
      <c r="V1170" s="83">
        <v>320</v>
      </c>
      <c r="W1170" s="83">
        <v>300</v>
      </c>
      <c r="X1170" s="83">
        <v>280</v>
      </c>
      <c r="Y1170" s="83">
        <v>240</v>
      </c>
      <c r="AD1170" s="63">
        <v>49966</v>
      </c>
      <c r="AE1170" s="63" t="s">
        <v>32</v>
      </c>
      <c r="AI1170" s="50">
        <v>48595</v>
      </c>
      <c r="AJ1170" s="50" t="s">
        <v>29120</v>
      </c>
      <c r="AK1170" s="50" t="s">
        <v>32</v>
      </c>
    </row>
    <row r="1171" spans="17:37" x14ac:dyDescent="0.25">
      <c r="Q1171" s="65" t="s">
        <v>1257</v>
      </c>
      <c r="R1171" s="83">
        <v>400</v>
      </c>
      <c r="S1171" s="83">
        <v>380</v>
      </c>
      <c r="T1171" s="83">
        <v>360</v>
      </c>
      <c r="U1171" s="83">
        <v>340</v>
      </c>
      <c r="V1171" s="83">
        <v>320</v>
      </c>
      <c r="W1171" s="83">
        <v>300</v>
      </c>
      <c r="X1171" s="83">
        <v>280</v>
      </c>
      <c r="Y1171" s="83">
        <v>240</v>
      </c>
      <c r="AD1171" s="63">
        <v>49972</v>
      </c>
      <c r="AE1171" s="63" t="s">
        <v>32</v>
      </c>
      <c r="AI1171" s="50">
        <v>48596</v>
      </c>
      <c r="AJ1171" s="50" t="s">
        <v>72</v>
      </c>
      <c r="AK1171" s="50" t="s">
        <v>32</v>
      </c>
    </row>
    <row r="1172" spans="17:37" x14ac:dyDescent="0.25">
      <c r="Q1172" s="65" t="s">
        <v>1258</v>
      </c>
      <c r="R1172" s="83">
        <v>800</v>
      </c>
      <c r="S1172" s="83">
        <v>760</v>
      </c>
      <c r="T1172" s="83">
        <v>720</v>
      </c>
      <c r="U1172" s="83">
        <v>680</v>
      </c>
      <c r="V1172" s="83">
        <v>640</v>
      </c>
      <c r="W1172" s="83">
        <v>600</v>
      </c>
      <c r="X1172" s="83">
        <v>560</v>
      </c>
      <c r="Y1172" s="83">
        <v>480</v>
      </c>
      <c r="AD1172" s="63">
        <v>49973</v>
      </c>
      <c r="AE1172" s="63" t="s">
        <v>32</v>
      </c>
      <c r="AI1172" s="50">
        <v>48597</v>
      </c>
      <c r="AJ1172" s="50" t="s">
        <v>17629</v>
      </c>
      <c r="AK1172" s="50" t="s">
        <v>32</v>
      </c>
    </row>
    <row r="1173" spans="17:37" x14ac:dyDescent="0.25">
      <c r="Q1173" s="65" t="s">
        <v>1259</v>
      </c>
      <c r="R1173" s="83">
        <v>500</v>
      </c>
      <c r="S1173" s="83">
        <v>480</v>
      </c>
      <c r="T1173" s="83">
        <v>450</v>
      </c>
      <c r="U1173" s="83">
        <v>430</v>
      </c>
      <c r="V1173" s="83">
        <v>400</v>
      </c>
      <c r="W1173" s="83">
        <v>380</v>
      </c>
      <c r="X1173" s="83">
        <v>350</v>
      </c>
      <c r="Y1173" s="83">
        <v>300</v>
      </c>
      <c r="AD1173" s="63">
        <v>49974</v>
      </c>
      <c r="AE1173" s="63" t="s">
        <v>31</v>
      </c>
      <c r="AI1173" s="50">
        <v>48600</v>
      </c>
      <c r="AJ1173" s="50" t="s">
        <v>15226</v>
      </c>
      <c r="AK1173" s="50" t="s">
        <v>31</v>
      </c>
    </row>
    <row r="1174" spans="17:37" x14ac:dyDescent="0.25">
      <c r="Q1174" s="65" t="s">
        <v>1260</v>
      </c>
      <c r="R1174" s="83">
        <v>400</v>
      </c>
      <c r="S1174" s="83">
        <v>380</v>
      </c>
      <c r="T1174" s="83">
        <v>360</v>
      </c>
      <c r="U1174" s="83">
        <v>340</v>
      </c>
      <c r="V1174" s="83">
        <v>320</v>
      </c>
      <c r="W1174" s="83">
        <v>300</v>
      </c>
      <c r="X1174" s="83">
        <v>280</v>
      </c>
      <c r="Y1174" s="83">
        <v>240</v>
      </c>
      <c r="AD1174" s="63">
        <v>49979</v>
      </c>
      <c r="AE1174" s="63" t="s">
        <v>32</v>
      </c>
      <c r="AI1174" s="50">
        <v>48601</v>
      </c>
      <c r="AJ1174" s="50" t="s">
        <v>15228</v>
      </c>
      <c r="AK1174" s="50" t="s">
        <v>31</v>
      </c>
    </row>
    <row r="1175" spans="17:37" x14ac:dyDescent="0.25">
      <c r="Q1175" s="65" t="s">
        <v>1261</v>
      </c>
      <c r="R1175" s="83">
        <v>500</v>
      </c>
      <c r="S1175" s="83">
        <v>480</v>
      </c>
      <c r="T1175" s="83">
        <v>450</v>
      </c>
      <c r="U1175" s="83">
        <v>430</v>
      </c>
      <c r="V1175" s="83">
        <v>400</v>
      </c>
      <c r="W1175" s="83">
        <v>380</v>
      </c>
      <c r="X1175" s="83">
        <v>350</v>
      </c>
      <c r="Y1175" s="83">
        <v>300</v>
      </c>
      <c r="AD1175" s="63">
        <v>49980</v>
      </c>
      <c r="AE1175" s="63" t="s">
        <v>31</v>
      </c>
      <c r="AI1175" s="50">
        <v>48602</v>
      </c>
      <c r="AJ1175" s="50" t="s">
        <v>17632</v>
      </c>
      <c r="AK1175" s="50" t="s">
        <v>31</v>
      </c>
    </row>
    <row r="1176" spans="17:37" x14ac:dyDescent="0.25">
      <c r="Q1176" s="65" t="s">
        <v>14967</v>
      </c>
      <c r="R1176" s="83">
        <v>400</v>
      </c>
      <c r="S1176" s="83">
        <v>380</v>
      </c>
      <c r="T1176" s="83">
        <v>360</v>
      </c>
      <c r="U1176" s="83">
        <v>340</v>
      </c>
      <c r="V1176" s="83">
        <v>320</v>
      </c>
      <c r="W1176" s="83">
        <v>300</v>
      </c>
      <c r="X1176" s="83">
        <v>280</v>
      </c>
      <c r="Y1176" s="83">
        <v>240</v>
      </c>
      <c r="AD1176" s="63">
        <v>49982</v>
      </c>
      <c r="AE1176" s="63" t="s">
        <v>31</v>
      </c>
      <c r="AI1176" s="50">
        <v>48603</v>
      </c>
      <c r="AJ1176" s="50" t="s">
        <v>23378</v>
      </c>
      <c r="AK1176" s="50" t="s">
        <v>32</v>
      </c>
    </row>
    <row r="1177" spans="17:37" x14ac:dyDescent="0.25">
      <c r="Q1177" s="65" t="s">
        <v>1262</v>
      </c>
      <c r="R1177" s="83">
        <v>400</v>
      </c>
      <c r="S1177" s="83">
        <v>380</v>
      </c>
      <c r="T1177" s="83">
        <v>360</v>
      </c>
      <c r="U1177" s="83">
        <v>340</v>
      </c>
      <c r="V1177" s="83">
        <v>320</v>
      </c>
      <c r="W1177" s="83">
        <v>300</v>
      </c>
      <c r="X1177" s="83">
        <v>280</v>
      </c>
      <c r="Y1177" s="83">
        <v>240</v>
      </c>
      <c r="AD1177" s="63">
        <v>49983</v>
      </c>
      <c r="AE1177" s="63" t="s">
        <v>30</v>
      </c>
      <c r="AI1177" s="50">
        <v>48604</v>
      </c>
      <c r="AJ1177" s="50" t="s">
        <v>29121</v>
      </c>
      <c r="AK1177" s="50" t="s">
        <v>32</v>
      </c>
    </row>
    <row r="1178" spans="17:37" x14ac:dyDescent="0.25">
      <c r="Q1178" s="65" t="s">
        <v>1263</v>
      </c>
      <c r="R1178" s="83">
        <v>300</v>
      </c>
      <c r="S1178" s="83">
        <v>290</v>
      </c>
      <c r="T1178" s="83">
        <v>270</v>
      </c>
      <c r="U1178" s="83">
        <v>260</v>
      </c>
      <c r="V1178" s="83">
        <v>240</v>
      </c>
      <c r="W1178" s="83">
        <v>230</v>
      </c>
      <c r="X1178" s="83">
        <v>210</v>
      </c>
      <c r="Y1178" s="83">
        <v>180</v>
      </c>
      <c r="AD1178" s="63">
        <v>49984</v>
      </c>
      <c r="AE1178" s="63" t="s">
        <v>30</v>
      </c>
      <c r="AI1178" s="50">
        <v>48605</v>
      </c>
      <c r="AJ1178" s="50" t="s">
        <v>29122</v>
      </c>
      <c r="AK1178" s="50" t="s">
        <v>32</v>
      </c>
    </row>
    <row r="1179" spans="17:37" x14ac:dyDescent="0.25">
      <c r="Q1179" s="65" t="s">
        <v>1264</v>
      </c>
      <c r="R1179" s="83">
        <v>300</v>
      </c>
      <c r="S1179" s="83">
        <v>290</v>
      </c>
      <c r="T1179" s="83">
        <v>270</v>
      </c>
      <c r="U1179" s="83">
        <v>260</v>
      </c>
      <c r="V1179" s="83">
        <v>240</v>
      </c>
      <c r="W1179" s="83">
        <v>230</v>
      </c>
      <c r="X1179" s="83">
        <v>210</v>
      </c>
      <c r="Y1179" s="83">
        <v>180</v>
      </c>
      <c r="AD1179" s="63">
        <v>49985</v>
      </c>
      <c r="AE1179" s="63" t="s">
        <v>31</v>
      </c>
      <c r="AI1179" s="50">
        <v>48606</v>
      </c>
      <c r="AJ1179" s="50" t="s">
        <v>15228</v>
      </c>
      <c r="AK1179" s="50" t="s">
        <v>30</v>
      </c>
    </row>
    <row r="1180" spans="17:37" x14ac:dyDescent="0.25">
      <c r="Q1180" s="65" t="s">
        <v>1265</v>
      </c>
      <c r="R1180" s="83">
        <v>400</v>
      </c>
      <c r="S1180" s="83">
        <v>380</v>
      </c>
      <c r="T1180" s="83">
        <v>360</v>
      </c>
      <c r="U1180" s="83">
        <v>340</v>
      </c>
      <c r="V1180" s="83">
        <v>320</v>
      </c>
      <c r="W1180" s="83">
        <v>300</v>
      </c>
      <c r="X1180" s="83">
        <v>280</v>
      </c>
      <c r="Y1180" s="83">
        <v>240</v>
      </c>
      <c r="AD1180" s="63">
        <v>49992</v>
      </c>
      <c r="AE1180" s="63" t="s">
        <v>30</v>
      </c>
      <c r="AI1180" s="50">
        <v>48607</v>
      </c>
      <c r="AJ1180" s="50" t="s">
        <v>15226</v>
      </c>
      <c r="AK1180" s="50" t="s">
        <v>30</v>
      </c>
    </row>
    <row r="1181" spans="17:37" x14ac:dyDescent="0.25">
      <c r="Q1181" s="65" t="s">
        <v>1266</v>
      </c>
      <c r="R1181" s="83">
        <v>400</v>
      </c>
      <c r="S1181" s="83">
        <v>380</v>
      </c>
      <c r="T1181" s="83">
        <v>360</v>
      </c>
      <c r="U1181" s="83">
        <v>340</v>
      </c>
      <c r="V1181" s="83">
        <v>320</v>
      </c>
      <c r="W1181" s="83">
        <v>300</v>
      </c>
      <c r="X1181" s="83">
        <v>280</v>
      </c>
      <c r="Y1181" s="83">
        <v>240</v>
      </c>
      <c r="AD1181" s="63">
        <v>49993</v>
      </c>
      <c r="AE1181" s="63" t="s">
        <v>32</v>
      </c>
      <c r="AI1181" s="50">
        <v>48608</v>
      </c>
      <c r="AJ1181" s="50" t="s">
        <v>29121</v>
      </c>
      <c r="AK1181" s="50" t="s">
        <v>30</v>
      </c>
    </row>
    <row r="1182" spans="17:37" x14ac:dyDescent="0.25">
      <c r="Q1182" s="65" t="s">
        <v>1267</v>
      </c>
      <c r="R1182" s="83">
        <v>400</v>
      </c>
      <c r="S1182" s="83">
        <v>380</v>
      </c>
      <c r="T1182" s="83">
        <v>360</v>
      </c>
      <c r="U1182" s="83">
        <v>340</v>
      </c>
      <c r="V1182" s="83">
        <v>320</v>
      </c>
      <c r="W1182" s="83">
        <v>300</v>
      </c>
      <c r="X1182" s="83">
        <v>280</v>
      </c>
      <c r="Y1182" s="83">
        <v>240</v>
      </c>
      <c r="AD1182" s="63">
        <v>49995</v>
      </c>
      <c r="AE1182" s="63" t="s">
        <v>32</v>
      </c>
      <c r="AI1182" s="50">
        <v>48609</v>
      </c>
      <c r="AJ1182" s="50" t="s">
        <v>23378</v>
      </c>
      <c r="AK1182" s="50" t="s">
        <v>31</v>
      </c>
    </row>
    <row r="1183" spans="17:37" x14ac:dyDescent="0.25">
      <c r="Q1183" s="65" t="s">
        <v>1268</v>
      </c>
      <c r="R1183" s="83">
        <v>500</v>
      </c>
      <c r="S1183" s="83">
        <v>480</v>
      </c>
      <c r="T1183" s="83">
        <v>450</v>
      </c>
      <c r="U1183" s="83">
        <v>430</v>
      </c>
      <c r="V1183" s="83">
        <v>400</v>
      </c>
      <c r="W1183" s="83">
        <v>380</v>
      </c>
      <c r="X1183" s="83">
        <v>350</v>
      </c>
      <c r="Y1183" s="83">
        <v>300</v>
      </c>
      <c r="AD1183" s="63">
        <v>49996</v>
      </c>
      <c r="AE1183" s="63" t="s">
        <v>32</v>
      </c>
      <c r="AI1183" s="50">
        <v>48610</v>
      </c>
      <c r="AJ1183" s="50" t="s">
        <v>17632</v>
      </c>
      <c r="AK1183" s="50" t="s">
        <v>31</v>
      </c>
    </row>
    <row r="1184" spans="17:37" x14ac:dyDescent="0.25">
      <c r="Q1184" s="65" t="s">
        <v>1269</v>
      </c>
      <c r="R1184" s="83">
        <v>400</v>
      </c>
      <c r="S1184" s="83">
        <v>380</v>
      </c>
      <c r="T1184" s="83">
        <v>360</v>
      </c>
      <c r="U1184" s="83">
        <v>340</v>
      </c>
      <c r="V1184" s="83">
        <v>320</v>
      </c>
      <c r="W1184" s="83">
        <v>300</v>
      </c>
      <c r="X1184" s="83">
        <v>280</v>
      </c>
      <c r="Y1184" s="83">
        <v>240</v>
      </c>
      <c r="AD1184" s="63">
        <v>49997</v>
      </c>
      <c r="AE1184" s="63" t="s">
        <v>32</v>
      </c>
      <c r="AI1184" s="50">
        <v>48612</v>
      </c>
      <c r="AJ1184" s="50" t="s">
        <v>171</v>
      </c>
      <c r="AK1184" s="50" t="s">
        <v>31</v>
      </c>
    </row>
    <row r="1185" spans="17:37" x14ac:dyDescent="0.25">
      <c r="Q1185" s="65" t="s">
        <v>1270</v>
      </c>
      <c r="R1185" s="83">
        <v>400</v>
      </c>
      <c r="S1185" s="83">
        <v>380</v>
      </c>
      <c r="T1185" s="83">
        <v>360</v>
      </c>
      <c r="U1185" s="83">
        <v>340</v>
      </c>
      <c r="V1185" s="83">
        <v>320</v>
      </c>
      <c r="W1185" s="83">
        <v>300</v>
      </c>
      <c r="X1185" s="83">
        <v>280</v>
      </c>
      <c r="Y1185" s="83">
        <v>240</v>
      </c>
      <c r="AD1185" s="63">
        <v>49998</v>
      </c>
      <c r="AE1185" s="63" t="s">
        <v>31</v>
      </c>
      <c r="AI1185" s="50">
        <v>48613</v>
      </c>
      <c r="AJ1185" s="50" t="s">
        <v>23377</v>
      </c>
      <c r="AK1185" s="50" t="s">
        <v>32</v>
      </c>
    </row>
    <row r="1186" spans="17:37" x14ac:dyDescent="0.25">
      <c r="Q1186" s="65" t="s">
        <v>1271</v>
      </c>
      <c r="R1186" s="83">
        <v>500</v>
      </c>
      <c r="S1186" s="83">
        <v>480</v>
      </c>
      <c r="T1186" s="83">
        <v>450</v>
      </c>
      <c r="U1186" s="83">
        <v>430</v>
      </c>
      <c r="V1186" s="83">
        <v>400</v>
      </c>
      <c r="W1186" s="83">
        <v>380</v>
      </c>
      <c r="X1186" s="83">
        <v>350</v>
      </c>
      <c r="Y1186" s="83">
        <v>300</v>
      </c>
      <c r="AD1186" s="63">
        <v>50001</v>
      </c>
      <c r="AE1186" s="63" t="s">
        <v>31</v>
      </c>
      <c r="AI1186" s="50">
        <v>48615</v>
      </c>
      <c r="AJ1186" s="50" t="s">
        <v>14898</v>
      </c>
      <c r="AK1186" s="50" t="s">
        <v>30</v>
      </c>
    </row>
    <row r="1187" spans="17:37" x14ac:dyDescent="0.25">
      <c r="Q1187" s="65" t="s">
        <v>1272</v>
      </c>
      <c r="R1187" s="83">
        <v>400</v>
      </c>
      <c r="S1187" s="83">
        <v>380</v>
      </c>
      <c r="T1187" s="83">
        <v>360</v>
      </c>
      <c r="U1187" s="83">
        <v>340</v>
      </c>
      <c r="V1187" s="83">
        <v>320</v>
      </c>
      <c r="W1187" s="83">
        <v>300</v>
      </c>
      <c r="X1187" s="83">
        <v>280</v>
      </c>
      <c r="Y1187" s="83">
        <v>240</v>
      </c>
      <c r="AD1187" s="63">
        <v>50002</v>
      </c>
      <c r="AE1187" s="63" t="s">
        <v>30</v>
      </c>
      <c r="AI1187" s="50">
        <v>48617</v>
      </c>
      <c r="AJ1187" s="50" t="s">
        <v>15227</v>
      </c>
      <c r="AK1187" s="50" t="s">
        <v>32</v>
      </c>
    </row>
    <row r="1188" spans="17:37" x14ac:dyDescent="0.25">
      <c r="Q1188" s="65" t="s">
        <v>1273</v>
      </c>
      <c r="R1188" s="83">
        <v>300</v>
      </c>
      <c r="S1188" s="83">
        <v>290</v>
      </c>
      <c r="T1188" s="83">
        <v>270</v>
      </c>
      <c r="U1188" s="83">
        <v>260</v>
      </c>
      <c r="V1188" s="83">
        <v>240</v>
      </c>
      <c r="W1188" s="83">
        <v>230</v>
      </c>
      <c r="X1188" s="83">
        <v>210</v>
      </c>
      <c r="Y1188" s="83">
        <v>180</v>
      </c>
      <c r="AD1188" s="63">
        <v>50005</v>
      </c>
      <c r="AE1188" s="63" t="s">
        <v>31</v>
      </c>
      <c r="AI1188" s="50">
        <v>48620</v>
      </c>
      <c r="AJ1188" s="50" t="s">
        <v>15229</v>
      </c>
      <c r="AK1188" s="50" t="s">
        <v>31</v>
      </c>
    </row>
    <row r="1189" spans="17:37" x14ac:dyDescent="0.25">
      <c r="Q1189" s="65" t="s">
        <v>1274</v>
      </c>
      <c r="R1189" s="83">
        <v>800</v>
      </c>
      <c r="S1189" s="83">
        <v>760</v>
      </c>
      <c r="T1189" s="83">
        <v>720</v>
      </c>
      <c r="U1189" s="83">
        <v>680</v>
      </c>
      <c r="V1189" s="83">
        <v>640</v>
      </c>
      <c r="W1189" s="83">
        <v>600</v>
      </c>
      <c r="X1189" s="83">
        <v>560</v>
      </c>
      <c r="Y1189" s="83">
        <v>480</v>
      </c>
      <c r="AD1189" s="63">
        <v>50006</v>
      </c>
      <c r="AE1189" s="63" t="s">
        <v>30</v>
      </c>
      <c r="AI1189" s="50">
        <v>48623</v>
      </c>
      <c r="AJ1189" s="50" t="s">
        <v>29123</v>
      </c>
      <c r="AK1189" s="50" t="s">
        <v>32</v>
      </c>
    </row>
    <row r="1190" spans="17:37" x14ac:dyDescent="0.25">
      <c r="Q1190" s="65" t="s">
        <v>1275</v>
      </c>
      <c r="R1190" s="83">
        <v>1000</v>
      </c>
      <c r="S1190" s="83">
        <v>950</v>
      </c>
      <c r="T1190" s="83">
        <v>900</v>
      </c>
      <c r="U1190" s="83">
        <v>850</v>
      </c>
      <c r="V1190" s="83">
        <v>800</v>
      </c>
      <c r="W1190" s="83">
        <v>750</v>
      </c>
      <c r="X1190" s="83">
        <v>700</v>
      </c>
      <c r="Y1190" s="83">
        <v>600</v>
      </c>
      <c r="AD1190" s="63">
        <v>50017</v>
      </c>
      <c r="AE1190" s="63" t="s">
        <v>30</v>
      </c>
      <c r="AI1190" s="50">
        <v>48625</v>
      </c>
      <c r="AJ1190" s="50" t="s">
        <v>29124</v>
      </c>
      <c r="AK1190" s="50" t="s">
        <v>32</v>
      </c>
    </row>
    <row r="1191" spans="17:37" x14ac:dyDescent="0.25">
      <c r="Q1191" s="65" t="s">
        <v>1276</v>
      </c>
      <c r="R1191" s="83">
        <v>400</v>
      </c>
      <c r="S1191" s="83">
        <v>380</v>
      </c>
      <c r="T1191" s="83">
        <v>360</v>
      </c>
      <c r="U1191" s="83">
        <v>340</v>
      </c>
      <c r="V1191" s="83">
        <v>320</v>
      </c>
      <c r="W1191" s="83">
        <v>300</v>
      </c>
      <c r="X1191" s="83">
        <v>280</v>
      </c>
      <c r="Y1191" s="83">
        <v>240</v>
      </c>
      <c r="AD1191" s="63">
        <v>50020</v>
      </c>
      <c r="AE1191" s="63" t="s">
        <v>31</v>
      </c>
      <c r="AI1191" s="50">
        <v>48628</v>
      </c>
      <c r="AJ1191" s="50" t="s">
        <v>15225</v>
      </c>
      <c r="AK1191" s="50" t="s">
        <v>30</v>
      </c>
    </row>
    <row r="1192" spans="17:37" x14ac:dyDescent="0.25">
      <c r="Q1192" s="65" t="s">
        <v>1277</v>
      </c>
      <c r="R1192" s="83">
        <v>700</v>
      </c>
      <c r="S1192" s="83">
        <v>670</v>
      </c>
      <c r="T1192" s="83">
        <v>630</v>
      </c>
      <c r="U1192" s="83">
        <v>600</v>
      </c>
      <c r="V1192" s="83">
        <v>560</v>
      </c>
      <c r="W1192" s="83">
        <v>530</v>
      </c>
      <c r="X1192" s="83">
        <v>490</v>
      </c>
      <c r="Y1192" s="83">
        <v>420</v>
      </c>
      <c r="AD1192" s="63">
        <v>50021</v>
      </c>
      <c r="AE1192" s="63" t="s">
        <v>30</v>
      </c>
      <c r="AI1192" s="50">
        <v>48629</v>
      </c>
      <c r="AJ1192" s="50" t="s">
        <v>171</v>
      </c>
      <c r="AK1192" s="50" t="s">
        <v>31</v>
      </c>
    </row>
    <row r="1193" spans="17:37" x14ac:dyDescent="0.25">
      <c r="Q1193" s="65" t="s">
        <v>1278</v>
      </c>
      <c r="R1193" s="83">
        <v>600</v>
      </c>
      <c r="S1193" s="83">
        <v>570</v>
      </c>
      <c r="T1193" s="83">
        <v>540</v>
      </c>
      <c r="U1193" s="83">
        <v>510</v>
      </c>
      <c r="V1193" s="83">
        <v>480</v>
      </c>
      <c r="W1193" s="83">
        <v>450</v>
      </c>
      <c r="X1193" s="83">
        <v>420</v>
      </c>
      <c r="Y1193" s="83">
        <v>360</v>
      </c>
      <c r="AD1193" s="63">
        <v>50024</v>
      </c>
      <c r="AE1193" s="63" t="s">
        <v>32</v>
      </c>
      <c r="AI1193" s="50">
        <v>48633</v>
      </c>
      <c r="AJ1193" s="50" t="s">
        <v>15230</v>
      </c>
      <c r="AK1193" s="50" t="s">
        <v>32</v>
      </c>
    </row>
    <row r="1194" spans="17:37" x14ac:dyDescent="0.25">
      <c r="Q1194" s="65" t="s">
        <v>1279</v>
      </c>
      <c r="R1194" s="83">
        <v>500</v>
      </c>
      <c r="S1194" s="83">
        <v>480</v>
      </c>
      <c r="T1194" s="83">
        <v>450</v>
      </c>
      <c r="U1194" s="83">
        <v>430</v>
      </c>
      <c r="V1194" s="83">
        <v>400</v>
      </c>
      <c r="W1194" s="83">
        <v>380</v>
      </c>
      <c r="X1194" s="83">
        <v>350</v>
      </c>
      <c r="Y1194" s="83">
        <v>300</v>
      </c>
      <c r="AD1194" s="63">
        <v>50025</v>
      </c>
      <c r="AE1194" s="63" t="s">
        <v>32</v>
      </c>
      <c r="AI1194" s="50">
        <v>48635</v>
      </c>
      <c r="AJ1194" s="50" t="s">
        <v>23379</v>
      </c>
      <c r="AK1194" s="50" t="s">
        <v>31</v>
      </c>
    </row>
    <row r="1195" spans="17:37" x14ac:dyDescent="0.25">
      <c r="Q1195" s="65" t="s">
        <v>1280</v>
      </c>
      <c r="R1195" s="83">
        <v>400</v>
      </c>
      <c r="S1195" s="83">
        <v>380</v>
      </c>
      <c r="T1195" s="83">
        <v>360</v>
      </c>
      <c r="U1195" s="83">
        <v>340</v>
      </c>
      <c r="V1195" s="83">
        <v>320</v>
      </c>
      <c r="W1195" s="83">
        <v>300</v>
      </c>
      <c r="X1195" s="83">
        <v>280</v>
      </c>
      <c r="Y1195" s="83">
        <v>240</v>
      </c>
      <c r="AD1195" s="63">
        <v>50026</v>
      </c>
      <c r="AE1195" s="63" t="s">
        <v>30</v>
      </c>
      <c r="AI1195" s="50">
        <v>48636</v>
      </c>
      <c r="AJ1195" s="50" t="s">
        <v>23380</v>
      </c>
      <c r="AK1195" s="50" t="s">
        <v>31</v>
      </c>
    </row>
    <row r="1196" spans="17:37" x14ac:dyDescent="0.25">
      <c r="Q1196" s="65" t="s">
        <v>14439</v>
      </c>
      <c r="R1196" s="83">
        <v>500</v>
      </c>
      <c r="S1196" s="83">
        <v>480</v>
      </c>
      <c r="T1196" s="83">
        <v>450</v>
      </c>
      <c r="U1196" s="83">
        <v>430</v>
      </c>
      <c r="V1196" s="83">
        <v>400</v>
      </c>
      <c r="W1196" s="83">
        <v>380</v>
      </c>
      <c r="X1196" s="83">
        <v>350</v>
      </c>
      <c r="Y1196" s="83">
        <v>300</v>
      </c>
      <c r="AD1196" s="63">
        <v>50027</v>
      </c>
      <c r="AE1196" s="63" t="s">
        <v>31</v>
      </c>
      <c r="AI1196" s="50">
        <v>48637</v>
      </c>
      <c r="AJ1196" s="50" t="s">
        <v>23381</v>
      </c>
      <c r="AK1196" s="50" t="s">
        <v>32</v>
      </c>
    </row>
    <row r="1197" spans="17:37" x14ac:dyDescent="0.25">
      <c r="Q1197" s="65" t="s">
        <v>14440</v>
      </c>
      <c r="R1197" s="83">
        <v>700</v>
      </c>
      <c r="S1197" s="83">
        <v>670</v>
      </c>
      <c r="T1197" s="83">
        <v>630</v>
      </c>
      <c r="U1197" s="83">
        <v>600</v>
      </c>
      <c r="V1197" s="83">
        <v>560</v>
      </c>
      <c r="W1197" s="83">
        <v>530</v>
      </c>
      <c r="X1197" s="83">
        <v>490</v>
      </c>
      <c r="Y1197" s="83">
        <v>420</v>
      </c>
      <c r="AD1197" s="63">
        <v>50032</v>
      </c>
      <c r="AE1197" s="63" t="s">
        <v>32</v>
      </c>
      <c r="AI1197" s="50">
        <v>48638</v>
      </c>
      <c r="AJ1197" s="50" t="s">
        <v>29125</v>
      </c>
      <c r="AK1197" s="50" t="s">
        <v>32</v>
      </c>
    </row>
    <row r="1198" spans="17:37" x14ac:dyDescent="0.25">
      <c r="Q1198" s="65" t="s">
        <v>1281</v>
      </c>
      <c r="R1198" s="83">
        <v>400</v>
      </c>
      <c r="S1198" s="83">
        <v>380</v>
      </c>
      <c r="T1198" s="83">
        <v>360</v>
      </c>
      <c r="U1198" s="83">
        <v>340</v>
      </c>
      <c r="V1198" s="83">
        <v>320</v>
      </c>
      <c r="W1198" s="83">
        <v>300</v>
      </c>
      <c r="X1198" s="83">
        <v>280</v>
      </c>
      <c r="Y1198" s="83">
        <v>240</v>
      </c>
      <c r="AD1198" s="63">
        <v>50033</v>
      </c>
      <c r="AE1198" s="63" t="s">
        <v>32</v>
      </c>
      <c r="AI1198" s="50">
        <v>48639</v>
      </c>
      <c r="AJ1198" s="50" t="s">
        <v>29126</v>
      </c>
      <c r="AK1198" s="50" t="s">
        <v>32</v>
      </c>
    </row>
    <row r="1199" spans="17:37" x14ac:dyDescent="0.25">
      <c r="Q1199" s="65" t="s">
        <v>1282</v>
      </c>
      <c r="R1199" s="83">
        <v>400</v>
      </c>
      <c r="S1199" s="83">
        <v>380</v>
      </c>
      <c r="T1199" s="83">
        <v>360</v>
      </c>
      <c r="U1199" s="83">
        <v>340</v>
      </c>
      <c r="V1199" s="83">
        <v>320</v>
      </c>
      <c r="W1199" s="83">
        <v>300</v>
      </c>
      <c r="X1199" s="83">
        <v>280</v>
      </c>
      <c r="Y1199" s="83">
        <v>240</v>
      </c>
      <c r="AD1199" s="63">
        <v>50034</v>
      </c>
      <c r="AE1199" s="63" t="s">
        <v>31</v>
      </c>
      <c r="AI1199" s="50">
        <v>48640</v>
      </c>
      <c r="AJ1199" s="50" t="s">
        <v>25381</v>
      </c>
      <c r="AK1199" s="50" t="s">
        <v>32</v>
      </c>
    </row>
    <row r="1200" spans="17:37" x14ac:dyDescent="0.25">
      <c r="Q1200" s="65" t="s">
        <v>1283</v>
      </c>
      <c r="R1200" s="83">
        <v>900</v>
      </c>
      <c r="S1200" s="83">
        <v>860</v>
      </c>
      <c r="T1200" s="83">
        <v>810</v>
      </c>
      <c r="U1200" s="83">
        <v>770</v>
      </c>
      <c r="V1200" s="83">
        <v>720</v>
      </c>
      <c r="W1200" s="83">
        <v>680</v>
      </c>
      <c r="X1200" s="83">
        <v>630</v>
      </c>
      <c r="Y1200" s="83">
        <v>540</v>
      </c>
      <c r="AD1200" s="63">
        <v>50035</v>
      </c>
      <c r="AE1200" s="63" t="s">
        <v>32</v>
      </c>
      <c r="AI1200" s="50">
        <v>48645</v>
      </c>
      <c r="AJ1200" s="50" t="s">
        <v>14811</v>
      </c>
      <c r="AK1200" s="50" t="s">
        <v>30</v>
      </c>
    </row>
    <row r="1201" spans="17:37" x14ac:dyDescent="0.25">
      <c r="Q1201" s="65" t="s">
        <v>1284</v>
      </c>
      <c r="R1201" s="83">
        <v>400</v>
      </c>
      <c r="S1201" s="83">
        <v>380</v>
      </c>
      <c r="T1201" s="83">
        <v>360</v>
      </c>
      <c r="U1201" s="83">
        <v>340</v>
      </c>
      <c r="V1201" s="83">
        <v>320</v>
      </c>
      <c r="W1201" s="83">
        <v>300</v>
      </c>
      <c r="X1201" s="83">
        <v>280</v>
      </c>
      <c r="Y1201" s="83">
        <v>240</v>
      </c>
      <c r="AD1201" s="63">
        <v>50036</v>
      </c>
      <c r="AE1201" s="63" t="s">
        <v>31</v>
      </c>
      <c r="AI1201" s="50">
        <v>48646</v>
      </c>
      <c r="AJ1201" s="50" t="s">
        <v>23382</v>
      </c>
      <c r="AK1201" s="50" t="s">
        <v>31</v>
      </c>
    </row>
    <row r="1202" spans="17:37" x14ac:dyDescent="0.25">
      <c r="Q1202" s="65" t="s">
        <v>1285</v>
      </c>
      <c r="R1202" s="83">
        <v>400</v>
      </c>
      <c r="S1202" s="83">
        <v>380</v>
      </c>
      <c r="T1202" s="83">
        <v>360</v>
      </c>
      <c r="U1202" s="83">
        <v>340</v>
      </c>
      <c r="V1202" s="83">
        <v>320</v>
      </c>
      <c r="W1202" s="83">
        <v>300</v>
      </c>
      <c r="X1202" s="83">
        <v>280</v>
      </c>
      <c r="Y1202" s="83">
        <v>240</v>
      </c>
      <c r="AD1202" s="63">
        <v>50037</v>
      </c>
      <c r="AE1202" s="63" t="s">
        <v>30</v>
      </c>
      <c r="AI1202" s="50">
        <v>48647</v>
      </c>
      <c r="AJ1202" s="50" t="s">
        <v>13614</v>
      </c>
      <c r="AK1202" s="50" t="s">
        <v>32</v>
      </c>
    </row>
    <row r="1203" spans="17:37" x14ac:dyDescent="0.25">
      <c r="Q1203" s="65" t="s">
        <v>1286</v>
      </c>
      <c r="R1203" s="83">
        <v>400</v>
      </c>
      <c r="S1203" s="83">
        <v>380</v>
      </c>
      <c r="T1203" s="83">
        <v>360</v>
      </c>
      <c r="U1203" s="83">
        <v>340</v>
      </c>
      <c r="V1203" s="83">
        <v>320</v>
      </c>
      <c r="W1203" s="83">
        <v>300</v>
      </c>
      <c r="X1203" s="83">
        <v>280</v>
      </c>
      <c r="Y1203" s="83">
        <v>240</v>
      </c>
      <c r="AD1203" s="63">
        <v>50041</v>
      </c>
      <c r="AE1203" s="63" t="s">
        <v>32</v>
      </c>
      <c r="AI1203" s="50">
        <v>48650</v>
      </c>
      <c r="AJ1203" s="50" t="s">
        <v>17635</v>
      </c>
      <c r="AK1203" s="50" t="s">
        <v>30</v>
      </c>
    </row>
    <row r="1204" spans="17:37" x14ac:dyDescent="0.25">
      <c r="Q1204" s="65" t="s">
        <v>1287</v>
      </c>
      <c r="R1204" s="83">
        <v>600</v>
      </c>
      <c r="S1204" s="83">
        <v>570</v>
      </c>
      <c r="T1204" s="83">
        <v>540</v>
      </c>
      <c r="U1204" s="83">
        <v>510</v>
      </c>
      <c r="V1204" s="83">
        <v>480</v>
      </c>
      <c r="W1204" s="83">
        <v>450</v>
      </c>
      <c r="X1204" s="83">
        <v>420</v>
      </c>
      <c r="Y1204" s="83">
        <v>360</v>
      </c>
      <c r="AD1204" s="63">
        <v>50042</v>
      </c>
      <c r="AE1204" s="63" t="s">
        <v>31</v>
      </c>
      <c r="AI1204" s="50">
        <v>48652</v>
      </c>
      <c r="AJ1204" s="50" t="s">
        <v>25382</v>
      </c>
      <c r="AK1204" s="50" t="s">
        <v>32</v>
      </c>
    </row>
    <row r="1205" spans="17:37" x14ac:dyDescent="0.25">
      <c r="Q1205" s="65" t="s">
        <v>1288</v>
      </c>
      <c r="R1205" s="83">
        <v>400</v>
      </c>
      <c r="S1205" s="83">
        <v>380</v>
      </c>
      <c r="T1205" s="83">
        <v>360</v>
      </c>
      <c r="U1205" s="83">
        <v>340</v>
      </c>
      <c r="V1205" s="83">
        <v>320</v>
      </c>
      <c r="W1205" s="83">
        <v>300</v>
      </c>
      <c r="X1205" s="83">
        <v>280</v>
      </c>
      <c r="Y1205" s="83">
        <v>240</v>
      </c>
      <c r="AD1205" s="63">
        <v>50043</v>
      </c>
      <c r="AE1205" s="63" t="s">
        <v>31</v>
      </c>
      <c r="AI1205" s="50">
        <v>48653</v>
      </c>
      <c r="AJ1205" s="50" t="s">
        <v>23383</v>
      </c>
      <c r="AK1205" s="50" t="s">
        <v>31</v>
      </c>
    </row>
    <row r="1206" spans="17:37" x14ac:dyDescent="0.25">
      <c r="Q1206" s="65" t="s">
        <v>1289</v>
      </c>
      <c r="R1206" s="83">
        <v>400</v>
      </c>
      <c r="S1206" s="83">
        <v>380</v>
      </c>
      <c r="T1206" s="83">
        <v>360</v>
      </c>
      <c r="U1206" s="83">
        <v>340</v>
      </c>
      <c r="V1206" s="83">
        <v>320</v>
      </c>
      <c r="W1206" s="83">
        <v>300</v>
      </c>
      <c r="X1206" s="83">
        <v>280</v>
      </c>
      <c r="Y1206" s="83">
        <v>240</v>
      </c>
      <c r="AD1206" s="63">
        <v>50044</v>
      </c>
      <c r="AE1206" s="63" t="s">
        <v>30</v>
      </c>
      <c r="AI1206" s="50">
        <v>48654</v>
      </c>
      <c r="AJ1206" s="50" t="s">
        <v>25383</v>
      </c>
      <c r="AK1206" s="50" t="s">
        <v>31</v>
      </c>
    </row>
    <row r="1207" spans="17:37" x14ac:dyDescent="0.25">
      <c r="Q1207" s="65" t="s">
        <v>1290</v>
      </c>
      <c r="R1207" s="83">
        <v>400</v>
      </c>
      <c r="S1207" s="83">
        <v>380</v>
      </c>
      <c r="T1207" s="83">
        <v>360</v>
      </c>
      <c r="U1207" s="83">
        <v>340</v>
      </c>
      <c r="V1207" s="83">
        <v>320</v>
      </c>
      <c r="W1207" s="83">
        <v>300</v>
      </c>
      <c r="X1207" s="83">
        <v>280</v>
      </c>
      <c r="Y1207" s="83">
        <v>240</v>
      </c>
      <c r="AD1207" s="63">
        <v>50045</v>
      </c>
      <c r="AE1207" s="63" t="s">
        <v>31</v>
      </c>
      <c r="AI1207" s="50">
        <v>48655</v>
      </c>
      <c r="AJ1207" s="50" t="s">
        <v>29127</v>
      </c>
      <c r="AK1207" s="50" t="s">
        <v>31</v>
      </c>
    </row>
    <row r="1208" spans="17:37" x14ac:dyDescent="0.25">
      <c r="Q1208" s="65" t="s">
        <v>14968</v>
      </c>
      <c r="R1208" s="83">
        <v>600</v>
      </c>
      <c r="S1208" s="83">
        <v>570</v>
      </c>
      <c r="T1208" s="83">
        <v>540</v>
      </c>
      <c r="U1208" s="83">
        <v>510</v>
      </c>
      <c r="V1208" s="83">
        <v>480</v>
      </c>
      <c r="W1208" s="83">
        <v>450</v>
      </c>
      <c r="X1208" s="83">
        <v>420</v>
      </c>
      <c r="Y1208" s="83">
        <v>360</v>
      </c>
      <c r="AD1208" s="63">
        <v>50047</v>
      </c>
      <c r="AE1208" s="63" t="s">
        <v>30</v>
      </c>
      <c r="AI1208" s="50">
        <v>48656</v>
      </c>
      <c r="AJ1208" s="50" t="s">
        <v>23384</v>
      </c>
      <c r="AK1208" s="50" t="s">
        <v>32</v>
      </c>
    </row>
    <row r="1209" spans="17:37" x14ac:dyDescent="0.25">
      <c r="Q1209" s="65" t="s">
        <v>1291</v>
      </c>
      <c r="R1209" s="83">
        <v>400</v>
      </c>
      <c r="S1209" s="83">
        <v>380</v>
      </c>
      <c r="T1209" s="83">
        <v>360</v>
      </c>
      <c r="U1209" s="83">
        <v>340</v>
      </c>
      <c r="V1209" s="83">
        <v>320</v>
      </c>
      <c r="W1209" s="83">
        <v>300</v>
      </c>
      <c r="X1209" s="83">
        <v>280</v>
      </c>
      <c r="Y1209" s="83">
        <v>240</v>
      </c>
      <c r="AD1209" s="63">
        <v>50051</v>
      </c>
      <c r="AE1209" s="63" t="s">
        <v>31</v>
      </c>
      <c r="AI1209" s="50">
        <v>48657</v>
      </c>
      <c r="AJ1209" s="50" t="s">
        <v>29128</v>
      </c>
      <c r="AK1209" s="50" t="s">
        <v>32</v>
      </c>
    </row>
    <row r="1210" spans="17:37" x14ac:dyDescent="0.25">
      <c r="Q1210" s="65" t="s">
        <v>1292</v>
      </c>
      <c r="R1210" s="83">
        <v>400</v>
      </c>
      <c r="S1210" s="83">
        <v>380</v>
      </c>
      <c r="T1210" s="83">
        <v>360</v>
      </c>
      <c r="U1210" s="83">
        <v>340</v>
      </c>
      <c r="V1210" s="83">
        <v>320</v>
      </c>
      <c r="W1210" s="83">
        <v>300</v>
      </c>
      <c r="X1210" s="83">
        <v>280</v>
      </c>
      <c r="Y1210" s="83">
        <v>240</v>
      </c>
      <c r="AD1210" s="63">
        <v>50054</v>
      </c>
      <c r="AE1210" s="63" t="s">
        <v>32</v>
      </c>
      <c r="AI1210" s="50">
        <v>48658</v>
      </c>
      <c r="AJ1210" s="50" t="s">
        <v>29129</v>
      </c>
      <c r="AK1210" s="50" t="s">
        <v>32</v>
      </c>
    </row>
    <row r="1211" spans="17:37" x14ac:dyDescent="0.25">
      <c r="Q1211" s="65" t="s">
        <v>1293</v>
      </c>
      <c r="R1211" s="83">
        <v>900</v>
      </c>
      <c r="S1211" s="83">
        <v>860</v>
      </c>
      <c r="T1211" s="83">
        <v>810</v>
      </c>
      <c r="U1211" s="83">
        <v>770</v>
      </c>
      <c r="V1211" s="83">
        <v>720</v>
      </c>
      <c r="W1211" s="83">
        <v>680</v>
      </c>
      <c r="X1211" s="83">
        <v>630</v>
      </c>
      <c r="Y1211" s="83">
        <v>540</v>
      </c>
      <c r="AD1211" s="63">
        <v>50057</v>
      </c>
      <c r="AE1211" s="63" t="s">
        <v>32</v>
      </c>
      <c r="AI1211" s="50">
        <v>48659</v>
      </c>
      <c r="AJ1211" s="50" t="s">
        <v>29130</v>
      </c>
      <c r="AK1211" s="50" t="s">
        <v>32</v>
      </c>
    </row>
    <row r="1212" spans="17:37" x14ac:dyDescent="0.25">
      <c r="Q1212" s="65" t="s">
        <v>1294</v>
      </c>
      <c r="R1212" s="83">
        <v>400</v>
      </c>
      <c r="S1212" s="83">
        <v>380</v>
      </c>
      <c r="T1212" s="83">
        <v>360</v>
      </c>
      <c r="U1212" s="83">
        <v>340</v>
      </c>
      <c r="V1212" s="83">
        <v>320</v>
      </c>
      <c r="W1212" s="83">
        <v>300</v>
      </c>
      <c r="X1212" s="83">
        <v>280</v>
      </c>
      <c r="Y1212" s="83">
        <v>240</v>
      </c>
      <c r="AD1212" s="63">
        <v>50058</v>
      </c>
      <c r="AE1212" s="63" t="s">
        <v>31</v>
      </c>
      <c r="AI1212" s="50">
        <v>48662</v>
      </c>
      <c r="AJ1212" s="50" t="s">
        <v>29131</v>
      </c>
      <c r="AK1212" s="50" t="s">
        <v>32</v>
      </c>
    </row>
    <row r="1213" spans="17:37" x14ac:dyDescent="0.25">
      <c r="Q1213" s="65" t="s">
        <v>14441</v>
      </c>
      <c r="R1213" s="83">
        <v>500</v>
      </c>
      <c r="S1213" s="83">
        <v>480</v>
      </c>
      <c r="T1213" s="83">
        <v>450</v>
      </c>
      <c r="U1213" s="83">
        <v>430</v>
      </c>
      <c r="V1213" s="83">
        <v>400</v>
      </c>
      <c r="W1213" s="83">
        <v>380</v>
      </c>
      <c r="X1213" s="83">
        <v>350</v>
      </c>
      <c r="Y1213" s="83">
        <v>300</v>
      </c>
      <c r="AD1213" s="63">
        <v>50061</v>
      </c>
      <c r="AE1213" s="63" t="s">
        <v>30</v>
      </c>
      <c r="AI1213" s="50">
        <v>48665</v>
      </c>
      <c r="AJ1213" s="50" t="s">
        <v>25384</v>
      </c>
      <c r="AK1213" s="50" t="s">
        <v>30</v>
      </c>
    </row>
    <row r="1214" spans="17:37" x14ac:dyDescent="0.25">
      <c r="Q1214" s="65" t="s">
        <v>1295</v>
      </c>
      <c r="R1214" s="83">
        <v>500</v>
      </c>
      <c r="S1214" s="83">
        <v>480</v>
      </c>
      <c r="T1214" s="83">
        <v>450</v>
      </c>
      <c r="U1214" s="83">
        <v>430</v>
      </c>
      <c r="V1214" s="83">
        <v>400</v>
      </c>
      <c r="W1214" s="83">
        <v>380</v>
      </c>
      <c r="X1214" s="83">
        <v>350</v>
      </c>
      <c r="Y1214" s="83">
        <v>300</v>
      </c>
      <c r="AD1214" s="63">
        <v>50062</v>
      </c>
      <c r="AE1214" s="63" t="s">
        <v>31</v>
      </c>
      <c r="AI1214" s="50">
        <v>48666</v>
      </c>
      <c r="AJ1214" s="50" t="s">
        <v>25385</v>
      </c>
      <c r="AK1214" s="50" t="s">
        <v>30</v>
      </c>
    </row>
    <row r="1215" spans="17:37" x14ac:dyDescent="0.25">
      <c r="Q1215" s="65" t="s">
        <v>1296</v>
      </c>
      <c r="R1215" s="83">
        <v>500</v>
      </c>
      <c r="S1215" s="83">
        <v>480</v>
      </c>
      <c r="T1215" s="83">
        <v>450</v>
      </c>
      <c r="U1215" s="83">
        <v>430</v>
      </c>
      <c r="V1215" s="83">
        <v>400</v>
      </c>
      <c r="W1215" s="83">
        <v>380</v>
      </c>
      <c r="X1215" s="83">
        <v>350</v>
      </c>
      <c r="Y1215" s="83">
        <v>300</v>
      </c>
      <c r="AD1215" s="63">
        <v>50063</v>
      </c>
      <c r="AE1215" s="63" t="s">
        <v>30</v>
      </c>
      <c r="AI1215" s="50">
        <v>48667</v>
      </c>
      <c r="AJ1215" s="50" t="s">
        <v>25386</v>
      </c>
      <c r="AK1215" s="50" t="s">
        <v>30</v>
      </c>
    </row>
    <row r="1216" spans="17:37" x14ac:dyDescent="0.25">
      <c r="Q1216" s="65" t="s">
        <v>1297</v>
      </c>
      <c r="R1216" s="83">
        <v>1500</v>
      </c>
      <c r="S1216" s="83">
        <v>1430</v>
      </c>
      <c r="T1216" s="83">
        <v>1350</v>
      </c>
      <c r="U1216" s="83">
        <v>1280</v>
      </c>
      <c r="V1216" s="83">
        <v>1200</v>
      </c>
      <c r="W1216" s="83">
        <v>1130</v>
      </c>
      <c r="X1216" s="83">
        <v>1050</v>
      </c>
      <c r="Y1216" s="83">
        <v>900</v>
      </c>
      <c r="AD1216" s="63">
        <v>50067</v>
      </c>
      <c r="AE1216" s="63" t="s">
        <v>30</v>
      </c>
      <c r="AI1216" s="50">
        <v>48668</v>
      </c>
      <c r="AJ1216" s="50" t="s">
        <v>23385</v>
      </c>
      <c r="AK1216" s="50" t="s">
        <v>30</v>
      </c>
    </row>
    <row r="1217" spans="17:37" x14ac:dyDescent="0.25">
      <c r="Q1217" s="65" t="s">
        <v>14442</v>
      </c>
      <c r="R1217" s="83">
        <v>700</v>
      </c>
      <c r="S1217" s="83">
        <v>670</v>
      </c>
      <c r="T1217" s="83">
        <v>630</v>
      </c>
      <c r="U1217" s="83">
        <v>600</v>
      </c>
      <c r="V1217" s="83">
        <v>560</v>
      </c>
      <c r="W1217" s="83">
        <v>530</v>
      </c>
      <c r="X1217" s="83">
        <v>490</v>
      </c>
      <c r="Y1217" s="83">
        <v>420</v>
      </c>
      <c r="AD1217" s="63">
        <v>50068</v>
      </c>
      <c r="AE1217" s="63" t="s">
        <v>31</v>
      </c>
      <c r="AI1217" s="50">
        <v>48669</v>
      </c>
      <c r="AJ1217" s="50" t="s">
        <v>29132</v>
      </c>
      <c r="AK1217" s="50" t="s">
        <v>30</v>
      </c>
    </row>
    <row r="1218" spans="17:37" x14ac:dyDescent="0.25">
      <c r="Q1218" s="65" t="s">
        <v>1298</v>
      </c>
      <c r="R1218" s="83">
        <v>400</v>
      </c>
      <c r="S1218" s="83">
        <v>380</v>
      </c>
      <c r="T1218" s="83">
        <v>360</v>
      </c>
      <c r="U1218" s="83">
        <v>340</v>
      </c>
      <c r="V1218" s="83">
        <v>320</v>
      </c>
      <c r="W1218" s="83">
        <v>300</v>
      </c>
      <c r="X1218" s="83">
        <v>280</v>
      </c>
      <c r="Y1218" s="83">
        <v>240</v>
      </c>
      <c r="AD1218" s="63">
        <v>50070</v>
      </c>
      <c r="AE1218" s="63" t="s">
        <v>31</v>
      </c>
      <c r="AI1218" s="50">
        <v>48670</v>
      </c>
      <c r="AJ1218" s="50" t="s">
        <v>25388</v>
      </c>
      <c r="AK1218" s="50" t="s">
        <v>30</v>
      </c>
    </row>
    <row r="1219" spans="17:37" x14ac:dyDescent="0.25">
      <c r="Q1219" s="65" t="s">
        <v>14969</v>
      </c>
      <c r="R1219" s="83">
        <v>400</v>
      </c>
      <c r="S1219" s="83">
        <v>380</v>
      </c>
      <c r="T1219" s="83">
        <v>360</v>
      </c>
      <c r="U1219" s="83">
        <v>340</v>
      </c>
      <c r="V1219" s="83">
        <v>320</v>
      </c>
      <c r="W1219" s="83">
        <v>300</v>
      </c>
      <c r="X1219" s="83">
        <v>280</v>
      </c>
      <c r="Y1219" s="83">
        <v>240</v>
      </c>
      <c r="AD1219" s="63">
        <v>50074</v>
      </c>
      <c r="AE1219" s="63" t="s">
        <v>32</v>
      </c>
      <c r="AI1219" s="50">
        <v>48671</v>
      </c>
      <c r="AJ1219" s="50" t="s">
        <v>25392</v>
      </c>
      <c r="AK1219" s="50" t="s">
        <v>31</v>
      </c>
    </row>
    <row r="1220" spans="17:37" x14ac:dyDescent="0.25">
      <c r="Q1220" s="65" t="s">
        <v>1299</v>
      </c>
      <c r="R1220" s="83">
        <v>400</v>
      </c>
      <c r="S1220" s="83">
        <v>380</v>
      </c>
      <c r="T1220" s="83">
        <v>360</v>
      </c>
      <c r="U1220" s="83">
        <v>340</v>
      </c>
      <c r="V1220" s="83">
        <v>320</v>
      </c>
      <c r="W1220" s="83">
        <v>300</v>
      </c>
      <c r="X1220" s="83">
        <v>280</v>
      </c>
      <c r="Y1220" s="83">
        <v>240</v>
      </c>
      <c r="AD1220" s="63">
        <v>50076</v>
      </c>
      <c r="AE1220" s="63" t="s">
        <v>31</v>
      </c>
      <c r="AI1220" s="50">
        <v>48672</v>
      </c>
      <c r="AJ1220" s="50" t="s">
        <v>23387</v>
      </c>
      <c r="AK1220" s="50" t="s">
        <v>31</v>
      </c>
    </row>
    <row r="1221" spans="17:37" x14ac:dyDescent="0.25">
      <c r="Q1221" s="65" t="s">
        <v>1300</v>
      </c>
      <c r="R1221" s="83">
        <v>600</v>
      </c>
      <c r="S1221" s="83">
        <v>570</v>
      </c>
      <c r="T1221" s="83">
        <v>540</v>
      </c>
      <c r="U1221" s="83">
        <v>510</v>
      </c>
      <c r="V1221" s="83">
        <v>480</v>
      </c>
      <c r="W1221" s="83">
        <v>450</v>
      </c>
      <c r="X1221" s="83">
        <v>420</v>
      </c>
      <c r="Y1221" s="83">
        <v>360</v>
      </c>
      <c r="AD1221" s="63">
        <v>50078</v>
      </c>
      <c r="AE1221" s="63" t="s">
        <v>31</v>
      </c>
      <c r="AI1221" s="50">
        <v>48673</v>
      </c>
      <c r="AJ1221" s="50" t="s">
        <v>29133</v>
      </c>
      <c r="AK1221" s="50" t="s">
        <v>31</v>
      </c>
    </row>
    <row r="1222" spans="17:37" x14ac:dyDescent="0.25">
      <c r="Q1222" s="65" t="s">
        <v>1301</v>
      </c>
      <c r="R1222" s="83">
        <v>600</v>
      </c>
      <c r="S1222" s="83">
        <v>570</v>
      </c>
      <c r="T1222" s="83">
        <v>540</v>
      </c>
      <c r="U1222" s="83">
        <v>510</v>
      </c>
      <c r="V1222" s="83">
        <v>480</v>
      </c>
      <c r="W1222" s="83">
        <v>450</v>
      </c>
      <c r="X1222" s="83">
        <v>420</v>
      </c>
      <c r="Y1222" s="83">
        <v>360</v>
      </c>
      <c r="AD1222" s="63">
        <v>50080</v>
      </c>
      <c r="AE1222" s="63" t="s">
        <v>32</v>
      </c>
      <c r="AI1222" s="50">
        <v>48674</v>
      </c>
      <c r="AJ1222" s="50" t="s">
        <v>29134</v>
      </c>
      <c r="AK1222" s="50" t="s">
        <v>31</v>
      </c>
    </row>
    <row r="1223" spans="17:37" x14ac:dyDescent="0.25">
      <c r="Q1223" s="65" t="s">
        <v>1302</v>
      </c>
      <c r="R1223" s="83">
        <v>500</v>
      </c>
      <c r="S1223" s="83">
        <v>480</v>
      </c>
      <c r="T1223" s="83">
        <v>450</v>
      </c>
      <c r="U1223" s="83">
        <v>430</v>
      </c>
      <c r="V1223" s="83">
        <v>400</v>
      </c>
      <c r="W1223" s="83">
        <v>380</v>
      </c>
      <c r="X1223" s="83">
        <v>350</v>
      </c>
      <c r="Y1223" s="83">
        <v>300</v>
      </c>
      <c r="AD1223" s="63">
        <v>50081</v>
      </c>
      <c r="AE1223" s="63" t="s">
        <v>31</v>
      </c>
      <c r="AI1223" s="50">
        <v>48675</v>
      </c>
      <c r="AJ1223" s="50" t="s">
        <v>29135</v>
      </c>
      <c r="AK1223" s="50" t="s">
        <v>31</v>
      </c>
    </row>
    <row r="1224" spans="17:37" x14ac:dyDescent="0.25">
      <c r="Q1224" s="65" t="s">
        <v>1303</v>
      </c>
      <c r="R1224" s="83">
        <v>400</v>
      </c>
      <c r="S1224" s="83">
        <v>380</v>
      </c>
      <c r="T1224" s="83">
        <v>360</v>
      </c>
      <c r="U1224" s="83">
        <v>340</v>
      </c>
      <c r="V1224" s="83">
        <v>320</v>
      </c>
      <c r="W1224" s="83">
        <v>300</v>
      </c>
      <c r="X1224" s="83">
        <v>280</v>
      </c>
      <c r="Y1224" s="83">
        <v>240</v>
      </c>
      <c r="AD1224" s="63">
        <v>50083</v>
      </c>
      <c r="AE1224" s="63" t="s">
        <v>31</v>
      </c>
      <c r="AI1224" s="50">
        <v>48676</v>
      </c>
      <c r="AJ1224" s="50" t="s">
        <v>25393</v>
      </c>
      <c r="AK1224" s="50" t="s">
        <v>31</v>
      </c>
    </row>
    <row r="1225" spans="17:37" x14ac:dyDescent="0.25">
      <c r="Q1225" s="65" t="s">
        <v>1304</v>
      </c>
      <c r="R1225" s="83">
        <v>500</v>
      </c>
      <c r="S1225" s="83">
        <v>480</v>
      </c>
      <c r="T1225" s="83">
        <v>450</v>
      </c>
      <c r="U1225" s="83">
        <v>430</v>
      </c>
      <c r="V1225" s="83">
        <v>400</v>
      </c>
      <c r="W1225" s="83">
        <v>380</v>
      </c>
      <c r="X1225" s="83">
        <v>350</v>
      </c>
      <c r="Y1225" s="83">
        <v>300</v>
      </c>
      <c r="AD1225" s="63">
        <v>50086</v>
      </c>
      <c r="AE1225" s="63" t="s">
        <v>32</v>
      </c>
      <c r="AI1225" s="50">
        <v>48677</v>
      </c>
      <c r="AJ1225" s="50" t="s">
        <v>25387</v>
      </c>
      <c r="AK1225" s="50" t="s">
        <v>31</v>
      </c>
    </row>
    <row r="1226" spans="17:37" x14ac:dyDescent="0.25">
      <c r="Q1226" s="65" t="s">
        <v>1305</v>
      </c>
      <c r="R1226" s="83">
        <v>400</v>
      </c>
      <c r="S1226" s="83">
        <v>380</v>
      </c>
      <c r="T1226" s="83">
        <v>360</v>
      </c>
      <c r="U1226" s="83">
        <v>340</v>
      </c>
      <c r="V1226" s="83">
        <v>320</v>
      </c>
      <c r="W1226" s="83">
        <v>300</v>
      </c>
      <c r="X1226" s="83">
        <v>280</v>
      </c>
      <c r="Y1226" s="83">
        <v>240</v>
      </c>
      <c r="AD1226" s="63">
        <v>50087</v>
      </c>
      <c r="AE1226" s="63" t="s">
        <v>32</v>
      </c>
      <c r="AI1226" s="50">
        <v>48678</v>
      </c>
      <c r="AJ1226" s="50" t="s">
        <v>29136</v>
      </c>
      <c r="AK1226" s="50" t="s">
        <v>32</v>
      </c>
    </row>
    <row r="1227" spans="17:37" x14ac:dyDescent="0.25">
      <c r="Q1227" s="65" t="s">
        <v>1306</v>
      </c>
      <c r="R1227" s="83">
        <v>400</v>
      </c>
      <c r="S1227" s="83">
        <v>380</v>
      </c>
      <c r="T1227" s="83">
        <v>360</v>
      </c>
      <c r="U1227" s="83">
        <v>340</v>
      </c>
      <c r="V1227" s="83">
        <v>320</v>
      </c>
      <c r="W1227" s="83">
        <v>300</v>
      </c>
      <c r="X1227" s="83">
        <v>280</v>
      </c>
      <c r="Y1227" s="83">
        <v>240</v>
      </c>
      <c r="AD1227" s="63">
        <v>50088</v>
      </c>
      <c r="AE1227" s="63" t="s">
        <v>32</v>
      </c>
      <c r="AI1227" s="50">
        <v>48679</v>
      </c>
      <c r="AJ1227" s="50" t="s">
        <v>29137</v>
      </c>
      <c r="AK1227" s="50" t="s">
        <v>32</v>
      </c>
    </row>
    <row r="1228" spans="17:37" x14ac:dyDescent="0.25">
      <c r="Q1228" s="65" t="s">
        <v>1307</v>
      </c>
      <c r="R1228" s="83">
        <v>400</v>
      </c>
      <c r="S1228" s="83">
        <v>380</v>
      </c>
      <c r="T1228" s="83">
        <v>360</v>
      </c>
      <c r="U1228" s="83">
        <v>340</v>
      </c>
      <c r="V1228" s="83">
        <v>320</v>
      </c>
      <c r="W1228" s="83">
        <v>300</v>
      </c>
      <c r="X1228" s="83">
        <v>280</v>
      </c>
      <c r="Y1228" s="83">
        <v>240</v>
      </c>
      <c r="AD1228" s="63">
        <v>50089</v>
      </c>
      <c r="AE1228" s="63" t="s">
        <v>32</v>
      </c>
      <c r="AI1228" s="50">
        <v>48680</v>
      </c>
      <c r="AJ1228" s="50" t="s">
        <v>29138</v>
      </c>
      <c r="AK1228" s="50" t="s">
        <v>32</v>
      </c>
    </row>
    <row r="1229" spans="17:37" x14ac:dyDescent="0.25">
      <c r="Q1229" s="65" t="s">
        <v>1308</v>
      </c>
      <c r="R1229" s="83">
        <v>500</v>
      </c>
      <c r="S1229" s="83">
        <v>480</v>
      </c>
      <c r="T1229" s="83">
        <v>450</v>
      </c>
      <c r="U1229" s="83">
        <v>430</v>
      </c>
      <c r="V1229" s="83">
        <v>400</v>
      </c>
      <c r="W1229" s="83">
        <v>380</v>
      </c>
      <c r="X1229" s="83">
        <v>350</v>
      </c>
      <c r="Y1229" s="83">
        <v>300</v>
      </c>
      <c r="AD1229" s="63">
        <v>50090</v>
      </c>
      <c r="AE1229" s="63" t="s">
        <v>32</v>
      </c>
      <c r="AI1229" s="50">
        <v>48681</v>
      </c>
      <c r="AJ1229" s="50" t="s">
        <v>25390</v>
      </c>
      <c r="AK1229" s="50" t="s">
        <v>32</v>
      </c>
    </row>
    <row r="1230" spans="17:37" x14ac:dyDescent="0.25">
      <c r="Q1230" s="65" t="s">
        <v>1309</v>
      </c>
      <c r="R1230" s="83">
        <v>900</v>
      </c>
      <c r="S1230" s="83">
        <v>860</v>
      </c>
      <c r="T1230" s="83">
        <v>810</v>
      </c>
      <c r="U1230" s="83">
        <v>770</v>
      </c>
      <c r="V1230" s="83">
        <v>720</v>
      </c>
      <c r="W1230" s="83">
        <v>680</v>
      </c>
      <c r="X1230" s="83">
        <v>630</v>
      </c>
      <c r="Y1230" s="83">
        <v>540</v>
      </c>
      <c r="AD1230" s="63">
        <v>50091</v>
      </c>
      <c r="AE1230" s="63" t="s">
        <v>31</v>
      </c>
      <c r="AI1230" s="50">
        <v>48682</v>
      </c>
      <c r="AJ1230" s="50" t="s">
        <v>25391</v>
      </c>
      <c r="AK1230" s="50" t="s">
        <v>32</v>
      </c>
    </row>
    <row r="1231" spans="17:37" x14ac:dyDescent="0.25">
      <c r="Q1231" s="65" t="s">
        <v>15332</v>
      </c>
      <c r="R1231" s="83">
        <v>600</v>
      </c>
      <c r="S1231" s="83">
        <v>570</v>
      </c>
      <c r="T1231" s="83">
        <v>540</v>
      </c>
      <c r="U1231" s="83">
        <v>510</v>
      </c>
      <c r="V1231" s="83">
        <v>480</v>
      </c>
      <c r="W1231" s="83">
        <v>450</v>
      </c>
      <c r="X1231" s="83">
        <v>420</v>
      </c>
      <c r="Y1231" s="83">
        <v>360</v>
      </c>
      <c r="AD1231" s="63">
        <v>50093</v>
      </c>
      <c r="AE1231" s="63" t="s">
        <v>32</v>
      </c>
      <c r="AI1231" s="50">
        <v>48683</v>
      </c>
      <c r="AJ1231" s="50" t="s">
        <v>23386</v>
      </c>
      <c r="AK1231" s="50" t="s">
        <v>32</v>
      </c>
    </row>
    <row r="1232" spans="17:37" x14ac:dyDescent="0.25">
      <c r="Q1232" s="65" t="s">
        <v>1310</v>
      </c>
      <c r="R1232" s="83">
        <v>400</v>
      </c>
      <c r="S1232" s="83">
        <v>380</v>
      </c>
      <c r="T1232" s="83">
        <v>360</v>
      </c>
      <c r="U1232" s="83">
        <v>340</v>
      </c>
      <c r="V1232" s="83">
        <v>320</v>
      </c>
      <c r="W1232" s="83">
        <v>300</v>
      </c>
      <c r="X1232" s="83">
        <v>280</v>
      </c>
      <c r="Y1232" s="83">
        <v>240</v>
      </c>
      <c r="AD1232" s="63">
        <v>50095</v>
      </c>
      <c r="AE1232" s="63" t="s">
        <v>31</v>
      </c>
      <c r="AI1232" s="50">
        <v>48684</v>
      </c>
      <c r="AJ1232" s="50" t="s">
        <v>25394</v>
      </c>
      <c r="AK1232" s="50" t="s">
        <v>32</v>
      </c>
    </row>
    <row r="1233" spans="17:37" x14ac:dyDescent="0.25">
      <c r="Q1233" s="65" t="s">
        <v>1311</v>
      </c>
      <c r="R1233" s="83">
        <v>500</v>
      </c>
      <c r="S1233" s="83">
        <v>480</v>
      </c>
      <c r="T1233" s="83">
        <v>450</v>
      </c>
      <c r="U1233" s="83">
        <v>430</v>
      </c>
      <c r="V1233" s="83">
        <v>400</v>
      </c>
      <c r="W1233" s="83">
        <v>380</v>
      </c>
      <c r="X1233" s="83">
        <v>350</v>
      </c>
      <c r="Y1233" s="83">
        <v>300</v>
      </c>
      <c r="AD1233" s="63">
        <v>50097</v>
      </c>
      <c r="AE1233" s="63" t="s">
        <v>32</v>
      </c>
      <c r="AI1233" s="50">
        <v>48685</v>
      </c>
      <c r="AJ1233" s="50" t="s">
        <v>25389</v>
      </c>
      <c r="AK1233" s="50" t="s">
        <v>32</v>
      </c>
    </row>
    <row r="1234" spans="17:37" x14ac:dyDescent="0.25">
      <c r="Q1234" s="65" t="s">
        <v>1312</v>
      </c>
      <c r="R1234" s="83">
        <v>500</v>
      </c>
      <c r="S1234" s="83">
        <v>480</v>
      </c>
      <c r="T1234" s="83">
        <v>450</v>
      </c>
      <c r="U1234" s="83">
        <v>430</v>
      </c>
      <c r="V1234" s="83">
        <v>400</v>
      </c>
      <c r="W1234" s="83">
        <v>380</v>
      </c>
      <c r="X1234" s="83">
        <v>350</v>
      </c>
      <c r="Y1234" s="83">
        <v>300</v>
      </c>
      <c r="AD1234" s="63">
        <v>50098</v>
      </c>
      <c r="AE1234" s="63" t="s">
        <v>32</v>
      </c>
      <c r="AI1234" s="50">
        <v>48690</v>
      </c>
      <c r="AJ1234" s="50" t="s">
        <v>25395</v>
      </c>
      <c r="AK1234" s="50" t="s">
        <v>31</v>
      </c>
    </row>
    <row r="1235" spans="17:37" x14ac:dyDescent="0.25">
      <c r="Q1235" s="65" t="s">
        <v>1313</v>
      </c>
      <c r="R1235" s="83">
        <v>300</v>
      </c>
      <c r="S1235" s="83">
        <v>290</v>
      </c>
      <c r="T1235" s="83">
        <v>270</v>
      </c>
      <c r="U1235" s="83">
        <v>260</v>
      </c>
      <c r="V1235" s="83">
        <v>240</v>
      </c>
      <c r="W1235" s="83">
        <v>230</v>
      </c>
      <c r="X1235" s="83">
        <v>210</v>
      </c>
      <c r="Y1235" s="83">
        <v>180</v>
      </c>
      <c r="AD1235" s="63">
        <v>50099</v>
      </c>
      <c r="AE1235" s="63" t="s">
        <v>31</v>
      </c>
      <c r="AI1235" s="50">
        <v>48691</v>
      </c>
      <c r="AJ1235" s="50" t="s">
        <v>29139</v>
      </c>
      <c r="AK1235" s="50" t="s">
        <v>32</v>
      </c>
    </row>
    <row r="1236" spans="17:37" x14ac:dyDescent="0.25">
      <c r="Q1236" s="65" t="s">
        <v>1314</v>
      </c>
      <c r="R1236" s="83">
        <v>400</v>
      </c>
      <c r="S1236" s="83">
        <v>380</v>
      </c>
      <c r="T1236" s="83">
        <v>360</v>
      </c>
      <c r="U1236" s="83">
        <v>340</v>
      </c>
      <c r="V1236" s="83">
        <v>320</v>
      </c>
      <c r="W1236" s="83">
        <v>300</v>
      </c>
      <c r="X1236" s="83">
        <v>280</v>
      </c>
      <c r="Y1236" s="83">
        <v>240</v>
      </c>
      <c r="AD1236" s="63">
        <v>50107</v>
      </c>
      <c r="AE1236" s="63" t="s">
        <v>32</v>
      </c>
      <c r="AI1236" s="50">
        <v>48692</v>
      </c>
      <c r="AJ1236" s="50" t="s">
        <v>25396</v>
      </c>
      <c r="AK1236" s="50" t="s">
        <v>32</v>
      </c>
    </row>
    <row r="1237" spans="17:37" x14ac:dyDescent="0.25">
      <c r="Q1237" s="65" t="s">
        <v>14443</v>
      </c>
      <c r="R1237" s="83">
        <v>600</v>
      </c>
      <c r="S1237" s="83">
        <v>570</v>
      </c>
      <c r="T1237" s="83">
        <v>540</v>
      </c>
      <c r="U1237" s="83">
        <v>510</v>
      </c>
      <c r="V1237" s="83">
        <v>480</v>
      </c>
      <c r="W1237" s="83">
        <v>450</v>
      </c>
      <c r="X1237" s="83">
        <v>420</v>
      </c>
      <c r="Y1237" s="83">
        <v>360</v>
      </c>
      <c r="AD1237" s="63">
        <v>50108</v>
      </c>
      <c r="AE1237" s="63" t="s">
        <v>32</v>
      </c>
      <c r="AI1237" s="50">
        <v>48693</v>
      </c>
      <c r="AJ1237" s="50" t="s">
        <v>29140</v>
      </c>
      <c r="AK1237" s="50" t="s">
        <v>32</v>
      </c>
    </row>
    <row r="1238" spans="17:37" x14ac:dyDescent="0.25">
      <c r="Q1238" s="65" t="s">
        <v>1315</v>
      </c>
      <c r="R1238" s="83">
        <v>400</v>
      </c>
      <c r="S1238" s="83">
        <v>380</v>
      </c>
      <c r="T1238" s="83">
        <v>360</v>
      </c>
      <c r="U1238" s="83">
        <v>340</v>
      </c>
      <c r="V1238" s="83">
        <v>320</v>
      </c>
      <c r="W1238" s="83">
        <v>300</v>
      </c>
      <c r="X1238" s="83">
        <v>280</v>
      </c>
      <c r="Y1238" s="83">
        <v>240</v>
      </c>
      <c r="AD1238" s="63">
        <v>50110</v>
      </c>
      <c r="AE1238" s="63" t="s">
        <v>32</v>
      </c>
      <c r="AI1238" s="50">
        <v>48694</v>
      </c>
      <c r="AJ1238" s="50" t="s">
        <v>29141</v>
      </c>
      <c r="AK1238" s="50" t="s">
        <v>32</v>
      </c>
    </row>
    <row r="1239" spans="17:37" x14ac:dyDescent="0.25">
      <c r="Q1239" s="65" t="s">
        <v>1316</v>
      </c>
      <c r="R1239" s="83">
        <v>600</v>
      </c>
      <c r="S1239" s="83">
        <v>570</v>
      </c>
      <c r="T1239" s="83">
        <v>540</v>
      </c>
      <c r="U1239" s="83">
        <v>510</v>
      </c>
      <c r="V1239" s="83">
        <v>480</v>
      </c>
      <c r="W1239" s="83">
        <v>450</v>
      </c>
      <c r="X1239" s="83">
        <v>420</v>
      </c>
      <c r="Y1239" s="83">
        <v>360</v>
      </c>
      <c r="AD1239" s="63">
        <v>50111</v>
      </c>
      <c r="AE1239" s="63" t="s">
        <v>32</v>
      </c>
      <c r="AI1239" s="50">
        <v>48695</v>
      </c>
      <c r="AJ1239" s="50" t="s">
        <v>29142</v>
      </c>
      <c r="AK1239" s="50" t="s">
        <v>32</v>
      </c>
    </row>
    <row r="1240" spans="17:37" x14ac:dyDescent="0.25">
      <c r="Q1240" s="65" t="s">
        <v>1317</v>
      </c>
      <c r="R1240" s="83">
        <v>800</v>
      </c>
      <c r="S1240" s="83">
        <v>760</v>
      </c>
      <c r="T1240" s="83">
        <v>720</v>
      </c>
      <c r="U1240" s="83">
        <v>680</v>
      </c>
      <c r="V1240" s="83">
        <v>640</v>
      </c>
      <c r="W1240" s="83">
        <v>600</v>
      </c>
      <c r="X1240" s="83">
        <v>560</v>
      </c>
      <c r="Y1240" s="83">
        <v>480</v>
      </c>
      <c r="AD1240" s="63">
        <v>50112</v>
      </c>
      <c r="AE1240" s="63" t="s">
        <v>32</v>
      </c>
      <c r="AI1240" s="50">
        <v>48696</v>
      </c>
      <c r="AJ1240" s="50" t="s">
        <v>29143</v>
      </c>
      <c r="AK1240" s="50" t="s">
        <v>32</v>
      </c>
    </row>
    <row r="1241" spans="17:37" x14ac:dyDescent="0.25">
      <c r="Q1241" s="65" t="s">
        <v>1318</v>
      </c>
      <c r="R1241" s="83">
        <v>300</v>
      </c>
      <c r="S1241" s="83">
        <v>290</v>
      </c>
      <c r="T1241" s="83">
        <v>270</v>
      </c>
      <c r="U1241" s="83">
        <v>260</v>
      </c>
      <c r="V1241" s="83">
        <v>240</v>
      </c>
      <c r="W1241" s="83">
        <v>230</v>
      </c>
      <c r="X1241" s="83">
        <v>210</v>
      </c>
      <c r="Y1241" s="83">
        <v>180</v>
      </c>
      <c r="AD1241" s="63">
        <v>50113</v>
      </c>
      <c r="AE1241" s="63" t="s">
        <v>32</v>
      </c>
      <c r="AI1241" s="50">
        <v>48697</v>
      </c>
      <c r="AJ1241" s="50" t="s">
        <v>29144</v>
      </c>
      <c r="AK1241" s="50" t="s">
        <v>32</v>
      </c>
    </row>
    <row r="1242" spans="17:37" x14ac:dyDescent="0.25">
      <c r="Q1242" s="65" t="s">
        <v>1319</v>
      </c>
      <c r="R1242" s="83">
        <v>500</v>
      </c>
      <c r="S1242" s="83">
        <v>480</v>
      </c>
      <c r="T1242" s="83">
        <v>450</v>
      </c>
      <c r="U1242" s="83">
        <v>430</v>
      </c>
      <c r="V1242" s="83">
        <v>400</v>
      </c>
      <c r="W1242" s="83">
        <v>380</v>
      </c>
      <c r="X1242" s="83">
        <v>350</v>
      </c>
      <c r="Y1242" s="83">
        <v>300</v>
      </c>
      <c r="AD1242" s="63">
        <v>50114</v>
      </c>
      <c r="AE1242" s="63" t="s">
        <v>32</v>
      </c>
      <c r="AI1242" s="50">
        <v>48698</v>
      </c>
      <c r="AJ1242" s="50" t="s">
        <v>25397</v>
      </c>
      <c r="AK1242" s="50" t="s">
        <v>32</v>
      </c>
    </row>
    <row r="1243" spans="17:37" x14ac:dyDescent="0.25">
      <c r="Q1243" s="65" t="s">
        <v>1320</v>
      </c>
      <c r="R1243" s="83">
        <v>1000</v>
      </c>
      <c r="S1243" s="83">
        <v>950</v>
      </c>
      <c r="T1243" s="83">
        <v>900</v>
      </c>
      <c r="U1243" s="83">
        <v>850</v>
      </c>
      <c r="V1243" s="83">
        <v>800</v>
      </c>
      <c r="W1243" s="83">
        <v>750</v>
      </c>
      <c r="X1243" s="83">
        <v>700</v>
      </c>
      <c r="Y1243" s="83">
        <v>600</v>
      </c>
      <c r="AD1243" s="63">
        <v>50115</v>
      </c>
      <c r="AE1243" s="63" t="s">
        <v>32</v>
      </c>
      <c r="AI1243" s="50">
        <v>48699</v>
      </c>
      <c r="AJ1243" s="50" t="s">
        <v>23389</v>
      </c>
      <c r="AK1243" s="50" t="s">
        <v>32</v>
      </c>
    </row>
    <row r="1244" spans="17:37" x14ac:dyDescent="0.25">
      <c r="Q1244" s="65" t="s">
        <v>1321</v>
      </c>
      <c r="R1244" s="83">
        <v>400</v>
      </c>
      <c r="S1244" s="83">
        <v>380</v>
      </c>
      <c r="T1244" s="83">
        <v>360</v>
      </c>
      <c r="U1244" s="83">
        <v>340</v>
      </c>
      <c r="V1244" s="83">
        <v>320</v>
      </c>
      <c r="W1244" s="83">
        <v>300</v>
      </c>
      <c r="X1244" s="83">
        <v>280</v>
      </c>
      <c r="Y1244" s="83">
        <v>240</v>
      </c>
      <c r="AD1244" s="63">
        <v>50116</v>
      </c>
      <c r="AE1244" s="63" t="s">
        <v>32</v>
      </c>
      <c r="AI1244" s="50">
        <v>48700</v>
      </c>
      <c r="AJ1244" s="50" t="s">
        <v>29145</v>
      </c>
      <c r="AK1244" s="50" t="s">
        <v>32</v>
      </c>
    </row>
    <row r="1245" spans="17:37" x14ac:dyDescent="0.25">
      <c r="Q1245" s="65" t="s">
        <v>1322</v>
      </c>
      <c r="R1245" s="83">
        <v>400</v>
      </c>
      <c r="S1245" s="83">
        <v>380</v>
      </c>
      <c r="T1245" s="83">
        <v>360</v>
      </c>
      <c r="U1245" s="83">
        <v>340</v>
      </c>
      <c r="V1245" s="83">
        <v>320</v>
      </c>
      <c r="W1245" s="83">
        <v>300</v>
      </c>
      <c r="X1245" s="83">
        <v>280</v>
      </c>
      <c r="Y1245" s="83">
        <v>240</v>
      </c>
      <c r="AD1245" s="63">
        <v>50117</v>
      </c>
      <c r="AE1245" s="63" t="s">
        <v>32</v>
      </c>
      <c r="AI1245" s="50">
        <v>48701</v>
      </c>
      <c r="AJ1245" s="50" t="s">
        <v>29146</v>
      </c>
      <c r="AK1245" s="50" t="s">
        <v>32</v>
      </c>
    </row>
    <row r="1246" spans="17:37" x14ac:dyDescent="0.25">
      <c r="Q1246" s="65" t="s">
        <v>1323</v>
      </c>
      <c r="R1246" s="83">
        <v>400</v>
      </c>
      <c r="S1246" s="83">
        <v>380</v>
      </c>
      <c r="T1246" s="83">
        <v>360</v>
      </c>
      <c r="U1246" s="83">
        <v>340</v>
      </c>
      <c r="V1246" s="83">
        <v>320</v>
      </c>
      <c r="W1246" s="83">
        <v>300</v>
      </c>
      <c r="X1246" s="83">
        <v>280</v>
      </c>
      <c r="Y1246" s="83">
        <v>240</v>
      </c>
      <c r="AD1246" s="63">
        <v>50118</v>
      </c>
      <c r="AE1246" s="63" t="s">
        <v>31</v>
      </c>
      <c r="AI1246" s="50">
        <v>48702</v>
      </c>
      <c r="AJ1246" s="50" t="s">
        <v>25398</v>
      </c>
      <c r="AK1246" s="50" t="s">
        <v>32</v>
      </c>
    </row>
    <row r="1247" spans="17:37" x14ac:dyDescent="0.25">
      <c r="Q1247" s="65" t="s">
        <v>1324</v>
      </c>
      <c r="R1247" s="83">
        <v>400</v>
      </c>
      <c r="S1247" s="83">
        <v>380</v>
      </c>
      <c r="T1247" s="83">
        <v>360</v>
      </c>
      <c r="U1247" s="83">
        <v>340</v>
      </c>
      <c r="V1247" s="83">
        <v>320</v>
      </c>
      <c r="W1247" s="83">
        <v>300</v>
      </c>
      <c r="X1247" s="83">
        <v>280</v>
      </c>
      <c r="Y1247" s="83">
        <v>240</v>
      </c>
      <c r="AD1247" s="63">
        <v>50120</v>
      </c>
      <c r="AE1247" s="63" t="s">
        <v>32</v>
      </c>
      <c r="AI1247" s="50">
        <v>48703</v>
      </c>
      <c r="AJ1247" s="50" t="s">
        <v>29147</v>
      </c>
      <c r="AK1247" s="50" t="s">
        <v>32</v>
      </c>
    </row>
    <row r="1248" spans="17:37" x14ac:dyDescent="0.25">
      <c r="Q1248" s="65" t="s">
        <v>1325</v>
      </c>
      <c r="R1248" s="83">
        <v>400</v>
      </c>
      <c r="S1248" s="83">
        <v>380</v>
      </c>
      <c r="T1248" s="83">
        <v>360</v>
      </c>
      <c r="U1248" s="83">
        <v>340</v>
      </c>
      <c r="V1248" s="83">
        <v>320</v>
      </c>
      <c r="W1248" s="83">
        <v>300</v>
      </c>
      <c r="X1248" s="83">
        <v>280</v>
      </c>
      <c r="Y1248" s="83">
        <v>240</v>
      </c>
      <c r="AD1248" s="63">
        <v>50122</v>
      </c>
      <c r="AE1248" s="63" t="s">
        <v>32</v>
      </c>
      <c r="AI1248" s="50">
        <v>48704</v>
      </c>
      <c r="AJ1248" s="50" t="s">
        <v>23388</v>
      </c>
      <c r="AK1248" s="50" t="s">
        <v>32</v>
      </c>
    </row>
    <row r="1249" spans="17:37" x14ac:dyDescent="0.25">
      <c r="Q1249" s="65" t="s">
        <v>1326</v>
      </c>
      <c r="R1249" s="83">
        <v>500</v>
      </c>
      <c r="S1249" s="83">
        <v>480</v>
      </c>
      <c r="T1249" s="83">
        <v>450</v>
      </c>
      <c r="U1249" s="83">
        <v>430</v>
      </c>
      <c r="V1249" s="83">
        <v>400</v>
      </c>
      <c r="W1249" s="83">
        <v>380</v>
      </c>
      <c r="X1249" s="83">
        <v>350</v>
      </c>
      <c r="Y1249" s="83">
        <v>300</v>
      </c>
      <c r="AD1249" s="63">
        <v>50124</v>
      </c>
      <c r="AE1249" s="63" t="s">
        <v>30</v>
      </c>
      <c r="AI1249" s="50">
        <v>48707</v>
      </c>
      <c r="AJ1249" s="50" t="s">
        <v>172</v>
      </c>
      <c r="AK1249" s="50" t="s">
        <v>30</v>
      </c>
    </row>
    <row r="1250" spans="17:37" x14ac:dyDescent="0.25">
      <c r="Q1250" s="65" t="s">
        <v>1327</v>
      </c>
      <c r="R1250" s="83">
        <v>400</v>
      </c>
      <c r="S1250" s="83">
        <v>380</v>
      </c>
      <c r="T1250" s="83">
        <v>360</v>
      </c>
      <c r="U1250" s="83">
        <v>340</v>
      </c>
      <c r="V1250" s="83">
        <v>320</v>
      </c>
      <c r="W1250" s="83">
        <v>300</v>
      </c>
      <c r="X1250" s="83">
        <v>280</v>
      </c>
      <c r="Y1250" s="83">
        <v>240</v>
      </c>
      <c r="AD1250" s="63">
        <v>50129</v>
      </c>
      <c r="AE1250" s="63" t="s">
        <v>32</v>
      </c>
      <c r="AI1250" s="50">
        <v>48708</v>
      </c>
      <c r="AJ1250" s="50" t="s">
        <v>23390</v>
      </c>
      <c r="AK1250" s="50" t="s">
        <v>32</v>
      </c>
    </row>
    <row r="1251" spans="17:37" x14ac:dyDescent="0.25">
      <c r="Q1251" s="65" t="s">
        <v>1328</v>
      </c>
      <c r="R1251" s="83">
        <v>400</v>
      </c>
      <c r="S1251" s="83">
        <v>380</v>
      </c>
      <c r="T1251" s="83">
        <v>360</v>
      </c>
      <c r="U1251" s="83">
        <v>340</v>
      </c>
      <c r="V1251" s="83">
        <v>320</v>
      </c>
      <c r="W1251" s="83">
        <v>300</v>
      </c>
      <c r="X1251" s="83">
        <v>280</v>
      </c>
      <c r="Y1251" s="83">
        <v>240</v>
      </c>
      <c r="AD1251" s="63">
        <v>50130</v>
      </c>
      <c r="AE1251" s="63" t="s">
        <v>31</v>
      </c>
      <c r="AI1251" s="50">
        <v>48710</v>
      </c>
      <c r="AJ1251" s="50" t="s">
        <v>74</v>
      </c>
      <c r="AK1251" s="50" t="s">
        <v>31</v>
      </c>
    </row>
    <row r="1252" spans="17:37" x14ac:dyDescent="0.25">
      <c r="Q1252" s="65" t="s">
        <v>23281</v>
      </c>
      <c r="R1252" s="83">
        <v>1000</v>
      </c>
      <c r="S1252" s="83">
        <v>950</v>
      </c>
      <c r="T1252" s="83">
        <v>900</v>
      </c>
      <c r="U1252" s="83">
        <v>850</v>
      </c>
      <c r="V1252" s="83">
        <v>800</v>
      </c>
      <c r="W1252" s="83">
        <v>750</v>
      </c>
      <c r="X1252" s="83">
        <v>700</v>
      </c>
      <c r="Y1252" s="83">
        <v>600</v>
      </c>
      <c r="AD1252" s="63">
        <v>50134</v>
      </c>
      <c r="AE1252" s="63" t="s">
        <v>30</v>
      </c>
      <c r="AI1252" s="50">
        <v>48712</v>
      </c>
      <c r="AJ1252" s="50" t="s">
        <v>29148</v>
      </c>
      <c r="AK1252" s="50" t="s">
        <v>30</v>
      </c>
    </row>
    <row r="1253" spans="17:37" x14ac:dyDescent="0.25">
      <c r="Q1253" s="65" t="s">
        <v>1329</v>
      </c>
      <c r="R1253" s="83">
        <v>400</v>
      </c>
      <c r="S1253" s="83">
        <v>380</v>
      </c>
      <c r="T1253" s="83">
        <v>360</v>
      </c>
      <c r="U1253" s="83">
        <v>340</v>
      </c>
      <c r="V1253" s="83">
        <v>320</v>
      </c>
      <c r="W1253" s="83">
        <v>300</v>
      </c>
      <c r="X1253" s="83">
        <v>280</v>
      </c>
      <c r="Y1253" s="83">
        <v>240</v>
      </c>
      <c r="AD1253" s="63">
        <v>50138</v>
      </c>
      <c r="AE1253" s="63" t="s">
        <v>31</v>
      </c>
      <c r="AI1253" s="50">
        <v>48713</v>
      </c>
      <c r="AJ1253" s="50" t="s">
        <v>29149</v>
      </c>
      <c r="AK1253" s="50" t="s">
        <v>30</v>
      </c>
    </row>
    <row r="1254" spans="17:37" x14ac:dyDescent="0.25">
      <c r="Q1254" s="65" t="s">
        <v>1330</v>
      </c>
      <c r="R1254" s="83">
        <v>800</v>
      </c>
      <c r="S1254" s="83">
        <v>760</v>
      </c>
      <c r="T1254" s="83">
        <v>720</v>
      </c>
      <c r="U1254" s="83">
        <v>680</v>
      </c>
      <c r="V1254" s="83">
        <v>640</v>
      </c>
      <c r="W1254" s="83">
        <v>600</v>
      </c>
      <c r="X1254" s="83">
        <v>560</v>
      </c>
      <c r="Y1254" s="83">
        <v>480</v>
      </c>
      <c r="AD1254" s="63">
        <v>50141</v>
      </c>
      <c r="AE1254" s="63" t="s">
        <v>30</v>
      </c>
      <c r="AI1254" s="50">
        <v>48714</v>
      </c>
      <c r="AJ1254" s="50" t="s">
        <v>29150</v>
      </c>
      <c r="AK1254" s="50" t="s">
        <v>32</v>
      </c>
    </row>
    <row r="1255" spans="17:37" x14ac:dyDescent="0.25">
      <c r="Q1255" s="65" t="s">
        <v>1331</v>
      </c>
      <c r="R1255" s="83">
        <v>400</v>
      </c>
      <c r="S1255" s="83">
        <v>380</v>
      </c>
      <c r="T1255" s="83">
        <v>360</v>
      </c>
      <c r="U1255" s="83">
        <v>340</v>
      </c>
      <c r="V1255" s="83">
        <v>320</v>
      </c>
      <c r="W1255" s="83">
        <v>300</v>
      </c>
      <c r="X1255" s="83">
        <v>280</v>
      </c>
      <c r="Y1255" s="83">
        <v>240</v>
      </c>
      <c r="AD1255" s="63">
        <v>50149</v>
      </c>
      <c r="AE1255" s="63" t="s">
        <v>32</v>
      </c>
      <c r="AI1255" s="50">
        <v>48716</v>
      </c>
      <c r="AJ1255" s="50" t="s">
        <v>29151</v>
      </c>
      <c r="AK1255" s="50" t="s">
        <v>32</v>
      </c>
    </row>
    <row r="1256" spans="17:37" x14ac:dyDescent="0.25">
      <c r="Q1256" s="65" t="s">
        <v>1332</v>
      </c>
      <c r="R1256" s="83">
        <v>500</v>
      </c>
      <c r="S1256" s="83">
        <v>480</v>
      </c>
      <c r="T1256" s="83">
        <v>450</v>
      </c>
      <c r="U1256" s="83">
        <v>430</v>
      </c>
      <c r="V1256" s="83">
        <v>400</v>
      </c>
      <c r="W1256" s="83">
        <v>380</v>
      </c>
      <c r="X1256" s="83">
        <v>350</v>
      </c>
      <c r="Y1256" s="83">
        <v>300</v>
      </c>
      <c r="AD1256" s="63">
        <v>50150</v>
      </c>
      <c r="AE1256" s="63" t="s">
        <v>32</v>
      </c>
      <c r="AI1256" s="50">
        <v>48717</v>
      </c>
      <c r="AJ1256" s="50" t="s">
        <v>29152</v>
      </c>
      <c r="AK1256" s="50" t="s">
        <v>32</v>
      </c>
    </row>
    <row r="1257" spans="17:37" x14ac:dyDescent="0.25">
      <c r="Q1257" s="65" t="s">
        <v>1333</v>
      </c>
      <c r="R1257" s="83">
        <v>500</v>
      </c>
      <c r="S1257" s="83">
        <v>480</v>
      </c>
      <c r="T1257" s="83">
        <v>450</v>
      </c>
      <c r="U1257" s="83">
        <v>430</v>
      </c>
      <c r="V1257" s="83">
        <v>400</v>
      </c>
      <c r="W1257" s="83">
        <v>380</v>
      </c>
      <c r="X1257" s="83">
        <v>350</v>
      </c>
      <c r="Y1257" s="83">
        <v>300</v>
      </c>
      <c r="AD1257" s="63">
        <v>50151</v>
      </c>
      <c r="AE1257" s="63" t="s">
        <v>31</v>
      </c>
      <c r="AI1257" s="50">
        <v>48718</v>
      </c>
      <c r="AJ1257" s="50" t="s">
        <v>29153</v>
      </c>
      <c r="AK1257" s="50" t="s">
        <v>31</v>
      </c>
    </row>
    <row r="1258" spans="17:37" x14ac:dyDescent="0.25">
      <c r="Q1258" s="65" t="s">
        <v>1334</v>
      </c>
      <c r="R1258" s="83">
        <v>1100</v>
      </c>
      <c r="S1258" s="83">
        <v>1050</v>
      </c>
      <c r="T1258" s="83">
        <v>990</v>
      </c>
      <c r="U1258" s="83">
        <v>940</v>
      </c>
      <c r="V1258" s="83">
        <v>880</v>
      </c>
      <c r="W1258" s="83">
        <v>830</v>
      </c>
      <c r="X1258" s="83">
        <v>770</v>
      </c>
      <c r="Y1258" s="83">
        <v>660</v>
      </c>
      <c r="AD1258" s="63">
        <v>50153</v>
      </c>
      <c r="AE1258" s="63" t="s">
        <v>32</v>
      </c>
      <c r="AI1258" s="50">
        <v>48719</v>
      </c>
      <c r="AJ1258" s="50" t="s">
        <v>29154</v>
      </c>
      <c r="AK1258" s="50" t="s">
        <v>31</v>
      </c>
    </row>
    <row r="1259" spans="17:37" x14ac:dyDescent="0.25">
      <c r="Q1259" s="65" t="s">
        <v>1335</v>
      </c>
      <c r="R1259" s="83">
        <v>500</v>
      </c>
      <c r="S1259" s="83">
        <v>480</v>
      </c>
      <c r="T1259" s="83">
        <v>450</v>
      </c>
      <c r="U1259" s="83">
        <v>430</v>
      </c>
      <c r="V1259" s="83">
        <v>400</v>
      </c>
      <c r="W1259" s="83">
        <v>380</v>
      </c>
      <c r="X1259" s="83">
        <v>350</v>
      </c>
      <c r="Y1259" s="83">
        <v>300</v>
      </c>
      <c r="AD1259" s="63">
        <v>50154</v>
      </c>
      <c r="AE1259" s="63" t="s">
        <v>32</v>
      </c>
      <c r="AI1259" s="50">
        <v>48720</v>
      </c>
      <c r="AJ1259" s="50" t="s">
        <v>23391</v>
      </c>
      <c r="AK1259" s="50" t="s">
        <v>32</v>
      </c>
    </row>
    <row r="1260" spans="17:37" x14ac:dyDescent="0.25">
      <c r="Q1260" s="65" t="s">
        <v>1336</v>
      </c>
      <c r="R1260" s="83">
        <v>1100</v>
      </c>
      <c r="S1260" s="83">
        <v>1050</v>
      </c>
      <c r="T1260" s="83">
        <v>990</v>
      </c>
      <c r="U1260" s="83">
        <v>940</v>
      </c>
      <c r="V1260" s="83">
        <v>880</v>
      </c>
      <c r="W1260" s="83">
        <v>830</v>
      </c>
      <c r="X1260" s="83">
        <v>770</v>
      </c>
      <c r="Y1260" s="83">
        <v>660</v>
      </c>
      <c r="AD1260" s="63">
        <v>50155</v>
      </c>
      <c r="AE1260" s="63" t="s">
        <v>31</v>
      </c>
      <c r="AI1260" s="50">
        <v>48721</v>
      </c>
      <c r="AJ1260" s="50" t="s">
        <v>25399</v>
      </c>
      <c r="AK1260" s="50" t="s">
        <v>32</v>
      </c>
    </row>
    <row r="1261" spans="17:37" x14ac:dyDescent="0.25">
      <c r="Q1261" s="65" t="s">
        <v>1337</v>
      </c>
      <c r="R1261" s="83">
        <v>500</v>
      </c>
      <c r="S1261" s="83">
        <v>480</v>
      </c>
      <c r="T1261" s="83">
        <v>450</v>
      </c>
      <c r="U1261" s="83">
        <v>430</v>
      </c>
      <c r="V1261" s="83">
        <v>400</v>
      </c>
      <c r="W1261" s="83">
        <v>380</v>
      </c>
      <c r="X1261" s="83">
        <v>350</v>
      </c>
      <c r="Y1261" s="83">
        <v>300</v>
      </c>
      <c r="AD1261" s="63">
        <v>50157</v>
      </c>
      <c r="AE1261" s="63" t="s">
        <v>32</v>
      </c>
      <c r="AI1261" s="50">
        <v>48722</v>
      </c>
      <c r="AJ1261" s="50" t="s">
        <v>29155</v>
      </c>
      <c r="AK1261" s="50" t="s">
        <v>32</v>
      </c>
    </row>
    <row r="1262" spans="17:37" x14ac:dyDescent="0.25">
      <c r="Q1262" s="65" t="s">
        <v>1338</v>
      </c>
      <c r="R1262" s="83">
        <v>1100</v>
      </c>
      <c r="S1262" s="83">
        <v>1050</v>
      </c>
      <c r="T1262" s="83">
        <v>990</v>
      </c>
      <c r="U1262" s="83">
        <v>940</v>
      </c>
      <c r="V1262" s="83">
        <v>880</v>
      </c>
      <c r="W1262" s="83">
        <v>830</v>
      </c>
      <c r="X1262" s="83">
        <v>770</v>
      </c>
      <c r="Y1262" s="83">
        <v>660</v>
      </c>
      <c r="AD1262" s="63">
        <v>50158</v>
      </c>
      <c r="AE1262" s="63" t="s">
        <v>32</v>
      </c>
      <c r="AI1262" s="50">
        <v>48723</v>
      </c>
      <c r="AJ1262" s="50" t="s">
        <v>29156</v>
      </c>
      <c r="AK1262" s="50" t="s">
        <v>32</v>
      </c>
    </row>
    <row r="1263" spans="17:37" x14ac:dyDescent="0.25">
      <c r="Q1263" s="65" t="s">
        <v>1339</v>
      </c>
      <c r="R1263" s="83">
        <v>500</v>
      </c>
      <c r="S1263" s="83">
        <v>480</v>
      </c>
      <c r="T1263" s="83">
        <v>450</v>
      </c>
      <c r="U1263" s="83">
        <v>430</v>
      </c>
      <c r="V1263" s="83">
        <v>400</v>
      </c>
      <c r="W1263" s="83">
        <v>380</v>
      </c>
      <c r="X1263" s="83">
        <v>350</v>
      </c>
      <c r="Y1263" s="83">
        <v>300</v>
      </c>
      <c r="AD1263" s="63">
        <v>50160</v>
      </c>
      <c r="AE1263" s="63" t="s">
        <v>32</v>
      </c>
      <c r="AI1263" s="50">
        <v>48724</v>
      </c>
      <c r="AJ1263" s="50" t="s">
        <v>29157</v>
      </c>
      <c r="AK1263" s="50" t="s">
        <v>32</v>
      </c>
    </row>
    <row r="1264" spans="17:37" x14ac:dyDescent="0.25">
      <c r="Q1264" s="65" t="s">
        <v>1340</v>
      </c>
      <c r="R1264" s="83">
        <v>400</v>
      </c>
      <c r="S1264" s="83">
        <v>380</v>
      </c>
      <c r="T1264" s="83">
        <v>360</v>
      </c>
      <c r="U1264" s="83">
        <v>340</v>
      </c>
      <c r="V1264" s="83">
        <v>320</v>
      </c>
      <c r="W1264" s="83">
        <v>300</v>
      </c>
      <c r="X1264" s="83">
        <v>280</v>
      </c>
      <c r="Y1264" s="83">
        <v>240</v>
      </c>
      <c r="AD1264" s="63">
        <v>50161</v>
      </c>
      <c r="AE1264" s="63" t="s">
        <v>31</v>
      </c>
      <c r="AI1264" s="50">
        <v>48725</v>
      </c>
      <c r="AJ1264" s="50" t="s">
        <v>15311</v>
      </c>
      <c r="AK1264" s="50" t="s">
        <v>31</v>
      </c>
    </row>
    <row r="1265" spans="17:37" x14ac:dyDescent="0.25">
      <c r="Q1265" s="65" t="s">
        <v>1341</v>
      </c>
      <c r="R1265" s="83">
        <v>400</v>
      </c>
      <c r="S1265" s="83">
        <v>380</v>
      </c>
      <c r="T1265" s="83">
        <v>360</v>
      </c>
      <c r="U1265" s="83">
        <v>340</v>
      </c>
      <c r="V1265" s="83">
        <v>320</v>
      </c>
      <c r="W1265" s="83">
        <v>300</v>
      </c>
      <c r="X1265" s="83">
        <v>280</v>
      </c>
      <c r="Y1265" s="83">
        <v>240</v>
      </c>
      <c r="AD1265" s="63">
        <v>50165</v>
      </c>
      <c r="AE1265" s="63" t="s">
        <v>32</v>
      </c>
      <c r="AI1265" s="50">
        <v>48726</v>
      </c>
      <c r="AJ1265" s="50" t="s">
        <v>29158</v>
      </c>
      <c r="AK1265" s="50" t="s">
        <v>32</v>
      </c>
    </row>
    <row r="1266" spans="17:37" x14ac:dyDescent="0.25">
      <c r="Q1266" s="65" t="s">
        <v>1342</v>
      </c>
      <c r="R1266" s="83">
        <v>400</v>
      </c>
      <c r="S1266" s="83">
        <v>380</v>
      </c>
      <c r="T1266" s="83">
        <v>360</v>
      </c>
      <c r="U1266" s="83">
        <v>340</v>
      </c>
      <c r="V1266" s="83">
        <v>320</v>
      </c>
      <c r="W1266" s="83">
        <v>300</v>
      </c>
      <c r="X1266" s="83">
        <v>280</v>
      </c>
      <c r="Y1266" s="83">
        <v>240</v>
      </c>
      <c r="AD1266" s="63">
        <v>50166</v>
      </c>
      <c r="AE1266" s="63" t="s">
        <v>32</v>
      </c>
      <c r="AI1266" s="50">
        <v>48727</v>
      </c>
      <c r="AJ1266" s="50" t="s">
        <v>25400</v>
      </c>
      <c r="AK1266" s="50" t="s">
        <v>32</v>
      </c>
    </row>
    <row r="1267" spans="17:37" x14ac:dyDescent="0.25">
      <c r="Q1267" s="65" t="s">
        <v>1343</v>
      </c>
      <c r="R1267" s="83">
        <v>600</v>
      </c>
      <c r="S1267" s="83">
        <v>570</v>
      </c>
      <c r="T1267" s="83">
        <v>540</v>
      </c>
      <c r="U1267" s="83">
        <v>510</v>
      </c>
      <c r="V1267" s="83">
        <v>480</v>
      </c>
      <c r="W1267" s="83">
        <v>450</v>
      </c>
      <c r="X1267" s="83">
        <v>420</v>
      </c>
      <c r="Y1267" s="83">
        <v>360</v>
      </c>
      <c r="AD1267" s="63">
        <v>50167</v>
      </c>
      <c r="AE1267" s="63" t="s">
        <v>32</v>
      </c>
      <c r="AI1267" s="50">
        <v>48728</v>
      </c>
      <c r="AJ1267" s="50" t="s">
        <v>29159</v>
      </c>
      <c r="AK1267" s="50" t="s">
        <v>32</v>
      </c>
    </row>
    <row r="1268" spans="17:37" x14ac:dyDescent="0.25">
      <c r="Q1268" s="65" t="s">
        <v>1344</v>
      </c>
      <c r="R1268" s="83">
        <v>400</v>
      </c>
      <c r="S1268" s="83">
        <v>380</v>
      </c>
      <c r="T1268" s="83">
        <v>360</v>
      </c>
      <c r="U1268" s="83">
        <v>340</v>
      </c>
      <c r="V1268" s="83">
        <v>320</v>
      </c>
      <c r="W1268" s="83">
        <v>300</v>
      </c>
      <c r="X1268" s="83">
        <v>280</v>
      </c>
      <c r="Y1268" s="83">
        <v>240</v>
      </c>
      <c r="AD1268" s="63">
        <v>50168</v>
      </c>
      <c r="AE1268" s="63" t="s">
        <v>31</v>
      </c>
      <c r="AI1268" s="50">
        <v>48729</v>
      </c>
      <c r="AJ1268" s="50" t="s">
        <v>29160</v>
      </c>
      <c r="AK1268" s="50" t="s">
        <v>32</v>
      </c>
    </row>
    <row r="1269" spans="17:37" x14ac:dyDescent="0.25">
      <c r="Q1269" s="65" t="s">
        <v>1345</v>
      </c>
      <c r="R1269" s="83">
        <v>400</v>
      </c>
      <c r="S1269" s="83">
        <v>380</v>
      </c>
      <c r="T1269" s="83">
        <v>360</v>
      </c>
      <c r="U1269" s="83">
        <v>340</v>
      </c>
      <c r="V1269" s="83">
        <v>320</v>
      </c>
      <c r="W1269" s="83">
        <v>300</v>
      </c>
      <c r="X1269" s="83">
        <v>280</v>
      </c>
      <c r="Y1269" s="83">
        <v>240</v>
      </c>
      <c r="AD1269" s="63">
        <v>50171</v>
      </c>
      <c r="AE1269" s="63" t="s">
        <v>31</v>
      </c>
      <c r="AI1269" s="50">
        <v>48733</v>
      </c>
      <c r="AJ1269" s="50" t="s">
        <v>14872</v>
      </c>
      <c r="AK1269" s="50" t="s">
        <v>32</v>
      </c>
    </row>
    <row r="1270" spans="17:37" x14ac:dyDescent="0.25">
      <c r="Q1270" s="65" t="s">
        <v>1346</v>
      </c>
      <c r="R1270" s="83">
        <v>400</v>
      </c>
      <c r="S1270" s="83">
        <v>380</v>
      </c>
      <c r="T1270" s="83">
        <v>360</v>
      </c>
      <c r="U1270" s="83">
        <v>340</v>
      </c>
      <c r="V1270" s="83">
        <v>320</v>
      </c>
      <c r="W1270" s="83">
        <v>300</v>
      </c>
      <c r="X1270" s="83">
        <v>280</v>
      </c>
      <c r="Y1270" s="83">
        <v>240</v>
      </c>
      <c r="AD1270" s="63">
        <v>50173</v>
      </c>
      <c r="AE1270" s="63" t="s">
        <v>32</v>
      </c>
      <c r="AI1270" s="50">
        <v>48734</v>
      </c>
      <c r="AJ1270" s="50" t="s">
        <v>14872</v>
      </c>
      <c r="AK1270" s="50" t="s">
        <v>32</v>
      </c>
    </row>
    <row r="1271" spans="17:37" x14ac:dyDescent="0.25">
      <c r="Q1271" s="65" t="s">
        <v>14444</v>
      </c>
      <c r="R1271" s="83">
        <v>600</v>
      </c>
      <c r="S1271" s="83">
        <v>570</v>
      </c>
      <c r="T1271" s="83">
        <v>540</v>
      </c>
      <c r="U1271" s="83">
        <v>510</v>
      </c>
      <c r="V1271" s="83">
        <v>480</v>
      </c>
      <c r="W1271" s="83">
        <v>450</v>
      </c>
      <c r="X1271" s="83">
        <v>420</v>
      </c>
      <c r="Y1271" s="83">
        <v>360</v>
      </c>
      <c r="AD1271" s="63">
        <v>50174</v>
      </c>
      <c r="AE1271" s="63" t="s">
        <v>30</v>
      </c>
      <c r="AI1271" s="50">
        <v>48736</v>
      </c>
      <c r="AJ1271" s="50" t="s">
        <v>29161</v>
      </c>
      <c r="AK1271" s="50" t="s">
        <v>30</v>
      </c>
    </row>
    <row r="1272" spans="17:37" x14ac:dyDescent="0.25">
      <c r="Q1272" s="65" t="s">
        <v>14445</v>
      </c>
      <c r="R1272" s="83">
        <v>900</v>
      </c>
      <c r="S1272" s="83">
        <v>860</v>
      </c>
      <c r="T1272" s="83">
        <v>810</v>
      </c>
      <c r="U1272" s="83">
        <v>770</v>
      </c>
      <c r="V1272" s="83">
        <v>720</v>
      </c>
      <c r="W1272" s="83">
        <v>680</v>
      </c>
      <c r="X1272" s="83">
        <v>630</v>
      </c>
      <c r="Y1272" s="83">
        <v>540</v>
      </c>
      <c r="AD1272" s="63">
        <v>50180</v>
      </c>
      <c r="AE1272" s="63" t="s">
        <v>32</v>
      </c>
      <c r="AI1272" s="50">
        <v>48737</v>
      </c>
      <c r="AJ1272" s="50" t="s">
        <v>25402</v>
      </c>
      <c r="AK1272" s="50" t="s">
        <v>31</v>
      </c>
    </row>
    <row r="1273" spans="17:37" x14ac:dyDescent="0.25">
      <c r="Q1273" s="65" t="s">
        <v>1347</v>
      </c>
      <c r="R1273" s="83">
        <v>500</v>
      </c>
      <c r="S1273" s="83">
        <v>480</v>
      </c>
      <c r="T1273" s="83">
        <v>450</v>
      </c>
      <c r="U1273" s="83">
        <v>430</v>
      </c>
      <c r="V1273" s="83">
        <v>400</v>
      </c>
      <c r="W1273" s="83">
        <v>380</v>
      </c>
      <c r="X1273" s="83">
        <v>350</v>
      </c>
      <c r="Y1273" s="83">
        <v>300</v>
      </c>
      <c r="AD1273" s="63">
        <v>50181</v>
      </c>
      <c r="AE1273" s="63" t="s">
        <v>31</v>
      </c>
      <c r="AI1273" s="50">
        <v>48738</v>
      </c>
      <c r="AJ1273" s="50" t="s">
        <v>29162</v>
      </c>
      <c r="AK1273" s="50" t="s">
        <v>32</v>
      </c>
    </row>
    <row r="1274" spans="17:37" x14ac:dyDescent="0.25">
      <c r="Q1274" s="65" t="s">
        <v>1348</v>
      </c>
      <c r="R1274" s="83">
        <v>500</v>
      </c>
      <c r="S1274" s="83">
        <v>480</v>
      </c>
      <c r="T1274" s="83">
        <v>450</v>
      </c>
      <c r="U1274" s="83">
        <v>430</v>
      </c>
      <c r="V1274" s="83">
        <v>400</v>
      </c>
      <c r="W1274" s="83">
        <v>380</v>
      </c>
      <c r="X1274" s="83">
        <v>350</v>
      </c>
      <c r="Y1274" s="83">
        <v>300</v>
      </c>
      <c r="AD1274" s="63">
        <v>50183</v>
      </c>
      <c r="AE1274" s="63" t="s">
        <v>30</v>
      </c>
      <c r="AI1274" s="50">
        <v>48739</v>
      </c>
      <c r="AJ1274" s="50" t="s">
        <v>25403</v>
      </c>
      <c r="AK1274" s="50" t="s">
        <v>32</v>
      </c>
    </row>
    <row r="1275" spans="17:37" x14ac:dyDescent="0.25">
      <c r="Q1275" s="65" t="s">
        <v>1349</v>
      </c>
      <c r="R1275" s="83">
        <v>600</v>
      </c>
      <c r="S1275" s="83">
        <v>570</v>
      </c>
      <c r="T1275" s="83">
        <v>540</v>
      </c>
      <c r="U1275" s="83">
        <v>510</v>
      </c>
      <c r="V1275" s="83">
        <v>480</v>
      </c>
      <c r="W1275" s="83">
        <v>450</v>
      </c>
      <c r="X1275" s="83">
        <v>420</v>
      </c>
      <c r="Y1275" s="83">
        <v>360</v>
      </c>
      <c r="AD1275" s="63">
        <v>50185</v>
      </c>
      <c r="AE1275" s="63" t="s">
        <v>30</v>
      </c>
      <c r="AI1275" s="50">
        <v>48740</v>
      </c>
      <c r="AJ1275" s="50" t="s">
        <v>25401</v>
      </c>
      <c r="AK1275" s="50" t="s">
        <v>32</v>
      </c>
    </row>
    <row r="1276" spans="17:37" x14ac:dyDescent="0.25">
      <c r="Q1276" s="65" t="s">
        <v>14446</v>
      </c>
      <c r="R1276" s="83">
        <v>500</v>
      </c>
      <c r="S1276" s="83">
        <v>480</v>
      </c>
      <c r="T1276" s="83">
        <v>450</v>
      </c>
      <c r="U1276" s="83">
        <v>430</v>
      </c>
      <c r="V1276" s="83">
        <v>400</v>
      </c>
      <c r="W1276" s="83">
        <v>380</v>
      </c>
      <c r="X1276" s="83">
        <v>350</v>
      </c>
      <c r="Y1276" s="83">
        <v>300</v>
      </c>
      <c r="AD1276" s="63">
        <v>50187</v>
      </c>
      <c r="AE1276" s="63" t="s">
        <v>32</v>
      </c>
      <c r="AI1276" s="50">
        <v>48743</v>
      </c>
      <c r="AJ1276" s="50" t="s">
        <v>23392</v>
      </c>
      <c r="AK1276" s="50" t="s">
        <v>31</v>
      </c>
    </row>
    <row r="1277" spans="17:37" x14ac:dyDescent="0.25">
      <c r="Q1277" s="65" t="s">
        <v>1350</v>
      </c>
      <c r="R1277" s="83">
        <v>400</v>
      </c>
      <c r="S1277" s="83">
        <v>380</v>
      </c>
      <c r="T1277" s="83">
        <v>360</v>
      </c>
      <c r="U1277" s="83">
        <v>340</v>
      </c>
      <c r="V1277" s="83">
        <v>320</v>
      </c>
      <c r="W1277" s="83">
        <v>300</v>
      </c>
      <c r="X1277" s="83">
        <v>280</v>
      </c>
      <c r="Y1277" s="83">
        <v>240</v>
      </c>
      <c r="AD1277" s="63">
        <v>50190</v>
      </c>
      <c r="AE1277" s="63" t="s">
        <v>32</v>
      </c>
      <c r="AI1277" s="50">
        <v>48745</v>
      </c>
      <c r="AJ1277" s="50" t="s">
        <v>29163</v>
      </c>
      <c r="AK1277" s="50" t="s">
        <v>31</v>
      </c>
    </row>
    <row r="1278" spans="17:37" x14ac:dyDescent="0.25">
      <c r="Q1278" s="65" t="s">
        <v>1351</v>
      </c>
      <c r="R1278" s="83">
        <v>400</v>
      </c>
      <c r="S1278" s="83">
        <v>380</v>
      </c>
      <c r="T1278" s="83">
        <v>360</v>
      </c>
      <c r="U1278" s="83">
        <v>340</v>
      </c>
      <c r="V1278" s="83">
        <v>320</v>
      </c>
      <c r="W1278" s="83">
        <v>300</v>
      </c>
      <c r="X1278" s="83">
        <v>280</v>
      </c>
      <c r="Y1278" s="83">
        <v>240</v>
      </c>
      <c r="AD1278" s="63">
        <v>50191</v>
      </c>
      <c r="AE1278" s="63" t="s">
        <v>32</v>
      </c>
      <c r="AI1278" s="50">
        <v>48747</v>
      </c>
      <c r="AJ1278" s="50" t="s">
        <v>23395</v>
      </c>
      <c r="AK1278" s="50" t="s">
        <v>31</v>
      </c>
    </row>
    <row r="1279" spans="17:37" x14ac:dyDescent="0.25">
      <c r="Q1279" s="65" t="s">
        <v>1352</v>
      </c>
      <c r="R1279" s="83">
        <v>400</v>
      </c>
      <c r="S1279" s="83">
        <v>380</v>
      </c>
      <c r="T1279" s="83">
        <v>360</v>
      </c>
      <c r="U1279" s="83">
        <v>340</v>
      </c>
      <c r="V1279" s="83">
        <v>320</v>
      </c>
      <c r="W1279" s="83">
        <v>300</v>
      </c>
      <c r="X1279" s="83">
        <v>280</v>
      </c>
      <c r="Y1279" s="83">
        <v>240</v>
      </c>
      <c r="AD1279" s="63">
        <v>50195</v>
      </c>
      <c r="AE1279" s="63" t="s">
        <v>32</v>
      </c>
      <c r="AI1279" s="50">
        <v>48748</v>
      </c>
      <c r="AJ1279" s="50" t="s">
        <v>29164</v>
      </c>
      <c r="AK1279" s="50" t="s">
        <v>31</v>
      </c>
    </row>
    <row r="1280" spans="17:37" x14ac:dyDescent="0.25">
      <c r="Q1280" s="65" t="s">
        <v>1353</v>
      </c>
      <c r="R1280" s="83">
        <v>600</v>
      </c>
      <c r="S1280" s="83">
        <v>570</v>
      </c>
      <c r="T1280" s="83">
        <v>540</v>
      </c>
      <c r="U1280" s="83">
        <v>510</v>
      </c>
      <c r="V1280" s="83">
        <v>480</v>
      </c>
      <c r="W1280" s="83">
        <v>450</v>
      </c>
      <c r="X1280" s="83">
        <v>420</v>
      </c>
      <c r="Y1280" s="83">
        <v>360</v>
      </c>
      <c r="AD1280" s="63">
        <v>50197</v>
      </c>
      <c r="AE1280" s="63" t="s">
        <v>32</v>
      </c>
      <c r="AI1280" s="50">
        <v>48749</v>
      </c>
      <c r="AJ1280" s="50" t="s">
        <v>17633</v>
      </c>
      <c r="AK1280" s="50" t="s">
        <v>32</v>
      </c>
    </row>
    <row r="1281" spans="17:37" x14ac:dyDescent="0.25">
      <c r="Q1281" s="65" t="s">
        <v>1354</v>
      </c>
      <c r="R1281" s="83">
        <v>300</v>
      </c>
      <c r="S1281" s="83">
        <v>290</v>
      </c>
      <c r="T1281" s="83">
        <v>270</v>
      </c>
      <c r="U1281" s="83">
        <v>260</v>
      </c>
      <c r="V1281" s="83">
        <v>240</v>
      </c>
      <c r="W1281" s="83">
        <v>230</v>
      </c>
      <c r="X1281" s="83">
        <v>210</v>
      </c>
      <c r="Y1281" s="83">
        <v>180</v>
      </c>
      <c r="AD1281" s="63">
        <v>50199</v>
      </c>
      <c r="AE1281" s="63" t="s">
        <v>32</v>
      </c>
      <c r="AI1281" s="50">
        <v>48750</v>
      </c>
      <c r="AJ1281" s="50" t="s">
        <v>23394</v>
      </c>
      <c r="AK1281" s="50" t="s">
        <v>32</v>
      </c>
    </row>
    <row r="1282" spans="17:37" x14ac:dyDescent="0.25">
      <c r="Q1282" s="65" t="s">
        <v>1355</v>
      </c>
      <c r="R1282" s="83">
        <v>1900</v>
      </c>
      <c r="S1282" s="83">
        <v>1810</v>
      </c>
      <c r="T1282" s="83">
        <v>1710</v>
      </c>
      <c r="U1282" s="83">
        <v>1620</v>
      </c>
      <c r="V1282" s="83">
        <v>1520</v>
      </c>
      <c r="W1282" s="83">
        <v>1430</v>
      </c>
      <c r="X1282" s="83">
        <v>1330</v>
      </c>
      <c r="Y1282" s="83">
        <v>1140</v>
      </c>
      <c r="AD1282" s="63">
        <v>50200</v>
      </c>
      <c r="AE1282" s="63" t="s">
        <v>31</v>
      </c>
      <c r="AI1282" s="50">
        <v>48751</v>
      </c>
      <c r="AJ1282" s="50" t="s">
        <v>17634</v>
      </c>
      <c r="AK1282" s="50" t="s">
        <v>32</v>
      </c>
    </row>
    <row r="1283" spans="17:37" x14ac:dyDescent="0.25">
      <c r="Q1283" s="65" t="s">
        <v>1356</v>
      </c>
      <c r="R1283" s="83">
        <v>500</v>
      </c>
      <c r="S1283" s="83">
        <v>480</v>
      </c>
      <c r="T1283" s="83">
        <v>450</v>
      </c>
      <c r="U1283" s="83">
        <v>430</v>
      </c>
      <c r="V1283" s="83">
        <v>400</v>
      </c>
      <c r="W1283" s="83">
        <v>380</v>
      </c>
      <c r="X1283" s="83">
        <v>350</v>
      </c>
      <c r="Y1283" s="83">
        <v>300</v>
      </c>
      <c r="AD1283" s="63">
        <v>50206</v>
      </c>
      <c r="AE1283" s="63" t="s">
        <v>32</v>
      </c>
      <c r="AI1283" s="50">
        <v>48752</v>
      </c>
      <c r="AJ1283" s="50" t="s">
        <v>29165</v>
      </c>
      <c r="AK1283" s="50" t="s">
        <v>32</v>
      </c>
    </row>
    <row r="1284" spans="17:37" x14ac:dyDescent="0.25">
      <c r="Q1284" s="65" t="s">
        <v>1357</v>
      </c>
      <c r="R1284" s="83">
        <v>400</v>
      </c>
      <c r="S1284" s="83">
        <v>380</v>
      </c>
      <c r="T1284" s="83">
        <v>360</v>
      </c>
      <c r="U1284" s="83">
        <v>340</v>
      </c>
      <c r="V1284" s="83">
        <v>320</v>
      </c>
      <c r="W1284" s="83">
        <v>300</v>
      </c>
      <c r="X1284" s="83">
        <v>280</v>
      </c>
      <c r="Y1284" s="83">
        <v>240</v>
      </c>
      <c r="AD1284" s="63">
        <v>50207</v>
      </c>
      <c r="AE1284" s="63" t="s">
        <v>32</v>
      </c>
      <c r="AI1284" s="50">
        <v>48754</v>
      </c>
      <c r="AJ1284" s="50" t="s">
        <v>92</v>
      </c>
      <c r="AK1284" s="50" t="s">
        <v>30</v>
      </c>
    </row>
    <row r="1285" spans="17:37" x14ac:dyDescent="0.25">
      <c r="Q1285" s="65" t="s">
        <v>1358</v>
      </c>
      <c r="R1285" s="83">
        <v>300</v>
      </c>
      <c r="S1285" s="83">
        <v>290</v>
      </c>
      <c r="T1285" s="83">
        <v>270</v>
      </c>
      <c r="U1285" s="83">
        <v>260</v>
      </c>
      <c r="V1285" s="83">
        <v>240</v>
      </c>
      <c r="W1285" s="83">
        <v>230</v>
      </c>
      <c r="X1285" s="83">
        <v>210</v>
      </c>
      <c r="Y1285" s="83">
        <v>180</v>
      </c>
      <c r="AD1285" s="63">
        <v>50208</v>
      </c>
      <c r="AE1285" s="63" t="s">
        <v>31</v>
      </c>
      <c r="AI1285" s="50">
        <v>48756</v>
      </c>
      <c r="AJ1285" s="50" t="s">
        <v>23393</v>
      </c>
      <c r="AK1285" s="50" t="s">
        <v>31</v>
      </c>
    </row>
    <row r="1286" spans="17:37" x14ac:dyDescent="0.25">
      <c r="Q1286" s="65" t="s">
        <v>1359</v>
      </c>
      <c r="R1286" s="83">
        <v>400</v>
      </c>
      <c r="S1286" s="83">
        <v>380</v>
      </c>
      <c r="T1286" s="83">
        <v>360</v>
      </c>
      <c r="U1286" s="83">
        <v>340</v>
      </c>
      <c r="V1286" s="83">
        <v>320</v>
      </c>
      <c r="W1286" s="83">
        <v>300</v>
      </c>
      <c r="X1286" s="83">
        <v>280</v>
      </c>
      <c r="Y1286" s="83">
        <v>240</v>
      </c>
      <c r="AD1286" s="63">
        <v>50211</v>
      </c>
      <c r="AE1286" s="63" t="s">
        <v>32</v>
      </c>
      <c r="AI1286" s="50">
        <v>48757</v>
      </c>
      <c r="AJ1286" s="50" t="s">
        <v>29166</v>
      </c>
      <c r="AK1286" s="50" t="s">
        <v>31</v>
      </c>
    </row>
    <row r="1287" spans="17:37" x14ac:dyDescent="0.25">
      <c r="Q1287" s="65" t="s">
        <v>1360</v>
      </c>
      <c r="R1287" s="83">
        <v>400</v>
      </c>
      <c r="S1287" s="83">
        <v>380</v>
      </c>
      <c r="T1287" s="83">
        <v>360</v>
      </c>
      <c r="U1287" s="83">
        <v>340</v>
      </c>
      <c r="V1287" s="83">
        <v>320</v>
      </c>
      <c r="W1287" s="83">
        <v>300</v>
      </c>
      <c r="X1287" s="83">
        <v>280</v>
      </c>
      <c r="Y1287" s="83">
        <v>240</v>
      </c>
      <c r="AD1287" s="63">
        <v>50212</v>
      </c>
      <c r="AE1287" s="63" t="s">
        <v>31</v>
      </c>
      <c r="AI1287" s="50">
        <v>48758</v>
      </c>
      <c r="AJ1287" s="50" t="s">
        <v>29167</v>
      </c>
      <c r="AK1287" s="50" t="s">
        <v>31</v>
      </c>
    </row>
    <row r="1288" spans="17:37" x14ac:dyDescent="0.25">
      <c r="Q1288" s="65" t="s">
        <v>1361</v>
      </c>
      <c r="R1288" s="83">
        <v>500</v>
      </c>
      <c r="S1288" s="83">
        <v>480</v>
      </c>
      <c r="T1288" s="83">
        <v>450</v>
      </c>
      <c r="U1288" s="83">
        <v>430</v>
      </c>
      <c r="V1288" s="83">
        <v>400</v>
      </c>
      <c r="W1288" s="83">
        <v>380</v>
      </c>
      <c r="X1288" s="83">
        <v>350</v>
      </c>
      <c r="Y1288" s="83">
        <v>300</v>
      </c>
      <c r="AD1288" s="63">
        <v>50217</v>
      </c>
      <c r="AE1288" s="63" t="s">
        <v>32</v>
      </c>
      <c r="AI1288" s="50">
        <v>48759</v>
      </c>
      <c r="AJ1288" s="50" t="s">
        <v>29168</v>
      </c>
      <c r="AK1288" s="50" t="s">
        <v>32</v>
      </c>
    </row>
    <row r="1289" spans="17:37" x14ac:dyDescent="0.25">
      <c r="Q1289" s="65" t="s">
        <v>1362</v>
      </c>
      <c r="R1289" s="83">
        <v>700</v>
      </c>
      <c r="S1289" s="83">
        <v>670</v>
      </c>
      <c r="T1289" s="83">
        <v>630</v>
      </c>
      <c r="U1289" s="83">
        <v>600</v>
      </c>
      <c r="V1289" s="83">
        <v>560</v>
      </c>
      <c r="W1289" s="83">
        <v>530</v>
      </c>
      <c r="X1289" s="83">
        <v>490</v>
      </c>
      <c r="Y1289" s="83">
        <v>420</v>
      </c>
      <c r="AD1289" s="63">
        <v>50218</v>
      </c>
      <c r="AE1289" s="63" t="s">
        <v>32</v>
      </c>
      <c r="AI1289" s="50">
        <v>48760</v>
      </c>
      <c r="AJ1289" s="50" t="s">
        <v>29169</v>
      </c>
      <c r="AK1289" s="50" t="s">
        <v>32</v>
      </c>
    </row>
    <row r="1290" spans="17:37" x14ac:dyDescent="0.25">
      <c r="Q1290" s="65" t="s">
        <v>1363</v>
      </c>
      <c r="R1290" s="83">
        <v>700</v>
      </c>
      <c r="S1290" s="83">
        <v>670</v>
      </c>
      <c r="T1290" s="83">
        <v>630</v>
      </c>
      <c r="U1290" s="83">
        <v>600</v>
      </c>
      <c r="V1290" s="83">
        <v>560</v>
      </c>
      <c r="W1290" s="83">
        <v>530</v>
      </c>
      <c r="X1290" s="83">
        <v>490</v>
      </c>
      <c r="Y1290" s="83">
        <v>420</v>
      </c>
      <c r="AD1290" s="63">
        <v>50219</v>
      </c>
      <c r="AE1290" s="63" t="s">
        <v>32</v>
      </c>
      <c r="AI1290" s="50">
        <v>48761</v>
      </c>
      <c r="AJ1290" s="50" t="s">
        <v>29170</v>
      </c>
      <c r="AK1290" s="50" t="s">
        <v>32</v>
      </c>
    </row>
    <row r="1291" spans="17:37" x14ac:dyDescent="0.25">
      <c r="Q1291" s="65" t="s">
        <v>23282</v>
      </c>
      <c r="R1291" s="83">
        <v>1400</v>
      </c>
      <c r="S1291" s="83">
        <v>1330</v>
      </c>
      <c r="T1291" s="83">
        <v>1260</v>
      </c>
      <c r="U1291" s="83">
        <v>1190</v>
      </c>
      <c r="V1291" s="83">
        <v>1120</v>
      </c>
      <c r="W1291" s="83">
        <v>1050</v>
      </c>
      <c r="X1291" s="83">
        <v>980</v>
      </c>
      <c r="Y1291" s="83">
        <v>840</v>
      </c>
      <c r="AD1291" s="63">
        <v>50220</v>
      </c>
      <c r="AE1291" s="63" t="s">
        <v>31</v>
      </c>
      <c r="AI1291" s="50">
        <v>48762</v>
      </c>
      <c r="AJ1291" s="50" t="s">
        <v>29171</v>
      </c>
      <c r="AK1291" s="50" t="s">
        <v>32</v>
      </c>
    </row>
    <row r="1292" spans="17:37" x14ac:dyDescent="0.25">
      <c r="Q1292" s="65" t="s">
        <v>1364</v>
      </c>
      <c r="R1292" s="83">
        <v>700</v>
      </c>
      <c r="S1292" s="83">
        <v>670</v>
      </c>
      <c r="T1292" s="83">
        <v>630</v>
      </c>
      <c r="U1292" s="83">
        <v>600</v>
      </c>
      <c r="V1292" s="83">
        <v>560</v>
      </c>
      <c r="W1292" s="83">
        <v>530</v>
      </c>
      <c r="X1292" s="83">
        <v>490</v>
      </c>
      <c r="Y1292" s="83">
        <v>420</v>
      </c>
      <c r="AD1292" s="63">
        <v>50224</v>
      </c>
      <c r="AE1292" s="63" t="s">
        <v>32</v>
      </c>
      <c r="AI1292" s="50">
        <v>48764</v>
      </c>
      <c r="AJ1292" s="50" t="s">
        <v>29172</v>
      </c>
      <c r="AK1292" s="50" t="s">
        <v>32</v>
      </c>
    </row>
    <row r="1293" spans="17:37" x14ac:dyDescent="0.25">
      <c r="Q1293" s="65" t="s">
        <v>1365</v>
      </c>
      <c r="R1293" s="83">
        <v>400</v>
      </c>
      <c r="S1293" s="83">
        <v>380</v>
      </c>
      <c r="T1293" s="83">
        <v>360</v>
      </c>
      <c r="U1293" s="83">
        <v>340</v>
      </c>
      <c r="V1293" s="83">
        <v>320</v>
      </c>
      <c r="W1293" s="83">
        <v>300</v>
      </c>
      <c r="X1293" s="83">
        <v>280</v>
      </c>
      <c r="Y1293" s="83">
        <v>240</v>
      </c>
      <c r="AD1293" s="63">
        <v>50225</v>
      </c>
      <c r="AE1293" s="63" t="s">
        <v>32</v>
      </c>
      <c r="AI1293" s="50">
        <v>48765</v>
      </c>
      <c r="AJ1293" s="50" t="s">
        <v>29173</v>
      </c>
      <c r="AK1293" s="50" t="s">
        <v>32</v>
      </c>
    </row>
    <row r="1294" spans="17:37" x14ac:dyDescent="0.25">
      <c r="Q1294" s="65" t="s">
        <v>15333</v>
      </c>
      <c r="R1294" s="83">
        <v>700</v>
      </c>
      <c r="S1294" s="83">
        <v>670</v>
      </c>
      <c r="T1294" s="83">
        <v>630</v>
      </c>
      <c r="U1294" s="83">
        <v>600</v>
      </c>
      <c r="V1294" s="83">
        <v>560</v>
      </c>
      <c r="W1294" s="83">
        <v>530</v>
      </c>
      <c r="X1294" s="83">
        <v>490</v>
      </c>
      <c r="Y1294" s="83">
        <v>420</v>
      </c>
      <c r="AD1294" s="63">
        <v>50226</v>
      </c>
      <c r="AE1294" s="63" t="s">
        <v>32</v>
      </c>
      <c r="AI1294" s="50">
        <v>48766</v>
      </c>
      <c r="AJ1294" s="50" t="s">
        <v>29174</v>
      </c>
      <c r="AK1294" s="50" t="s">
        <v>32</v>
      </c>
    </row>
    <row r="1295" spans="17:37" x14ac:dyDescent="0.25">
      <c r="Q1295" s="65" t="s">
        <v>1366</v>
      </c>
      <c r="R1295" s="83">
        <v>1100</v>
      </c>
      <c r="S1295" s="83">
        <v>1050</v>
      </c>
      <c r="T1295" s="83">
        <v>990</v>
      </c>
      <c r="U1295" s="83">
        <v>940</v>
      </c>
      <c r="V1295" s="83">
        <v>880</v>
      </c>
      <c r="W1295" s="83">
        <v>830</v>
      </c>
      <c r="X1295" s="83">
        <v>770</v>
      </c>
      <c r="Y1295" s="83">
        <v>660</v>
      </c>
      <c r="AD1295" s="63">
        <v>50227</v>
      </c>
      <c r="AE1295" s="63" t="s">
        <v>31</v>
      </c>
      <c r="AI1295" s="50">
        <v>48769</v>
      </c>
      <c r="AJ1295" s="50" t="s">
        <v>29175</v>
      </c>
      <c r="AK1295" s="50" t="s">
        <v>32</v>
      </c>
    </row>
    <row r="1296" spans="17:37" x14ac:dyDescent="0.25">
      <c r="Q1296" s="65" t="s">
        <v>1367</v>
      </c>
      <c r="R1296" s="83">
        <v>400</v>
      </c>
      <c r="S1296" s="83">
        <v>380</v>
      </c>
      <c r="T1296" s="83">
        <v>360</v>
      </c>
      <c r="U1296" s="83">
        <v>340</v>
      </c>
      <c r="V1296" s="83">
        <v>320</v>
      </c>
      <c r="W1296" s="83">
        <v>300</v>
      </c>
      <c r="X1296" s="83">
        <v>280</v>
      </c>
      <c r="Y1296" s="83">
        <v>240</v>
      </c>
      <c r="AD1296" s="63">
        <v>50239</v>
      </c>
      <c r="AE1296" s="63" t="s">
        <v>32</v>
      </c>
      <c r="AI1296" s="50">
        <v>48772</v>
      </c>
      <c r="AJ1296" s="50" t="s">
        <v>25406</v>
      </c>
      <c r="AK1296" s="50" t="s">
        <v>31</v>
      </c>
    </row>
    <row r="1297" spans="17:37" x14ac:dyDescent="0.25">
      <c r="Q1297" s="65" t="s">
        <v>23283</v>
      </c>
      <c r="R1297" s="83">
        <v>400</v>
      </c>
      <c r="S1297" s="83">
        <v>380</v>
      </c>
      <c r="T1297" s="83">
        <v>360</v>
      </c>
      <c r="U1297" s="83">
        <v>340</v>
      </c>
      <c r="V1297" s="83">
        <v>320</v>
      </c>
      <c r="W1297" s="83">
        <v>300</v>
      </c>
      <c r="X1297" s="83">
        <v>280</v>
      </c>
      <c r="Y1297" s="83">
        <v>240</v>
      </c>
      <c r="AD1297" s="63">
        <v>50240</v>
      </c>
      <c r="AE1297" s="63" t="s">
        <v>32</v>
      </c>
      <c r="AI1297" s="50">
        <v>48773</v>
      </c>
      <c r="AJ1297" s="50" t="s">
        <v>29176</v>
      </c>
      <c r="AK1297" s="50" t="s">
        <v>31</v>
      </c>
    </row>
    <row r="1298" spans="17:37" x14ac:dyDescent="0.25">
      <c r="Q1298" s="65" t="s">
        <v>14447</v>
      </c>
      <c r="R1298" s="83">
        <v>800</v>
      </c>
      <c r="S1298" s="83">
        <v>760</v>
      </c>
      <c r="T1298" s="83">
        <v>720</v>
      </c>
      <c r="U1298" s="83">
        <v>680</v>
      </c>
      <c r="V1298" s="83">
        <v>640</v>
      </c>
      <c r="W1298" s="83">
        <v>600</v>
      </c>
      <c r="X1298" s="83">
        <v>560</v>
      </c>
      <c r="Y1298" s="83">
        <v>480</v>
      </c>
      <c r="AD1298" s="63">
        <v>50243</v>
      </c>
      <c r="AE1298" s="63" t="s">
        <v>31</v>
      </c>
      <c r="AI1298" s="50">
        <v>48774</v>
      </c>
      <c r="AJ1298" s="50" t="s">
        <v>25405</v>
      </c>
      <c r="AK1298" s="50" t="s">
        <v>31</v>
      </c>
    </row>
    <row r="1299" spans="17:37" x14ac:dyDescent="0.25">
      <c r="Q1299" s="65" t="s">
        <v>1368</v>
      </c>
      <c r="R1299" s="83">
        <v>1000</v>
      </c>
      <c r="S1299" s="83">
        <v>950</v>
      </c>
      <c r="T1299" s="83">
        <v>900</v>
      </c>
      <c r="U1299" s="83">
        <v>850</v>
      </c>
      <c r="V1299" s="83">
        <v>800</v>
      </c>
      <c r="W1299" s="83">
        <v>750</v>
      </c>
      <c r="X1299" s="83">
        <v>700</v>
      </c>
      <c r="Y1299" s="83">
        <v>600</v>
      </c>
      <c r="AD1299" s="63">
        <v>50244</v>
      </c>
      <c r="AE1299" s="63" t="s">
        <v>32</v>
      </c>
      <c r="AI1299" s="50">
        <v>48775</v>
      </c>
      <c r="AJ1299" s="50" t="s">
        <v>25407</v>
      </c>
      <c r="AK1299" s="50" t="s">
        <v>31</v>
      </c>
    </row>
    <row r="1300" spans="17:37" x14ac:dyDescent="0.25">
      <c r="Q1300" s="65" t="s">
        <v>1369</v>
      </c>
      <c r="R1300" s="83">
        <v>400</v>
      </c>
      <c r="S1300" s="83">
        <v>380</v>
      </c>
      <c r="T1300" s="83">
        <v>360</v>
      </c>
      <c r="U1300" s="83">
        <v>340</v>
      </c>
      <c r="V1300" s="83">
        <v>320</v>
      </c>
      <c r="W1300" s="83">
        <v>300</v>
      </c>
      <c r="X1300" s="83">
        <v>280</v>
      </c>
      <c r="Y1300" s="83">
        <v>240</v>
      </c>
      <c r="AD1300" s="63">
        <v>50247</v>
      </c>
      <c r="AE1300" s="63" t="s">
        <v>32</v>
      </c>
      <c r="AI1300" s="50">
        <v>48776</v>
      </c>
      <c r="AJ1300" s="50" t="s">
        <v>21315</v>
      </c>
      <c r="AK1300" s="50" t="s">
        <v>31</v>
      </c>
    </row>
    <row r="1301" spans="17:37" x14ac:dyDescent="0.25">
      <c r="Q1301" s="65" t="s">
        <v>1370</v>
      </c>
      <c r="R1301" s="83">
        <v>300</v>
      </c>
      <c r="S1301" s="83">
        <v>290</v>
      </c>
      <c r="T1301" s="83">
        <v>270</v>
      </c>
      <c r="U1301" s="83">
        <v>260</v>
      </c>
      <c r="V1301" s="83">
        <v>240</v>
      </c>
      <c r="W1301" s="83">
        <v>230</v>
      </c>
      <c r="X1301" s="83">
        <v>210</v>
      </c>
      <c r="Y1301" s="83">
        <v>180</v>
      </c>
      <c r="AD1301" s="63">
        <v>50248</v>
      </c>
      <c r="AE1301" s="63" t="s">
        <v>32</v>
      </c>
      <c r="AI1301" s="50">
        <v>48777</v>
      </c>
      <c r="AJ1301" s="50" t="s">
        <v>29177</v>
      </c>
      <c r="AK1301" s="50" t="s">
        <v>31</v>
      </c>
    </row>
    <row r="1302" spans="17:37" x14ac:dyDescent="0.25">
      <c r="Q1302" s="65" t="s">
        <v>1371</v>
      </c>
      <c r="R1302" s="83">
        <v>600</v>
      </c>
      <c r="S1302" s="83">
        <v>570</v>
      </c>
      <c r="T1302" s="83">
        <v>540</v>
      </c>
      <c r="U1302" s="83">
        <v>510</v>
      </c>
      <c r="V1302" s="83">
        <v>480</v>
      </c>
      <c r="W1302" s="83">
        <v>450</v>
      </c>
      <c r="X1302" s="83">
        <v>420</v>
      </c>
      <c r="Y1302" s="83">
        <v>360</v>
      </c>
      <c r="AD1302" s="63">
        <v>50249</v>
      </c>
      <c r="AE1302" s="63" t="s">
        <v>32</v>
      </c>
      <c r="AI1302" s="50">
        <v>48778</v>
      </c>
      <c r="AJ1302" s="50" t="s">
        <v>23396</v>
      </c>
      <c r="AK1302" s="50" t="s">
        <v>31</v>
      </c>
    </row>
    <row r="1303" spans="17:37" x14ac:dyDescent="0.25">
      <c r="Q1303" s="65" t="s">
        <v>23284</v>
      </c>
      <c r="R1303" s="83">
        <v>1000</v>
      </c>
      <c r="S1303" s="83">
        <v>950</v>
      </c>
      <c r="T1303" s="83">
        <v>900</v>
      </c>
      <c r="U1303" s="83">
        <v>850</v>
      </c>
      <c r="V1303" s="83">
        <v>800</v>
      </c>
      <c r="W1303" s="83">
        <v>750</v>
      </c>
      <c r="X1303" s="83">
        <v>700</v>
      </c>
      <c r="Y1303" s="83">
        <v>600</v>
      </c>
      <c r="AD1303" s="63">
        <v>50250</v>
      </c>
      <c r="AE1303" s="63" t="s">
        <v>32</v>
      </c>
      <c r="AI1303" s="50">
        <v>48779</v>
      </c>
      <c r="AJ1303" s="50" t="s">
        <v>25404</v>
      </c>
      <c r="AK1303" s="50" t="s">
        <v>32</v>
      </c>
    </row>
    <row r="1304" spans="17:37" x14ac:dyDescent="0.25">
      <c r="Q1304" s="65" t="s">
        <v>1372</v>
      </c>
      <c r="R1304" s="83">
        <v>600</v>
      </c>
      <c r="S1304" s="83">
        <v>570</v>
      </c>
      <c r="T1304" s="83">
        <v>540</v>
      </c>
      <c r="U1304" s="83">
        <v>510</v>
      </c>
      <c r="V1304" s="83">
        <v>480</v>
      </c>
      <c r="W1304" s="83">
        <v>450</v>
      </c>
      <c r="X1304" s="83">
        <v>420</v>
      </c>
      <c r="Y1304" s="83">
        <v>360</v>
      </c>
      <c r="AD1304" s="63">
        <v>50251</v>
      </c>
      <c r="AE1304" s="63" t="s">
        <v>31</v>
      </c>
      <c r="AI1304" s="50">
        <v>48782</v>
      </c>
      <c r="AJ1304" s="50" t="s">
        <v>25408</v>
      </c>
      <c r="AK1304" s="50" t="s">
        <v>30</v>
      </c>
    </row>
    <row r="1305" spans="17:37" x14ac:dyDescent="0.25">
      <c r="Q1305" s="65" t="s">
        <v>1373</v>
      </c>
      <c r="R1305" s="83">
        <v>400</v>
      </c>
      <c r="S1305" s="83">
        <v>380</v>
      </c>
      <c r="T1305" s="83">
        <v>360</v>
      </c>
      <c r="U1305" s="83">
        <v>340</v>
      </c>
      <c r="V1305" s="83">
        <v>320</v>
      </c>
      <c r="W1305" s="83">
        <v>300</v>
      </c>
      <c r="X1305" s="83">
        <v>280</v>
      </c>
      <c r="Y1305" s="83">
        <v>240</v>
      </c>
      <c r="AD1305" s="63">
        <v>50254</v>
      </c>
      <c r="AE1305" s="63" t="s">
        <v>32</v>
      </c>
      <c r="AI1305" s="50">
        <v>48784</v>
      </c>
      <c r="AJ1305" s="50" t="s">
        <v>25409</v>
      </c>
      <c r="AK1305" s="50" t="s">
        <v>30</v>
      </c>
    </row>
    <row r="1306" spans="17:37" x14ac:dyDescent="0.25">
      <c r="Q1306" s="65" t="s">
        <v>1374</v>
      </c>
      <c r="R1306" s="83">
        <v>400</v>
      </c>
      <c r="S1306" s="83">
        <v>380</v>
      </c>
      <c r="T1306" s="83">
        <v>360</v>
      </c>
      <c r="U1306" s="83">
        <v>340</v>
      </c>
      <c r="V1306" s="83">
        <v>320</v>
      </c>
      <c r="W1306" s="83">
        <v>300</v>
      </c>
      <c r="X1306" s="83">
        <v>280</v>
      </c>
      <c r="Y1306" s="83">
        <v>240</v>
      </c>
      <c r="AD1306" s="63">
        <v>50255</v>
      </c>
      <c r="AE1306" s="63" t="s">
        <v>32</v>
      </c>
      <c r="AI1306" s="50">
        <v>48785</v>
      </c>
      <c r="AJ1306" s="50" t="s">
        <v>23399</v>
      </c>
      <c r="AK1306" s="50" t="s">
        <v>30</v>
      </c>
    </row>
    <row r="1307" spans="17:37" x14ac:dyDescent="0.25">
      <c r="Q1307" s="65" t="s">
        <v>1375</v>
      </c>
      <c r="R1307" s="83">
        <v>400</v>
      </c>
      <c r="S1307" s="83">
        <v>380</v>
      </c>
      <c r="T1307" s="83">
        <v>360</v>
      </c>
      <c r="U1307" s="83">
        <v>340</v>
      </c>
      <c r="V1307" s="83">
        <v>320</v>
      </c>
      <c r="W1307" s="83">
        <v>300</v>
      </c>
      <c r="X1307" s="83">
        <v>280</v>
      </c>
      <c r="Y1307" s="83">
        <v>240</v>
      </c>
      <c r="AD1307" s="63">
        <v>50257</v>
      </c>
      <c r="AE1307" s="63" t="s">
        <v>31</v>
      </c>
      <c r="AI1307" s="50">
        <v>48786</v>
      </c>
      <c r="AJ1307" s="50" t="s">
        <v>23397</v>
      </c>
      <c r="AK1307" s="50" t="s">
        <v>30</v>
      </c>
    </row>
    <row r="1308" spans="17:37" x14ac:dyDescent="0.25">
      <c r="Q1308" s="65" t="s">
        <v>1376</v>
      </c>
      <c r="R1308" s="83">
        <v>400</v>
      </c>
      <c r="S1308" s="83">
        <v>380</v>
      </c>
      <c r="T1308" s="83">
        <v>360</v>
      </c>
      <c r="U1308" s="83">
        <v>340</v>
      </c>
      <c r="V1308" s="83">
        <v>320</v>
      </c>
      <c r="W1308" s="83">
        <v>300</v>
      </c>
      <c r="X1308" s="83">
        <v>280</v>
      </c>
      <c r="Y1308" s="83">
        <v>240</v>
      </c>
      <c r="AD1308" s="63">
        <v>50261</v>
      </c>
      <c r="AE1308" s="63" t="s">
        <v>32</v>
      </c>
      <c r="AI1308" s="50">
        <v>48787</v>
      </c>
      <c r="AJ1308" s="50" t="s">
        <v>25410</v>
      </c>
      <c r="AK1308" s="50" t="s">
        <v>30</v>
      </c>
    </row>
    <row r="1309" spans="17:37" x14ac:dyDescent="0.25">
      <c r="Q1309" s="65" t="s">
        <v>17823</v>
      </c>
      <c r="R1309" s="83">
        <v>400</v>
      </c>
      <c r="S1309" s="83">
        <v>380</v>
      </c>
      <c r="T1309" s="83">
        <v>360</v>
      </c>
      <c r="U1309" s="83">
        <v>340</v>
      </c>
      <c r="V1309" s="83">
        <v>320</v>
      </c>
      <c r="W1309" s="83">
        <v>300</v>
      </c>
      <c r="X1309" s="83">
        <v>280</v>
      </c>
      <c r="Y1309" s="83">
        <v>240</v>
      </c>
      <c r="AD1309" s="63">
        <v>50262</v>
      </c>
      <c r="AE1309" s="63" t="s">
        <v>31</v>
      </c>
      <c r="AI1309" s="50">
        <v>48788</v>
      </c>
      <c r="AJ1309" s="50" t="s">
        <v>29178</v>
      </c>
      <c r="AK1309" s="50" t="s">
        <v>31</v>
      </c>
    </row>
    <row r="1310" spans="17:37" x14ac:dyDescent="0.25">
      <c r="Q1310" s="65" t="s">
        <v>14970</v>
      </c>
      <c r="R1310" s="83">
        <v>500</v>
      </c>
      <c r="S1310" s="83">
        <v>480</v>
      </c>
      <c r="T1310" s="83">
        <v>450</v>
      </c>
      <c r="U1310" s="83">
        <v>430</v>
      </c>
      <c r="V1310" s="83">
        <v>400</v>
      </c>
      <c r="W1310" s="83">
        <v>380</v>
      </c>
      <c r="X1310" s="83">
        <v>350</v>
      </c>
      <c r="Y1310" s="83">
        <v>300</v>
      </c>
      <c r="AD1310" s="63">
        <v>50264</v>
      </c>
      <c r="AE1310" s="63" t="s">
        <v>30</v>
      </c>
      <c r="AI1310" s="50">
        <v>48789</v>
      </c>
      <c r="AJ1310" s="50" t="s">
        <v>29179</v>
      </c>
      <c r="AK1310" s="50" t="s">
        <v>31</v>
      </c>
    </row>
    <row r="1311" spans="17:37" x14ac:dyDescent="0.25">
      <c r="Q1311" s="65" t="s">
        <v>28436</v>
      </c>
      <c r="R1311" s="83">
        <v>400</v>
      </c>
      <c r="S1311" s="83">
        <v>380</v>
      </c>
      <c r="T1311" s="83">
        <v>360</v>
      </c>
      <c r="U1311" s="83">
        <v>340</v>
      </c>
      <c r="V1311" s="83">
        <v>320</v>
      </c>
      <c r="W1311" s="83">
        <v>300</v>
      </c>
      <c r="X1311" s="83">
        <v>280</v>
      </c>
      <c r="Y1311" s="83">
        <v>240</v>
      </c>
      <c r="AD1311" s="63">
        <v>50267</v>
      </c>
      <c r="AE1311" s="63" t="s">
        <v>32</v>
      </c>
      <c r="AI1311" s="50">
        <v>48790</v>
      </c>
      <c r="AJ1311" s="50" t="s">
        <v>29180</v>
      </c>
      <c r="AK1311" s="50" t="s">
        <v>31</v>
      </c>
    </row>
    <row r="1312" spans="17:37" x14ac:dyDescent="0.25">
      <c r="Q1312" s="65" t="s">
        <v>1377</v>
      </c>
      <c r="R1312" s="83">
        <v>400</v>
      </c>
      <c r="S1312" s="83">
        <v>380</v>
      </c>
      <c r="T1312" s="83">
        <v>360</v>
      </c>
      <c r="U1312" s="83">
        <v>340</v>
      </c>
      <c r="V1312" s="83">
        <v>320</v>
      </c>
      <c r="W1312" s="83">
        <v>300</v>
      </c>
      <c r="X1312" s="83">
        <v>280</v>
      </c>
      <c r="Y1312" s="83">
        <v>240</v>
      </c>
      <c r="AD1312" s="63">
        <v>50272</v>
      </c>
      <c r="AE1312" s="63" t="s">
        <v>30</v>
      </c>
      <c r="AI1312" s="50">
        <v>48791</v>
      </c>
      <c r="AJ1312" s="50" t="s">
        <v>25411</v>
      </c>
      <c r="AK1312" s="50" t="s">
        <v>31</v>
      </c>
    </row>
    <row r="1313" spans="17:37" x14ac:dyDescent="0.25">
      <c r="Q1313" s="65" t="s">
        <v>14971</v>
      </c>
      <c r="R1313" s="83">
        <v>400</v>
      </c>
      <c r="S1313" s="83">
        <v>380</v>
      </c>
      <c r="T1313" s="83">
        <v>360</v>
      </c>
      <c r="U1313" s="83">
        <v>340</v>
      </c>
      <c r="V1313" s="83">
        <v>320</v>
      </c>
      <c r="W1313" s="83">
        <v>300</v>
      </c>
      <c r="X1313" s="83">
        <v>280</v>
      </c>
      <c r="Y1313" s="83">
        <v>240</v>
      </c>
      <c r="AD1313" s="63">
        <v>50274</v>
      </c>
      <c r="AE1313" s="63" t="s">
        <v>30</v>
      </c>
      <c r="AI1313" s="50">
        <v>48792</v>
      </c>
      <c r="AJ1313" s="50" t="s">
        <v>25414</v>
      </c>
      <c r="AK1313" s="50" t="s">
        <v>31</v>
      </c>
    </row>
    <row r="1314" spans="17:37" x14ac:dyDescent="0.25">
      <c r="Q1314" s="65" t="s">
        <v>1378</v>
      </c>
      <c r="R1314" s="83">
        <v>400</v>
      </c>
      <c r="S1314" s="83">
        <v>380</v>
      </c>
      <c r="T1314" s="83">
        <v>360</v>
      </c>
      <c r="U1314" s="83">
        <v>340</v>
      </c>
      <c r="V1314" s="83">
        <v>320</v>
      </c>
      <c r="W1314" s="83">
        <v>300</v>
      </c>
      <c r="X1314" s="83">
        <v>280</v>
      </c>
      <c r="Y1314" s="83">
        <v>240</v>
      </c>
      <c r="AD1314" s="63">
        <v>50277</v>
      </c>
      <c r="AE1314" s="63" t="s">
        <v>32</v>
      </c>
      <c r="AI1314" s="50">
        <v>48793</v>
      </c>
      <c r="AJ1314" s="50" t="s">
        <v>29181</v>
      </c>
      <c r="AK1314" s="50" t="s">
        <v>31</v>
      </c>
    </row>
    <row r="1315" spans="17:37" x14ac:dyDescent="0.25">
      <c r="Q1315" s="65" t="s">
        <v>1379</v>
      </c>
      <c r="R1315" s="83">
        <v>600</v>
      </c>
      <c r="S1315" s="83">
        <v>570</v>
      </c>
      <c r="T1315" s="83">
        <v>540</v>
      </c>
      <c r="U1315" s="83">
        <v>510</v>
      </c>
      <c r="V1315" s="83">
        <v>480</v>
      </c>
      <c r="W1315" s="83">
        <v>450</v>
      </c>
      <c r="X1315" s="83">
        <v>420</v>
      </c>
      <c r="Y1315" s="83">
        <v>360</v>
      </c>
      <c r="AD1315" s="63">
        <v>50279</v>
      </c>
      <c r="AE1315" s="63" t="s">
        <v>32</v>
      </c>
      <c r="AI1315" s="50">
        <v>48794</v>
      </c>
      <c r="AJ1315" s="50" t="s">
        <v>25415</v>
      </c>
      <c r="AK1315" s="50" t="s">
        <v>31</v>
      </c>
    </row>
    <row r="1316" spans="17:37" x14ac:dyDescent="0.25">
      <c r="Q1316" s="65" t="s">
        <v>1380</v>
      </c>
      <c r="R1316" s="83">
        <v>1200</v>
      </c>
      <c r="S1316" s="83">
        <v>1140</v>
      </c>
      <c r="T1316" s="83">
        <v>1080</v>
      </c>
      <c r="U1316" s="83">
        <v>1020</v>
      </c>
      <c r="V1316" s="83">
        <v>960</v>
      </c>
      <c r="W1316" s="83">
        <v>900</v>
      </c>
      <c r="X1316" s="83">
        <v>840</v>
      </c>
      <c r="Y1316" s="83">
        <v>720</v>
      </c>
      <c r="AD1316" s="63">
        <v>50281</v>
      </c>
      <c r="AE1316" s="63" t="s">
        <v>32</v>
      </c>
      <c r="AI1316" s="50">
        <v>48795</v>
      </c>
      <c r="AJ1316" s="50" t="s">
        <v>29182</v>
      </c>
      <c r="AK1316" s="50" t="s">
        <v>31</v>
      </c>
    </row>
    <row r="1317" spans="17:37" x14ac:dyDescent="0.25">
      <c r="Q1317" s="65" t="s">
        <v>23285</v>
      </c>
      <c r="R1317" s="83">
        <v>500</v>
      </c>
      <c r="S1317" s="83">
        <v>480</v>
      </c>
      <c r="T1317" s="83">
        <v>450</v>
      </c>
      <c r="U1317" s="83">
        <v>430</v>
      </c>
      <c r="V1317" s="83">
        <v>400</v>
      </c>
      <c r="W1317" s="83">
        <v>380</v>
      </c>
      <c r="X1317" s="83">
        <v>350</v>
      </c>
      <c r="Y1317" s="83">
        <v>300</v>
      </c>
      <c r="AD1317" s="63">
        <v>50282</v>
      </c>
      <c r="AE1317" s="63" t="s">
        <v>32</v>
      </c>
      <c r="AI1317" s="50">
        <v>48796</v>
      </c>
      <c r="AJ1317" s="50" t="s">
        <v>25416</v>
      </c>
      <c r="AK1317" s="50" t="s">
        <v>31</v>
      </c>
    </row>
    <row r="1318" spans="17:37" x14ac:dyDescent="0.25">
      <c r="Q1318" s="65" t="s">
        <v>1381</v>
      </c>
      <c r="R1318" s="83">
        <v>500</v>
      </c>
      <c r="S1318" s="83">
        <v>480</v>
      </c>
      <c r="T1318" s="83">
        <v>450</v>
      </c>
      <c r="U1318" s="83">
        <v>430</v>
      </c>
      <c r="V1318" s="83">
        <v>400</v>
      </c>
      <c r="W1318" s="83">
        <v>380</v>
      </c>
      <c r="X1318" s="83">
        <v>350</v>
      </c>
      <c r="Y1318" s="83">
        <v>300</v>
      </c>
      <c r="AD1318" s="63">
        <v>50283</v>
      </c>
      <c r="AE1318" s="63" t="s">
        <v>32</v>
      </c>
      <c r="AI1318" s="50">
        <v>48797</v>
      </c>
      <c r="AJ1318" s="50" t="s">
        <v>29183</v>
      </c>
      <c r="AK1318" s="50" t="s">
        <v>31</v>
      </c>
    </row>
    <row r="1319" spans="17:37" x14ac:dyDescent="0.25">
      <c r="Q1319" s="65" t="s">
        <v>1382</v>
      </c>
      <c r="R1319" s="83">
        <v>500</v>
      </c>
      <c r="S1319" s="83">
        <v>480</v>
      </c>
      <c r="T1319" s="83">
        <v>450</v>
      </c>
      <c r="U1319" s="83">
        <v>430</v>
      </c>
      <c r="V1319" s="83">
        <v>400</v>
      </c>
      <c r="W1319" s="83">
        <v>380</v>
      </c>
      <c r="X1319" s="83">
        <v>350</v>
      </c>
      <c r="Y1319" s="83">
        <v>300</v>
      </c>
      <c r="AD1319" s="63">
        <v>50284</v>
      </c>
      <c r="AE1319" s="63" t="s">
        <v>32</v>
      </c>
      <c r="AI1319" s="50">
        <v>48798</v>
      </c>
      <c r="AJ1319" s="50" t="s">
        <v>23400</v>
      </c>
      <c r="AK1319" s="50" t="s">
        <v>32</v>
      </c>
    </row>
    <row r="1320" spans="17:37" x14ac:dyDescent="0.25">
      <c r="Q1320" s="65" t="s">
        <v>23286</v>
      </c>
      <c r="R1320" s="83">
        <v>500</v>
      </c>
      <c r="S1320" s="83">
        <v>480</v>
      </c>
      <c r="T1320" s="83">
        <v>450</v>
      </c>
      <c r="U1320" s="83">
        <v>430</v>
      </c>
      <c r="V1320" s="83">
        <v>400</v>
      </c>
      <c r="W1320" s="83">
        <v>380</v>
      </c>
      <c r="X1320" s="83">
        <v>350</v>
      </c>
      <c r="Y1320" s="83">
        <v>300</v>
      </c>
      <c r="AD1320" s="63">
        <v>50287</v>
      </c>
      <c r="AE1320" s="63" t="s">
        <v>32</v>
      </c>
      <c r="AI1320" s="50">
        <v>48799</v>
      </c>
      <c r="AJ1320" s="50" t="s">
        <v>29184</v>
      </c>
      <c r="AK1320" s="50" t="s">
        <v>32</v>
      </c>
    </row>
    <row r="1321" spans="17:37" x14ac:dyDescent="0.25">
      <c r="Q1321" s="65" t="s">
        <v>1383</v>
      </c>
      <c r="R1321" s="83">
        <v>1200</v>
      </c>
      <c r="S1321" s="83">
        <v>1140</v>
      </c>
      <c r="T1321" s="83">
        <v>1080</v>
      </c>
      <c r="U1321" s="83">
        <v>1020</v>
      </c>
      <c r="V1321" s="83">
        <v>960</v>
      </c>
      <c r="W1321" s="83">
        <v>900</v>
      </c>
      <c r="X1321" s="83">
        <v>840</v>
      </c>
      <c r="Y1321" s="83">
        <v>720</v>
      </c>
      <c r="AD1321" s="63">
        <v>50288</v>
      </c>
      <c r="AE1321" s="63" t="s">
        <v>30</v>
      </c>
      <c r="AI1321" s="50">
        <v>48800</v>
      </c>
      <c r="AJ1321" s="50" t="s">
        <v>29185</v>
      </c>
      <c r="AK1321" s="50" t="s">
        <v>32</v>
      </c>
    </row>
    <row r="1322" spans="17:37" x14ac:dyDescent="0.25">
      <c r="Q1322" s="65" t="s">
        <v>1384</v>
      </c>
      <c r="R1322" s="83">
        <v>1200</v>
      </c>
      <c r="S1322" s="83">
        <v>1140</v>
      </c>
      <c r="T1322" s="83">
        <v>1080</v>
      </c>
      <c r="U1322" s="83">
        <v>1020</v>
      </c>
      <c r="V1322" s="83">
        <v>960</v>
      </c>
      <c r="W1322" s="83">
        <v>900</v>
      </c>
      <c r="X1322" s="83">
        <v>840</v>
      </c>
      <c r="Y1322" s="83">
        <v>720</v>
      </c>
      <c r="AD1322" s="63">
        <v>50292</v>
      </c>
      <c r="AE1322" s="63" t="s">
        <v>31</v>
      </c>
      <c r="AI1322" s="50">
        <v>48801</v>
      </c>
      <c r="AJ1322" s="50" t="s">
        <v>25413</v>
      </c>
      <c r="AK1322" s="50" t="s">
        <v>32</v>
      </c>
    </row>
    <row r="1323" spans="17:37" x14ac:dyDescent="0.25">
      <c r="Q1323" s="65" t="s">
        <v>1385</v>
      </c>
      <c r="R1323" s="83">
        <v>400</v>
      </c>
      <c r="S1323" s="83">
        <v>380</v>
      </c>
      <c r="T1323" s="83">
        <v>360</v>
      </c>
      <c r="U1323" s="83">
        <v>340</v>
      </c>
      <c r="V1323" s="83">
        <v>320</v>
      </c>
      <c r="W1323" s="83">
        <v>300</v>
      </c>
      <c r="X1323" s="83">
        <v>280</v>
      </c>
      <c r="Y1323" s="83">
        <v>240</v>
      </c>
      <c r="AD1323" s="63">
        <v>50295</v>
      </c>
      <c r="AE1323" s="63" t="s">
        <v>32</v>
      </c>
      <c r="AI1323" s="50">
        <v>48802</v>
      </c>
      <c r="AJ1323" s="50" t="s">
        <v>25412</v>
      </c>
      <c r="AK1323" s="50" t="s">
        <v>32</v>
      </c>
    </row>
    <row r="1324" spans="17:37" x14ac:dyDescent="0.25">
      <c r="Q1324" s="65" t="s">
        <v>1386</v>
      </c>
      <c r="R1324" s="83">
        <v>1000</v>
      </c>
      <c r="S1324" s="83">
        <v>950</v>
      </c>
      <c r="T1324" s="83">
        <v>900</v>
      </c>
      <c r="U1324" s="83">
        <v>850</v>
      </c>
      <c r="V1324" s="83">
        <v>800</v>
      </c>
      <c r="W1324" s="83">
        <v>750</v>
      </c>
      <c r="X1324" s="83">
        <v>700</v>
      </c>
      <c r="Y1324" s="83">
        <v>600</v>
      </c>
      <c r="AD1324" s="63">
        <v>50297</v>
      </c>
      <c r="AE1324" s="63" t="s">
        <v>32</v>
      </c>
      <c r="AI1324" s="50">
        <v>48803</v>
      </c>
      <c r="AJ1324" s="50" t="s">
        <v>29186</v>
      </c>
      <c r="AK1324" s="50" t="s">
        <v>32</v>
      </c>
    </row>
    <row r="1325" spans="17:37" x14ac:dyDescent="0.25">
      <c r="Q1325" s="65" t="s">
        <v>1387</v>
      </c>
      <c r="R1325" s="83">
        <v>1100</v>
      </c>
      <c r="S1325" s="83">
        <v>1050</v>
      </c>
      <c r="T1325" s="83">
        <v>990</v>
      </c>
      <c r="U1325" s="83">
        <v>940</v>
      </c>
      <c r="V1325" s="83">
        <v>880</v>
      </c>
      <c r="W1325" s="83">
        <v>830</v>
      </c>
      <c r="X1325" s="83">
        <v>770</v>
      </c>
      <c r="Y1325" s="83">
        <v>660</v>
      </c>
      <c r="AD1325" s="63">
        <v>50298</v>
      </c>
      <c r="AE1325" s="63" t="s">
        <v>31</v>
      </c>
      <c r="AI1325" s="50">
        <v>48804</v>
      </c>
      <c r="AJ1325" s="50" t="s">
        <v>23398</v>
      </c>
      <c r="AK1325" s="50" t="s">
        <v>32</v>
      </c>
    </row>
    <row r="1326" spans="17:37" x14ac:dyDescent="0.25">
      <c r="Q1326" s="65" t="s">
        <v>14972</v>
      </c>
      <c r="R1326" s="83">
        <v>400</v>
      </c>
      <c r="S1326" s="83">
        <v>380</v>
      </c>
      <c r="T1326" s="83">
        <v>360</v>
      </c>
      <c r="U1326" s="83">
        <v>340</v>
      </c>
      <c r="V1326" s="83">
        <v>320</v>
      </c>
      <c r="W1326" s="83">
        <v>300</v>
      </c>
      <c r="X1326" s="83">
        <v>280</v>
      </c>
      <c r="Y1326" s="83">
        <v>240</v>
      </c>
      <c r="AD1326" s="63">
        <v>50300</v>
      </c>
      <c r="AE1326" s="63" t="s">
        <v>32</v>
      </c>
      <c r="AI1326" s="50">
        <v>48805</v>
      </c>
      <c r="AJ1326" s="50" t="s">
        <v>29187</v>
      </c>
      <c r="AK1326" s="50" t="s">
        <v>32</v>
      </c>
    </row>
    <row r="1327" spans="17:37" x14ac:dyDescent="0.25">
      <c r="Q1327" s="65" t="s">
        <v>1388</v>
      </c>
      <c r="R1327" s="83">
        <v>500</v>
      </c>
      <c r="S1327" s="83">
        <v>480</v>
      </c>
      <c r="T1327" s="83">
        <v>450</v>
      </c>
      <c r="U1327" s="83">
        <v>430</v>
      </c>
      <c r="V1327" s="83">
        <v>400</v>
      </c>
      <c r="W1327" s="83">
        <v>380</v>
      </c>
      <c r="X1327" s="83">
        <v>350</v>
      </c>
      <c r="Y1327" s="83">
        <v>300</v>
      </c>
      <c r="AD1327" s="63">
        <v>50302</v>
      </c>
      <c r="AE1327" s="63" t="s">
        <v>32</v>
      </c>
      <c r="AI1327" s="50">
        <v>48807</v>
      </c>
      <c r="AJ1327" s="50" t="s">
        <v>29188</v>
      </c>
      <c r="AK1327" s="50" t="s">
        <v>32</v>
      </c>
    </row>
    <row r="1328" spans="17:37" x14ac:dyDescent="0.25">
      <c r="Q1328" s="65" t="s">
        <v>1389</v>
      </c>
      <c r="R1328" s="83">
        <v>800</v>
      </c>
      <c r="S1328" s="83">
        <v>760</v>
      </c>
      <c r="T1328" s="83">
        <v>720</v>
      </c>
      <c r="U1328" s="83">
        <v>680</v>
      </c>
      <c r="V1328" s="83">
        <v>640</v>
      </c>
      <c r="W1328" s="83">
        <v>600</v>
      </c>
      <c r="X1328" s="83">
        <v>560</v>
      </c>
      <c r="Y1328" s="83">
        <v>480</v>
      </c>
      <c r="AD1328" s="63">
        <v>50303</v>
      </c>
      <c r="AE1328" s="63" t="s">
        <v>31</v>
      </c>
      <c r="AI1328" s="50">
        <v>48808</v>
      </c>
      <c r="AJ1328" s="50" t="s">
        <v>29189</v>
      </c>
      <c r="AK1328" s="50" t="s">
        <v>32</v>
      </c>
    </row>
    <row r="1329" spans="17:37" x14ac:dyDescent="0.25">
      <c r="Q1329" s="65" t="s">
        <v>1390</v>
      </c>
      <c r="R1329" s="83">
        <v>500</v>
      </c>
      <c r="S1329" s="83">
        <v>480</v>
      </c>
      <c r="T1329" s="83">
        <v>450</v>
      </c>
      <c r="U1329" s="83">
        <v>430</v>
      </c>
      <c r="V1329" s="83">
        <v>400</v>
      </c>
      <c r="W1329" s="83">
        <v>380</v>
      </c>
      <c r="X1329" s="83">
        <v>350</v>
      </c>
      <c r="Y1329" s="83">
        <v>300</v>
      </c>
      <c r="AD1329" s="63">
        <v>50304</v>
      </c>
      <c r="AE1329" s="63" t="s">
        <v>31</v>
      </c>
      <c r="AI1329" s="50">
        <v>48809</v>
      </c>
      <c r="AJ1329" s="50" t="s">
        <v>29190</v>
      </c>
      <c r="AK1329" s="50" t="s">
        <v>32</v>
      </c>
    </row>
    <row r="1330" spans="17:37" x14ac:dyDescent="0.25">
      <c r="Q1330" s="65" t="s">
        <v>1391</v>
      </c>
      <c r="R1330" s="83">
        <v>700</v>
      </c>
      <c r="S1330" s="83">
        <v>670</v>
      </c>
      <c r="T1330" s="83">
        <v>630</v>
      </c>
      <c r="U1330" s="83">
        <v>600</v>
      </c>
      <c r="V1330" s="83">
        <v>560</v>
      </c>
      <c r="W1330" s="83">
        <v>530</v>
      </c>
      <c r="X1330" s="83">
        <v>490</v>
      </c>
      <c r="Y1330" s="83">
        <v>420</v>
      </c>
      <c r="AD1330" s="63">
        <v>50305</v>
      </c>
      <c r="AE1330" s="63" t="s">
        <v>30</v>
      </c>
      <c r="AI1330" s="50">
        <v>48810</v>
      </c>
      <c r="AJ1330" s="50" t="s">
        <v>29191</v>
      </c>
      <c r="AK1330" s="50" t="s">
        <v>32</v>
      </c>
    </row>
    <row r="1331" spans="17:37" x14ac:dyDescent="0.25">
      <c r="Q1331" s="65" t="s">
        <v>1392</v>
      </c>
      <c r="R1331" s="83">
        <v>1000</v>
      </c>
      <c r="S1331" s="83">
        <v>950</v>
      </c>
      <c r="T1331" s="83">
        <v>900</v>
      </c>
      <c r="U1331" s="83">
        <v>850</v>
      </c>
      <c r="V1331" s="83">
        <v>800</v>
      </c>
      <c r="W1331" s="83">
        <v>750</v>
      </c>
      <c r="X1331" s="83">
        <v>700</v>
      </c>
      <c r="Y1331" s="83">
        <v>600</v>
      </c>
      <c r="AD1331" s="63">
        <v>50308</v>
      </c>
      <c r="AE1331" s="63" t="s">
        <v>32</v>
      </c>
      <c r="AI1331" s="50">
        <v>48815</v>
      </c>
      <c r="AJ1331" s="50" t="s">
        <v>56</v>
      </c>
      <c r="AK1331" s="50" t="s">
        <v>30</v>
      </c>
    </row>
    <row r="1332" spans="17:37" x14ac:dyDescent="0.25">
      <c r="Q1332" s="65" t="s">
        <v>1393</v>
      </c>
      <c r="R1332" s="83">
        <v>500</v>
      </c>
      <c r="S1332" s="83">
        <v>480</v>
      </c>
      <c r="T1332" s="83">
        <v>450</v>
      </c>
      <c r="U1332" s="83">
        <v>430</v>
      </c>
      <c r="V1332" s="83">
        <v>400</v>
      </c>
      <c r="W1332" s="83">
        <v>380</v>
      </c>
      <c r="X1332" s="83">
        <v>350</v>
      </c>
      <c r="Y1332" s="83">
        <v>300</v>
      </c>
      <c r="AD1332" s="63">
        <v>50310</v>
      </c>
      <c r="AE1332" s="63" t="s">
        <v>31</v>
      </c>
      <c r="AI1332" s="50">
        <v>48816</v>
      </c>
      <c r="AJ1332" s="50" t="s">
        <v>29192</v>
      </c>
      <c r="AK1332" s="50" t="s">
        <v>32</v>
      </c>
    </row>
    <row r="1333" spans="17:37" x14ac:dyDescent="0.25">
      <c r="Q1333" s="65" t="s">
        <v>1394</v>
      </c>
      <c r="R1333" s="83">
        <v>400</v>
      </c>
      <c r="S1333" s="83">
        <v>380</v>
      </c>
      <c r="T1333" s="83">
        <v>360</v>
      </c>
      <c r="U1333" s="83">
        <v>340</v>
      </c>
      <c r="V1333" s="83">
        <v>320</v>
      </c>
      <c r="W1333" s="83">
        <v>300</v>
      </c>
      <c r="X1333" s="83">
        <v>280</v>
      </c>
      <c r="Y1333" s="83">
        <v>240</v>
      </c>
      <c r="AD1333" s="63">
        <v>50312</v>
      </c>
      <c r="AE1333" s="63" t="s">
        <v>32</v>
      </c>
      <c r="AI1333" s="50">
        <v>48818</v>
      </c>
      <c r="AJ1333" s="50" t="s">
        <v>29193</v>
      </c>
      <c r="AK1333" s="50" t="s">
        <v>32</v>
      </c>
    </row>
    <row r="1334" spans="17:37" x14ac:dyDescent="0.25">
      <c r="Q1334" s="65" t="s">
        <v>1395</v>
      </c>
      <c r="R1334" s="83">
        <v>500</v>
      </c>
      <c r="S1334" s="83">
        <v>480</v>
      </c>
      <c r="T1334" s="83">
        <v>450</v>
      </c>
      <c r="U1334" s="83">
        <v>430</v>
      </c>
      <c r="V1334" s="83">
        <v>400</v>
      </c>
      <c r="W1334" s="83">
        <v>380</v>
      </c>
      <c r="X1334" s="83">
        <v>350</v>
      </c>
      <c r="Y1334" s="83">
        <v>300</v>
      </c>
      <c r="AD1334" s="63">
        <v>50313</v>
      </c>
      <c r="AE1334" s="63" t="s">
        <v>31</v>
      </c>
      <c r="AI1334" s="50">
        <v>48820</v>
      </c>
      <c r="AJ1334" s="50" t="s">
        <v>29194</v>
      </c>
      <c r="AK1334" s="50" t="s">
        <v>30</v>
      </c>
    </row>
    <row r="1335" spans="17:37" x14ac:dyDescent="0.25">
      <c r="Q1335" s="65" t="s">
        <v>1396</v>
      </c>
      <c r="R1335" s="83">
        <v>500</v>
      </c>
      <c r="S1335" s="83">
        <v>480</v>
      </c>
      <c r="T1335" s="83">
        <v>450</v>
      </c>
      <c r="U1335" s="83">
        <v>430</v>
      </c>
      <c r="V1335" s="83">
        <v>400</v>
      </c>
      <c r="W1335" s="83">
        <v>380</v>
      </c>
      <c r="X1335" s="83">
        <v>350</v>
      </c>
      <c r="Y1335" s="83">
        <v>300</v>
      </c>
      <c r="AD1335" s="63">
        <v>50317</v>
      </c>
      <c r="AE1335" s="63" t="s">
        <v>31</v>
      </c>
      <c r="AI1335" s="50">
        <v>48821</v>
      </c>
      <c r="AJ1335" s="50" t="s">
        <v>29195</v>
      </c>
      <c r="AK1335" s="50" t="s">
        <v>30</v>
      </c>
    </row>
    <row r="1336" spans="17:37" x14ac:dyDescent="0.25">
      <c r="Q1336" s="65" t="s">
        <v>1397</v>
      </c>
      <c r="R1336" s="83">
        <v>600</v>
      </c>
      <c r="S1336" s="83">
        <v>570</v>
      </c>
      <c r="T1336" s="83">
        <v>540</v>
      </c>
      <c r="U1336" s="83">
        <v>510</v>
      </c>
      <c r="V1336" s="83">
        <v>480</v>
      </c>
      <c r="W1336" s="83">
        <v>450</v>
      </c>
      <c r="X1336" s="83">
        <v>420</v>
      </c>
      <c r="Y1336" s="83">
        <v>360</v>
      </c>
      <c r="AD1336" s="63">
        <v>50322</v>
      </c>
      <c r="AE1336" s="63" t="s">
        <v>32</v>
      </c>
      <c r="AI1336" s="50">
        <v>48822</v>
      </c>
      <c r="AJ1336" s="50" t="s">
        <v>29196</v>
      </c>
      <c r="AK1336" s="50" t="s">
        <v>31</v>
      </c>
    </row>
    <row r="1337" spans="17:37" x14ac:dyDescent="0.25">
      <c r="Q1337" s="65" t="s">
        <v>1398</v>
      </c>
      <c r="R1337" s="83">
        <v>600</v>
      </c>
      <c r="S1337" s="83">
        <v>570</v>
      </c>
      <c r="T1337" s="83">
        <v>540</v>
      </c>
      <c r="U1337" s="83">
        <v>510</v>
      </c>
      <c r="V1337" s="83">
        <v>480</v>
      </c>
      <c r="W1337" s="83">
        <v>450</v>
      </c>
      <c r="X1337" s="83">
        <v>420</v>
      </c>
      <c r="Y1337" s="83">
        <v>360</v>
      </c>
      <c r="AD1337" s="63">
        <v>50323</v>
      </c>
      <c r="AE1337" s="63" t="s">
        <v>32</v>
      </c>
      <c r="AI1337" s="50">
        <v>48823</v>
      </c>
      <c r="AJ1337" s="50" t="s">
        <v>29197</v>
      </c>
      <c r="AK1337" s="50" t="s">
        <v>31</v>
      </c>
    </row>
    <row r="1338" spans="17:37" x14ac:dyDescent="0.25">
      <c r="Q1338" s="65" t="s">
        <v>1399</v>
      </c>
      <c r="R1338" s="83">
        <v>700</v>
      </c>
      <c r="S1338" s="83">
        <v>670</v>
      </c>
      <c r="T1338" s="83">
        <v>630</v>
      </c>
      <c r="U1338" s="83">
        <v>600</v>
      </c>
      <c r="V1338" s="83">
        <v>560</v>
      </c>
      <c r="W1338" s="83">
        <v>530</v>
      </c>
      <c r="X1338" s="83">
        <v>490</v>
      </c>
      <c r="Y1338" s="83">
        <v>420</v>
      </c>
      <c r="AD1338" s="63">
        <v>50324</v>
      </c>
      <c r="AE1338" s="63" t="s">
        <v>30</v>
      </c>
      <c r="AI1338" s="50">
        <v>48824</v>
      </c>
      <c r="AJ1338" s="50" t="s">
        <v>29198</v>
      </c>
      <c r="AK1338" s="50" t="s">
        <v>31</v>
      </c>
    </row>
    <row r="1339" spans="17:37" x14ac:dyDescent="0.25">
      <c r="Q1339" s="65" t="s">
        <v>1400</v>
      </c>
      <c r="R1339" s="83">
        <v>600</v>
      </c>
      <c r="S1339" s="83">
        <v>570</v>
      </c>
      <c r="T1339" s="83">
        <v>540</v>
      </c>
      <c r="U1339" s="83">
        <v>510</v>
      </c>
      <c r="V1339" s="83">
        <v>480</v>
      </c>
      <c r="W1339" s="83">
        <v>450</v>
      </c>
      <c r="X1339" s="83">
        <v>420</v>
      </c>
      <c r="Y1339" s="83">
        <v>360</v>
      </c>
      <c r="AD1339" s="63">
        <v>50326</v>
      </c>
      <c r="AE1339" s="63" t="s">
        <v>32</v>
      </c>
      <c r="AI1339" s="50">
        <v>48825</v>
      </c>
      <c r="AJ1339" s="50" t="s">
        <v>29199</v>
      </c>
      <c r="AK1339" s="50" t="s">
        <v>32</v>
      </c>
    </row>
    <row r="1340" spans="17:37" x14ac:dyDescent="0.25">
      <c r="Q1340" s="65" t="s">
        <v>1401</v>
      </c>
      <c r="R1340" s="83">
        <v>500</v>
      </c>
      <c r="S1340" s="83">
        <v>480</v>
      </c>
      <c r="T1340" s="83">
        <v>450</v>
      </c>
      <c r="U1340" s="83">
        <v>430</v>
      </c>
      <c r="V1340" s="83">
        <v>400</v>
      </c>
      <c r="W1340" s="83">
        <v>380</v>
      </c>
      <c r="X1340" s="83">
        <v>350</v>
      </c>
      <c r="Y1340" s="83">
        <v>300</v>
      </c>
      <c r="AD1340" s="63">
        <v>50328</v>
      </c>
      <c r="AE1340" s="63" t="s">
        <v>31</v>
      </c>
      <c r="AI1340" s="50">
        <v>48826</v>
      </c>
      <c r="AJ1340" s="50" t="s">
        <v>29200</v>
      </c>
      <c r="AK1340" s="50" t="s">
        <v>32</v>
      </c>
    </row>
    <row r="1341" spans="17:37" x14ac:dyDescent="0.25">
      <c r="Q1341" s="65" t="s">
        <v>1402</v>
      </c>
      <c r="R1341" s="83">
        <v>500</v>
      </c>
      <c r="S1341" s="83">
        <v>480</v>
      </c>
      <c r="T1341" s="83">
        <v>450</v>
      </c>
      <c r="U1341" s="83">
        <v>430</v>
      </c>
      <c r="V1341" s="83">
        <v>400</v>
      </c>
      <c r="W1341" s="83">
        <v>380</v>
      </c>
      <c r="X1341" s="83">
        <v>350</v>
      </c>
      <c r="Y1341" s="83">
        <v>300</v>
      </c>
      <c r="AD1341" s="63">
        <v>50331</v>
      </c>
      <c r="AE1341" s="63" t="s">
        <v>32</v>
      </c>
      <c r="AI1341" s="50">
        <v>48827</v>
      </c>
      <c r="AJ1341" s="50" t="s">
        <v>29201</v>
      </c>
      <c r="AK1341" s="50" t="s">
        <v>32</v>
      </c>
    </row>
    <row r="1342" spans="17:37" x14ac:dyDescent="0.25">
      <c r="Q1342" s="65" t="s">
        <v>1403</v>
      </c>
      <c r="R1342" s="83">
        <v>400</v>
      </c>
      <c r="S1342" s="83">
        <v>380</v>
      </c>
      <c r="T1342" s="83">
        <v>360</v>
      </c>
      <c r="U1342" s="83">
        <v>340</v>
      </c>
      <c r="V1342" s="83">
        <v>320</v>
      </c>
      <c r="W1342" s="83">
        <v>300</v>
      </c>
      <c r="X1342" s="83">
        <v>280</v>
      </c>
      <c r="Y1342" s="83">
        <v>240</v>
      </c>
      <c r="AD1342" s="63">
        <v>50333</v>
      </c>
      <c r="AE1342" s="63" t="s">
        <v>32</v>
      </c>
      <c r="AI1342" s="50">
        <v>48828</v>
      </c>
      <c r="AJ1342" s="50" t="s">
        <v>29202</v>
      </c>
      <c r="AK1342" s="50" t="s">
        <v>32</v>
      </c>
    </row>
    <row r="1343" spans="17:37" x14ac:dyDescent="0.25">
      <c r="Q1343" s="65" t="s">
        <v>1404</v>
      </c>
      <c r="R1343" s="83">
        <v>400</v>
      </c>
      <c r="S1343" s="83">
        <v>380</v>
      </c>
      <c r="T1343" s="83">
        <v>360</v>
      </c>
      <c r="U1343" s="83">
        <v>340</v>
      </c>
      <c r="V1343" s="83">
        <v>320</v>
      </c>
      <c r="W1343" s="83">
        <v>300</v>
      </c>
      <c r="X1343" s="83">
        <v>280</v>
      </c>
      <c r="Y1343" s="83">
        <v>240</v>
      </c>
      <c r="AD1343" s="63">
        <v>50334</v>
      </c>
      <c r="AE1343" s="63" t="s">
        <v>32</v>
      </c>
      <c r="AI1343" s="50">
        <v>48831</v>
      </c>
      <c r="AJ1343" s="50" t="s">
        <v>29203</v>
      </c>
      <c r="AK1343" s="50" t="s">
        <v>32</v>
      </c>
    </row>
    <row r="1344" spans="17:37" x14ac:dyDescent="0.25">
      <c r="Q1344" s="65" t="s">
        <v>1405</v>
      </c>
      <c r="R1344" s="83">
        <v>800</v>
      </c>
      <c r="S1344" s="83">
        <v>760</v>
      </c>
      <c r="T1344" s="83">
        <v>720</v>
      </c>
      <c r="U1344" s="83">
        <v>680</v>
      </c>
      <c r="V1344" s="83">
        <v>640</v>
      </c>
      <c r="W1344" s="83">
        <v>600</v>
      </c>
      <c r="X1344" s="83">
        <v>560</v>
      </c>
      <c r="Y1344" s="83">
        <v>480</v>
      </c>
      <c r="AD1344" s="63">
        <v>50338</v>
      </c>
      <c r="AE1344" s="63" t="s">
        <v>32</v>
      </c>
      <c r="AI1344" s="50">
        <v>48832</v>
      </c>
      <c r="AJ1344" s="50" t="s">
        <v>29204</v>
      </c>
      <c r="AK1344" s="50" t="s">
        <v>32</v>
      </c>
    </row>
    <row r="1345" spans="17:37" x14ac:dyDescent="0.25">
      <c r="Q1345" s="65" t="s">
        <v>1406</v>
      </c>
      <c r="R1345" s="83">
        <v>400</v>
      </c>
      <c r="S1345" s="83">
        <v>380</v>
      </c>
      <c r="T1345" s="83">
        <v>360</v>
      </c>
      <c r="U1345" s="83">
        <v>340</v>
      </c>
      <c r="V1345" s="83">
        <v>320</v>
      </c>
      <c r="W1345" s="83">
        <v>300</v>
      </c>
      <c r="X1345" s="83">
        <v>280</v>
      </c>
      <c r="Y1345" s="83">
        <v>240</v>
      </c>
      <c r="AD1345" s="63">
        <v>50339</v>
      </c>
      <c r="AE1345" s="63" t="s">
        <v>30</v>
      </c>
      <c r="AI1345" s="50">
        <v>48833</v>
      </c>
      <c r="AJ1345" s="50" t="s">
        <v>29205</v>
      </c>
      <c r="AK1345" s="50" t="s">
        <v>32</v>
      </c>
    </row>
    <row r="1346" spans="17:37" x14ac:dyDescent="0.25">
      <c r="Q1346" s="65" t="s">
        <v>1407</v>
      </c>
      <c r="R1346" s="83">
        <v>400</v>
      </c>
      <c r="S1346" s="83">
        <v>380</v>
      </c>
      <c r="T1346" s="83">
        <v>360</v>
      </c>
      <c r="U1346" s="83">
        <v>340</v>
      </c>
      <c r="V1346" s="83">
        <v>320</v>
      </c>
      <c r="W1346" s="83">
        <v>300</v>
      </c>
      <c r="X1346" s="83">
        <v>280</v>
      </c>
      <c r="Y1346" s="83">
        <v>240</v>
      </c>
      <c r="AD1346" s="63">
        <v>50351</v>
      </c>
      <c r="AE1346" s="63" t="s">
        <v>32</v>
      </c>
      <c r="AI1346" s="50">
        <v>48838</v>
      </c>
      <c r="AJ1346" s="50" t="s">
        <v>25418</v>
      </c>
      <c r="AK1346" s="50" t="s">
        <v>30</v>
      </c>
    </row>
    <row r="1347" spans="17:37" x14ac:dyDescent="0.25">
      <c r="Q1347" s="65" t="s">
        <v>1408</v>
      </c>
      <c r="R1347" s="83">
        <v>1200</v>
      </c>
      <c r="S1347" s="83">
        <v>1140</v>
      </c>
      <c r="T1347" s="83">
        <v>1080</v>
      </c>
      <c r="U1347" s="83">
        <v>1020</v>
      </c>
      <c r="V1347" s="83">
        <v>960</v>
      </c>
      <c r="W1347" s="83">
        <v>900</v>
      </c>
      <c r="X1347" s="83">
        <v>840</v>
      </c>
      <c r="Y1347" s="83">
        <v>720</v>
      </c>
      <c r="AD1347" s="63">
        <v>50353</v>
      </c>
      <c r="AE1347" s="63" t="s">
        <v>30</v>
      </c>
      <c r="AI1347" s="50">
        <v>48839</v>
      </c>
      <c r="AJ1347" s="50" t="s">
        <v>25417</v>
      </c>
      <c r="AK1347" s="50" t="s">
        <v>31</v>
      </c>
    </row>
    <row r="1348" spans="17:37" x14ac:dyDescent="0.25">
      <c r="Q1348" s="65" t="s">
        <v>1409</v>
      </c>
      <c r="R1348" s="83">
        <v>500</v>
      </c>
      <c r="S1348" s="83">
        <v>480</v>
      </c>
      <c r="T1348" s="83">
        <v>450</v>
      </c>
      <c r="U1348" s="83">
        <v>430</v>
      </c>
      <c r="V1348" s="83">
        <v>400</v>
      </c>
      <c r="W1348" s="83">
        <v>380</v>
      </c>
      <c r="X1348" s="83">
        <v>350</v>
      </c>
      <c r="Y1348" s="83">
        <v>300</v>
      </c>
      <c r="AD1348" s="63">
        <v>50358</v>
      </c>
      <c r="AE1348" s="63" t="s">
        <v>32</v>
      </c>
      <c r="AI1348" s="50">
        <v>48840</v>
      </c>
      <c r="AJ1348" s="50" t="s">
        <v>25419</v>
      </c>
      <c r="AK1348" s="50" t="s">
        <v>31</v>
      </c>
    </row>
    <row r="1349" spans="17:37" x14ac:dyDescent="0.25">
      <c r="Q1349" s="65" t="s">
        <v>1410</v>
      </c>
      <c r="R1349" s="83">
        <v>400</v>
      </c>
      <c r="S1349" s="83">
        <v>380</v>
      </c>
      <c r="T1349" s="83">
        <v>360</v>
      </c>
      <c r="U1349" s="83">
        <v>340</v>
      </c>
      <c r="V1349" s="83">
        <v>320</v>
      </c>
      <c r="W1349" s="83">
        <v>300</v>
      </c>
      <c r="X1349" s="83">
        <v>280</v>
      </c>
      <c r="Y1349" s="83">
        <v>240</v>
      </c>
      <c r="AD1349" s="63">
        <v>50362</v>
      </c>
      <c r="AE1349" s="63" t="s">
        <v>31</v>
      </c>
      <c r="AI1349" s="50">
        <v>48846</v>
      </c>
      <c r="AJ1349" s="50" t="s">
        <v>13615</v>
      </c>
      <c r="AK1349" s="50" t="s">
        <v>30</v>
      </c>
    </row>
    <row r="1350" spans="17:37" x14ac:dyDescent="0.25">
      <c r="Q1350" s="65" t="s">
        <v>17824</v>
      </c>
      <c r="R1350" s="83">
        <v>400</v>
      </c>
      <c r="S1350" s="83">
        <v>380</v>
      </c>
      <c r="T1350" s="83">
        <v>360</v>
      </c>
      <c r="U1350" s="83">
        <v>340</v>
      </c>
      <c r="V1350" s="83">
        <v>320</v>
      </c>
      <c r="W1350" s="83">
        <v>300</v>
      </c>
      <c r="X1350" s="83">
        <v>280</v>
      </c>
      <c r="Y1350" s="83">
        <v>240</v>
      </c>
      <c r="AD1350" s="63">
        <v>50366</v>
      </c>
      <c r="AE1350" s="63" t="s">
        <v>32</v>
      </c>
      <c r="AI1350" s="50">
        <v>48847</v>
      </c>
      <c r="AJ1350" s="50" t="s">
        <v>69</v>
      </c>
      <c r="AK1350" s="50" t="s">
        <v>32</v>
      </c>
    </row>
    <row r="1351" spans="17:37" x14ac:dyDescent="0.25">
      <c r="Q1351" s="65" t="s">
        <v>1411</v>
      </c>
      <c r="R1351" s="83">
        <v>500</v>
      </c>
      <c r="S1351" s="83">
        <v>480</v>
      </c>
      <c r="T1351" s="83">
        <v>450</v>
      </c>
      <c r="U1351" s="83">
        <v>430</v>
      </c>
      <c r="V1351" s="83">
        <v>400</v>
      </c>
      <c r="W1351" s="83">
        <v>380</v>
      </c>
      <c r="X1351" s="83">
        <v>350</v>
      </c>
      <c r="Y1351" s="83">
        <v>300</v>
      </c>
      <c r="AD1351" s="63">
        <v>50367</v>
      </c>
      <c r="AE1351" s="63" t="s">
        <v>32</v>
      </c>
      <c r="AI1351" s="50">
        <v>48850</v>
      </c>
      <c r="AJ1351" s="50" t="s">
        <v>25420</v>
      </c>
      <c r="AK1351" s="50" t="s">
        <v>31</v>
      </c>
    </row>
    <row r="1352" spans="17:37" x14ac:dyDescent="0.25">
      <c r="Q1352" s="65" t="s">
        <v>1412</v>
      </c>
      <c r="R1352" s="83">
        <v>400</v>
      </c>
      <c r="S1352" s="83">
        <v>380</v>
      </c>
      <c r="T1352" s="83">
        <v>360</v>
      </c>
      <c r="U1352" s="83">
        <v>340</v>
      </c>
      <c r="V1352" s="83">
        <v>320</v>
      </c>
      <c r="W1352" s="83">
        <v>300</v>
      </c>
      <c r="X1352" s="83">
        <v>280</v>
      </c>
      <c r="Y1352" s="83">
        <v>240</v>
      </c>
      <c r="AD1352" s="63">
        <v>50368</v>
      </c>
      <c r="AE1352" s="63" t="s">
        <v>31</v>
      </c>
      <c r="AI1352" s="50">
        <v>48853</v>
      </c>
      <c r="AJ1352" s="50" t="s">
        <v>17636</v>
      </c>
      <c r="AK1352" s="50" t="s">
        <v>30</v>
      </c>
    </row>
    <row r="1353" spans="17:37" x14ac:dyDescent="0.25">
      <c r="Q1353" s="65" t="s">
        <v>1413</v>
      </c>
      <c r="R1353" s="83">
        <v>400</v>
      </c>
      <c r="S1353" s="83">
        <v>380</v>
      </c>
      <c r="T1353" s="83">
        <v>360</v>
      </c>
      <c r="U1353" s="83">
        <v>340</v>
      </c>
      <c r="V1353" s="83">
        <v>320</v>
      </c>
      <c r="W1353" s="83">
        <v>300</v>
      </c>
      <c r="X1353" s="83">
        <v>280</v>
      </c>
      <c r="Y1353" s="83">
        <v>240</v>
      </c>
      <c r="AD1353" s="63">
        <v>50371</v>
      </c>
      <c r="AE1353" s="63" t="s">
        <v>32</v>
      </c>
      <c r="AI1353" s="50">
        <v>48854</v>
      </c>
      <c r="AJ1353" s="50" t="s">
        <v>23403</v>
      </c>
      <c r="AK1353" s="50" t="s">
        <v>30</v>
      </c>
    </row>
    <row r="1354" spans="17:37" x14ac:dyDescent="0.25">
      <c r="Q1354" s="65" t="s">
        <v>1414</v>
      </c>
      <c r="R1354" s="83">
        <v>400</v>
      </c>
      <c r="S1354" s="83">
        <v>380</v>
      </c>
      <c r="T1354" s="83">
        <v>360</v>
      </c>
      <c r="U1354" s="83">
        <v>340</v>
      </c>
      <c r="V1354" s="83">
        <v>320</v>
      </c>
      <c r="W1354" s="83">
        <v>300</v>
      </c>
      <c r="X1354" s="83">
        <v>280</v>
      </c>
      <c r="Y1354" s="83">
        <v>240</v>
      </c>
      <c r="AD1354" s="63">
        <v>50372</v>
      </c>
      <c r="AE1354" s="63" t="s">
        <v>32</v>
      </c>
      <c r="AI1354" s="50">
        <v>48855</v>
      </c>
      <c r="AJ1354" s="50" t="s">
        <v>23401</v>
      </c>
      <c r="AK1354" s="50" t="s">
        <v>31</v>
      </c>
    </row>
    <row r="1355" spans="17:37" x14ac:dyDescent="0.25">
      <c r="Q1355" s="65" t="s">
        <v>1415</v>
      </c>
      <c r="R1355" s="83">
        <v>800</v>
      </c>
      <c r="S1355" s="83">
        <v>760</v>
      </c>
      <c r="T1355" s="83">
        <v>720</v>
      </c>
      <c r="U1355" s="83">
        <v>680</v>
      </c>
      <c r="V1355" s="83">
        <v>640</v>
      </c>
      <c r="W1355" s="83">
        <v>600</v>
      </c>
      <c r="X1355" s="83">
        <v>560</v>
      </c>
      <c r="Y1355" s="83">
        <v>480</v>
      </c>
      <c r="AD1355" s="63">
        <v>50378</v>
      </c>
      <c r="AE1355" s="63" t="s">
        <v>31</v>
      </c>
      <c r="AI1355" s="50">
        <v>48856</v>
      </c>
      <c r="AJ1355" s="50" t="s">
        <v>174</v>
      </c>
      <c r="AK1355" s="50" t="s">
        <v>31</v>
      </c>
    </row>
    <row r="1356" spans="17:37" x14ac:dyDescent="0.25">
      <c r="Q1356" s="65" t="s">
        <v>1416</v>
      </c>
      <c r="R1356" s="83">
        <v>700</v>
      </c>
      <c r="S1356" s="83">
        <v>670</v>
      </c>
      <c r="T1356" s="83">
        <v>630</v>
      </c>
      <c r="U1356" s="83">
        <v>600</v>
      </c>
      <c r="V1356" s="83">
        <v>560</v>
      </c>
      <c r="W1356" s="83">
        <v>530</v>
      </c>
      <c r="X1356" s="83">
        <v>490</v>
      </c>
      <c r="Y1356" s="83">
        <v>420</v>
      </c>
      <c r="AD1356" s="63">
        <v>50379</v>
      </c>
      <c r="AE1356" s="63" t="s">
        <v>32</v>
      </c>
      <c r="AI1356" s="50">
        <v>48857</v>
      </c>
      <c r="AJ1356" s="50" t="s">
        <v>29206</v>
      </c>
      <c r="AK1356" s="50" t="s">
        <v>31</v>
      </c>
    </row>
    <row r="1357" spans="17:37" x14ac:dyDescent="0.25">
      <c r="Q1357" s="65" t="s">
        <v>1417</v>
      </c>
      <c r="R1357" s="83">
        <v>700</v>
      </c>
      <c r="S1357" s="83">
        <v>670</v>
      </c>
      <c r="T1357" s="83">
        <v>630</v>
      </c>
      <c r="U1357" s="83">
        <v>600</v>
      </c>
      <c r="V1357" s="83">
        <v>560</v>
      </c>
      <c r="W1357" s="83">
        <v>530</v>
      </c>
      <c r="X1357" s="83">
        <v>490</v>
      </c>
      <c r="Y1357" s="83">
        <v>420</v>
      </c>
      <c r="AD1357" s="63">
        <v>50381</v>
      </c>
      <c r="AE1357" s="63" t="s">
        <v>30</v>
      </c>
      <c r="AI1357" s="50">
        <v>48858</v>
      </c>
      <c r="AJ1357" s="50" t="s">
        <v>23402</v>
      </c>
      <c r="AK1357" s="50" t="s">
        <v>31</v>
      </c>
    </row>
    <row r="1358" spans="17:37" x14ac:dyDescent="0.25">
      <c r="Q1358" s="65" t="s">
        <v>1418</v>
      </c>
      <c r="R1358" s="83">
        <v>400</v>
      </c>
      <c r="S1358" s="83">
        <v>380</v>
      </c>
      <c r="T1358" s="83">
        <v>360</v>
      </c>
      <c r="U1358" s="83">
        <v>340</v>
      </c>
      <c r="V1358" s="83">
        <v>320</v>
      </c>
      <c r="W1358" s="83">
        <v>300</v>
      </c>
      <c r="X1358" s="83">
        <v>280</v>
      </c>
      <c r="Y1358" s="83">
        <v>240</v>
      </c>
      <c r="AD1358" s="63">
        <v>50396</v>
      </c>
      <c r="AE1358" s="63" t="s">
        <v>32</v>
      </c>
      <c r="AI1358" s="50">
        <v>48860</v>
      </c>
      <c r="AJ1358" s="50" t="s">
        <v>29207</v>
      </c>
      <c r="AK1358" s="50" t="s">
        <v>32</v>
      </c>
    </row>
    <row r="1359" spans="17:37" x14ac:dyDescent="0.25">
      <c r="Q1359" s="65" t="s">
        <v>1419</v>
      </c>
      <c r="R1359" s="83">
        <v>300</v>
      </c>
      <c r="S1359" s="83">
        <v>290</v>
      </c>
      <c r="T1359" s="83">
        <v>270</v>
      </c>
      <c r="U1359" s="83">
        <v>260</v>
      </c>
      <c r="V1359" s="83">
        <v>240</v>
      </c>
      <c r="W1359" s="83">
        <v>230</v>
      </c>
      <c r="X1359" s="83">
        <v>210</v>
      </c>
      <c r="Y1359" s="83">
        <v>180</v>
      </c>
      <c r="AD1359" s="63">
        <v>50398</v>
      </c>
      <c r="AE1359" s="63" t="s">
        <v>32</v>
      </c>
      <c r="AI1359" s="50">
        <v>48864</v>
      </c>
      <c r="AJ1359" s="50" t="s">
        <v>29208</v>
      </c>
      <c r="AK1359" s="50" t="s">
        <v>32</v>
      </c>
    </row>
    <row r="1360" spans="17:37" x14ac:dyDescent="0.25">
      <c r="Q1360" s="65" t="s">
        <v>31690</v>
      </c>
      <c r="R1360" s="83">
        <v>300</v>
      </c>
      <c r="S1360" s="83">
        <v>290</v>
      </c>
      <c r="T1360" s="83">
        <v>270</v>
      </c>
      <c r="U1360" s="83">
        <v>260</v>
      </c>
      <c r="V1360" s="83">
        <v>240</v>
      </c>
      <c r="W1360" s="83">
        <v>230</v>
      </c>
      <c r="X1360" s="83">
        <v>210</v>
      </c>
      <c r="Y1360" s="83">
        <v>180</v>
      </c>
      <c r="AD1360" s="63">
        <v>50399</v>
      </c>
      <c r="AE1360" s="63" t="s">
        <v>31</v>
      </c>
      <c r="AI1360" s="50">
        <v>48867</v>
      </c>
      <c r="AJ1360" s="50" t="s">
        <v>7307</v>
      </c>
      <c r="AK1360" s="50" t="s">
        <v>32</v>
      </c>
    </row>
    <row r="1361" spans="17:37" x14ac:dyDescent="0.25">
      <c r="Q1361" s="65" t="s">
        <v>1420</v>
      </c>
      <c r="R1361" s="83">
        <v>400</v>
      </c>
      <c r="S1361" s="83">
        <v>380</v>
      </c>
      <c r="T1361" s="83">
        <v>360</v>
      </c>
      <c r="U1361" s="83">
        <v>340</v>
      </c>
      <c r="V1361" s="83">
        <v>320</v>
      </c>
      <c r="W1361" s="83">
        <v>300</v>
      </c>
      <c r="X1361" s="83">
        <v>280</v>
      </c>
      <c r="Y1361" s="83">
        <v>240</v>
      </c>
      <c r="AD1361" s="63">
        <v>50406</v>
      </c>
      <c r="AE1361" s="63" t="s">
        <v>31</v>
      </c>
      <c r="AI1361" s="50">
        <v>48868</v>
      </c>
      <c r="AJ1361" s="50" t="s">
        <v>7307</v>
      </c>
      <c r="AK1361" s="50" t="s">
        <v>31</v>
      </c>
    </row>
    <row r="1362" spans="17:37" x14ac:dyDescent="0.25">
      <c r="Q1362" s="65" t="s">
        <v>1421</v>
      </c>
      <c r="R1362" s="83">
        <v>700</v>
      </c>
      <c r="S1362" s="83">
        <v>670</v>
      </c>
      <c r="T1362" s="83">
        <v>630</v>
      </c>
      <c r="U1362" s="83">
        <v>600</v>
      </c>
      <c r="V1362" s="83">
        <v>560</v>
      </c>
      <c r="W1362" s="83">
        <v>530</v>
      </c>
      <c r="X1362" s="83">
        <v>490</v>
      </c>
      <c r="Y1362" s="83">
        <v>420</v>
      </c>
      <c r="AD1362" s="63">
        <v>50407</v>
      </c>
      <c r="AE1362" s="63" t="s">
        <v>32</v>
      </c>
      <c r="AI1362" s="50">
        <v>48873</v>
      </c>
      <c r="AJ1362" s="50" t="s">
        <v>29209</v>
      </c>
      <c r="AK1362" s="50" t="s">
        <v>31</v>
      </c>
    </row>
    <row r="1363" spans="17:37" x14ac:dyDescent="0.25">
      <c r="Q1363" s="65" t="s">
        <v>1422</v>
      </c>
      <c r="R1363" s="83">
        <v>800</v>
      </c>
      <c r="S1363" s="83">
        <v>760</v>
      </c>
      <c r="T1363" s="83">
        <v>720</v>
      </c>
      <c r="U1363" s="83">
        <v>680</v>
      </c>
      <c r="V1363" s="83">
        <v>640</v>
      </c>
      <c r="W1363" s="83">
        <v>600</v>
      </c>
      <c r="X1363" s="83">
        <v>560</v>
      </c>
      <c r="Y1363" s="83">
        <v>480</v>
      </c>
      <c r="AD1363" s="63">
        <v>50409</v>
      </c>
      <c r="AE1363" s="63" t="s">
        <v>32</v>
      </c>
      <c r="AI1363" s="50">
        <v>48874</v>
      </c>
      <c r="AJ1363" s="50" t="s">
        <v>23404</v>
      </c>
      <c r="AK1363" s="50" t="s">
        <v>31</v>
      </c>
    </row>
    <row r="1364" spans="17:37" x14ac:dyDescent="0.25">
      <c r="Q1364" s="65" t="s">
        <v>1423</v>
      </c>
      <c r="R1364" s="83">
        <v>600</v>
      </c>
      <c r="S1364" s="83">
        <v>570</v>
      </c>
      <c r="T1364" s="83">
        <v>540</v>
      </c>
      <c r="U1364" s="83">
        <v>510</v>
      </c>
      <c r="V1364" s="83">
        <v>480</v>
      </c>
      <c r="W1364" s="83">
        <v>450</v>
      </c>
      <c r="X1364" s="83">
        <v>420</v>
      </c>
      <c r="Y1364" s="83">
        <v>360</v>
      </c>
      <c r="AD1364" s="63">
        <v>50410</v>
      </c>
      <c r="AE1364" s="63" t="s">
        <v>31</v>
      </c>
      <c r="AI1364" s="50">
        <v>48879</v>
      </c>
      <c r="AJ1364" s="50" t="s">
        <v>29210</v>
      </c>
      <c r="AK1364" s="50" t="s">
        <v>32</v>
      </c>
    </row>
    <row r="1365" spans="17:37" x14ac:dyDescent="0.25">
      <c r="Q1365" s="65" t="s">
        <v>1424</v>
      </c>
      <c r="R1365" s="83">
        <v>300</v>
      </c>
      <c r="S1365" s="83">
        <v>290</v>
      </c>
      <c r="T1365" s="83">
        <v>270</v>
      </c>
      <c r="U1365" s="83">
        <v>260</v>
      </c>
      <c r="V1365" s="83">
        <v>240</v>
      </c>
      <c r="W1365" s="83">
        <v>230</v>
      </c>
      <c r="X1365" s="83">
        <v>210</v>
      </c>
      <c r="Y1365" s="83">
        <v>180</v>
      </c>
      <c r="AD1365" s="63">
        <v>50414</v>
      </c>
      <c r="AE1365" s="63" t="s">
        <v>30</v>
      </c>
      <c r="AI1365" s="50">
        <v>48880</v>
      </c>
      <c r="AJ1365" s="50" t="s">
        <v>29210</v>
      </c>
      <c r="AK1365" s="50" t="s">
        <v>32</v>
      </c>
    </row>
    <row r="1366" spans="17:37" x14ac:dyDescent="0.25">
      <c r="Q1366" s="65" t="s">
        <v>1425</v>
      </c>
      <c r="R1366" s="83">
        <v>400</v>
      </c>
      <c r="S1366" s="83">
        <v>380</v>
      </c>
      <c r="T1366" s="83">
        <v>360</v>
      </c>
      <c r="U1366" s="83">
        <v>340</v>
      </c>
      <c r="V1366" s="83">
        <v>320</v>
      </c>
      <c r="W1366" s="83">
        <v>300</v>
      </c>
      <c r="X1366" s="83">
        <v>280</v>
      </c>
      <c r="Y1366" s="83">
        <v>240</v>
      </c>
      <c r="AD1366" s="63">
        <v>50424</v>
      </c>
      <c r="AE1366" s="63" t="s">
        <v>31</v>
      </c>
      <c r="AI1366" s="50">
        <v>48881</v>
      </c>
      <c r="AJ1366" s="50" t="s">
        <v>29211</v>
      </c>
      <c r="AK1366" s="50" t="s">
        <v>32</v>
      </c>
    </row>
    <row r="1367" spans="17:37" x14ac:dyDescent="0.25">
      <c r="Q1367" s="65" t="s">
        <v>1426</v>
      </c>
      <c r="R1367" s="83">
        <v>400</v>
      </c>
      <c r="S1367" s="83">
        <v>380</v>
      </c>
      <c r="T1367" s="83">
        <v>360</v>
      </c>
      <c r="U1367" s="83">
        <v>340</v>
      </c>
      <c r="V1367" s="83">
        <v>320</v>
      </c>
      <c r="W1367" s="83">
        <v>300</v>
      </c>
      <c r="X1367" s="83">
        <v>280</v>
      </c>
      <c r="Y1367" s="83">
        <v>240</v>
      </c>
      <c r="AD1367" s="63">
        <v>50425</v>
      </c>
      <c r="AE1367" s="63" t="s">
        <v>32</v>
      </c>
      <c r="AI1367" s="50">
        <v>48883</v>
      </c>
      <c r="AJ1367" s="50" t="s">
        <v>29212</v>
      </c>
      <c r="AK1367" s="50" t="s">
        <v>31</v>
      </c>
    </row>
    <row r="1368" spans="17:37" x14ac:dyDescent="0.25">
      <c r="Q1368" s="65" t="s">
        <v>1427</v>
      </c>
      <c r="R1368" s="83">
        <v>600</v>
      </c>
      <c r="S1368" s="83">
        <v>570</v>
      </c>
      <c r="T1368" s="83">
        <v>540</v>
      </c>
      <c r="U1368" s="83">
        <v>510</v>
      </c>
      <c r="V1368" s="83">
        <v>480</v>
      </c>
      <c r="W1368" s="83">
        <v>450</v>
      </c>
      <c r="X1368" s="83">
        <v>420</v>
      </c>
      <c r="Y1368" s="83">
        <v>360</v>
      </c>
      <c r="AD1368" s="63">
        <v>50426</v>
      </c>
      <c r="AE1368" s="63" t="s">
        <v>32</v>
      </c>
      <c r="AI1368" s="50">
        <v>48885</v>
      </c>
      <c r="AJ1368" s="50" t="s">
        <v>29213</v>
      </c>
      <c r="AK1368" s="50" t="s">
        <v>32</v>
      </c>
    </row>
    <row r="1369" spans="17:37" x14ac:dyDescent="0.25">
      <c r="Q1369" s="65" t="s">
        <v>1428</v>
      </c>
      <c r="R1369" s="83">
        <v>400</v>
      </c>
      <c r="S1369" s="83">
        <v>380</v>
      </c>
      <c r="T1369" s="83">
        <v>360</v>
      </c>
      <c r="U1369" s="83">
        <v>340</v>
      </c>
      <c r="V1369" s="83">
        <v>320</v>
      </c>
      <c r="W1369" s="83">
        <v>300</v>
      </c>
      <c r="X1369" s="83">
        <v>280</v>
      </c>
      <c r="Y1369" s="83">
        <v>240</v>
      </c>
      <c r="AD1369" s="63">
        <v>50427</v>
      </c>
      <c r="AE1369" s="63" t="s">
        <v>31</v>
      </c>
      <c r="AI1369" s="50">
        <v>48886</v>
      </c>
      <c r="AJ1369" s="50" t="s">
        <v>29214</v>
      </c>
      <c r="AK1369" s="50" t="s">
        <v>32</v>
      </c>
    </row>
    <row r="1370" spans="17:37" x14ac:dyDescent="0.25">
      <c r="Q1370" s="65" t="s">
        <v>1429</v>
      </c>
      <c r="R1370" s="83">
        <v>500</v>
      </c>
      <c r="S1370" s="83">
        <v>480</v>
      </c>
      <c r="T1370" s="83">
        <v>450</v>
      </c>
      <c r="U1370" s="83">
        <v>430</v>
      </c>
      <c r="V1370" s="83">
        <v>400</v>
      </c>
      <c r="W1370" s="83">
        <v>380</v>
      </c>
      <c r="X1370" s="83">
        <v>350</v>
      </c>
      <c r="Y1370" s="83">
        <v>300</v>
      </c>
      <c r="AD1370" s="63">
        <v>50429</v>
      </c>
      <c r="AE1370" s="63" t="s">
        <v>31</v>
      </c>
      <c r="AI1370" s="50">
        <v>48887</v>
      </c>
      <c r="AJ1370" s="50" t="s">
        <v>29215</v>
      </c>
      <c r="AK1370" s="50" t="s">
        <v>32</v>
      </c>
    </row>
    <row r="1371" spans="17:37" x14ac:dyDescent="0.25">
      <c r="Q1371" s="65" t="s">
        <v>23287</v>
      </c>
      <c r="R1371" s="83">
        <v>500</v>
      </c>
      <c r="S1371" s="83">
        <v>480</v>
      </c>
      <c r="T1371" s="83">
        <v>450</v>
      </c>
      <c r="U1371" s="83">
        <v>430</v>
      </c>
      <c r="V1371" s="83">
        <v>400</v>
      </c>
      <c r="W1371" s="83">
        <v>380</v>
      </c>
      <c r="X1371" s="83">
        <v>350</v>
      </c>
      <c r="Y1371" s="83">
        <v>300</v>
      </c>
      <c r="AD1371" s="63">
        <v>50435</v>
      </c>
      <c r="AE1371" s="63" t="s">
        <v>32</v>
      </c>
      <c r="AI1371" s="50">
        <v>48888</v>
      </c>
      <c r="AJ1371" s="50" t="s">
        <v>29216</v>
      </c>
      <c r="AK1371" s="50" t="s">
        <v>32</v>
      </c>
    </row>
    <row r="1372" spans="17:37" x14ac:dyDescent="0.25">
      <c r="Q1372" s="65" t="s">
        <v>1430</v>
      </c>
      <c r="R1372" s="83">
        <v>400</v>
      </c>
      <c r="S1372" s="83">
        <v>380</v>
      </c>
      <c r="T1372" s="83">
        <v>360</v>
      </c>
      <c r="U1372" s="83">
        <v>340</v>
      </c>
      <c r="V1372" s="83">
        <v>320</v>
      </c>
      <c r="W1372" s="83">
        <v>300</v>
      </c>
      <c r="X1372" s="83">
        <v>280</v>
      </c>
      <c r="Y1372" s="83">
        <v>240</v>
      </c>
      <c r="AD1372" s="63">
        <v>50436</v>
      </c>
      <c r="AE1372" s="63" t="s">
        <v>32</v>
      </c>
      <c r="AI1372" s="50">
        <v>48890</v>
      </c>
      <c r="AJ1372" s="50" t="s">
        <v>29217</v>
      </c>
      <c r="AK1372" s="50" t="s">
        <v>32</v>
      </c>
    </row>
    <row r="1373" spans="17:37" x14ac:dyDescent="0.25">
      <c r="Q1373" s="65" t="s">
        <v>1431</v>
      </c>
      <c r="R1373" s="83">
        <v>300</v>
      </c>
      <c r="S1373" s="83">
        <v>290</v>
      </c>
      <c r="T1373" s="83">
        <v>270</v>
      </c>
      <c r="U1373" s="83">
        <v>260</v>
      </c>
      <c r="V1373" s="83">
        <v>240</v>
      </c>
      <c r="W1373" s="83">
        <v>230</v>
      </c>
      <c r="X1373" s="83">
        <v>210</v>
      </c>
      <c r="Y1373" s="83">
        <v>180</v>
      </c>
      <c r="AD1373" s="63">
        <v>50437</v>
      </c>
      <c r="AE1373" s="63" t="s">
        <v>30</v>
      </c>
      <c r="AI1373" s="50">
        <v>48891</v>
      </c>
      <c r="AJ1373" s="50" t="s">
        <v>29218</v>
      </c>
      <c r="AK1373" s="50" t="s">
        <v>32</v>
      </c>
    </row>
    <row r="1374" spans="17:37" x14ac:dyDescent="0.25">
      <c r="Q1374" s="65" t="s">
        <v>1432</v>
      </c>
      <c r="R1374" s="83">
        <v>700</v>
      </c>
      <c r="S1374" s="83">
        <v>670</v>
      </c>
      <c r="T1374" s="83">
        <v>630</v>
      </c>
      <c r="U1374" s="83">
        <v>600</v>
      </c>
      <c r="V1374" s="83">
        <v>560</v>
      </c>
      <c r="W1374" s="83">
        <v>530</v>
      </c>
      <c r="X1374" s="83">
        <v>490</v>
      </c>
      <c r="Y1374" s="83">
        <v>420</v>
      </c>
      <c r="AD1374" s="63">
        <v>50457</v>
      </c>
      <c r="AE1374" s="63" t="s">
        <v>30</v>
      </c>
      <c r="AI1374" s="50">
        <v>48893</v>
      </c>
      <c r="AJ1374" s="50" t="s">
        <v>29219</v>
      </c>
      <c r="AK1374" s="50" t="s">
        <v>32</v>
      </c>
    </row>
    <row r="1375" spans="17:37" x14ac:dyDescent="0.25">
      <c r="Q1375" s="65" t="s">
        <v>1433</v>
      </c>
      <c r="R1375" s="83">
        <v>400</v>
      </c>
      <c r="S1375" s="83">
        <v>380</v>
      </c>
      <c r="T1375" s="83">
        <v>360</v>
      </c>
      <c r="U1375" s="83">
        <v>340</v>
      </c>
      <c r="V1375" s="83">
        <v>320</v>
      </c>
      <c r="W1375" s="83">
        <v>300</v>
      </c>
      <c r="X1375" s="83">
        <v>280</v>
      </c>
      <c r="Y1375" s="83">
        <v>240</v>
      </c>
      <c r="AD1375" s="63">
        <v>50467</v>
      </c>
      <c r="AE1375" s="63" t="s">
        <v>30</v>
      </c>
      <c r="AI1375" s="50">
        <v>48895</v>
      </c>
      <c r="AJ1375" s="50" t="s">
        <v>29220</v>
      </c>
      <c r="AK1375" s="50" t="s">
        <v>31</v>
      </c>
    </row>
    <row r="1376" spans="17:37" x14ac:dyDescent="0.25">
      <c r="Q1376" s="65" t="s">
        <v>1434</v>
      </c>
      <c r="R1376" s="83">
        <v>500</v>
      </c>
      <c r="S1376" s="83">
        <v>480</v>
      </c>
      <c r="T1376" s="83">
        <v>450</v>
      </c>
      <c r="U1376" s="83">
        <v>430</v>
      </c>
      <c r="V1376" s="83">
        <v>400</v>
      </c>
      <c r="W1376" s="83">
        <v>380</v>
      </c>
      <c r="X1376" s="83">
        <v>350</v>
      </c>
      <c r="Y1376" s="83">
        <v>300</v>
      </c>
      <c r="AD1376" s="63">
        <v>50468</v>
      </c>
      <c r="AE1376" s="63" t="s">
        <v>32</v>
      </c>
      <c r="AI1376" s="50">
        <v>48896</v>
      </c>
      <c r="AJ1376" s="50" t="s">
        <v>29221</v>
      </c>
      <c r="AK1376" s="50" t="s">
        <v>32</v>
      </c>
    </row>
    <row r="1377" spans="17:37" x14ac:dyDescent="0.25">
      <c r="Q1377" s="65" t="s">
        <v>1435</v>
      </c>
      <c r="R1377" s="83">
        <v>500</v>
      </c>
      <c r="S1377" s="83">
        <v>480</v>
      </c>
      <c r="T1377" s="83">
        <v>450</v>
      </c>
      <c r="U1377" s="83">
        <v>430</v>
      </c>
      <c r="V1377" s="83">
        <v>400</v>
      </c>
      <c r="W1377" s="83">
        <v>380</v>
      </c>
      <c r="X1377" s="83">
        <v>350</v>
      </c>
      <c r="Y1377" s="83">
        <v>300</v>
      </c>
      <c r="AD1377" s="63">
        <v>50469</v>
      </c>
      <c r="AE1377" s="63" t="s">
        <v>32</v>
      </c>
      <c r="AI1377" s="50">
        <v>48898</v>
      </c>
      <c r="AJ1377" s="50" t="s">
        <v>29222</v>
      </c>
      <c r="AK1377" s="50" t="s">
        <v>32</v>
      </c>
    </row>
    <row r="1378" spans="17:37" x14ac:dyDescent="0.25">
      <c r="Q1378" s="65" t="s">
        <v>1436</v>
      </c>
      <c r="R1378" s="83">
        <v>700</v>
      </c>
      <c r="S1378" s="83">
        <v>670</v>
      </c>
      <c r="T1378" s="83">
        <v>630</v>
      </c>
      <c r="U1378" s="83">
        <v>600</v>
      </c>
      <c r="V1378" s="83">
        <v>560</v>
      </c>
      <c r="W1378" s="83">
        <v>530</v>
      </c>
      <c r="X1378" s="83">
        <v>490</v>
      </c>
      <c r="Y1378" s="83">
        <v>420</v>
      </c>
      <c r="AD1378" s="63">
        <v>50470</v>
      </c>
      <c r="AE1378" s="63" t="s">
        <v>31</v>
      </c>
      <c r="AI1378" s="50">
        <v>48899</v>
      </c>
      <c r="AJ1378" s="50" t="s">
        <v>29223</v>
      </c>
      <c r="AK1378" s="50" t="s">
        <v>32</v>
      </c>
    </row>
    <row r="1379" spans="17:37" x14ac:dyDescent="0.25">
      <c r="Q1379" s="65" t="s">
        <v>1437</v>
      </c>
      <c r="R1379" s="83">
        <v>600</v>
      </c>
      <c r="S1379" s="83">
        <v>570</v>
      </c>
      <c r="T1379" s="83">
        <v>540</v>
      </c>
      <c r="U1379" s="83">
        <v>510</v>
      </c>
      <c r="V1379" s="83">
        <v>480</v>
      </c>
      <c r="W1379" s="83">
        <v>450</v>
      </c>
      <c r="X1379" s="83">
        <v>420</v>
      </c>
      <c r="Y1379" s="83">
        <v>360</v>
      </c>
      <c r="AD1379" s="63">
        <v>50476</v>
      </c>
      <c r="AE1379" s="63" t="s">
        <v>31</v>
      </c>
      <c r="AI1379" s="50">
        <v>48901</v>
      </c>
      <c r="AJ1379" s="50" t="s">
        <v>29224</v>
      </c>
      <c r="AK1379" s="50" t="s">
        <v>32</v>
      </c>
    </row>
    <row r="1380" spans="17:37" x14ac:dyDescent="0.25">
      <c r="Q1380" s="65" t="s">
        <v>1438</v>
      </c>
      <c r="R1380" s="83">
        <v>400</v>
      </c>
      <c r="S1380" s="83">
        <v>380</v>
      </c>
      <c r="T1380" s="83">
        <v>360</v>
      </c>
      <c r="U1380" s="83">
        <v>340</v>
      </c>
      <c r="V1380" s="83">
        <v>320</v>
      </c>
      <c r="W1380" s="83">
        <v>300</v>
      </c>
      <c r="X1380" s="83">
        <v>280</v>
      </c>
      <c r="Y1380" s="83">
        <v>240</v>
      </c>
      <c r="AD1380" s="63">
        <v>50478</v>
      </c>
      <c r="AE1380" s="63" t="s">
        <v>32</v>
      </c>
      <c r="AI1380" s="50">
        <v>48903</v>
      </c>
      <c r="AJ1380" s="50" t="s">
        <v>29225</v>
      </c>
      <c r="AK1380" s="50" t="s">
        <v>31</v>
      </c>
    </row>
    <row r="1381" spans="17:37" x14ac:dyDescent="0.25">
      <c r="Q1381" s="65" t="s">
        <v>1439</v>
      </c>
      <c r="R1381" s="83">
        <v>400</v>
      </c>
      <c r="S1381" s="83">
        <v>380</v>
      </c>
      <c r="T1381" s="83">
        <v>360</v>
      </c>
      <c r="U1381" s="83">
        <v>340</v>
      </c>
      <c r="V1381" s="83">
        <v>320</v>
      </c>
      <c r="W1381" s="83">
        <v>300</v>
      </c>
      <c r="X1381" s="83">
        <v>280</v>
      </c>
      <c r="Y1381" s="83">
        <v>240</v>
      </c>
      <c r="AD1381" s="63">
        <v>50480</v>
      </c>
      <c r="AE1381" s="63" t="s">
        <v>32</v>
      </c>
      <c r="AI1381" s="50">
        <v>48904</v>
      </c>
      <c r="AJ1381" s="50" t="s">
        <v>29226</v>
      </c>
      <c r="AK1381" s="50" t="s">
        <v>31</v>
      </c>
    </row>
    <row r="1382" spans="17:37" x14ac:dyDescent="0.25">
      <c r="Q1382" s="65" t="s">
        <v>1440</v>
      </c>
      <c r="R1382" s="83">
        <v>500</v>
      </c>
      <c r="S1382" s="83">
        <v>480</v>
      </c>
      <c r="T1382" s="83">
        <v>450</v>
      </c>
      <c r="U1382" s="83">
        <v>430</v>
      </c>
      <c r="V1382" s="83">
        <v>400</v>
      </c>
      <c r="W1382" s="83">
        <v>380</v>
      </c>
      <c r="X1382" s="83">
        <v>350</v>
      </c>
      <c r="Y1382" s="83">
        <v>300</v>
      </c>
      <c r="AD1382" s="63">
        <v>50481</v>
      </c>
      <c r="AE1382" s="63" t="s">
        <v>31</v>
      </c>
      <c r="AI1382" s="50">
        <v>48905</v>
      </c>
      <c r="AJ1382" s="50" t="s">
        <v>29227</v>
      </c>
      <c r="AK1382" s="50" t="s">
        <v>31</v>
      </c>
    </row>
    <row r="1383" spans="17:37" x14ac:dyDescent="0.25">
      <c r="Q1383" s="65" t="s">
        <v>1441</v>
      </c>
      <c r="R1383" s="83">
        <v>300</v>
      </c>
      <c r="S1383" s="83">
        <v>290</v>
      </c>
      <c r="T1383" s="83">
        <v>270</v>
      </c>
      <c r="U1383" s="83">
        <v>260</v>
      </c>
      <c r="V1383" s="83">
        <v>240</v>
      </c>
      <c r="W1383" s="83">
        <v>230</v>
      </c>
      <c r="X1383" s="83">
        <v>210</v>
      </c>
      <c r="Y1383" s="83">
        <v>180</v>
      </c>
      <c r="AD1383" s="63">
        <v>50485</v>
      </c>
      <c r="AE1383" s="63" t="s">
        <v>32</v>
      </c>
      <c r="AI1383" s="50">
        <v>48908</v>
      </c>
      <c r="AJ1383" s="50" t="s">
        <v>29228</v>
      </c>
      <c r="AK1383" s="50" t="s">
        <v>32</v>
      </c>
    </row>
    <row r="1384" spans="17:37" x14ac:dyDescent="0.25">
      <c r="Q1384" s="65" t="s">
        <v>1442</v>
      </c>
      <c r="R1384" s="83">
        <v>600</v>
      </c>
      <c r="S1384" s="83">
        <v>570</v>
      </c>
      <c r="T1384" s="83">
        <v>540</v>
      </c>
      <c r="U1384" s="83">
        <v>510</v>
      </c>
      <c r="V1384" s="83">
        <v>480</v>
      </c>
      <c r="W1384" s="83">
        <v>450</v>
      </c>
      <c r="X1384" s="83">
        <v>420</v>
      </c>
      <c r="Y1384" s="83">
        <v>360</v>
      </c>
      <c r="AD1384" s="63">
        <v>50486</v>
      </c>
      <c r="AE1384" s="63" t="s">
        <v>32</v>
      </c>
      <c r="AI1384" s="50">
        <v>48910</v>
      </c>
      <c r="AJ1384" s="50" t="s">
        <v>29229</v>
      </c>
      <c r="AK1384" s="50" t="s">
        <v>31</v>
      </c>
    </row>
    <row r="1385" spans="17:37" x14ac:dyDescent="0.25">
      <c r="Q1385" s="65" t="s">
        <v>1443</v>
      </c>
      <c r="R1385" s="83">
        <v>400</v>
      </c>
      <c r="S1385" s="83">
        <v>380</v>
      </c>
      <c r="T1385" s="83">
        <v>360</v>
      </c>
      <c r="U1385" s="83">
        <v>340</v>
      </c>
      <c r="V1385" s="83">
        <v>320</v>
      </c>
      <c r="W1385" s="83">
        <v>300</v>
      </c>
      <c r="X1385" s="83">
        <v>280</v>
      </c>
      <c r="Y1385" s="83">
        <v>240</v>
      </c>
      <c r="AD1385" s="63">
        <v>50487</v>
      </c>
      <c r="AE1385" s="63" t="s">
        <v>32</v>
      </c>
      <c r="AI1385" s="50">
        <v>48911</v>
      </c>
      <c r="AJ1385" s="50" t="s">
        <v>29230</v>
      </c>
      <c r="AK1385" s="50" t="s">
        <v>32</v>
      </c>
    </row>
    <row r="1386" spans="17:37" x14ac:dyDescent="0.25">
      <c r="Q1386" s="65" t="s">
        <v>1444</v>
      </c>
      <c r="R1386" s="83">
        <v>400</v>
      </c>
      <c r="S1386" s="83">
        <v>380</v>
      </c>
      <c r="T1386" s="83">
        <v>360</v>
      </c>
      <c r="U1386" s="83">
        <v>340</v>
      </c>
      <c r="V1386" s="83">
        <v>320</v>
      </c>
      <c r="W1386" s="83">
        <v>300</v>
      </c>
      <c r="X1386" s="83">
        <v>280</v>
      </c>
      <c r="Y1386" s="83">
        <v>240</v>
      </c>
      <c r="AD1386" s="63">
        <v>50488</v>
      </c>
      <c r="AE1386" s="63" t="s">
        <v>32</v>
      </c>
      <c r="AI1386" s="50">
        <v>48912</v>
      </c>
      <c r="AJ1386" s="50" t="s">
        <v>29231</v>
      </c>
      <c r="AK1386" s="50" t="s">
        <v>32</v>
      </c>
    </row>
    <row r="1387" spans="17:37" x14ac:dyDescent="0.25">
      <c r="Q1387" s="65" t="s">
        <v>17825</v>
      </c>
      <c r="R1387" s="83">
        <v>400</v>
      </c>
      <c r="S1387" s="83">
        <v>380</v>
      </c>
      <c r="T1387" s="83">
        <v>360</v>
      </c>
      <c r="U1387" s="83">
        <v>340</v>
      </c>
      <c r="V1387" s="83">
        <v>320</v>
      </c>
      <c r="W1387" s="83">
        <v>300</v>
      </c>
      <c r="X1387" s="83">
        <v>280</v>
      </c>
      <c r="Y1387" s="83">
        <v>240</v>
      </c>
      <c r="AD1387" s="63">
        <v>50489</v>
      </c>
      <c r="AE1387" s="63" t="s">
        <v>32</v>
      </c>
      <c r="AI1387" s="50">
        <v>48918</v>
      </c>
      <c r="AJ1387" s="50" t="s">
        <v>29232</v>
      </c>
      <c r="AK1387" s="50" t="s">
        <v>32</v>
      </c>
    </row>
    <row r="1388" spans="17:37" x14ac:dyDescent="0.25">
      <c r="Q1388" s="65" t="s">
        <v>1445</v>
      </c>
      <c r="R1388" s="83">
        <v>500</v>
      </c>
      <c r="S1388" s="83">
        <v>480</v>
      </c>
      <c r="T1388" s="83">
        <v>450</v>
      </c>
      <c r="U1388" s="83">
        <v>430</v>
      </c>
      <c r="V1388" s="83">
        <v>400</v>
      </c>
      <c r="W1388" s="83">
        <v>380</v>
      </c>
      <c r="X1388" s="83">
        <v>350</v>
      </c>
      <c r="Y1388" s="83">
        <v>300</v>
      </c>
      <c r="AD1388" s="63">
        <v>50490</v>
      </c>
      <c r="AE1388" s="63" t="s">
        <v>30</v>
      </c>
      <c r="AI1388" s="50">
        <v>48920</v>
      </c>
      <c r="AJ1388" s="50" t="s">
        <v>29233</v>
      </c>
      <c r="AK1388" s="50" t="s">
        <v>32</v>
      </c>
    </row>
    <row r="1389" spans="17:37" x14ac:dyDescent="0.25">
      <c r="Q1389" s="65" t="s">
        <v>1446</v>
      </c>
      <c r="R1389" s="83">
        <v>400</v>
      </c>
      <c r="S1389" s="83">
        <v>380</v>
      </c>
      <c r="T1389" s="83">
        <v>360</v>
      </c>
      <c r="U1389" s="83">
        <v>340</v>
      </c>
      <c r="V1389" s="83">
        <v>320</v>
      </c>
      <c r="W1389" s="83">
        <v>300</v>
      </c>
      <c r="X1389" s="83">
        <v>280</v>
      </c>
      <c r="Y1389" s="83">
        <v>240</v>
      </c>
      <c r="AD1389" s="63">
        <v>50492</v>
      </c>
      <c r="AE1389" s="63" t="s">
        <v>32</v>
      </c>
      <c r="AI1389" s="50">
        <v>48925</v>
      </c>
      <c r="AJ1389" s="50" t="s">
        <v>23405</v>
      </c>
      <c r="AK1389" s="50" t="s">
        <v>31</v>
      </c>
    </row>
    <row r="1390" spans="17:37" x14ac:dyDescent="0.25">
      <c r="Q1390" s="65" t="s">
        <v>14973</v>
      </c>
      <c r="R1390" s="83">
        <v>500</v>
      </c>
      <c r="S1390" s="83">
        <v>480</v>
      </c>
      <c r="T1390" s="83">
        <v>450</v>
      </c>
      <c r="U1390" s="83">
        <v>430</v>
      </c>
      <c r="V1390" s="83">
        <v>400</v>
      </c>
      <c r="W1390" s="83">
        <v>380</v>
      </c>
      <c r="X1390" s="83">
        <v>350</v>
      </c>
      <c r="Y1390" s="83">
        <v>300</v>
      </c>
      <c r="AD1390" s="63">
        <v>50495</v>
      </c>
      <c r="AE1390" s="63" t="s">
        <v>31</v>
      </c>
      <c r="AI1390" s="50">
        <v>48930</v>
      </c>
      <c r="AJ1390" s="50" t="s">
        <v>15280</v>
      </c>
      <c r="AK1390" s="50" t="s">
        <v>32</v>
      </c>
    </row>
    <row r="1391" spans="17:37" x14ac:dyDescent="0.25">
      <c r="Q1391" s="65" t="s">
        <v>1447</v>
      </c>
      <c r="R1391" s="83">
        <v>500</v>
      </c>
      <c r="S1391" s="83">
        <v>480</v>
      </c>
      <c r="T1391" s="83">
        <v>450</v>
      </c>
      <c r="U1391" s="83">
        <v>430</v>
      </c>
      <c r="V1391" s="83">
        <v>400</v>
      </c>
      <c r="W1391" s="83">
        <v>380</v>
      </c>
      <c r="X1391" s="83">
        <v>350</v>
      </c>
      <c r="Y1391" s="83">
        <v>300</v>
      </c>
      <c r="AD1391" s="63">
        <v>50497</v>
      </c>
      <c r="AE1391" s="63" t="s">
        <v>30</v>
      </c>
      <c r="AI1391" s="50">
        <v>48932</v>
      </c>
      <c r="AJ1391" s="50" t="s">
        <v>29234</v>
      </c>
      <c r="AK1391" s="50" t="s">
        <v>32</v>
      </c>
    </row>
    <row r="1392" spans="17:37" x14ac:dyDescent="0.25">
      <c r="Q1392" s="65" t="s">
        <v>1448</v>
      </c>
      <c r="R1392" s="83">
        <v>400</v>
      </c>
      <c r="S1392" s="83">
        <v>380</v>
      </c>
      <c r="T1392" s="83">
        <v>360</v>
      </c>
      <c r="U1392" s="83">
        <v>340</v>
      </c>
      <c r="V1392" s="83">
        <v>320</v>
      </c>
      <c r="W1392" s="83">
        <v>300</v>
      </c>
      <c r="X1392" s="83">
        <v>280</v>
      </c>
      <c r="Y1392" s="83">
        <v>240</v>
      </c>
      <c r="AD1392" s="63">
        <v>50509</v>
      </c>
      <c r="AE1392" s="63" t="s">
        <v>32</v>
      </c>
      <c r="AI1392" s="50">
        <v>48933</v>
      </c>
      <c r="AJ1392" s="50" t="s">
        <v>29235</v>
      </c>
      <c r="AK1392" s="50" t="s">
        <v>32</v>
      </c>
    </row>
    <row r="1393" spans="17:37" x14ac:dyDescent="0.25">
      <c r="Q1393" s="65" t="s">
        <v>1449</v>
      </c>
      <c r="R1393" s="83">
        <v>600</v>
      </c>
      <c r="S1393" s="83">
        <v>570</v>
      </c>
      <c r="T1393" s="83">
        <v>540</v>
      </c>
      <c r="U1393" s="83">
        <v>510</v>
      </c>
      <c r="V1393" s="83">
        <v>480</v>
      </c>
      <c r="W1393" s="83">
        <v>450</v>
      </c>
      <c r="X1393" s="83">
        <v>420</v>
      </c>
      <c r="Y1393" s="83">
        <v>360</v>
      </c>
      <c r="AD1393" s="63">
        <v>50512</v>
      </c>
      <c r="AE1393" s="63" t="s">
        <v>32</v>
      </c>
      <c r="AI1393" s="50">
        <v>48934</v>
      </c>
      <c r="AJ1393" s="50" t="s">
        <v>13616</v>
      </c>
      <c r="AK1393" s="50" t="s">
        <v>32</v>
      </c>
    </row>
    <row r="1394" spans="17:37" x14ac:dyDescent="0.25">
      <c r="Q1394" s="65" t="s">
        <v>1450</v>
      </c>
      <c r="R1394" s="83">
        <v>1600</v>
      </c>
      <c r="S1394" s="83">
        <v>1520</v>
      </c>
      <c r="T1394" s="83">
        <v>1440</v>
      </c>
      <c r="U1394" s="83">
        <v>1360</v>
      </c>
      <c r="V1394" s="83">
        <v>1280</v>
      </c>
      <c r="W1394" s="83">
        <v>1200</v>
      </c>
      <c r="X1394" s="83">
        <v>1120</v>
      </c>
      <c r="Y1394" s="83">
        <v>960</v>
      </c>
      <c r="AD1394" s="63">
        <v>50513</v>
      </c>
      <c r="AE1394" s="63" t="s">
        <v>32</v>
      </c>
      <c r="AI1394" s="50">
        <v>48936</v>
      </c>
      <c r="AJ1394" s="50" t="s">
        <v>25421</v>
      </c>
      <c r="AK1394" s="50" t="s">
        <v>30</v>
      </c>
    </row>
    <row r="1395" spans="17:37" x14ac:dyDescent="0.25">
      <c r="Q1395" s="65" t="s">
        <v>1451</v>
      </c>
      <c r="R1395" s="83">
        <v>400</v>
      </c>
      <c r="S1395" s="83">
        <v>380</v>
      </c>
      <c r="T1395" s="83">
        <v>360</v>
      </c>
      <c r="U1395" s="83">
        <v>340</v>
      </c>
      <c r="V1395" s="83">
        <v>320</v>
      </c>
      <c r="W1395" s="83">
        <v>300</v>
      </c>
      <c r="X1395" s="83">
        <v>280</v>
      </c>
      <c r="Y1395" s="83">
        <v>240</v>
      </c>
      <c r="AD1395" s="63">
        <v>50514</v>
      </c>
      <c r="AE1395" s="63" t="s">
        <v>32</v>
      </c>
      <c r="AI1395" s="50">
        <v>48937</v>
      </c>
      <c r="AJ1395" s="50" t="s">
        <v>13619</v>
      </c>
      <c r="AK1395" s="50" t="s">
        <v>30</v>
      </c>
    </row>
    <row r="1396" spans="17:37" x14ac:dyDescent="0.25">
      <c r="Q1396" s="65" t="s">
        <v>1452</v>
      </c>
      <c r="R1396" s="83">
        <v>300</v>
      </c>
      <c r="S1396" s="83">
        <v>290</v>
      </c>
      <c r="T1396" s="83">
        <v>270</v>
      </c>
      <c r="U1396" s="83">
        <v>260</v>
      </c>
      <c r="V1396" s="83">
        <v>240</v>
      </c>
      <c r="W1396" s="83">
        <v>230</v>
      </c>
      <c r="X1396" s="83">
        <v>210</v>
      </c>
      <c r="Y1396" s="83">
        <v>180</v>
      </c>
      <c r="AD1396" s="63">
        <v>50515</v>
      </c>
      <c r="AE1396" s="63" t="s">
        <v>32</v>
      </c>
      <c r="AI1396" s="50">
        <v>48938</v>
      </c>
      <c r="AJ1396" s="50" t="s">
        <v>13620</v>
      </c>
      <c r="AK1396" s="50" t="s">
        <v>30</v>
      </c>
    </row>
    <row r="1397" spans="17:37" x14ac:dyDescent="0.25">
      <c r="Q1397" s="65" t="s">
        <v>1453</v>
      </c>
      <c r="R1397" s="83">
        <v>1600</v>
      </c>
      <c r="S1397" s="83">
        <v>1520</v>
      </c>
      <c r="T1397" s="83">
        <v>1440</v>
      </c>
      <c r="U1397" s="83">
        <v>1360</v>
      </c>
      <c r="V1397" s="83">
        <v>1280</v>
      </c>
      <c r="W1397" s="83">
        <v>1200</v>
      </c>
      <c r="X1397" s="83">
        <v>1120</v>
      </c>
      <c r="Y1397" s="83">
        <v>960</v>
      </c>
      <c r="AD1397" s="63">
        <v>50516</v>
      </c>
      <c r="AE1397" s="63" t="s">
        <v>32</v>
      </c>
      <c r="AI1397" s="50">
        <v>48939</v>
      </c>
      <c r="AJ1397" s="50" t="s">
        <v>13618</v>
      </c>
      <c r="AK1397" s="50" t="s">
        <v>30</v>
      </c>
    </row>
    <row r="1398" spans="17:37" x14ac:dyDescent="0.25">
      <c r="Q1398" s="65" t="s">
        <v>15334</v>
      </c>
      <c r="R1398" s="83">
        <v>300</v>
      </c>
      <c r="S1398" s="83">
        <v>290</v>
      </c>
      <c r="T1398" s="83">
        <v>270</v>
      </c>
      <c r="U1398" s="83">
        <v>260</v>
      </c>
      <c r="V1398" s="83">
        <v>240</v>
      </c>
      <c r="W1398" s="83">
        <v>230</v>
      </c>
      <c r="X1398" s="83">
        <v>210</v>
      </c>
      <c r="Y1398" s="83">
        <v>180</v>
      </c>
      <c r="AD1398" s="63">
        <v>50517</v>
      </c>
      <c r="AE1398" s="63" t="s">
        <v>32</v>
      </c>
      <c r="AI1398" s="50">
        <v>48940</v>
      </c>
      <c r="AJ1398" s="50" t="s">
        <v>17637</v>
      </c>
      <c r="AK1398" s="50" t="s">
        <v>30</v>
      </c>
    </row>
    <row r="1399" spans="17:37" x14ac:dyDescent="0.25">
      <c r="Q1399" s="65" t="s">
        <v>1454</v>
      </c>
      <c r="R1399" s="83">
        <v>400</v>
      </c>
      <c r="S1399" s="83">
        <v>380</v>
      </c>
      <c r="T1399" s="83">
        <v>360</v>
      </c>
      <c r="U1399" s="83">
        <v>340</v>
      </c>
      <c r="V1399" s="83">
        <v>320</v>
      </c>
      <c r="W1399" s="83">
        <v>300</v>
      </c>
      <c r="X1399" s="83">
        <v>280</v>
      </c>
      <c r="Y1399" s="83">
        <v>240</v>
      </c>
      <c r="AD1399" s="63">
        <v>50518</v>
      </c>
      <c r="AE1399" s="63" t="s">
        <v>30</v>
      </c>
      <c r="AI1399" s="50">
        <v>48941</v>
      </c>
      <c r="AJ1399" s="50" t="s">
        <v>23407</v>
      </c>
      <c r="AK1399" s="50" t="s">
        <v>30</v>
      </c>
    </row>
    <row r="1400" spans="17:37" x14ac:dyDescent="0.25">
      <c r="Q1400" s="65" t="s">
        <v>1455</v>
      </c>
      <c r="R1400" s="83">
        <v>1500</v>
      </c>
      <c r="S1400" s="83">
        <v>1430</v>
      </c>
      <c r="T1400" s="83">
        <v>1350</v>
      </c>
      <c r="U1400" s="83">
        <v>1280</v>
      </c>
      <c r="V1400" s="83">
        <v>1200</v>
      </c>
      <c r="W1400" s="83">
        <v>1130</v>
      </c>
      <c r="X1400" s="83">
        <v>1050</v>
      </c>
      <c r="Y1400" s="83">
        <v>900</v>
      </c>
      <c r="AD1400" s="63">
        <v>50520</v>
      </c>
      <c r="AE1400" s="63" t="s">
        <v>31</v>
      </c>
      <c r="AI1400" s="50">
        <v>48942</v>
      </c>
      <c r="AJ1400" s="50" t="s">
        <v>13617</v>
      </c>
      <c r="AK1400" s="50" t="s">
        <v>31</v>
      </c>
    </row>
    <row r="1401" spans="17:37" x14ac:dyDescent="0.25">
      <c r="Q1401" s="65" t="s">
        <v>1456</v>
      </c>
      <c r="R1401" s="83">
        <v>1400</v>
      </c>
      <c r="S1401" s="83">
        <v>1330</v>
      </c>
      <c r="T1401" s="83">
        <v>1260</v>
      </c>
      <c r="U1401" s="83">
        <v>1190</v>
      </c>
      <c r="V1401" s="83">
        <v>1120</v>
      </c>
      <c r="W1401" s="83">
        <v>1050</v>
      </c>
      <c r="X1401" s="83">
        <v>980</v>
      </c>
      <c r="Y1401" s="83">
        <v>840</v>
      </c>
      <c r="AD1401" s="63">
        <v>50525</v>
      </c>
      <c r="AE1401" s="63" t="s">
        <v>30</v>
      </c>
      <c r="AI1401" s="50">
        <v>48943</v>
      </c>
      <c r="AJ1401" s="50" t="s">
        <v>23408</v>
      </c>
      <c r="AK1401" s="50" t="s">
        <v>31</v>
      </c>
    </row>
    <row r="1402" spans="17:37" x14ac:dyDescent="0.25">
      <c r="Q1402" s="65" t="s">
        <v>1457</v>
      </c>
      <c r="R1402" s="83">
        <v>500</v>
      </c>
      <c r="S1402" s="83">
        <v>480</v>
      </c>
      <c r="T1402" s="83">
        <v>450</v>
      </c>
      <c r="U1402" s="83">
        <v>430</v>
      </c>
      <c r="V1402" s="83">
        <v>400</v>
      </c>
      <c r="W1402" s="83">
        <v>380</v>
      </c>
      <c r="X1402" s="83">
        <v>350</v>
      </c>
      <c r="Y1402" s="83">
        <v>300</v>
      </c>
      <c r="AD1402" s="63">
        <v>50528</v>
      </c>
      <c r="AE1402" s="63" t="s">
        <v>32</v>
      </c>
      <c r="AI1402" s="50">
        <v>48944</v>
      </c>
      <c r="AJ1402" s="50" t="s">
        <v>29236</v>
      </c>
      <c r="AK1402" s="50" t="s">
        <v>31</v>
      </c>
    </row>
    <row r="1403" spans="17:37" x14ac:dyDescent="0.25">
      <c r="Q1403" s="65" t="s">
        <v>1458</v>
      </c>
      <c r="R1403" s="83">
        <v>400</v>
      </c>
      <c r="S1403" s="83">
        <v>380</v>
      </c>
      <c r="T1403" s="83">
        <v>360</v>
      </c>
      <c r="U1403" s="83">
        <v>340</v>
      </c>
      <c r="V1403" s="83">
        <v>320</v>
      </c>
      <c r="W1403" s="83">
        <v>300</v>
      </c>
      <c r="X1403" s="83">
        <v>280</v>
      </c>
      <c r="Y1403" s="83">
        <v>240</v>
      </c>
      <c r="AD1403" s="63">
        <v>50529</v>
      </c>
      <c r="AE1403" s="63" t="s">
        <v>31</v>
      </c>
      <c r="AI1403" s="50">
        <v>48945</v>
      </c>
      <c r="AJ1403" s="50" t="s">
        <v>25422</v>
      </c>
      <c r="AK1403" s="50" t="s">
        <v>31</v>
      </c>
    </row>
    <row r="1404" spans="17:37" x14ac:dyDescent="0.25">
      <c r="Q1404" s="65" t="s">
        <v>1459</v>
      </c>
      <c r="R1404" s="83">
        <v>500</v>
      </c>
      <c r="S1404" s="83">
        <v>480</v>
      </c>
      <c r="T1404" s="83">
        <v>450</v>
      </c>
      <c r="U1404" s="83">
        <v>430</v>
      </c>
      <c r="V1404" s="83">
        <v>400</v>
      </c>
      <c r="W1404" s="83">
        <v>380</v>
      </c>
      <c r="X1404" s="83">
        <v>350</v>
      </c>
      <c r="Y1404" s="83">
        <v>300</v>
      </c>
      <c r="AD1404" s="63">
        <v>50534</v>
      </c>
      <c r="AE1404" s="63" t="s">
        <v>32</v>
      </c>
      <c r="AI1404" s="50">
        <v>48946</v>
      </c>
      <c r="AJ1404" s="50" t="s">
        <v>29237</v>
      </c>
      <c r="AK1404" s="50" t="s">
        <v>31</v>
      </c>
    </row>
    <row r="1405" spans="17:37" x14ac:dyDescent="0.25">
      <c r="Q1405" s="65" t="s">
        <v>1460</v>
      </c>
      <c r="R1405" s="83">
        <v>500</v>
      </c>
      <c r="S1405" s="83">
        <v>480</v>
      </c>
      <c r="T1405" s="83">
        <v>450</v>
      </c>
      <c r="U1405" s="83">
        <v>430</v>
      </c>
      <c r="V1405" s="83">
        <v>400</v>
      </c>
      <c r="W1405" s="83">
        <v>380</v>
      </c>
      <c r="X1405" s="83">
        <v>350</v>
      </c>
      <c r="Y1405" s="83">
        <v>300</v>
      </c>
      <c r="AD1405" s="63">
        <v>50535</v>
      </c>
      <c r="AE1405" s="63" t="s">
        <v>32</v>
      </c>
      <c r="AI1405" s="50">
        <v>48947</v>
      </c>
      <c r="AJ1405" s="50" t="s">
        <v>23406</v>
      </c>
      <c r="AK1405" s="50" t="s">
        <v>32</v>
      </c>
    </row>
    <row r="1406" spans="17:37" x14ac:dyDescent="0.25">
      <c r="Q1406" s="65" t="s">
        <v>1461</v>
      </c>
      <c r="R1406" s="83">
        <v>600</v>
      </c>
      <c r="S1406" s="83">
        <v>570</v>
      </c>
      <c r="T1406" s="83">
        <v>540</v>
      </c>
      <c r="U1406" s="83">
        <v>510</v>
      </c>
      <c r="V1406" s="83">
        <v>480</v>
      </c>
      <c r="W1406" s="83">
        <v>450</v>
      </c>
      <c r="X1406" s="83">
        <v>420</v>
      </c>
      <c r="Y1406" s="83">
        <v>360</v>
      </c>
      <c r="AD1406" s="63">
        <v>50537</v>
      </c>
      <c r="AE1406" s="63" t="s">
        <v>31</v>
      </c>
      <c r="AI1406" s="50">
        <v>48949</v>
      </c>
      <c r="AJ1406" s="50" t="s">
        <v>29238</v>
      </c>
      <c r="AK1406" s="50" t="s">
        <v>31</v>
      </c>
    </row>
    <row r="1407" spans="17:37" x14ac:dyDescent="0.25">
      <c r="Q1407" s="65" t="s">
        <v>1462</v>
      </c>
      <c r="R1407" s="83">
        <v>1000</v>
      </c>
      <c r="S1407" s="83">
        <v>950</v>
      </c>
      <c r="T1407" s="83">
        <v>900</v>
      </c>
      <c r="U1407" s="83">
        <v>850</v>
      </c>
      <c r="V1407" s="83">
        <v>800</v>
      </c>
      <c r="W1407" s="83">
        <v>750</v>
      </c>
      <c r="X1407" s="83">
        <v>700</v>
      </c>
      <c r="Y1407" s="83">
        <v>600</v>
      </c>
      <c r="AD1407" s="63">
        <v>50538</v>
      </c>
      <c r="AE1407" s="63" t="s">
        <v>32</v>
      </c>
      <c r="AI1407" s="50">
        <v>48950</v>
      </c>
      <c r="AJ1407" s="50" t="s">
        <v>29239</v>
      </c>
      <c r="AK1407" s="50" t="s">
        <v>32</v>
      </c>
    </row>
    <row r="1408" spans="17:37" x14ac:dyDescent="0.25">
      <c r="Q1408" s="65" t="s">
        <v>1463</v>
      </c>
      <c r="R1408" s="83">
        <v>1000</v>
      </c>
      <c r="S1408" s="83">
        <v>950</v>
      </c>
      <c r="T1408" s="83">
        <v>900</v>
      </c>
      <c r="U1408" s="83">
        <v>850</v>
      </c>
      <c r="V1408" s="83">
        <v>800</v>
      </c>
      <c r="W1408" s="83">
        <v>750</v>
      </c>
      <c r="X1408" s="83">
        <v>700</v>
      </c>
      <c r="Y1408" s="83">
        <v>600</v>
      </c>
      <c r="AD1408" s="63">
        <v>50541</v>
      </c>
      <c r="AE1408" s="63" t="s">
        <v>32</v>
      </c>
      <c r="AI1408" s="50">
        <v>48953</v>
      </c>
      <c r="AJ1408" s="50" t="s">
        <v>23409</v>
      </c>
      <c r="AK1408" s="50" t="s">
        <v>31</v>
      </c>
    </row>
    <row r="1409" spans="17:37" x14ac:dyDescent="0.25">
      <c r="Q1409" s="65" t="s">
        <v>1464</v>
      </c>
      <c r="R1409" s="83">
        <v>400</v>
      </c>
      <c r="S1409" s="83">
        <v>380</v>
      </c>
      <c r="T1409" s="83">
        <v>360</v>
      </c>
      <c r="U1409" s="83">
        <v>340</v>
      </c>
      <c r="V1409" s="83">
        <v>320</v>
      </c>
      <c r="W1409" s="83">
        <v>300</v>
      </c>
      <c r="X1409" s="83">
        <v>280</v>
      </c>
      <c r="Y1409" s="83">
        <v>240</v>
      </c>
      <c r="AD1409" s="63">
        <v>50542</v>
      </c>
      <c r="AE1409" s="63" t="s">
        <v>32</v>
      </c>
      <c r="AI1409" s="50">
        <v>48954</v>
      </c>
      <c r="AJ1409" s="50" t="s">
        <v>25427</v>
      </c>
      <c r="AK1409" s="50" t="s">
        <v>31</v>
      </c>
    </row>
    <row r="1410" spans="17:37" x14ac:dyDescent="0.25">
      <c r="Q1410" s="65" t="s">
        <v>1465</v>
      </c>
      <c r="R1410" s="83">
        <v>700</v>
      </c>
      <c r="S1410" s="83">
        <v>670</v>
      </c>
      <c r="T1410" s="83">
        <v>630</v>
      </c>
      <c r="U1410" s="83">
        <v>600</v>
      </c>
      <c r="V1410" s="83">
        <v>560</v>
      </c>
      <c r="W1410" s="83">
        <v>530</v>
      </c>
      <c r="X1410" s="83">
        <v>490</v>
      </c>
      <c r="Y1410" s="83">
        <v>420</v>
      </c>
      <c r="AD1410" s="63">
        <v>50543</v>
      </c>
      <c r="AE1410" s="63" t="s">
        <v>32</v>
      </c>
      <c r="AI1410" s="50">
        <v>48955</v>
      </c>
      <c r="AJ1410" s="50" t="s">
        <v>25425</v>
      </c>
      <c r="AK1410" s="50" t="s">
        <v>32</v>
      </c>
    </row>
    <row r="1411" spans="17:37" x14ac:dyDescent="0.25">
      <c r="Q1411" s="65" t="s">
        <v>1466</v>
      </c>
      <c r="R1411" s="83">
        <v>400</v>
      </c>
      <c r="S1411" s="83">
        <v>380</v>
      </c>
      <c r="T1411" s="83">
        <v>360</v>
      </c>
      <c r="U1411" s="83">
        <v>340</v>
      </c>
      <c r="V1411" s="83">
        <v>320</v>
      </c>
      <c r="W1411" s="83">
        <v>300</v>
      </c>
      <c r="X1411" s="83">
        <v>280</v>
      </c>
      <c r="Y1411" s="83">
        <v>240</v>
      </c>
      <c r="AD1411" s="63">
        <v>50544</v>
      </c>
      <c r="AE1411" s="63" t="s">
        <v>32</v>
      </c>
      <c r="AI1411" s="50">
        <v>48956</v>
      </c>
      <c r="AJ1411" s="50" t="s">
        <v>29240</v>
      </c>
      <c r="AK1411" s="50" t="s">
        <v>32</v>
      </c>
    </row>
    <row r="1412" spans="17:37" x14ac:dyDescent="0.25">
      <c r="Q1412" s="65" t="s">
        <v>1467</v>
      </c>
      <c r="R1412" s="83">
        <v>700</v>
      </c>
      <c r="S1412" s="83">
        <v>670</v>
      </c>
      <c r="T1412" s="83">
        <v>630</v>
      </c>
      <c r="U1412" s="83">
        <v>600</v>
      </c>
      <c r="V1412" s="83">
        <v>560</v>
      </c>
      <c r="W1412" s="83">
        <v>530</v>
      </c>
      <c r="X1412" s="83">
        <v>490</v>
      </c>
      <c r="Y1412" s="83">
        <v>420</v>
      </c>
      <c r="AD1412" s="63">
        <v>50546</v>
      </c>
      <c r="AE1412" s="63" t="s">
        <v>31</v>
      </c>
      <c r="AI1412" s="50">
        <v>48958</v>
      </c>
      <c r="AJ1412" s="50" t="s">
        <v>25424</v>
      </c>
      <c r="AK1412" s="50" t="s">
        <v>32</v>
      </c>
    </row>
    <row r="1413" spans="17:37" x14ac:dyDescent="0.25">
      <c r="Q1413" s="65" t="s">
        <v>1468</v>
      </c>
      <c r="R1413" s="83">
        <v>800</v>
      </c>
      <c r="S1413" s="83">
        <v>760</v>
      </c>
      <c r="T1413" s="83">
        <v>720</v>
      </c>
      <c r="U1413" s="83">
        <v>680</v>
      </c>
      <c r="V1413" s="83">
        <v>640</v>
      </c>
      <c r="W1413" s="83">
        <v>600</v>
      </c>
      <c r="X1413" s="83">
        <v>560</v>
      </c>
      <c r="Y1413" s="83">
        <v>480</v>
      </c>
      <c r="AD1413" s="63">
        <v>50548</v>
      </c>
      <c r="AE1413" s="63" t="s">
        <v>30</v>
      </c>
      <c r="AI1413" s="50">
        <v>48960</v>
      </c>
      <c r="AJ1413" s="50" t="s">
        <v>25423</v>
      </c>
      <c r="AK1413" s="50" t="s">
        <v>30</v>
      </c>
    </row>
    <row r="1414" spans="17:37" x14ac:dyDescent="0.25">
      <c r="Q1414" s="65" t="s">
        <v>1469</v>
      </c>
      <c r="R1414" s="83">
        <v>400</v>
      </c>
      <c r="S1414" s="83">
        <v>380</v>
      </c>
      <c r="T1414" s="83">
        <v>360</v>
      </c>
      <c r="U1414" s="83">
        <v>340</v>
      </c>
      <c r="V1414" s="83">
        <v>320</v>
      </c>
      <c r="W1414" s="83">
        <v>300</v>
      </c>
      <c r="X1414" s="83">
        <v>280</v>
      </c>
      <c r="Y1414" s="83">
        <v>240</v>
      </c>
      <c r="AD1414" s="63">
        <v>50557</v>
      </c>
      <c r="AE1414" s="63" t="s">
        <v>32</v>
      </c>
      <c r="AI1414" s="50">
        <v>48962</v>
      </c>
      <c r="AJ1414" s="50" t="s">
        <v>29241</v>
      </c>
      <c r="AK1414" s="50" t="s">
        <v>31</v>
      </c>
    </row>
    <row r="1415" spans="17:37" x14ac:dyDescent="0.25">
      <c r="Q1415" s="65" t="s">
        <v>1470</v>
      </c>
      <c r="R1415" s="83">
        <v>800</v>
      </c>
      <c r="S1415" s="83">
        <v>760</v>
      </c>
      <c r="T1415" s="83">
        <v>720</v>
      </c>
      <c r="U1415" s="83">
        <v>680</v>
      </c>
      <c r="V1415" s="83">
        <v>640</v>
      </c>
      <c r="W1415" s="83">
        <v>600</v>
      </c>
      <c r="X1415" s="83">
        <v>560</v>
      </c>
      <c r="Y1415" s="83">
        <v>480</v>
      </c>
      <c r="AD1415" s="63">
        <v>50558</v>
      </c>
      <c r="AE1415" s="63" t="s">
        <v>31</v>
      </c>
      <c r="AI1415" s="50">
        <v>48963</v>
      </c>
      <c r="AJ1415" s="50" t="s">
        <v>25428</v>
      </c>
      <c r="AK1415" s="50" t="s">
        <v>32</v>
      </c>
    </row>
    <row r="1416" spans="17:37" x14ac:dyDescent="0.25">
      <c r="Q1416" s="65" t="s">
        <v>1471</v>
      </c>
      <c r="R1416" s="83">
        <v>500</v>
      </c>
      <c r="S1416" s="83">
        <v>480</v>
      </c>
      <c r="T1416" s="83">
        <v>450</v>
      </c>
      <c r="U1416" s="83">
        <v>430</v>
      </c>
      <c r="V1416" s="83">
        <v>400</v>
      </c>
      <c r="W1416" s="83">
        <v>380</v>
      </c>
      <c r="X1416" s="83">
        <v>350</v>
      </c>
      <c r="Y1416" s="83">
        <v>300</v>
      </c>
      <c r="AD1416" s="63">
        <v>50568</v>
      </c>
      <c r="AE1416" s="63" t="s">
        <v>32</v>
      </c>
      <c r="AI1416" s="50">
        <v>48965</v>
      </c>
      <c r="AJ1416" s="50" t="s">
        <v>13621</v>
      </c>
      <c r="AK1416" s="50" t="s">
        <v>30</v>
      </c>
    </row>
    <row r="1417" spans="17:37" x14ac:dyDescent="0.25">
      <c r="Q1417" s="65" t="s">
        <v>1472</v>
      </c>
      <c r="R1417" s="83">
        <v>400</v>
      </c>
      <c r="S1417" s="83">
        <v>380</v>
      </c>
      <c r="T1417" s="83">
        <v>360</v>
      </c>
      <c r="U1417" s="83">
        <v>340</v>
      </c>
      <c r="V1417" s="83">
        <v>320</v>
      </c>
      <c r="W1417" s="83">
        <v>300</v>
      </c>
      <c r="X1417" s="83">
        <v>280</v>
      </c>
      <c r="Y1417" s="83">
        <v>240</v>
      </c>
      <c r="AD1417" s="63">
        <v>50570</v>
      </c>
      <c r="AE1417" s="63" t="s">
        <v>31</v>
      </c>
      <c r="AI1417" s="50">
        <v>48966</v>
      </c>
      <c r="AJ1417" s="50" t="s">
        <v>29242</v>
      </c>
      <c r="AK1417" s="50" t="s">
        <v>31</v>
      </c>
    </row>
    <row r="1418" spans="17:37" x14ac:dyDescent="0.25">
      <c r="Q1418" s="65" t="s">
        <v>17826</v>
      </c>
      <c r="R1418" s="83">
        <v>1000</v>
      </c>
      <c r="S1418" s="83">
        <v>950</v>
      </c>
      <c r="T1418" s="83">
        <v>900</v>
      </c>
      <c r="U1418" s="83">
        <v>850</v>
      </c>
      <c r="V1418" s="83">
        <v>800</v>
      </c>
      <c r="W1418" s="83">
        <v>750</v>
      </c>
      <c r="X1418" s="83">
        <v>700</v>
      </c>
      <c r="Y1418" s="83">
        <v>600</v>
      </c>
      <c r="AD1418" s="63">
        <v>50571</v>
      </c>
      <c r="AE1418" s="63" t="s">
        <v>30</v>
      </c>
      <c r="AI1418" s="50">
        <v>48967</v>
      </c>
      <c r="AJ1418" s="50" t="s">
        <v>29243</v>
      </c>
      <c r="AK1418" s="50" t="s">
        <v>31</v>
      </c>
    </row>
    <row r="1419" spans="17:37" x14ac:dyDescent="0.25">
      <c r="Q1419" s="65" t="s">
        <v>1473</v>
      </c>
      <c r="R1419" s="83">
        <v>400</v>
      </c>
      <c r="S1419" s="83">
        <v>380</v>
      </c>
      <c r="T1419" s="83">
        <v>360</v>
      </c>
      <c r="U1419" s="83">
        <v>340</v>
      </c>
      <c r="V1419" s="83">
        <v>320</v>
      </c>
      <c r="W1419" s="83">
        <v>300</v>
      </c>
      <c r="X1419" s="83">
        <v>280</v>
      </c>
      <c r="Y1419" s="83">
        <v>240</v>
      </c>
      <c r="AD1419" s="63">
        <v>50575</v>
      </c>
      <c r="AE1419" s="63" t="s">
        <v>31</v>
      </c>
      <c r="AI1419" s="50">
        <v>48968</v>
      </c>
      <c r="AJ1419" s="50" t="s">
        <v>17640</v>
      </c>
      <c r="AK1419" s="50" t="s">
        <v>31</v>
      </c>
    </row>
    <row r="1420" spans="17:37" x14ac:dyDescent="0.25">
      <c r="Q1420" s="65" t="s">
        <v>14448</v>
      </c>
      <c r="R1420" s="83">
        <v>500</v>
      </c>
      <c r="S1420" s="83">
        <v>480</v>
      </c>
      <c r="T1420" s="83">
        <v>450</v>
      </c>
      <c r="U1420" s="83">
        <v>430</v>
      </c>
      <c r="V1420" s="83">
        <v>400</v>
      </c>
      <c r="W1420" s="83">
        <v>380</v>
      </c>
      <c r="X1420" s="83">
        <v>350</v>
      </c>
      <c r="Y1420" s="83">
        <v>300</v>
      </c>
      <c r="AD1420" s="63">
        <v>50576</v>
      </c>
      <c r="AE1420" s="63" t="s">
        <v>32</v>
      </c>
      <c r="AI1420" s="50">
        <v>48969</v>
      </c>
      <c r="AJ1420" s="50" t="s">
        <v>23411</v>
      </c>
      <c r="AK1420" s="50" t="s">
        <v>31</v>
      </c>
    </row>
    <row r="1421" spans="17:37" x14ac:dyDescent="0.25">
      <c r="Q1421" s="65" t="s">
        <v>14974</v>
      </c>
      <c r="R1421" s="83">
        <v>400</v>
      </c>
      <c r="S1421" s="83">
        <v>380</v>
      </c>
      <c r="T1421" s="83">
        <v>360</v>
      </c>
      <c r="U1421" s="83">
        <v>340</v>
      </c>
      <c r="V1421" s="83">
        <v>320</v>
      </c>
      <c r="W1421" s="83">
        <v>300</v>
      </c>
      <c r="X1421" s="83">
        <v>280</v>
      </c>
      <c r="Y1421" s="83">
        <v>240</v>
      </c>
      <c r="AD1421" s="63">
        <v>50578</v>
      </c>
      <c r="AE1421" s="63" t="s">
        <v>32</v>
      </c>
      <c r="AI1421" s="50">
        <v>48970</v>
      </c>
      <c r="AJ1421" s="50" t="s">
        <v>17641</v>
      </c>
      <c r="AK1421" s="50" t="s">
        <v>31</v>
      </c>
    </row>
    <row r="1422" spans="17:37" x14ac:dyDescent="0.25">
      <c r="Q1422" s="65" t="s">
        <v>23288</v>
      </c>
      <c r="R1422" s="83">
        <v>600</v>
      </c>
      <c r="S1422" s="83">
        <v>570</v>
      </c>
      <c r="T1422" s="83">
        <v>540</v>
      </c>
      <c r="U1422" s="83">
        <v>510</v>
      </c>
      <c r="V1422" s="83">
        <v>480</v>
      </c>
      <c r="W1422" s="83">
        <v>450</v>
      </c>
      <c r="X1422" s="83">
        <v>420</v>
      </c>
      <c r="Y1422" s="83">
        <v>360</v>
      </c>
      <c r="AD1422" s="63">
        <v>50579</v>
      </c>
      <c r="AE1422" s="63" t="s">
        <v>32</v>
      </c>
      <c r="AI1422" s="50">
        <v>48971</v>
      </c>
      <c r="AJ1422" s="50" t="s">
        <v>17639</v>
      </c>
      <c r="AK1422" s="50" t="s">
        <v>31</v>
      </c>
    </row>
    <row r="1423" spans="17:37" x14ac:dyDescent="0.25">
      <c r="Q1423" s="65" t="s">
        <v>1474</v>
      </c>
      <c r="R1423" s="83">
        <v>300</v>
      </c>
      <c r="S1423" s="83">
        <v>290</v>
      </c>
      <c r="T1423" s="83">
        <v>270</v>
      </c>
      <c r="U1423" s="83">
        <v>260</v>
      </c>
      <c r="V1423" s="83">
        <v>240</v>
      </c>
      <c r="W1423" s="83">
        <v>230</v>
      </c>
      <c r="X1423" s="83">
        <v>210</v>
      </c>
      <c r="Y1423" s="83">
        <v>180</v>
      </c>
      <c r="AD1423" s="63">
        <v>50580</v>
      </c>
      <c r="AE1423" s="63" t="s">
        <v>32</v>
      </c>
      <c r="AI1423" s="50">
        <v>48972</v>
      </c>
      <c r="AJ1423" s="50" t="s">
        <v>15278</v>
      </c>
      <c r="AK1423" s="50" t="s">
        <v>31</v>
      </c>
    </row>
    <row r="1424" spans="17:37" x14ac:dyDescent="0.25">
      <c r="Q1424" s="65" t="s">
        <v>1475</v>
      </c>
      <c r="R1424" s="83">
        <v>1300</v>
      </c>
      <c r="S1424" s="83">
        <v>1240</v>
      </c>
      <c r="T1424" s="83">
        <v>1170</v>
      </c>
      <c r="U1424" s="83">
        <v>1110</v>
      </c>
      <c r="V1424" s="83">
        <v>1040</v>
      </c>
      <c r="W1424" s="83">
        <v>980</v>
      </c>
      <c r="X1424" s="83">
        <v>910</v>
      </c>
      <c r="Y1424" s="83">
        <v>780</v>
      </c>
      <c r="AD1424" s="63">
        <v>50581</v>
      </c>
      <c r="AE1424" s="63" t="s">
        <v>32</v>
      </c>
      <c r="AI1424" s="50">
        <v>48973</v>
      </c>
      <c r="AJ1424" s="50" t="s">
        <v>25430</v>
      </c>
      <c r="AK1424" s="50" t="s">
        <v>31</v>
      </c>
    </row>
    <row r="1425" spans="17:37" x14ac:dyDescent="0.25">
      <c r="Q1425" s="65" t="s">
        <v>1476</v>
      </c>
      <c r="R1425" s="83">
        <v>800</v>
      </c>
      <c r="S1425" s="83">
        <v>760</v>
      </c>
      <c r="T1425" s="83">
        <v>720</v>
      </c>
      <c r="U1425" s="83">
        <v>680</v>
      </c>
      <c r="V1425" s="83">
        <v>640</v>
      </c>
      <c r="W1425" s="83">
        <v>600</v>
      </c>
      <c r="X1425" s="83">
        <v>560</v>
      </c>
      <c r="Y1425" s="83">
        <v>480</v>
      </c>
      <c r="AD1425" s="63">
        <v>50583</v>
      </c>
      <c r="AE1425" s="63" t="s">
        <v>32</v>
      </c>
      <c r="AI1425" s="50">
        <v>48974</v>
      </c>
      <c r="AJ1425" s="50" t="s">
        <v>14874</v>
      </c>
      <c r="AK1425" s="50" t="s">
        <v>31</v>
      </c>
    </row>
    <row r="1426" spans="17:37" x14ac:dyDescent="0.25">
      <c r="Q1426" s="65" t="s">
        <v>1477</v>
      </c>
      <c r="R1426" s="83">
        <v>400</v>
      </c>
      <c r="S1426" s="83">
        <v>380</v>
      </c>
      <c r="T1426" s="83">
        <v>360</v>
      </c>
      <c r="U1426" s="83">
        <v>340</v>
      </c>
      <c r="V1426" s="83">
        <v>320</v>
      </c>
      <c r="W1426" s="83">
        <v>300</v>
      </c>
      <c r="X1426" s="83">
        <v>280</v>
      </c>
      <c r="Y1426" s="83">
        <v>240</v>
      </c>
      <c r="AD1426" s="63">
        <v>50585</v>
      </c>
      <c r="AE1426" s="63" t="s">
        <v>32</v>
      </c>
      <c r="AI1426" s="50">
        <v>48975</v>
      </c>
      <c r="AJ1426" s="50" t="s">
        <v>23413</v>
      </c>
      <c r="AK1426" s="50" t="s">
        <v>32</v>
      </c>
    </row>
    <row r="1427" spans="17:37" x14ac:dyDescent="0.25">
      <c r="Q1427" s="65" t="s">
        <v>1478</v>
      </c>
      <c r="R1427" s="83">
        <v>500</v>
      </c>
      <c r="S1427" s="83">
        <v>480</v>
      </c>
      <c r="T1427" s="83">
        <v>450</v>
      </c>
      <c r="U1427" s="83">
        <v>430</v>
      </c>
      <c r="V1427" s="83">
        <v>400</v>
      </c>
      <c r="W1427" s="83">
        <v>380</v>
      </c>
      <c r="X1427" s="83">
        <v>350</v>
      </c>
      <c r="Y1427" s="83">
        <v>300</v>
      </c>
      <c r="AD1427" s="63">
        <v>50587</v>
      </c>
      <c r="AE1427" s="63" t="s">
        <v>32</v>
      </c>
      <c r="AI1427" s="50">
        <v>48976</v>
      </c>
      <c r="AJ1427" s="50" t="s">
        <v>25429</v>
      </c>
      <c r="AK1427" s="50" t="s">
        <v>32</v>
      </c>
    </row>
    <row r="1428" spans="17:37" x14ac:dyDescent="0.25">
      <c r="Q1428" s="65" t="s">
        <v>1479</v>
      </c>
      <c r="R1428" s="83">
        <v>500</v>
      </c>
      <c r="S1428" s="83">
        <v>480</v>
      </c>
      <c r="T1428" s="83">
        <v>450</v>
      </c>
      <c r="U1428" s="83">
        <v>430</v>
      </c>
      <c r="V1428" s="83">
        <v>400</v>
      </c>
      <c r="W1428" s="83">
        <v>380</v>
      </c>
      <c r="X1428" s="83">
        <v>350</v>
      </c>
      <c r="Y1428" s="83">
        <v>300</v>
      </c>
      <c r="AD1428" s="63">
        <v>50588</v>
      </c>
      <c r="AE1428" s="63" t="s">
        <v>32</v>
      </c>
      <c r="AI1428" s="50">
        <v>48977</v>
      </c>
      <c r="AJ1428" s="50" t="s">
        <v>23410</v>
      </c>
      <c r="AK1428" s="50" t="s">
        <v>32</v>
      </c>
    </row>
    <row r="1429" spans="17:37" x14ac:dyDescent="0.25">
      <c r="Q1429" s="65" t="s">
        <v>1480</v>
      </c>
      <c r="R1429" s="83">
        <v>600</v>
      </c>
      <c r="S1429" s="83">
        <v>570</v>
      </c>
      <c r="T1429" s="83">
        <v>540</v>
      </c>
      <c r="U1429" s="83">
        <v>510</v>
      </c>
      <c r="V1429" s="83">
        <v>480</v>
      </c>
      <c r="W1429" s="83">
        <v>450</v>
      </c>
      <c r="X1429" s="83">
        <v>420</v>
      </c>
      <c r="Y1429" s="83">
        <v>360</v>
      </c>
      <c r="AD1429" s="63">
        <v>50589</v>
      </c>
      <c r="AE1429" s="63" t="s">
        <v>32</v>
      </c>
      <c r="AI1429" s="50">
        <v>48978</v>
      </c>
      <c r="AJ1429" s="50" t="s">
        <v>25431</v>
      </c>
      <c r="AK1429" s="50" t="s">
        <v>32</v>
      </c>
    </row>
    <row r="1430" spans="17:37" x14ac:dyDescent="0.25">
      <c r="Q1430" s="65" t="s">
        <v>1481</v>
      </c>
      <c r="R1430" s="83">
        <v>400</v>
      </c>
      <c r="S1430" s="83">
        <v>380</v>
      </c>
      <c r="T1430" s="83">
        <v>360</v>
      </c>
      <c r="U1430" s="83">
        <v>340</v>
      </c>
      <c r="V1430" s="83">
        <v>320</v>
      </c>
      <c r="W1430" s="83">
        <v>300</v>
      </c>
      <c r="X1430" s="83">
        <v>280</v>
      </c>
      <c r="Y1430" s="83">
        <v>240</v>
      </c>
      <c r="AD1430" s="63">
        <v>50590</v>
      </c>
      <c r="AE1430" s="63" t="s">
        <v>32</v>
      </c>
      <c r="AI1430" s="50">
        <v>48979</v>
      </c>
      <c r="AJ1430" s="50" t="s">
        <v>23415</v>
      </c>
      <c r="AK1430" s="50" t="s">
        <v>32</v>
      </c>
    </row>
    <row r="1431" spans="17:37" x14ac:dyDescent="0.25">
      <c r="Q1431" s="65" t="s">
        <v>1482</v>
      </c>
      <c r="R1431" s="83">
        <v>500</v>
      </c>
      <c r="S1431" s="83">
        <v>480</v>
      </c>
      <c r="T1431" s="83">
        <v>450</v>
      </c>
      <c r="U1431" s="83">
        <v>430</v>
      </c>
      <c r="V1431" s="83">
        <v>400</v>
      </c>
      <c r="W1431" s="83">
        <v>380</v>
      </c>
      <c r="X1431" s="83">
        <v>350</v>
      </c>
      <c r="Y1431" s="83">
        <v>300</v>
      </c>
      <c r="AD1431" s="63">
        <v>50591</v>
      </c>
      <c r="AE1431" s="63" t="s">
        <v>31</v>
      </c>
      <c r="AI1431" s="50">
        <v>48980</v>
      </c>
      <c r="AJ1431" s="50" t="s">
        <v>23412</v>
      </c>
      <c r="AK1431" s="50" t="s">
        <v>32</v>
      </c>
    </row>
    <row r="1432" spans="17:37" x14ac:dyDescent="0.25">
      <c r="Q1432" s="65" t="s">
        <v>1483</v>
      </c>
      <c r="R1432" s="83">
        <v>400</v>
      </c>
      <c r="S1432" s="83">
        <v>380</v>
      </c>
      <c r="T1432" s="83">
        <v>360</v>
      </c>
      <c r="U1432" s="83">
        <v>340</v>
      </c>
      <c r="V1432" s="83">
        <v>320</v>
      </c>
      <c r="W1432" s="83">
        <v>300</v>
      </c>
      <c r="X1432" s="83">
        <v>280</v>
      </c>
      <c r="Y1432" s="83">
        <v>240</v>
      </c>
      <c r="AD1432" s="63">
        <v>50595</v>
      </c>
      <c r="AE1432" s="63" t="s">
        <v>31</v>
      </c>
      <c r="AI1432" s="50">
        <v>48981</v>
      </c>
      <c r="AJ1432" s="50" t="s">
        <v>17638</v>
      </c>
      <c r="AK1432" s="50" t="s">
        <v>32</v>
      </c>
    </row>
    <row r="1433" spans="17:37" x14ac:dyDescent="0.25">
      <c r="Q1433" s="65" t="s">
        <v>1484</v>
      </c>
      <c r="R1433" s="83">
        <v>500</v>
      </c>
      <c r="S1433" s="83">
        <v>480</v>
      </c>
      <c r="T1433" s="83">
        <v>450</v>
      </c>
      <c r="U1433" s="83">
        <v>430</v>
      </c>
      <c r="V1433" s="83">
        <v>400</v>
      </c>
      <c r="W1433" s="83">
        <v>380</v>
      </c>
      <c r="X1433" s="83">
        <v>350</v>
      </c>
      <c r="Y1433" s="83">
        <v>300</v>
      </c>
      <c r="AD1433" s="63">
        <v>50597</v>
      </c>
      <c r="AE1433" s="63" t="s">
        <v>31</v>
      </c>
      <c r="AI1433" s="50">
        <v>48982</v>
      </c>
      <c r="AJ1433" s="50" t="s">
        <v>17642</v>
      </c>
      <c r="AK1433" s="50" t="s">
        <v>32</v>
      </c>
    </row>
    <row r="1434" spans="17:37" x14ac:dyDescent="0.25">
      <c r="Q1434" s="65" t="s">
        <v>1485</v>
      </c>
      <c r="R1434" s="83">
        <v>500</v>
      </c>
      <c r="S1434" s="83">
        <v>480</v>
      </c>
      <c r="T1434" s="83">
        <v>450</v>
      </c>
      <c r="U1434" s="83">
        <v>430</v>
      </c>
      <c r="V1434" s="83">
        <v>400</v>
      </c>
      <c r="W1434" s="83">
        <v>380</v>
      </c>
      <c r="X1434" s="83">
        <v>350</v>
      </c>
      <c r="Y1434" s="83">
        <v>300</v>
      </c>
      <c r="AD1434" s="63">
        <v>50599</v>
      </c>
      <c r="AE1434" s="63" t="s">
        <v>30</v>
      </c>
      <c r="AI1434" s="50">
        <v>48983</v>
      </c>
      <c r="AJ1434" s="50" t="s">
        <v>23414</v>
      </c>
      <c r="AK1434" s="50" t="s">
        <v>32</v>
      </c>
    </row>
    <row r="1435" spans="17:37" x14ac:dyDescent="0.25">
      <c r="Q1435" s="65" t="s">
        <v>1486</v>
      </c>
      <c r="R1435" s="83">
        <v>500</v>
      </c>
      <c r="S1435" s="83">
        <v>480</v>
      </c>
      <c r="T1435" s="83">
        <v>450</v>
      </c>
      <c r="U1435" s="83">
        <v>430</v>
      </c>
      <c r="V1435" s="83">
        <v>400</v>
      </c>
      <c r="W1435" s="83">
        <v>380</v>
      </c>
      <c r="X1435" s="83">
        <v>350</v>
      </c>
      <c r="Y1435" s="83">
        <v>300</v>
      </c>
      <c r="AD1435" s="63">
        <v>50611</v>
      </c>
      <c r="AE1435" s="63" t="s">
        <v>32</v>
      </c>
      <c r="AI1435" s="50">
        <v>48987</v>
      </c>
      <c r="AJ1435" s="50" t="s">
        <v>25432</v>
      </c>
      <c r="AK1435" s="50" t="s">
        <v>31</v>
      </c>
    </row>
    <row r="1436" spans="17:37" x14ac:dyDescent="0.25">
      <c r="Q1436" s="65" t="s">
        <v>1487</v>
      </c>
      <c r="R1436" s="83">
        <v>700</v>
      </c>
      <c r="S1436" s="83">
        <v>670</v>
      </c>
      <c r="T1436" s="83">
        <v>630</v>
      </c>
      <c r="U1436" s="83">
        <v>600</v>
      </c>
      <c r="V1436" s="83">
        <v>560</v>
      </c>
      <c r="W1436" s="83">
        <v>530</v>
      </c>
      <c r="X1436" s="83">
        <v>490</v>
      </c>
      <c r="Y1436" s="83">
        <v>420</v>
      </c>
      <c r="AD1436" s="63">
        <v>50612</v>
      </c>
      <c r="AE1436" s="63" t="s">
        <v>32</v>
      </c>
      <c r="AI1436" s="50">
        <v>48988</v>
      </c>
      <c r="AJ1436" s="50" t="s">
        <v>25432</v>
      </c>
      <c r="AK1436" s="50" t="s">
        <v>32</v>
      </c>
    </row>
    <row r="1437" spans="17:37" x14ac:dyDescent="0.25">
      <c r="Q1437" s="65" t="s">
        <v>1488</v>
      </c>
      <c r="R1437" s="83">
        <v>300</v>
      </c>
      <c r="S1437" s="83">
        <v>290</v>
      </c>
      <c r="T1437" s="83">
        <v>270</v>
      </c>
      <c r="U1437" s="83">
        <v>260</v>
      </c>
      <c r="V1437" s="83">
        <v>240</v>
      </c>
      <c r="W1437" s="83">
        <v>230</v>
      </c>
      <c r="X1437" s="83">
        <v>210</v>
      </c>
      <c r="Y1437" s="83">
        <v>180</v>
      </c>
      <c r="AD1437" s="63">
        <v>50615</v>
      </c>
      <c r="AE1437" s="63" t="s">
        <v>30</v>
      </c>
      <c r="AI1437" s="50">
        <v>48991</v>
      </c>
      <c r="AJ1437" s="50" t="s">
        <v>15231</v>
      </c>
      <c r="AK1437" s="50" t="s">
        <v>31</v>
      </c>
    </row>
    <row r="1438" spans="17:37" x14ac:dyDescent="0.25">
      <c r="Q1438" s="65" t="s">
        <v>1489</v>
      </c>
      <c r="R1438" s="83">
        <v>500</v>
      </c>
      <c r="S1438" s="83">
        <v>480</v>
      </c>
      <c r="T1438" s="83">
        <v>450</v>
      </c>
      <c r="U1438" s="83">
        <v>430</v>
      </c>
      <c r="V1438" s="83">
        <v>400</v>
      </c>
      <c r="W1438" s="83">
        <v>380</v>
      </c>
      <c r="X1438" s="83">
        <v>350</v>
      </c>
      <c r="Y1438" s="83">
        <v>300</v>
      </c>
      <c r="AD1438" s="63">
        <v>50617</v>
      </c>
      <c r="AE1438" s="63" t="s">
        <v>31</v>
      </c>
      <c r="AI1438" s="50">
        <v>48992</v>
      </c>
      <c r="AJ1438" s="50" t="s">
        <v>25432</v>
      </c>
      <c r="AK1438" s="50" t="s">
        <v>30</v>
      </c>
    </row>
    <row r="1439" spans="17:37" x14ac:dyDescent="0.25">
      <c r="Q1439" s="65" t="s">
        <v>1490</v>
      </c>
      <c r="R1439" s="83">
        <v>1200</v>
      </c>
      <c r="S1439" s="83">
        <v>1140</v>
      </c>
      <c r="T1439" s="83">
        <v>1080</v>
      </c>
      <c r="U1439" s="83">
        <v>1020</v>
      </c>
      <c r="V1439" s="83">
        <v>960</v>
      </c>
      <c r="W1439" s="83">
        <v>900</v>
      </c>
      <c r="X1439" s="83">
        <v>840</v>
      </c>
      <c r="Y1439" s="83">
        <v>720</v>
      </c>
      <c r="AD1439" s="63">
        <v>50618</v>
      </c>
      <c r="AE1439" s="63" t="s">
        <v>30</v>
      </c>
      <c r="AI1439" s="50">
        <v>48994</v>
      </c>
      <c r="AJ1439" s="50" t="s">
        <v>23418</v>
      </c>
      <c r="AK1439" s="50" t="s">
        <v>31</v>
      </c>
    </row>
    <row r="1440" spans="17:37" x14ac:dyDescent="0.25">
      <c r="Q1440" s="65" t="s">
        <v>1491</v>
      </c>
      <c r="R1440" s="83">
        <v>400</v>
      </c>
      <c r="S1440" s="83">
        <v>380</v>
      </c>
      <c r="T1440" s="83">
        <v>360</v>
      </c>
      <c r="U1440" s="83">
        <v>340</v>
      </c>
      <c r="V1440" s="83">
        <v>320</v>
      </c>
      <c r="W1440" s="83">
        <v>300</v>
      </c>
      <c r="X1440" s="83">
        <v>280</v>
      </c>
      <c r="Y1440" s="83">
        <v>240</v>
      </c>
      <c r="AD1440" s="63">
        <v>50621</v>
      </c>
      <c r="AE1440" s="63" t="s">
        <v>30</v>
      </c>
      <c r="AI1440" s="50">
        <v>48995</v>
      </c>
      <c r="AJ1440" s="50" t="s">
        <v>25433</v>
      </c>
      <c r="AK1440" s="50" t="s">
        <v>32</v>
      </c>
    </row>
    <row r="1441" spans="17:37" x14ac:dyDescent="0.25">
      <c r="Q1441" s="65" t="s">
        <v>1492</v>
      </c>
      <c r="R1441" s="83">
        <v>500</v>
      </c>
      <c r="S1441" s="83">
        <v>480</v>
      </c>
      <c r="T1441" s="83">
        <v>450</v>
      </c>
      <c r="U1441" s="83">
        <v>430</v>
      </c>
      <c r="V1441" s="83">
        <v>400</v>
      </c>
      <c r="W1441" s="83">
        <v>380</v>
      </c>
      <c r="X1441" s="83">
        <v>350</v>
      </c>
      <c r="Y1441" s="83">
        <v>300</v>
      </c>
      <c r="AD1441" s="63">
        <v>50623</v>
      </c>
      <c r="AE1441" s="63" t="s">
        <v>32</v>
      </c>
      <c r="AI1441" s="50">
        <v>48996</v>
      </c>
      <c r="AJ1441" s="50" t="s">
        <v>29244</v>
      </c>
      <c r="AK1441" s="50" t="s">
        <v>32</v>
      </c>
    </row>
    <row r="1442" spans="17:37" x14ac:dyDescent="0.25">
      <c r="Q1442" s="65" t="s">
        <v>1493</v>
      </c>
      <c r="R1442" s="83">
        <v>1100</v>
      </c>
      <c r="S1442" s="83">
        <v>1050</v>
      </c>
      <c r="T1442" s="83">
        <v>990</v>
      </c>
      <c r="U1442" s="83">
        <v>940</v>
      </c>
      <c r="V1442" s="83">
        <v>880</v>
      </c>
      <c r="W1442" s="83">
        <v>830</v>
      </c>
      <c r="X1442" s="83">
        <v>770</v>
      </c>
      <c r="Y1442" s="83">
        <v>660</v>
      </c>
      <c r="AD1442" s="63">
        <v>50624</v>
      </c>
      <c r="AE1442" s="63" t="s">
        <v>31</v>
      </c>
      <c r="AI1442" s="50">
        <v>48997</v>
      </c>
      <c r="AJ1442" s="50" t="s">
        <v>23416</v>
      </c>
      <c r="AK1442" s="50" t="s">
        <v>32</v>
      </c>
    </row>
    <row r="1443" spans="17:37" x14ac:dyDescent="0.25">
      <c r="Q1443" s="65" t="s">
        <v>1494</v>
      </c>
      <c r="R1443" s="83">
        <v>800</v>
      </c>
      <c r="S1443" s="83">
        <v>760</v>
      </c>
      <c r="T1443" s="83">
        <v>720</v>
      </c>
      <c r="U1443" s="83">
        <v>680</v>
      </c>
      <c r="V1443" s="83">
        <v>640</v>
      </c>
      <c r="W1443" s="83">
        <v>600</v>
      </c>
      <c r="X1443" s="83">
        <v>560</v>
      </c>
      <c r="Y1443" s="83">
        <v>480</v>
      </c>
      <c r="AD1443" s="63">
        <v>50625</v>
      </c>
      <c r="AE1443" s="63" t="s">
        <v>32</v>
      </c>
      <c r="AI1443" s="50">
        <v>48998</v>
      </c>
      <c r="AJ1443" s="50" t="s">
        <v>23417</v>
      </c>
      <c r="AK1443" s="50" t="s">
        <v>32</v>
      </c>
    </row>
    <row r="1444" spans="17:37" x14ac:dyDescent="0.25">
      <c r="Q1444" s="65" t="s">
        <v>1495</v>
      </c>
      <c r="R1444" s="83">
        <v>1300</v>
      </c>
      <c r="S1444" s="83">
        <v>1240</v>
      </c>
      <c r="T1444" s="83">
        <v>1170</v>
      </c>
      <c r="U1444" s="83">
        <v>1110</v>
      </c>
      <c r="V1444" s="83">
        <v>1040</v>
      </c>
      <c r="W1444" s="83">
        <v>980</v>
      </c>
      <c r="X1444" s="83">
        <v>910</v>
      </c>
      <c r="Y1444" s="83">
        <v>780</v>
      </c>
      <c r="AD1444" s="63">
        <v>50626</v>
      </c>
      <c r="AE1444" s="63" t="s">
        <v>32</v>
      </c>
      <c r="AI1444" s="50">
        <v>48999</v>
      </c>
      <c r="AJ1444" s="50" t="s">
        <v>25435</v>
      </c>
      <c r="AK1444" s="50" t="s">
        <v>32</v>
      </c>
    </row>
    <row r="1445" spans="17:37" x14ac:dyDescent="0.25">
      <c r="Q1445" s="65" t="s">
        <v>1496</v>
      </c>
      <c r="R1445" s="83">
        <v>300</v>
      </c>
      <c r="S1445" s="83">
        <v>290</v>
      </c>
      <c r="T1445" s="83">
        <v>270</v>
      </c>
      <c r="U1445" s="83">
        <v>260</v>
      </c>
      <c r="V1445" s="83">
        <v>240</v>
      </c>
      <c r="W1445" s="83">
        <v>230</v>
      </c>
      <c r="X1445" s="83">
        <v>210</v>
      </c>
      <c r="Y1445" s="83">
        <v>180</v>
      </c>
      <c r="AD1445" s="63">
        <v>50632</v>
      </c>
      <c r="AE1445" s="63" t="s">
        <v>32</v>
      </c>
      <c r="AI1445" s="50">
        <v>49000</v>
      </c>
      <c r="AJ1445" s="50" t="s">
        <v>25434</v>
      </c>
      <c r="AK1445" s="50" t="s">
        <v>32</v>
      </c>
    </row>
    <row r="1446" spans="17:37" x14ac:dyDescent="0.25">
      <c r="Q1446" s="65" t="s">
        <v>1497</v>
      </c>
      <c r="R1446" s="83">
        <v>600</v>
      </c>
      <c r="S1446" s="83">
        <v>570</v>
      </c>
      <c r="T1446" s="83">
        <v>540</v>
      </c>
      <c r="U1446" s="83">
        <v>510</v>
      </c>
      <c r="V1446" s="83">
        <v>480</v>
      </c>
      <c r="W1446" s="83">
        <v>450</v>
      </c>
      <c r="X1446" s="83">
        <v>420</v>
      </c>
      <c r="Y1446" s="83">
        <v>360</v>
      </c>
      <c r="AD1446" s="63">
        <v>50633</v>
      </c>
      <c r="AE1446" s="63" t="s">
        <v>32</v>
      </c>
      <c r="AI1446" s="50">
        <v>49010</v>
      </c>
      <c r="AJ1446" s="50" t="s">
        <v>29245</v>
      </c>
      <c r="AK1446" s="50" t="s">
        <v>32</v>
      </c>
    </row>
    <row r="1447" spans="17:37" x14ac:dyDescent="0.25">
      <c r="Q1447" s="65" t="s">
        <v>1498</v>
      </c>
      <c r="R1447" s="83">
        <v>500</v>
      </c>
      <c r="S1447" s="83">
        <v>480</v>
      </c>
      <c r="T1447" s="83">
        <v>450</v>
      </c>
      <c r="U1447" s="83">
        <v>430</v>
      </c>
      <c r="V1447" s="83">
        <v>400</v>
      </c>
      <c r="W1447" s="83">
        <v>380</v>
      </c>
      <c r="X1447" s="83">
        <v>350</v>
      </c>
      <c r="Y1447" s="83">
        <v>300</v>
      </c>
      <c r="AD1447" s="63">
        <v>50634</v>
      </c>
      <c r="AE1447" s="63" t="s">
        <v>32</v>
      </c>
      <c r="AI1447" s="50">
        <v>49012</v>
      </c>
      <c r="AJ1447" s="50" t="s">
        <v>79</v>
      </c>
      <c r="AK1447" s="50" t="s">
        <v>32</v>
      </c>
    </row>
    <row r="1448" spans="17:37" x14ac:dyDescent="0.25">
      <c r="Q1448" s="65" t="s">
        <v>1499</v>
      </c>
      <c r="R1448" s="83">
        <v>600</v>
      </c>
      <c r="S1448" s="83">
        <v>570</v>
      </c>
      <c r="T1448" s="83">
        <v>540</v>
      </c>
      <c r="U1448" s="83">
        <v>510</v>
      </c>
      <c r="V1448" s="83">
        <v>480</v>
      </c>
      <c r="W1448" s="83">
        <v>450</v>
      </c>
      <c r="X1448" s="83">
        <v>420</v>
      </c>
      <c r="Y1448" s="83">
        <v>360</v>
      </c>
      <c r="AD1448" s="63">
        <v>50635</v>
      </c>
      <c r="AE1448" s="63" t="s">
        <v>31</v>
      </c>
      <c r="AI1448" s="50">
        <v>49013</v>
      </c>
      <c r="AJ1448" s="50" t="s">
        <v>23419</v>
      </c>
      <c r="AK1448" s="50" t="s">
        <v>32</v>
      </c>
    </row>
    <row r="1449" spans="17:37" x14ac:dyDescent="0.25">
      <c r="Q1449" s="65" t="s">
        <v>14449</v>
      </c>
      <c r="R1449" s="83">
        <v>1000</v>
      </c>
      <c r="S1449" s="83">
        <v>950</v>
      </c>
      <c r="T1449" s="83">
        <v>900</v>
      </c>
      <c r="U1449" s="83">
        <v>850</v>
      </c>
      <c r="V1449" s="83">
        <v>800</v>
      </c>
      <c r="W1449" s="83">
        <v>750</v>
      </c>
      <c r="X1449" s="83">
        <v>700</v>
      </c>
      <c r="Y1449" s="83">
        <v>600</v>
      </c>
      <c r="AD1449" s="63">
        <v>50636</v>
      </c>
      <c r="AE1449" s="63" t="s">
        <v>31</v>
      </c>
      <c r="AI1449" s="50">
        <v>49014</v>
      </c>
      <c r="AJ1449" s="50" t="s">
        <v>29246</v>
      </c>
      <c r="AK1449" s="50" t="s">
        <v>32</v>
      </c>
    </row>
    <row r="1450" spans="17:37" x14ac:dyDescent="0.25">
      <c r="Q1450" s="65" t="s">
        <v>1500</v>
      </c>
      <c r="R1450" s="83">
        <v>400</v>
      </c>
      <c r="S1450" s="83">
        <v>380</v>
      </c>
      <c r="T1450" s="83">
        <v>360</v>
      </c>
      <c r="U1450" s="83">
        <v>340</v>
      </c>
      <c r="V1450" s="83">
        <v>320</v>
      </c>
      <c r="W1450" s="83">
        <v>300</v>
      </c>
      <c r="X1450" s="83">
        <v>280</v>
      </c>
      <c r="Y1450" s="83">
        <v>240</v>
      </c>
      <c r="AD1450" s="63">
        <v>50637</v>
      </c>
      <c r="AE1450" s="63" t="s">
        <v>32</v>
      </c>
      <c r="AI1450" s="50">
        <v>49018</v>
      </c>
      <c r="AJ1450" s="50" t="s">
        <v>29247</v>
      </c>
      <c r="AK1450" s="50" t="s">
        <v>32</v>
      </c>
    </row>
    <row r="1451" spans="17:37" x14ac:dyDescent="0.25">
      <c r="Q1451" s="65" t="s">
        <v>1501</v>
      </c>
      <c r="R1451" s="83">
        <v>400</v>
      </c>
      <c r="S1451" s="83">
        <v>380</v>
      </c>
      <c r="T1451" s="83">
        <v>360</v>
      </c>
      <c r="U1451" s="83">
        <v>340</v>
      </c>
      <c r="V1451" s="83">
        <v>320</v>
      </c>
      <c r="W1451" s="83">
        <v>300</v>
      </c>
      <c r="X1451" s="83">
        <v>280</v>
      </c>
      <c r="Y1451" s="83">
        <v>240</v>
      </c>
      <c r="AD1451" s="63">
        <v>50638</v>
      </c>
      <c r="AE1451" s="63" t="s">
        <v>32</v>
      </c>
      <c r="AI1451" s="50">
        <v>49019</v>
      </c>
      <c r="AJ1451" s="50" t="s">
        <v>29248</v>
      </c>
      <c r="AK1451" s="50" t="s">
        <v>32</v>
      </c>
    </row>
    <row r="1452" spans="17:37" x14ac:dyDescent="0.25">
      <c r="Q1452" s="65" t="s">
        <v>14975</v>
      </c>
      <c r="R1452" s="83">
        <v>500</v>
      </c>
      <c r="S1452" s="83">
        <v>480</v>
      </c>
      <c r="T1452" s="83">
        <v>450</v>
      </c>
      <c r="U1452" s="83">
        <v>430</v>
      </c>
      <c r="V1452" s="83">
        <v>400</v>
      </c>
      <c r="W1452" s="83">
        <v>380</v>
      </c>
      <c r="X1452" s="83">
        <v>350</v>
      </c>
      <c r="Y1452" s="83">
        <v>300</v>
      </c>
      <c r="AD1452" s="63">
        <v>50639</v>
      </c>
      <c r="AE1452" s="63" t="s">
        <v>31</v>
      </c>
      <c r="AI1452" s="50">
        <v>49020</v>
      </c>
      <c r="AJ1452" s="50" t="s">
        <v>29249</v>
      </c>
      <c r="AK1452" s="50" t="s">
        <v>32</v>
      </c>
    </row>
    <row r="1453" spans="17:37" x14ac:dyDescent="0.25">
      <c r="Q1453" s="65" t="s">
        <v>1502</v>
      </c>
      <c r="R1453" s="83">
        <v>1600</v>
      </c>
      <c r="S1453" s="83">
        <v>1520</v>
      </c>
      <c r="T1453" s="83">
        <v>1440</v>
      </c>
      <c r="U1453" s="83">
        <v>1360</v>
      </c>
      <c r="V1453" s="83">
        <v>1280</v>
      </c>
      <c r="W1453" s="83">
        <v>1200</v>
      </c>
      <c r="X1453" s="83">
        <v>1120</v>
      </c>
      <c r="Y1453" s="83">
        <v>960</v>
      </c>
      <c r="AD1453" s="63">
        <v>50643</v>
      </c>
      <c r="AE1453" s="63" t="s">
        <v>32</v>
      </c>
      <c r="AI1453" s="50">
        <v>49021</v>
      </c>
      <c r="AJ1453" s="50" t="s">
        <v>29250</v>
      </c>
      <c r="AK1453" s="50" t="s">
        <v>32</v>
      </c>
    </row>
    <row r="1454" spans="17:37" x14ac:dyDescent="0.25">
      <c r="Q1454" s="65" t="s">
        <v>1503</v>
      </c>
      <c r="R1454" s="83">
        <v>600</v>
      </c>
      <c r="S1454" s="83">
        <v>570</v>
      </c>
      <c r="T1454" s="83">
        <v>540</v>
      </c>
      <c r="U1454" s="83">
        <v>510</v>
      </c>
      <c r="V1454" s="83">
        <v>480</v>
      </c>
      <c r="W1454" s="83">
        <v>450</v>
      </c>
      <c r="X1454" s="83">
        <v>420</v>
      </c>
      <c r="Y1454" s="83">
        <v>360</v>
      </c>
      <c r="AD1454" s="63">
        <v>50644</v>
      </c>
      <c r="AE1454" s="63" t="s">
        <v>32</v>
      </c>
      <c r="AI1454" s="50">
        <v>49023</v>
      </c>
      <c r="AJ1454" s="50" t="s">
        <v>25426</v>
      </c>
      <c r="AK1454" s="50" t="s">
        <v>31</v>
      </c>
    </row>
    <row r="1455" spans="17:37" x14ac:dyDescent="0.25">
      <c r="Q1455" s="65" t="s">
        <v>1504</v>
      </c>
      <c r="R1455" s="83">
        <v>500</v>
      </c>
      <c r="S1455" s="83">
        <v>480</v>
      </c>
      <c r="T1455" s="83">
        <v>450</v>
      </c>
      <c r="U1455" s="83">
        <v>430</v>
      </c>
      <c r="V1455" s="83">
        <v>400</v>
      </c>
      <c r="W1455" s="83">
        <v>380</v>
      </c>
      <c r="X1455" s="83">
        <v>350</v>
      </c>
      <c r="Y1455" s="83">
        <v>300</v>
      </c>
      <c r="AD1455" s="63">
        <v>50645</v>
      </c>
      <c r="AE1455" s="63" t="s">
        <v>32</v>
      </c>
      <c r="AI1455" s="50">
        <v>49025</v>
      </c>
      <c r="AJ1455" s="50" t="s">
        <v>25436</v>
      </c>
      <c r="AK1455" s="50" t="s">
        <v>31</v>
      </c>
    </row>
    <row r="1456" spans="17:37" x14ac:dyDescent="0.25">
      <c r="Q1456" s="65" t="s">
        <v>14450</v>
      </c>
      <c r="R1456" s="83">
        <v>1900</v>
      </c>
      <c r="S1456" s="83">
        <v>1810</v>
      </c>
      <c r="T1456" s="83">
        <v>1710</v>
      </c>
      <c r="U1456" s="83">
        <v>1620</v>
      </c>
      <c r="V1456" s="83">
        <v>1520</v>
      </c>
      <c r="W1456" s="83">
        <v>1430</v>
      </c>
      <c r="X1456" s="83">
        <v>1330</v>
      </c>
      <c r="Y1456" s="83">
        <v>1140</v>
      </c>
      <c r="AD1456" s="63">
        <v>50646</v>
      </c>
      <c r="AE1456" s="63" t="s">
        <v>32</v>
      </c>
      <c r="AI1456" s="50">
        <v>49026</v>
      </c>
      <c r="AJ1456" s="50" t="s">
        <v>23420</v>
      </c>
      <c r="AK1456" s="50" t="s">
        <v>31</v>
      </c>
    </row>
    <row r="1457" spans="17:37" x14ac:dyDescent="0.25">
      <c r="Q1457" s="65" t="s">
        <v>1505</v>
      </c>
      <c r="R1457" s="83">
        <v>500</v>
      </c>
      <c r="S1457" s="83">
        <v>480</v>
      </c>
      <c r="T1457" s="83">
        <v>450</v>
      </c>
      <c r="U1457" s="83">
        <v>430</v>
      </c>
      <c r="V1457" s="83">
        <v>400</v>
      </c>
      <c r="W1457" s="83">
        <v>380</v>
      </c>
      <c r="X1457" s="83">
        <v>350</v>
      </c>
      <c r="Y1457" s="83">
        <v>300</v>
      </c>
      <c r="AD1457" s="63">
        <v>50647</v>
      </c>
      <c r="AE1457" s="63" t="s">
        <v>32</v>
      </c>
      <c r="AI1457" s="50">
        <v>49029</v>
      </c>
      <c r="AJ1457" s="50" t="s">
        <v>29251</v>
      </c>
      <c r="AK1457" s="50" t="s">
        <v>32</v>
      </c>
    </row>
    <row r="1458" spans="17:37" x14ac:dyDescent="0.25">
      <c r="Q1458" s="65" t="s">
        <v>1506</v>
      </c>
      <c r="R1458" s="83">
        <v>400</v>
      </c>
      <c r="S1458" s="83">
        <v>380</v>
      </c>
      <c r="T1458" s="83">
        <v>360</v>
      </c>
      <c r="U1458" s="83">
        <v>340</v>
      </c>
      <c r="V1458" s="83">
        <v>320</v>
      </c>
      <c r="W1458" s="83">
        <v>300</v>
      </c>
      <c r="X1458" s="83">
        <v>280</v>
      </c>
      <c r="Y1458" s="83">
        <v>240</v>
      </c>
      <c r="AD1458" s="63">
        <v>50648</v>
      </c>
      <c r="AE1458" s="63" t="s">
        <v>32</v>
      </c>
      <c r="AI1458" s="50">
        <v>49033</v>
      </c>
      <c r="AJ1458" s="50" t="s">
        <v>14829</v>
      </c>
      <c r="AK1458" s="50" t="s">
        <v>30</v>
      </c>
    </row>
    <row r="1459" spans="17:37" x14ac:dyDescent="0.25">
      <c r="Q1459" s="65" t="s">
        <v>1507</v>
      </c>
      <c r="R1459" s="83">
        <v>400</v>
      </c>
      <c r="S1459" s="83">
        <v>380</v>
      </c>
      <c r="T1459" s="83">
        <v>360</v>
      </c>
      <c r="U1459" s="83">
        <v>340</v>
      </c>
      <c r="V1459" s="83">
        <v>320</v>
      </c>
      <c r="W1459" s="83">
        <v>300</v>
      </c>
      <c r="X1459" s="83">
        <v>280</v>
      </c>
      <c r="Y1459" s="83">
        <v>240</v>
      </c>
      <c r="AD1459" s="63">
        <v>50649</v>
      </c>
      <c r="AE1459" s="63" t="s">
        <v>31</v>
      </c>
      <c r="AI1459" s="50">
        <v>49034</v>
      </c>
      <c r="AJ1459" s="50" t="s">
        <v>73</v>
      </c>
      <c r="AK1459" s="50" t="s">
        <v>30</v>
      </c>
    </row>
    <row r="1460" spans="17:37" x14ac:dyDescent="0.25">
      <c r="Q1460" s="65" t="s">
        <v>1508</v>
      </c>
      <c r="R1460" s="83">
        <v>600</v>
      </c>
      <c r="S1460" s="83">
        <v>570</v>
      </c>
      <c r="T1460" s="83">
        <v>540</v>
      </c>
      <c r="U1460" s="83">
        <v>510</v>
      </c>
      <c r="V1460" s="83">
        <v>480</v>
      </c>
      <c r="W1460" s="83">
        <v>450</v>
      </c>
      <c r="X1460" s="83">
        <v>420</v>
      </c>
      <c r="Y1460" s="83">
        <v>360</v>
      </c>
      <c r="AD1460" s="63">
        <v>50650</v>
      </c>
      <c r="AE1460" s="63" t="s">
        <v>32</v>
      </c>
      <c r="AI1460" s="50">
        <v>49035</v>
      </c>
      <c r="AJ1460" s="50" t="s">
        <v>17643</v>
      </c>
      <c r="AK1460" s="50" t="s">
        <v>30</v>
      </c>
    </row>
    <row r="1461" spans="17:37" x14ac:dyDescent="0.25">
      <c r="Q1461" s="65" t="s">
        <v>1509</v>
      </c>
      <c r="R1461" s="83">
        <v>400</v>
      </c>
      <c r="S1461" s="83">
        <v>380</v>
      </c>
      <c r="T1461" s="83">
        <v>360</v>
      </c>
      <c r="U1461" s="83">
        <v>340</v>
      </c>
      <c r="V1461" s="83">
        <v>320</v>
      </c>
      <c r="W1461" s="83">
        <v>300</v>
      </c>
      <c r="X1461" s="83">
        <v>280</v>
      </c>
      <c r="Y1461" s="83">
        <v>240</v>
      </c>
      <c r="AD1461" s="63">
        <v>50651</v>
      </c>
      <c r="AE1461" s="63" t="s">
        <v>32</v>
      </c>
      <c r="AI1461" s="50">
        <v>49036</v>
      </c>
      <c r="AJ1461" s="50" t="s">
        <v>48</v>
      </c>
      <c r="AK1461" s="50" t="s">
        <v>30</v>
      </c>
    </row>
    <row r="1462" spans="17:37" x14ac:dyDescent="0.25">
      <c r="Q1462" s="65" t="s">
        <v>1510</v>
      </c>
      <c r="R1462" s="83">
        <v>400</v>
      </c>
      <c r="S1462" s="83">
        <v>380</v>
      </c>
      <c r="T1462" s="83">
        <v>360</v>
      </c>
      <c r="U1462" s="83">
        <v>340</v>
      </c>
      <c r="V1462" s="83">
        <v>320</v>
      </c>
      <c r="W1462" s="83">
        <v>300</v>
      </c>
      <c r="X1462" s="83">
        <v>280</v>
      </c>
      <c r="Y1462" s="83">
        <v>240</v>
      </c>
      <c r="AD1462" s="63">
        <v>50654</v>
      </c>
      <c r="AE1462" s="63" t="s">
        <v>31</v>
      </c>
      <c r="AI1462" s="50">
        <v>49037</v>
      </c>
      <c r="AJ1462" s="50" t="s">
        <v>25437</v>
      </c>
      <c r="AK1462" s="50" t="s">
        <v>31</v>
      </c>
    </row>
    <row r="1463" spans="17:37" x14ac:dyDescent="0.25">
      <c r="Q1463" s="65" t="s">
        <v>1511</v>
      </c>
      <c r="R1463" s="83">
        <v>400</v>
      </c>
      <c r="S1463" s="83">
        <v>380</v>
      </c>
      <c r="T1463" s="83">
        <v>360</v>
      </c>
      <c r="U1463" s="83">
        <v>340</v>
      </c>
      <c r="V1463" s="83">
        <v>320</v>
      </c>
      <c r="W1463" s="83">
        <v>300</v>
      </c>
      <c r="X1463" s="83">
        <v>280</v>
      </c>
      <c r="Y1463" s="83">
        <v>240</v>
      </c>
      <c r="AD1463" s="63">
        <v>50655</v>
      </c>
      <c r="AE1463" s="63" t="s">
        <v>32</v>
      </c>
      <c r="AI1463" s="50">
        <v>49038</v>
      </c>
      <c r="AJ1463" s="50" t="s">
        <v>25438</v>
      </c>
      <c r="AK1463" s="50" t="s">
        <v>31</v>
      </c>
    </row>
    <row r="1464" spans="17:37" x14ac:dyDescent="0.25">
      <c r="Q1464" s="65" t="s">
        <v>1512</v>
      </c>
      <c r="R1464" s="83">
        <v>400</v>
      </c>
      <c r="S1464" s="83">
        <v>380</v>
      </c>
      <c r="T1464" s="83">
        <v>360</v>
      </c>
      <c r="U1464" s="83">
        <v>340</v>
      </c>
      <c r="V1464" s="83">
        <v>320</v>
      </c>
      <c r="W1464" s="83">
        <v>300</v>
      </c>
      <c r="X1464" s="83">
        <v>280</v>
      </c>
      <c r="Y1464" s="83">
        <v>240</v>
      </c>
      <c r="AD1464" s="63">
        <v>50659</v>
      </c>
      <c r="AE1464" s="63" t="s">
        <v>32</v>
      </c>
      <c r="AI1464" s="50">
        <v>49039</v>
      </c>
      <c r="AJ1464" s="50" t="s">
        <v>25439</v>
      </c>
      <c r="AK1464" s="50" t="s">
        <v>31</v>
      </c>
    </row>
    <row r="1465" spans="17:37" x14ac:dyDescent="0.25">
      <c r="Q1465" s="65" t="s">
        <v>1513</v>
      </c>
      <c r="R1465" s="83">
        <v>400</v>
      </c>
      <c r="S1465" s="83">
        <v>380</v>
      </c>
      <c r="T1465" s="83">
        <v>360</v>
      </c>
      <c r="U1465" s="83">
        <v>340</v>
      </c>
      <c r="V1465" s="83">
        <v>320</v>
      </c>
      <c r="W1465" s="83">
        <v>300</v>
      </c>
      <c r="X1465" s="83">
        <v>280</v>
      </c>
      <c r="Y1465" s="83">
        <v>240</v>
      </c>
      <c r="AD1465" s="63">
        <v>50665</v>
      </c>
      <c r="AE1465" s="63" t="s">
        <v>32</v>
      </c>
      <c r="AI1465" s="50">
        <v>49040</v>
      </c>
      <c r="AJ1465" s="50" t="s">
        <v>23421</v>
      </c>
      <c r="AK1465" s="50" t="s">
        <v>32</v>
      </c>
    </row>
    <row r="1466" spans="17:37" x14ac:dyDescent="0.25">
      <c r="Q1466" s="65" t="s">
        <v>1514</v>
      </c>
      <c r="R1466" s="83">
        <v>500</v>
      </c>
      <c r="S1466" s="83">
        <v>480</v>
      </c>
      <c r="T1466" s="83">
        <v>450</v>
      </c>
      <c r="U1466" s="83">
        <v>430</v>
      </c>
      <c r="V1466" s="83">
        <v>400</v>
      </c>
      <c r="W1466" s="83">
        <v>380</v>
      </c>
      <c r="X1466" s="83">
        <v>350</v>
      </c>
      <c r="Y1466" s="83">
        <v>300</v>
      </c>
      <c r="AD1466" s="63">
        <v>50667</v>
      </c>
      <c r="AE1466" s="63" t="s">
        <v>32</v>
      </c>
      <c r="AI1466" s="50">
        <v>49041</v>
      </c>
      <c r="AJ1466" s="50" t="s">
        <v>29252</v>
      </c>
      <c r="AK1466" s="50" t="s">
        <v>32</v>
      </c>
    </row>
    <row r="1467" spans="17:37" x14ac:dyDescent="0.25">
      <c r="Q1467" s="65" t="s">
        <v>1515</v>
      </c>
      <c r="R1467" s="83">
        <v>500</v>
      </c>
      <c r="S1467" s="83">
        <v>480</v>
      </c>
      <c r="T1467" s="83">
        <v>450</v>
      </c>
      <c r="U1467" s="83">
        <v>430</v>
      </c>
      <c r="V1467" s="83">
        <v>400</v>
      </c>
      <c r="W1467" s="83">
        <v>380</v>
      </c>
      <c r="X1467" s="83">
        <v>350</v>
      </c>
      <c r="Y1467" s="83">
        <v>300</v>
      </c>
      <c r="AD1467" s="63">
        <v>50669</v>
      </c>
      <c r="AE1467" s="63" t="s">
        <v>32</v>
      </c>
      <c r="AI1467" s="50">
        <v>49043</v>
      </c>
      <c r="AJ1467" s="50" t="s">
        <v>29253</v>
      </c>
      <c r="AK1467" s="50" t="s">
        <v>32</v>
      </c>
    </row>
    <row r="1468" spans="17:37" x14ac:dyDescent="0.25">
      <c r="Q1468" s="65" t="s">
        <v>1516</v>
      </c>
      <c r="R1468" s="83">
        <v>600</v>
      </c>
      <c r="S1468" s="83">
        <v>570</v>
      </c>
      <c r="T1468" s="83">
        <v>540</v>
      </c>
      <c r="U1468" s="83">
        <v>510</v>
      </c>
      <c r="V1468" s="83">
        <v>480</v>
      </c>
      <c r="W1468" s="83">
        <v>450</v>
      </c>
      <c r="X1468" s="83">
        <v>420</v>
      </c>
      <c r="Y1468" s="83">
        <v>360</v>
      </c>
      <c r="AD1468" s="63">
        <v>50671</v>
      </c>
      <c r="AE1468" s="63" t="s">
        <v>32</v>
      </c>
      <c r="AI1468" s="50">
        <v>49046</v>
      </c>
      <c r="AJ1468" s="50" t="s">
        <v>29254</v>
      </c>
      <c r="AK1468" s="50" t="s">
        <v>32</v>
      </c>
    </row>
    <row r="1469" spans="17:37" x14ac:dyDescent="0.25">
      <c r="Q1469" s="65" t="s">
        <v>1517</v>
      </c>
      <c r="R1469" s="83">
        <v>700</v>
      </c>
      <c r="S1469" s="83">
        <v>670</v>
      </c>
      <c r="T1469" s="83">
        <v>630</v>
      </c>
      <c r="U1469" s="83">
        <v>600</v>
      </c>
      <c r="V1469" s="83">
        <v>560</v>
      </c>
      <c r="W1469" s="83">
        <v>530</v>
      </c>
      <c r="X1469" s="83">
        <v>490</v>
      </c>
      <c r="Y1469" s="83">
        <v>420</v>
      </c>
      <c r="AD1469" s="63">
        <v>50674</v>
      </c>
      <c r="AE1469" s="63" t="s">
        <v>32</v>
      </c>
      <c r="AI1469" s="50">
        <v>49047</v>
      </c>
      <c r="AJ1469" s="50" t="s">
        <v>29255</v>
      </c>
      <c r="AK1469" s="50" t="s">
        <v>30</v>
      </c>
    </row>
    <row r="1470" spans="17:37" x14ac:dyDescent="0.25">
      <c r="Q1470" s="65" t="s">
        <v>23289</v>
      </c>
      <c r="R1470" s="83">
        <v>700</v>
      </c>
      <c r="S1470" s="83">
        <v>670</v>
      </c>
      <c r="T1470" s="83">
        <v>630</v>
      </c>
      <c r="U1470" s="83">
        <v>600</v>
      </c>
      <c r="V1470" s="83">
        <v>560</v>
      </c>
      <c r="W1470" s="83">
        <v>530</v>
      </c>
      <c r="X1470" s="83">
        <v>490</v>
      </c>
      <c r="Y1470" s="83">
        <v>420</v>
      </c>
      <c r="AD1470" s="63">
        <v>50675</v>
      </c>
      <c r="AE1470" s="63" t="s">
        <v>32</v>
      </c>
      <c r="AI1470" s="50">
        <v>49048</v>
      </c>
      <c r="AJ1470" s="50" t="s">
        <v>29256</v>
      </c>
      <c r="AK1470" s="50" t="s">
        <v>31</v>
      </c>
    </row>
    <row r="1471" spans="17:37" x14ac:dyDescent="0.25">
      <c r="Q1471" s="65" t="s">
        <v>1518</v>
      </c>
      <c r="R1471" s="83">
        <v>400</v>
      </c>
      <c r="S1471" s="83">
        <v>380</v>
      </c>
      <c r="T1471" s="83">
        <v>360</v>
      </c>
      <c r="U1471" s="83">
        <v>340</v>
      </c>
      <c r="V1471" s="83">
        <v>320</v>
      </c>
      <c r="W1471" s="83">
        <v>300</v>
      </c>
      <c r="X1471" s="83">
        <v>280</v>
      </c>
      <c r="Y1471" s="83">
        <v>240</v>
      </c>
      <c r="AD1471" s="63">
        <v>50677</v>
      </c>
      <c r="AE1471" s="63" t="s">
        <v>32</v>
      </c>
      <c r="AI1471" s="50">
        <v>49049</v>
      </c>
      <c r="AJ1471" s="50" t="s">
        <v>29257</v>
      </c>
      <c r="AK1471" s="50" t="s">
        <v>32</v>
      </c>
    </row>
    <row r="1472" spans="17:37" x14ac:dyDescent="0.25">
      <c r="Q1472" s="65" t="s">
        <v>23290</v>
      </c>
      <c r="R1472" s="83">
        <v>400</v>
      </c>
      <c r="S1472" s="83">
        <v>380</v>
      </c>
      <c r="T1472" s="83">
        <v>360</v>
      </c>
      <c r="U1472" s="83">
        <v>340</v>
      </c>
      <c r="V1472" s="83">
        <v>320</v>
      </c>
      <c r="W1472" s="83">
        <v>300</v>
      </c>
      <c r="X1472" s="83">
        <v>280</v>
      </c>
      <c r="Y1472" s="83">
        <v>240</v>
      </c>
      <c r="AD1472" s="63">
        <v>50678</v>
      </c>
      <c r="AE1472" s="63" t="s">
        <v>31</v>
      </c>
      <c r="AI1472" s="50">
        <v>49050</v>
      </c>
      <c r="AJ1472" s="50" t="s">
        <v>29254</v>
      </c>
      <c r="AK1472" s="50" t="s">
        <v>32</v>
      </c>
    </row>
    <row r="1473" spans="17:37" x14ac:dyDescent="0.25">
      <c r="Q1473" s="65" t="s">
        <v>1519</v>
      </c>
      <c r="R1473" s="83">
        <v>400</v>
      </c>
      <c r="S1473" s="83">
        <v>380</v>
      </c>
      <c r="T1473" s="83">
        <v>360</v>
      </c>
      <c r="U1473" s="83">
        <v>340</v>
      </c>
      <c r="V1473" s="83">
        <v>320</v>
      </c>
      <c r="W1473" s="83">
        <v>300</v>
      </c>
      <c r="X1473" s="83">
        <v>280</v>
      </c>
      <c r="Y1473" s="83">
        <v>240</v>
      </c>
      <c r="AD1473" s="63">
        <v>50682</v>
      </c>
      <c r="AE1473" s="63" t="s">
        <v>31</v>
      </c>
      <c r="AI1473" s="50">
        <v>49053</v>
      </c>
      <c r="AJ1473" s="50" t="s">
        <v>15232</v>
      </c>
      <c r="AK1473" s="50" t="s">
        <v>30</v>
      </c>
    </row>
    <row r="1474" spans="17:37" x14ac:dyDescent="0.25">
      <c r="Q1474" s="65" t="s">
        <v>1520</v>
      </c>
      <c r="R1474" s="83">
        <v>500</v>
      </c>
      <c r="S1474" s="83">
        <v>480</v>
      </c>
      <c r="T1474" s="83">
        <v>450</v>
      </c>
      <c r="U1474" s="83">
        <v>430</v>
      </c>
      <c r="V1474" s="83">
        <v>400</v>
      </c>
      <c r="W1474" s="83">
        <v>380</v>
      </c>
      <c r="X1474" s="83">
        <v>350</v>
      </c>
      <c r="Y1474" s="83">
        <v>300</v>
      </c>
      <c r="AD1474" s="63">
        <v>50683</v>
      </c>
      <c r="AE1474" s="63" t="s">
        <v>31</v>
      </c>
      <c r="AI1474" s="50">
        <v>49057</v>
      </c>
      <c r="AJ1474" s="50" t="s">
        <v>25440</v>
      </c>
      <c r="AK1474" s="50" t="s">
        <v>31</v>
      </c>
    </row>
    <row r="1475" spans="17:37" x14ac:dyDescent="0.25">
      <c r="Q1475" s="65" t="s">
        <v>1521</v>
      </c>
      <c r="R1475" s="83">
        <v>400</v>
      </c>
      <c r="S1475" s="83">
        <v>380</v>
      </c>
      <c r="T1475" s="83">
        <v>360</v>
      </c>
      <c r="U1475" s="83">
        <v>340</v>
      </c>
      <c r="V1475" s="83">
        <v>320</v>
      </c>
      <c r="W1475" s="83">
        <v>300</v>
      </c>
      <c r="X1475" s="83">
        <v>280</v>
      </c>
      <c r="Y1475" s="83">
        <v>240</v>
      </c>
      <c r="AD1475" s="63">
        <v>50684</v>
      </c>
      <c r="AE1475" s="63" t="s">
        <v>31</v>
      </c>
      <c r="AI1475" s="50">
        <v>49059</v>
      </c>
      <c r="AJ1475" s="50" t="s">
        <v>14879</v>
      </c>
      <c r="AK1475" s="50" t="s">
        <v>31</v>
      </c>
    </row>
    <row r="1476" spans="17:37" x14ac:dyDescent="0.25">
      <c r="Q1476" s="65" t="s">
        <v>1522</v>
      </c>
      <c r="R1476" s="83">
        <v>500</v>
      </c>
      <c r="S1476" s="83">
        <v>480</v>
      </c>
      <c r="T1476" s="83">
        <v>450</v>
      </c>
      <c r="U1476" s="83">
        <v>430</v>
      </c>
      <c r="V1476" s="83">
        <v>400</v>
      </c>
      <c r="W1476" s="83">
        <v>380</v>
      </c>
      <c r="X1476" s="83">
        <v>350</v>
      </c>
      <c r="Y1476" s="83">
        <v>300</v>
      </c>
      <c r="AD1476" s="63">
        <v>50686</v>
      </c>
      <c r="AE1476" s="63" t="s">
        <v>32</v>
      </c>
      <c r="AI1476" s="50">
        <v>49061</v>
      </c>
      <c r="AJ1476" s="50" t="s">
        <v>15233</v>
      </c>
      <c r="AK1476" s="50" t="s">
        <v>32</v>
      </c>
    </row>
    <row r="1477" spans="17:37" x14ac:dyDescent="0.25">
      <c r="Q1477" s="65" t="s">
        <v>1523</v>
      </c>
      <c r="R1477" s="83">
        <v>500</v>
      </c>
      <c r="S1477" s="83">
        <v>480</v>
      </c>
      <c r="T1477" s="83">
        <v>450</v>
      </c>
      <c r="U1477" s="83">
        <v>430</v>
      </c>
      <c r="V1477" s="83">
        <v>400</v>
      </c>
      <c r="W1477" s="83">
        <v>380</v>
      </c>
      <c r="X1477" s="83">
        <v>350</v>
      </c>
      <c r="Y1477" s="83">
        <v>300</v>
      </c>
      <c r="AD1477" s="63">
        <v>50688</v>
      </c>
      <c r="AE1477" s="63" t="s">
        <v>32</v>
      </c>
      <c r="AI1477" s="50">
        <v>49063</v>
      </c>
      <c r="AJ1477" s="50" t="s">
        <v>64</v>
      </c>
      <c r="AK1477" s="50" t="s">
        <v>30</v>
      </c>
    </row>
    <row r="1478" spans="17:37" x14ac:dyDescent="0.25">
      <c r="Q1478" s="65" t="s">
        <v>14451</v>
      </c>
      <c r="R1478" s="83">
        <v>600</v>
      </c>
      <c r="S1478" s="83">
        <v>570</v>
      </c>
      <c r="T1478" s="83">
        <v>540</v>
      </c>
      <c r="U1478" s="83">
        <v>510</v>
      </c>
      <c r="V1478" s="83">
        <v>480</v>
      </c>
      <c r="W1478" s="83">
        <v>450</v>
      </c>
      <c r="X1478" s="83">
        <v>420</v>
      </c>
      <c r="Y1478" s="83">
        <v>360</v>
      </c>
      <c r="AD1478" s="63">
        <v>50689</v>
      </c>
      <c r="AE1478" s="63" t="s">
        <v>32</v>
      </c>
      <c r="AI1478" s="50">
        <v>49066</v>
      </c>
      <c r="AJ1478" s="50" t="s">
        <v>14807</v>
      </c>
      <c r="AK1478" s="50" t="s">
        <v>30</v>
      </c>
    </row>
    <row r="1479" spans="17:37" x14ac:dyDescent="0.25">
      <c r="Q1479" s="65" t="s">
        <v>1524</v>
      </c>
      <c r="R1479" s="83">
        <v>500</v>
      </c>
      <c r="S1479" s="83">
        <v>480</v>
      </c>
      <c r="T1479" s="83">
        <v>450</v>
      </c>
      <c r="U1479" s="83">
        <v>430</v>
      </c>
      <c r="V1479" s="83">
        <v>400</v>
      </c>
      <c r="W1479" s="83">
        <v>380</v>
      </c>
      <c r="X1479" s="83">
        <v>350</v>
      </c>
      <c r="Y1479" s="83">
        <v>300</v>
      </c>
      <c r="AD1479" s="63">
        <v>50691</v>
      </c>
      <c r="AE1479" s="63" t="s">
        <v>32</v>
      </c>
      <c r="AI1479" s="50">
        <v>49067</v>
      </c>
      <c r="AJ1479" s="50" t="s">
        <v>27661</v>
      </c>
      <c r="AK1479" s="50" t="s">
        <v>32</v>
      </c>
    </row>
    <row r="1480" spans="17:37" x14ac:dyDescent="0.25">
      <c r="Q1480" s="65" t="s">
        <v>1525</v>
      </c>
      <c r="R1480" s="83">
        <v>500</v>
      </c>
      <c r="S1480" s="83">
        <v>480</v>
      </c>
      <c r="T1480" s="83">
        <v>450</v>
      </c>
      <c r="U1480" s="83">
        <v>430</v>
      </c>
      <c r="V1480" s="83">
        <v>400</v>
      </c>
      <c r="W1480" s="83">
        <v>380</v>
      </c>
      <c r="X1480" s="83">
        <v>350</v>
      </c>
      <c r="Y1480" s="83">
        <v>300</v>
      </c>
      <c r="AD1480" s="63">
        <v>50693</v>
      </c>
      <c r="AE1480" s="63" t="s">
        <v>31</v>
      </c>
      <c r="AI1480" s="50">
        <v>49068</v>
      </c>
      <c r="AJ1480" s="50" t="s">
        <v>29258</v>
      </c>
      <c r="AK1480" s="50" t="s">
        <v>32</v>
      </c>
    </row>
    <row r="1481" spans="17:37" x14ac:dyDescent="0.25">
      <c r="Q1481" s="65" t="s">
        <v>15335</v>
      </c>
      <c r="R1481" s="83">
        <v>500</v>
      </c>
      <c r="S1481" s="83">
        <v>480</v>
      </c>
      <c r="T1481" s="83">
        <v>450</v>
      </c>
      <c r="U1481" s="83">
        <v>430</v>
      </c>
      <c r="V1481" s="83">
        <v>400</v>
      </c>
      <c r="W1481" s="83">
        <v>380</v>
      </c>
      <c r="X1481" s="83">
        <v>350</v>
      </c>
      <c r="Y1481" s="83">
        <v>300</v>
      </c>
      <c r="AD1481" s="63">
        <v>50696</v>
      </c>
      <c r="AE1481" s="63" t="s">
        <v>30</v>
      </c>
      <c r="AI1481" s="50">
        <v>49070</v>
      </c>
      <c r="AJ1481" s="50" t="s">
        <v>14828</v>
      </c>
      <c r="AK1481" s="50" t="s">
        <v>31</v>
      </c>
    </row>
    <row r="1482" spans="17:37" x14ac:dyDescent="0.25">
      <c r="Q1482" s="65" t="s">
        <v>14452</v>
      </c>
      <c r="R1482" s="83">
        <v>800</v>
      </c>
      <c r="S1482" s="83">
        <v>760</v>
      </c>
      <c r="T1482" s="83">
        <v>720</v>
      </c>
      <c r="U1482" s="83">
        <v>680</v>
      </c>
      <c r="V1482" s="83">
        <v>640</v>
      </c>
      <c r="W1482" s="83">
        <v>600</v>
      </c>
      <c r="X1482" s="83">
        <v>560</v>
      </c>
      <c r="Y1482" s="83">
        <v>480</v>
      </c>
      <c r="AD1482" s="63">
        <v>50704</v>
      </c>
      <c r="AE1482" s="63" t="s">
        <v>31</v>
      </c>
      <c r="AI1482" s="50">
        <v>49071</v>
      </c>
      <c r="AJ1482" s="50" t="s">
        <v>13629</v>
      </c>
      <c r="AK1482" s="50" t="s">
        <v>32</v>
      </c>
    </row>
    <row r="1483" spans="17:37" x14ac:dyDescent="0.25">
      <c r="Q1483" s="65" t="s">
        <v>1526</v>
      </c>
      <c r="R1483" s="83">
        <v>400</v>
      </c>
      <c r="S1483" s="83">
        <v>380</v>
      </c>
      <c r="T1483" s="83">
        <v>360</v>
      </c>
      <c r="U1483" s="83">
        <v>340</v>
      </c>
      <c r="V1483" s="83">
        <v>320</v>
      </c>
      <c r="W1483" s="83">
        <v>300</v>
      </c>
      <c r="X1483" s="83">
        <v>280</v>
      </c>
      <c r="Y1483" s="83">
        <v>240</v>
      </c>
      <c r="AD1483" s="63">
        <v>50705</v>
      </c>
      <c r="AE1483" s="63" t="s">
        <v>31</v>
      </c>
      <c r="AI1483" s="50">
        <v>49074</v>
      </c>
      <c r="AJ1483" s="50" t="s">
        <v>17644</v>
      </c>
      <c r="AK1483" s="50" t="s">
        <v>30</v>
      </c>
    </row>
    <row r="1484" spans="17:37" x14ac:dyDescent="0.25">
      <c r="Q1484" s="65" t="s">
        <v>1527</v>
      </c>
      <c r="R1484" s="83">
        <v>400</v>
      </c>
      <c r="S1484" s="83">
        <v>380</v>
      </c>
      <c r="T1484" s="83">
        <v>360</v>
      </c>
      <c r="U1484" s="83">
        <v>340</v>
      </c>
      <c r="V1484" s="83">
        <v>320</v>
      </c>
      <c r="W1484" s="83">
        <v>300</v>
      </c>
      <c r="X1484" s="83">
        <v>280</v>
      </c>
      <c r="Y1484" s="83">
        <v>240</v>
      </c>
      <c r="AD1484" s="63">
        <v>50709</v>
      </c>
      <c r="AE1484" s="63" t="s">
        <v>32</v>
      </c>
      <c r="AI1484" s="50">
        <v>49077</v>
      </c>
      <c r="AJ1484" s="50" t="s">
        <v>70</v>
      </c>
      <c r="AK1484" s="50" t="s">
        <v>32</v>
      </c>
    </row>
    <row r="1485" spans="17:37" x14ac:dyDescent="0.25">
      <c r="Q1485" s="65" t="s">
        <v>1528</v>
      </c>
      <c r="R1485" s="83">
        <v>500</v>
      </c>
      <c r="S1485" s="83">
        <v>480</v>
      </c>
      <c r="T1485" s="83">
        <v>450</v>
      </c>
      <c r="U1485" s="83">
        <v>430</v>
      </c>
      <c r="V1485" s="83">
        <v>400</v>
      </c>
      <c r="W1485" s="83">
        <v>380</v>
      </c>
      <c r="X1485" s="83">
        <v>350</v>
      </c>
      <c r="Y1485" s="83">
        <v>300</v>
      </c>
      <c r="AD1485" s="63">
        <v>50710</v>
      </c>
      <c r="AE1485" s="63" t="s">
        <v>32</v>
      </c>
      <c r="AI1485" s="50">
        <v>49081</v>
      </c>
      <c r="AJ1485" s="50" t="s">
        <v>25441</v>
      </c>
      <c r="AK1485" s="50" t="s">
        <v>31</v>
      </c>
    </row>
    <row r="1486" spans="17:37" x14ac:dyDescent="0.25">
      <c r="Q1486" s="65" t="s">
        <v>1529</v>
      </c>
      <c r="R1486" s="83">
        <v>400</v>
      </c>
      <c r="S1486" s="83">
        <v>380</v>
      </c>
      <c r="T1486" s="83">
        <v>360</v>
      </c>
      <c r="U1486" s="83">
        <v>340</v>
      </c>
      <c r="V1486" s="83">
        <v>320</v>
      </c>
      <c r="W1486" s="83">
        <v>300</v>
      </c>
      <c r="X1486" s="83">
        <v>280</v>
      </c>
      <c r="Y1486" s="83">
        <v>240</v>
      </c>
      <c r="AD1486" s="63">
        <v>50711</v>
      </c>
      <c r="AE1486" s="63" t="s">
        <v>31</v>
      </c>
      <c r="AI1486" s="50">
        <v>49082</v>
      </c>
      <c r="AJ1486" s="50" t="s">
        <v>29259</v>
      </c>
      <c r="AK1486" s="50" t="s">
        <v>31</v>
      </c>
    </row>
    <row r="1487" spans="17:37" x14ac:dyDescent="0.25">
      <c r="Q1487" s="65" t="s">
        <v>1530</v>
      </c>
      <c r="R1487" s="83">
        <v>600</v>
      </c>
      <c r="S1487" s="83">
        <v>570</v>
      </c>
      <c r="T1487" s="83">
        <v>540</v>
      </c>
      <c r="U1487" s="83">
        <v>510</v>
      </c>
      <c r="V1487" s="83">
        <v>480</v>
      </c>
      <c r="W1487" s="83">
        <v>450</v>
      </c>
      <c r="X1487" s="83">
        <v>420</v>
      </c>
      <c r="Y1487" s="83">
        <v>360</v>
      </c>
      <c r="AD1487" s="63">
        <v>50714</v>
      </c>
      <c r="AE1487" s="63" t="s">
        <v>32</v>
      </c>
      <c r="AI1487" s="50">
        <v>49084</v>
      </c>
      <c r="AJ1487" s="50" t="s">
        <v>29260</v>
      </c>
      <c r="AK1487" s="50" t="s">
        <v>32</v>
      </c>
    </row>
    <row r="1488" spans="17:37" x14ac:dyDescent="0.25">
      <c r="Q1488" s="65" t="s">
        <v>1531</v>
      </c>
      <c r="R1488" s="83">
        <v>400</v>
      </c>
      <c r="S1488" s="83">
        <v>380</v>
      </c>
      <c r="T1488" s="83">
        <v>360</v>
      </c>
      <c r="U1488" s="83">
        <v>340</v>
      </c>
      <c r="V1488" s="83">
        <v>320</v>
      </c>
      <c r="W1488" s="83">
        <v>300</v>
      </c>
      <c r="X1488" s="83">
        <v>280</v>
      </c>
      <c r="Y1488" s="83">
        <v>240</v>
      </c>
      <c r="AD1488" s="63">
        <v>50716</v>
      </c>
      <c r="AE1488" s="63" t="s">
        <v>31</v>
      </c>
      <c r="AI1488" s="50">
        <v>49086</v>
      </c>
      <c r="AJ1488" s="50" t="s">
        <v>23422</v>
      </c>
      <c r="AK1488" s="50" t="s">
        <v>32</v>
      </c>
    </row>
    <row r="1489" spans="17:37" x14ac:dyDescent="0.25">
      <c r="Q1489" s="65" t="s">
        <v>1532</v>
      </c>
      <c r="R1489" s="83">
        <v>1200</v>
      </c>
      <c r="S1489" s="83">
        <v>1140</v>
      </c>
      <c r="T1489" s="83">
        <v>1080</v>
      </c>
      <c r="U1489" s="83">
        <v>1020</v>
      </c>
      <c r="V1489" s="83">
        <v>960</v>
      </c>
      <c r="W1489" s="83">
        <v>900</v>
      </c>
      <c r="X1489" s="83">
        <v>840</v>
      </c>
      <c r="Y1489" s="83">
        <v>720</v>
      </c>
      <c r="AD1489" s="63">
        <v>50717</v>
      </c>
      <c r="AE1489" s="63" t="s">
        <v>31</v>
      </c>
      <c r="AI1489" s="50">
        <v>49087</v>
      </c>
      <c r="AJ1489" s="50" t="s">
        <v>25442</v>
      </c>
      <c r="AK1489" s="50" t="s">
        <v>32</v>
      </c>
    </row>
    <row r="1490" spans="17:37" x14ac:dyDescent="0.25">
      <c r="Q1490" s="65" t="s">
        <v>1533</v>
      </c>
      <c r="R1490" s="83">
        <v>1000</v>
      </c>
      <c r="S1490" s="83">
        <v>950</v>
      </c>
      <c r="T1490" s="83">
        <v>900</v>
      </c>
      <c r="U1490" s="83">
        <v>850</v>
      </c>
      <c r="V1490" s="83">
        <v>800</v>
      </c>
      <c r="W1490" s="83">
        <v>750</v>
      </c>
      <c r="X1490" s="83">
        <v>700</v>
      </c>
      <c r="Y1490" s="83">
        <v>600</v>
      </c>
      <c r="AD1490" s="63">
        <v>50718</v>
      </c>
      <c r="AE1490" s="63" t="s">
        <v>32</v>
      </c>
      <c r="AI1490" s="50">
        <v>49090</v>
      </c>
      <c r="AJ1490" s="50" t="s">
        <v>29261</v>
      </c>
      <c r="AK1490" s="50" t="s">
        <v>32</v>
      </c>
    </row>
    <row r="1491" spans="17:37" x14ac:dyDescent="0.25">
      <c r="Q1491" s="65" t="s">
        <v>1534</v>
      </c>
      <c r="R1491" s="83">
        <v>500</v>
      </c>
      <c r="S1491" s="83">
        <v>480</v>
      </c>
      <c r="T1491" s="83">
        <v>450</v>
      </c>
      <c r="U1491" s="83">
        <v>430</v>
      </c>
      <c r="V1491" s="83">
        <v>400</v>
      </c>
      <c r="W1491" s="83">
        <v>380</v>
      </c>
      <c r="X1491" s="83">
        <v>350</v>
      </c>
      <c r="Y1491" s="83">
        <v>300</v>
      </c>
      <c r="AD1491" s="63">
        <v>50725</v>
      </c>
      <c r="AE1491" s="63" t="s">
        <v>30</v>
      </c>
      <c r="AI1491" s="50">
        <v>49092</v>
      </c>
      <c r="AJ1491" s="50" t="s">
        <v>29262</v>
      </c>
      <c r="AK1491" s="50" t="s">
        <v>32</v>
      </c>
    </row>
    <row r="1492" spans="17:37" x14ac:dyDescent="0.25">
      <c r="Q1492" s="65" t="s">
        <v>1535</v>
      </c>
      <c r="R1492" s="83">
        <v>300</v>
      </c>
      <c r="S1492" s="83">
        <v>290</v>
      </c>
      <c r="T1492" s="83">
        <v>270</v>
      </c>
      <c r="U1492" s="83">
        <v>260</v>
      </c>
      <c r="V1492" s="83">
        <v>240</v>
      </c>
      <c r="W1492" s="83">
        <v>230</v>
      </c>
      <c r="X1492" s="83">
        <v>210</v>
      </c>
      <c r="Y1492" s="83">
        <v>180</v>
      </c>
      <c r="AD1492" s="63">
        <v>50733</v>
      </c>
      <c r="AE1492" s="63" t="s">
        <v>32</v>
      </c>
      <c r="AI1492" s="50">
        <v>49093</v>
      </c>
      <c r="AJ1492" s="50" t="s">
        <v>29263</v>
      </c>
      <c r="AK1492" s="50" t="s">
        <v>32</v>
      </c>
    </row>
    <row r="1493" spans="17:37" x14ac:dyDescent="0.25">
      <c r="Q1493" s="65" t="s">
        <v>15336</v>
      </c>
      <c r="R1493" s="83">
        <v>700</v>
      </c>
      <c r="S1493" s="83">
        <v>670</v>
      </c>
      <c r="T1493" s="83">
        <v>630</v>
      </c>
      <c r="U1493" s="83">
        <v>600</v>
      </c>
      <c r="V1493" s="83">
        <v>560</v>
      </c>
      <c r="W1493" s="83">
        <v>530</v>
      </c>
      <c r="X1493" s="83">
        <v>490</v>
      </c>
      <c r="Y1493" s="83">
        <v>420</v>
      </c>
      <c r="AD1493" s="63">
        <v>50734</v>
      </c>
      <c r="AE1493" s="63" t="s">
        <v>32</v>
      </c>
      <c r="AI1493" s="50">
        <v>49096</v>
      </c>
      <c r="AJ1493" s="50" t="s">
        <v>29264</v>
      </c>
      <c r="AK1493" s="50" t="s">
        <v>32</v>
      </c>
    </row>
    <row r="1494" spans="17:37" x14ac:dyDescent="0.25">
      <c r="Q1494" s="65" t="s">
        <v>1536</v>
      </c>
      <c r="R1494" s="83">
        <v>400</v>
      </c>
      <c r="S1494" s="83">
        <v>380</v>
      </c>
      <c r="T1494" s="83">
        <v>360</v>
      </c>
      <c r="U1494" s="83">
        <v>340</v>
      </c>
      <c r="V1494" s="83">
        <v>320</v>
      </c>
      <c r="W1494" s="83">
        <v>300</v>
      </c>
      <c r="X1494" s="83">
        <v>280</v>
      </c>
      <c r="Y1494" s="83">
        <v>240</v>
      </c>
      <c r="AD1494" s="63">
        <v>50736</v>
      </c>
      <c r="AE1494" s="63" t="s">
        <v>31</v>
      </c>
      <c r="AI1494" s="50">
        <v>49098</v>
      </c>
      <c r="AJ1494" s="50" t="s">
        <v>13622</v>
      </c>
      <c r="AK1494" s="50" t="s">
        <v>32</v>
      </c>
    </row>
    <row r="1495" spans="17:37" x14ac:dyDescent="0.25">
      <c r="Q1495" s="65" t="s">
        <v>1537</v>
      </c>
      <c r="R1495" s="83">
        <v>500</v>
      </c>
      <c r="S1495" s="83">
        <v>480</v>
      </c>
      <c r="T1495" s="83">
        <v>450</v>
      </c>
      <c r="U1495" s="83">
        <v>430</v>
      </c>
      <c r="V1495" s="83">
        <v>400</v>
      </c>
      <c r="W1495" s="83">
        <v>380</v>
      </c>
      <c r="X1495" s="83">
        <v>350</v>
      </c>
      <c r="Y1495" s="83">
        <v>300</v>
      </c>
      <c r="AD1495" s="63">
        <v>50740</v>
      </c>
      <c r="AE1495" s="63" t="s">
        <v>32</v>
      </c>
      <c r="AI1495" s="50">
        <v>49102</v>
      </c>
      <c r="AJ1495" s="50" t="s">
        <v>25443</v>
      </c>
      <c r="AK1495" s="50" t="s">
        <v>30</v>
      </c>
    </row>
    <row r="1496" spans="17:37" x14ac:dyDescent="0.25">
      <c r="Q1496" s="65" t="s">
        <v>1538</v>
      </c>
      <c r="R1496" s="83">
        <v>400</v>
      </c>
      <c r="S1496" s="83">
        <v>380</v>
      </c>
      <c r="T1496" s="83">
        <v>360</v>
      </c>
      <c r="U1496" s="83">
        <v>340</v>
      </c>
      <c r="V1496" s="83">
        <v>320</v>
      </c>
      <c r="W1496" s="83">
        <v>300</v>
      </c>
      <c r="X1496" s="83">
        <v>280</v>
      </c>
      <c r="Y1496" s="83">
        <v>240</v>
      </c>
      <c r="AD1496" s="63">
        <v>50741</v>
      </c>
      <c r="AE1496" s="63" t="s">
        <v>30</v>
      </c>
      <c r="AI1496" s="50">
        <v>49103</v>
      </c>
      <c r="AJ1496" s="50" t="s">
        <v>29265</v>
      </c>
      <c r="AK1496" s="50" t="s">
        <v>31</v>
      </c>
    </row>
    <row r="1497" spans="17:37" x14ac:dyDescent="0.25">
      <c r="Q1497" s="65" t="s">
        <v>1539</v>
      </c>
      <c r="R1497" s="83">
        <v>500</v>
      </c>
      <c r="S1497" s="83">
        <v>480</v>
      </c>
      <c r="T1497" s="83">
        <v>450</v>
      </c>
      <c r="U1497" s="83">
        <v>430</v>
      </c>
      <c r="V1497" s="83">
        <v>400</v>
      </c>
      <c r="W1497" s="83">
        <v>380</v>
      </c>
      <c r="X1497" s="83">
        <v>350</v>
      </c>
      <c r="Y1497" s="83">
        <v>300</v>
      </c>
      <c r="AD1497" s="63">
        <v>50750</v>
      </c>
      <c r="AE1497" s="63" t="s">
        <v>32</v>
      </c>
      <c r="AI1497" s="50">
        <v>49104</v>
      </c>
      <c r="AJ1497" s="50" t="s">
        <v>29266</v>
      </c>
      <c r="AK1497" s="50" t="s">
        <v>31</v>
      </c>
    </row>
    <row r="1498" spans="17:37" x14ac:dyDescent="0.25">
      <c r="Q1498" s="65" t="s">
        <v>1540</v>
      </c>
      <c r="R1498" s="83">
        <v>400</v>
      </c>
      <c r="S1498" s="83">
        <v>380</v>
      </c>
      <c r="T1498" s="83">
        <v>360</v>
      </c>
      <c r="U1498" s="83">
        <v>340</v>
      </c>
      <c r="V1498" s="83">
        <v>320</v>
      </c>
      <c r="W1498" s="83">
        <v>300</v>
      </c>
      <c r="X1498" s="83">
        <v>280</v>
      </c>
      <c r="Y1498" s="83">
        <v>240</v>
      </c>
      <c r="AD1498" s="63">
        <v>50751</v>
      </c>
      <c r="AE1498" s="63" t="s">
        <v>30</v>
      </c>
      <c r="AI1498" s="50">
        <v>49105</v>
      </c>
      <c r="AJ1498" s="50" t="s">
        <v>29267</v>
      </c>
      <c r="AK1498" s="50" t="s">
        <v>32</v>
      </c>
    </row>
    <row r="1499" spans="17:37" x14ac:dyDescent="0.25">
      <c r="Q1499" s="65" t="s">
        <v>1541</v>
      </c>
      <c r="R1499" s="83">
        <v>400</v>
      </c>
      <c r="S1499" s="83">
        <v>380</v>
      </c>
      <c r="T1499" s="83">
        <v>360</v>
      </c>
      <c r="U1499" s="83">
        <v>340</v>
      </c>
      <c r="V1499" s="83">
        <v>320</v>
      </c>
      <c r="W1499" s="83">
        <v>300</v>
      </c>
      <c r="X1499" s="83">
        <v>280</v>
      </c>
      <c r="Y1499" s="83">
        <v>240</v>
      </c>
      <c r="AD1499" s="63">
        <v>50753</v>
      </c>
      <c r="AE1499" s="63" t="s">
        <v>32</v>
      </c>
      <c r="AI1499" s="50">
        <v>49106</v>
      </c>
      <c r="AJ1499" s="50" t="s">
        <v>29268</v>
      </c>
      <c r="AK1499" s="50" t="s">
        <v>32</v>
      </c>
    </row>
    <row r="1500" spans="17:37" x14ac:dyDescent="0.25">
      <c r="Q1500" s="65" t="s">
        <v>1542</v>
      </c>
      <c r="R1500" s="83">
        <v>1000</v>
      </c>
      <c r="S1500" s="83">
        <v>950</v>
      </c>
      <c r="T1500" s="83">
        <v>900</v>
      </c>
      <c r="U1500" s="83">
        <v>850</v>
      </c>
      <c r="V1500" s="83">
        <v>800</v>
      </c>
      <c r="W1500" s="83">
        <v>750</v>
      </c>
      <c r="X1500" s="83">
        <v>700</v>
      </c>
      <c r="Y1500" s="83">
        <v>600</v>
      </c>
      <c r="AD1500" s="63">
        <v>50754</v>
      </c>
      <c r="AE1500" s="63" t="s">
        <v>32</v>
      </c>
      <c r="AI1500" s="50">
        <v>49108</v>
      </c>
      <c r="AJ1500" s="50" t="s">
        <v>25444</v>
      </c>
      <c r="AK1500" s="50" t="s">
        <v>31</v>
      </c>
    </row>
    <row r="1501" spans="17:37" x14ac:dyDescent="0.25">
      <c r="Q1501" s="65" t="s">
        <v>1543</v>
      </c>
      <c r="R1501" s="83">
        <v>300</v>
      </c>
      <c r="S1501" s="83">
        <v>290</v>
      </c>
      <c r="T1501" s="83">
        <v>270</v>
      </c>
      <c r="U1501" s="83">
        <v>260</v>
      </c>
      <c r="V1501" s="83">
        <v>240</v>
      </c>
      <c r="W1501" s="83">
        <v>230</v>
      </c>
      <c r="X1501" s="83">
        <v>210</v>
      </c>
      <c r="Y1501" s="83">
        <v>180</v>
      </c>
      <c r="AD1501" s="63">
        <v>50755</v>
      </c>
      <c r="AE1501" s="63" t="s">
        <v>31</v>
      </c>
      <c r="AI1501" s="50">
        <v>49109</v>
      </c>
      <c r="AJ1501" s="50" t="s">
        <v>25445</v>
      </c>
      <c r="AK1501" s="50" t="s">
        <v>31</v>
      </c>
    </row>
    <row r="1502" spans="17:37" x14ac:dyDescent="0.25">
      <c r="Q1502" s="65" t="s">
        <v>1544</v>
      </c>
      <c r="R1502" s="83">
        <v>400</v>
      </c>
      <c r="S1502" s="83">
        <v>380</v>
      </c>
      <c r="T1502" s="83">
        <v>360</v>
      </c>
      <c r="U1502" s="83">
        <v>340</v>
      </c>
      <c r="V1502" s="83">
        <v>320</v>
      </c>
      <c r="W1502" s="83">
        <v>300</v>
      </c>
      <c r="X1502" s="83">
        <v>280</v>
      </c>
      <c r="Y1502" s="83">
        <v>240</v>
      </c>
      <c r="AD1502" s="63">
        <v>50756</v>
      </c>
      <c r="AE1502" s="63" t="s">
        <v>32</v>
      </c>
      <c r="AI1502" s="50">
        <v>49110</v>
      </c>
      <c r="AJ1502" s="50" t="s">
        <v>29269</v>
      </c>
      <c r="AK1502" s="50" t="s">
        <v>32</v>
      </c>
    </row>
    <row r="1503" spans="17:37" x14ac:dyDescent="0.25">
      <c r="Q1503" s="65" t="s">
        <v>1545</v>
      </c>
      <c r="R1503" s="83">
        <v>400</v>
      </c>
      <c r="S1503" s="83">
        <v>380</v>
      </c>
      <c r="T1503" s="83">
        <v>360</v>
      </c>
      <c r="U1503" s="83">
        <v>340</v>
      </c>
      <c r="V1503" s="83">
        <v>320</v>
      </c>
      <c r="W1503" s="83">
        <v>300</v>
      </c>
      <c r="X1503" s="83">
        <v>280</v>
      </c>
      <c r="Y1503" s="83">
        <v>240</v>
      </c>
      <c r="AD1503" s="63">
        <v>50759</v>
      </c>
      <c r="AE1503" s="63" t="s">
        <v>32</v>
      </c>
      <c r="AI1503" s="50">
        <v>49111</v>
      </c>
      <c r="AJ1503" s="50" t="s">
        <v>29270</v>
      </c>
      <c r="AK1503" s="50" t="s">
        <v>32</v>
      </c>
    </row>
    <row r="1504" spans="17:37" x14ac:dyDescent="0.25">
      <c r="Q1504" s="65" t="s">
        <v>1546</v>
      </c>
      <c r="R1504" s="83">
        <v>400</v>
      </c>
      <c r="S1504" s="83">
        <v>380</v>
      </c>
      <c r="T1504" s="83">
        <v>360</v>
      </c>
      <c r="U1504" s="83">
        <v>340</v>
      </c>
      <c r="V1504" s="83">
        <v>320</v>
      </c>
      <c r="W1504" s="83">
        <v>300</v>
      </c>
      <c r="X1504" s="83">
        <v>280</v>
      </c>
      <c r="Y1504" s="83">
        <v>240</v>
      </c>
      <c r="AD1504" s="63">
        <v>50762</v>
      </c>
      <c r="AE1504" s="63" t="s">
        <v>32</v>
      </c>
      <c r="AI1504" s="50">
        <v>49112</v>
      </c>
      <c r="AJ1504" s="50" t="s">
        <v>29271</v>
      </c>
      <c r="AK1504" s="50" t="s">
        <v>32</v>
      </c>
    </row>
    <row r="1505" spans="17:37" x14ac:dyDescent="0.25">
      <c r="Q1505" s="65" t="s">
        <v>1547</v>
      </c>
      <c r="R1505" s="83">
        <v>400</v>
      </c>
      <c r="S1505" s="83">
        <v>380</v>
      </c>
      <c r="T1505" s="83">
        <v>360</v>
      </c>
      <c r="U1505" s="83">
        <v>340</v>
      </c>
      <c r="V1505" s="83">
        <v>320</v>
      </c>
      <c r="W1505" s="83">
        <v>300</v>
      </c>
      <c r="X1505" s="83">
        <v>280</v>
      </c>
      <c r="Y1505" s="83">
        <v>240</v>
      </c>
      <c r="AD1505" s="63">
        <v>50763</v>
      </c>
      <c r="AE1505" s="63" t="s">
        <v>30</v>
      </c>
      <c r="AI1505" s="50">
        <v>49115</v>
      </c>
      <c r="AJ1505" s="50" t="s">
        <v>23424</v>
      </c>
      <c r="AK1505" s="50" t="s">
        <v>30</v>
      </c>
    </row>
    <row r="1506" spans="17:37" x14ac:dyDescent="0.25">
      <c r="Q1506" s="65" t="s">
        <v>1548</v>
      </c>
      <c r="R1506" s="83">
        <v>1000</v>
      </c>
      <c r="S1506" s="83">
        <v>950</v>
      </c>
      <c r="T1506" s="83">
        <v>900</v>
      </c>
      <c r="U1506" s="83">
        <v>850</v>
      </c>
      <c r="V1506" s="83">
        <v>800</v>
      </c>
      <c r="W1506" s="83">
        <v>750</v>
      </c>
      <c r="X1506" s="83">
        <v>700</v>
      </c>
      <c r="Y1506" s="83">
        <v>600</v>
      </c>
      <c r="AD1506" s="63">
        <v>50770</v>
      </c>
      <c r="AE1506" s="63" t="s">
        <v>32</v>
      </c>
      <c r="AI1506" s="50">
        <v>49116</v>
      </c>
      <c r="AJ1506" s="50" t="s">
        <v>29272</v>
      </c>
      <c r="AK1506" s="50" t="s">
        <v>30</v>
      </c>
    </row>
    <row r="1507" spans="17:37" x14ac:dyDescent="0.25">
      <c r="Q1507" s="65" t="s">
        <v>1549</v>
      </c>
      <c r="R1507" s="83">
        <v>300</v>
      </c>
      <c r="S1507" s="83">
        <v>290</v>
      </c>
      <c r="T1507" s="83">
        <v>270</v>
      </c>
      <c r="U1507" s="83">
        <v>260</v>
      </c>
      <c r="V1507" s="83">
        <v>240</v>
      </c>
      <c r="W1507" s="83">
        <v>230</v>
      </c>
      <c r="X1507" s="83">
        <v>210</v>
      </c>
      <c r="Y1507" s="83">
        <v>180</v>
      </c>
      <c r="AD1507" s="63">
        <v>50771</v>
      </c>
      <c r="AE1507" s="63" t="s">
        <v>32</v>
      </c>
      <c r="AI1507" s="50">
        <v>49117</v>
      </c>
      <c r="AJ1507" s="50" t="s">
        <v>176</v>
      </c>
      <c r="AK1507" s="50" t="s">
        <v>30</v>
      </c>
    </row>
    <row r="1508" spans="17:37" x14ac:dyDescent="0.25">
      <c r="Q1508" s="65" t="s">
        <v>1550</v>
      </c>
      <c r="R1508" s="83">
        <v>700</v>
      </c>
      <c r="S1508" s="83">
        <v>670</v>
      </c>
      <c r="T1508" s="83">
        <v>630</v>
      </c>
      <c r="U1508" s="83">
        <v>600</v>
      </c>
      <c r="V1508" s="83">
        <v>560</v>
      </c>
      <c r="W1508" s="83">
        <v>530</v>
      </c>
      <c r="X1508" s="83">
        <v>490</v>
      </c>
      <c r="Y1508" s="83">
        <v>420</v>
      </c>
      <c r="AD1508" s="63">
        <v>50772</v>
      </c>
      <c r="AE1508" s="63" t="s">
        <v>30</v>
      </c>
      <c r="AI1508" s="50">
        <v>49118</v>
      </c>
      <c r="AJ1508" s="50" t="s">
        <v>175</v>
      </c>
      <c r="AK1508" s="50" t="s">
        <v>31</v>
      </c>
    </row>
    <row r="1509" spans="17:37" x14ac:dyDescent="0.25">
      <c r="Q1509" s="65" t="s">
        <v>1551</v>
      </c>
      <c r="R1509" s="83">
        <v>500</v>
      </c>
      <c r="S1509" s="83">
        <v>480</v>
      </c>
      <c r="T1509" s="83">
        <v>450</v>
      </c>
      <c r="U1509" s="83">
        <v>430</v>
      </c>
      <c r="V1509" s="83">
        <v>400</v>
      </c>
      <c r="W1509" s="83">
        <v>380</v>
      </c>
      <c r="X1509" s="83">
        <v>350</v>
      </c>
      <c r="Y1509" s="83">
        <v>300</v>
      </c>
      <c r="AD1509" s="63">
        <v>50773</v>
      </c>
      <c r="AE1509" s="63" t="s">
        <v>31</v>
      </c>
      <c r="AI1509" s="50">
        <v>49119</v>
      </c>
      <c r="AJ1509" s="50" t="s">
        <v>13623</v>
      </c>
      <c r="AK1509" s="50" t="s">
        <v>31</v>
      </c>
    </row>
    <row r="1510" spans="17:37" x14ac:dyDescent="0.25">
      <c r="Q1510" s="65" t="s">
        <v>1552</v>
      </c>
      <c r="R1510" s="83">
        <v>500</v>
      </c>
      <c r="S1510" s="83">
        <v>480</v>
      </c>
      <c r="T1510" s="83">
        <v>450</v>
      </c>
      <c r="U1510" s="83">
        <v>430</v>
      </c>
      <c r="V1510" s="83">
        <v>400</v>
      </c>
      <c r="W1510" s="83">
        <v>380</v>
      </c>
      <c r="X1510" s="83">
        <v>350</v>
      </c>
      <c r="Y1510" s="83">
        <v>300</v>
      </c>
      <c r="AD1510" s="63">
        <v>50775</v>
      </c>
      <c r="AE1510" s="63" t="s">
        <v>32</v>
      </c>
      <c r="AI1510" s="50">
        <v>49120</v>
      </c>
      <c r="AJ1510" s="50" t="s">
        <v>29273</v>
      </c>
      <c r="AK1510" s="50" t="s">
        <v>32</v>
      </c>
    </row>
    <row r="1511" spans="17:37" x14ac:dyDescent="0.25">
      <c r="Q1511" s="65" t="s">
        <v>1553</v>
      </c>
      <c r="R1511" s="83">
        <v>400</v>
      </c>
      <c r="S1511" s="83">
        <v>380</v>
      </c>
      <c r="T1511" s="83">
        <v>360</v>
      </c>
      <c r="U1511" s="83">
        <v>340</v>
      </c>
      <c r="V1511" s="83">
        <v>320</v>
      </c>
      <c r="W1511" s="83">
        <v>300</v>
      </c>
      <c r="X1511" s="83">
        <v>280</v>
      </c>
      <c r="Y1511" s="83">
        <v>240</v>
      </c>
      <c r="AD1511" s="63">
        <v>50776</v>
      </c>
      <c r="AE1511" s="63" t="s">
        <v>32</v>
      </c>
      <c r="AI1511" s="50">
        <v>49126</v>
      </c>
      <c r="AJ1511" s="50" t="s">
        <v>29274</v>
      </c>
      <c r="AK1511" s="50" t="s">
        <v>32</v>
      </c>
    </row>
    <row r="1512" spans="17:37" x14ac:dyDescent="0.25">
      <c r="Q1512" s="65" t="s">
        <v>1554</v>
      </c>
      <c r="R1512" s="83">
        <v>400</v>
      </c>
      <c r="S1512" s="83">
        <v>380</v>
      </c>
      <c r="T1512" s="83">
        <v>360</v>
      </c>
      <c r="U1512" s="83">
        <v>340</v>
      </c>
      <c r="V1512" s="83">
        <v>320</v>
      </c>
      <c r="W1512" s="83">
        <v>300</v>
      </c>
      <c r="X1512" s="83">
        <v>280</v>
      </c>
      <c r="Y1512" s="83">
        <v>240</v>
      </c>
      <c r="AD1512" s="63">
        <v>50777</v>
      </c>
      <c r="AE1512" s="63" t="s">
        <v>32</v>
      </c>
      <c r="AI1512" s="50">
        <v>49132</v>
      </c>
      <c r="AJ1512" s="50" t="s">
        <v>29275</v>
      </c>
      <c r="AK1512" s="50" t="s">
        <v>32</v>
      </c>
    </row>
    <row r="1513" spans="17:37" x14ac:dyDescent="0.25">
      <c r="Q1513" s="65" t="s">
        <v>1555</v>
      </c>
      <c r="R1513" s="83">
        <v>400</v>
      </c>
      <c r="S1513" s="83">
        <v>380</v>
      </c>
      <c r="T1513" s="83">
        <v>360</v>
      </c>
      <c r="U1513" s="83">
        <v>340</v>
      </c>
      <c r="V1513" s="83">
        <v>320</v>
      </c>
      <c r="W1513" s="83">
        <v>300</v>
      </c>
      <c r="X1513" s="83">
        <v>280</v>
      </c>
      <c r="Y1513" s="83">
        <v>240</v>
      </c>
      <c r="AD1513" s="63">
        <v>50778</v>
      </c>
      <c r="AE1513" s="63" t="s">
        <v>30</v>
      </c>
      <c r="AI1513" s="50">
        <v>49134</v>
      </c>
      <c r="AJ1513" s="50" t="s">
        <v>29276</v>
      </c>
      <c r="AK1513" s="50" t="s">
        <v>31</v>
      </c>
    </row>
    <row r="1514" spans="17:37" x14ac:dyDescent="0.25">
      <c r="Q1514" s="65" t="s">
        <v>14453</v>
      </c>
      <c r="R1514" s="83">
        <v>1500</v>
      </c>
      <c r="S1514" s="83">
        <v>1430</v>
      </c>
      <c r="T1514" s="83">
        <v>1350</v>
      </c>
      <c r="U1514" s="83">
        <v>1280</v>
      </c>
      <c r="V1514" s="83">
        <v>1200</v>
      </c>
      <c r="W1514" s="83">
        <v>1130</v>
      </c>
      <c r="X1514" s="83">
        <v>1050</v>
      </c>
      <c r="Y1514" s="83">
        <v>900</v>
      </c>
      <c r="AD1514" s="63">
        <v>50785</v>
      </c>
      <c r="AE1514" s="63" t="s">
        <v>32</v>
      </c>
      <c r="AI1514" s="50">
        <v>49135</v>
      </c>
      <c r="AJ1514" s="50" t="s">
        <v>29277</v>
      </c>
      <c r="AK1514" s="50" t="s">
        <v>32</v>
      </c>
    </row>
    <row r="1515" spans="17:37" x14ac:dyDescent="0.25">
      <c r="Q1515" s="65" t="s">
        <v>1556</v>
      </c>
      <c r="R1515" s="83">
        <v>1000</v>
      </c>
      <c r="S1515" s="83">
        <v>950</v>
      </c>
      <c r="T1515" s="83">
        <v>900</v>
      </c>
      <c r="U1515" s="83">
        <v>850</v>
      </c>
      <c r="V1515" s="83">
        <v>800</v>
      </c>
      <c r="W1515" s="83">
        <v>750</v>
      </c>
      <c r="X1515" s="83">
        <v>700</v>
      </c>
      <c r="Y1515" s="83">
        <v>600</v>
      </c>
      <c r="AD1515" s="63">
        <v>50786</v>
      </c>
      <c r="AE1515" s="63" t="s">
        <v>32</v>
      </c>
      <c r="AI1515" s="50">
        <v>49137</v>
      </c>
      <c r="AJ1515" s="50" t="s">
        <v>29278</v>
      </c>
      <c r="AK1515" s="50" t="s">
        <v>32</v>
      </c>
    </row>
    <row r="1516" spans="17:37" x14ac:dyDescent="0.25">
      <c r="Q1516" s="65" t="s">
        <v>1557</v>
      </c>
      <c r="R1516" s="83">
        <v>1400</v>
      </c>
      <c r="S1516" s="83">
        <v>1330</v>
      </c>
      <c r="T1516" s="83">
        <v>1260</v>
      </c>
      <c r="U1516" s="83">
        <v>1190</v>
      </c>
      <c r="V1516" s="83">
        <v>1120</v>
      </c>
      <c r="W1516" s="83">
        <v>1050</v>
      </c>
      <c r="X1516" s="83">
        <v>980</v>
      </c>
      <c r="Y1516" s="83">
        <v>840</v>
      </c>
      <c r="AD1516" s="63">
        <v>50787</v>
      </c>
      <c r="AE1516" s="63" t="s">
        <v>32</v>
      </c>
      <c r="AI1516" s="50">
        <v>49141</v>
      </c>
      <c r="AJ1516" s="50" t="s">
        <v>29279</v>
      </c>
      <c r="AK1516" s="50" t="s">
        <v>32</v>
      </c>
    </row>
    <row r="1517" spans="17:37" x14ac:dyDescent="0.25">
      <c r="Q1517" s="65" t="s">
        <v>1558</v>
      </c>
      <c r="R1517" s="83">
        <v>500</v>
      </c>
      <c r="S1517" s="83">
        <v>480</v>
      </c>
      <c r="T1517" s="83">
        <v>450</v>
      </c>
      <c r="U1517" s="83">
        <v>430</v>
      </c>
      <c r="V1517" s="83">
        <v>400</v>
      </c>
      <c r="W1517" s="83">
        <v>380</v>
      </c>
      <c r="X1517" s="83">
        <v>350</v>
      </c>
      <c r="Y1517" s="83">
        <v>300</v>
      </c>
      <c r="AD1517" s="63">
        <v>50788</v>
      </c>
      <c r="AE1517" s="63" t="s">
        <v>32</v>
      </c>
      <c r="AI1517" s="50">
        <v>49143</v>
      </c>
      <c r="AJ1517" s="50" t="s">
        <v>114</v>
      </c>
      <c r="AK1517" s="50" t="s">
        <v>31</v>
      </c>
    </row>
    <row r="1518" spans="17:37" x14ac:dyDescent="0.25">
      <c r="Q1518" s="65" t="s">
        <v>1559</v>
      </c>
      <c r="R1518" s="83">
        <v>400</v>
      </c>
      <c r="S1518" s="83">
        <v>380</v>
      </c>
      <c r="T1518" s="83">
        <v>360</v>
      </c>
      <c r="U1518" s="83">
        <v>340</v>
      </c>
      <c r="V1518" s="83">
        <v>320</v>
      </c>
      <c r="W1518" s="83">
        <v>300</v>
      </c>
      <c r="X1518" s="83">
        <v>280</v>
      </c>
      <c r="Y1518" s="83">
        <v>240</v>
      </c>
      <c r="AD1518" s="63">
        <v>50789</v>
      </c>
      <c r="AE1518" s="63" t="s">
        <v>32</v>
      </c>
      <c r="AI1518" s="50">
        <v>49144</v>
      </c>
      <c r="AJ1518" s="50" t="s">
        <v>29280</v>
      </c>
      <c r="AK1518" s="50" t="s">
        <v>31</v>
      </c>
    </row>
    <row r="1519" spans="17:37" x14ac:dyDescent="0.25">
      <c r="Q1519" s="65" t="s">
        <v>1560</v>
      </c>
      <c r="R1519" s="83">
        <v>400</v>
      </c>
      <c r="S1519" s="83">
        <v>380</v>
      </c>
      <c r="T1519" s="83">
        <v>360</v>
      </c>
      <c r="U1519" s="83">
        <v>340</v>
      </c>
      <c r="V1519" s="83">
        <v>320</v>
      </c>
      <c r="W1519" s="83">
        <v>300</v>
      </c>
      <c r="X1519" s="83">
        <v>280</v>
      </c>
      <c r="Y1519" s="83">
        <v>240</v>
      </c>
      <c r="AD1519" s="63">
        <v>50790</v>
      </c>
      <c r="AE1519" s="63" t="s">
        <v>30</v>
      </c>
      <c r="AI1519" s="50">
        <v>49146</v>
      </c>
      <c r="AJ1519" s="50" t="s">
        <v>17669</v>
      </c>
      <c r="AK1519" s="50" t="s">
        <v>30</v>
      </c>
    </row>
    <row r="1520" spans="17:37" x14ac:dyDescent="0.25">
      <c r="Q1520" s="65" t="s">
        <v>1561</v>
      </c>
      <c r="R1520" s="83">
        <v>400</v>
      </c>
      <c r="S1520" s="83">
        <v>380</v>
      </c>
      <c r="T1520" s="83">
        <v>360</v>
      </c>
      <c r="U1520" s="83">
        <v>340</v>
      </c>
      <c r="V1520" s="83">
        <v>320</v>
      </c>
      <c r="W1520" s="83">
        <v>300</v>
      </c>
      <c r="X1520" s="83">
        <v>280</v>
      </c>
      <c r="Y1520" s="83">
        <v>240</v>
      </c>
      <c r="AD1520" s="63">
        <v>50794</v>
      </c>
      <c r="AE1520" s="63" t="s">
        <v>30</v>
      </c>
      <c r="AI1520" s="50">
        <v>49147</v>
      </c>
      <c r="AJ1520" s="50" t="s">
        <v>29281</v>
      </c>
      <c r="AK1520" s="50" t="s">
        <v>31</v>
      </c>
    </row>
    <row r="1521" spans="17:37" x14ac:dyDescent="0.25">
      <c r="Q1521" s="65" t="s">
        <v>13698</v>
      </c>
      <c r="R1521" s="83">
        <v>400</v>
      </c>
      <c r="S1521" s="83">
        <v>380</v>
      </c>
      <c r="T1521" s="83">
        <v>360</v>
      </c>
      <c r="U1521" s="83">
        <v>340</v>
      </c>
      <c r="V1521" s="83">
        <v>320</v>
      </c>
      <c r="W1521" s="83">
        <v>300</v>
      </c>
      <c r="X1521" s="83">
        <v>280</v>
      </c>
      <c r="Y1521" s="83">
        <v>240</v>
      </c>
      <c r="AD1521" s="63">
        <v>50801</v>
      </c>
      <c r="AE1521" s="63" t="s">
        <v>31</v>
      </c>
      <c r="AI1521" s="50">
        <v>49148</v>
      </c>
      <c r="AJ1521" s="50" t="s">
        <v>29282</v>
      </c>
      <c r="AK1521" s="50" t="s">
        <v>31</v>
      </c>
    </row>
    <row r="1522" spans="17:37" x14ac:dyDescent="0.25">
      <c r="Q1522" s="65" t="s">
        <v>1562</v>
      </c>
      <c r="R1522" s="83">
        <v>400</v>
      </c>
      <c r="S1522" s="83">
        <v>380</v>
      </c>
      <c r="T1522" s="83">
        <v>360</v>
      </c>
      <c r="U1522" s="83">
        <v>340</v>
      </c>
      <c r="V1522" s="83">
        <v>320</v>
      </c>
      <c r="W1522" s="83">
        <v>300</v>
      </c>
      <c r="X1522" s="83">
        <v>280</v>
      </c>
      <c r="Y1522" s="83">
        <v>240</v>
      </c>
      <c r="AD1522" s="63">
        <v>50802</v>
      </c>
      <c r="AE1522" s="63" t="s">
        <v>32</v>
      </c>
      <c r="AI1522" s="50">
        <v>49149</v>
      </c>
      <c r="AJ1522" s="50" t="s">
        <v>25450</v>
      </c>
      <c r="AK1522" s="50" t="s">
        <v>31</v>
      </c>
    </row>
    <row r="1523" spans="17:37" x14ac:dyDescent="0.25">
      <c r="Q1523" s="65" t="s">
        <v>1563</v>
      </c>
      <c r="R1523" s="83">
        <v>500</v>
      </c>
      <c r="S1523" s="83">
        <v>480</v>
      </c>
      <c r="T1523" s="83">
        <v>450</v>
      </c>
      <c r="U1523" s="83">
        <v>430</v>
      </c>
      <c r="V1523" s="83">
        <v>400</v>
      </c>
      <c r="W1523" s="83">
        <v>380</v>
      </c>
      <c r="X1523" s="83">
        <v>350</v>
      </c>
      <c r="Y1523" s="83">
        <v>300</v>
      </c>
      <c r="AD1523" s="63">
        <v>50803</v>
      </c>
      <c r="AE1523" s="63" t="s">
        <v>32</v>
      </c>
      <c r="AI1523" s="50">
        <v>49150</v>
      </c>
      <c r="AJ1523" s="50" t="s">
        <v>29283</v>
      </c>
      <c r="AK1523" s="50" t="s">
        <v>31</v>
      </c>
    </row>
    <row r="1524" spans="17:37" x14ac:dyDescent="0.25">
      <c r="Q1524" s="65" t="s">
        <v>14976</v>
      </c>
      <c r="R1524" s="83">
        <v>400</v>
      </c>
      <c r="S1524" s="83">
        <v>380</v>
      </c>
      <c r="T1524" s="83">
        <v>360</v>
      </c>
      <c r="U1524" s="83">
        <v>340</v>
      </c>
      <c r="V1524" s="83">
        <v>320</v>
      </c>
      <c r="W1524" s="83">
        <v>300</v>
      </c>
      <c r="X1524" s="83">
        <v>280</v>
      </c>
      <c r="Y1524" s="83">
        <v>240</v>
      </c>
      <c r="AD1524" s="63">
        <v>50804</v>
      </c>
      <c r="AE1524" s="63" t="s">
        <v>31</v>
      </c>
      <c r="AI1524" s="50">
        <v>49151</v>
      </c>
      <c r="AJ1524" s="50" t="s">
        <v>29284</v>
      </c>
      <c r="AK1524" s="50" t="s">
        <v>32</v>
      </c>
    </row>
    <row r="1525" spans="17:37" x14ac:dyDescent="0.25">
      <c r="Q1525" s="65" t="s">
        <v>1564</v>
      </c>
      <c r="R1525" s="83">
        <v>500</v>
      </c>
      <c r="S1525" s="83">
        <v>480</v>
      </c>
      <c r="T1525" s="83">
        <v>450</v>
      </c>
      <c r="U1525" s="83">
        <v>430</v>
      </c>
      <c r="V1525" s="83">
        <v>400</v>
      </c>
      <c r="W1525" s="83">
        <v>380</v>
      </c>
      <c r="X1525" s="83">
        <v>350</v>
      </c>
      <c r="Y1525" s="83">
        <v>300</v>
      </c>
      <c r="AD1525" s="63">
        <v>50806</v>
      </c>
      <c r="AE1525" s="63" t="s">
        <v>32</v>
      </c>
      <c r="AI1525" s="50">
        <v>49153</v>
      </c>
      <c r="AJ1525" s="50" t="s">
        <v>25449</v>
      </c>
      <c r="AK1525" s="50" t="s">
        <v>32</v>
      </c>
    </row>
    <row r="1526" spans="17:37" x14ac:dyDescent="0.25">
      <c r="Q1526" s="65" t="s">
        <v>1565</v>
      </c>
      <c r="R1526" s="83">
        <v>500</v>
      </c>
      <c r="S1526" s="83">
        <v>480</v>
      </c>
      <c r="T1526" s="83">
        <v>450</v>
      </c>
      <c r="U1526" s="83">
        <v>430</v>
      </c>
      <c r="V1526" s="83">
        <v>400</v>
      </c>
      <c r="W1526" s="83">
        <v>380</v>
      </c>
      <c r="X1526" s="83">
        <v>350</v>
      </c>
      <c r="Y1526" s="83">
        <v>300</v>
      </c>
      <c r="AD1526" s="63">
        <v>50807</v>
      </c>
      <c r="AE1526" s="63" t="s">
        <v>32</v>
      </c>
      <c r="AI1526" s="50">
        <v>49154</v>
      </c>
      <c r="AJ1526" s="50" t="s">
        <v>25446</v>
      </c>
      <c r="AK1526" s="50" t="s">
        <v>32</v>
      </c>
    </row>
    <row r="1527" spans="17:37" x14ac:dyDescent="0.25">
      <c r="Q1527" s="65" t="s">
        <v>1566</v>
      </c>
      <c r="R1527" s="83">
        <v>400</v>
      </c>
      <c r="S1527" s="83">
        <v>380</v>
      </c>
      <c r="T1527" s="83">
        <v>360</v>
      </c>
      <c r="U1527" s="83">
        <v>340</v>
      </c>
      <c r="V1527" s="83">
        <v>320</v>
      </c>
      <c r="W1527" s="83">
        <v>300</v>
      </c>
      <c r="X1527" s="83">
        <v>280</v>
      </c>
      <c r="Y1527" s="83">
        <v>240</v>
      </c>
      <c r="AD1527" s="63">
        <v>50809</v>
      </c>
      <c r="AE1527" s="63" t="s">
        <v>32</v>
      </c>
      <c r="AI1527" s="50">
        <v>49160</v>
      </c>
      <c r="AJ1527" s="50" t="s">
        <v>25447</v>
      </c>
      <c r="AK1527" s="50" t="s">
        <v>31</v>
      </c>
    </row>
    <row r="1528" spans="17:37" x14ac:dyDescent="0.25">
      <c r="Q1528" s="65" t="s">
        <v>1567</v>
      </c>
      <c r="R1528" s="83">
        <v>600</v>
      </c>
      <c r="S1528" s="83">
        <v>570</v>
      </c>
      <c r="T1528" s="83">
        <v>540</v>
      </c>
      <c r="U1528" s="83">
        <v>510</v>
      </c>
      <c r="V1528" s="83">
        <v>480</v>
      </c>
      <c r="W1528" s="83">
        <v>450</v>
      </c>
      <c r="X1528" s="83">
        <v>420</v>
      </c>
      <c r="Y1528" s="83">
        <v>360</v>
      </c>
      <c r="AD1528" s="63">
        <v>50811</v>
      </c>
      <c r="AE1528" s="63" t="s">
        <v>32</v>
      </c>
      <c r="AI1528" s="50">
        <v>49161</v>
      </c>
      <c r="AJ1528" s="50" t="s">
        <v>25448</v>
      </c>
      <c r="AK1528" s="50" t="s">
        <v>32</v>
      </c>
    </row>
    <row r="1529" spans="17:37" x14ac:dyDescent="0.25">
      <c r="Q1529" s="65" t="s">
        <v>23291</v>
      </c>
      <c r="R1529" s="83">
        <v>400</v>
      </c>
      <c r="S1529" s="83">
        <v>380</v>
      </c>
      <c r="T1529" s="83">
        <v>360</v>
      </c>
      <c r="U1529" s="83">
        <v>340</v>
      </c>
      <c r="V1529" s="83">
        <v>320</v>
      </c>
      <c r="W1529" s="83">
        <v>300</v>
      </c>
      <c r="X1529" s="83">
        <v>280</v>
      </c>
      <c r="Y1529" s="83">
        <v>240</v>
      </c>
      <c r="AD1529" s="63">
        <v>50812</v>
      </c>
      <c r="AE1529" s="63" t="s">
        <v>31</v>
      </c>
      <c r="AI1529" s="50">
        <v>49162</v>
      </c>
      <c r="AJ1529" s="50" t="s">
        <v>25447</v>
      </c>
      <c r="AK1529" s="50" t="s">
        <v>32</v>
      </c>
    </row>
    <row r="1530" spans="17:37" x14ac:dyDescent="0.25">
      <c r="Q1530" s="65" t="s">
        <v>1568</v>
      </c>
      <c r="R1530" s="83">
        <v>400</v>
      </c>
      <c r="S1530" s="83">
        <v>380</v>
      </c>
      <c r="T1530" s="83">
        <v>360</v>
      </c>
      <c r="U1530" s="83">
        <v>340</v>
      </c>
      <c r="V1530" s="83">
        <v>320</v>
      </c>
      <c r="W1530" s="83">
        <v>300</v>
      </c>
      <c r="X1530" s="83">
        <v>280</v>
      </c>
      <c r="Y1530" s="83">
        <v>240</v>
      </c>
      <c r="AD1530" s="63">
        <v>50819</v>
      </c>
      <c r="AE1530" s="63" t="s">
        <v>31</v>
      </c>
      <c r="AI1530" s="50">
        <v>49164</v>
      </c>
      <c r="AJ1530" s="50" t="s">
        <v>29285</v>
      </c>
      <c r="AK1530" s="50" t="s">
        <v>32</v>
      </c>
    </row>
    <row r="1531" spans="17:37" x14ac:dyDescent="0.25">
      <c r="Q1531" s="65" t="s">
        <v>1569</v>
      </c>
      <c r="R1531" s="83">
        <v>400</v>
      </c>
      <c r="S1531" s="83">
        <v>380</v>
      </c>
      <c r="T1531" s="83">
        <v>360</v>
      </c>
      <c r="U1531" s="83">
        <v>340</v>
      </c>
      <c r="V1531" s="83">
        <v>320</v>
      </c>
      <c r="W1531" s="83">
        <v>300</v>
      </c>
      <c r="X1531" s="83">
        <v>280</v>
      </c>
      <c r="Y1531" s="83">
        <v>240</v>
      </c>
      <c r="AD1531" s="63">
        <v>50821</v>
      </c>
      <c r="AE1531" s="63" t="s">
        <v>31</v>
      </c>
      <c r="AI1531" s="50">
        <v>49165</v>
      </c>
      <c r="AJ1531" s="50" t="s">
        <v>29286</v>
      </c>
      <c r="AK1531" s="50" t="s">
        <v>32</v>
      </c>
    </row>
    <row r="1532" spans="17:37" x14ac:dyDescent="0.25">
      <c r="Q1532" s="65" t="s">
        <v>1570</v>
      </c>
      <c r="R1532" s="83">
        <v>500</v>
      </c>
      <c r="S1532" s="83">
        <v>480</v>
      </c>
      <c r="T1532" s="83">
        <v>450</v>
      </c>
      <c r="U1532" s="83">
        <v>430</v>
      </c>
      <c r="V1532" s="83">
        <v>400</v>
      </c>
      <c r="W1532" s="83">
        <v>380</v>
      </c>
      <c r="X1532" s="83">
        <v>350</v>
      </c>
      <c r="Y1532" s="83">
        <v>300</v>
      </c>
      <c r="AD1532" s="63">
        <v>50824</v>
      </c>
      <c r="AE1532" s="63" t="s">
        <v>32</v>
      </c>
      <c r="AI1532" s="50">
        <v>49167</v>
      </c>
      <c r="AJ1532" s="50" t="s">
        <v>29287</v>
      </c>
      <c r="AK1532" s="50" t="s">
        <v>32</v>
      </c>
    </row>
    <row r="1533" spans="17:37" x14ac:dyDescent="0.25">
      <c r="Q1533" s="65" t="s">
        <v>1571</v>
      </c>
      <c r="R1533" s="83">
        <v>500</v>
      </c>
      <c r="S1533" s="83">
        <v>480</v>
      </c>
      <c r="T1533" s="83">
        <v>450</v>
      </c>
      <c r="U1533" s="83">
        <v>430</v>
      </c>
      <c r="V1533" s="83">
        <v>400</v>
      </c>
      <c r="W1533" s="83">
        <v>380</v>
      </c>
      <c r="X1533" s="83">
        <v>350</v>
      </c>
      <c r="Y1533" s="83">
        <v>300</v>
      </c>
      <c r="AD1533" s="63">
        <v>50825</v>
      </c>
      <c r="AE1533" s="63" t="s">
        <v>32</v>
      </c>
      <c r="AI1533" s="50">
        <v>49169</v>
      </c>
      <c r="AJ1533" s="50" t="s">
        <v>15245</v>
      </c>
      <c r="AK1533" s="50" t="s">
        <v>30</v>
      </c>
    </row>
    <row r="1534" spans="17:37" x14ac:dyDescent="0.25">
      <c r="Q1534" s="65" t="s">
        <v>1572</v>
      </c>
      <c r="R1534" s="83">
        <v>600</v>
      </c>
      <c r="S1534" s="83">
        <v>570</v>
      </c>
      <c r="T1534" s="83">
        <v>540</v>
      </c>
      <c r="U1534" s="83">
        <v>510</v>
      </c>
      <c r="V1534" s="83">
        <v>480</v>
      </c>
      <c r="W1534" s="83">
        <v>450</v>
      </c>
      <c r="X1534" s="83">
        <v>420</v>
      </c>
      <c r="Y1534" s="83">
        <v>360</v>
      </c>
      <c r="AD1534" s="63">
        <v>50826</v>
      </c>
      <c r="AE1534" s="63" t="s">
        <v>31</v>
      </c>
      <c r="AI1534" s="50">
        <v>49170</v>
      </c>
      <c r="AJ1534" s="50" t="s">
        <v>17652</v>
      </c>
      <c r="AK1534" s="50" t="s">
        <v>30</v>
      </c>
    </row>
    <row r="1535" spans="17:37" x14ac:dyDescent="0.25">
      <c r="Q1535" s="65" t="s">
        <v>1573</v>
      </c>
      <c r="R1535" s="83">
        <v>700</v>
      </c>
      <c r="S1535" s="83">
        <v>670</v>
      </c>
      <c r="T1535" s="83">
        <v>630</v>
      </c>
      <c r="U1535" s="83">
        <v>600</v>
      </c>
      <c r="V1535" s="83">
        <v>560</v>
      </c>
      <c r="W1535" s="83">
        <v>530</v>
      </c>
      <c r="X1535" s="83">
        <v>490</v>
      </c>
      <c r="Y1535" s="83">
        <v>420</v>
      </c>
      <c r="AD1535" s="63">
        <v>50830</v>
      </c>
      <c r="AE1535" s="63" t="s">
        <v>31</v>
      </c>
      <c r="AI1535" s="50">
        <v>49171</v>
      </c>
      <c r="AJ1535" s="50" t="s">
        <v>25451</v>
      </c>
      <c r="AK1535" s="50" t="s">
        <v>30</v>
      </c>
    </row>
    <row r="1536" spans="17:37" x14ac:dyDescent="0.25">
      <c r="Q1536" s="65" t="s">
        <v>1574</v>
      </c>
      <c r="R1536" s="83">
        <v>500</v>
      </c>
      <c r="S1536" s="83">
        <v>480</v>
      </c>
      <c r="T1536" s="83">
        <v>450</v>
      </c>
      <c r="U1536" s="83">
        <v>430</v>
      </c>
      <c r="V1536" s="83">
        <v>400</v>
      </c>
      <c r="W1536" s="83">
        <v>380</v>
      </c>
      <c r="X1536" s="83">
        <v>350</v>
      </c>
      <c r="Y1536" s="83">
        <v>300</v>
      </c>
      <c r="AD1536" s="63">
        <v>50832</v>
      </c>
      <c r="AE1536" s="63" t="s">
        <v>31</v>
      </c>
      <c r="AI1536" s="50">
        <v>49172</v>
      </c>
      <c r="AJ1536" s="50" t="s">
        <v>17657</v>
      </c>
      <c r="AK1536" s="50" t="s">
        <v>30</v>
      </c>
    </row>
    <row r="1537" spans="17:37" x14ac:dyDescent="0.25">
      <c r="Q1537" s="65" t="s">
        <v>1575</v>
      </c>
      <c r="R1537" s="83">
        <v>400</v>
      </c>
      <c r="S1537" s="83">
        <v>380</v>
      </c>
      <c r="T1537" s="83">
        <v>360</v>
      </c>
      <c r="U1537" s="83">
        <v>340</v>
      </c>
      <c r="V1537" s="83">
        <v>320</v>
      </c>
      <c r="W1537" s="83">
        <v>300</v>
      </c>
      <c r="X1537" s="83">
        <v>280</v>
      </c>
      <c r="Y1537" s="83">
        <v>240</v>
      </c>
      <c r="AD1537" s="63">
        <v>50833</v>
      </c>
      <c r="AE1537" s="63" t="s">
        <v>31</v>
      </c>
      <c r="AI1537" s="50">
        <v>49173</v>
      </c>
      <c r="AJ1537" s="50" t="s">
        <v>17658</v>
      </c>
      <c r="AK1537" s="50" t="s">
        <v>30</v>
      </c>
    </row>
    <row r="1538" spans="17:37" x14ac:dyDescent="0.25">
      <c r="Q1538" s="65" t="s">
        <v>1576</v>
      </c>
      <c r="R1538" s="83">
        <v>500</v>
      </c>
      <c r="S1538" s="83">
        <v>480</v>
      </c>
      <c r="T1538" s="83">
        <v>450</v>
      </c>
      <c r="U1538" s="83">
        <v>430</v>
      </c>
      <c r="V1538" s="83">
        <v>400</v>
      </c>
      <c r="W1538" s="83">
        <v>380</v>
      </c>
      <c r="X1538" s="83">
        <v>350</v>
      </c>
      <c r="Y1538" s="83">
        <v>300</v>
      </c>
      <c r="AD1538" s="63">
        <v>50837</v>
      </c>
      <c r="AE1538" s="63" t="s">
        <v>31</v>
      </c>
      <c r="AI1538" s="50">
        <v>49174</v>
      </c>
      <c r="AJ1538" s="50" t="s">
        <v>17654</v>
      </c>
      <c r="AK1538" s="50" t="s">
        <v>30</v>
      </c>
    </row>
    <row r="1539" spans="17:37" x14ac:dyDescent="0.25">
      <c r="Q1539" s="65" t="s">
        <v>1577</v>
      </c>
      <c r="R1539" s="83">
        <v>400</v>
      </c>
      <c r="S1539" s="83">
        <v>380</v>
      </c>
      <c r="T1539" s="83">
        <v>360</v>
      </c>
      <c r="U1539" s="83">
        <v>340</v>
      </c>
      <c r="V1539" s="83">
        <v>320</v>
      </c>
      <c r="W1539" s="83">
        <v>300</v>
      </c>
      <c r="X1539" s="83">
        <v>280</v>
      </c>
      <c r="Y1539" s="83">
        <v>240</v>
      </c>
      <c r="AD1539" s="63">
        <v>50843</v>
      </c>
      <c r="AE1539" s="63" t="s">
        <v>32</v>
      </c>
      <c r="AI1539" s="50">
        <v>49175</v>
      </c>
      <c r="AJ1539" s="50" t="s">
        <v>25453</v>
      </c>
      <c r="AK1539" s="50" t="s">
        <v>30</v>
      </c>
    </row>
    <row r="1540" spans="17:37" x14ac:dyDescent="0.25">
      <c r="Q1540" s="65" t="s">
        <v>1578</v>
      </c>
      <c r="R1540" s="83">
        <v>400</v>
      </c>
      <c r="S1540" s="83">
        <v>380</v>
      </c>
      <c r="T1540" s="83">
        <v>360</v>
      </c>
      <c r="U1540" s="83">
        <v>340</v>
      </c>
      <c r="V1540" s="83">
        <v>320</v>
      </c>
      <c r="W1540" s="83">
        <v>300</v>
      </c>
      <c r="X1540" s="83">
        <v>280</v>
      </c>
      <c r="Y1540" s="83">
        <v>240</v>
      </c>
      <c r="AD1540" s="63">
        <v>50845</v>
      </c>
      <c r="AE1540" s="63" t="s">
        <v>32</v>
      </c>
      <c r="AI1540" s="50">
        <v>49176</v>
      </c>
      <c r="AJ1540" s="50" t="s">
        <v>25456</v>
      </c>
      <c r="AK1540" s="50" t="s">
        <v>30</v>
      </c>
    </row>
    <row r="1541" spans="17:37" x14ac:dyDescent="0.25">
      <c r="Q1541" s="65" t="s">
        <v>1579</v>
      </c>
      <c r="R1541" s="83">
        <v>500</v>
      </c>
      <c r="S1541" s="83">
        <v>480</v>
      </c>
      <c r="T1541" s="83">
        <v>450</v>
      </c>
      <c r="U1541" s="83">
        <v>430</v>
      </c>
      <c r="V1541" s="83">
        <v>400</v>
      </c>
      <c r="W1541" s="83">
        <v>380</v>
      </c>
      <c r="X1541" s="83">
        <v>350</v>
      </c>
      <c r="Y1541" s="83">
        <v>300</v>
      </c>
      <c r="AD1541" s="63">
        <v>50846</v>
      </c>
      <c r="AE1541" s="63" t="s">
        <v>32</v>
      </c>
      <c r="AI1541" s="50">
        <v>49177</v>
      </c>
      <c r="AJ1541" s="50" t="s">
        <v>25454</v>
      </c>
      <c r="AK1541" s="50" t="s">
        <v>30</v>
      </c>
    </row>
    <row r="1542" spans="17:37" x14ac:dyDescent="0.25">
      <c r="Q1542" s="65" t="s">
        <v>1580</v>
      </c>
      <c r="R1542" s="83">
        <v>600</v>
      </c>
      <c r="S1542" s="83">
        <v>570</v>
      </c>
      <c r="T1542" s="83">
        <v>540</v>
      </c>
      <c r="U1542" s="83">
        <v>510</v>
      </c>
      <c r="V1542" s="83">
        <v>480</v>
      </c>
      <c r="W1542" s="83">
        <v>450</v>
      </c>
      <c r="X1542" s="83">
        <v>420</v>
      </c>
      <c r="Y1542" s="83">
        <v>360</v>
      </c>
      <c r="AD1542" s="63">
        <v>50847</v>
      </c>
      <c r="AE1542" s="63" t="s">
        <v>32</v>
      </c>
      <c r="AI1542" s="50">
        <v>49178</v>
      </c>
      <c r="AJ1542" s="50" t="s">
        <v>17649</v>
      </c>
      <c r="AK1542" s="50" t="s">
        <v>30</v>
      </c>
    </row>
    <row r="1543" spans="17:37" x14ac:dyDescent="0.25">
      <c r="Q1543" s="65" t="s">
        <v>17827</v>
      </c>
      <c r="R1543" s="83">
        <v>400</v>
      </c>
      <c r="S1543" s="83">
        <v>380</v>
      </c>
      <c r="T1543" s="83">
        <v>360</v>
      </c>
      <c r="U1543" s="83">
        <v>340</v>
      </c>
      <c r="V1543" s="83">
        <v>320</v>
      </c>
      <c r="W1543" s="83">
        <v>300</v>
      </c>
      <c r="X1543" s="83">
        <v>280</v>
      </c>
      <c r="Y1543" s="83">
        <v>240</v>
      </c>
      <c r="AD1543" s="63">
        <v>50848</v>
      </c>
      <c r="AE1543" s="63" t="s">
        <v>30</v>
      </c>
      <c r="AI1543" s="50">
        <v>49179</v>
      </c>
      <c r="AJ1543" s="50" t="s">
        <v>25452</v>
      </c>
      <c r="AK1543" s="50" t="s">
        <v>30</v>
      </c>
    </row>
    <row r="1544" spans="17:37" x14ac:dyDescent="0.25">
      <c r="Q1544" s="65" t="s">
        <v>1581</v>
      </c>
      <c r="R1544" s="83">
        <v>400</v>
      </c>
      <c r="S1544" s="83">
        <v>380</v>
      </c>
      <c r="T1544" s="83">
        <v>360</v>
      </c>
      <c r="U1544" s="83">
        <v>340</v>
      </c>
      <c r="V1544" s="83">
        <v>320</v>
      </c>
      <c r="W1544" s="83">
        <v>300</v>
      </c>
      <c r="X1544" s="83">
        <v>280</v>
      </c>
      <c r="Y1544" s="83">
        <v>240</v>
      </c>
      <c r="AD1544" s="63">
        <v>50849</v>
      </c>
      <c r="AE1544" s="63" t="s">
        <v>30</v>
      </c>
      <c r="AI1544" s="50">
        <v>49180</v>
      </c>
      <c r="AJ1544" s="50" t="s">
        <v>17646</v>
      </c>
      <c r="AK1544" s="50" t="s">
        <v>30</v>
      </c>
    </row>
    <row r="1545" spans="17:37" x14ac:dyDescent="0.25">
      <c r="Q1545" s="65" t="s">
        <v>1582</v>
      </c>
      <c r="R1545" s="83">
        <v>400</v>
      </c>
      <c r="S1545" s="83">
        <v>380</v>
      </c>
      <c r="T1545" s="83">
        <v>360</v>
      </c>
      <c r="U1545" s="83">
        <v>340</v>
      </c>
      <c r="V1545" s="83">
        <v>320</v>
      </c>
      <c r="W1545" s="83">
        <v>300</v>
      </c>
      <c r="X1545" s="83">
        <v>280</v>
      </c>
      <c r="Y1545" s="83">
        <v>240</v>
      </c>
      <c r="AD1545" s="63">
        <v>50850</v>
      </c>
      <c r="AE1545" s="63" t="s">
        <v>30</v>
      </c>
      <c r="AI1545" s="50">
        <v>49181</v>
      </c>
      <c r="AJ1545" s="50" t="s">
        <v>17647</v>
      </c>
      <c r="AK1545" s="50" t="s">
        <v>30</v>
      </c>
    </row>
    <row r="1546" spans="17:37" x14ac:dyDescent="0.25">
      <c r="Q1546" s="65" t="s">
        <v>23292</v>
      </c>
      <c r="R1546" s="83">
        <v>1000</v>
      </c>
      <c r="S1546" s="83">
        <v>950</v>
      </c>
      <c r="T1546" s="83">
        <v>900</v>
      </c>
      <c r="U1546" s="83">
        <v>850</v>
      </c>
      <c r="V1546" s="83">
        <v>800</v>
      </c>
      <c r="W1546" s="83">
        <v>750</v>
      </c>
      <c r="X1546" s="83">
        <v>700</v>
      </c>
      <c r="Y1546" s="83">
        <v>600</v>
      </c>
      <c r="AD1546" s="63">
        <v>50851</v>
      </c>
      <c r="AE1546" s="63" t="s">
        <v>32</v>
      </c>
      <c r="AI1546" s="50">
        <v>49182</v>
      </c>
      <c r="AJ1546" s="50" t="s">
        <v>17650</v>
      </c>
      <c r="AK1546" s="50" t="s">
        <v>30</v>
      </c>
    </row>
    <row r="1547" spans="17:37" x14ac:dyDescent="0.25">
      <c r="Q1547" s="65" t="s">
        <v>23293</v>
      </c>
      <c r="R1547" s="83">
        <v>1000</v>
      </c>
      <c r="S1547" s="83">
        <v>950</v>
      </c>
      <c r="T1547" s="83">
        <v>900</v>
      </c>
      <c r="U1547" s="83">
        <v>850</v>
      </c>
      <c r="V1547" s="83">
        <v>800</v>
      </c>
      <c r="W1547" s="83">
        <v>750</v>
      </c>
      <c r="X1547" s="83">
        <v>700</v>
      </c>
      <c r="Y1547" s="83">
        <v>600</v>
      </c>
      <c r="AD1547" s="63">
        <v>50857</v>
      </c>
      <c r="AE1547" s="63" t="s">
        <v>32</v>
      </c>
      <c r="AI1547" s="50">
        <v>49183</v>
      </c>
      <c r="AJ1547" s="50" t="s">
        <v>17656</v>
      </c>
      <c r="AK1547" s="50" t="s">
        <v>30</v>
      </c>
    </row>
    <row r="1548" spans="17:37" x14ac:dyDescent="0.25">
      <c r="Q1548" s="65" t="s">
        <v>1583</v>
      </c>
      <c r="R1548" s="83">
        <v>700</v>
      </c>
      <c r="S1548" s="83">
        <v>670</v>
      </c>
      <c r="T1548" s="83">
        <v>630</v>
      </c>
      <c r="U1548" s="83">
        <v>600</v>
      </c>
      <c r="V1548" s="83">
        <v>560</v>
      </c>
      <c r="W1548" s="83">
        <v>530</v>
      </c>
      <c r="X1548" s="83">
        <v>490</v>
      </c>
      <c r="Y1548" s="83">
        <v>420</v>
      </c>
      <c r="AD1548" s="63">
        <v>50858</v>
      </c>
      <c r="AE1548" s="63" t="s">
        <v>31</v>
      </c>
      <c r="AI1548" s="50">
        <v>49184</v>
      </c>
      <c r="AJ1548" s="50" t="s">
        <v>17660</v>
      </c>
      <c r="AK1548" s="50" t="s">
        <v>30</v>
      </c>
    </row>
    <row r="1549" spans="17:37" x14ac:dyDescent="0.25">
      <c r="Q1549" s="65" t="s">
        <v>1584</v>
      </c>
      <c r="R1549" s="83">
        <v>400</v>
      </c>
      <c r="S1549" s="83">
        <v>380</v>
      </c>
      <c r="T1549" s="83">
        <v>360</v>
      </c>
      <c r="U1549" s="83">
        <v>340</v>
      </c>
      <c r="V1549" s="83">
        <v>320</v>
      </c>
      <c r="W1549" s="83">
        <v>300</v>
      </c>
      <c r="X1549" s="83">
        <v>280</v>
      </c>
      <c r="Y1549" s="83">
        <v>240</v>
      </c>
      <c r="AD1549" s="63">
        <v>50860</v>
      </c>
      <c r="AE1549" s="63" t="s">
        <v>32</v>
      </c>
      <c r="AI1549" s="50">
        <v>49185</v>
      </c>
      <c r="AJ1549" s="50" t="s">
        <v>29288</v>
      </c>
      <c r="AK1549" s="50" t="s">
        <v>30</v>
      </c>
    </row>
    <row r="1550" spans="17:37" x14ac:dyDescent="0.25">
      <c r="Q1550" s="65" t="s">
        <v>1585</v>
      </c>
      <c r="R1550" s="83">
        <v>400</v>
      </c>
      <c r="S1550" s="83">
        <v>380</v>
      </c>
      <c r="T1550" s="83">
        <v>360</v>
      </c>
      <c r="U1550" s="83">
        <v>340</v>
      </c>
      <c r="V1550" s="83">
        <v>320</v>
      </c>
      <c r="W1550" s="83">
        <v>300</v>
      </c>
      <c r="X1550" s="83">
        <v>280</v>
      </c>
      <c r="Y1550" s="83">
        <v>240</v>
      </c>
      <c r="AD1550" s="63">
        <v>50862</v>
      </c>
      <c r="AE1550" s="63" t="s">
        <v>31</v>
      </c>
      <c r="AI1550" s="50">
        <v>49186</v>
      </c>
      <c r="AJ1550" s="50" t="s">
        <v>17655</v>
      </c>
      <c r="AK1550" s="50" t="s">
        <v>31</v>
      </c>
    </row>
    <row r="1551" spans="17:37" x14ac:dyDescent="0.25">
      <c r="Q1551" s="65" t="s">
        <v>1586</v>
      </c>
      <c r="R1551" s="83">
        <v>1300</v>
      </c>
      <c r="S1551" s="83">
        <v>1240</v>
      </c>
      <c r="T1551" s="83">
        <v>1170</v>
      </c>
      <c r="U1551" s="83">
        <v>1110</v>
      </c>
      <c r="V1551" s="83">
        <v>1040</v>
      </c>
      <c r="W1551" s="83">
        <v>980</v>
      </c>
      <c r="X1551" s="83">
        <v>910</v>
      </c>
      <c r="Y1551" s="83">
        <v>780</v>
      </c>
      <c r="AD1551" s="63">
        <v>50863</v>
      </c>
      <c r="AE1551" s="63" t="s">
        <v>32</v>
      </c>
      <c r="AI1551" s="50">
        <v>49187</v>
      </c>
      <c r="AJ1551" s="50" t="s">
        <v>23425</v>
      </c>
      <c r="AK1551" s="50" t="s">
        <v>31</v>
      </c>
    </row>
    <row r="1552" spans="17:37" x14ac:dyDescent="0.25">
      <c r="Q1552" s="65" t="s">
        <v>1587</v>
      </c>
      <c r="R1552" s="83">
        <v>400</v>
      </c>
      <c r="S1552" s="83">
        <v>380</v>
      </c>
      <c r="T1552" s="83">
        <v>360</v>
      </c>
      <c r="U1552" s="83">
        <v>340</v>
      </c>
      <c r="V1552" s="83">
        <v>320</v>
      </c>
      <c r="W1552" s="83">
        <v>300</v>
      </c>
      <c r="X1552" s="83">
        <v>280</v>
      </c>
      <c r="Y1552" s="83">
        <v>240</v>
      </c>
      <c r="AD1552" s="63">
        <v>50864</v>
      </c>
      <c r="AE1552" s="63" t="s">
        <v>32</v>
      </c>
      <c r="AI1552" s="50">
        <v>49188</v>
      </c>
      <c r="AJ1552" s="50" t="s">
        <v>17659</v>
      </c>
      <c r="AK1552" s="50" t="s">
        <v>31</v>
      </c>
    </row>
    <row r="1553" spans="17:37" x14ac:dyDescent="0.25">
      <c r="Q1553" s="65" t="s">
        <v>1588</v>
      </c>
      <c r="R1553" s="83">
        <v>700</v>
      </c>
      <c r="S1553" s="83">
        <v>670</v>
      </c>
      <c r="T1553" s="83">
        <v>630</v>
      </c>
      <c r="U1553" s="83">
        <v>600</v>
      </c>
      <c r="V1553" s="83">
        <v>560</v>
      </c>
      <c r="W1553" s="83">
        <v>530</v>
      </c>
      <c r="X1553" s="83">
        <v>490</v>
      </c>
      <c r="Y1553" s="83">
        <v>420</v>
      </c>
      <c r="AD1553" s="63">
        <v>50865</v>
      </c>
      <c r="AE1553" s="63" t="s">
        <v>31</v>
      </c>
      <c r="AI1553" s="50">
        <v>49189</v>
      </c>
      <c r="AJ1553" s="50" t="s">
        <v>29289</v>
      </c>
      <c r="AK1553" s="50" t="s">
        <v>31</v>
      </c>
    </row>
    <row r="1554" spans="17:37" x14ac:dyDescent="0.25">
      <c r="Q1554" s="65" t="s">
        <v>1589</v>
      </c>
      <c r="R1554" s="83">
        <v>1000</v>
      </c>
      <c r="S1554" s="83">
        <v>950</v>
      </c>
      <c r="T1554" s="83">
        <v>900</v>
      </c>
      <c r="U1554" s="83">
        <v>850</v>
      </c>
      <c r="V1554" s="83">
        <v>800</v>
      </c>
      <c r="W1554" s="83">
        <v>750</v>
      </c>
      <c r="X1554" s="83">
        <v>700</v>
      </c>
      <c r="Y1554" s="83">
        <v>600</v>
      </c>
      <c r="AD1554" s="63">
        <v>50867</v>
      </c>
      <c r="AE1554" s="63" t="s">
        <v>31</v>
      </c>
      <c r="AI1554" s="50">
        <v>49190</v>
      </c>
      <c r="AJ1554" s="50" t="s">
        <v>25455</v>
      </c>
      <c r="AK1554" s="50" t="s">
        <v>31</v>
      </c>
    </row>
    <row r="1555" spans="17:37" x14ac:dyDescent="0.25">
      <c r="Q1555" s="65" t="s">
        <v>1590</v>
      </c>
      <c r="R1555" s="83">
        <v>900</v>
      </c>
      <c r="S1555" s="83">
        <v>860</v>
      </c>
      <c r="T1555" s="83">
        <v>810</v>
      </c>
      <c r="U1555" s="83">
        <v>770</v>
      </c>
      <c r="V1555" s="83">
        <v>720</v>
      </c>
      <c r="W1555" s="83">
        <v>680</v>
      </c>
      <c r="X1555" s="83">
        <v>630</v>
      </c>
      <c r="Y1555" s="83">
        <v>540</v>
      </c>
      <c r="AD1555" s="63">
        <v>50870</v>
      </c>
      <c r="AE1555" s="63" t="s">
        <v>31</v>
      </c>
      <c r="AI1555" s="50">
        <v>49191</v>
      </c>
      <c r="AJ1555" s="50" t="s">
        <v>17648</v>
      </c>
      <c r="AK1555" s="50" t="s">
        <v>31</v>
      </c>
    </row>
    <row r="1556" spans="17:37" x14ac:dyDescent="0.25">
      <c r="Q1556" s="65" t="s">
        <v>1591</v>
      </c>
      <c r="R1556" s="83">
        <v>500</v>
      </c>
      <c r="S1556" s="83">
        <v>480</v>
      </c>
      <c r="T1556" s="83">
        <v>450</v>
      </c>
      <c r="U1556" s="83">
        <v>430</v>
      </c>
      <c r="V1556" s="83">
        <v>400</v>
      </c>
      <c r="W1556" s="83">
        <v>380</v>
      </c>
      <c r="X1556" s="83">
        <v>350</v>
      </c>
      <c r="Y1556" s="83">
        <v>300</v>
      </c>
      <c r="AD1556" s="63">
        <v>50871</v>
      </c>
      <c r="AE1556" s="63" t="s">
        <v>32</v>
      </c>
      <c r="AI1556" s="50">
        <v>49192</v>
      </c>
      <c r="AJ1556" s="50" t="s">
        <v>17653</v>
      </c>
      <c r="AK1556" s="50" t="s">
        <v>31</v>
      </c>
    </row>
    <row r="1557" spans="17:37" x14ac:dyDescent="0.25">
      <c r="Q1557" s="65" t="s">
        <v>1592</v>
      </c>
      <c r="R1557" s="83">
        <v>400</v>
      </c>
      <c r="S1557" s="83">
        <v>380</v>
      </c>
      <c r="T1557" s="83">
        <v>360</v>
      </c>
      <c r="U1557" s="83">
        <v>340</v>
      </c>
      <c r="V1557" s="83">
        <v>320</v>
      </c>
      <c r="W1557" s="83">
        <v>300</v>
      </c>
      <c r="X1557" s="83">
        <v>280</v>
      </c>
      <c r="Y1557" s="83">
        <v>240</v>
      </c>
      <c r="AD1557" s="63">
        <v>50872</v>
      </c>
      <c r="AE1557" s="63" t="s">
        <v>31</v>
      </c>
      <c r="AI1557" s="50">
        <v>49193</v>
      </c>
      <c r="AJ1557" s="50" t="s">
        <v>17651</v>
      </c>
      <c r="AK1557" s="50" t="s">
        <v>31</v>
      </c>
    </row>
    <row r="1558" spans="17:37" x14ac:dyDescent="0.25">
      <c r="Q1558" s="65" t="s">
        <v>1593</v>
      </c>
      <c r="R1558" s="83">
        <v>500</v>
      </c>
      <c r="S1558" s="83">
        <v>480</v>
      </c>
      <c r="T1558" s="83">
        <v>450</v>
      </c>
      <c r="U1558" s="83">
        <v>430</v>
      </c>
      <c r="V1558" s="83">
        <v>400</v>
      </c>
      <c r="W1558" s="83">
        <v>380</v>
      </c>
      <c r="X1558" s="83">
        <v>350</v>
      </c>
      <c r="Y1558" s="83">
        <v>300</v>
      </c>
      <c r="AD1558" s="63">
        <v>50873</v>
      </c>
      <c r="AE1558" s="63" t="s">
        <v>31</v>
      </c>
      <c r="AI1558" s="50">
        <v>49194</v>
      </c>
      <c r="AJ1558" s="50" t="s">
        <v>29290</v>
      </c>
      <c r="AK1558" s="50" t="s">
        <v>32</v>
      </c>
    </row>
    <row r="1559" spans="17:37" x14ac:dyDescent="0.25">
      <c r="Q1559" s="65" t="s">
        <v>1594</v>
      </c>
      <c r="R1559" s="83">
        <v>400</v>
      </c>
      <c r="S1559" s="83">
        <v>380</v>
      </c>
      <c r="T1559" s="83">
        <v>360</v>
      </c>
      <c r="U1559" s="83">
        <v>340</v>
      </c>
      <c r="V1559" s="83">
        <v>320</v>
      </c>
      <c r="W1559" s="83">
        <v>300</v>
      </c>
      <c r="X1559" s="83">
        <v>280</v>
      </c>
      <c r="Y1559" s="83">
        <v>240</v>
      </c>
      <c r="AD1559" s="63">
        <v>50876</v>
      </c>
      <c r="AE1559" s="63" t="s">
        <v>30</v>
      </c>
      <c r="AI1559" s="50">
        <v>49195</v>
      </c>
      <c r="AJ1559" s="50" t="s">
        <v>17661</v>
      </c>
      <c r="AK1559" s="50" t="s">
        <v>32</v>
      </c>
    </row>
    <row r="1560" spans="17:37" x14ac:dyDescent="0.25">
      <c r="Q1560" s="65" t="s">
        <v>1595</v>
      </c>
      <c r="R1560" s="83">
        <v>800</v>
      </c>
      <c r="S1560" s="83">
        <v>760</v>
      </c>
      <c r="T1560" s="83">
        <v>720</v>
      </c>
      <c r="U1560" s="83">
        <v>680</v>
      </c>
      <c r="V1560" s="83">
        <v>640</v>
      </c>
      <c r="W1560" s="83">
        <v>600</v>
      </c>
      <c r="X1560" s="83">
        <v>560</v>
      </c>
      <c r="Y1560" s="83">
        <v>480</v>
      </c>
      <c r="AD1560" s="63">
        <v>50894</v>
      </c>
      <c r="AE1560" s="63" t="s">
        <v>30</v>
      </c>
      <c r="AI1560" s="50">
        <v>49196</v>
      </c>
      <c r="AJ1560" s="50" t="s">
        <v>29291</v>
      </c>
      <c r="AK1560" s="50" t="s">
        <v>32</v>
      </c>
    </row>
    <row r="1561" spans="17:37" x14ac:dyDescent="0.25">
      <c r="Q1561" s="65" t="s">
        <v>1596</v>
      </c>
      <c r="R1561" s="83">
        <v>600</v>
      </c>
      <c r="S1561" s="83">
        <v>570</v>
      </c>
      <c r="T1561" s="83">
        <v>540</v>
      </c>
      <c r="U1561" s="83">
        <v>510</v>
      </c>
      <c r="V1561" s="83">
        <v>480</v>
      </c>
      <c r="W1561" s="83">
        <v>450</v>
      </c>
      <c r="X1561" s="83">
        <v>420</v>
      </c>
      <c r="Y1561" s="83">
        <v>360</v>
      </c>
      <c r="AD1561" s="63">
        <v>50901</v>
      </c>
      <c r="AE1561" s="63" t="s">
        <v>32</v>
      </c>
      <c r="AI1561" s="50">
        <v>49197</v>
      </c>
      <c r="AJ1561" s="50" t="s">
        <v>29292</v>
      </c>
      <c r="AK1561" s="50" t="s">
        <v>32</v>
      </c>
    </row>
    <row r="1562" spans="17:37" x14ac:dyDescent="0.25">
      <c r="Q1562" s="65" t="s">
        <v>1597</v>
      </c>
      <c r="R1562" s="83">
        <v>500</v>
      </c>
      <c r="S1562" s="83">
        <v>480</v>
      </c>
      <c r="T1562" s="83">
        <v>450</v>
      </c>
      <c r="U1562" s="83">
        <v>430</v>
      </c>
      <c r="V1562" s="83">
        <v>400</v>
      </c>
      <c r="W1562" s="83">
        <v>380</v>
      </c>
      <c r="X1562" s="83">
        <v>350</v>
      </c>
      <c r="Y1562" s="83">
        <v>300</v>
      </c>
      <c r="AD1562" s="63">
        <v>50904</v>
      </c>
      <c r="AE1562" s="63" t="s">
        <v>31</v>
      </c>
      <c r="AI1562" s="50">
        <v>49198</v>
      </c>
      <c r="AJ1562" s="50" t="s">
        <v>29293</v>
      </c>
      <c r="AK1562" s="50" t="s">
        <v>32</v>
      </c>
    </row>
    <row r="1563" spans="17:37" x14ac:dyDescent="0.25">
      <c r="Q1563" s="65" t="s">
        <v>1598</v>
      </c>
      <c r="R1563" s="83">
        <v>400</v>
      </c>
      <c r="S1563" s="83">
        <v>380</v>
      </c>
      <c r="T1563" s="83">
        <v>360</v>
      </c>
      <c r="U1563" s="83">
        <v>340</v>
      </c>
      <c r="V1563" s="83">
        <v>320</v>
      </c>
      <c r="W1563" s="83">
        <v>300</v>
      </c>
      <c r="X1563" s="83">
        <v>280</v>
      </c>
      <c r="Y1563" s="83">
        <v>240</v>
      </c>
      <c r="AD1563" s="63">
        <v>50905</v>
      </c>
      <c r="AE1563" s="63" t="s">
        <v>32</v>
      </c>
      <c r="AI1563" s="50">
        <v>49199</v>
      </c>
      <c r="AJ1563" s="50" t="s">
        <v>29294</v>
      </c>
      <c r="AK1563" s="50" t="s">
        <v>32</v>
      </c>
    </row>
    <row r="1564" spans="17:37" x14ac:dyDescent="0.25">
      <c r="Q1564" s="65" t="s">
        <v>1599</v>
      </c>
      <c r="R1564" s="83">
        <v>300</v>
      </c>
      <c r="S1564" s="83">
        <v>290</v>
      </c>
      <c r="T1564" s="83">
        <v>270</v>
      </c>
      <c r="U1564" s="83">
        <v>260</v>
      </c>
      <c r="V1564" s="83">
        <v>240</v>
      </c>
      <c r="W1564" s="83">
        <v>230</v>
      </c>
      <c r="X1564" s="83">
        <v>210</v>
      </c>
      <c r="Y1564" s="83">
        <v>180</v>
      </c>
      <c r="AD1564" s="63">
        <v>50906</v>
      </c>
      <c r="AE1564" s="63" t="s">
        <v>31</v>
      </c>
      <c r="AI1564" s="50">
        <v>49200</v>
      </c>
      <c r="AJ1564" s="50" t="s">
        <v>29295</v>
      </c>
      <c r="AK1564" s="50" t="s">
        <v>32</v>
      </c>
    </row>
    <row r="1565" spans="17:37" x14ac:dyDescent="0.25">
      <c r="Q1565" s="65" t="s">
        <v>1600</v>
      </c>
      <c r="R1565" s="83">
        <v>600</v>
      </c>
      <c r="S1565" s="83">
        <v>570</v>
      </c>
      <c r="T1565" s="83">
        <v>540</v>
      </c>
      <c r="U1565" s="83">
        <v>510</v>
      </c>
      <c r="V1565" s="83">
        <v>480</v>
      </c>
      <c r="W1565" s="83">
        <v>450</v>
      </c>
      <c r="X1565" s="83">
        <v>420</v>
      </c>
      <c r="Y1565" s="83">
        <v>360</v>
      </c>
      <c r="AD1565" s="63">
        <v>50908</v>
      </c>
      <c r="AE1565" s="63" t="s">
        <v>32</v>
      </c>
      <c r="AI1565" s="50">
        <v>49202</v>
      </c>
      <c r="AJ1565" s="50" t="s">
        <v>25457</v>
      </c>
      <c r="AK1565" s="50" t="s">
        <v>30</v>
      </c>
    </row>
    <row r="1566" spans="17:37" x14ac:dyDescent="0.25">
      <c r="Q1566" s="65" t="s">
        <v>1601</v>
      </c>
      <c r="R1566" s="83">
        <v>400</v>
      </c>
      <c r="S1566" s="83">
        <v>380</v>
      </c>
      <c r="T1566" s="83">
        <v>360</v>
      </c>
      <c r="U1566" s="83">
        <v>340</v>
      </c>
      <c r="V1566" s="83">
        <v>320</v>
      </c>
      <c r="W1566" s="83">
        <v>300</v>
      </c>
      <c r="X1566" s="83">
        <v>280</v>
      </c>
      <c r="Y1566" s="83">
        <v>240</v>
      </c>
      <c r="AD1566" s="63">
        <v>50909</v>
      </c>
      <c r="AE1566" s="63" t="s">
        <v>31</v>
      </c>
      <c r="AI1566" s="50">
        <v>49204</v>
      </c>
      <c r="AJ1566" s="50" t="s">
        <v>25458</v>
      </c>
      <c r="AK1566" s="50" t="s">
        <v>30</v>
      </c>
    </row>
    <row r="1567" spans="17:37" x14ac:dyDescent="0.25">
      <c r="Q1567" s="65" t="s">
        <v>1602</v>
      </c>
      <c r="R1567" s="83">
        <v>500</v>
      </c>
      <c r="S1567" s="83">
        <v>480</v>
      </c>
      <c r="T1567" s="83">
        <v>450</v>
      </c>
      <c r="U1567" s="83">
        <v>430</v>
      </c>
      <c r="V1567" s="83">
        <v>400</v>
      </c>
      <c r="W1567" s="83">
        <v>380</v>
      </c>
      <c r="X1567" s="83">
        <v>350</v>
      </c>
      <c r="Y1567" s="83">
        <v>300</v>
      </c>
      <c r="AD1567" s="63">
        <v>50912</v>
      </c>
      <c r="AE1567" s="63" t="s">
        <v>32</v>
      </c>
      <c r="AI1567" s="50">
        <v>49205</v>
      </c>
      <c r="AJ1567" s="50" t="s">
        <v>29296</v>
      </c>
      <c r="AK1567" s="50" t="s">
        <v>32</v>
      </c>
    </row>
    <row r="1568" spans="17:37" x14ac:dyDescent="0.25">
      <c r="Q1568" s="65" t="s">
        <v>1603</v>
      </c>
      <c r="R1568" s="83">
        <v>1000</v>
      </c>
      <c r="S1568" s="83">
        <v>950</v>
      </c>
      <c r="T1568" s="83">
        <v>900</v>
      </c>
      <c r="U1568" s="83">
        <v>850</v>
      </c>
      <c r="V1568" s="83">
        <v>800</v>
      </c>
      <c r="W1568" s="83">
        <v>750</v>
      </c>
      <c r="X1568" s="83">
        <v>700</v>
      </c>
      <c r="Y1568" s="83">
        <v>600</v>
      </c>
      <c r="AD1568" s="63">
        <v>50914</v>
      </c>
      <c r="AE1568" s="63" t="s">
        <v>31</v>
      </c>
      <c r="AI1568" s="50">
        <v>49209</v>
      </c>
      <c r="AJ1568" s="50" t="s">
        <v>29297</v>
      </c>
      <c r="AK1568" s="50" t="s">
        <v>30</v>
      </c>
    </row>
    <row r="1569" spans="17:37" x14ac:dyDescent="0.25">
      <c r="Q1569" s="65" t="s">
        <v>1604</v>
      </c>
      <c r="R1569" s="83">
        <v>600</v>
      </c>
      <c r="S1569" s="83">
        <v>570</v>
      </c>
      <c r="T1569" s="83">
        <v>540</v>
      </c>
      <c r="U1569" s="83">
        <v>510</v>
      </c>
      <c r="V1569" s="83">
        <v>480</v>
      </c>
      <c r="W1569" s="83">
        <v>450</v>
      </c>
      <c r="X1569" s="83">
        <v>420</v>
      </c>
      <c r="Y1569" s="83">
        <v>360</v>
      </c>
      <c r="AD1569" s="63">
        <v>50915</v>
      </c>
      <c r="AE1569" s="63" t="s">
        <v>32</v>
      </c>
      <c r="AI1569" s="50">
        <v>49210</v>
      </c>
      <c r="AJ1569" s="50" t="s">
        <v>29298</v>
      </c>
      <c r="AK1569" s="50" t="s">
        <v>32</v>
      </c>
    </row>
    <row r="1570" spans="17:37" x14ac:dyDescent="0.25">
      <c r="Q1570" s="65" t="s">
        <v>1605</v>
      </c>
      <c r="R1570" s="83">
        <v>400</v>
      </c>
      <c r="S1570" s="83">
        <v>380</v>
      </c>
      <c r="T1570" s="83">
        <v>360</v>
      </c>
      <c r="U1570" s="83">
        <v>340</v>
      </c>
      <c r="V1570" s="83">
        <v>320</v>
      </c>
      <c r="W1570" s="83">
        <v>300</v>
      </c>
      <c r="X1570" s="83">
        <v>280</v>
      </c>
      <c r="Y1570" s="83">
        <v>240</v>
      </c>
      <c r="AD1570" s="63">
        <v>50918</v>
      </c>
      <c r="AE1570" s="63" t="s">
        <v>31</v>
      </c>
      <c r="AI1570" s="50">
        <v>49211</v>
      </c>
      <c r="AJ1570" s="50" t="s">
        <v>29297</v>
      </c>
      <c r="AK1570" s="50" t="s">
        <v>30</v>
      </c>
    </row>
    <row r="1571" spans="17:37" x14ac:dyDescent="0.25">
      <c r="Q1571" s="65" t="s">
        <v>1606</v>
      </c>
      <c r="R1571" s="83">
        <v>400</v>
      </c>
      <c r="S1571" s="83">
        <v>380</v>
      </c>
      <c r="T1571" s="83">
        <v>360</v>
      </c>
      <c r="U1571" s="83">
        <v>340</v>
      </c>
      <c r="V1571" s="83">
        <v>320</v>
      </c>
      <c r="W1571" s="83">
        <v>300</v>
      </c>
      <c r="X1571" s="83">
        <v>280</v>
      </c>
      <c r="Y1571" s="83">
        <v>240</v>
      </c>
      <c r="AD1571" s="63">
        <v>50920</v>
      </c>
      <c r="AE1571" s="63" t="s">
        <v>31</v>
      </c>
      <c r="AI1571" s="50">
        <v>49212</v>
      </c>
      <c r="AJ1571" s="50" t="s">
        <v>29299</v>
      </c>
      <c r="AK1571" s="50" t="s">
        <v>32</v>
      </c>
    </row>
    <row r="1572" spans="17:37" x14ac:dyDescent="0.25">
      <c r="Q1572" s="65" t="s">
        <v>1607</v>
      </c>
      <c r="R1572" s="83">
        <v>400</v>
      </c>
      <c r="S1572" s="83">
        <v>380</v>
      </c>
      <c r="T1572" s="83">
        <v>360</v>
      </c>
      <c r="U1572" s="83">
        <v>340</v>
      </c>
      <c r="V1572" s="83">
        <v>320</v>
      </c>
      <c r="W1572" s="83">
        <v>300</v>
      </c>
      <c r="X1572" s="83">
        <v>280</v>
      </c>
      <c r="Y1572" s="83">
        <v>240</v>
      </c>
      <c r="AD1572" s="63">
        <v>50921</v>
      </c>
      <c r="AE1572" s="63" t="s">
        <v>31</v>
      </c>
      <c r="AI1572" s="50">
        <v>49220</v>
      </c>
      <c r="AJ1572" s="50" t="s">
        <v>25459</v>
      </c>
      <c r="AK1572" s="50" t="s">
        <v>32</v>
      </c>
    </row>
    <row r="1573" spans="17:37" x14ac:dyDescent="0.25">
      <c r="Q1573" s="65" t="s">
        <v>1608</v>
      </c>
      <c r="R1573" s="83">
        <v>600</v>
      </c>
      <c r="S1573" s="83">
        <v>570</v>
      </c>
      <c r="T1573" s="83">
        <v>540</v>
      </c>
      <c r="U1573" s="83">
        <v>510</v>
      </c>
      <c r="V1573" s="83">
        <v>480</v>
      </c>
      <c r="W1573" s="83">
        <v>450</v>
      </c>
      <c r="X1573" s="83">
        <v>420</v>
      </c>
      <c r="Y1573" s="83">
        <v>360</v>
      </c>
      <c r="AD1573" s="63">
        <v>50922</v>
      </c>
      <c r="AE1573" s="63" t="s">
        <v>32</v>
      </c>
      <c r="AI1573" s="50">
        <v>49222</v>
      </c>
      <c r="AJ1573" s="50" t="s">
        <v>29300</v>
      </c>
      <c r="AK1573" s="50" t="s">
        <v>31</v>
      </c>
    </row>
    <row r="1574" spans="17:37" x14ac:dyDescent="0.25">
      <c r="Q1574" s="65" t="s">
        <v>1609</v>
      </c>
      <c r="R1574" s="83">
        <v>400</v>
      </c>
      <c r="S1574" s="83">
        <v>380</v>
      </c>
      <c r="T1574" s="83">
        <v>360</v>
      </c>
      <c r="U1574" s="83">
        <v>340</v>
      </c>
      <c r="V1574" s="83">
        <v>320</v>
      </c>
      <c r="W1574" s="83">
        <v>300</v>
      </c>
      <c r="X1574" s="83">
        <v>280</v>
      </c>
      <c r="Y1574" s="83">
        <v>240</v>
      </c>
      <c r="AD1574" s="63">
        <v>50923</v>
      </c>
      <c r="AE1574" s="63" t="s">
        <v>32</v>
      </c>
      <c r="AI1574" s="50">
        <v>49223</v>
      </c>
      <c r="AJ1574" s="50" t="s">
        <v>29301</v>
      </c>
      <c r="AK1574" s="50" t="s">
        <v>31</v>
      </c>
    </row>
    <row r="1575" spans="17:37" x14ac:dyDescent="0.25">
      <c r="Q1575" s="65" t="s">
        <v>1610</v>
      </c>
      <c r="R1575" s="83">
        <v>400</v>
      </c>
      <c r="S1575" s="83">
        <v>380</v>
      </c>
      <c r="T1575" s="83">
        <v>360</v>
      </c>
      <c r="U1575" s="83">
        <v>340</v>
      </c>
      <c r="V1575" s="83">
        <v>320</v>
      </c>
      <c r="W1575" s="83">
        <v>300</v>
      </c>
      <c r="X1575" s="83">
        <v>280</v>
      </c>
      <c r="Y1575" s="83">
        <v>240</v>
      </c>
      <c r="AD1575" s="63">
        <v>50924</v>
      </c>
      <c r="AE1575" s="63" t="s">
        <v>32</v>
      </c>
      <c r="AI1575" s="50">
        <v>49225</v>
      </c>
      <c r="AJ1575" s="50" t="s">
        <v>29302</v>
      </c>
      <c r="AK1575" s="50" t="s">
        <v>31</v>
      </c>
    </row>
    <row r="1576" spans="17:37" x14ac:dyDescent="0.25">
      <c r="Q1576" s="65" t="s">
        <v>1611</v>
      </c>
      <c r="R1576" s="83">
        <v>900</v>
      </c>
      <c r="S1576" s="83">
        <v>860</v>
      </c>
      <c r="T1576" s="83">
        <v>810</v>
      </c>
      <c r="U1576" s="83">
        <v>770</v>
      </c>
      <c r="V1576" s="83">
        <v>720</v>
      </c>
      <c r="W1576" s="83">
        <v>680</v>
      </c>
      <c r="X1576" s="83">
        <v>630</v>
      </c>
      <c r="Y1576" s="83">
        <v>540</v>
      </c>
      <c r="AD1576" s="63">
        <v>50925</v>
      </c>
      <c r="AE1576" s="63" t="s">
        <v>32</v>
      </c>
      <c r="AI1576" s="50">
        <v>49226</v>
      </c>
      <c r="AJ1576" s="50" t="s">
        <v>29303</v>
      </c>
      <c r="AK1576" s="50" t="s">
        <v>32</v>
      </c>
    </row>
    <row r="1577" spans="17:37" x14ac:dyDescent="0.25">
      <c r="Q1577" s="65" t="s">
        <v>1612</v>
      </c>
      <c r="R1577" s="83">
        <v>400</v>
      </c>
      <c r="S1577" s="83">
        <v>380</v>
      </c>
      <c r="T1577" s="83">
        <v>360</v>
      </c>
      <c r="U1577" s="83">
        <v>340</v>
      </c>
      <c r="V1577" s="83">
        <v>320</v>
      </c>
      <c r="W1577" s="83">
        <v>300</v>
      </c>
      <c r="X1577" s="83">
        <v>280</v>
      </c>
      <c r="Y1577" s="83">
        <v>240</v>
      </c>
      <c r="AD1577" s="63">
        <v>50926</v>
      </c>
      <c r="AE1577" s="63" t="s">
        <v>32</v>
      </c>
      <c r="AI1577" s="50">
        <v>49231</v>
      </c>
      <c r="AJ1577" s="50" t="s">
        <v>29304</v>
      </c>
      <c r="AK1577" s="50" t="s">
        <v>32</v>
      </c>
    </row>
    <row r="1578" spans="17:37" x14ac:dyDescent="0.25">
      <c r="Q1578" s="65" t="s">
        <v>1613</v>
      </c>
      <c r="R1578" s="83">
        <v>500</v>
      </c>
      <c r="S1578" s="83">
        <v>480</v>
      </c>
      <c r="T1578" s="83">
        <v>450</v>
      </c>
      <c r="U1578" s="83">
        <v>430</v>
      </c>
      <c r="V1578" s="83">
        <v>400</v>
      </c>
      <c r="W1578" s="83">
        <v>380</v>
      </c>
      <c r="X1578" s="83">
        <v>350</v>
      </c>
      <c r="Y1578" s="83">
        <v>300</v>
      </c>
      <c r="AD1578" s="63">
        <v>50927</v>
      </c>
      <c r="AE1578" s="63" t="s">
        <v>32</v>
      </c>
      <c r="AI1578" s="50">
        <v>49236</v>
      </c>
      <c r="AJ1578" s="50" t="s">
        <v>33</v>
      </c>
      <c r="AK1578" s="50" t="s">
        <v>30</v>
      </c>
    </row>
    <row r="1579" spans="17:37" x14ac:dyDescent="0.25">
      <c r="Q1579" s="65" t="s">
        <v>1614</v>
      </c>
      <c r="R1579" s="83">
        <v>700</v>
      </c>
      <c r="S1579" s="83">
        <v>670</v>
      </c>
      <c r="T1579" s="83">
        <v>630</v>
      </c>
      <c r="U1579" s="83">
        <v>600</v>
      </c>
      <c r="V1579" s="83">
        <v>560</v>
      </c>
      <c r="W1579" s="83">
        <v>530</v>
      </c>
      <c r="X1579" s="83">
        <v>490</v>
      </c>
      <c r="Y1579" s="83">
        <v>420</v>
      </c>
      <c r="AD1579" s="63">
        <v>50928</v>
      </c>
      <c r="AE1579" s="63" t="s">
        <v>31</v>
      </c>
      <c r="AI1579" s="50">
        <v>49237</v>
      </c>
      <c r="AJ1579" s="50" t="s">
        <v>29305</v>
      </c>
      <c r="AK1579" s="50" t="s">
        <v>31</v>
      </c>
    </row>
    <row r="1580" spans="17:37" x14ac:dyDescent="0.25">
      <c r="Q1580" s="65" t="s">
        <v>1615</v>
      </c>
      <c r="R1580" s="83">
        <v>900</v>
      </c>
      <c r="S1580" s="83">
        <v>860</v>
      </c>
      <c r="T1580" s="83">
        <v>810</v>
      </c>
      <c r="U1580" s="83">
        <v>770</v>
      </c>
      <c r="V1580" s="83">
        <v>720</v>
      </c>
      <c r="W1580" s="83">
        <v>680</v>
      </c>
      <c r="X1580" s="83">
        <v>630</v>
      </c>
      <c r="Y1580" s="83">
        <v>540</v>
      </c>
      <c r="AD1580" s="63">
        <v>50929</v>
      </c>
      <c r="AE1580" s="63" t="s">
        <v>31</v>
      </c>
      <c r="AI1580" s="50">
        <v>49238</v>
      </c>
      <c r="AJ1580" s="50" t="s">
        <v>15253</v>
      </c>
      <c r="AK1580" s="50" t="s">
        <v>31</v>
      </c>
    </row>
    <row r="1581" spans="17:37" x14ac:dyDescent="0.25">
      <c r="Q1581" s="65" t="s">
        <v>1616</v>
      </c>
      <c r="R1581" s="83">
        <v>400</v>
      </c>
      <c r="S1581" s="83">
        <v>380</v>
      </c>
      <c r="T1581" s="83">
        <v>360</v>
      </c>
      <c r="U1581" s="83">
        <v>340</v>
      </c>
      <c r="V1581" s="83">
        <v>320</v>
      </c>
      <c r="W1581" s="83">
        <v>300</v>
      </c>
      <c r="X1581" s="83">
        <v>280</v>
      </c>
      <c r="Y1581" s="83">
        <v>240</v>
      </c>
      <c r="AD1581" s="63">
        <v>50930</v>
      </c>
      <c r="AE1581" s="63" t="s">
        <v>32</v>
      </c>
      <c r="AI1581" s="50">
        <v>49239</v>
      </c>
      <c r="AJ1581" s="50" t="s">
        <v>29306</v>
      </c>
      <c r="AK1581" s="50" t="s">
        <v>32</v>
      </c>
    </row>
    <row r="1582" spans="17:37" x14ac:dyDescent="0.25">
      <c r="Q1582" s="65" t="s">
        <v>1617</v>
      </c>
      <c r="R1582" s="83">
        <v>600</v>
      </c>
      <c r="S1582" s="83">
        <v>570</v>
      </c>
      <c r="T1582" s="83">
        <v>540</v>
      </c>
      <c r="U1582" s="83">
        <v>510</v>
      </c>
      <c r="V1582" s="83">
        <v>480</v>
      </c>
      <c r="W1582" s="83">
        <v>450</v>
      </c>
      <c r="X1582" s="83">
        <v>420</v>
      </c>
      <c r="Y1582" s="83">
        <v>360</v>
      </c>
      <c r="AD1582" s="63">
        <v>50931</v>
      </c>
      <c r="AE1582" s="63" t="s">
        <v>31</v>
      </c>
      <c r="AI1582" s="50">
        <v>49240</v>
      </c>
      <c r="AJ1582" s="50" t="s">
        <v>25462</v>
      </c>
      <c r="AK1582" s="50" t="s">
        <v>32</v>
      </c>
    </row>
    <row r="1583" spans="17:37" x14ac:dyDescent="0.25">
      <c r="Q1583" s="65" t="s">
        <v>14977</v>
      </c>
      <c r="R1583" s="83">
        <v>500</v>
      </c>
      <c r="S1583" s="83">
        <v>480</v>
      </c>
      <c r="T1583" s="83">
        <v>450</v>
      </c>
      <c r="U1583" s="83">
        <v>430</v>
      </c>
      <c r="V1583" s="83">
        <v>400</v>
      </c>
      <c r="W1583" s="83">
        <v>380</v>
      </c>
      <c r="X1583" s="83">
        <v>350</v>
      </c>
      <c r="Y1583" s="83">
        <v>300</v>
      </c>
      <c r="AD1583" s="63">
        <v>50932</v>
      </c>
      <c r="AE1583" s="63" t="s">
        <v>32</v>
      </c>
      <c r="AI1583" s="50">
        <v>49241</v>
      </c>
      <c r="AJ1583" s="50" t="s">
        <v>25461</v>
      </c>
      <c r="AK1583" s="50" t="s">
        <v>32</v>
      </c>
    </row>
    <row r="1584" spans="17:37" x14ac:dyDescent="0.25">
      <c r="Q1584" s="65" t="s">
        <v>1618</v>
      </c>
      <c r="R1584" s="83">
        <v>300</v>
      </c>
      <c r="S1584" s="83">
        <v>290</v>
      </c>
      <c r="T1584" s="83">
        <v>270</v>
      </c>
      <c r="U1584" s="83">
        <v>260</v>
      </c>
      <c r="V1584" s="83">
        <v>240</v>
      </c>
      <c r="W1584" s="83">
        <v>230</v>
      </c>
      <c r="X1584" s="83">
        <v>210</v>
      </c>
      <c r="Y1584" s="83">
        <v>180</v>
      </c>
      <c r="AD1584" s="63">
        <v>50933</v>
      </c>
      <c r="AE1584" s="63" t="s">
        <v>32</v>
      </c>
      <c r="AI1584" s="50">
        <v>49242</v>
      </c>
      <c r="AJ1584" s="50" t="s">
        <v>25463</v>
      </c>
      <c r="AK1584" s="50" t="s">
        <v>32</v>
      </c>
    </row>
    <row r="1585" spans="17:37" x14ac:dyDescent="0.25">
      <c r="Q1585" s="65" t="s">
        <v>1619</v>
      </c>
      <c r="R1585" s="83">
        <v>400</v>
      </c>
      <c r="S1585" s="83">
        <v>380</v>
      </c>
      <c r="T1585" s="83">
        <v>360</v>
      </c>
      <c r="U1585" s="83">
        <v>340</v>
      </c>
      <c r="V1585" s="83">
        <v>320</v>
      </c>
      <c r="W1585" s="83">
        <v>300</v>
      </c>
      <c r="X1585" s="83">
        <v>280</v>
      </c>
      <c r="Y1585" s="83">
        <v>240</v>
      </c>
      <c r="AD1585" s="63">
        <v>50934</v>
      </c>
      <c r="AE1585" s="63" t="s">
        <v>32</v>
      </c>
      <c r="AI1585" s="50">
        <v>49243</v>
      </c>
      <c r="AJ1585" s="50" t="s">
        <v>25460</v>
      </c>
      <c r="AK1585" s="50" t="s">
        <v>32</v>
      </c>
    </row>
    <row r="1586" spans="17:37" x14ac:dyDescent="0.25">
      <c r="Q1586" s="65" t="s">
        <v>14454</v>
      </c>
      <c r="R1586" s="83">
        <v>600</v>
      </c>
      <c r="S1586" s="83">
        <v>570</v>
      </c>
      <c r="T1586" s="83">
        <v>540</v>
      </c>
      <c r="U1586" s="83">
        <v>510</v>
      </c>
      <c r="V1586" s="83">
        <v>480</v>
      </c>
      <c r="W1586" s="83">
        <v>450</v>
      </c>
      <c r="X1586" s="83">
        <v>420</v>
      </c>
      <c r="Y1586" s="83">
        <v>360</v>
      </c>
      <c r="AD1586" s="63">
        <v>50935</v>
      </c>
      <c r="AE1586" s="63" t="s">
        <v>32</v>
      </c>
      <c r="AI1586" s="50">
        <v>49245</v>
      </c>
      <c r="AJ1586" s="50" t="s">
        <v>13624</v>
      </c>
      <c r="AK1586" s="50" t="s">
        <v>31</v>
      </c>
    </row>
    <row r="1587" spans="17:37" x14ac:dyDescent="0.25">
      <c r="Q1587" s="65" t="s">
        <v>1620</v>
      </c>
      <c r="R1587" s="83">
        <v>1300</v>
      </c>
      <c r="S1587" s="83">
        <v>1240</v>
      </c>
      <c r="T1587" s="83">
        <v>1170</v>
      </c>
      <c r="U1587" s="83">
        <v>1110</v>
      </c>
      <c r="V1587" s="83">
        <v>1040</v>
      </c>
      <c r="W1587" s="83">
        <v>980</v>
      </c>
      <c r="X1587" s="83">
        <v>910</v>
      </c>
      <c r="Y1587" s="83">
        <v>780</v>
      </c>
      <c r="AD1587" s="63">
        <v>50936</v>
      </c>
      <c r="AE1587" s="63" t="s">
        <v>32</v>
      </c>
      <c r="AI1587" s="50">
        <v>49248</v>
      </c>
      <c r="AJ1587" s="50" t="s">
        <v>23426</v>
      </c>
      <c r="AK1587" s="50" t="s">
        <v>30</v>
      </c>
    </row>
    <row r="1588" spans="17:37" x14ac:dyDescent="0.25">
      <c r="Q1588" s="65" t="s">
        <v>1621</v>
      </c>
      <c r="R1588" s="83">
        <v>400</v>
      </c>
      <c r="S1588" s="83">
        <v>380</v>
      </c>
      <c r="T1588" s="83">
        <v>360</v>
      </c>
      <c r="U1588" s="83">
        <v>340</v>
      </c>
      <c r="V1588" s="83">
        <v>320</v>
      </c>
      <c r="W1588" s="83">
        <v>300</v>
      </c>
      <c r="X1588" s="83">
        <v>280</v>
      </c>
      <c r="Y1588" s="83">
        <v>240</v>
      </c>
      <c r="AD1588" s="63">
        <v>50937</v>
      </c>
      <c r="AE1588" s="63" t="s">
        <v>32</v>
      </c>
      <c r="AI1588" s="50">
        <v>49249</v>
      </c>
      <c r="AJ1588" s="50" t="s">
        <v>29307</v>
      </c>
      <c r="AK1588" s="50" t="s">
        <v>31</v>
      </c>
    </row>
    <row r="1589" spans="17:37" x14ac:dyDescent="0.25">
      <c r="Q1589" s="65" t="s">
        <v>1622</v>
      </c>
      <c r="R1589" s="83">
        <v>400</v>
      </c>
      <c r="S1589" s="83">
        <v>380</v>
      </c>
      <c r="T1589" s="83">
        <v>360</v>
      </c>
      <c r="U1589" s="83">
        <v>340</v>
      </c>
      <c r="V1589" s="83">
        <v>320</v>
      </c>
      <c r="W1589" s="83">
        <v>300</v>
      </c>
      <c r="X1589" s="83">
        <v>280</v>
      </c>
      <c r="Y1589" s="83">
        <v>240</v>
      </c>
      <c r="AD1589" s="63">
        <v>50938</v>
      </c>
      <c r="AE1589" s="63" t="s">
        <v>32</v>
      </c>
      <c r="AI1589" s="50">
        <v>49250</v>
      </c>
      <c r="AJ1589" s="50" t="s">
        <v>29308</v>
      </c>
      <c r="AK1589" s="50" t="s">
        <v>31</v>
      </c>
    </row>
    <row r="1590" spans="17:37" x14ac:dyDescent="0.25">
      <c r="Q1590" s="65" t="s">
        <v>1623</v>
      </c>
      <c r="R1590" s="83">
        <v>400</v>
      </c>
      <c r="S1590" s="83">
        <v>380</v>
      </c>
      <c r="T1590" s="83">
        <v>360</v>
      </c>
      <c r="U1590" s="83">
        <v>340</v>
      </c>
      <c r="V1590" s="83">
        <v>320</v>
      </c>
      <c r="W1590" s="83">
        <v>300</v>
      </c>
      <c r="X1590" s="83">
        <v>280</v>
      </c>
      <c r="Y1590" s="83">
        <v>240</v>
      </c>
      <c r="AD1590" s="63">
        <v>50939</v>
      </c>
      <c r="AE1590" s="63" t="s">
        <v>32</v>
      </c>
      <c r="AI1590" s="50">
        <v>49251</v>
      </c>
      <c r="AJ1590" s="50" t="s">
        <v>29309</v>
      </c>
      <c r="AK1590" s="50" t="s">
        <v>32</v>
      </c>
    </row>
    <row r="1591" spans="17:37" x14ac:dyDescent="0.25">
      <c r="Q1591" s="65" t="s">
        <v>1624</v>
      </c>
      <c r="R1591" s="83">
        <v>400</v>
      </c>
      <c r="S1591" s="83">
        <v>380</v>
      </c>
      <c r="T1591" s="83">
        <v>360</v>
      </c>
      <c r="U1591" s="83">
        <v>340</v>
      </c>
      <c r="V1591" s="83">
        <v>320</v>
      </c>
      <c r="W1591" s="83">
        <v>300</v>
      </c>
      <c r="X1591" s="83">
        <v>280</v>
      </c>
      <c r="Y1591" s="83">
        <v>240</v>
      </c>
      <c r="AD1591" s="63">
        <v>50940</v>
      </c>
      <c r="AE1591" s="63" t="s">
        <v>31</v>
      </c>
      <c r="AI1591" s="50">
        <v>49252</v>
      </c>
      <c r="AJ1591" s="50" t="s">
        <v>29310</v>
      </c>
      <c r="AK1591" s="50" t="s">
        <v>32</v>
      </c>
    </row>
    <row r="1592" spans="17:37" x14ac:dyDescent="0.25">
      <c r="Q1592" s="65" t="s">
        <v>1625</v>
      </c>
      <c r="R1592" s="83">
        <v>900</v>
      </c>
      <c r="S1592" s="83">
        <v>860</v>
      </c>
      <c r="T1592" s="83">
        <v>810</v>
      </c>
      <c r="U1592" s="83">
        <v>770</v>
      </c>
      <c r="V1592" s="83">
        <v>720</v>
      </c>
      <c r="W1592" s="83">
        <v>680</v>
      </c>
      <c r="X1592" s="83">
        <v>630</v>
      </c>
      <c r="Y1592" s="83">
        <v>540</v>
      </c>
      <c r="AD1592" s="63">
        <v>50941</v>
      </c>
      <c r="AE1592" s="63" t="s">
        <v>32</v>
      </c>
      <c r="AI1592" s="50">
        <v>49255</v>
      </c>
      <c r="AJ1592" s="50" t="s">
        <v>17662</v>
      </c>
      <c r="AK1592" s="50" t="s">
        <v>31</v>
      </c>
    </row>
    <row r="1593" spans="17:37" x14ac:dyDescent="0.25">
      <c r="Q1593" s="65" t="s">
        <v>1626</v>
      </c>
      <c r="R1593" s="83">
        <v>400</v>
      </c>
      <c r="S1593" s="83">
        <v>380</v>
      </c>
      <c r="T1593" s="83">
        <v>360</v>
      </c>
      <c r="U1593" s="83">
        <v>340</v>
      </c>
      <c r="V1593" s="83">
        <v>320</v>
      </c>
      <c r="W1593" s="83">
        <v>300</v>
      </c>
      <c r="X1593" s="83">
        <v>280</v>
      </c>
      <c r="Y1593" s="83">
        <v>240</v>
      </c>
      <c r="AD1593" s="63">
        <v>50942</v>
      </c>
      <c r="AE1593" s="63" t="s">
        <v>32</v>
      </c>
      <c r="AI1593" s="50">
        <v>49261</v>
      </c>
      <c r="AJ1593" s="50" t="s">
        <v>15252</v>
      </c>
      <c r="AK1593" s="50" t="s">
        <v>31</v>
      </c>
    </row>
    <row r="1594" spans="17:37" x14ac:dyDescent="0.25">
      <c r="Q1594" s="65" t="s">
        <v>14978</v>
      </c>
      <c r="R1594" s="83">
        <v>400</v>
      </c>
      <c r="S1594" s="83">
        <v>380</v>
      </c>
      <c r="T1594" s="83">
        <v>360</v>
      </c>
      <c r="U1594" s="83">
        <v>340</v>
      </c>
      <c r="V1594" s="83">
        <v>320</v>
      </c>
      <c r="W1594" s="83">
        <v>300</v>
      </c>
      <c r="X1594" s="83">
        <v>280</v>
      </c>
      <c r="Y1594" s="83">
        <v>240</v>
      </c>
      <c r="AD1594" s="63">
        <v>50943</v>
      </c>
      <c r="AE1594" s="63" t="s">
        <v>32</v>
      </c>
      <c r="AI1594" s="50">
        <v>49265</v>
      </c>
      <c r="AJ1594" s="50" t="s">
        <v>29311</v>
      </c>
      <c r="AK1594" s="50" t="s">
        <v>31</v>
      </c>
    </row>
    <row r="1595" spans="17:37" x14ac:dyDescent="0.25">
      <c r="Q1595" s="65" t="s">
        <v>1627</v>
      </c>
      <c r="R1595" s="83">
        <v>400</v>
      </c>
      <c r="S1595" s="83">
        <v>380</v>
      </c>
      <c r="T1595" s="83">
        <v>360</v>
      </c>
      <c r="U1595" s="83">
        <v>340</v>
      </c>
      <c r="V1595" s="83">
        <v>320</v>
      </c>
      <c r="W1595" s="83">
        <v>300</v>
      </c>
      <c r="X1595" s="83">
        <v>280</v>
      </c>
      <c r="Y1595" s="83">
        <v>240</v>
      </c>
      <c r="AD1595" s="63">
        <v>50944</v>
      </c>
      <c r="AE1595" s="63" t="s">
        <v>32</v>
      </c>
      <c r="AI1595" s="50">
        <v>49269</v>
      </c>
      <c r="AJ1595" s="50" t="s">
        <v>15234</v>
      </c>
      <c r="AK1595" s="50" t="s">
        <v>32</v>
      </c>
    </row>
    <row r="1596" spans="17:37" x14ac:dyDescent="0.25">
      <c r="Q1596" s="65" t="s">
        <v>1628</v>
      </c>
      <c r="R1596" s="83">
        <v>500</v>
      </c>
      <c r="S1596" s="83">
        <v>480</v>
      </c>
      <c r="T1596" s="83">
        <v>450</v>
      </c>
      <c r="U1596" s="83">
        <v>430</v>
      </c>
      <c r="V1596" s="83">
        <v>400</v>
      </c>
      <c r="W1596" s="83">
        <v>380</v>
      </c>
      <c r="X1596" s="83">
        <v>350</v>
      </c>
      <c r="Y1596" s="83">
        <v>300</v>
      </c>
      <c r="AD1596" s="63">
        <v>50945</v>
      </c>
      <c r="AE1596" s="63" t="s">
        <v>32</v>
      </c>
      <c r="AI1596" s="50">
        <v>49270</v>
      </c>
      <c r="AJ1596" s="50" t="s">
        <v>17663</v>
      </c>
      <c r="AK1596" s="50" t="s">
        <v>32</v>
      </c>
    </row>
    <row r="1597" spans="17:37" x14ac:dyDescent="0.25">
      <c r="Q1597" s="65" t="s">
        <v>1629</v>
      </c>
      <c r="R1597" s="83">
        <v>400</v>
      </c>
      <c r="S1597" s="83">
        <v>380</v>
      </c>
      <c r="T1597" s="83">
        <v>360</v>
      </c>
      <c r="U1597" s="83">
        <v>340</v>
      </c>
      <c r="V1597" s="83">
        <v>320</v>
      </c>
      <c r="W1597" s="83">
        <v>300</v>
      </c>
      <c r="X1597" s="83">
        <v>280</v>
      </c>
      <c r="Y1597" s="83">
        <v>240</v>
      </c>
      <c r="AD1597" s="63">
        <v>50948</v>
      </c>
      <c r="AE1597" s="63" t="s">
        <v>31</v>
      </c>
      <c r="AI1597" s="50">
        <v>49273</v>
      </c>
      <c r="AJ1597" s="50" t="s">
        <v>25464</v>
      </c>
      <c r="AK1597" s="50" t="s">
        <v>31</v>
      </c>
    </row>
    <row r="1598" spans="17:37" x14ac:dyDescent="0.25">
      <c r="Q1598" s="65" t="s">
        <v>1630</v>
      </c>
      <c r="R1598" s="83">
        <v>400</v>
      </c>
      <c r="S1598" s="83">
        <v>380</v>
      </c>
      <c r="T1598" s="83">
        <v>360</v>
      </c>
      <c r="U1598" s="83">
        <v>340</v>
      </c>
      <c r="V1598" s="83">
        <v>320</v>
      </c>
      <c r="W1598" s="83">
        <v>300</v>
      </c>
      <c r="X1598" s="83">
        <v>280</v>
      </c>
      <c r="Y1598" s="83">
        <v>240</v>
      </c>
      <c r="AD1598" s="63">
        <v>50949</v>
      </c>
      <c r="AE1598" s="63" t="s">
        <v>32</v>
      </c>
      <c r="AI1598" s="50">
        <v>49274</v>
      </c>
      <c r="AJ1598" s="50" t="s">
        <v>25465</v>
      </c>
      <c r="AK1598" s="50" t="s">
        <v>32</v>
      </c>
    </row>
    <row r="1599" spans="17:37" x14ac:dyDescent="0.25">
      <c r="Q1599" s="65" t="s">
        <v>1631</v>
      </c>
      <c r="R1599" s="83">
        <v>400</v>
      </c>
      <c r="S1599" s="83">
        <v>380</v>
      </c>
      <c r="T1599" s="83">
        <v>360</v>
      </c>
      <c r="U1599" s="83">
        <v>340</v>
      </c>
      <c r="V1599" s="83">
        <v>320</v>
      </c>
      <c r="W1599" s="83">
        <v>300</v>
      </c>
      <c r="X1599" s="83">
        <v>280</v>
      </c>
      <c r="Y1599" s="83">
        <v>240</v>
      </c>
      <c r="AD1599" s="63">
        <v>50950</v>
      </c>
      <c r="AE1599" s="63" t="s">
        <v>32</v>
      </c>
      <c r="AI1599" s="50">
        <v>49275</v>
      </c>
      <c r="AJ1599" s="50" t="s">
        <v>23427</v>
      </c>
      <c r="AK1599" s="50" t="s">
        <v>32</v>
      </c>
    </row>
    <row r="1600" spans="17:37" x14ac:dyDescent="0.25">
      <c r="Q1600" s="65" t="s">
        <v>1632</v>
      </c>
      <c r="R1600" s="83">
        <v>400</v>
      </c>
      <c r="S1600" s="83">
        <v>380</v>
      </c>
      <c r="T1600" s="83">
        <v>360</v>
      </c>
      <c r="U1600" s="83">
        <v>340</v>
      </c>
      <c r="V1600" s="83">
        <v>320</v>
      </c>
      <c r="W1600" s="83">
        <v>300</v>
      </c>
      <c r="X1600" s="83">
        <v>280</v>
      </c>
      <c r="Y1600" s="83">
        <v>240</v>
      </c>
      <c r="AD1600" s="63">
        <v>50952</v>
      </c>
      <c r="AE1600" s="63" t="s">
        <v>32</v>
      </c>
      <c r="AI1600" s="50">
        <v>49276</v>
      </c>
      <c r="AJ1600" s="50" t="s">
        <v>25466</v>
      </c>
      <c r="AK1600" s="50" t="s">
        <v>32</v>
      </c>
    </row>
    <row r="1601" spans="17:37" x14ac:dyDescent="0.25">
      <c r="Q1601" s="65" t="s">
        <v>1633</v>
      </c>
      <c r="R1601" s="83">
        <v>400</v>
      </c>
      <c r="S1601" s="83">
        <v>380</v>
      </c>
      <c r="T1601" s="83">
        <v>360</v>
      </c>
      <c r="U1601" s="83">
        <v>340</v>
      </c>
      <c r="V1601" s="83">
        <v>320</v>
      </c>
      <c r="W1601" s="83">
        <v>300</v>
      </c>
      <c r="X1601" s="83">
        <v>280</v>
      </c>
      <c r="Y1601" s="83">
        <v>240</v>
      </c>
      <c r="AD1601" s="63">
        <v>50953</v>
      </c>
      <c r="AE1601" s="63" t="s">
        <v>32</v>
      </c>
      <c r="AI1601" s="50">
        <v>49277</v>
      </c>
      <c r="AJ1601" s="50" t="s">
        <v>17664</v>
      </c>
      <c r="AK1601" s="50" t="s">
        <v>32</v>
      </c>
    </row>
    <row r="1602" spans="17:37" x14ac:dyDescent="0.25">
      <c r="Q1602" s="65" t="s">
        <v>14455</v>
      </c>
      <c r="R1602" s="83">
        <v>600</v>
      </c>
      <c r="S1602" s="83">
        <v>570</v>
      </c>
      <c r="T1602" s="83">
        <v>540</v>
      </c>
      <c r="U1602" s="83">
        <v>510</v>
      </c>
      <c r="V1602" s="83">
        <v>480</v>
      </c>
      <c r="W1602" s="83">
        <v>450</v>
      </c>
      <c r="X1602" s="83">
        <v>420</v>
      </c>
      <c r="Y1602" s="83">
        <v>360</v>
      </c>
      <c r="AD1602" s="63">
        <v>50954</v>
      </c>
      <c r="AE1602" s="63" t="s">
        <v>32</v>
      </c>
      <c r="AI1602" s="50">
        <v>49279</v>
      </c>
      <c r="AJ1602" s="50" t="s">
        <v>29312</v>
      </c>
      <c r="AK1602" s="50" t="s">
        <v>31</v>
      </c>
    </row>
    <row r="1603" spans="17:37" x14ac:dyDescent="0.25">
      <c r="Q1603" s="65" t="s">
        <v>1634</v>
      </c>
      <c r="R1603" s="83">
        <v>400</v>
      </c>
      <c r="S1603" s="83">
        <v>380</v>
      </c>
      <c r="T1603" s="83">
        <v>360</v>
      </c>
      <c r="U1603" s="83">
        <v>340</v>
      </c>
      <c r="V1603" s="83">
        <v>320</v>
      </c>
      <c r="W1603" s="83">
        <v>300</v>
      </c>
      <c r="X1603" s="83">
        <v>280</v>
      </c>
      <c r="Y1603" s="83">
        <v>240</v>
      </c>
      <c r="AD1603" s="63">
        <v>50955</v>
      </c>
      <c r="AE1603" s="63" t="s">
        <v>32</v>
      </c>
      <c r="AI1603" s="50">
        <v>49280</v>
      </c>
      <c r="AJ1603" s="50" t="s">
        <v>29313</v>
      </c>
      <c r="AK1603" s="50" t="s">
        <v>32</v>
      </c>
    </row>
    <row r="1604" spans="17:37" x14ac:dyDescent="0.25">
      <c r="Q1604" s="65" t="s">
        <v>1635</v>
      </c>
      <c r="R1604" s="83">
        <v>400</v>
      </c>
      <c r="S1604" s="83">
        <v>380</v>
      </c>
      <c r="T1604" s="83">
        <v>360</v>
      </c>
      <c r="U1604" s="83">
        <v>340</v>
      </c>
      <c r="V1604" s="83">
        <v>320</v>
      </c>
      <c r="W1604" s="83">
        <v>300</v>
      </c>
      <c r="X1604" s="83">
        <v>280</v>
      </c>
      <c r="Y1604" s="83">
        <v>240</v>
      </c>
      <c r="AD1604" s="63">
        <v>50956</v>
      </c>
      <c r="AE1604" s="63" t="s">
        <v>32</v>
      </c>
      <c r="AI1604" s="50">
        <v>49282</v>
      </c>
      <c r="AJ1604" s="50" t="s">
        <v>29314</v>
      </c>
      <c r="AK1604" s="50" t="s">
        <v>32</v>
      </c>
    </row>
    <row r="1605" spans="17:37" x14ac:dyDescent="0.25">
      <c r="Q1605" s="65" t="s">
        <v>1636</v>
      </c>
      <c r="R1605" s="83">
        <v>500</v>
      </c>
      <c r="S1605" s="83">
        <v>480</v>
      </c>
      <c r="T1605" s="83">
        <v>450</v>
      </c>
      <c r="U1605" s="83">
        <v>430</v>
      </c>
      <c r="V1605" s="83">
        <v>400</v>
      </c>
      <c r="W1605" s="83">
        <v>380</v>
      </c>
      <c r="X1605" s="83">
        <v>350</v>
      </c>
      <c r="Y1605" s="83">
        <v>300</v>
      </c>
      <c r="AD1605" s="63">
        <v>50957</v>
      </c>
      <c r="AE1605" s="63" t="s">
        <v>31</v>
      </c>
      <c r="AI1605" s="50">
        <v>49283</v>
      </c>
      <c r="AJ1605" s="50" t="s">
        <v>29315</v>
      </c>
      <c r="AK1605" s="50" t="s">
        <v>32</v>
      </c>
    </row>
    <row r="1606" spans="17:37" x14ac:dyDescent="0.25">
      <c r="Q1606" s="65" t="s">
        <v>1637</v>
      </c>
      <c r="R1606" s="83">
        <v>500</v>
      </c>
      <c r="S1606" s="83">
        <v>480</v>
      </c>
      <c r="T1606" s="83">
        <v>450</v>
      </c>
      <c r="U1606" s="83">
        <v>430</v>
      </c>
      <c r="V1606" s="83">
        <v>400</v>
      </c>
      <c r="W1606" s="83">
        <v>380</v>
      </c>
      <c r="X1606" s="83">
        <v>350</v>
      </c>
      <c r="Y1606" s="83">
        <v>300</v>
      </c>
      <c r="AD1606" s="63">
        <v>50961</v>
      </c>
      <c r="AE1606" s="63" t="s">
        <v>32</v>
      </c>
      <c r="AI1606" s="50">
        <v>49289</v>
      </c>
      <c r="AJ1606" s="50" t="s">
        <v>25467</v>
      </c>
      <c r="AK1606" s="50" t="s">
        <v>31</v>
      </c>
    </row>
    <row r="1607" spans="17:37" x14ac:dyDescent="0.25">
      <c r="Q1607" s="65" t="s">
        <v>1638</v>
      </c>
      <c r="R1607" s="83">
        <v>400</v>
      </c>
      <c r="S1607" s="83">
        <v>380</v>
      </c>
      <c r="T1607" s="83">
        <v>360</v>
      </c>
      <c r="U1607" s="83">
        <v>340</v>
      </c>
      <c r="V1607" s="83">
        <v>320</v>
      </c>
      <c r="W1607" s="83">
        <v>300</v>
      </c>
      <c r="X1607" s="83">
        <v>280</v>
      </c>
      <c r="Y1607" s="83">
        <v>240</v>
      </c>
      <c r="AD1607" s="63">
        <v>50962</v>
      </c>
      <c r="AE1607" s="63" t="s">
        <v>32</v>
      </c>
      <c r="AI1607" s="50">
        <v>49290</v>
      </c>
      <c r="AJ1607" s="50" t="s">
        <v>23428</v>
      </c>
      <c r="AK1607" s="50" t="s">
        <v>31</v>
      </c>
    </row>
    <row r="1608" spans="17:37" x14ac:dyDescent="0.25">
      <c r="Q1608" s="65" t="s">
        <v>1639</v>
      </c>
      <c r="R1608" s="83">
        <v>400</v>
      </c>
      <c r="S1608" s="83">
        <v>380</v>
      </c>
      <c r="T1608" s="83">
        <v>360</v>
      </c>
      <c r="U1608" s="83">
        <v>340</v>
      </c>
      <c r="V1608" s="83">
        <v>320</v>
      </c>
      <c r="W1608" s="83">
        <v>300</v>
      </c>
      <c r="X1608" s="83">
        <v>280</v>
      </c>
      <c r="Y1608" s="83">
        <v>240</v>
      </c>
      <c r="AD1608" s="63">
        <v>50963</v>
      </c>
      <c r="AE1608" s="63" t="s">
        <v>32</v>
      </c>
      <c r="AI1608" s="50">
        <v>49291</v>
      </c>
      <c r="AJ1608" s="50" t="s">
        <v>45</v>
      </c>
      <c r="AK1608" s="50" t="s">
        <v>31</v>
      </c>
    </row>
    <row r="1609" spans="17:37" x14ac:dyDescent="0.25">
      <c r="Q1609" s="65" t="s">
        <v>1640</v>
      </c>
      <c r="R1609" s="83">
        <v>400</v>
      </c>
      <c r="S1609" s="83">
        <v>380</v>
      </c>
      <c r="T1609" s="83">
        <v>360</v>
      </c>
      <c r="U1609" s="83">
        <v>340</v>
      </c>
      <c r="V1609" s="83">
        <v>320</v>
      </c>
      <c r="W1609" s="83">
        <v>300</v>
      </c>
      <c r="X1609" s="83">
        <v>280</v>
      </c>
      <c r="Y1609" s="83">
        <v>240</v>
      </c>
      <c r="AD1609" s="63">
        <v>50965</v>
      </c>
      <c r="AE1609" s="63" t="s">
        <v>32</v>
      </c>
      <c r="AI1609" s="50">
        <v>49292</v>
      </c>
      <c r="AJ1609" s="50" t="s">
        <v>178</v>
      </c>
      <c r="AK1609" s="50" t="s">
        <v>32</v>
      </c>
    </row>
    <row r="1610" spans="17:37" x14ac:dyDescent="0.25">
      <c r="Q1610" s="65" t="s">
        <v>1641</v>
      </c>
      <c r="R1610" s="83">
        <v>400</v>
      </c>
      <c r="S1610" s="83">
        <v>380</v>
      </c>
      <c r="T1610" s="83">
        <v>360</v>
      </c>
      <c r="U1610" s="83">
        <v>340</v>
      </c>
      <c r="V1610" s="83">
        <v>320</v>
      </c>
      <c r="W1610" s="83">
        <v>300</v>
      </c>
      <c r="X1610" s="83">
        <v>280</v>
      </c>
      <c r="Y1610" s="83">
        <v>240</v>
      </c>
      <c r="AD1610" s="63">
        <v>50967</v>
      </c>
      <c r="AE1610" s="63" t="s">
        <v>31</v>
      </c>
      <c r="AI1610" s="50">
        <v>49294</v>
      </c>
      <c r="AJ1610" s="50" t="s">
        <v>23429</v>
      </c>
      <c r="AK1610" s="50" t="s">
        <v>32</v>
      </c>
    </row>
    <row r="1611" spans="17:37" x14ac:dyDescent="0.25">
      <c r="Q1611" s="65" t="s">
        <v>1642</v>
      </c>
      <c r="R1611" s="83">
        <v>400</v>
      </c>
      <c r="S1611" s="83">
        <v>380</v>
      </c>
      <c r="T1611" s="83">
        <v>360</v>
      </c>
      <c r="U1611" s="83">
        <v>340</v>
      </c>
      <c r="V1611" s="83">
        <v>320</v>
      </c>
      <c r="W1611" s="83">
        <v>300</v>
      </c>
      <c r="X1611" s="83">
        <v>280</v>
      </c>
      <c r="Y1611" s="83">
        <v>240</v>
      </c>
      <c r="AD1611" s="63">
        <v>50971</v>
      </c>
      <c r="AE1611" s="63" t="s">
        <v>30</v>
      </c>
      <c r="AI1611" s="50">
        <v>49299</v>
      </c>
      <c r="AJ1611" s="50" t="s">
        <v>29316</v>
      </c>
      <c r="AK1611" s="50" t="s">
        <v>32</v>
      </c>
    </row>
    <row r="1612" spans="17:37" x14ac:dyDescent="0.25">
      <c r="Q1612" s="65" t="s">
        <v>1643</v>
      </c>
      <c r="R1612" s="83">
        <v>600</v>
      </c>
      <c r="S1612" s="83">
        <v>570</v>
      </c>
      <c r="T1612" s="83">
        <v>540</v>
      </c>
      <c r="U1612" s="83">
        <v>510</v>
      </c>
      <c r="V1612" s="83">
        <v>480</v>
      </c>
      <c r="W1612" s="83">
        <v>450</v>
      </c>
      <c r="X1612" s="83">
        <v>420</v>
      </c>
      <c r="Y1612" s="83">
        <v>360</v>
      </c>
      <c r="AD1612" s="63">
        <v>50974</v>
      </c>
      <c r="AE1612" s="63" t="s">
        <v>32</v>
      </c>
      <c r="AI1612" s="50">
        <v>49301</v>
      </c>
      <c r="AJ1612" s="50" t="s">
        <v>154</v>
      </c>
      <c r="AK1612" s="50" t="s">
        <v>31</v>
      </c>
    </row>
    <row r="1613" spans="17:37" x14ac:dyDescent="0.25">
      <c r="Q1613" s="65" t="s">
        <v>1644</v>
      </c>
      <c r="R1613" s="83">
        <v>900</v>
      </c>
      <c r="S1613" s="83">
        <v>860</v>
      </c>
      <c r="T1613" s="83">
        <v>810</v>
      </c>
      <c r="U1613" s="83">
        <v>770</v>
      </c>
      <c r="V1613" s="83">
        <v>720</v>
      </c>
      <c r="W1613" s="83">
        <v>680</v>
      </c>
      <c r="X1613" s="83">
        <v>630</v>
      </c>
      <c r="Y1613" s="83">
        <v>540</v>
      </c>
      <c r="AD1613" s="63">
        <v>50984</v>
      </c>
      <c r="AE1613" s="63" t="s">
        <v>30</v>
      </c>
      <c r="AI1613" s="50">
        <v>49302</v>
      </c>
      <c r="AJ1613" s="50" t="s">
        <v>101</v>
      </c>
      <c r="AK1613" s="50" t="s">
        <v>32</v>
      </c>
    </row>
    <row r="1614" spans="17:37" x14ac:dyDescent="0.25">
      <c r="Q1614" s="65" t="s">
        <v>23294</v>
      </c>
      <c r="R1614" s="83">
        <v>1000</v>
      </c>
      <c r="S1614" s="83">
        <v>950</v>
      </c>
      <c r="T1614" s="83">
        <v>900</v>
      </c>
      <c r="U1614" s="83">
        <v>850</v>
      </c>
      <c r="V1614" s="83">
        <v>800</v>
      </c>
      <c r="W1614" s="83">
        <v>750</v>
      </c>
      <c r="X1614" s="83">
        <v>700</v>
      </c>
      <c r="Y1614" s="83">
        <v>600</v>
      </c>
      <c r="AD1614" s="63">
        <v>50985</v>
      </c>
      <c r="AE1614" s="63" t="s">
        <v>31</v>
      </c>
      <c r="AI1614" s="50">
        <v>49304</v>
      </c>
      <c r="AJ1614" s="50" t="s">
        <v>29317</v>
      </c>
      <c r="AK1614" s="50" t="s">
        <v>32</v>
      </c>
    </row>
    <row r="1615" spans="17:37" x14ac:dyDescent="0.25">
      <c r="Q1615" s="65" t="s">
        <v>1645</v>
      </c>
      <c r="R1615" s="83">
        <v>400</v>
      </c>
      <c r="S1615" s="83">
        <v>380</v>
      </c>
      <c r="T1615" s="83">
        <v>360</v>
      </c>
      <c r="U1615" s="83">
        <v>340</v>
      </c>
      <c r="V1615" s="83">
        <v>320</v>
      </c>
      <c r="W1615" s="83">
        <v>300</v>
      </c>
      <c r="X1615" s="83">
        <v>280</v>
      </c>
      <c r="Y1615" s="83">
        <v>240</v>
      </c>
      <c r="AD1615" s="63">
        <v>50986</v>
      </c>
      <c r="AE1615" s="63" t="s">
        <v>32</v>
      </c>
      <c r="AI1615" s="50">
        <v>49305</v>
      </c>
      <c r="AJ1615" s="50" t="s">
        <v>25468</v>
      </c>
      <c r="AK1615" s="50" t="s">
        <v>32</v>
      </c>
    </row>
    <row r="1616" spans="17:37" x14ac:dyDescent="0.25">
      <c r="Q1616" s="65" t="s">
        <v>1646</v>
      </c>
      <c r="R1616" s="83">
        <v>600</v>
      </c>
      <c r="S1616" s="83">
        <v>570</v>
      </c>
      <c r="T1616" s="83">
        <v>540</v>
      </c>
      <c r="U1616" s="83">
        <v>510</v>
      </c>
      <c r="V1616" s="83">
        <v>480</v>
      </c>
      <c r="W1616" s="83">
        <v>450</v>
      </c>
      <c r="X1616" s="83">
        <v>420</v>
      </c>
      <c r="Y1616" s="83">
        <v>360</v>
      </c>
      <c r="AD1616" s="63">
        <v>50987</v>
      </c>
      <c r="AE1616" s="63" t="s">
        <v>32</v>
      </c>
      <c r="AI1616" s="50">
        <v>49306</v>
      </c>
      <c r="AJ1616" s="50" t="s">
        <v>23430</v>
      </c>
      <c r="AK1616" s="50" t="s">
        <v>32</v>
      </c>
    </row>
    <row r="1617" spans="17:37" x14ac:dyDescent="0.25">
      <c r="Q1617" s="65" t="s">
        <v>1647</v>
      </c>
      <c r="R1617" s="83">
        <v>700</v>
      </c>
      <c r="S1617" s="83">
        <v>670</v>
      </c>
      <c r="T1617" s="83">
        <v>630</v>
      </c>
      <c r="U1617" s="83">
        <v>600</v>
      </c>
      <c r="V1617" s="83">
        <v>560</v>
      </c>
      <c r="W1617" s="83">
        <v>530</v>
      </c>
      <c r="X1617" s="83">
        <v>490</v>
      </c>
      <c r="Y1617" s="83">
        <v>420</v>
      </c>
      <c r="AD1617" s="63">
        <v>50988</v>
      </c>
      <c r="AE1617" s="63" t="s">
        <v>31</v>
      </c>
      <c r="AI1617" s="50">
        <v>49307</v>
      </c>
      <c r="AJ1617" s="50" t="s">
        <v>29318</v>
      </c>
      <c r="AK1617" s="50" t="s">
        <v>30</v>
      </c>
    </row>
    <row r="1618" spans="17:37" x14ac:dyDescent="0.25">
      <c r="Q1618" s="65" t="s">
        <v>1648</v>
      </c>
      <c r="R1618" s="83">
        <v>500</v>
      </c>
      <c r="S1618" s="83">
        <v>480</v>
      </c>
      <c r="T1618" s="83">
        <v>450</v>
      </c>
      <c r="U1618" s="83">
        <v>430</v>
      </c>
      <c r="V1618" s="83">
        <v>400</v>
      </c>
      <c r="W1618" s="83">
        <v>380</v>
      </c>
      <c r="X1618" s="83">
        <v>350</v>
      </c>
      <c r="Y1618" s="83">
        <v>300</v>
      </c>
      <c r="AD1618" s="63">
        <v>50992</v>
      </c>
      <c r="AE1618" s="63" t="s">
        <v>32</v>
      </c>
      <c r="AI1618" s="50">
        <v>49308</v>
      </c>
      <c r="AJ1618" s="50" t="s">
        <v>23431</v>
      </c>
      <c r="AK1618" s="50" t="s">
        <v>30</v>
      </c>
    </row>
    <row r="1619" spans="17:37" x14ac:dyDescent="0.25">
      <c r="Q1619" s="65" t="s">
        <v>1649</v>
      </c>
      <c r="R1619" s="83">
        <v>400</v>
      </c>
      <c r="S1619" s="83">
        <v>380</v>
      </c>
      <c r="T1619" s="83">
        <v>360</v>
      </c>
      <c r="U1619" s="83">
        <v>340</v>
      </c>
      <c r="V1619" s="83">
        <v>320</v>
      </c>
      <c r="W1619" s="83">
        <v>300</v>
      </c>
      <c r="X1619" s="83">
        <v>280</v>
      </c>
      <c r="Y1619" s="83">
        <v>240</v>
      </c>
      <c r="AD1619" s="63">
        <v>50993</v>
      </c>
      <c r="AE1619" s="63" t="s">
        <v>31</v>
      </c>
      <c r="AI1619" s="50">
        <v>49310</v>
      </c>
      <c r="AJ1619" s="50" t="s">
        <v>118</v>
      </c>
      <c r="AK1619" s="50" t="s">
        <v>30</v>
      </c>
    </row>
    <row r="1620" spans="17:37" x14ac:dyDescent="0.25">
      <c r="Q1620" s="65" t="s">
        <v>1650</v>
      </c>
      <c r="R1620" s="83">
        <v>1200</v>
      </c>
      <c r="S1620" s="83">
        <v>1140</v>
      </c>
      <c r="T1620" s="83">
        <v>1080</v>
      </c>
      <c r="U1620" s="83">
        <v>1020</v>
      </c>
      <c r="V1620" s="83">
        <v>960</v>
      </c>
      <c r="W1620" s="83">
        <v>900</v>
      </c>
      <c r="X1620" s="83">
        <v>840</v>
      </c>
      <c r="Y1620" s="83">
        <v>720</v>
      </c>
      <c r="AD1620" s="63">
        <v>50994</v>
      </c>
      <c r="AE1620" s="63" t="s">
        <v>32</v>
      </c>
      <c r="AI1620" s="50">
        <v>49313</v>
      </c>
      <c r="AJ1620" s="50" t="s">
        <v>25469</v>
      </c>
      <c r="AK1620" s="50" t="s">
        <v>32</v>
      </c>
    </row>
    <row r="1621" spans="17:37" x14ac:dyDescent="0.25">
      <c r="Q1621" s="65" t="s">
        <v>1651</v>
      </c>
      <c r="R1621" s="83">
        <v>400</v>
      </c>
      <c r="S1621" s="83">
        <v>380</v>
      </c>
      <c r="T1621" s="83">
        <v>360</v>
      </c>
      <c r="U1621" s="83">
        <v>340</v>
      </c>
      <c r="V1621" s="83">
        <v>320</v>
      </c>
      <c r="W1621" s="83">
        <v>300</v>
      </c>
      <c r="X1621" s="83">
        <v>280</v>
      </c>
      <c r="Y1621" s="83">
        <v>240</v>
      </c>
      <c r="AD1621" s="63">
        <v>50995</v>
      </c>
      <c r="AE1621" s="63" t="s">
        <v>31</v>
      </c>
      <c r="AI1621" s="50">
        <v>49315</v>
      </c>
      <c r="AJ1621" s="50" t="s">
        <v>25470</v>
      </c>
      <c r="AK1621" s="50" t="s">
        <v>31</v>
      </c>
    </row>
    <row r="1622" spans="17:37" x14ac:dyDescent="0.25">
      <c r="Q1622" s="65" t="s">
        <v>14979</v>
      </c>
      <c r="R1622" s="83">
        <v>1300</v>
      </c>
      <c r="S1622" s="83">
        <v>1240</v>
      </c>
      <c r="T1622" s="83">
        <v>1170</v>
      </c>
      <c r="U1622" s="83">
        <v>1110</v>
      </c>
      <c r="V1622" s="83">
        <v>1040</v>
      </c>
      <c r="W1622" s="83">
        <v>980</v>
      </c>
      <c r="X1622" s="83">
        <v>910</v>
      </c>
      <c r="Y1622" s="83">
        <v>780</v>
      </c>
      <c r="AD1622" s="63">
        <v>51000</v>
      </c>
      <c r="AE1622" s="63" t="s">
        <v>30</v>
      </c>
      <c r="AI1622" s="50">
        <v>49317</v>
      </c>
      <c r="AJ1622" s="50" t="s">
        <v>25471</v>
      </c>
      <c r="AK1622" s="50" t="s">
        <v>32</v>
      </c>
    </row>
    <row r="1623" spans="17:37" x14ac:dyDescent="0.25">
      <c r="Q1623" s="65" t="s">
        <v>14456</v>
      </c>
      <c r="R1623" s="83">
        <v>600</v>
      </c>
      <c r="S1623" s="83">
        <v>570</v>
      </c>
      <c r="T1623" s="83">
        <v>540</v>
      </c>
      <c r="U1623" s="83">
        <v>510</v>
      </c>
      <c r="V1623" s="83">
        <v>480</v>
      </c>
      <c r="W1623" s="83">
        <v>450</v>
      </c>
      <c r="X1623" s="83">
        <v>420</v>
      </c>
      <c r="Y1623" s="83">
        <v>360</v>
      </c>
      <c r="AD1623" s="63">
        <v>51001</v>
      </c>
      <c r="AE1623" s="63" t="s">
        <v>30</v>
      </c>
      <c r="AI1623" s="50">
        <v>49320</v>
      </c>
      <c r="AJ1623" s="50" t="s">
        <v>29319</v>
      </c>
      <c r="AK1623" s="50" t="s">
        <v>30</v>
      </c>
    </row>
    <row r="1624" spans="17:37" x14ac:dyDescent="0.25">
      <c r="Q1624" s="65" t="s">
        <v>1652</v>
      </c>
      <c r="R1624" s="83">
        <v>500</v>
      </c>
      <c r="S1624" s="83">
        <v>480</v>
      </c>
      <c r="T1624" s="83">
        <v>450</v>
      </c>
      <c r="U1624" s="83">
        <v>430</v>
      </c>
      <c r="V1624" s="83">
        <v>400</v>
      </c>
      <c r="W1624" s="83">
        <v>380</v>
      </c>
      <c r="X1624" s="83">
        <v>350</v>
      </c>
      <c r="Y1624" s="83">
        <v>300</v>
      </c>
      <c r="AD1624" s="63">
        <v>51002</v>
      </c>
      <c r="AE1624" s="63" t="s">
        <v>30</v>
      </c>
      <c r="AI1624" s="50">
        <v>49321</v>
      </c>
      <c r="AJ1624" s="50" t="s">
        <v>29319</v>
      </c>
      <c r="AK1624" s="50" t="s">
        <v>31</v>
      </c>
    </row>
    <row r="1625" spans="17:37" x14ac:dyDescent="0.25">
      <c r="Q1625" s="65" t="s">
        <v>1653</v>
      </c>
      <c r="R1625" s="83">
        <v>800</v>
      </c>
      <c r="S1625" s="83">
        <v>760</v>
      </c>
      <c r="T1625" s="83">
        <v>720</v>
      </c>
      <c r="U1625" s="83">
        <v>680</v>
      </c>
      <c r="V1625" s="83">
        <v>640</v>
      </c>
      <c r="W1625" s="83">
        <v>600</v>
      </c>
      <c r="X1625" s="83">
        <v>560</v>
      </c>
      <c r="Y1625" s="83">
        <v>480</v>
      </c>
      <c r="AD1625" s="63">
        <v>51014</v>
      </c>
      <c r="AE1625" s="63" t="s">
        <v>32</v>
      </c>
      <c r="AI1625" s="50">
        <v>49324</v>
      </c>
      <c r="AJ1625" s="50" t="s">
        <v>25472</v>
      </c>
      <c r="AK1625" s="50" t="s">
        <v>30</v>
      </c>
    </row>
    <row r="1626" spans="17:37" x14ac:dyDescent="0.25">
      <c r="Q1626" s="65" t="s">
        <v>1654</v>
      </c>
      <c r="R1626" s="83">
        <v>400</v>
      </c>
      <c r="S1626" s="83">
        <v>380</v>
      </c>
      <c r="T1626" s="83">
        <v>360</v>
      </c>
      <c r="U1626" s="83">
        <v>340</v>
      </c>
      <c r="V1626" s="83">
        <v>320</v>
      </c>
      <c r="W1626" s="83">
        <v>300</v>
      </c>
      <c r="X1626" s="83">
        <v>280</v>
      </c>
      <c r="Y1626" s="83">
        <v>240</v>
      </c>
      <c r="AD1626" s="63">
        <v>51015</v>
      </c>
      <c r="AE1626" s="63" t="s">
        <v>31</v>
      </c>
      <c r="AI1626" s="50">
        <v>49325</v>
      </c>
      <c r="AJ1626" s="50" t="s">
        <v>29320</v>
      </c>
      <c r="AK1626" s="50" t="s">
        <v>30</v>
      </c>
    </row>
    <row r="1627" spans="17:37" x14ac:dyDescent="0.25">
      <c r="Q1627" s="65" t="s">
        <v>1655</v>
      </c>
      <c r="R1627" s="83">
        <v>500</v>
      </c>
      <c r="S1627" s="83">
        <v>480</v>
      </c>
      <c r="T1627" s="83">
        <v>450</v>
      </c>
      <c r="U1627" s="83">
        <v>430</v>
      </c>
      <c r="V1627" s="83">
        <v>400</v>
      </c>
      <c r="W1627" s="83">
        <v>380</v>
      </c>
      <c r="X1627" s="83">
        <v>350</v>
      </c>
      <c r="Y1627" s="83">
        <v>300</v>
      </c>
      <c r="AD1627" s="63">
        <v>51016</v>
      </c>
      <c r="AE1627" s="63" t="s">
        <v>31</v>
      </c>
      <c r="AI1627" s="50">
        <v>49326</v>
      </c>
      <c r="AJ1627" s="50" t="s">
        <v>15242</v>
      </c>
      <c r="AK1627" s="50" t="s">
        <v>31</v>
      </c>
    </row>
    <row r="1628" spans="17:37" x14ac:dyDescent="0.25">
      <c r="Q1628" s="65" t="s">
        <v>1656</v>
      </c>
      <c r="R1628" s="83">
        <v>500</v>
      </c>
      <c r="S1628" s="83">
        <v>480</v>
      </c>
      <c r="T1628" s="83">
        <v>450</v>
      </c>
      <c r="U1628" s="83">
        <v>430</v>
      </c>
      <c r="V1628" s="83">
        <v>400</v>
      </c>
      <c r="W1628" s="83">
        <v>380</v>
      </c>
      <c r="X1628" s="83">
        <v>350</v>
      </c>
      <c r="Y1628" s="83">
        <v>300</v>
      </c>
      <c r="AD1628" s="63">
        <v>51017</v>
      </c>
      <c r="AE1628" s="63" t="s">
        <v>31</v>
      </c>
      <c r="AI1628" s="50">
        <v>49327</v>
      </c>
      <c r="AJ1628" s="50" t="s">
        <v>17689</v>
      </c>
      <c r="AK1628" s="50" t="s">
        <v>31</v>
      </c>
    </row>
    <row r="1629" spans="17:37" x14ac:dyDescent="0.25">
      <c r="Q1629" s="65" t="s">
        <v>1657</v>
      </c>
      <c r="R1629" s="83">
        <v>700</v>
      </c>
      <c r="S1629" s="83">
        <v>670</v>
      </c>
      <c r="T1629" s="83">
        <v>630</v>
      </c>
      <c r="U1629" s="83">
        <v>600</v>
      </c>
      <c r="V1629" s="83">
        <v>560</v>
      </c>
      <c r="W1629" s="83">
        <v>530</v>
      </c>
      <c r="X1629" s="83">
        <v>490</v>
      </c>
      <c r="Y1629" s="83">
        <v>420</v>
      </c>
      <c r="AD1629" s="63">
        <v>51023</v>
      </c>
      <c r="AE1629" s="63" t="s">
        <v>32</v>
      </c>
      <c r="AI1629" s="50">
        <v>49328</v>
      </c>
      <c r="AJ1629" s="50" t="s">
        <v>15241</v>
      </c>
      <c r="AK1629" s="50" t="s">
        <v>31</v>
      </c>
    </row>
    <row r="1630" spans="17:37" x14ac:dyDescent="0.25">
      <c r="Q1630" s="65" t="s">
        <v>1658</v>
      </c>
      <c r="R1630" s="83">
        <v>300</v>
      </c>
      <c r="S1630" s="83">
        <v>290</v>
      </c>
      <c r="T1630" s="83">
        <v>270</v>
      </c>
      <c r="U1630" s="83">
        <v>260</v>
      </c>
      <c r="V1630" s="83">
        <v>240</v>
      </c>
      <c r="W1630" s="83">
        <v>230</v>
      </c>
      <c r="X1630" s="83">
        <v>210</v>
      </c>
      <c r="Y1630" s="83">
        <v>180</v>
      </c>
      <c r="AD1630" s="63">
        <v>51024</v>
      </c>
      <c r="AE1630" s="63" t="s">
        <v>32</v>
      </c>
      <c r="AI1630" s="50">
        <v>49329</v>
      </c>
      <c r="AJ1630" s="50" t="s">
        <v>17684</v>
      </c>
      <c r="AK1630" s="50" t="s">
        <v>31</v>
      </c>
    </row>
    <row r="1631" spans="17:37" x14ac:dyDescent="0.25">
      <c r="Q1631" s="65" t="s">
        <v>1659</v>
      </c>
      <c r="R1631" s="83">
        <v>400</v>
      </c>
      <c r="S1631" s="83">
        <v>380</v>
      </c>
      <c r="T1631" s="83">
        <v>360</v>
      </c>
      <c r="U1631" s="83">
        <v>340</v>
      </c>
      <c r="V1631" s="83">
        <v>320</v>
      </c>
      <c r="W1631" s="83">
        <v>300</v>
      </c>
      <c r="X1631" s="83">
        <v>280</v>
      </c>
      <c r="Y1631" s="83">
        <v>240</v>
      </c>
      <c r="AD1631" s="63">
        <v>51025</v>
      </c>
      <c r="AE1631" s="63" t="s">
        <v>32</v>
      </c>
      <c r="AI1631" s="50">
        <v>49330</v>
      </c>
      <c r="AJ1631" s="50" t="s">
        <v>17685</v>
      </c>
      <c r="AK1631" s="50" t="s">
        <v>31</v>
      </c>
    </row>
    <row r="1632" spans="17:37" x14ac:dyDescent="0.25">
      <c r="Q1632" s="65" t="s">
        <v>1660</v>
      </c>
      <c r="R1632" s="83">
        <v>500</v>
      </c>
      <c r="S1632" s="83">
        <v>480</v>
      </c>
      <c r="T1632" s="83">
        <v>450</v>
      </c>
      <c r="U1632" s="83">
        <v>430</v>
      </c>
      <c r="V1632" s="83">
        <v>400</v>
      </c>
      <c r="W1632" s="83">
        <v>380</v>
      </c>
      <c r="X1632" s="83">
        <v>350</v>
      </c>
      <c r="Y1632" s="83">
        <v>300</v>
      </c>
      <c r="AD1632" s="63">
        <v>51026</v>
      </c>
      <c r="AE1632" s="63" t="s">
        <v>32</v>
      </c>
      <c r="AI1632" s="50">
        <v>49331</v>
      </c>
      <c r="AJ1632" s="50" t="s">
        <v>17687</v>
      </c>
      <c r="AK1632" s="50" t="s">
        <v>31</v>
      </c>
    </row>
    <row r="1633" spans="17:37" x14ac:dyDescent="0.25">
      <c r="Q1633" s="65" t="s">
        <v>1661</v>
      </c>
      <c r="R1633" s="83">
        <v>700</v>
      </c>
      <c r="S1633" s="83">
        <v>670</v>
      </c>
      <c r="T1633" s="83">
        <v>630</v>
      </c>
      <c r="U1633" s="83">
        <v>600</v>
      </c>
      <c r="V1633" s="83">
        <v>560</v>
      </c>
      <c r="W1633" s="83">
        <v>530</v>
      </c>
      <c r="X1633" s="83">
        <v>490</v>
      </c>
      <c r="Y1633" s="83">
        <v>420</v>
      </c>
      <c r="AD1633" s="63">
        <v>51027</v>
      </c>
      <c r="AE1633" s="63" t="s">
        <v>32</v>
      </c>
      <c r="AI1633" s="50">
        <v>49332</v>
      </c>
      <c r="AJ1633" s="50" t="s">
        <v>17688</v>
      </c>
      <c r="AK1633" s="50" t="s">
        <v>31</v>
      </c>
    </row>
    <row r="1634" spans="17:37" x14ac:dyDescent="0.25">
      <c r="Q1634" s="65" t="s">
        <v>1662</v>
      </c>
      <c r="R1634" s="83">
        <v>500</v>
      </c>
      <c r="S1634" s="83">
        <v>480</v>
      </c>
      <c r="T1634" s="83">
        <v>450</v>
      </c>
      <c r="U1634" s="83">
        <v>430</v>
      </c>
      <c r="V1634" s="83">
        <v>400</v>
      </c>
      <c r="W1634" s="83">
        <v>380</v>
      </c>
      <c r="X1634" s="83">
        <v>350</v>
      </c>
      <c r="Y1634" s="83">
        <v>300</v>
      </c>
      <c r="AD1634" s="63">
        <v>51028</v>
      </c>
      <c r="AE1634" s="63" t="s">
        <v>32</v>
      </c>
      <c r="AI1634" s="50">
        <v>49333</v>
      </c>
      <c r="AJ1634" s="50" t="s">
        <v>23432</v>
      </c>
      <c r="AK1634" s="50" t="s">
        <v>32</v>
      </c>
    </row>
    <row r="1635" spans="17:37" x14ac:dyDescent="0.25">
      <c r="Q1635" s="65" t="s">
        <v>1663</v>
      </c>
      <c r="R1635" s="83">
        <v>400</v>
      </c>
      <c r="S1635" s="83">
        <v>380</v>
      </c>
      <c r="T1635" s="83">
        <v>360</v>
      </c>
      <c r="U1635" s="83">
        <v>340</v>
      </c>
      <c r="V1635" s="83">
        <v>320</v>
      </c>
      <c r="W1635" s="83">
        <v>300</v>
      </c>
      <c r="X1635" s="83">
        <v>280</v>
      </c>
      <c r="Y1635" s="83">
        <v>240</v>
      </c>
      <c r="AD1635" s="63">
        <v>51029</v>
      </c>
      <c r="AE1635" s="63" t="s">
        <v>32</v>
      </c>
      <c r="AI1635" s="50">
        <v>49334</v>
      </c>
      <c r="AJ1635" s="50" t="s">
        <v>17686</v>
      </c>
      <c r="AK1635" s="50" t="s">
        <v>32</v>
      </c>
    </row>
    <row r="1636" spans="17:37" x14ac:dyDescent="0.25">
      <c r="Q1636" s="65" t="s">
        <v>1664</v>
      </c>
      <c r="R1636" s="83">
        <v>400</v>
      </c>
      <c r="S1636" s="83">
        <v>380</v>
      </c>
      <c r="T1636" s="83">
        <v>360</v>
      </c>
      <c r="U1636" s="83">
        <v>340</v>
      </c>
      <c r="V1636" s="83">
        <v>320</v>
      </c>
      <c r="W1636" s="83">
        <v>300</v>
      </c>
      <c r="X1636" s="83">
        <v>280</v>
      </c>
      <c r="Y1636" s="83">
        <v>240</v>
      </c>
      <c r="AD1636" s="63">
        <v>51030</v>
      </c>
      <c r="AE1636" s="63" t="s">
        <v>31</v>
      </c>
      <c r="AI1636" s="50">
        <v>49336</v>
      </c>
      <c r="AJ1636" s="50" t="s">
        <v>29321</v>
      </c>
      <c r="AK1636" s="50" t="s">
        <v>31</v>
      </c>
    </row>
    <row r="1637" spans="17:37" x14ac:dyDescent="0.25">
      <c r="Q1637" s="65" t="s">
        <v>1665</v>
      </c>
      <c r="R1637" s="83">
        <v>600</v>
      </c>
      <c r="S1637" s="83">
        <v>570</v>
      </c>
      <c r="T1637" s="83">
        <v>540</v>
      </c>
      <c r="U1637" s="83">
        <v>510</v>
      </c>
      <c r="V1637" s="83">
        <v>480</v>
      </c>
      <c r="W1637" s="83">
        <v>450</v>
      </c>
      <c r="X1637" s="83">
        <v>420</v>
      </c>
      <c r="Y1637" s="83">
        <v>360</v>
      </c>
      <c r="AD1637" s="63">
        <v>51031</v>
      </c>
      <c r="AE1637" s="63" t="s">
        <v>31</v>
      </c>
      <c r="AI1637" s="50">
        <v>49337</v>
      </c>
      <c r="AJ1637" s="50" t="s">
        <v>29322</v>
      </c>
      <c r="AK1637" s="50" t="s">
        <v>31</v>
      </c>
    </row>
    <row r="1638" spans="17:37" x14ac:dyDescent="0.25">
      <c r="Q1638" s="65" t="s">
        <v>1666</v>
      </c>
      <c r="R1638" s="83">
        <v>1600</v>
      </c>
      <c r="S1638" s="83">
        <v>1520</v>
      </c>
      <c r="T1638" s="83">
        <v>1440</v>
      </c>
      <c r="U1638" s="83">
        <v>1360</v>
      </c>
      <c r="V1638" s="83">
        <v>1280</v>
      </c>
      <c r="W1638" s="83">
        <v>1200</v>
      </c>
      <c r="X1638" s="83">
        <v>1120</v>
      </c>
      <c r="Y1638" s="83">
        <v>960</v>
      </c>
      <c r="AD1638" s="63">
        <v>51032</v>
      </c>
      <c r="AE1638" s="63" t="s">
        <v>32</v>
      </c>
      <c r="AI1638" s="50">
        <v>49338</v>
      </c>
      <c r="AJ1638" s="50" t="s">
        <v>23441</v>
      </c>
      <c r="AK1638" s="50" t="s">
        <v>32</v>
      </c>
    </row>
    <row r="1639" spans="17:37" x14ac:dyDescent="0.25">
      <c r="Q1639" s="65" t="s">
        <v>1667</v>
      </c>
      <c r="R1639" s="83">
        <v>400</v>
      </c>
      <c r="S1639" s="83">
        <v>380</v>
      </c>
      <c r="T1639" s="83">
        <v>360</v>
      </c>
      <c r="U1639" s="83">
        <v>340</v>
      </c>
      <c r="V1639" s="83">
        <v>320</v>
      </c>
      <c r="W1639" s="83">
        <v>300</v>
      </c>
      <c r="X1639" s="83">
        <v>280</v>
      </c>
      <c r="Y1639" s="83">
        <v>240</v>
      </c>
      <c r="AD1639" s="63">
        <v>51033</v>
      </c>
      <c r="AE1639" s="63" t="s">
        <v>31</v>
      </c>
      <c r="AI1639" s="50">
        <v>49339</v>
      </c>
      <c r="AJ1639" s="50" t="s">
        <v>23442</v>
      </c>
      <c r="AK1639" s="50" t="s">
        <v>32</v>
      </c>
    </row>
    <row r="1640" spans="17:37" x14ac:dyDescent="0.25">
      <c r="Q1640" s="65" t="s">
        <v>1668</v>
      </c>
      <c r="R1640" s="83">
        <v>700</v>
      </c>
      <c r="S1640" s="83">
        <v>670</v>
      </c>
      <c r="T1640" s="83">
        <v>630</v>
      </c>
      <c r="U1640" s="83">
        <v>600</v>
      </c>
      <c r="V1640" s="83">
        <v>560</v>
      </c>
      <c r="W1640" s="83">
        <v>530</v>
      </c>
      <c r="X1640" s="83">
        <v>490</v>
      </c>
      <c r="Y1640" s="83">
        <v>420</v>
      </c>
      <c r="AD1640" s="63">
        <v>51034</v>
      </c>
      <c r="AE1640" s="63" t="s">
        <v>31</v>
      </c>
      <c r="AI1640" s="50">
        <v>49341</v>
      </c>
      <c r="AJ1640" s="50" t="s">
        <v>29323</v>
      </c>
      <c r="AK1640" s="50" t="s">
        <v>32</v>
      </c>
    </row>
    <row r="1641" spans="17:37" x14ac:dyDescent="0.25">
      <c r="Q1641" s="65" t="s">
        <v>1669</v>
      </c>
      <c r="R1641" s="83">
        <v>300</v>
      </c>
      <c r="S1641" s="83">
        <v>290</v>
      </c>
      <c r="T1641" s="83">
        <v>270</v>
      </c>
      <c r="U1641" s="83">
        <v>260</v>
      </c>
      <c r="V1641" s="83">
        <v>240</v>
      </c>
      <c r="W1641" s="83">
        <v>230</v>
      </c>
      <c r="X1641" s="83">
        <v>210</v>
      </c>
      <c r="Y1641" s="83">
        <v>180</v>
      </c>
      <c r="AD1641" s="63">
        <v>51035</v>
      </c>
      <c r="AE1641" s="63" t="s">
        <v>32</v>
      </c>
      <c r="AI1641" s="50">
        <v>49343</v>
      </c>
      <c r="AJ1641" s="50" t="s">
        <v>23439</v>
      </c>
      <c r="AK1641" s="50" t="s">
        <v>32</v>
      </c>
    </row>
    <row r="1642" spans="17:37" x14ac:dyDescent="0.25">
      <c r="Q1642" s="65" t="s">
        <v>1670</v>
      </c>
      <c r="R1642" s="83">
        <v>400</v>
      </c>
      <c r="S1642" s="83">
        <v>380</v>
      </c>
      <c r="T1642" s="83">
        <v>360</v>
      </c>
      <c r="U1642" s="83">
        <v>340</v>
      </c>
      <c r="V1642" s="83">
        <v>320</v>
      </c>
      <c r="W1642" s="83">
        <v>300</v>
      </c>
      <c r="X1642" s="83">
        <v>280</v>
      </c>
      <c r="Y1642" s="83">
        <v>240</v>
      </c>
      <c r="AD1642" s="63">
        <v>51037</v>
      </c>
      <c r="AE1642" s="63" t="s">
        <v>32</v>
      </c>
      <c r="AI1642" s="50">
        <v>49344</v>
      </c>
      <c r="AJ1642" s="50" t="s">
        <v>29324</v>
      </c>
      <c r="AK1642" s="50" t="s">
        <v>32</v>
      </c>
    </row>
    <row r="1643" spans="17:37" x14ac:dyDescent="0.25">
      <c r="Q1643" s="65" t="s">
        <v>1671</v>
      </c>
      <c r="R1643" s="83">
        <v>700</v>
      </c>
      <c r="S1643" s="83">
        <v>670</v>
      </c>
      <c r="T1643" s="83">
        <v>630</v>
      </c>
      <c r="U1643" s="83">
        <v>600</v>
      </c>
      <c r="V1643" s="83">
        <v>560</v>
      </c>
      <c r="W1643" s="83">
        <v>530</v>
      </c>
      <c r="X1643" s="83">
        <v>490</v>
      </c>
      <c r="Y1643" s="83">
        <v>420</v>
      </c>
      <c r="AD1643" s="63">
        <v>51038</v>
      </c>
      <c r="AE1643" s="63" t="s">
        <v>32</v>
      </c>
      <c r="AI1643" s="50">
        <v>49346</v>
      </c>
      <c r="AJ1643" s="50" t="s">
        <v>23433</v>
      </c>
      <c r="AK1643" s="50" t="s">
        <v>30</v>
      </c>
    </row>
    <row r="1644" spans="17:37" x14ac:dyDescent="0.25">
      <c r="Q1644" s="65" t="s">
        <v>23295</v>
      </c>
      <c r="R1644" s="83">
        <v>1000</v>
      </c>
      <c r="S1644" s="83">
        <v>950</v>
      </c>
      <c r="T1644" s="83">
        <v>900</v>
      </c>
      <c r="U1644" s="83">
        <v>850</v>
      </c>
      <c r="V1644" s="83">
        <v>800</v>
      </c>
      <c r="W1644" s="83">
        <v>750</v>
      </c>
      <c r="X1644" s="83">
        <v>700</v>
      </c>
      <c r="Y1644" s="83">
        <v>600</v>
      </c>
      <c r="AD1644" s="63">
        <v>51039</v>
      </c>
      <c r="AE1644" s="63" t="s">
        <v>32</v>
      </c>
      <c r="AI1644" s="50">
        <v>49347</v>
      </c>
      <c r="AJ1644" s="50" t="s">
        <v>29325</v>
      </c>
      <c r="AK1644" s="50" t="s">
        <v>31</v>
      </c>
    </row>
    <row r="1645" spans="17:37" x14ac:dyDescent="0.25">
      <c r="Q1645" s="65" t="s">
        <v>1672</v>
      </c>
      <c r="R1645" s="83">
        <v>700</v>
      </c>
      <c r="S1645" s="83">
        <v>670</v>
      </c>
      <c r="T1645" s="83">
        <v>630</v>
      </c>
      <c r="U1645" s="83">
        <v>600</v>
      </c>
      <c r="V1645" s="83">
        <v>560</v>
      </c>
      <c r="W1645" s="83">
        <v>530</v>
      </c>
      <c r="X1645" s="83">
        <v>490</v>
      </c>
      <c r="Y1645" s="83">
        <v>420</v>
      </c>
      <c r="AD1645" s="63">
        <v>51040</v>
      </c>
      <c r="AE1645" s="63" t="s">
        <v>32</v>
      </c>
      <c r="AI1645" s="50">
        <v>49348</v>
      </c>
      <c r="AJ1645" s="50" t="s">
        <v>23434</v>
      </c>
      <c r="AK1645" s="50" t="s">
        <v>31</v>
      </c>
    </row>
    <row r="1646" spans="17:37" x14ac:dyDescent="0.25">
      <c r="Q1646" s="65" t="s">
        <v>1673</v>
      </c>
      <c r="R1646" s="83">
        <v>500</v>
      </c>
      <c r="S1646" s="83">
        <v>480</v>
      </c>
      <c r="T1646" s="83">
        <v>450</v>
      </c>
      <c r="U1646" s="83">
        <v>430</v>
      </c>
      <c r="V1646" s="83">
        <v>400</v>
      </c>
      <c r="W1646" s="83">
        <v>380</v>
      </c>
      <c r="X1646" s="83">
        <v>350</v>
      </c>
      <c r="Y1646" s="83">
        <v>300</v>
      </c>
      <c r="AD1646" s="63">
        <v>51041</v>
      </c>
      <c r="AE1646" s="63" t="s">
        <v>32</v>
      </c>
      <c r="AI1646" s="50">
        <v>49349</v>
      </c>
      <c r="AJ1646" s="50" t="s">
        <v>23435</v>
      </c>
      <c r="AK1646" s="50" t="s">
        <v>31</v>
      </c>
    </row>
    <row r="1647" spans="17:37" x14ac:dyDescent="0.25">
      <c r="Q1647" s="65" t="s">
        <v>1674</v>
      </c>
      <c r="R1647" s="83">
        <v>1000</v>
      </c>
      <c r="S1647" s="83">
        <v>950</v>
      </c>
      <c r="T1647" s="83">
        <v>900</v>
      </c>
      <c r="U1647" s="83">
        <v>850</v>
      </c>
      <c r="V1647" s="83">
        <v>800</v>
      </c>
      <c r="W1647" s="83">
        <v>750</v>
      </c>
      <c r="X1647" s="83">
        <v>700</v>
      </c>
      <c r="Y1647" s="83">
        <v>600</v>
      </c>
      <c r="AD1647" s="63">
        <v>51042</v>
      </c>
      <c r="AE1647" s="63" t="s">
        <v>32</v>
      </c>
      <c r="AI1647" s="50">
        <v>49350</v>
      </c>
      <c r="AJ1647" s="50" t="s">
        <v>23438</v>
      </c>
      <c r="AK1647" s="50" t="s">
        <v>31</v>
      </c>
    </row>
    <row r="1648" spans="17:37" x14ac:dyDescent="0.25">
      <c r="Q1648" s="65" t="s">
        <v>1675</v>
      </c>
      <c r="R1648" s="83">
        <v>400</v>
      </c>
      <c r="S1648" s="83">
        <v>380</v>
      </c>
      <c r="T1648" s="83">
        <v>360</v>
      </c>
      <c r="U1648" s="83">
        <v>340</v>
      </c>
      <c r="V1648" s="83">
        <v>320</v>
      </c>
      <c r="W1648" s="83">
        <v>300</v>
      </c>
      <c r="X1648" s="83">
        <v>280</v>
      </c>
      <c r="Y1648" s="83">
        <v>240</v>
      </c>
      <c r="AD1648" s="63">
        <v>51043</v>
      </c>
      <c r="AE1648" s="63" t="s">
        <v>32</v>
      </c>
      <c r="AI1648" s="50">
        <v>49351</v>
      </c>
      <c r="AJ1648" s="50" t="s">
        <v>29326</v>
      </c>
      <c r="AK1648" s="50" t="s">
        <v>32</v>
      </c>
    </row>
    <row r="1649" spans="17:37" x14ac:dyDescent="0.25">
      <c r="Q1649" s="65" t="s">
        <v>1676</v>
      </c>
      <c r="R1649" s="83">
        <v>400</v>
      </c>
      <c r="S1649" s="83">
        <v>380</v>
      </c>
      <c r="T1649" s="83">
        <v>360</v>
      </c>
      <c r="U1649" s="83">
        <v>340</v>
      </c>
      <c r="V1649" s="83">
        <v>320</v>
      </c>
      <c r="W1649" s="83">
        <v>300</v>
      </c>
      <c r="X1649" s="83">
        <v>280</v>
      </c>
      <c r="Y1649" s="83">
        <v>240</v>
      </c>
      <c r="AD1649" s="63">
        <v>51044</v>
      </c>
      <c r="AE1649" s="63" t="s">
        <v>32</v>
      </c>
      <c r="AI1649" s="50">
        <v>49352</v>
      </c>
      <c r="AJ1649" s="50" t="s">
        <v>25474</v>
      </c>
      <c r="AK1649" s="50" t="s">
        <v>32</v>
      </c>
    </row>
    <row r="1650" spans="17:37" x14ac:dyDescent="0.25">
      <c r="Q1650" s="65" t="s">
        <v>1677</v>
      </c>
      <c r="R1650" s="83">
        <v>500</v>
      </c>
      <c r="S1650" s="83">
        <v>480</v>
      </c>
      <c r="T1650" s="83">
        <v>450</v>
      </c>
      <c r="U1650" s="83">
        <v>430</v>
      </c>
      <c r="V1650" s="83">
        <v>400</v>
      </c>
      <c r="W1650" s="83">
        <v>380</v>
      </c>
      <c r="X1650" s="83">
        <v>350</v>
      </c>
      <c r="Y1650" s="83">
        <v>300</v>
      </c>
      <c r="AD1650" s="63">
        <v>51045</v>
      </c>
      <c r="AE1650" s="63" t="s">
        <v>32</v>
      </c>
      <c r="AI1650" s="50">
        <v>49353</v>
      </c>
      <c r="AJ1650" s="50" t="s">
        <v>29327</v>
      </c>
      <c r="AK1650" s="50" t="s">
        <v>32</v>
      </c>
    </row>
    <row r="1651" spans="17:37" x14ac:dyDescent="0.25">
      <c r="Q1651" s="65" t="s">
        <v>1678</v>
      </c>
      <c r="R1651" s="83">
        <v>300</v>
      </c>
      <c r="S1651" s="83">
        <v>290</v>
      </c>
      <c r="T1651" s="83">
        <v>270</v>
      </c>
      <c r="U1651" s="83">
        <v>260</v>
      </c>
      <c r="V1651" s="83">
        <v>240</v>
      </c>
      <c r="W1651" s="83">
        <v>230</v>
      </c>
      <c r="X1651" s="83">
        <v>210</v>
      </c>
      <c r="Y1651" s="83">
        <v>180</v>
      </c>
      <c r="AD1651" s="63">
        <v>51046</v>
      </c>
      <c r="AE1651" s="63" t="s">
        <v>32</v>
      </c>
      <c r="AI1651" s="50">
        <v>49354</v>
      </c>
      <c r="AJ1651" s="50" t="s">
        <v>29328</v>
      </c>
      <c r="AK1651" s="50" t="s">
        <v>32</v>
      </c>
    </row>
    <row r="1652" spans="17:37" x14ac:dyDescent="0.25">
      <c r="Q1652" s="65" t="s">
        <v>1679</v>
      </c>
      <c r="R1652" s="83">
        <v>500</v>
      </c>
      <c r="S1652" s="83">
        <v>480</v>
      </c>
      <c r="T1652" s="83">
        <v>450</v>
      </c>
      <c r="U1652" s="83">
        <v>430</v>
      </c>
      <c r="V1652" s="83">
        <v>400</v>
      </c>
      <c r="W1652" s="83">
        <v>380</v>
      </c>
      <c r="X1652" s="83">
        <v>350</v>
      </c>
      <c r="Y1652" s="83">
        <v>300</v>
      </c>
      <c r="AD1652" s="63">
        <v>51047</v>
      </c>
      <c r="AE1652" s="63" t="s">
        <v>31</v>
      </c>
      <c r="AI1652" s="50">
        <v>49355</v>
      </c>
      <c r="AJ1652" s="50" t="s">
        <v>23436</v>
      </c>
      <c r="AK1652" s="50" t="s">
        <v>32</v>
      </c>
    </row>
    <row r="1653" spans="17:37" x14ac:dyDescent="0.25">
      <c r="Q1653" s="65" t="s">
        <v>1680</v>
      </c>
      <c r="R1653" s="83">
        <v>1000</v>
      </c>
      <c r="S1653" s="83">
        <v>950</v>
      </c>
      <c r="T1653" s="83">
        <v>900</v>
      </c>
      <c r="U1653" s="83">
        <v>850</v>
      </c>
      <c r="V1653" s="83">
        <v>800</v>
      </c>
      <c r="W1653" s="83">
        <v>750</v>
      </c>
      <c r="X1653" s="83">
        <v>700</v>
      </c>
      <c r="Y1653" s="83">
        <v>600</v>
      </c>
      <c r="AD1653" s="63">
        <v>51048</v>
      </c>
      <c r="AE1653" s="63" t="s">
        <v>32</v>
      </c>
      <c r="AI1653" s="50">
        <v>49356</v>
      </c>
      <c r="AJ1653" s="50" t="s">
        <v>25473</v>
      </c>
      <c r="AK1653" s="50" t="s">
        <v>32</v>
      </c>
    </row>
    <row r="1654" spans="17:37" x14ac:dyDescent="0.25">
      <c r="Q1654" s="65" t="s">
        <v>14980</v>
      </c>
      <c r="R1654" s="83">
        <v>400</v>
      </c>
      <c r="S1654" s="83">
        <v>380</v>
      </c>
      <c r="T1654" s="83">
        <v>360</v>
      </c>
      <c r="U1654" s="83">
        <v>340</v>
      </c>
      <c r="V1654" s="83">
        <v>320</v>
      </c>
      <c r="W1654" s="83">
        <v>300</v>
      </c>
      <c r="X1654" s="83">
        <v>280</v>
      </c>
      <c r="Y1654" s="83">
        <v>240</v>
      </c>
      <c r="AD1654" s="63">
        <v>51050</v>
      </c>
      <c r="AE1654" s="63" t="s">
        <v>32</v>
      </c>
      <c r="AI1654" s="50">
        <v>49357</v>
      </c>
      <c r="AJ1654" s="50" t="s">
        <v>23437</v>
      </c>
      <c r="AK1654" s="50" t="s">
        <v>32</v>
      </c>
    </row>
    <row r="1655" spans="17:37" x14ac:dyDescent="0.25">
      <c r="Q1655" s="65" t="s">
        <v>1681</v>
      </c>
      <c r="R1655" s="83">
        <v>600</v>
      </c>
      <c r="S1655" s="83">
        <v>570</v>
      </c>
      <c r="T1655" s="83">
        <v>540</v>
      </c>
      <c r="U1655" s="83">
        <v>510</v>
      </c>
      <c r="V1655" s="83">
        <v>480</v>
      </c>
      <c r="W1655" s="83">
        <v>450</v>
      </c>
      <c r="X1655" s="83">
        <v>420</v>
      </c>
      <c r="Y1655" s="83">
        <v>360</v>
      </c>
      <c r="AD1655" s="63">
        <v>51051</v>
      </c>
      <c r="AE1655" s="63" t="s">
        <v>32</v>
      </c>
      <c r="AI1655" s="50">
        <v>49358</v>
      </c>
      <c r="AJ1655" s="50" t="s">
        <v>29329</v>
      </c>
      <c r="AK1655" s="50" t="s">
        <v>32</v>
      </c>
    </row>
    <row r="1656" spans="17:37" x14ac:dyDescent="0.25">
      <c r="Q1656" s="65" t="s">
        <v>1682</v>
      </c>
      <c r="R1656" s="83">
        <v>600</v>
      </c>
      <c r="S1656" s="83">
        <v>570</v>
      </c>
      <c r="T1656" s="83">
        <v>540</v>
      </c>
      <c r="U1656" s="83">
        <v>510</v>
      </c>
      <c r="V1656" s="83">
        <v>480</v>
      </c>
      <c r="W1656" s="83">
        <v>450</v>
      </c>
      <c r="X1656" s="83">
        <v>420</v>
      </c>
      <c r="Y1656" s="83">
        <v>360</v>
      </c>
      <c r="AD1656" s="63">
        <v>51052</v>
      </c>
      <c r="AE1656" s="63" t="s">
        <v>31</v>
      </c>
      <c r="AI1656" s="50">
        <v>49360</v>
      </c>
      <c r="AJ1656" s="50" t="s">
        <v>23440</v>
      </c>
      <c r="AK1656" s="50" t="s">
        <v>31</v>
      </c>
    </row>
    <row r="1657" spans="17:37" x14ac:dyDescent="0.25">
      <c r="Q1657" s="65" t="s">
        <v>1683</v>
      </c>
      <c r="R1657" s="83">
        <v>800</v>
      </c>
      <c r="S1657" s="83">
        <v>760</v>
      </c>
      <c r="T1657" s="83">
        <v>720</v>
      </c>
      <c r="U1657" s="83">
        <v>680</v>
      </c>
      <c r="V1657" s="83">
        <v>640</v>
      </c>
      <c r="W1657" s="83">
        <v>600</v>
      </c>
      <c r="X1657" s="83">
        <v>560</v>
      </c>
      <c r="Y1657" s="83">
        <v>480</v>
      </c>
      <c r="AD1657" s="63">
        <v>51053</v>
      </c>
      <c r="AE1657" s="63" t="s">
        <v>32</v>
      </c>
      <c r="AI1657" s="50">
        <v>49361</v>
      </c>
      <c r="AJ1657" s="50" t="s">
        <v>29330</v>
      </c>
      <c r="AK1657" s="50" t="s">
        <v>32</v>
      </c>
    </row>
    <row r="1658" spans="17:37" x14ac:dyDescent="0.25">
      <c r="Q1658" s="65" t="s">
        <v>1684</v>
      </c>
      <c r="R1658" s="83">
        <v>400</v>
      </c>
      <c r="S1658" s="83">
        <v>380</v>
      </c>
      <c r="T1658" s="83">
        <v>360</v>
      </c>
      <c r="U1658" s="83">
        <v>340</v>
      </c>
      <c r="V1658" s="83">
        <v>320</v>
      </c>
      <c r="W1658" s="83">
        <v>300</v>
      </c>
      <c r="X1658" s="83">
        <v>280</v>
      </c>
      <c r="Y1658" s="83">
        <v>240</v>
      </c>
      <c r="AD1658" s="63">
        <v>51054</v>
      </c>
      <c r="AE1658" s="63" t="s">
        <v>31</v>
      </c>
      <c r="AI1658" s="50">
        <v>49362</v>
      </c>
      <c r="AJ1658" s="50" t="s">
        <v>29331</v>
      </c>
      <c r="AK1658" s="50" t="s">
        <v>32</v>
      </c>
    </row>
    <row r="1659" spans="17:37" x14ac:dyDescent="0.25">
      <c r="Q1659" s="65" t="s">
        <v>1685</v>
      </c>
      <c r="R1659" s="83">
        <v>600</v>
      </c>
      <c r="S1659" s="83">
        <v>570</v>
      </c>
      <c r="T1659" s="83">
        <v>540</v>
      </c>
      <c r="U1659" s="83">
        <v>510</v>
      </c>
      <c r="V1659" s="83">
        <v>480</v>
      </c>
      <c r="W1659" s="83">
        <v>450</v>
      </c>
      <c r="X1659" s="83">
        <v>420</v>
      </c>
      <c r="Y1659" s="83">
        <v>360</v>
      </c>
      <c r="AD1659" s="63">
        <v>51055</v>
      </c>
      <c r="AE1659" s="63" t="s">
        <v>32</v>
      </c>
      <c r="AI1659" s="50">
        <v>49363</v>
      </c>
      <c r="AJ1659" s="50" t="s">
        <v>29332</v>
      </c>
      <c r="AK1659" s="50" t="s">
        <v>32</v>
      </c>
    </row>
    <row r="1660" spans="17:37" x14ac:dyDescent="0.25">
      <c r="Q1660" s="65" t="s">
        <v>1686</v>
      </c>
      <c r="R1660" s="83">
        <v>400</v>
      </c>
      <c r="S1660" s="83">
        <v>380</v>
      </c>
      <c r="T1660" s="83">
        <v>360</v>
      </c>
      <c r="U1660" s="83">
        <v>340</v>
      </c>
      <c r="V1660" s="83">
        <v>320</v>
      </c>
      <c r="W1660" s="83">
        <v>300</v>
      </c>
      <c r="X1660" s="83">
        <v>280</v>
      </c>
      <c r="Y1660" s="83">
        <v>240</v>
      </c>
      <c r="AD1660" s="63">
        <v>51057</v>
      </c>
      <c r="AE1660" s="63" t="s">
        <v>32</v>
      </c>
      <c r="AI1660" s="50">
        <v>49367</v>
      </c>
      <c r="AJ1660" s="50" t="s">
        <v>29333</v>
      </c>
      <c r="AK1660" s="50" t="s">
        <v>32</v>
      </c>
    </row>
    <row r="1661" spans="17:37" x14ac:dyDescent="0.25">
      <c r="Q1661" s="65" t="s">
        <v>1687</v>
      </c>
      <c r="R1661" s="83">
        <v>400</v>
      </c>
      <c r="S1661" s="83">
        <v>380</v>
      </c>
      <c r="T1661" s="83">
        <v>360</v>
      </c>
      <c r="U1661" s="83">
        <v>340</v>
      </c>
      <c r="V1661" s="83">
        <v>320</v>
      </c>
      <c r="W1661" s="83">
        <v>300</v>
      </c>
      <c r="X1661" s="83">
        <v>280</v>
      </c>
      <c r="Y1661" s="83">
        <v>240</v>
      </c>
      <c r="AD1661" s="63">
        <v>51058</v>
      </c>
      <c r="AE1661" s="63" t="s">
        <v>32</v>
      </c>
      <c r="AI1661" s="50">
        <v>49369</v>
      </c>
      <c r="AJ1661" s="50" t="s">
        <v>29334</v>
      </c>
      <c r="AK1661" s="50" t="s">
        <v>32</v>
      </c>
    </row>
    <row r="1662" spans="17:37" x14ac:dyDescent="0.25">
      <c r="Q1662" s="65" t="s">
        <v>1688</v>
      </c>
      <c r="R1662" s="83">
        <v>400</v>
      </c>
      <c r="S1662" s="83">
        <v>380</v>
      </c>
      <c r="T1662" s="83">
        <v>360</v>
      </c>
      <c r="U1662" s="83">
        <v>340</v>
      </c>
      <c r="V1662" s="83">
        <v>320</v>
      </c>
      <c r="W1662" s="83">
        <v>300</v>
      </c>
      <c r="X1662" s="83">
        <v>280</v>
      </c>
      <c r="Y1662" s="83">
        <v>240</v>
      </c>
      <c r="AD1662" s="63">
        <v>51059</v>
      </c>
      <c r="AE1662" s="63" t="s">
        <v>31</v>
      </c>
      <c r="AI1662" s="50">
        <v>49370</v>
      </c>
      <c r="AJ1662" s="50" t="s">
        <v>29335</v>
      </c>
      <c r="AK1662" s="50" t="s">
        <v>32</v>
      </c>
    </row>
    <row r="1663" spans="17:37" x14ac:dyDescent="0.25">
      <c r="Q1663" s="65" t="s">
        <v>1689</v>
      </c>
      <c r="R1663" s="83">
        <v>600</v>
      </c>
      <c r="S1663" s="83">
        <v>570</v>
      </c>
      <c r="T1663" s="83">
        <v>540</v>
      </c>
      <c r="U1663" s="83">
        <v>510</v>
      </c>
      <c r="V1663" s="83">
        <v>480</v>
      </c>
      <c r="W1663" s="83">
        <v>450</v>
      </c>
      <c r="X1663" s="83">
        <v>420</v>
      </c>
      <c r="Y1663" s="83">
        <v>360</v>
      </c>
      <c r="AD1663" s="63">
        <v>51060</v>
      </c>
      <c r="AE1663" s="63" t="s">
        <v>31</v>
      </c>
      <c r="AI1663" s="50">
        <v>49371</v>
      </c>
      <c r="AJ1663" s="50" t="s">
        <v>29336</v>
      </c>
      <c r="AK1663" s="50" t="s">
        <v>32</v>
      </c>
    </row>
    <row r="1664" spans="17:37" x14ac:dyDescent="0.25">
      <c r="Q1664" s="65" t="s">
        <v>1690</v>
      </c>
      <c r="R1664" s="83">
        <v>500</v>
      </c>
      <c r="S1664" s="83">
        <v>480</v>
      </c>
      <c r="T1664" s="83">
        <v>450</v>
      </c>
      <c r="U1664" s="83">
        <v>430</v>
      </c>
      <c r="V1664" s="83">
        <v>400</v>
      </c>
      <c r="W1664" s="83">
        <v>380</v>
      </c>
      <c r="X1664" s="83">
        <v>350</v>
      </c>
      <c r="Y1664" s="83">
        <v>300</v>
      </c>
      <c r="AD1664" s="63">
        <v>51061</v>
      </c>
      <c r="AE1664" s="63" t="s">
        <v>31</v>
      </c>
      <c r="AI1664" s="50">
        <v>49372</v>
      </c>
      <c r="AJ1664" s="50" t="s">
        <v>29337</v>
      </c>
      <c r="AK1664" s="50" t="s">
        <v>32</v>
      </c>
    </row>
    <row r="1665" spans="17:37" x14ac:dyDescent="0.25">
      <c r="Q1665" s="65" t="s">
        <v>1691</v>
      </c>
      <c r="R1665" s="83">
        <v>300</v>
      </c>
      <c r="S1665" s="83">
        <v>290</v>
      </c>
      <c r="T1665" s="83">
        <v>270</v>
      </c>
      <c r="U1665" s="83">
        <v>260</v>
      </c>
      <c r="V1665" s="83">
        <v>240</v>
      </c>
      <c r="W1665" s="83">
        <v>230</v>
      </c>
      <c r="X1665" s="83">
        <v>210</v>
      </c>
      <c r="Y1665" s="83">
        <v>180</v>
      </c>
      <c r="AD1665" s="63">
        <v>51063</v>
      </c>
      <c r="AE1665" s="63" t="s">
        <v>32</v>
      </c>
      <c r="AI1665" s="50">
        <v>49375</v>
      </c>
      <c r="AJ1665" s="50" t="s">
        <v>25475</v>
      </c>
      <c r="AK1665" s="50" t="s">
        <v>32</v>
      </c>
    </row>
    <row r="1666" spans="17:37" x14ac:dyDescent="0.25">
      <c r="Q1666" s="65" t="s">
        <v>1692</v>
      </c>
      <c r="R1666" s="83">
        <v>400</v>
      </c>
      <c r="S1666" s="83">
        <v>380</v>
      </c>
      <c r="T1666" s="83">
        <v>360</v>
      </c>
      <c r="U1666" s="83">
        <v>340</v>
      </c>
      <c r="V1666" s="83">
        <v>320</v>
      </c>
      <c r="W1666" s="83">
        <v>300</v>
      </c>
      <c r="X1666" s="83">
        <v>280</v>
      </c>
      <c r="Y1666" s="83">
        <v>240</v>
      </c>
      <c r="AD1666" s="63">
        <v>51064</v>
      </c>
      <c r="AE1666" s="63" t="s">
        <v>31</v>
      </c>
      <c r="AI1666" s="50">
        <v>49378</v>
      </c>
      <c r="AJ1666" s="50" t="s">
        <v>29338</v>
      </c>
      <c r="AK1666" s="50" t="s">
        <v>32</v>
      </c>
    </row>
    <row r="1667" spans="17:37" x14ac:dyDescent="0.25">
      <c r="Q1667" s="65" t="s">
        <v>1693</v>
      </c>
      <c r="R1667" s="83">
        <v>900</v>
      </c>
      <c r="S1667" s="83">
        <v>860</v>
      </c>
      <c r="T1667" s="83">
        <v>810</v>
      </c>
      <c r="U1667" s="83">
        <v>770</v>
      </c>
      <c r="V1667" s="83">
        <v>720</v>
      </c>
      <c r="W1667" s="83">
        <v>680</v>
      </c>
      <c r="X1667" s="83">
        <v>630</v>
      </c>
      <c r="Y1667" s="83">
        <v>540</v>
      </c>
      <c r="AD1667" s="63">
        <v>51065</v>
      </c>
      <c r="AE1667" s="63" t="s">
        <v>30</v>
      </c>
      <c r="AI1667" s="50">
        <v>49379</v>
      </c>
      <c r="AJ1667" s="50" t="s">
        <v>25476</v>
      </c>
      <c r="AK1667" s="50" t="s">
        <v>32</v>
      </c>
    </row>
    <row r="1668" spans="17:37" x14ac:dyDescent="0.25">
      <c r="Q1668" s="65" t="s">
        <v>1694</v>
      </c>
      <c r="R1668" s="83">
        <v>700</v>
      </c>
      <c r="S1668" s="83">
        <v>670</v>
      </c>
      <c r="T1668" s="83">
        <v>630</v>
      </c>
      <c r="U1668" s="83">
        <v>600</v>
      </c>
      <c r="V1668" s="83">
        <v>560</v>
      </c>
      <c r="W1668" s="83">
        <v>530</v>
      </c>
      <c r="X1668" s="83">
        <v>490</v>
      </c>
      <c r="Y1668" s="83">
        <v>420</v>
      </c>
      <c r="AD1668" s="63">
        <v>51066</v>
      </c>
      <c r="AE1668" s="63" t="s">
        <v>31</v>
      </c>
      <c r="AI1668" s="50">
        <v>49381</v>
      </c>
      <c r="AJ1668" s="50" t="s">
        <v>23445</v>
      </c>
      <c r="AK1668" s="50" t="s">
        <v>31</v>
      </c>
    </row>
    <row r="1669" spans="17:37" x14ac:dyDescent="0.25">
      <c r="Q1669" s="65" t="s">
        <v>1695</v>
      </c>
      <c r="R1669" s="83">
        <v>400</v>
      </c>
      <c r="S1669" s="83">
        <v>380</v>
      </c>
      <c r="T1669" s="83">
        <v>360</v>
      </c>
      <c r="U1669" s="83">
        <v>340</v>
      </c>
      <c r="V1669" s="83">
        <v>320</v>
      </c>
      <c r="W1669" s="83">
        <v>300</v>
      </c>
      <c r="X1669" s="83">
        <v>280</v>
      </c>
      <c r="Y1669" s="83">
        <v>240</v>
      </c>
      <c r="AD1669" s="63">
        <v>51073</v>
      </c>
      <c r="AE1669" s="63" t="s">
        <v>32</v>
      </c>
      <c r="AI1669" s="50">
        <v>49382</v>
      </c>
      <c r="AJ1669" s="50" t="s">
        <v>15244</v>
      </c>
      <c r="AK1669" s="50" t="s">
        <v>31</v>
      </c>
    </row>
    <row r="1670" spans="17:37" x14ac:dyDescent="0.25">
      <c r="Q1670" s="65" t="s">
        <v>1696</v>
      </c>
      <c r="R1670" s="83">
        <v>500</v>
      </c>
      <c r="S1670" s="83">
        <v>480</v>
      </c>
      <c r="T1670" s="83">
        <v>450</v>
      </c>
      <c r="U1670" s="83">
        <v>430</v>
      </c>
      <c r="V1670" s="83">
        <v>400</v>
      </c>
      <c r="W1670" s="83">
        <v>380</v>
      </c>
      <c r="X1670" s="83">
        <v>350</v>
      </c>
      <c r="Y1670" s="83">
        <v>300</v>
      </c>
      <c r="AD1670" s="63">
        <v>51074</v>
      </c>
      <c r="AE1670" s="63" t="s">
        <v>31</v>
      </c>
      <c r="AI1670" s="50">
        <v>49384</v>
      </c>
      <c r="AJ1670" s="50" t="s">
        <v>29339</v>
      </c>
      <c r="AK1670" s="50" t="s">
        <v>31</v>
      </c>
    </row>
    <row r="1671" spans="17:37" x14ac:dyDescent="0.25">
      <c r="Q1671" s="65" t="s">
        <v>1697</v>
      </c>
      <c r="R1671" s="83">
        <v>500</v>
      </c>
      <c r="S1671" s="83">
        <v>480</v>
      </c>
      <c r="T1671" s="83">
        <v>450</v>
      </c>
      <c r="U1671" s="83">
        <v>430</v>
      </c>
      <c r="V1671" s="83">
        <v>400</v>
      </c>
      <c r="W1671" s="83">
        <v>380</v>
      </c>
      <c r="X1671" s="83">
        <v>350</v>
      </c>
      <c r="Y1671" s="83">
        <v>300</v>
      </c>
      <c r="AD1671" s="63">
        <v>51075</v>
      </c>
      <c r="AE1671" s="63" t="s">
        <v>32</v>
      </c>
      <c r="AI1671" s="50">
        <v>49385</v>
      </c>
      <c r="AJ1671" s="50" t="s">
        <v>29340</v>
      </c>
      <c r="AK1671" s="50" t="s">
        <v>31</v>
      </c>
    </row>
    <row r="1672" spans="17:37" x14ac:dyDescent="0.25">
      <c r="Q1672" s="65" t="s">
        <v>1698</v>
      </c>
      <c r="R1672" s="83">
        <v>400</v>
      </c>
      <c r="S1672" s="83">
        <v>380</v>
      </c>
      <c r="T1672" s="83">
        <v>360</v>
      </c>
      <c r="U1672" s="83">
        <v>340</v>
      </c>
      <c r="V1672" s="83">
        <v>320</v>
      </c>
      <c r="W1672" s="83">
        <v>300</v>
      </c>
      <c r="X1672" s="83">
        <v>280</v>
      </c>
      <c r="Y1672" s="83">
        <v>240</v>
      </c>
      <c r="AD1672" s="63">
        <v>51079</v>
      </c>
      <c r="AE1672" s="63" t="s">
        <v>30</v>
      </c>
      <c r="AI1672" s="50">
        <v>49386</v>
      </c>
      <c r="AJ1672" s="50" t="s">
        <v>29341</v>
      </c>
      <c r="AK1672" s="50" t="s">
        <v>31</v>
      </c>
    </row>
    <row r="1673" spans="17:37" x14ac:dyDescent="0.25">
      <c r="Q1673" s="65" t="s">
        <v>1699</v>
      </c>
      <c r="R1673" s="83">
        <v>400</v>
      </c>
      <c r="S1673" s="83">
        <v>380</v>
      </c>
      <c r="T1673" s="83">
        <v>360</v>
      </c>
      <c r="U1673" s="83">
        <v>340</v>
      </c>
      <c r="V1673" s="83">
        <v>320</v>
      </c>
      <c r="W1673" s="83">
        <v>300</v>
      </c>
      <c r="X1673" s="83">
        <v>280</v>
      </c>
      <c r="Y1673" s="83">
        <v>240</v>
      </c>
      <c r="AD1673" s="63">
        <v>51081</v>
      </c>
      <c r="AE1673" s="63" t="s">
        <v>32</v>
      </c>
      <c r="AI1673" s="50">
        <v>49387</v>
      </c>
      <c r="AJ1673" s="50" t="s">
        <v>25477</v>
      </c>
      <c r="AK1673" s="50" t="s">
        <v>32</v>
      </c>
    </row>
    <row r="1674" spans="17:37" x14ac:dyDescent="0.25">
      <c r="Q1674" s="65" t="s">
        <v>1700</v>
      </c>
      <c r="R1674" s="83">
        <v>400</v>
      </c>
      <c r="S1674" s="83">
        <v>380</v>
      </c>
      <c r="T1674" s="83">
        <v>360</v>
      </c>
      <c r="U1674" s="83">
        <v>340</v>
      </c>
      <c r="V1674" s="83">
        <v>320</v>
      </c>
      <c r="W1674" s="83">
        <v>300</v>
      </c>
      <c r="X1674" s="83">
        <v>280</v>
      </c>
      <c r="Y1674" s="83">
        <v>240</v>
      </c>
      <c r="AD1674" s="63">
        <v>51082</v>
      </c>
      <c r="AE1674" s="63" t="s">
        <v>32</v>
      </c>
      <c r="AI1674" s="50">
        <v>49389</v>
      </c>
      <c r="AJ1674" s="50" t="s">
        <v>29342</v>
      </c>
      <c r="AK1674" s="50" t="s">
        <v>30</v>
      </c>
    </row>
    <row r="1675" spans="17:37" x14ac:dyDescent="0.25">
      <c r="Q1675" s="65" t="s">
        <v>1701</v>
      </c>
      <c r="R1675" s="83">
        <v>400</v>
      </c>
      <c r="S1675" s="83">
        <v>380</v>
      </c>
      <c r="T1675" s="83">
        <v>360</v>
      </c>
      <c r="U1675" s="83">
        <v>340</v>
      </c>
      <c r="V1675" s="83">
        <v>320</v>
      </c>
      <c r="W1675" s="83">
        <v>300</v>
      </c>
      <c r="X1675" s="83">
        <v>280</v>
      </c>
      <c r="Y1675" s="83">
        <v>240</v>
      </c>
      <c r="AD1675" s="63">
        <v>51083</v>
      </c>
      <c r="AE1675" s="63" t="s">
        <v>32</v>
      </c>
      <c r="AI1675" s="50">
        <v>49390</v>
      </c>
      <c r="AJ1675" s="50" t="s">
        <v>25479</v>
      </c>
      <c r="AK1675" s="50" t="s">
        <v>32</v>
      </c>
    </row>
    <row r="1676" spans="17:37" x14ac:dyDescent="0.25">
      <c r="Q1676" s="65" t="s">
        <v>1702</v>
      </c>
      <c r="R1676" s="83">
        <v>400</v>
      </c>
      <c r="S1676" s="83">
        <v>380</v>
      </c>
      <c r="T1676" s="83">
        <v>360</v>
      </c>
      <c r="U1676" s="83">
        <v>340</v>
      </c>
      <c r="V1676" s="83">
        <v>320</v>
      </c>
      <c r="W1676" s="83">
        <v>300</v>
      </c>
      <c r="X1676" s="83">
        <v>280</v>
      </c>
      <c r="Y1676" s="83">
        <v>240</v>
      </c>
      <c r="AD1676" s="63">
        <v>51084</v>
      </c>
      <c r="AE1676" s="63" t="s">
        <v>32</v>
      </c>
      <c r="AI1676" s="50">
        <v>49391</v>
      </c>
      <c r="AJ1676" s="50" t="s">
        <v>25478</v>
      </c>
      <c r="AK1676" s="50" t="s">
        <v>32</v>
      </c>
    </row>
    <row r="1677" spans="17:37" x14ac:dyDescent="0.25">
      <c r="Q1677" s="65" t="s">
        <v>1703</v>
      </c>
      <c r="R1677" s="83">
        <v>300</v>
      </c>
      <c r="S1677" s="83">
        <v>290</v>
      </c>
      <c r="T1677" s="83">
        <v>270</v>
      </c>
      <c r="U1677" s="83">
        <v>260</v>
      </c>
      <c r="V1677" s="83">
        <v>240</v>
      </c>
      <c r="W1677" s="83">
        <v>230</v>
      </c>
      <c r="X1677" s="83">
        <v>210</v>
      </c>
      <c r="Y1677" s="83">
        <v>180</v>
      </c>
      <c r="AD1677" s="63">
        <v>51085</v>
      </c>
      <c r="AE1677" s="63" t="s">
        <v>32</v>
      </c>
      <c r="AI1677" s="50">
        <v>49393</v>
      </c>
      <c r="AJ1677" s="50" t="s">
        <v>29343</v>
      </c>
      <c r="AK1677" s="50" t="s">
        <v>32</v>
      </c>
    </row>
    <row r="1678" spans="17:37" x14ac:dyDescent="0.25">
      <c r="Q1678" s="65" t="s">
        <v>1704</v>
      </c>
      <c r="R1678" s="83">
        <v>400</v>
      </c>
      <c r="S1678" s="83">
        <v>380</v>
      </c>
      <c r="T1678" s="83">
        <v>360</v>
      </c>
      <c r="U1678" s="83">
        <v>340</v>
      </c>
      <c r="V1678" s="83">
        <v>320</v>
      </c>
      <c r="W1678" s="83">
        <v>300</v>
      </c>
      <c r="X1678" s="83">
        <v>280</v>
      </c>
      <c r="Y1678" s="83">
        <v>240</v>
      </c>
      <c r="AD1678" s="63">
        <v>51086</v>
      </c>
      <c r="AE1678" s="63" t="s">
        <v>31</v>
      </c>
      <c r="AI1678" s="50">
        <v>49395</v>
      </c>
      <c r="AJ1678" s="50" t="s">
        <v>23446</v>
      </c>
      <c r="AK1678" s="50" t="s">
        <v>32</v>
      </c>
    </row>
    <row r="1679" spans="17:37" x14ac:dyDescent="0.25">
      <c r="Q1679" s="65" t="s">
        <v>1705</v>
      </c>
      <c r="R1679" s="83">
        <v>300</v>
      </c>
      <c r="S1679" s="83">
        <v>290</v>
      </c>
      <c r="T1679" s="83">
        <v>270</v>
      </c>
      <c r="U1679" s="83">
        <v>260</v>
      </c>
      <c r="V1679" s="83">
        <v>240</v>
      </c>
      <c r="W1679" s="83">
        <v>230</v>
      </c>
      <c r="X1679" s="83">
        <v>210</v>
      </c>
      <c r="Y1679" s="83">
        <v>180</v>
      </c>
      <c r="AD1679" s="63">
        <v>51090</v>
      </c>
      <c r="AE1679" s="63" t="s">
        <v>31</v>
      </c>
      <c r="AI1679" s="50">
        <v>49399</v>
      </c>
      <c r="AJ1679" s="50" t="s">
        <v>17667</v>
      </c>
      <c r="AK1679" s="50" t="s">
        <v>31</v>
      </c>
    </row>
    <row r="1680" spans="17:37" x14ac:dyDescent="0.25">
      <c r="Q1680" s="65" t="s">
        <v>1706</v>
      </c>
      <c r="R1680" s="83">
        <v>600</v>
      </c>
      <c r="S1680" s="83">
        <v>570</v>
      </c>
      <c r="T1680" s="83">
        <v>540</v>
      </c>
      <c r="U1680" s="83">
        <v>510</v>
      </c>
      <c r="V1680" s="83">
        <v>480</v>
      </c>
      <c r="W1680" s="83">
        <v>450</v>
      </c>
      <c r="X1680" s="83">
        <v>420</v>
      </c>
      <c r="Y1680" s="83">
        <v>360</v>
      </c>
      <c r="AD1680" s="63">
        <v>51091</v>
      </c>
      <c r="AE1680" s="63" t="s">
        <v>32</v>
      </c>
      <c r="AI1680" s="50">
        <v>49400</v>
      </c>
      <c r="AJ1680" s="50" t="s">
        <v>29344</v>
      </c>
      <c r="AK1680" s="50" t="s">
        <v>32</v>
      </c>
    </row>
    <row r="1681" spans="17:37" x14ac:dyDescent="0.25">
      <c r="Q1681" s="65" t="s">
        <v>1707</v>
      </c>
      <c r="R1681" s="83">
        <v>400</v>
      </c>
      <c r="S1681" s="83">
        <v>380</v>
      </c>
      <c r="T1681" s="83">
        <v>360</v>
      </c>
      <c r="U1681" s="83">
        <v>340</v>
      </c>
      <c r="V1681" s="83">
        <v>320</v>
      </c>
      <c r="W1681" s="83">
        <v>300</v>
      </c>
      <c r="X1681" s="83">
        <v>280</v>
      </c>
      <c r="Y1681" s="83">
        <v>240</v>
      </c>
      <c r="AD1681" s="63">
        <v>51092</v>
      </c>
      <c r="AE1681" s="63" t="s">
        <v>30</v>
      </c>
      <c r="AI1681" s="50">
        <v>49401</v>
      </c>
      <c r="AJ1681" s="50" t="s">
        <v>29345</v>
      </c>
      <c r="AK1681" s="50" t="s">
        <v>32</v>
      </c>
    </row>
    <row r="1682" spans="17:37" x14ac:dyDescent="0.25">
      <c r="Q1682" s="65" t="s">
        <v>1708</v>
      </c>
      <c r="R1682" s="83">
        <v>400</v>
      </c>
      <c r="S1682" s="83">
        <v>380</v>
      </c>
      <c r="T1682" s="83">
        <v>360</v>
      </c>
      <c r="U1682" s="83">
        <v>340</v>
      </c>
      <c r="V1682" s="83">
        <v>320</v>
      </c>
      <c r="W1682" s="83">
        <v>300</v>
      </c>
      <c r="X1682" s="83">
        <v>280</v>
      </c>
      <c r="Y1682" s="83">
        <v>240</v>
      </c>
      <c r="AD1682" s="63">
        <v>51093</v>
      </c>
      <c r="AE1682" s="63" t="s">
        <v>32</v>
      </c>
      <c r="AI1682" s="50">
        <v>49403</v>
      </c>
      <c r="AJ1682" s="50" t="s">
        <v>29346</v>
      </c>
      <c r="AK1682" s="50" t="s">
        <v>32</v>
      </c>
    </row>
    <row r="1683" spans="17:37" x14ac:dyDescent="0.25">
      <c r="Q1683" s="65" t="s">
        <v>1709</v>
      </c>
      <c r="R1683" s="83">
        <v>500</v>
      </c>
      <c r="S1683" s="83">
        <v>480</v>
      </c>
      <c r="T1683" s="83">
        <v>450</v>
      </c>
      <c r="U1683" s="83">
        <v>430</v>
      </c>
      <c r="V1683" s="83">
        <v>400</v>
      </c>
      <c r="W1683" s="83">
        <v>380</v>
      </c>
      <c r="X1683" s="83">
        <v>350</v>
      </c>
      <c r="Y1683" s="83">
        <v>300</v>
      </c>
      <c r="AD1683" s="63">
        <v>51097</v>
      </c>
      <c r="AE1683" s="63" t="s">
        <v>32</v>
      </c>
      <c r="AI1683" s="50">
        <v>49404</v>
      </c>
      <c r="AJ1683" s="50" t="s">
        <v>29347</v>
      </c>
      <c r="AK1683" s="50" t="s">
        <v>32</v>
      </c>
    </row>
    <row r="1684" spans="17:37" x14ac:dyDescent="0.25">
      <c r="Q1684" s="65" t="s">
        <v>1710</v>
      </c>
      <c r="R1684" s="83">
        <v>700</v>
      </c>
      <c r="S1684" s="83">
        <v>670</v>
      </c>
      <c r="T1684" s="83">
        <v>630</v>
      </c>
      <c r="U1684" s="83">
        <v>600</v>
      </c>
      <c r="V1684" s="83">
        <v>560</v>
      </c>
      <c r="W1684" s="83">
        <v>530</v>
      </c>
      <c r="X1684" s="83">
        <v>490</v>
      </c>
      <c r="Y1684" s="83">
        <v>420</v>
      </c>
      <c r="AD1684" s="63">
        <v>51098</v>
      </c>
      <c r="AE1684" s="63" t="s">
        <v>31</v>
      </c>
      <c r="AI1684" s="50">
        <v>49406</v>
      </c>
      <c r="AJ1684" s="50" t="s">
        <v>29318</v>
      </c>
      <c r="AK1684" s="50" t="s">
        <v>30</v>
      </c>
    </row>
    <row r="1685" spans="17:37" x14ac:dyDescent="0.25">
      <c r="Q1685" s="65" t="s">
        <v>1711</v>
      </c>
      <c r="R1685" s="83">
        <v>500</v>
      </c>
      <c r="S1685" s="83">
        <v>480</v>
      </c>
      <c r="T1685" s="83">
        <v>450</v>
      </c>
      <c r="U1685" s="83">
        <v>430</v>
      </c>
      <c r="V1685" s="83">
        <v>400</v>
      </c>
      <c r="W1685" s="83">
        <v>380</v>
      </c>
      <c r="X1685" s="83">
        <v>350</v>
      </c>
      <c r="Y1685" s="83">
        <v>300</v>
      </c>
      <c r="AD1685" s="63">
        <v>51099</v>
      </c>
      <c r="AE1685" s="63" t="s">
        <v>32</v>
      </c>
      <c r="AI1685" s="50">
        <v>49407</v>
      </c>
      <c r="AJ1685" s="50" t="s">
        <v>23431</v>
      </c>
      <c r="AK1685" s="50" t="s">
        <v>32</v>
      </c>
    </row>
    <row r="1686" spans="17:37" x14ac:dyDescent="0.25">
      <c r="Q1686" s="65" t="s">
        <v>1712</v>
      </c>
      <c r="R1686" s="83">
        <v>400</v>
      </c>
      <c r="S1686" s="83">
        <v>380</v>
      </c>
      <c r="T1686" s="83">
        <v>360</v>
      </c>
      <c r="U1686" s="83">
        <v>340</v>
      </c>
      <c r="V1686" s="83">
        <v>320</v>
      </c>
      <c r="W1686" s="83">
        <v>300</v>
      </c>
      <c r="X1686" s="83">
        <v>280</v>
      </c>
      <c r="Y1686" s="83">
        <v>240</v>
      </c>
      <c r="AD1686" s="63">
        <v>51100</v>
      </c>
      <c r="AE1686" s="63" t="s">
        <v>31</v>
      </c>
      <c r="AI1686" s="50">
        <v>49414</v>
      </c>
      <c r="AJ1686" s="50" t="s">
        <v>25480</v>
      </c>
      <c r="AK1686" s="50" t="s">
        <v>32</v>
      </c>
    </row>
    <row r="1687" spans="17:37" x14ac:dyDescent="0.25">
      <c r="Q1687" s="65" t="s">
        <v>1713</v>
      </c>
      <c r="R1687" s="83">
        <v>400</v>
      </c>
      <c r="S1687" s="83">
        <v>380</v>
      </c>
      <c r="T1687" s="83">
        <v>360</v>
      </c>
      <c r="U1687" s="83">
        <v>340</v>
      </c>
      <c r="V1687" s="83">
        <v>320</v>
      </c>
      <c r="W1687" s="83">
        <v>300</v>
      </c>
      <c r="X1687" s="83">
        <v>280</v>
      </c>
      <c r="Y1687" s="83">
        <v>240</v>
      </c>
      <c r="AD1687" s="63">
        <v>51116</v>
      </c>
      <c r="AE1687" s="63" t="s">
        <v>32</v>
      </c>
      <c r="AI1687" s="50">
        <v>49415</v>
      </c>
      <c r="AJ1687" s="50" t="s">
        <v>25480</v>
      </c>
      <c r="AK1687" s="50" t="s">
        <v>32</v>
      </c>
    </row>
    <row r="1688" spans="17:37" x14ac:dyDescent="0.25">
      <c r="Q1688" s="65" t="s">
        <v>1714</v>
      </c>
      <c r="R1688" s="83">
        <v>500</v>
      </c>
      <c r="S1688" s="83">
        <v>480</v>
      </c>
      <c r="T1688" s="83">
        <v>450</v>
      </c>
      <c r="U1688" s="83">
        <v>430</v>
      </c>
      <c r="V1688" s="83">
        <v>400</v>
      </c>
      <c r="W1688" s="83">
        <v>380</v>
      </c>
      <c r="X1688" s="83">
        <v>350</v>
      </c>
      <c r="Y1688" s="83">
        <v>300</v>
      </c>
      <c r="AD1688" s="63">
        <v>51117</v>
      </c>
      <c r="AE1688" s="63" t="s">
        <v>32</v>
      </c>
      <c r="AI1688" s="50">
        <v>49416</v>
      </c>
      <c r="AJ1688" s="50" t="s">
        <v>25480</v>
      </c>
      <c r="AK1688" s="50" t="s">
        <v>31</v>
      </c>
    </row>
    <row r="1689" spans="17:37" x14ac:dyDescent="0.25">
      <c r="Q1689" s="65" t="s">
        <v>1715</v>
      </c>
      <c r="R1689" s="83">
        <v>400</v>
      </c>
      <c r="S1689" s="83">
        <v>380</v>
      </c>
      <c r="T1689" s="83">
        <v>360</v>
      </c>
      <c r="U1689" s="83">
        <v>340</v>
      </c>
      <c r="V1689" s="83">
        <v>320</v>
      </c>
      <c r="W1689" s="83">
        <v>300</v>
      </c>
      <c r="X1689" s="83">
        <v>280</v>
      </c>
      <c r="Y1689" s="83">
        <v>240</v>
      </c>
      <c r="AD1689" s="63">
        <v>51118</v>
      </c>
      <c r="AE1689" s="63" t="s">
        <v>32</v>
      </c>
      <c r="AI1689" s="50">
        <v>49418</v>
      </c>
      <c r="AJ1689" s="50" t="s">
        <v>179</v>
      </c>
      <c r="AK1689" s="50" t="s">
        <v>30</v>
      </c>
    </row>
    <row r="1690" spans="17:37" x14ac:dyDescent="0.25">
      <c r="Q1690" s="65" t="s">
        <v>1716</v>
      </c>
      <c r="R1690" s="83">
        <v>400</v>
      </c>
      <c r="S1690" s="83">
        <v>380</v>
      </c>
      <c r="T1690" s="83">
        <v>360</v>
      </c>
      <c r="U1690" s="83">
        <v>340</v>
      </c>
      <c r="V1690" s="83">
        <v>320</v>
      </c>
      <c r="W1690" s="83">
        <v>300</v>
      </c>
      <c r="X1690" s="83">
        <v>280</v>
      </c>
      <c r="Y1690" s="83">
        <v>240</v>
      </c>
      <c r="AD1690" s="63">
        <v>51119</v>
      </c>
      <c r="AE1690" s="63" t="s">
        <v>32</v>
      </c>
      <c r="AI1690" s="50">
        <v>49420</v>
      </c>
      <c r="AJ1690" s="50" t="s">
        <v>16882</v>
      </c>
      <c r="AK1690" s="50" t="s">
        <v>31</v>
      </c>
    </row>
    <row r="1691" spans="17:37" x14ac:dyDescent="0.25">
      <c r="Q1691" s="65" t="s">
        <v>15337</v>
      </c>
      <c r="R1691" s="83">
        <v>800</v>
      </c>
      <c r="S1691" s="83">
        <v>760</v>
      </c>
      <c r="T1691" s="83">
        <v>720</v>
      </c>
      <c r="U1691" s="83">
        <v>680</v>
      </c>
      <c r="V1691" s="83">
        <v>640</v>
      </c>
      <c r="W1691" s="83">
        <v>600</v>
      </c>
      <c r="X1691" s="83">
        <v>560</v>
      </c>
      <c r="Y1691" s="83">
        <v>480</v>
      </c>
      <c r="AD1691" s="63">
        <v>51120</v>
      </c>
      <c r="AE1691" s="63" t="s">
        <v>32</v>
      </c>
      <c r="AI1691" s="50">
        <v>49421</v>
      </c>
      <c r="AJ1691" s="50" t="s">
        <v>86</v>
      </c>
      <c r="AK1691" s="50" t="s">
        <v>32</v>
      </c>
    </row>
    <row r="1692" spans="17:37" x14ac:dyDescent="0.25">
      <c r="Q1692" s="65" t="s">
        <v>1717</v>
      </c>
      <c r="R1692" s="83">
        <v>500</v>
      </c>
      <c r="S1692" s="83">
        <v>480</v>
      </c>
      <c r="T1692" s="83">
        <v>450</v>
      </c>
      <c r="U1692" s="83">
        <v>430</v>
      </c>
      <c r="V1692" s="83">
        <v>400</v>
      </c>
      <c r="W1692" s="83">
        <v>380</v>
      </c>
      <c r="X1692" s="83">
        <v>350</v>
      </c>
      <c r="Y1692" s="83">
        <v>300</v>
      </c>
      <c r="AD1692" s="63">
        <v>51121</v>
      </c>
      <c r="AE1692" s="63" t="s">
        <v>31</v>
      </c>
      <c r="AI1692" s="50">
        <v>49422</v>
      </c>
      <c r="AJ1692" s="50" t="s">
        <v>15237</v>
      </c>
      <c r="AK1692" s="50" t="s">
        <v>32</v>
      </c>
    </row>
    <row r="1693" spans="17:37" x14ac:dyDescent="0.25">
      <c r="Q1693" s="65" t="s">
        <v>1718</v>
      </c>
      <c r="R1693" s="83">
        <v>400</v>
      </c>
      <c r="S1693" s="83">
        <v>380</v>
      </c>
      <c r="T1693" s="83">
        <v>360</v>
      </c>
      <c r="U1693" s="83">
        <v>340</v>
      </c>
      <c r="V1693" s="83">
        <v>320</v>
      </c>
      <c r="W1693" s="83">
        <v>300</v>
      </c>
      <c r="X1693" s="83">
        <v>280</v>
      </c>
      <c r="Y1693" s="83">
        <v>240</v>
      </c>
      <c r="AD1693" s="63">
        <v>51122</v>
      </c>
      <c r="AE1693" s="63" t="s">
        <v>32</v>
      </c>
      <c r="AI1693" s="50">
        <v>49426</v>
      </c>
      <c r="AJ1693" s="50" t="s">
        <v>25481</v>
      </c>
      <c r="AK1693" s="50" t="s">
        <v>32</v>
      </c>
    </row>
    <row r="1694" spans="17:37" x14ac:dyDescent="0.25">
      <c r="Q1694" s="65" t="s">
        <v>1719</v>
      </c>
      <c r="R1694" s="83">
        <v>300</v>
      </c>
      <c r="S1694" s="83">
        <v>290</v>
      </c>
      <c r="T1694" s="83">
        <v>270</v>
      </c>
      <c r="U1694" s="83">
        <v>260</v>
      </c>
      <c r="V1694" s="83">
        <v>240</v>
      </c>
      <c r="W1694" s="83">
        <v>230</v>
      </c>
      <c r="X1694" s="83">
        <v>210</v>
      </c>
      <c r="Y1694" s="83">
        <v>180</v>
      </c>
      <c r="AD1694" s="63">
        <v>51123</v>
      </c>
      <c r="AE1694" s="63" t="s">
        <v>32</v>
      </c>
      <c r="AI1694" s="50">
        <v>49427</v>
      </c>
      <c r="AJ1694" s="50" t="s">
        <v>25482</v>
      </c>
      <c r="AK1694" s="50" t="s">
        <v>32</v>
      </c>
    </row>
    <row r="1695" spans="17:37" x14ac:dyDescent="0.25">
      <c r="Q1695" s="65" t="s">
        <v>1720</v>
      </c>
      <c r="R1695" s="83">
        <v>500</v>
      </c>
      <c r="S1695" s="83">
        <v>480</v>
      </c>
      <c r="T1695" s="83">
        <v>450</v>
      </c>
      <c r="U1695" s="83">
        <v>430</v>
      </c>
      <c r="V1695" s="83">
        <v>400</v>
      </c>
      <c r="W1695" s="83">
        <v>380</v>
      </c>
      <c r="X1695" s="83">
        <v>350</v>
      </c>
      <c r="Y1695" s="83">
        <v>300</v>
      </c>
      <c r="AD1695" s="63">
        <v>51125</v>
      </c>
      <c r="AE1695" s="63" t="s">
        <v>32</v>
      </c>
      <c r="AI1695" s="50">
        <v>49430</v>
      </c>
      <c r="AJ1695" s="50" t="s">
        <v>29348</v>
      </c>
      <c r="AK1695" s="50" t="s">
        <v>30</v>
      </c>
    </row>
    <row r="1696" spans="17:37" x14ac:dyDescent="0.25">
      <c r="Q1696" s="65" t="s">
        <v>1721</v>
      </c>
      <c r="R1696" s="83">
        <v>600</v>
      </c>
      <c r="S1696" s="83">
        <v>570</v>
      </c>
      <c r="T1696" s="83">
        <v>540</v>
      </c>
      <c r="U1696" s="83">
        <v>510</v>
      </c>
      <c r="V1696" s="83">
        <v>480</v>
      </c>
      <c r="W1696" s="83">
        <v>450</v>
      </c>
      <c r="X1696" s="83">
        <v>420</v>
      </c>
      <c r="Y1696" s="83">
        <v>360</v>
      </c>
      <c r="AD1696" s="63">
        <v>51126</v>
      </c>
      <c r="AE1696" s="63" t="s">
        <v>32</v>
      </c>
      <c r="AI1696" s="50">
        <v>49432</v>
      </c>
      <c r="AJ1696" s="50" t="s">
        <v>14852</v>
      </c>
      <c r="AK1696" s="50" t="s">
        <v>30</v>
      </c>
    </row>
    <row r="1697" spans="17:37" x14ac:dyDescent="0.25">
      <c r="Q1697" s="65" t="s">
        <v>1722</v>
      </c>
      <c r="R1697" s="83">
        <v>500</v>
      </c>
      <c r="S1697" s="83">
        <v>480</v>
      </c>
      <c r="T1697" s="83">
        <v>450</v>
      </c>
      <c r="U1697" s="83">
        <v>430</v>
      </c>
      <c r="V1697" s="83">
        <v>400</v>
      </c>
      <c r="W1697" s="83">
        <v>380</v>
      </c>
      <c r="X1697" s="83">
        <v>350</v>
      </c>
      <c r="Y1697" s="83">
        <v>300</v>
      </c>
      <c r="AD1697" s="63">
        <v>51127</v>
      </c>
      <c r="AE1697" s="63" t="s">
        <v>32</v>
      </c>
      <c r="AI1697" s="50">
        <v>49433</v>
      </c>
      <c r="AJ1697" s="50" t="s">
        <v>13699</v>
      </c>
      <c r="AK1697" s="50" t="s">
        <v>30</v>
      </c>
    </row>
    <row r="1698" spans="17:37" x14ac:dyDescent="0.25">
      <c r="Q1698" s="65" t="s">
        <v>23296</v>
      </c>
      <c r="R1698" s="83">
        <v>400</v>
      </c>
      <c r="S1698" s="83">
        <v>380</v>
      </c>
      <c r="T1698" s="83">
        <v>360</v>
      </c>
      <c r="U1698" s="83">
        <v>340</v>
      </c>
      <c r="V1698" s="83">
        <v>320</v>
      </c>
      <c r="W1698" s="83">
        <v>300</v>
      </c>
      <c r="X1698" s="83">
        <v>280</v>
      </c>
      <c r="Y1698" s="83">
        <v>240</v>
      </c>
      <c r="AD1698" s="63">
        <v>51128</v>
      </c>
      <c r="AE1698" s="63" t="s">
        <v>32</v>
      </c>
      <c r="AI1698" s="50">
        <v>49435</v>
      </c>
      <c r="AJ1698" s="50" t="s">
        <v>23447</v>
      </c>
      <c r="AK1698" s="50" t="s">
        <v>31</v>
      </c>
    </row>
    <row r="1699" spans="17:37" x14ac:dyDescent="0.25">
      <c r="Q1699" s="65" t="s">
        <v>1723</v>
      </c>
      <c r="R1699" s="83">
        <v>600</v>
      </c>
      <c r="S1699" s="83">
        <v>570</v>
      </c>
      <c r="T1699" s="83">
        <v>540</v>
      </c>
      <c r="U1699" s="83">
        <v>510</v>
      </c>
      <c r="V1699" s="83">
        <v>480</v>
      </c>
      <c r="W1699" s="83">
        <v>450</v>
      </c>
      <c r="X1699" s="83">
        <v>420</v>
      </c>
      <c r="Y1699" s="83">
        <v>360</v>
      </c>
      <c r="AD1699" s="63">
        <v>51129</v>
      </c>
      <c r="AE1699" s="63" t="s">
        <v>32</v>
      </c>
      <c r="AI1699" s="50">
        <v>49437</v>
      </c>
      <c r="AJ1699" s="50" t="s">
        <v>17668</v>
      </c>
      <c r="AK1699" s="50" t="s">
        <v>32</v>
      </c>
    </row>
    <row r="1700" spans="17:37" x14ac:dyDescent="0.25">
      <c r="Q1700" s="65" t="s">
        <v>1724</v>
      </c>
      <c r="R1700" s="83">
        <v>400</v>
      </c>
      <c r="S1700" s="83">
        <v>380</v>
      </c>
      <c r="T1700" s="83">
        <v>360</v>
      </c>
      <c r="U1700" s="83">
        <v>340</v>
      </c>
      <c r="V1700" s="83">
        <v>320</v>
      </c>
      <c r="W1700" s="83">
        <v>300</v>
      </c>
      <c r="X1700" s="83">
        <v>280</v>
      </c>
      <c r="Y1700" s="83">
        <v>240</v>
      </c>
      <c r="AD1700" s="63">
        <v>51130</v>
      </c>
      <c r="AE1700" s="63" t="s">
        <v>32</v>
      </c>
      <c r="AI1700" s="50">
        <v>49439</v>
      </c>
      <c r="AJ1700" s="50" t="s">
        <v>15236</v>
      </c>
      <c r="AK1700" s="50" t="s">
        <v>31</v>
      </c>
    </row>
    <row r="1701" spans="17:37" x14ac:dyDescent="0.25">
      <c r="Q1701" s="65" t="s">
        <v>1725</v>
      </c>
      <c r="R1701" s="83">
        <v>400</v>
      </c>
      <c r="S1701" s="83">
        <v>380</v>
      </c>
      <c r="T1701" s="83">
        <v>360</v>
      </c>
      <c r="U1701" s="83">
        <v>340</v>
      </c>
      <c r="V1701" s="83">
        <v>320</v>
      </c>
      <c r="W1701" s="83">
        <v>300</v>
      </c>
      <c r="X1701" s="83">
        <v>280</v>
      </c>
      <c r="Y1701" s="83">
        <v>240</v>
      </c>
      <c r="AD1701" s="63">
        <v>51131</v>
      </c>
      <c r="AE1701" s="63" t="s">
        <v>31</v>
      </c>
      <c r="AI1701" s="50">
        <v>49446</v>
      </c>
      <c r="AJ1701" s="50" t="s">
        <v>29349</v>
      </c>
      <c r="AK1701" s="50" t="s">
        <v>32</v>
      </c>
    </row>
    <row r="1702" spans="17:37" x14ac:dyDescent="0.25">
      <c r="Q1702" s="65" t="s">
        <v>1726</v>
      </c>
      <c r="R1702" s="83">
        <v>500</v>
      </c>
      <c r="S1702" s="83">
        <v>480</v>
      </c>
      <c r="T1702" s="83">
        <v>450</v>
      </c>
      <c r="U1702" s="83">
        <v>430</v>
      </c>
      <c r="V1702" s="83">
        <v>400</v>
      </c>
      <c r="W1702" s="83">
        <v>380</v>
      </c>
      <c r="X1702" s="83">
        <v>350</v>
      </c>
      <c r="Y1702" s="83">
        <v>300</v>
      </c>
      <c r="AD1702" s="63">
        <v>51132</v>
      </c>
      <c r="AE1702" s="63" t="s">
        <v>31</v>
      </c>
      <c r="AI1702" s="50">
        <v>49447</v>
      </c>
      <c r="AJ1702" s="50" t="s">
        <v>29350</v>
      </c>
      <c r="AK1702" s="50" t="s">
        <v>32</v>
      </c>
    </row>
    <row r="1703" spans="17:37" x14ac:dyDescent="0.25">
      <c r="Q1703" s="65" t="s">
        <v>1727</v>
      </c>
      <c r="R1703" s="83">
        <v>600</v>
      </c>
      <c r="S1703" s="83">
        <v>570</v>
      </c>
      <c r="T1703" s="83">
        <v>540</v>
      </c>
      <c r="U1703" s="83">
        <v>510</v>
      </c>
      <c r="V1703" s="83">
        <v>480</v>
      </c>
      <c r="W1703" s="83">
        <v>450</v>
      </c>
      <c r="X1703" s="83">
        <v>420</v>
      </c>
      <c r="Y1703" s="83">
        <v>360</v>
      </c>
      <c r="AD1703" s="63">
        <v>51135</v>
      </c>
      <c r="AE1703" s="63" t="s">
        <v>32</v>
      </c>
      <c r="AI1703" s="50">
        <v>49448</v>
      </c>
      <c r="AJ1703" s="50" t="s">
        <v>29351</v>
      </c>
      <c r="AK1703" s="50" t="s">
        <v>32</v>
      </c>
    </row>
    <row r="1704" spans="17:37" x14ac:dyDescent="0.25">
      <c r="Q1704" s="65" t="s">
        <v>1728</v>
      </c>
      <c r="R1704" s="83">
        <v>500</v>
      </c>
      <c r="S1704" s="83">
        <v>480</v>
      </c>
      <c r="T1704" s="83">
        <v>450</v>
      </c>
      <c r="U1704" s="83">
        <v>430</v>
      </c>
      <c r="V1704" s="83">
        <v>400</v>
      </c>
      <c r="W1704" s="83">
        <v>380</v>
      </c>
      <c r="X1704" s="83">
        <v>350</v>
      </c>
      <c r="Y1704" s="83">
        <v>300</v>
      </c>
      <c r="AD1704" s="63">
        <v>51137</v>
      </c>
      <c r="AE1704" s="63" t="s">
        <v>32</v>
      </c>
      <c r="AI1704" s="50">
        <v>49451</v>
      </c>
      <c r="AJ1704" s="50" t="s">
        <v>25483</v>
      </c>
      <c r="AK1704" s="50" t="s">
        <v>32</v>
      </c>
    </row>
    <row r="1705" spans="17:37" x14ac:dyDescent="0.25">
      <c r="Q1705" s="65" t="s">
        <v>1729</v>
      </c>
      <c r="R1705" s="83">
        <v>400</v>
      </c>
      <c r="S1705" s="83">
        <v>380</v>
      </c>
      <c r="T1705" s="83">
        <v>360</v>
      </c>
      <c r="U1705" s="83">
        <v>340</v>
      </c>
      <c r="V1705" s="83">
        <v>320</v>
      </c>
      <c r="W1705" s="83">
        <v>300</v>
      </c>
      <c r="X1705" s="83">
        <v>280</v>
      </c>
      <c r="Y1705" s="83">
        <v>240</v>
      </c>
      <c r="AD1705" s="63">
        <v>51138</v>
      </c>
      <c r="AE1705" s="63" t="s">
        <v>32</v>
      </c>
      <c r="AI1705" s="50">
        <v>49453</v>
      </c>
      <c r="AJ1705" s="50" t="s">
        <v>55</v>
      </c>
      <c r="AK1705" s="50" t="s">
        <v>31</v>
      </c>
    </row>
    <row r="1706" spans="17:37" x14ac:dyDescent="0.25">
      <c r="Q1706" s="65" t="s">
        <v>14383</v>
      </c>
      <c r="R1706" s="83">
        <v>400</v>
      </c>
      <c r="S1706" s="83">
        <v>380</v>
      </c>
      <c r="T1706" s="83">
        <v>360</v>
      </c>
      <c r="U1706" s="83">
        <v>340</v>
      </c>
      <c r="V1706" s="83">
        <v>320</v>
      </c>
      <c r="W1706" s="83">
        <v>300</v>
      </c>
      <c r="X1706" s="83">
        <v>280</v>
      </c>
      <c r="Y1706" s="83">
        <v>240</v>
      </c>
      <c r="AD1706" s="63">
        <v>51139</v>
      </c>
      <c r="AE1706" s="63" t="s">
        <v>31</v>
      </c>
      <c r="AI1706" s="50">
        <v>49454</v>
      </c>
      <c r="AJ1706" s="50" t="s">
        <v>149</v>
      </c>
      <c r="AK1706" s="50" t="s">
        <v>32</v>
      </c>
    </row>
    <row r="1707" spans="17:37" x14ac:dyDescent="0.25">
      <c r="Q1707" s="65" t="s">
        <v>1730</v>
      </c>
      <c r="R1707" s="83">
        <v>400</v>
      </c>
      <c r="S1707" s="83">
        <v>380</v>
      </c>
      <c r="T1707" s="83">
        <v>360</v>
      </c>
      <c r="U1707" s="83">
        <v>340</v>
      </c>
      <c r="V1707" s="83">
        <v>320</v>
      </c>
      <c r="W1707" s="83">
        <v>300</v>
      </c>
      <c r="X1707" s="83">
        <v>280</v>
      </c>
      <c r="Y1707" s="83">
        <v>240</v>
      </c>
      <c r="AD1707" s="63">
        <v>51142</v>
      </c>
      <c r="AE1707" s="63" t="s">
        <v>32</v>
      </c>
      <c r="AI1707" s="50">
        <v>49456</v>
      </c>
      <c r="AJ1707" s="50" t="s">
        <v>25484</v>
      </c>
      <c r="AK1707" s="50" t="s">
        <v>30</v>
      </c>
    </row>
    <row r="1708" spans="17:37" x14ac:dyDescent="0.25">
      <c r="Q1708" s="65" t="s">
        <v>14981</v>
      </c>
      <c r="R1708" s="83">
        <v>400</v>
      </c>
      <c r="S1708" s="83">
        <v>380</v>
      </c>
      <c r="T1708" s="83">
        <v>360</v>
      </c>
      <c r="U1708" s="83">
        <v>340</v>
      </c>
      <c r="V1708" s="83">
        <v>320</v>
      </c>
      <c r="W1708" s="83">
        <v>300</v>
      </c>
      <c r="X1708" s="83">
        <v>280</v>
      </c>
      <c r="Y1708" s="83">
        <v>240</v>
      </c>
      <c r="AD1708" s="63">
        <v>51143</v>
      </c>
      <c r="AE1708" s="63" t="s">
        <v>32</v>
      </c>
      <c r="AI1708" s="50">
        <v>49457</v>
      </c>
      <c r="AJ1708" s="50" t="s">
        <v>25486</v>
      </c>
      <c r="AK1708" s="50" t="s">
        <v>31</v>
      </c>
    </row>
    <row r="1709" spans="17:37" x14ac:dyDescent="0.25">
      <c r="Q1709" s="65" t="s">
        <v>1731</v>
      </c>
      <c r="R1709" s="83">
        <v>600</v>
      </c>
      <c r="S1709" s="83">
        <v>570</v>
      </c>
      <c r="T1709" s="83">
        <v>540</v>
      </c>
      <c r="U1709" s="83">
        <v>510</v>
      </c>
      <c r="V1709" s="83">
        <v>480</v>
      </c>
      <c r="W1709" s="83">
        <v>450</v>
      </c>
      <c r="X1709" s="83">
        <v>420</v>
      </c>
      <c r="Y1709" s="83">
        <v>360</v>
      </c>
      <c r="AD1709" s="63">
        <v>51144</v>
      </c>
      <c r="AE1709" s="63" t="s">
        <v>32</v>
      </c>
      <c r="AI1709" s="50">
        <v>49458</v>
      </c>
      <c r="AJ1709" s="50" t="s">
        <v>25485</v>
      </c>
      <c r="AK1709" s="50" t="s">
        <v>31</v>
      </c>
    </row>
    <row r="1710" spans="17:37" x14ac:dyDescent="0.25">
      <c r="Q1710" s="65" t="s">
        <v>1732</v>
      </c>
      <c r="R1710" s="83">
        <v>500</v>
      </c>
      <c r="S1710" s="83">
        <v>480</v>
      </c>
      <c r="T1710" s="83">
        <v>450</v>
      </c>
      <c r="U1710" s="83">
        <v>430</v>
      </c>
      <c r="V1710" s="83">
        <v>400</v>
      </c>
      <c r="W1710" s="83">
        <v>380</v>
      </c>
      <c r="X1710" s="83">
        <v>350</v>
      </c>
      <c r="Y1710" s="83">
        <v>300</v>
      </c>
      <c r="AD1710" s="63">
        <v>51145</v>
      </c>
      <c r="AE1710" s="63" t="s">
        <v>32</v>
      </c>
      <c r="AI1710" s="50">
        <v>49459</v>
      </c>
      <c r="AJ1710" s="50" t="s">
        <v>29352</v>
      </c>
      <c r="AK1710" s="50" t="s">
        <v>32</v>
      </c>
    </row>
    <row r="1711" spans="17:37" x14ac:dyDescent="0.25">
      <c r="Q1711" s="65" t="s">
        <v>1733</v>
      </c>
      <c r="R1711" s="83">
        <v>1500</v>
      </c>
      <c r="S1711" s="83">
        <v>1430</v>
      </c>
      <c r="T1711" s="83">
        <v>1350</v>
      </c>
      <c r="U1711" s="83">
        <v>1280</v>
      </c>
      <c r="V1711" s="83">
        <v>1200</v>
      </c>
      <c r="W1711" s="83">
        <v>1130</v>
      </c>
      <c r="X1711" s="83">
        <v>1050</v>
      </c>
      <c r="Y1711" s="83">
        <v>900</v>
      </c>
      <c r="AD1711" s="63">
        <v>51146</v>
      </c>
      <c r="AE1711" s="63" t="s">
        <v>32</v>
      </c>
      <c r="AI1711" s="50">
        <v>49460</v>
      </c>
      <c r="AJ1711" s="50" t="s">
        <v>29353</v>
      </c>
      <c r="AK1711" s="50" t="s">
        <v>32</v>
      </c>
    </row>
    <row r="1712" spans="17:37" x14ac:dyDescent="0.25">
      <c r="Q1712" s="65" t="s">
        <v>1734</v>
      </c>
      <c r="R1712" s="83">
        <v>400</v>
      </c>
      <c r="S1712" s="83">
        <v>380</v>
      </c>
      <c r="T1712" s="83">
        <v>360</v>
      </c>
      <c r="U1712" s="83">
        <v>340</v>
      </c>
      <c r="V1712" s="83">
        <v>320</v>
      </c>
      <c r="W1712" s="83">
        <v>300</v>
      </c>
      <c r="X1712" s="83">
        <v>280</v>
      </c>
      <c r="Y1712" s="83">
        <v>240</v>
      </c>
      <c r="AD1712" s="63">
        <v>51147</v>
      </c>
      <c r="AE1712" s="63" t="s">
        <v>32</v>
      </c>
      <c r="AI1712" s="50">
        <v>49461</v>
      </c>
      <c r="AJ1712" s="50" t="s">
        <v>25487</v>
      </c>
      <c r="AK1712" s="50" t="s">
        <v>32</v>
      </c>
    </row>
    <row r="1713" spans="17:37" x14ac:dyDescent="0.25">
      <c r="Q1713" s="65" t="s">
        <v>1735</v>
      </c>
      <c r="R1713" s="83">
        <v>700</v>
      </c>
      <c r="S1713" s="83">
        <v>670</v>
      </c>
      <c r="T1713" s="83">
        <v>630</v>
      </c>
      <c r="U1713" s="83">
        <v>600</v>
      </c>
      <c r="V1713" s="83">
        <v>560</v>
      </c>
      <c r="W1713" s="83">
        <v>530</v>
      </c>
      <c r="X1713" s="83">
        <v>490</v>
      </c>
      <c r="Y1713" s="83">
        <v>420</v>
      </c>
      <c r="AD1713" s="63">
        <v>51148</v>
      </c>
      <c r="AE1713" s="63" t="s">
        <v>32</v>
      </c>
      <c r="AI1713" s="50">
        <v>49462</v>
      </c>
      <c r="AJ1713" s="50" t="s">
        <v>29354</v>
      </c>
      <c r="AK1713" s="50" t="s">
        <v>32</v>
      </c>
    </row>
    <row r="1714" spans="17:37" x14ac:dyDescent="0.25">
      <c r="Q1714" s="65" t="s">
        <v>1736</v>
      </c>
      <c r="R1714" s="83">
        <v>300</v>
      </c>
      <c r="S1714" s="83">
        <v>290</v>
      </c>
      <c r="T1714" s="83">
        <v>270</v>
      </c>
      <c r="U1714" s="83">
        <v>260</v>
      </c>
      <c r="V1714" s="83">
        <v>240</v>
      </c>
      <c r="W1714" s="83">
        <v>230</v>
      </c>
      <c r="X1714" s="83">
        <v>210</v>
      </c>
      <c r="Y1714" s="83">
        <v>180</v>
      </c>
      <c r="AD1714" s="63">
        <v>51149</v>
      </c>
      <c r="AE1714" s="63" t="s">
        <v>32</v>
      </c>
      <c r="AI1714" s="50">
        <v>49464</v>
      </c>
      <c r="AJ1714" s="50" t="s">
        <v>107</v>
      </c>
      <c r="AK1714" s="50" t="s">
        <v>30</v>
      </c>
    </row>
    <row r="1715" spans="17:37" x14ac:dyDescent="0.25">
      <c r="Q1715" s="65" t="s">
        <v>1737</v>
      </c>
      <c r="R1715" s="83">
        <v>400</v>
      </c>
      <c r="S1715" s="83">
        <v>380</v>
      </c>
      <c r="T1715" s="83">
        <v>360</v>
      </c>
      <c r="U1715" s="83">
        <v>340</v>
      </c>
      <c r="V1715" s="83">
        <v>320</v>
      </c>
      <c r="W1715" s="83">
        <v>300</v>
      </c>
      <c r="X1715" s="83">
        <v>280</v>
      </c>
      <c r="Y1715" s="83">
        <v>240</v>
      </c>
      <c r="AD1715" s="63">
        <v>51155</v>
      </c>
      <c r="AE1715" s="63" t="s">
        <v>32</v>
      </c>
      <c r="AI1715" s="50">
        <v>49466</v>
      </c>
      <c r="AJ1715" s="50" t="s">
        <v>108</v>
      </c>
      <c r="AK1715" s="50" t="s">
        <v>30</v>
      </c>
    </row>
    <row r="1716" spans="17:37" x14ac:dyDescent="0.25">
      <c r="Q1716" s="65" t="s">
        <v>1738</v>
      </c>
      <c r="R1716" s="83">
        <v>400</v>
      </c>
      <c r="S1716" s="83">
        <v>380</v>
      </c>
      <c r="T1716" s="83">
        <v>360</v>
      </c>
      <c r="U1716" s="83">
        <v>340</v>
      </c>
      <c r="V1716" s="83">
        <v>320</v>
      </c>
      <c r="W1716" s="83">
        <v>300</v>
      </c>
      <c r="X1716" s="83">
        <v>280</v>
      </c>
      <c r="Y1716" s="83">
        <v>240</v>
      </c>
      <c r="AD1716" s="63">
        <v>51156</v>
      </c>
      <c r="AE1716" s="63" t="s">
        <v>31</v>
      </c>
      <c r="AI1716" s="50">
        <v>49469</v>
      </c>
      <c r="AJ1716" s="50" t="s">
        <v>29355</v>
      </c>
      <c r="AK1716" s="50" t="s">
        <v>32</v>
      </c>
    </row>
    <row r="1717" spans="17:37" x14ac:dyDescent="0.25">
      <c r="Q1717" s="65" t="s">
        <v>1739</v>
      </c>
      <c r="R1717" s="83">
        <v>300</v>
      </c>
      <c r="S1717" s="83">
        <v>290</v>
      </c>
      <c r="T1717" s="83">
        <v>270</v>
      </c>
      <c r="U1717" s="83">
        <v>260</v>
      </c>
      <c r="V1717" s="83">
        <v>240</v>
      </c>
      <c r="W1717" s="83">
        <v>230</v>
      </c>
      <c r="X1717" s="83">
        <v>210</v>
      </c>
      <c r="Y1717" s="83">
        <v>180</v>
      </c>
      <c r="AD1717" s="63">
        <v>51157</v>
      </c>
      <c r="AE1717" s="63" t="s">
        <v>32</v>
      </c>
      <c r="AI1717" s="50">
        <v>49472</v>
      </c>
      <c r="AJ1717" s="50" t="s">
        <v>29356</v>
      </c>
      <c r="AK1717" s="50" t="s">
        <v>31</v>
      </c>
    </row>
    <row r="1718" spans="17:37" x14ac:dyDescent="0.25">
      <c r="Q1718" s="65" t="s">
        <v>23297</v>
      </c>
      <c r="R1718" s="83">
        <v>1400</v>
      </c>
      <c r="S1718" s="83">
        <v>1330</v>
      </c>
      <c r="T1718" s="83">
        <v>1260</v>
      </c>
      <c r="U1718" s="83">
        <v>1190</v>
      </c>
      <c r="V1718" s="83">
        <v>1120</v>
      </c>
      <c r="W1718" s="83">
        <v>1050</v>
      </c>
      <c r="X1718" s="83">
        <v>980</v>
      </c>
      <c r="Y1718" s="83">
        <v>840</v>
      </c>
      <c r="AD1718" s="63">
        <v>51158</v>
      </c>
      <c r="AE1718" s="63" t="s">
        <v>32</v>
      </c>
      <c r="AI1718" s="50">
        <v>49473</v>
      </c>
      <c r="AJ1718" s="50" t="s">
        <v>29357</v>
      </c>
      <c r="AK1718" s="50" t="s">
        <v>32</v>
      </c>
    </row>
    <row r="1719" spans="17:37" x14ac:dyDescent="0.25">
      <c r="Q1719" s="65" t="s">
        <v>1740</v>
      </c>
      <c r="R1719" s="83">
        <v>400</v>
      </c>
      <c r="S1719" s="83">
        <v>380</v>
      </c>
      <c r="T1719" s="83">
        <v>360</v>
      </c>
      <c r="U1719" s="83">
        <v>340</v>
      </c>
      <c r="V1719" s="83">
        <v>320</v>
      </c>
      <c r="W1719" s="83">
        <v>300</v>
      </c>
      <c r="X1719" s="83">
        <v>280</v>
      </c>
      <c r="Y1719" s="83">
        <v>240</v>
      </c>
      <c r="AD1719" s="63">
        <v>51159</v>
      </c>
      <c r="AE1719" s="63" t="s">
        <v>31</v>
      </c>
      <c r="AI1719" s="50">
        <v>49476</v>
      </c>
      <c r="AJ1719" s="50" t="s">
        <v>29358</v>
      </c>
      <c r="AK1719" s="50" t="s">
        <v>31</v>
      </c>
    </row>
    <row r="1720" spans="17:37" x14ac:dyDescent="0.25">
      <c r="Q1720" s="65" t="s">
        <v>1741</v>
      </c>
      <c r="R1720" s="83">
        <v>400</v>
      </c>
      <c r="S1720" s="83">
        <v>380</v>
      </c>
      <c r="T1720" s="83">
        <v>360</v>
      </c>
      <c r="U1720" s="83">
        <v>340</v>
      </c>
      <c r="V1720" s="83">
        <v>320</v>
      </c>
      <c r="W1720" s="83">
        <v>300</v>
      </c>
      <c r="X1720" s="83">
        <v>280</v>
      </c>
      <c r="Y1720" s="83">
        <v>240</v>
      </c>
      <c r="AD1720" s="63">
        <v>51160</v>
      </c>
      <c r="AE1720" s="63" t="s">
        <v>32</v>
      </c>
      <c r="AI1720" s="50">
        <v>49478</v>
      </c>
      <c r="AJ1720" s="50" t="s">
        <v>14892</v>
      </c>
      <c r="AK1720" s="50" t="s">
        <v>31</v>
      </c>
    </row>
    <row r="1721" spans="17:37" x14ac:dyDescent="0.25">
      <c r="Q1721" s="65" t="s">
        <v>1742</v>
      </c>
      <c r="R1721" s="83">
        <v>400</v>
      </c>
      <c r="S1721" s="83">
        <v>380</v>
      </c>
      <c r="T1721" s="83">
        <v>360</v>
      </c>
      <c r="U1721" s="83">
        <v>340</v>
      </c>
      <c r="V1721" s="83">
        <v>320</v>
      </c>
      <c r="W1721" s="83">
        <v>300</v>
      </c>
      <c r="X1721" s="83">
        <v>280</v>
      </c>
      <c r="Y1721" s="83">
        <v>240</v>
      </c>
      <c r="AD1721" s="63">
        <v>51163</v>
      </c>
      <c r="AE1721" s="63" t="s">
        <v>32</v>
      </c>
      <c r="AI1721" s="50">
        <v>49479</v>
      </c>
      <c r="AJ1721" s="50" t="s">
        <v>23443</v>
      </c>
      <c r="AK1721" s="50" t="s">
        <v>31</v>
      </c>
    </row>
    <row r="1722" spans="17:37" x14ac:dyDescent="0.25">
      <c r="Q1722" s="65" t="s">
        <v>1743</v>
      </c>
      <c r="R1722" s="83">
        <v>500</v>
      </c>
      <c r="S1722" s="83">
        <v>480</v>
      </c>
      <c r="T1722" s="83">
        <v>450</v>
      </c>
      <c r="U1722" s="83">
        <v>430</v>
      </c>
      <c r="V1722" s="83">
        <v>400</v>
      </c>
      <c r="W1722" s="83">
        <v>380</v>
      </c>
      <c r="X1722" s="83">
        <v>350</v>
      </c>
      <c r="Y1722" s="83">
        <v>300</v>
      </c>
      <c r="AD1722" s="63">
        <v>51166</v>
      </c>
      <c r="AE1722" s="63" t="s">
        <v>31</v>
      </c>
      <c r="AI1722" s="50">
        <v>49480</v>
      </c>
      <c r="AJ1722" s="50" t="s">
        <v>29359</v>
      </c>
      <c r="AK1722" s="50" t="s">
        <v>31</v>
      </c>
    </row>
    <row r="1723" spans="17:37" x14ac:dyDescent="0.25">
      <c r="Q1723" s="65" t="s">
        <v>1744</v>
      </c>
      <c r="R1723" s="83">
        <v>500</v>
      </c>
      <c r="S1723" s="83">
        <v>480</v>
      </c>
      <c r="T1723" s="83">
        <v>450</v>
      </c>
      <c r="U1723" s="83">
        <v>430</v>
      </c>
      <c r="V1723" s="83">
        <v>400</v>
      </c>
      <c r="W1723" s="83">
        <v>380</v>
      </c>
      <c r="X1723" s="83">
        <v>350</v>
      </c>
      <c r="Y1723" s="83">
        <v>300</v>
      </c>
      <c r="AD1723" s="63">
        <v>51169</v>
      </c>
      <c r="AE1723" s="63" t="s">
        <v>32</v>
      </c>
      <c r="AI1723" s="50">
        <v>49481</v>
      </c>
      <c r="AJ1723" s="50" t="s">
        <v>25488</v>
      </c>
      <c r="AK1723" s="50" t="s">
        <v>32</v>
      </c>
    </row>
    <row r="1724" spans="17:37" x14ac:dyDescent="0.25">
      <c r="Q1724" s="65" t="s">
        <v>1745</v>
      </c>
      <c r="R1724" s="83">
        <v>400</v>
      </c>
      <c r="S1724" s="83">
        <v>380</v>
      </c>
      <c r="T1724" s="83">
        <v>360</v>
      </c>
      <c r="U1724" s="83">
        <v>340</v>
      </c>
      <c r="V1724" s="83">
        <v>320</v>
      </c>
      <c r="W1724" s="83">
        <v>300</v>
      </c>
      <c r="X1724" s="83">
        <v>280</v>
      </c>
      <c r="Y1724" s="83">
        <v>240</v>
      </c>
      <c r="AD1724" s="63">
        <v>51170</v>
      </c>
      <c r="AE1724" s="63" t="s">
        <v>32</v>
      </c>
      <c r="AI1724" s="50">
        <v>49482</v>
      </c>
      <c r="AJ1724" s="50" t="s">
        <v>23444</v>
      </c>
      <c r="AK1724" s="50" t="s">
        <v>32</v>
      </c>
    </row>
    <row r="1725" spans="17:37" x14ac:dyDescent="0.25">
      <c r="Q1725" s="65" t="s">
        <v>1746</v>
      </c>
      <c r="R1725" s="83">
        <v>600</v>
      </c>
      <c r="S1725" s="83">
        <v>570</v>
      </c>
      <c r="T1725" s="83">
        <v>540</v>
      </c>
      <c r="U1725" s="83">
        <v>510</v>
      </c>
      <c r="V1725" s="83">
        <v>480</v>
      </c>
      <c r="W1725" s="83">
        <v>450</v>
      </c>
      <c r="X1725" s="83">
        <v>420</v>
      </c>
      <c r="Y1725" s="83">
        <v>360</v>
      </c>
      <c r="AD1725" s="63">
        <v>51171</v>
      </c>
      <c r="AE1725" s="63" t="s">
        <v>32</v>
      </c>
      <c r="AI1725" s="50">
        <v>49484</v>
      </c>
      <c r="AJ1725" s="50" t="s">
        <v>17666</v>
      </c>
      <c r="AK1725" s="50" t="s">
        <v>32</v>
      </c>
    </row>
    <row r="1726" spans="17:37" x14ac:dyDescent="0.25">
      <c r="Q1726" s="65" t="s">
        <v>1747</v>
      </c>
      <c r="R1726" s="83">
        <v>400</v>
      </c>
      <c r="S1726" s="83">
        <v>380</v>
      </c>
      <c r="T1726" s="83">
        <v>360</v>
      </c>
      <c r="U1726" s="83">
        <v>340</v>
      </c>
      <c r="V1726" s="83">
        <v>320</v>
      </c>
      <c r="W1726" s="83">
        <v>300</v>
      </c>
      <c r="X1726" s="83">
        <v>280</v>
      </c>
      <c r="Y1726" s="83">
        <v>240</v>
      </c>
      <c r="AD1726" s="63">
        <v>51173</v>
      </c>
      <c r="AE1726" s="63" t="s">
        <v>32</v>
      </c>
      <c r="AI1726" s="50">
        <v>49487</v>
      </c>
      <c r="AJ1726" s="50" t="s">
        <v>25489</v>
      </c>
      <c r="AK1726" s="50" t="s">
        <v>30</v>
      </c>
    </row>
    <row r="1727" spans="17:37" x14ac:dyDescent="0.25">
      <c r="Q1727" s="65" t="s">
        <v>1748</v>
      </c>
      <c r="R1727" s="83">
        <v>400</v>
      </c>
      <c r="S1727" s="83">
        <v>380</v>
      </c>
      <c r="T1727" s="83">
        <v>360</v>
      </c>
      <c r="U1727" s="83">
        <v>340</v>
      </c>
      <c r="V1727" s="83">
        <v>320</v>
      </c>
      <c r="W1727" s="83">
        <v>300</v>
      </c>
      <c r="X1727" s="83">
        <v>280</v>
      </c>
      <c r="Y1727" s="83">
        <v>240</v>
      </c>
      <c r="AD1727" s="63">
        <v>51174</v>
      </c>
      <c r="AE1727" s="63" t="s">
        <v>31</v>
      </c>
      <c r="AI1727" s="50">
        <v>49488</v>
      </c>
      <c r="AJ1727" s="50" t="s">
        <v>25490</v>
      </c>
      <c r="AK1727" s="50" t="s">
        <v>30</v>
      </c>
    </row>
    <row r="1728" spans="17:37" x14ac:dyDescent="0.25">
      <c r="Q1728" s="65" t="s">
        <v>1749</v>
      </c>
      <c r="R1728" s="83">
        <v>500</v>
      </c>
      <c r="S1728" s="83">
        <v>480</v>
      </c>
      <c r="T1728" s="83">
        <v>450</v>
      </c>
      <c r="U1728" s="83">
        <v>430</v>
      </c>
      <c r="V1728" s="83">
        <v>400</v>
      </c>
      <c r="W1728" s="83">
        <v>380</v>
      </c>
      <c r="X1728" s="83">
        <v>350</v>
      </c>
      <c r="Y1728" s="83">
        <v>300</v>
      </c>
      <c r="AD1728" s="63">
        <v>51178</v>
      </c>
      <c r="AE1728" s="63" t="s">
        <v>32</v>
      </c>
      <c r="AI1728" s="50">
        <v>49489</v>
      </c>
      <c r="AJ1728" s="50" t="s">
        <v>29360</v>
      </c>
      <c r="AK1728" s="50" t="s">
        <v>30</v>
      </c>
    </row>
    <row r="1729" spans="17:37" x14ac:dyDescent="0.25">
      <c r="Q1729" s="65" t="s">
        <v>1750</v>
      </c>
      <c r="R1729" s="83">
        <v>400</v>
      </c>
      <c r="S1729" s="83">
        <v>380</v>
      </c>
      <c r="T1729" s="83">
        <v>360</v>
      </c>
      <c r="U1729" s="83">
        <v>340</v>
      </c>
      <c r="V1729" s="83">
        <v>320</v>
      </c>
      <c r="W1729" s="83">
        <v>300</v>
      </c>
      <c r="X1729" s="83">
        <v>280</v>
      </c>
      <c r="Y1729" s="83">
        <v>240</v>
      </c>
      <c r="AD1729" s="63">
        <v>51181</v>
      </c>
      <c r="AE1729" s="63" t="s">
        <v>32</v>
      </c>
      <c r="AI1729" s="50">
        <v>49490</v>
      </c>
      <c r="AJ1729" s="50" t="s">
        <v>17665</v>
      </c>
      <c r="AK1729" s="50" t="s">
        <v>31</v>
      </c>
    </row>
    <row r="1730" spans="17:37" x14ac:dyDescent="0.25">
      <c r="Q1730" s="65" t="s">
        <v>1751</v>
      </c>
      <c r="R1730" s="83">
        <v>400</v>
      </c>
      <c r="S1730" s="83">
        <v>380</v>
      </c>
      <c r="T1730" s="83">
        <v>360</v>
      </c>
      <c r="U1730" s="83">
        <v>340</v>
      </c>
      <c r="V1730" s="83">
        <v>320</v>
      </c>
      <c r="W1730" s="83">
        <v>300</v>
      </c>
      <c r="X1730" s="83">
        <v>280</v>
      </c>
      <c r="Y1730" s="83">
        <v>240</v>
      </c>
      <c r="AD1730" s="63">
        <v>51182</v>
      </c>
      <c r="AE1730" s="63" t="s">
        <v>32</v>
      </c>
      <c r="AI1730" s="50">
        <v>49491</v>
      </c>
      <c r="AJ1730" s="50" t="s">
        <v>29361</v>
      </c>
      <c r="AK1730" s="50" t="s">
        <v>32</v>
      </c>
    </row>
    <row r="1731" spans="17:37" x14ac:dyDescent="0.25">
      <c r="Q1731" s="65" t="s">
        <v>1752</v>
      </c>
      <c r="R1731" s="83">
        <v>400</v>
      </c>
      <c r="S1731" s="83">
        <v>380</v>
      </c>
      <c r="T1731" s="83">
        <v>360</v>
      </c>
      <c r="U1731" s="83">
        <v>340</v>
      </c>
      <c r="V1731" s="83">
        <v>320</v>
      </c>
      <c r="W1731" s="83">
        <v>300</v>
      </c>
      <c r="X1731" s="83">
        <v>280</v>
      </c>
      <c r="Y1731" s="83">
        <v>240</v>
      </c>
      <c r="AD1731" s="63">
        <v>51183</v>
      </c>
      <c r="AE1731" s="63" t="s">
        <v>31</v>
      </c>
      <c r="AI1731" s="50">
        <v>49493</v>
      </c>
      <c r="AJ1731" s="50" t="s">
        <v>13630</v>
      </c>
      <c r="AK1731" s="50" t="s">
        <v>30</v>
      </c>
    </row>
    <row r="1732" spans="17:37" x14ac:dyDescent="0.25">
      <c r="Q1732" s="65" t="s">
        <v>1753</v>
      </c>
      <c r="R1732" s="83">
        <v>300</v>
      </c>
      <c r="S1732" s="83">
        <v>290</v>
      </c>
      <c r="T1732" s="83">
        <v>270</v>
      </c>
      <c r="U1732" s="83">
        <v>260</v>
      </c>
      <c r="V1732" s="83">
        <v>240</v>
      </c>
      <c r="W1732" s="83">
        <v>230</v>
      </c>
      <c r="X1732" s="83">
        <v>210</v>
      </c>
      <c r="Y1732" s="83">
        <v>180</v>
      </c>
      <c r="AD1732" s="63">
        <v>51184</v>
      </c>
      <c r="AE1732" s="63" t="s">
        <v>32</v>
      </c>
      <c r="AI1732" s="50">
        <v>49494</v>
      </c>
      <c r="AJ1732" s="50" t="s">
        <v>13630</v>
      </c>
      <c r="AK1732" s="50" t="s">
        <v>32</v>
      </c>
    </row>
    <row r="1733" spans="17:37" x14ac:dyDescent="0.25">
      <c r="Q1733" s="65" t="s">
        <v>1754</v>
      </c>
      <c r="R1733" s="83">
        <v>500</v>
      </c>
      <c r="S1733" s="83">
        <v>480</v>
      </c>
      <c r="T1733" s="83">
        <v>450</v>
      </c>
      <c r="U1733" s="83">
        <v>430</v>
      </c>
      <c r="V1733" s="83">
        <v>400</v>
      </c>
      <c r="W1733" s="83">
        <v>380</v>
      </c>
      <c r="X1733" s="83">
        <v>350</v>
      </c>
      <c r="Y1733" s="83">
        <v>300</v>
      </c>
      <c r="AD1733" s="63">
        <v>51189</v>
      </c>
      <c r="AE1733" s="63" t="s">
        <v>32</v>
      </c>
      <c r="AI1733" s="50">
        <v>49497</v>
      </c>
      <c r="AJ1733" s="50" t="s">
        <v>29362</v>
      </c>
      <c r="AK1733" s="50" t="s">
        <v>32</v>
      </c>
    </row>
    <row r="1734" spans="17:37" x14ac:dyDescent="0.25">
      <c r="Q1734" s="65" t="s">
        <v>1755</v>
      </c>
      <c r="R1734" s="83">
        <v>300</v>
      </c>
      <c r="S1734" s="83">
        <v>290</v>
      </c>
      <c r="T1734" s="83">
        <v>270</v>
      </c>
      <c r="U1734" s="83">
        <v>260</v>
      </c>
      <c r="V1734" s="83">
        <v>240</v>
      </c>
      <c r="W1734" s="83">
        <v>230</v>
      </c>
      <c r="X1734" s="83">
        <v>210</v>
      </c>
      <c r="Y1734" s="83">
        <v>180</v>
      </c>
      <c r="AD1734" s="63">
        <v>51190</v>
      </c>
      <c r="AE1734" s="63" t="s">
        <v>31</v>
      </c>
      <c r="AI1734" s="50">
        <v>49499</v>
      </c>
      <c r="AJ1734" s="50" t="s">
        <v>29363</v>
      </c>
      <c r="AK1734" s="50" t="s">
        <v>30</v>
      </c>
    </row>
    <row r="1735" spans="17:37" x14ac:dyDescent="0.25">
      <c r="Q1735" s="65" t="s">
        <v>1756</v>
      </c>
      <c r="R1735" s="83">
        <v>400</v>
      </c>
      <c r="S1735" s="83">
        <v>380</v>
      </c>
      <c r="T1735" s="83">
        <v>360</v>
      </c>
      <c r="U1735" s="83">
        <v>340</v>
      </c>
      <c r="V1735" s="83">
        <v>320</v>
      </c>
      <c r="W1735" s="83">
        <v>300</v>
      </c>
      <c r="X1735" s="83">
        <v>280</v>
      </c>
      <c r="Y1735" s="83">
        <v>240</v>
      </c>
      <c r="AD1735" s="63">
        <v>51192</v>
      </c>
      <c r="AE1735" s="63" t="s">
        <v>31</v>
      </c>
      <c r="AI1735" s="50">
        <v>49500</v>
      </c>
      <c r="AJ1735" s="50" t="s">
        <v>29364</v>
      </c>
      <c r="AK1735" s="50" t="s">
        <v>30</v>
      </c>
    </row>
    <row r="1736" spans="17:37" x14ac:dyDescent="0.25">
      <c r="Q1736" s="65" t="s">
        <v>1757</v>
      </c>
      <c r="R1736" s="83">
        <v>700</v>
      </c>
      <c r="S1736" s="83">
        <v>670</v>
      </c>
      <c r="T1736" s="83">
        <v>630</v>
      </c>
      <c r="U1736" s="83">
        <v>600</v>
      </c>
      <c r="V1736" s="83">
        <v>560</v>
      </c>
      <c r="W1736" s="83">
        <v>530</v>
      </c>
      <c r="X1736" s="83">
        <v>490</v>
      </c>
      <c r="Y1736" s="83">
        <v>420</v>
      </c>
      <c r="AD1736" s="63">
        <v>51193</v>
      </c>
      <c r="AE1736" s="63" t="s">
        <v>32</v>
      </c>
      <c r="AI1736" s="50">
        <v>49501</v>
      </c>
      <c r="AJ1736" s="50" t="s">
        <v>29365</v>
      </c>
      <c r="AK1736" s="50" t="s">
        <v>31</v>
      </c>
    </row>
    <row r="1737" spans="17:37" x14ac:dyDescent="0.25">
      <c r="Q1737" s="65" t="s">
        <v>14982</v>
      </c>
      <c r="R1737" s="83">
        <v>600</v>
      </c>
      <c r="S1737" s="83">
        <v>570</v>
      </c>
      <c r="T1737" s="83">
        <v>540</v>
      </c>
      <c r="U1737" s="83">
        <v>510</v>
      </c>
      <c r="V1737" s="83">
        <v>480</v>
      </c>
      <c r="W1737" s="83">
        <v>450</v>
      </c>
      <c r="X1737" s="83">
        <v>420</v>
      </c>
      <c r="Y1737" s="83">
        <v>360</v>
      </c>
      <c r="AD1737" s="63">
        <v>51194</v>
      </c>
      <c r="AE1737" s="63" t="s">
        <v>32</v>
      </c>
      <c r="AI1737" s="50">
        <v>49502</v>
      </c>
      <c r="AJ1737" s="50" t="s">
        <v>29366</v>
      </c>
      <c r="AK1737" s="50" t="s">
        <v>32</v>
      </c>
    </row>
    <row r="1738" spans="17:37" x14ac:dyDescent="0.25">
      <c r="Q1738" s="65" t="s">
        <v>1758</v>
      </c>
      <c r="R1738" s="83">
        <v>500</v>
      </c>
      <c r="S1738" s="83">
        <v>480</v>
      </c>
      <c r="T1738" s="83">
        <v>450</v>
      </c>
      <c r="U1738" s="83">
        <v>430</v>
      </c>
      <c r="V1738" s="83">
        <v>400</v>
      </c>
      <c r="W1738" s="83">
        <v>380</v>
      </c>
      <c r="X1738" s="83">
        <v>350</v>
      </c>
      <c r="Y1738" s="83">
        <v>300</v>
      </c>
      <c r="AD1738" s="63">
        <v>51195</v>
      </c>
      <c r="AE1738" s="63" t="s">
        <v>31</v>
      </c>
      <c r="AI1738" s="50">
        <v>49503</v>
      </c>
      <c r="AJ1738" s="50" t="s">
        <v>29367</v>
      </c>
      <c r="AK1738" s="50" t="s">
        <v>32</v>
      </c>
    </row>
    <row r="1739" spans="17:37" x14ac:dyDescent="0.25">
      <c r="Q1739" s="65" t="s">
        <v>23298</v>
      </c>
      <c r="R1739" s="83">
        <v>1400</v>
      </c>
      <c r="S1739" s="83">
        <v>1330</v>
      </c>
      <c r="T1739" s="83">
        <v>1260</v>
      </c>
      <c r="U1739" s="83">
        <v>1190</v>
      </c>
      <c r="V1739" s="83">
        <v>1120</v>
      </c>
      <c r="W1739" s="83">
        <v>1050</v>
      </c>
      <c r="X1739" s="83">
        <v>980</v>
      </c>
      <c r="Y1739" s="83">
        <v>840</v>
      </c>
      <c r="AD1739" s="63">
        <v>51203</v>
      </c>
      <c r="AE1739" s="63" t="s">
        <v>32</v>
      </c>
      <c r="AI1739" s="50">
        <v>49505</v>
      </c>
      <c r="AJ1739" s="50" t="s">
        <v>25491</v>
      </c>
      <c r="AK1739" s="50" t="s">
        <v>30</v>
      </c>
    </row>
    <row r="1740" spans="17:37" x14ac:dyDescent="0.25">
      <c r="Q1740" s="65" t="s">
        <v>1759</v>
      </c>
      <c r="R1740" s="83">
        <v>400</v>
      </c>
      <c r="S1740" s="83">
        <v>380</v>
      </c>
      <c r="T1740" s="83">
        <v>360</v>
      </c>
      <c r="U1740" s="83">
        <v>340</v>
      </c>
      <c r="V1740" s="83">
        <v>320</v>
      </c>
      <c r="W1740" s="83">
        <v>300</v>
      </c>
      <c r="X1740" s="83">
        <v>280</v>
      </c>
      <c r="Y1740" s="83">
        <v>240</v>
      </c>
      <c r="AD1740" s="63">
        <v>51205</v>
      </c>
      <c r="AE1740" s="63" t="s">
        <v>32</v>
      </c>
      <c r="AI1740" s="50">
        <v>49507</v>
      </c>
      <c r="AJ1740" s="50" t="s">
        <v>29368</v>
      </c>
      <c r="AK1740" s="50" t="s">
        <v>32</v>
      </c>
    </row>
    <row r="1741" spans="17:37" x14ac:dyDescent="0.25">
      <c r="Q1741" s="65" t="s">
        <v>1760</v>
      </c>
      <c r="R1741" s="83">
        <v>400</v>
      </c>
      <c r="S1741" s="83">
        <v>380</v>
      </c>
      <c r="T1741" s="83">
        <v>360</v>
      </c>
      <c r="U1741" s="83">
        <v>340</v>
      </c>
      <c r="V1741" s="83">
        <v>320</v>
      </c>
      <c r="W1741" s="83">
        <v>300</v>
      </c>
      <c r="X1741" s="83">
        <v>280</v>
      </c>
      <c r="Y1741" s="83">
        <v>240</v>
      </c>
      <c r="AD1741" s="63">
        <v>51207</v>
      </c>
      <c r="AE1741" s="63" t="s">
        <v>32</v>
      </c>
      <c r="AI1741" s="50">
        <v>49510</v>
      </c>
      <c r="AJ1741" s="50" t="s">
        <v>29369</v>
      </c>
      <c r="AK1741" s="50" t="s">
        <v>31</v>
      </c>
    </row>
    <row r="1742" spans="17:37" x14ac:dyDescent="0.25">
      <c r="Q1742" s="65" t="s">
        <v>14457</v>
      </c>
      <c r="R1742" s="83">
        <v>800</v>
      </c>
      <c r="S1742" s="83">
        <v>760</v>
      </c>
      <c r="T1742" s="83">
        <v>720</v>
      </c>
      <c r="U1742" s="83">
        <v>680</v>
      </c>
      <c r="V1742" s="83">
        <v>640</v>
      </c>
      <c r="W1742" s="83">
        <v>600</v>
      </c>
      <c r="X1742" s="83">
        <v>560</v>
      </c>
      <c r="Y1742" s="83">
        <v>480</v>
      </c>
      <c r="AD1742" s="63">
        <v>51209</v>
      </c>
      <c r="AE1742" s="63" t="s">
        <v>32</v>
      </c>
      <c r="AI1742" s="50">
        <v>49511</v>
      </c>
      <c r="AJ1742" s="50" t="s">
        <v>25503</v>
      </c>
      <c r="AK1742" s="50" t="s">
        <v>31</v>
      </c>
    </row>
    <row r="1743" spans="17:37" x14ac:dyDescent="0.25">
      <c r="Q1743" s="65" t="s">
        <v>14983</v>
      </c>
      <c r="R1743" s="83">
        <v>500</v>
      </c>
      <c r="S1743" s="83">
        <v>480</v>
      </c>
      <c r="T1743" s="83">
        <v>450</v>
      </c>
      <c r="U1743" s="83">
        <v>430</v>
      </c>
      <c r="V1743" s="83">
        <v>400</v>
      </c>
      <c r="W1743" s="83">
        <v>380</v>
      </c>
      <c r="X1743" s="83">
        <v>350</v>
      </c>
      <c r="Y1743" s="83">
        <v>300</v>
      </c>
      <c r="AD1743" s="63">
        <v>51210</v>
      </c>
      <c r="AE1743" s="63" t="s">
        <v>32</v>
      </c>
      <c r="AI1743" s="50">
        <v>49512</v>
      </c>
      <c r="AJ1743" s="50" t="s">
        <v>25496</v>
      </c>
      <c r="AK1743" s="50" t="s">
        <v>32</v>
      </c>
    </row>
    <row r="1744" spans="17:37" x14ac:dyDescent="0.25">
      <c r="Q1744" s="65" t="s">
        <v>1761</v>
      </c>
      <c r="R1744" s="83">
        <v>500</v>
      </c>
      <c r="S1744" s="83">
        <v>480</v>
      </c>
      <c r="T1744" s="83">
        <v>450</v>
      </c>
      <c r="U1744" s="83">
        <v>430</v>
      </c>
      <c r="V1744" s="83">
        <v>400</v>
      </c>
      <c r="W1744" s="83">
        <v>380</v>
      </c>
      <c r="X1744" s="83">
        <v>350</v>
      </c>
      <c r="Y1744" s="83">
        <v>300</v>
      </c>
      <c r="AD1744" s="63">
        <v>51211</v>
      </c>
      <c r="AE1744" s="63" t="s">
        <v>32</v>
      </c>
      <c r="AI1744" s="50">
        <v>49513</v>
      </c>
      <c r="AJ1744" s="50" t="s">
        <v>29370</v>
      </c>
      <c r="AK1744" s="50" t="s">
        <v>32</v>
      </c>
    </row>
    <row r="1745" spans="17:37" x14ac:dyDescent="0.25">
      <c r="Q1745" s="65" t="s">
        <v>14984</v>
      </c>
      <c r="R1745" s="83">
        <v>300</v>
      </c>
      <c r="S1745" s="83">
        <v>290</v>
      </c>
      <c r="T1745" s="83">
        <v>270</v>
      </c>
      <c r="U1745" s="83">
        <v>260</v>
      </c>
      <c r="V1745" s="83">
        <v>240</v>
      </c>
      <c r="W1745" s="83">
        <v>230</v>
      </c>
      <c r="X1745" s="83">
        <v>210</v>
      </c>
      <c r="Y1745" s="83">
        <v>180</v>
      </c>
      <c r="AD1745" s="63">
        <v>51212</v>
      </c>
      <c r="AE1745" s="63" t="s">
        <v>31</v>
      </c>
      <c r="AI1745" s="50">
        <v>49514</v>
      </c>
      <c r="AJ1745" s="50" t="s">
        <v>29371</v>
      </c>
      <c r="AK1745" s="50" t="s">
        <v>32</v>
      </c>
    </row>
    <row r="1746" spans="17:37" x14ac:dyDescent="0.25">
      <c r="Q1746" s="65" t="s">
        <v>1762</v>
      </c>
      <c r="R1746" s="83">
        <v>400</v>
      </c>
      <c r="S1746" s="83">
        <v>380</v>
      </c>
      <c r="T1746" s="83">
        <v>360</v>
      </c>
      <c r="U1746" s="83">
        <v>340</v>
      </c>
      <c r="V1746" s="83">
        <v>320</v>
      </c>
      <c r="W1746" s="83">
        <v>300</v>
      </c>
      <c r="X1746" s="83">
        <v>280</v>
      </c>
      <c r="Y1746" s="83">
        <v>240</v>
      </c>
      <c r="AD1746" s="63">
        <v>51213</v>
      </c>
      <c r="AE1746" s="63" t="s">
        <v>32</v>
      </c>
      <c r="AI1746" s="50">
        <v>49515</v>
      </c>
      <c r="AJ1746" s="50" t="s">
        <v>29372</v>
      </c>
      <c r="AK1746" s="50" t="s">
        <v>32</v>
      </c>
    </row>
    <row r="1747" spans="17:37" x14ac:dyDescent="0.25">
      <c r="Q1747" s="65" t="s">
        <v>14985</v>
      </c>
      <c r="R1747" s="83">
        <v>500</v>
      </c>
      <c r="S1747" s="83">
        <v>480</v>
      </c>
      <c r="T1747" s="83">
        <v>450</v>
      </c>
      <c r="U1747" s="83">
        <v>430</v>
      </c>
      <c r="V1747" s="83">
        <v>400</v>
      </c>
      <c r="W1747" s="83">
        <v>380</v>
      </c>
      <c r="X1747" s="83">
        <v>350</v>
      </c>
      <c r="Y1747" s="83">
        <v>300</v>
      </c>
      <c r="AD1747" s="63">
        <v>51214</v>
      </c>
      <c r="AE1747" s="63" t="s">
        <v>32</v>
      </c>
      <c r="AI1747" s="50">
        <v>49518</v>
      </c>
      <c r="AJ1747" s="50" t="s">
        <v>23423</v>
      </c>
      <c r="AK1747" s="50" t="s">
        <v>31</v>
      </c>
    </row>
    <row r="1748" spans="17:37" x14ac:dyDescent="0.25">
      <c r="Q1748" s="65" t="s">
        <v>1763</v>
      </c>
      <c r="R1748" s="83">
        <v>1400</v>
      </c>
      <c r="S1748" s="83">
        <v>1330</v>
      </c>
      <c r="T1748" s="83">
        <v>1260</v>
      </c>
      <c r="U1748" s="83">
        <v>1190</v>
      </c>
      <c r="V1748" s="83">
        <v>1120</v>
      </c>
      <c r="W1748" s="83">
        <v>1050</v>
      </c>
      <c r="X1748" s="83">
        <v>980</v>
      </c>
      <c r="Y1748" s="83">
        <v>840</v>
      </c>
      <c r="AD1748" s="63">
        <v>51215</v>
      </c>
      <c r="AE1748" s="63" t="s">
        <v>32</v>
      </c>
      <c r="AI1748" s="50">
        <v>49521</v>
      </c>
      <c r="AJ1748" s="50" t="s">
        <v>29373</v>
      </c>
      <c r="AK1748" s="50" t="s">
        <v>30</v>
      </c>
    </row>
    <row r="1749" spans="17:37" x14ac:dyDescent="0.25">
      <c r="Q1749" s="65" t="s">
        <v>14458</v>
      </c>
      <c r="R1749" s="83">
        <v>400</v>
      </c>
      <c r="S1749" s="83">
        <v>380</v>
      </c>
      <c r="T1749" s="83">
        <v>360</v>
      </c>
      <c r="U1749" s="83">
        <v>340</v>
      </c>
      <c r="V1749" s="83">
        <v>320</v>
      </c>
      <c r="W1749" s="83">
        <v>300</v>
      </c>
      <c r="X1749" s="83">
        <v>280</v>
      </c>
      <c r="Y1749" s="83">
        <v>240</v>
      </c>
      <c r="AD1749" s="63">
        <v>51216</v>
      </c>
      <c r="AE1749" s="63" t="s">
        <v>31</v>
      </c>
      <c r="AI1749" s="50">
        <v>49522</v>
      </c>
      <c r="AJ1749" s="50" t="s">
        <v>15243</v>
      </c>
      <c r="AK1749" s="50" t="s">
        <v>31</v>
      </c>
    </row>
    <row r="1750" spans="17:37" x14ac:dyDescent="0.25">
      <c r="Q1750" s="65" t="s">
        <v>14986</v>
      </c>
      <c r="R1750" s="83">
        <v>1000</v>
      </c>
      <c r="S1750" s="83">
        <v>950</v>
      </c>
      <c r="T1750" s="83">
        <v>900</v>
      </c>
      <c r="U1750" s="83">
        <v>850</v>
      </c>
      <c r="V1750" s="83">
        <v>800</v>
      </c>
      <c r="W1750" s="83">
        <v>750</v>
      </c>
      <c r="X1750" s="83">
        <v>700</v>
      </c>
      <c r="Y1750" s="83">
        <v>600</v>
      </c>
      <c r="AD1750" s="63">
        <v>51217</v>
      </c>
      <c r="AE1750" s="63" t="s">
        <v>32</v>
      </c>
      <c r="AI1750" s="50">
        <v>49523</v>
      </c>
      <c r="AJ1750" s="50" t="s">
        <v>29374</v>
      </c>
      <c r="AK1750" s="50" t="s">
        <v>31</v>
      </c>
    </row>
    <row r="1751" spans="17:37" x14ac:dyDescent="0.25">
      <c r="Q1751" s="65" t="s">
        <v>1764</v>
      </c>
      <c r="R1751" s="83">
        <v>400</v>
      </c>
      <c r="S1751" s="83">
        <v>380</v>
      </c>
      <c r="T1751" s="83">
        <v>360</v>
      </c>
      <c r="U1751" s="83">
        <v>340</v>
      </c>
      <c r="V1751" s="83">
        <v>320</v>
      </c>
      <c r="W1751" s="83">
        <v>300</v>
      </c>
      <c r="X1751" s="83">
        <v>280</v>
      </c>
      <c r="Y1751" s="83">
        <v>240</v>
      </c>
      <c r="AD1751" s="63">
        <v>51218</v>
      </c>
      <c r="AE1751" s="63" t="s">
        <v>32</v>
      </c>
      <c r="AI1751" s="50">
        <v>49525</v>
      </c>
      <c r="AJ1751" s="50" t="s">
        <v>25494</v>
      </c>
      <c r="AK1751" s="50" t="s">
        <v>30</v>
      </c>
    </row>
    <row r="1752" spans="17:37" x14ac:dyDescent="0.25">
      <c r="Q1752" s="65" t="s">
        <v>1765</v>
      </c>
      <c r="R1752" s="83">
        <v>400</v>
      </c>
      <c r="S1752" s="83">
        <v>380</v>
      </c>
      <c r="T1752" s="83">
        <v>360</v>
      </c>
      <c r="U1752" s="83">
        <v>340</v>
      </c>
      <c r="V1752" s="83">
        <v>320</v>
      </c>
      <c r="W1752" s="83">
        <v>300</v>
      </c>
      <c r="X1752" s="83">
        <v>280</v>
      </c>
      <c r="Y1752" s="83">
        <v>240</v>
      </c>
      <c r="AD1752" s="63">
        <v>51219</v>
      </c>
      <c r="AE1752" s="63" t="s">
        <v>32</v>
      </c>
      <c r="AI1752" s="50">
        <v>49527</v>
      </c>
      <c r="AJ1752" s="50" t="s">
        <v>14853</v>
      </c>
      <c r="AK1752" s="50" t="s">
        <v>31</v>
      </c>
    </row>
    <row r="1753" spans="17:37" x14ac:dyDescent="0.25">
      <c r="Q1753" s="65" t="s">
        <v>1766</v>
      </c>
      <c r="R1753" s="83">
        <v>500</v>
      </c>
      <c r="S1753" s="83">
        <v>480</v>
      </c>
      <c r="T1753" s="83">
        <v>450</v>
      </c>
      <c r="U1753" s="83">
        <v>430</v>
      </c>
      <c r="V1753" s="83">
        <v>400</v>
      </c>
      <c r="W1753" s="83">
        <v>380</v>
      </c>
      <c r="X1753" s="83">
        <v>350</v>
      </c>
      <c r="Y1753" s="83">
        <v>300</v>
      </c>
      <c r="AD1753" s="63">
        <v>51220</v>
      </c>
      <c r="AE1753" s="63" t="s">
        <v>31</v>
      </c>
      <c r="AI1753" s="50">
        <v>49528</v>
      </c>
      <c r="AJ1753" s="50" t="s">
        <v>29375</v>
      </c>
      <c r="AK1753" s="50" t="s">
        <v>32</v>
      </c>
    </row>
    <row r="1754" spans="17:37" x14ac:dyDescent="0.25">
      <c r="Q1754" s="65" t="s">
        <v>1767</v>
      </c>
      <c r="R1754" s="83">
        <v>900</v>
      </c>
      <c r="S1754" s="83">
        <v>860</v>
      </c>
      <c r="T1754" s="83">
        <v>810</v>
      </c>
      <c r="U1754" s="83">
        <v>770</v>
      </c>
      <c r="V1754" s="83">
        <v>720</v>
      </c>
      <c r="W1754" s="83">
        <v>680</v>
      </c>
      <c r="X1754" s="83">
        <v>630</v>
      </c>
      <c r="Y1754" s="83">
        <v>540</v>
      </c>
      <c r="AD1754" s="63">
        <v>51224</v>
      </c>
      <c r="AE1754" s="63" t="s">
        <v>32</v>
      </c>
      <c r="AI1754" s="50">
        <v>49529</v>
      </c>
      <c r="AJ1754" s="50" t="s">
        <v>29376</v>
      </c>
      <c r="AK1754" s="50" t="s">
        <v>32</v>
      </c>
    </row>
    <row r="1755" spans="17:37" x14ac:dyDescent="0.25">
      <c r="Q1755" s="65" t="s">
        <v>1768</v>
      </c>
      <c r="R1755" s="83">
        <v>900</v>
      </c>
      <c r="S1755" s="83">
        <v>860</v>
      </c>
      <c r="T1755" s="83">
        <v>810</v>
      </c>
      <c r="U1755" s="83">
        <v>770</v>
      </c>
      <c r="V1755" s="83">
        <v>720</v>
      </c>
      <c r="W1755" s="83">
        <v>680</v>
      </c>
      <c r="X1755" s="83">
        <v>630</v>
      </c>
      <c r="Y1755" s="83">
        <v>540</v>
      </c>
      <c r="AD1755" s="63">
        <v>51225</v>
      </c>
      <c r="AE1755" s="63" t="s">
        <v>32</v>
      </c>
      <c r="AI1755" s="50">
        <v>49530</v>
      </c>
      <c r="AJ1755" s="50" t="s">
        <v>29377</v>
      </c>
      <c r="AK1755" s="50" t="s">
        <v>32</v>
      </c>
    </row>
    <row r="1756" spans="17:37" x14ac:dyDescent="0.25">
      <c r="Q1756" s="65" t="s">
        <v>1769</v>
      </c>
      <c r="R1756" s="83">
        <v>900</v>
      </c>
      <c r="S1756" s="83">
        <v>860</v>
      </c>
      <c r="T1756" s="83">
        <v>810</v>
      </c>
      <c r="U1756" s="83">
        <v>770</v>
      </c>
      <c r="V1756" s="83">
        <v>720</v>
      </c>
      <c r="W1756" s="83">
        <v>680</v>
      </c>
      <c r="X1756" s="83">
        <v>630</v>
      </c>
      <c r="Y1756" s="83">
        <v>540</v>
      </c>
      <c r="AD1756" s="63">
        <v>51226</v>
      </c>
      <c r="AE1756" s="63" t="s">
        <v>31</v>
      </c>
      <c r="AI1756" s="50">
        <v>49531</v>
      </c>
      <c r="AJ1756" s="50" t="s">
        <v>15249</v>
      </c>
      <c r="AK1756" s="50" t="s">
        <v>32</v>
      </c>
    </row>
    <row r="1757" spans="17:37" x14ac:dyDescent="0.25">
      <c r="Q1757" s="65" t="s">
        <v>1770</v>
      </c>
      <c r="R1757" s="83">
        <v>1400</v>
      </c>
      <c r="S1757" s="83">
        <v>1330</v>
      </c>
      <c r="T1757" s="83">
        <v>1260</v>
      </c>
      <c r="U1757" s="83">
        <v>1190</v>
      </c>
      <c r="V1757" s="83">
        <v>1120</v>
      </c>
      <c r="W1757" s="83">
        <v>1050</v>
      </c>
      <c r="X1757" s="83">
        <v>980</v>
      </c>
      <c r="Y1757" s="83">
        <v>840</v>
      </c>
      <c r="AD1757" s="63">
        <v>51227</v>
      </c>
      <c r="AE1757" s="63" t="s">
        <v>32</v>
      </c>
      <c r="AI1757" s="50">
        <v>49532</v>
      </c>
      <c r="AJ1757" s="50" t="s">
        <v>29378</v>
      </c>
      <c r="AK1757" s="50" t="s">
        <v>32</v>
      </c>
    </row>
    <row r="1758" spans="17:37" x14ac:dyDescent="0.25">
      <c r="Q1758" s="65" t="s">
        <v>1771</v>
      </c>
      <c r="R1758" s="83">
        <v>1500</v>
      </c>
      <c r="S1758" s="83">
        <v>1430</v>
      </c>
      <c r="T1758" s="83">
        <v>1350</v>
      </c>
      <c r="U1758" s="83">
        <v>1280</v>
      </c>
      <c r="V1758" s="83">
        <v>1200</v>
      </c>
      <c r="W1758" s="83">
        <v>1130</v>
      </c>
      <c r="X1758" s="83">
        <v>1050</v>
      </c>
      <c r="Y1758" s="83">
        <v>900</v>
      </c>
      <c r="AD1758" s="63">
        <v>51228</v>
      </c>
      <c r="AE1758" s="63" t="s">
        <v>31</v>
      </c>
      <c r="AI1758" s="50">
        <v>49533</v>
      </c>
      <c r="AJ1758" s="50" t="s">
        <v>29379</v>
      </c>
      <c r="AK1758" s="50" t="s">
        <v>32</v>
      </c>
    </row>
    <row r="1759" spans="17:37" x14ac:dyDescent="0.25">
      <c r="Q1759" s="65" t="s">
        <v>14459</v>
      </c>
      <c r="R1759" s="83">
        <v>700</v>
      </c>
      <c r="S1759" s="83">
        <v>670</v>
      </c>
      <c r="T1759" s="83">
        <v>630</v>
      </c>
      <c r="U1759" s="83">
        <v>600</v>
      </c>
      <c r="V1759" s="83">
        <v>560</v>
      </c>
      <c r="W1759" s="83">
        <v>530</v>
      </c>
      <c r="X1759" s="83">
        <v>490</v>
      </c>
      <c r="Y1759" s="83">
        <v>420</v>
      </c>
      <c r="AD1759" s="63">
        <v>51229</v>
      </c>
      <c r="AE1759" s="63" t="s">
        <v>31</v>
      </c>
      <c r="AI1759" s="50">
        <v>49536</v>
      </c>
      <c r="AJ1759" s="50" t="s">
        <v>14859</v>
      </c>
      <c r="AK1759" s="50" t="s">
        <v>30</v>
      </c>
    </row>
    <row r="1760" spans="17:37" x14ac:dyDescent="0.25">
      <c r="Q1760" s="65" t="s">
        <v>1772</v>
      </c>
      <c r="R1760" s="83">
        <v>600</v>
      </c>
      <c r="S1760" s="83">
        <v>570</v>
      </c>
      <c r="T1760" s="83">
        <v>540</v>
      </c>
      <c r="U1760" s="83">
        <v>510</v>
      </c>
      <c r="V1760" s="83">
        <v>480</v>
      </c>
      <c r="W1760" s="83">
        <v>450</v>
      </c>
      <c r="X1760" s="83">
        <v>420</v>
      </c>
      <c r="Y1760" s="83">
        <v>360</v>
      </c>
      <c r="AD1760" s="63">
        <v>51230</v>
      </c>
      <c r="AE1760" s="63" t="s">
        <v>32</v>
      </c>
      <c r="AI1760" s="50">
        <v>49537</v>
      </c>
      <c r="AJ1760" s="50" t="s">
        <v>23452</v>
      </c>
      <c r="AK1760" s="50" t="s">
        <v>30</v>
      </c>
    </row>
    <row r="1761" spans="17:37" x14ac:dyDescent="0.25">
      <c r="Q1761" s="65" t="s">
        <v>14460</v>
      </c>
      <c r="R1761" s="83">
        <v>1700</v>
      </c>
      <c r="S1761" s="83">
        <v>1620</v>
      </c>
      <c r="T1761" s="83">
        <v>1530</v>
      </c>
      <c r="U1761" s="83">
        <v>1450</v>
      </c>
      <c r="V1761" s="83">
        <v>1360</v>
      </c>
      <c r="W1761" s="83">
        <v>1280</v>
      </c>
      <c r="X1761" s="83">
        <v>1190</v>
      </c>
      <c r="Y1761" s="83">
        <v>1020</v>
      </c>
      <c r="AD1761" s="63">
        <v>51231</v>
      </c>
      <c r="AE1761" s="63" t="s">
        <v>32</v>
      </c>
      <c r="AI1761" s="50">
        <v>49538</v>
      </c>
      <c r="AJ1761" s="50" t="s">
        <v>13625</v>
      </c>
      <c r="AK1761" s="50" t="s">
        <v>30</v>
      </c>
    </row>
    <row r="1762" spans="17:37" x14ac:dyDescent="0.25">
      <c r="Q1762" s="65" t="s">
        <v>1773</v>
      </c>
      <c r="R1762" s="83">
        <v>600</v>
      </c>
      <c r="S1762" s="83">
        <v>570</v>
      </c>
      <c r="T1762" s="83">
        <v>540</v>
      </c>
      <c r="U1762" s="83">
        <v>510</v>
      </c>
      <c r="V1762" s="83">
        <v>480</v>
      </c>
      <c r="W1762" s="83">
        <v>450</v>
      </c>
      <c r="X1762" s="83">
        <v>420</v>
      </c>
      <c r="Y1762" s="83">
        <v>360</v>
      </c>
      <c r="AD1762" s="63">
        <v>51232</v>
      </c>
      <c r="AE1762" s="63" t="s">
        <v>32</v>
      </c>
      <c r="AI1762" s="50">
        <v>49539</v>
      </c>
      <c r="AJ1762" s="50" t="s">
        <v>15248</v>
      </c>
      <c r="AK1762" s="50" t="s">
        <v>30</v>
      </c>
    </row>
    <row r="1763" spans="17:37" x14ac:dyDescent="0.25">
      <c r="Q1763" s="65" t="s">
        <v>1774</v>
      </c>
      <c r="R1763" s="83">
        <v>600</v>
      </c>
      <c r="S1763" s="83">
        <v>570</v>
      </c>
      <c r="T1763" s="83">
        <v>540</v>
      </c>
      <c r="U1763" s="83">
        <v>510</v>
      </c>
      <c r="V1763" s="83">
        <v>480</v>
      </c>
      <c r="W1763" s="83">
        <v>450</v>
      </c>
      <c r="X1763" s="83">
        <v>420</v>
      </c>
      <c r="Y1763" s="83">
        <v>360</v>
      </c>
      <c r="AD1763" s="63">
        <v>51233</v>
      </c>
      <c r="AE1763" s="63" t="s">
        <v>32</v>
      </c>
      <c r="AI1763" s="50">
        <v>49540</v>
      </c>
      <c r="AJ1763" s="50" t="s">
        <v>23453</v>
      </c>
      <c r="AK1763" s="50" t="s">
        <v>30</v>
      </c>
    </row>
    <row r="1764" spans="17:37" x14ac:dyDescent="0.25">
      <c r="Q1764" s="65" t="s">
        <v>1775</v>
      </c>
      <c r="R1764" s="83">
        <v>400</v>
      </c>
      <c r="S1764" s="83">
        <v>380</v>
      </c>
      <c r="T1764" s="83">
        <v>360</v>
      </c>
      <c r="U1764" s="83">
        <v>340</v>
      </c>
      <c r="V1764" s="83">
        <v>320</v>
      </c>
      <c r="W1764" s="83">
        <v>300</v>
      </c>
      <c r="X1764" s="83">
        <v>280</v>
      </c>
      <c r="Y1764" s="83">
        <v>240</v>
      </c>
      <c r="AD1764" s="63">
        <v>51234</v>
      </c>
      <c r="AE1764" s="63" t="s">
        <v>32</v>
      </c>
      <c r="AI1764" s="50">
        <v>49541</v>
      </c>
      <c r="AJ1764" s="50" t="s">
        <v>14860</v>
      </c>
      <c r="AK1764" s="50" t="s">
        <v>30</v>
      </c>
    </row>
    <row r="1765" spans="17:37" x14ac:dyDescent="0.25">
      <c r="Q1765" s="65" t="s">
        <v>1776</v>
      </c>
      <c r="R1765" s="83">
        <v>600</v>
      </c>
      <c r="S1765" s="83">
        <v>570</v>
      </c>
      <c r="T1765" s="83">
        <v>540</v>
      </c>
      <c r="U1765" s="83">
        <v>510</v>
      </c>
      <c r="V1765" s="83">
        <v>480</v>
      </c>
      <c r="W1765" s="83">
        <v>450</v>
      </c>
      <c r="X1765" s="83">
        <v>420</v>
      </c>
      <c r="Y1765" s="83">
        <v>360</v>
      </c>
      <c r="AD1765" s="63">
        <v>51235</v>
      </c>
      <c r="AE1765" s="63" t="s">
        <v>31</v>
      </c>
      <c r="AI1765" s="50">
        <v>49542</v>
      </c>
      <c r="AJ1765" s="50" t="s">
        <v>23454</v>
      </c>
      <c r="AK1765" s="50" t="s">
        <v>30</v>
      </c>
    </row>
    <row r="1766" spans="17:37" x14ac:dyDescent="0.25">
      <c r="Q1766" s="65" t="s">
        <v>1777</v>
      </c>
      <c r="R1766" s="83">
        <v>400</v>
      </c>
      <c r="S1766" s="83">
        <v>380</v>
      </c>
      <c r="T1766" s="83">
        <v>360</v>
      </c>
      <c r="U1766" s="83">
        <v>340</v>
      </c>
      <c r="V1766" s="83">
        <v>320</v>
      </c>
      <c r="W1766" s="83">
        <v>300</v>
      </c>
      <c r="X1766" s="83">
        <v>280</v>
      </c>
      <c r="Y1766" s="83">
        <v>240</v>
      </c>
      <c r="AD1766" s="63">
        <v>51236</v>
      </c>
      <c r="AE1766" s="63" t="s">
        <v>32</v>
      </c>
      <c r="AI1766" s="50">
        <v>49543</v>
      </c>
      <c r="AJ1766" s="50" t="s">
        <v>29380</v>
      </c>
      <c r="AK1766" s="50" t="s">
        <v>31</v>
      </c>
    </row>
    <row r="1767" spans="17:37" x14ac:dyDescent="0.25">
      <c r="Q1767" s="65" t="s">
        <v>1778</v>
      </c>
      <c r="R1767" s="83">
        <v>1000</v>
      </c>
      <c r="S1767" s="83">
        <v>950</v>
      </c>
      <c r="T1767" s="83">
        <v>900</v>
      </c>
      <c r="U1767" s="83">
        <v>850</v>
      </c>
      <c r="V1767" s="83">
        <v>800</v>
      </c>
      <c r="W1767" s="83">
        <v>750</v>
      </c>
      <c r="X1767" s="83">
        <v>700</v>
      </c>
      <c r="Y1767" s="83">
        <v>600</v>
      </c>
      <c r="AD1767" s="63">
        <v>51237</v>
      </c>
      <c r="AE1767" s="63" t="s">
        <v>30</v>
      </c>
      <c r="AI1767" s="50">
        <v>49544</v>
      </c>
      <c r="AJ1767" s="50" t="s">
        <v>23451</v>
      </c>
      <c r="AK1767" s="50" t="s">
        <v>32</v>
      </c>
    </row>
    <row r="1768" spans="17:37" x14ac:dyDescent="0.25">
      <c r="Q1768" s="65" t="s">
        <v>1779</v>
      </c>
      <c r="R1768" s="83">
        <v>600</v>
      </c>
      <c r="S1768" s="83">
        <v>570</v>
      </c>
      <c r="T1768" s="83">
        <v>540</v>
      </c>
      <c r="U1768" s="83">
        <v>510</v>
      </c>
      <c r="V1768" s="83">
        <v>480</v>
      </c>
      <c r="W1768" s="83">
        <v>450</v>
      </c>
      <c r="X1768" s="83">
        <v>420</v>
      </c>
      <c r="Y1768" s="83">
        <v>360</v>
      </c>
      <c r="AD1768" s="63">
        <v>51238</v>
      </c>
      <c r="AE1768" s="63" t="s">
        <v>31</v>
      </c>
      <c r="AI1768" s="50">
        <v>49545</v>
      </c>
      <c r="AJ1768" s="50" t="s">
        <v>6840</v>
      </c>
      <c r="AK1768" s="50" t="s">
        <v>32</v>
      </c>
    </row>
    <row r="1769" spans="17:37" x14ac:dyDescent="0.25">
      <c r="Q1769" s="65" t="s">
        <v>1780</v>
      </c>
      <c r="R1769" s="83">
        <v>400</v>
      </c>
      <c r="S1769" s="83">
        <v>380</v>
      </c>
      <c r="T1769" s="83">
        <v>360</v>
      </c>
      <c r="U1769" s="83">
        <v>340</v>
      </c>
      <c r="V1769" s="83">
        <v>320</v>
      </c>
      <c r="W1769" s="83">
        <v>300</v>
      </c>
      <c r="X1769" s="83">
        <v>280</v>
      </c>
      <c r="Y1769" s="83">
        <v>240</v>
      </c>
      <c r="AD1769" s="63">
        <v>51241</v>
      </c>
      <c r="AE1769" s="63" t="s">
        <v>32</v>
      </c>
      <c r="AI1769" s="50">
        <v>49548</v>
      </c>
      <c r="AJ1769" s="50" t="s">
        <v>23448</v>
      </c>
      <c r="AK1769" s="50" t="s">
        <v>32</v>
      </c>
    </row>
    <row r="1770" spans="17:37" x14ac:dyDescent="0.25">
      <c r="Q1770" s="65" t="s">
        <v>1781</v>
      </c>
      <c r="R1770" s="83">
        <v>400</v>
      </c>
      <c r="S1770" s="83">
        <v>380</v>
      </c>
      <c r="T1770" s="83">
        <v>360</v>
      </c>
      <c r="U1770" s="83">
        <v>340</v>
      </c>
      <c r="V1770" s="83">
        <v>320</v>
      </c>
      <c r="W1770" s="83">
        <v>300</v>
      </c>
      <c r="X1770" s="83">
        <v>280</v>
      </c>
      <c r="Y1770" s="83">
        <v>240</v>
      </c>
      <c r="AD1770" s="63">
        <v>51243</v>
      </c>
      <c r="AE1770" s="63" t="s">
        <v>31</v>
      </c>
      <c r="AI1770" s="50">
        <v>49551</v>
      </c>
      <c r="AJ1770" s="50" t="s">
        <v>29381</v>
      </c>
      <c r="AK1770" s="50" t="s">
        <v>31</v>
      </c>
    </row>
    <row r="1771" spans="17:37" x14ac:dyDescent="0.25">
      <c r="Q1771" s="65" t="s">
        <v>1782</v>
      </c>
      <c r="R1771" s="83">
        <v>400</v>
      </c>
      <c r="S1771" s="83">
        <v>380</v>
      </c>
      <c r="T1771" s="83">
        <v>360</v>
      </c>
      <c r="U1771" s="83">
        <v>340</v>
      </c>
      <c r="V1771" s="83">
        <v>320</v>
      </c>
      <c r="W1771" s="83">
        <v>300</v>
      </c>
      <c r="X1771" s="83">
        <v>280</v>
      </c>
      <c r="Y1771" s="83">
        <v>240</v>
      </c>
      <c r="AD1771" s="63">
        <v>51245</v>
      </c>
      <c r="AE1771" s="63" t="s">
        <v>32</v>
      </c>
      <c r="AI1771" s="50">
        <v>49552</v>
      </c>
      <c r="AJ1771" s="50" t="s">
        <v>29382</v>
      </c>
      <c r="AK1771" s="50" t="s">
        <v>31</v>
      </c>
    </row>
    <row r="1772" spans="17:37" x14ac:dyDescent="0.25">
      <c r="Q1772" s="65" t="s">
        <v>1783</v>
      </c>
      <c r="R1772" s="83">
        <v>400</v>
      </c>
      <c r="S1772" s="83">
        <v>380</v>
      </c>
      <c r="T1772" s="83">
        <v>360</v>
      </c>
      <c r="U1772" s="83">
        <v>340</v>
      </c>
      <c r="V1772" s="83">
        <v>320</v>
      </c>
      <c r="W1772" s="83">
        <v>300</v>
      </c>
      <c r="X1772" s="83">
        <v>280</v>
      </c>
      <c r="Y1772" s="83">
        <v>240</v>
      </c>
      <c r="AD1772" s="63">
        <v>51246</v>
      </c>
      <c r="AE1772" s="63" t="s">
        <v>32</v>
      </c>
      <c r="AI1772" s="50">
        <v>49556</v>
      </c>
      <c r="AJ1772" s="50" t="s">
        <v>17673</v>
      </c>
      <c r="AK1772" s="50" t="s">
        <v>30</v>
      </c>
    </row>
    <row r="1773" spans="17:37" x14ac:dyDescent="0.25">
      <c r="Q1773" s="65" t="s">
        <v>28437</v>
      </c>
      <c r="R1773" s="83">
        <v>400</v>
      </c>
      <c r="S1773" s="83">
        <v>380</v>
      </c>
      <c r="T1773" s="83">
        <v>360</v>
      </c>
      <c r="U1773" s="83">
        <v>340</v>
      </c>
      <c r="V1773" s="83">
        <v>320</v>
      </c>
      <c r="W1773" s="83">
        <v>300</v>
      </c>
      <c r="X1773" s="83">
        <v>280</v>
      </c>
      <c r="Y1773" s="83">
        <v>240</v>
      </c>
      <c r="AD1773" s="63">
        <v>51247</v>
      </c>
      <c r="AE1773" s="63" t="s">
        <v>31</v>
      </c>
      <c r="AI1773" s="50">
        <v>49557</v>
      </c>
      <c r="AJ1773" s="50" t="s">
        <v>17674</v>
      </c>
      <c r="AK1773" s="50" t="s">
        <v>30</v>
      </c>
    </row>
    <row r="1774" spans="17:37" x14ac:dyDescent="0.25">
      <c r="Q1774" s="65" t="s">
        <v>1784</v>
      </c>
      <c r="R1774" s="83">
        <v>400</v>
      </c>
      <c r="S1774" s="83">
        <v>380</v>
      </c>
      <c r="T1774" s="83">
        <v>360</v>
      </c>
      <c r="U1774" s="83">
        <v>340</v>
      </c>
      <c r="V1774" s="83">
        <v>320</v>
      </c>
      <c r="W1774" s="83">
        <v>300</v>
      </c>
      <c r="X1774" s="83">
        <v>280</v>
      </c>
      <c r="Y1774" s="83">
        <v>240</v>
      </c>
      <c r="AD1774" s="63">
        <v>51250</v>
      </c>
      <c r="AE1774" s="63" t="s">
        <v>32</v>
      </c>
      <c r="AI1774" s="50">
        <v>49558</v>
      </c>
      <c r="AJ1774" s="50" t="s">
        <v>13626</v>
      </c>
      <c r="AK1774" s="50" t="s">
        <v>30</v>
      </c>
    </row>
    <row r="1775" spans="17:37" x14ac:dyDescent="0.25">
      <c r="Q1775" s="65" t="s">
        <v>1785</v>
      </c>
      <c r="R1775" s="83">
        <v>500</v>
      </c>
      <c r="S1775" s="83">
        <v>480</v>
      </c>
      <c r="T1775" s="83">
        <v>450</v>
      </c>
      <c r="U1775" s="83">
        <v>430</v>
      </c>
      <c r="V1775" s="83">
        <v>400</v>
      </c>
      <c r="W1775" s="83">
        <v>380</v>
      </c>
      <c r="X1775" s="83">
        <v>350</v>
      </c>
      <c r="Y1775" s="83">
        <v>300</v>
      </c>
      <c r="AD1775" s="63">
        <v>51251</v>
      </c>
      <c r="AE1775" s="63" t="s">
        <v>32</v>
      </c>
      <c r="AI1775" s="50">
        <v>49559</v>
      </c>
      <c r="AJ1775" s="50" t="s">
        <v>23456</v>
      </c>
      <c r="AK1775" s="50" t="s">
        <v>32</v>
      </c>
    </row>
    <row r="1776" spans="17:37" x14ac:dyDescent="0.25">
      <c r="Q1776" s="65" t="s">
        <v>1786</v>
      </c>
      <c r="R1776" s="83">
        <v>400</v>
      </c>
      <c r="S1776" s="83">
        <v>380</v>
      </c>
      <c r="T1776" s="83">
        <v>360</v>
      </c>
      <c r="U1776" s="83">
        <v>340</v>
      </c>
      <c r="V1776" s="83">
        <v>320</v>
      </c>
      <c r="W1776" s="83">
        <v>300</v>
      </c>
      <c r="X1776" s="83">
        <v>280</v>
      </c>
      <c r="Y1776" s="83">
        <v>240</v>
      </c>
      <c r="AD1776" s="63">
        <v>51252</v>
      </c>
      <c r="AE1776" s="63" t="s">
        <v>32</v>
      </c>
      <c r="AI1776" s="50">
        <v>49560</v>
      </c>
      <c r="AJ1776" s="50" t="s">
        <v>29383</v>
      </c>
      <c r="AK1776" s="50" t="s">
        <v>32</v>
      </c>
    </row>
    <row r="1777" spans="17:37" x14ac:dyDescent="0.25">
      <c r="Q1777" s="65" t="s">
        <v>1787</v>
      </c>
      <c r="R1777" s="83">
        <v>400</v>
      </c>
      <c r="S1777" s="83">
        <v>380</v>
      </c>
      <c r="T1777" s="83">
        <v>360</v>
      </c>
      <c r="U1777" s="83">
        <v>340</v>
      </c>
      <c r="V1777" s="83">
        <v>320</v>
      </c>
      <c r="W1777" s="83">
        <v>300</v>
      </c>
      <c r="X1777" s="83">
        <v>280</v>
      </c>
      <c r="Y1777" s="83">
        <v>240</v>
      </c>
      <c r="AD1777" s="63">
        <v>51253</v>
      </c>
      <c r="AE1777" s="63" t="s">
        <v>32</v>
      </c>
      <c r="AI1777" s="50">
        <v>49563</v>
      </c>
      <c r="AJ1777" s="50" t="s">
        <v>17672</v>
      </c>
      <c r="AK1777" s="50" t="s">
        <v>30</v>
      </c>
    </row>
    <row r="1778" spans="17:37" x14ac:dyDescent="0.25">
      <c r="Q1778" s="65" t="s">
        <v>1788</v>
      </c>
      <c r="R1778" s="83">
        <v>400</v>
      </c>
      <c r="S1778" s="83">
        <v>380</v>
      </c>
      <c r="T1778" s="83">
        <v>360</v>
      </c>
      <c r="U1778" s="83">
        <v>340</v>
      </c>
      <c r="V1778" s="83">
        <v>320</v>
      </c>
      <c r="W1778" s="83">
        <v>300</v>
      </c>
      <c r="X1778" s="83">
        <v>280</v>
      </c>
      <c r="Y1778" s="83">
        <v>240</v>
      </c>
      <c r="AD1778" s="63">
        <v>51254</v>
      </c>
      <c r="AE1778" s="63" t="s">
        <v>32</v>
      </c>
      <c r="AI1778" s="50">
        <v>49564</v>
      </c>
      <c r="AJ1778" s="50" t="s">
        <v>29384</v>
      </c>
      <c r="AK1778" s="50" t="s">
        <v>31</v>
      </c>
    </row>
    <row r="1779" spans="17:37" x14ac:dyDescent="0.25">
      <c r="Q1779" s="65" t="s">
        <v>1789</v>
      </c>
      <c r="R1779" s="83">
        <v>700</v>
      </c>
      <c r="S1779" s="83">
        <v>670</v>
      </c>
      <c r="T1779" s="83">
        <v>630</v>
      </c>
      <c r="U1779" s="83">
        <v>600</v>
      </c>
      <c r="V1779" s="83">
        <v>560</v>
      </c>
      <c r="W1779" s="83">
        <v>530</v>
      </c>
      <c r="X1779" s="83">
        <v>490</v>
      </c>
      <c r="Y1779" s="83">
        <v>420</v>
      </c>
      <c r="AD1779" s="63">
        <v>51255</v>
      </c>
      <c r="AE1779" s="63" t="s">
        <v>32</v>
      </c>
      <c r="AI1779" s="50">
        <v>49565</v>
      </c>
      <c r="AJ1779" s="50" t="s">
        <v>29385</v>
      </c>
      <c r="AK1779" s="50" t="s">
        <v>32</v>
      </c>
    </row>
    <row r="1780" spans="17:37" x14ac:dyDescent="0.25">
      <c r="Q1780" s="65" t="s">
        <v>1790</v>
      </c>
      <c r="R1780" s="83">
        <v>600</v>
      </c>
      <c r="S1780" s="83">
        <v>570</v>
      </c>
      <c r="T1780" s="83">
        <v>540</v>
      </c>
      <c r="U1780" s="83">
        <v>510</v>
      </c>
      <c r="V1780" s="83">
        <v>480</v>
      </c>
      <c r="W1780" s="83">
        <v>450</v>
      </c>
      <c r="X1780" s="83">
        <v>420</v>
      </c>
      <c r="Y1780" s="83">
        <v>360</v>
      </c>
      <c r="AD1780" s="63">
        <v>51256</v>
      </c>
      <c r="AE1780" s="63" t="s">
        <v>32</v>
      </c>
      <c r="AI1780" s="50">
        <v>49566</v>
      </c>
      <c r="AJ1780" s="50" t="s">
        <v>23455</v>
      </c>
      <c r="AK1780" s="50" t="s">
        <v>32</v>
      </c>
    </row>
    <row r="1781" spans="17:37" x14ac:dyDescent="0.25">
      <c r="Q1781" s="65" t="s">
        <v>1791</v>
      </c>
      <c r="R1781" s="83">
        <v>300</v>
      </c>
      <c r="S1781" s="83">
        <v>290</v>
      </c>
      <c r="T1781" s="83">
        <v>270</v>
      </c>
      <c r="U1781" s="83">
        <v>260</v>
      </c>
      <c r="V1781" s="83">
        <v>240</v>
      </c>
      <c r="W1781" s="83">
        <v>230</v>
      </c>
      <c r="X1781" s="83">
        <v>210</v>
      </c>
      <c r="Y1781" s="83">
        <v>180</v>
      </c>
      <c r="AD1781" s="63">
        <v>51257</v>
      </c>
      <c r="AE1781" s="63" t="s">
        <v>30</v>
      </c>
      <c r="AI1781" s="50">
        <v>49567</v>
      </c>
      <c r="AJ1781" s="50" t="s">
        <v>29386</v>
      </c>
      <c r="AK1781" s="50" t="s">
        <v>32</v>
      </c>
    </row>
    <row r="1782" spans="17:37" x14ac:dyDescent="0.25">
      <c r="Q1782" s="65" t="s">
        <v>1792</v>
      </c>
      <c r="R1782" s="83">
        <v>400</v>
      </c>
      <c r="S1782" s="83">
        <v>380</v>
      </c>
      <c r="T1782" s="83">
        <v>360</v>
      </c>
      <c r="U1782" s="83">
        <v>340</v>
      </c>
      <c r="V1782" s="83">
        <v>320</v>
      </c>
      <c r="W1782" s="83">
        <v>300</v>
      </c>
      <c r="X1782" s="83">
        <v>280</v>
      </c>
      <c r="Y1782" s="83">
        <v>240</v>
      </c>
      <c r="AD1782" s="63">
        <v>51258</v>
      </c>
      <c r="AE1782" s="63" t="s">
        <v>31</v>
      </c>
      <c r="AI1782" s="50">
        <v>49569</v>
      </c>
      <c r="AJ1782" s="50" t="s">
        <v>29387</v>
      </c>
      <c r="AK1782" s="50" t="s">
        <v>31</v>
      </c>
    </row>
    <row r="1783" spans="17:37" x14ac:dyDescent="0.25">
      <c r="Q1783" s="65" t="s">
        <v>14461</v>
      </c>
      <c r="R1783" s="83">
        <v>700</v>
      </c>
      <c r="S1783" s="83">
        <v>670</v>
      </c>
      <c r="T1783" s="83">
        <v>630</v>
      </c>
      <c r="U1783" s="83">
        <v>600</v>
      </c>
      <c r="V1783" s="83">
        <v>560</v>
      </c>
      <c r="W1783" s="83">
        <v>530</v>
      </c>
      <c r="X1783" s="83">
        <v>490</v>
      </c>
      <c r="Y1783" s="83">
        <v>420</v>
      </c>
      <c r="AD1783" s="63">
        <v>51261</v>
      </c>
      <c r="AE1783" s="63" t="s">
        <v>31</v>
      </c>
      <c r="AI1783" s="50">
        <v>49570</v>
      </c>
      <c r="AJ1783" s="50" t="s">
        <v>25497</v>
      </c>
      <c r="AK1783" s="50" t="s">
        <v>32</v>
      </c>
    </row>
    <row r="1784" spans="17:37" x14ac:dyDescent="0.25">
      <c r="Q1784" s="65" t="s">
        <v>1793</v>
      </c>
      <c r="R1784" s="83">
        <v>400</v>
      </c>
      <c r="S1784" s="83">
        <v>380</v>
      </c>
      <c r="T1784" s="83">
        <v>360</v>
      </c>
      <c r="U1784" s="83">
        <v>340</v>
      </c>
      <c r="V1784" s="83">
        <v>320</v>
      </c>
      <c r="W1784" s="83">
        <v>300</v>
      </c>
      <c r="X1784" s="83">
        <v>280</v>
      </c>
      <c r="Y1784" s="83">
        <v>240</v>
      </c>
      <c r="AD1784" s="63">
        <v>51262</v>
      </c>
      <c r="AE1784" s="63" t="s">
        <v>31</v>
      </c>
      <c r="AI1784" s="50">
        <v>49571</v>
      </c>
      <c r="AJ1784" s="50" t="s">
        <v>29388</v>
      </c>
      <c r="AK1784" s="50" t="s">
        <v>32</v>
      </c>
    </row>
    <row r="1785" spans="17:37" x14ac:dyDescent="0.25">
      <c r="Q1785" s="65" t="s">
        <v>1794</v>
      </c>
      <c r="R1785" s="83">
        <v>500</v>
      </c>
      <c r="S1785" s="83">
        <v>480</v>
      </c>
      <c r="T1785" s="83">
        <v>450</v>
      </c>
      <c r="U1785" s="83">
        <v>430</v>
      </c>
      <c r="V1785" s="83">
        <v>400</v>
      </c>
      <c r="W1785" s="83">
        <v>380</v>
      </c>
      <c r="X1785" s="83">
        <v>350</v>
      </c>
      <c r="Y1785" s="83">
        <v>300</v>
      </c>
      <c r="AD1785" s="63">
        <v>51269</v>
      </c>
      <c r="AE1785" s="63" t="s">
        <v>31</v>
      </c>
      <c r="AI1785" s="50">
        <v>49573</v>
      </c>
      <c r="AJ1785" s="50" t="s">
        <v>29389</v>
      </c>
      <c r="AK1785" s="50" t="s">
        <v>32</v>
      </c>
    </row>
    <row r="1786" spans="17:37" x14ac:dyDescent="0.25">
      <c r="Q1786" s="65" t="s">
        <v>1795</v>
      </c>
      <c r="R1786" s="83">
        <v>800</v>
      </c>
      <c r="S1786" s="83">
        <v>760</v>
      </c>
      <c r="T1786" s="83">
        <v>720</v>
      </c>
      <c r="U1786" s="83">
        <v>680</v>
      </c>
      <c r="V1786" s="83">
        <v>640</v>
      </c>
      <c r="W1786" s="83">
        <v>600</v>
      </c>
      <c r="X1786" s="83">
        <v>560</v>
      </c>
      <c r="Y1786" s="83">
        <v>480</v>
      </c>
      <c r="AD1786" s="63">
        <v>51273</v>
      </c>
      <c r="AE1786" s="63" t="s">
        <v>31</v>
      </c>
      <c r="AI1786" s="50">
        <v>49574</v>
      </c>
      <c r="AJ1786" s="50" t="s">
        <v>29390</v>
      </c>
      <c r="AK1786" s="50" t="s">
        <v>32</v>
      </c>
    </row>
    <row r="1787" spans="17:37" x14ac:dyDescent="0.25">
      <c r="Q1787" s="65" t="s">
        <v>1796</v>
      </c>
      <c r="R1787" s="83">
        <v>500</v>
      </c>
      <c r="S1787" s="83">
        <v>480</v>
      </c>
      <c r="T1787" s="83">
        <v>450</v>
      </c>
      <c r="U1787" s="83">
        <v>430</v>
      </c>
      <c r="V1787" s="83">
        <v>400</v>
      </c>
      <c r="W1787" s="83">
        <v>380</v>
      </c>
      <c r="X1787" s="83">
        <v>350</v>
      </c>
      <c r="Y1787" s="83">
        <v>300</v>
      </c>
      <c r="AD1787" s="63">
        <v>51278</v>
      </c>
      <c r="AE1787" s="63" t="s">
        <v>32</v>
      </c>
      <c r="AI1787" s="50">
        <v>49576</v>
      </c>
      <c r="AJ1787" s="50" t="s">
        <v>15246</v>
      </c>
      <c r="AK1787" s="50" t="s">
        <v>30</v>
      </c>
    </row>
    <row r="1788" spans="17:37" x14ac:dyDescent="0.25">
      <c r="Q1788" s="65" t="s">
        <v>1797</v>
      </c>
      <c r="R1788" s="83">
        <v>500</v>
      </c>
      <c r="S1788" s="83">
        <v>480</v>
      </c>
      <c r="T1788" s="83">
        <v>450</v>
      </c>
      <c r="U1788" s="83">
        <v>430</v>
      </c>
      <c r="V1788" s="83">
        <v>400</v>
      </c>
      <c r="W1788" s="83">
        <v>380</v>
      </c>
      <c r="X1788" s="83">
        <v>350</v>
      </c>
      <c r="Y1788" s="83">
        <v>300</v>
      </c>
      <c r="AD1788" s="63">
        <v>51280</v>
      </c>
      <c r="AE1788" s="63" t="s">
        <v>32</v>
      </c>
      <c r="AI1788" s="50">
        <v>49577</v>
      </c>
      <c r="AJ1788" s="50" t="s">
        <v>29391</v>
      </c>
      <c r="AK1788" s="50" t="s">
        <v>30</v>
      </c>
    </row>
    <row r="1789" spans="17:37" x14ac:dyDescent="0.25">
      <c r="Q1789" s="65" t="s">
        <v>23299</v>
      </c>
      <c r="R1789" s="83">
        <v>1400</v>
      </c>
      <c r="S1789" s="83">
        <v>1330</v>
      </c>
      <c r="T1789" s="83">
        <v>1260</v>
      </c>
      <c r="U1789" s="83">
        <v>1190</v>
      </c>
      <c r="V1789" s="83">
        <v>1120</v>
      </c>
      <c r="W1789" s="83">
        <v>1050</v>
      </c>
      <c r="X1789" s="83">
        <v>980</v>
      </c>
      <c r="Y1789" s="83">
        <v>840</v>
      </c>
      <c r="AD1789" s="63">
        <v>51281</v>
      </c>
      <c r="AE1789" s="63" t="s">
        <v>32</v>
      </c>
      <c r="AI1789" s="50">
        <v>49578</v>
      </c>
      <c r="AJ1789" s="50" t="s">
        <v>17671</v>
      </c>
      <c r="AK1789" s="50" t="s">
        <v>31</v>
      </c>
    </row>
    <row r="1790" spans="17:37" x14ac:dyDescent="0.25">
      <c r="Q1790" s="65" t="s">
        <v>1798</v>
      </c>
      <c r="R1790" s="83">
        <v>500</v>
      </c>
      <c r="S1790" s="83">
        <v>480</v>
      </c>
      <c r="T1790" s="83">
        <v>450</v>
      </c>
      <c r="U1790" s="83">
        <v>430</v>
      </c>
      <c r="V1790" s="83">
        <v>400</v>
      </c>
      <c r="W1790" s="83">
        <v>380</v>
      </c>
      <c r="X1790" s="83">
        <v>350</v>
      </c>
      <c r="Y1790" s="83">
        <v>300</v>
      </c>
      <c r="AD1790" s="63">
        <v>51282</v>
      </c>
      <c r="AE1790" s="63" t="s">
        <v>32</v>
      </c>
      <c r="AI1790" s="50">
        <v>49579</v>
      </c>
      <c r="AJ1790" s="50" t="s">
        <v>25502</v>
      </c>
      <c r="AK1790" s="50" t="s">
        <v>31</v>
      </c>
    </row>
    <row r="1791" spans="17:37" x14ac:dyDescent="0.25">
      <c r="Q1791" s="65" t="s">
        <v>14462</v>
      </c>
      <c r="R1791" s="83">
        <v>300</v>
      </c>
      <c r="S1791" s="83">
        <v>290</v>
      </c>
      <c r="T1791" s="83">
        <v>270</v>
      </c>
      <c r="U1791" s="83">
        <v>260</v>
      </c>
      <c r="V1791" s="83">
        <v>240</v>
      </c>
      <c r="W1791" s="83">
        <v>230</v>
      </c>
      <c r="X1791" s="83">
        <v>210</v>
      </c>
      <c r="Y1791" s="83">
        <v>180</v>
      </c>
      <c r="AD1791" s="63">
        <v>51283</v>
      </c>
      <c r="AE1791" s="63" t="s">
        <v>32</v>
      </c>
      <c r="AI1791" s="50">
        <v>49580</v>
      </c>
      <c r="AJ1791" s="50" t="s">
        <v>23449</v>
      </c>
      <c r="AK1791" s="50" t="s">
        <v>31</v>
      </c>
    </row>
    <row r="1792" spans="17:37" x14ac:dyDescent="0.25">
      <c r="Q1792" s="65" t="s">
        <v>1799</v>
      </c>
      <c r="R1792" s="83">
        <v>400</v>
      </c>
      <c r="S1792" s="83">
        <v>380</v>
      </c>
      <c r="T1792" s="83">
        <v>360</v>
      </c>
      <c r="U1792" s="83">
        <v>340</v>
      </c>
      <c r="V1792" s="83">
        <v>320</v>
      </c>
      <c r="W1792" s="83">
        <v>300</v>
      </c>
      <c r="X1792" s="83">
        <v>280</v>
      </c>
      <c r="Y1792" s="83">
        <v>240</v>
      </c>
      <c r="AD1792" s="63">
        <v>51284</v>
      </c>
      <c r="AE1792" s="63" t="s">
        <v>32</v>
      </c>
      <c r="AI1792" s="50">
        <v>49581</v>
      </c>
      <c r="AJ1792" s="50" t="s">
        <v>25493</v>
      </c>
      <c r="AK1792" s="50" t="s">
        <v>31</v>
      </c>
    </row>
    <row r="1793" spans="17:37" x14ac:dyDescent="0.25">
      <c r="Q1793" s="65" t="s">
        <v>14384</v>
      </c>
      <c r="R1793" s="83">
        <v>600</v>
      </c>
      <c r="S1793" s="83">
        <v>570</v>
      </c>
      <c r="T1793" s="83">
        <v>540</v>
      </c>
      <c r="U1793" s="83">
        <v>510</v>
      </c>
      <c r="V1793" s="83">
        <v>480</v>
      </c>
      <c r="W1793" s="83">
        <v>450</v>
      </c>
      <c r="X1793" s="83">
        <v>420</v>
      </c>
      <c r="Y1793" s="83">
        <v>360</v>
      </c>
      <c r="AD1793" s="63">
        <v>51285</v>
      </c>
      <c r="AE1793" s="63" t="s">
        <v>32</v>
      </c>
      <c r="AI1793" s="50">
        <v>49582</v>
      </c>
      <c r="AJ1793" s="50" t="s">
        <v>15247</v>
      </c>
      <c r="AK1793" s="50" t="s">
        <v>31</v>
      </c>
    </row>
    <row r="1794" spans="17:37" x14ac:dyDescent="0.25">
      <c r="Q1794" s="65" t="s">
        <v>14987</v>
      </c>
      <c r="R1794" s="83">
        <v>500</v>
      </c>
      <c r="S1794" s="83">
        <v>480</v>
      </c>
      <c r="T1794" s="83">
        <v>450</v>
      </c>
      <c r="U1794" s="83">
        <v>430</v>
      </c>
      <c r="V1794" s="83">
        <v>400</v>
      </c>
      <c r="W1794" s="83">
        <v>380</v>
      </c>
      <c r="X1794" s="83">
        <v>350</v>
      </c>
      <c r="Y1794" s="83">
        <v>300</v>
      </c>
      <c r="AD1794" s="63">
        <v>51286</v>
      </c>
      <c r="AE1794" s="63" t="s">
        <v>32</v>
      </c>
      <c r="AI1794" s="50">
        <v>49583</v>
      </c>
      <c r="AJ1794" s="50" t="s">
        <v>23450</v>
      </c>
      <c r="AK1794" s="50" t="s">
        <v>31</v>
      </c>
    </row>
    <row r="1795" spans="17:37" x14ac:dyDescent="0.25">
      <c r="Q1795" s="65" t="s">
        <v>1800</v>
      </c>
      <c r="R1795" s="83">
        <v>900</v>
      </c>
      <c r="S1795" s="83">
        <v>860</v>
      </c>
      <c r="T1795" s="83">
        <v>810</v>
      </c>
      <c r="U1795" s="83">
        <v>770</v>
      </c>
      <c r="V1795" s="83">
        <v>720</v>
      </c>
      <c r="W1795" s="83">
        <v>680</v>
      </c>
      <c r="X1795" s="83">
        <v>630</v>
      </c>
      <c r="Y1795" s="83">
        <v>540</v>
      </c>
      <c r="AD1795" s="63">
        <v>51287</v>
      </c>
      <c r="AE1795" s="63" t="s">
        <v>32</v>
      </c>
      <c r="AI1795" s="50">
        <v>49584</v>
      </c>
      <c r="AJ1795" s="50" t="s">
        <v>29392</v>
      </c>
      <c r="AK1795" s="50" t="s">
        <v>31</v>
      </c>
    </row>
    <row r="1796" spans="17:37" x14ac:dyDescent="0.25">
      <c r="Q1796" s="65" t="s">
        <v>1801</v>
      </c>
      <c r="R1796" s="83">
        <v>400</v>
      </c>
      <c r="S1796" s="83">
        <v>380</v>
      </c>
      <c r="T1796" s="83">
        <v>360</v>
      </c>
      <c r="U1796" s="83">
        <v>340</v>
      </c>
      <c r="V1796" s="83">
        <v>320</v>
      </c>
      <c r="W1796" s="83">
        <v>300</v>
      </c>
      <c r="X1796" s="83">
        <v>280</v>
      </c>
      <c r="Y1796" s="83">
        <v>240</v>
      </c>
      <c r="AD1796" s="63">
        <v>51288</v>
      </c>
      <c r="AE1796" s="63" t="s">
        <v>32</v>
      </c>
      <c r="AI1796" s="50">
        <v>49585</v>
      </c>
      <c r="AJ1796" s="50" t="s">
        <v>29393</v>
      </c>
      <c r="AK1796" s="50" t="s">
        <v>32</v>
      </c>
    </row>
    <row r="1797" spans="17:37" x14ac:dyDescent="0.25">
      <c r="Q1797" s="65" t="s">
        <v>1802</v>
      </c>
      <c r="R1797" s="83">
        <v>400</v>
      </c>
      <c r="S1797" s="83">
        <v>380</v>
      </c>
      <c r="T1797" s="83">
        <v>360</v>
      </c>
      <c r="U1797" s="83">
        <v>340</v>
      </c>
      <c r="V1797" s="83">
        <v>320</v>
      </c>
      <c r="W1797" s="83">
        <v>300</v>
      </c>
      <c r="X1797" s="83">
        <v>280</v>
      </c>
      <c r="Y1797" s="83">
        <v>240</v>
      </c>
      <c r="AD1797" s="63">
        <v>51289</v>
      </c>
      <c r="AE1797" s="63" t="s">
        <v>32</v>
      </c>
      <c r="AI1797" s="50">
        <v>49588</v>
      </c>
      <c r="AJ1797" s="50" t="s">
        <v>17670</v>
      </c>
      <c r="AK1797" s="50" t="s">
        <v>30</v>
      </c>
    </row>
    <row r="1798" spans="17:37" x14ac:dyDescent="0.25">
      <c r="Q1798" s="65" t="s">
        <v>1803</v>
      </c>
      <c r="R1798" s="83">
        <v>400</v>
      </c>
      <c r="S1798" s="83">
        <v>380</v>
      </c>
      <c r="T1798" s="83">
        <v>360</v>
      </c>
      <c r="U1798" s="83">
        <v>340</v>
      </c>
      <c r="V1798" s="83">
        <v>320</v>
      </c>
      <c r="W1798" s="83">
        <v>300</v>
      </c>
      <c r="X1798" s="83">
        <v>280</v>
      </c>
      <c r="Y1798" s="83">
        <v>240</v>
      </c>
      <c r="AD1798" s="63">
        <v>51290</v>
      </c>
      <c r="AE1798" s="63" t="s">
        <v>31</v>
      </c>
      <c r="AI1798" s="50">
        <v>49589</v>
      </c>
      <c r="AJ1798" s="50" t="s">
        <v>29394</v>
      </c>
      <c r="AK1798" s="50" t="s">
        <v>31</v>
      </c>
    </row>
    <row r="1799" spans="17:37" x14ac:dyDescent="0.25">
      <c r="Q1799" s="65" t="s">
        <v>1804</v>
      </c>
      <c r="R1799" s="83">
        <v>500</v>
      </c>
      <c r="S1799" s="83">
        <v>480</v>
      </c>
      <c r="T1799" s="83">
        <v>450</v>
      </c>
      <c r="U1799" s="83">
        <v>430</v>
      </c>
      <c r="V1799" s="83">
        <v>400</v>
      </c>
      <c r="W1799" s="83">
        <v>380</v>
      </c>
      <c r="X1799" s="83">
        <v>350</v>
      </c>
      <c r="Y1799" s="83">
        <v>300</v>
      </c>
      <c r="AD1799" s="63">
        <v>51291</v>
      </c>
      <c r="AE1799" s="63" t="s">
        <v>32</v>
      </c>
      <c r="AI1799" s="50">
        <v>49590</v>
      </c>
      <c r="AJ1799" s="50" t="s">
        <v>25499</v>
      </c>
      <c r="AK1799" s="50" t="s">
        <v>31</v>
      </c>
    </row>
    <row r="1800" spans="17:37" x14ac:dyDescent="0.25">
      <c r="Q1800" s="65" t="s">
        <v>14463</v>
      </c>
      <c r="R1800" s="83">
        <v>400</v>
      </c>
      <c r="S1800" s="83">
        <v>380</v>
      </c>
      <c r="T1800" s="83">
        <v>360</v>
      </c>
      <c r="U1800" s="83">
        <v>340</v>
      </c>
      <c r="V1800" s="83">
        <v>320</v>
      </c>
      <c r="W1800" s="83">
        <v>300</v>
      </c>
      <c r="X1800" s="83">
        <v>280</v>
      </c>
      <c r="Y1800" s="83">
        <v>240</v>
      </c>
      <c r="AD1800" s="63">
        <v>51294</v>
      </c>
      <c r="AE1800" s="63" t="s">
        <v>32</v>
      </c>
      <c r="AI1800" s="50">
        <v>49591</v>
      </c>
      <c r="AJ1800" s="50" t="s">
        <v>29395</v>
      </c>
      <c r="AK1800" s="50" t="s">
        <v>32</v>
      </c>
    </row>
    <row r="1801" spans="17:37" x14ac:dyDescent="0.25">
      <c r="Q1801" s="65" t="s">
        <v>1805</v>
      </c>
      <c r="R1801" s="83">
        <v>500</v>
      </c>
      <c r="S1801" s="83">
        <v>480</v>
      </c>
      <c r="T1801" s="83">
        <v>450</v>
      </c>
      <c r="U1801" s="83">
        <v>430</v>
      </c>
      <c r="V1801" s="83">
        <v>400</v>
      </c>
      <c r="W1801" s="83">
        <v>380</v>
      </c>
      <c r="X1801" s="83">
        <v>350</v>
      </c>
      <c r="Y1801" s="83">
        <v>300</v>
      </c>
      <c r="AD1801" s="63">
        <v>51295</v>
      </c>
      <c r="AE1801" s="63" t="s">
        <v>31</v>
      </c>
      <c r="AI1801" s="50">
        <v>49592</v>
      </c>
      <c r="AJ1801" s="50" t="s">
        <v>25498</v>
      </c>
      <c r="AK1801" s="50" t="s">
        <v>32</v>
      </c>
    </row>
    <row r="1802" spans="17:37" x14ac:dyDescent="0.25">
      <c r="Q1802" s="65" t="s">
        <v>1806</v>
      </c>
      <c r="R1802" s="83">
        <v>500</v>
      </c>
      <c r="S1802" s="83">
        <v>480</v>
      </c>
      <c r="T1802" s="83">
        <v>450</v>
      </c>
      <c r="U1802" s="83">
        <v>430</v>
      </c>
      <c r="V1802" s="83">
        <v>400</v>
      </c>
      <c r="W1802" s="83">
        <v>380</v>
      </c>
      <c r="X1802" s="83">
        <v>350</v>
      </c>
      <c r="Y1802" s="83">
        <v>300</v>
      </c>
      <c r="AD1802" s="63">
        <v>51296</v>
      </c>
      <c r="AE1802" s="63" t="s">
        <v>31</v>
      </c>
      <c r="AI1802" s="50">
        <v>49593</v>
      </c>
      <c r="AJ1802" s="50" t="s">
        <v>29396</v>
      </c>
      <c r="AK1802" s="50" t="s">
        <v>32</v>
      </c>
    </row>
    <row r="1803" spans="17:37" x14ac:dyDescent="0.25">
      <c r="Q1803" s="65" t="s">
        <v>1807</v>
      </c>
      <c r="R1803" s="83">
        <v>600</v>
      </c>
      <c r="S1803" s="83">
        <v>570</v>
      </c>
      <c r="T1803" s="83">
        <v>540</v>
      </c>
      <c r="U1803" s="83">
        <v>510</v>
      </c>
      <c r="V1803" s="83">
        <v>480</v>
      </c>
      <c r="W1803" s="83">
        <v>450</v>
      </c>
      <c r="X1803" s="83">
        <v>420</v>
      </c>
      <c r="Y1803" s="83">
        <v>360</v>
      </c>
      <c r="AD1803" s="63">
        <v>51297</v>
      </c>
      <c r="AE1803" s="63" t="s">
        <v>32</v>
      </c>
      <c r="AI1803" s="50">
        <v>49594</v>
      </c>
      <c r="AJ1803" s="50" t="s">
        <v>29397</v>
      </c>
      <c r="AK1803" s="50" t="s">
        <v>32</v>
      </c>
    </row>
    <row r="1804" spans="17:37" x14ac:dyDescent="0.25">
      <c r="Q1804" s="65" t="s">
        <v>1808</v>
      </c>
      <c r="R1804" s="83">
        <v>400</v>
      </c>
      <c r="S1804" s="83">
        <v>380</v>
      </c>
      <c r="T1804" s="83">
        <v>360</v>
      </c>
      <c r="U1804" s="83">
        <v>340</v>
      </c>
      <c r="V1804" s="83">
        <v>320</v>
      </c>
      <c r="W1804" s="83">
        <v>300</v>
      </c>
      <c r="X1804" s="83">
        <v>280</v>
      </c>
      <c r="Y1804" s="83">
        <v>240</v>
      </c>
      <c r="AD1804" s="63">
        <v>51298</v>
      </c>
      <c r="AE1804" s="63" t="s">
        <v>32</v>
      </c>
      <c r="AI1804" s="50">
        <v>49596</v>
      </c>
      <c r="AJ1804" s="50" t="s">
        <v>106</v>
      </c>
      <c r="AK1804" s="50" t="s">
        <v>31</v>
      </c>
    </row>
    <row r="1805" spans="17:37" x14ac:dyDescent="0.25">
      <c r="Q1805" s="65" t="s">
        <v>1809</v>
      </c>
      <c r="R1805" s="83">
        <v>400</v>
      </c>
      <c r="S1805" s="83">
        <v>380</v>
      </c>
      <c r="T1805" s="83">
        <v>360</v>
      </c>
      <c r="U1805" s="83">
        <v>340</v>
      </c>
      <c r="V1805" s="83">
        <v>320</v>
      </c>
      <c r="W1805" s="83">
        <v>300</v>
      </c>
      <c r="X1805" s="83">
        <v>280</v>
      </c>
      <c r="Y1805" s="83">
        <v>240</v>
      </c>
      <c r="AD1805" s="63">
        <v>51299</v>
      </c>
      <c r="AE1805" s="63" t="s">
        <v>32</v>
      </c>
      <c r="AI1805" s="50">
        <v>49599</v>
      </c>
      <c r="AJ1805" s="50" t="s">
        <v>29398</v>
      </c>
      <c r="AK1805" s="50" t="s">
        <v>32</v>
      </c>
    </row>
    <row r="1806" spans="17:37" x14ac:dyDescent="0.25">
      <c r="Q1806" s="65" t="s">
        <v>1810</v>
      </c>
      <c r="R1806" s="83">
        <v>400</v>
      </c>
      <c r="S1806" s="83">
        <v>380</v>
      </c>
      <c r="T1806" s="83">
        <v>360</v>
      </c>
      <c r="U1806" s="83">
        <v>340</v>
      </c>
      <c r="V1806" s="83">
        <v>320</v>
      </c>
      <c r="W1806" s="83">
        <v>300</v>
      </c>
      <c r="X1806" s="83">
        <v>280</v>
      </c>
      <c r="Y1806" s="83">
        <v>240</v>
      </c>
      <c r="AD1806" s="63">
        <v>51300</v>
      </c>
      <c r="AE1806" s="63" t="s">
        <v>32</v>
      </c>
      <c r="AI1806" s="50">
        <v>49600</v>
      </c>
      <c r="AJ1806" s="50" t="s">
        <v>29399</v>
      </c>
      <c r="AK1806" s="50" t="s">
        <v>32</v>
      </c>
    </row>
    <row r="1807" spans="17:37" x14ac:dyDescent="0.25">
      <c r="Q1807" s="65" t="s">
        <v>1811</v>
      </c>
      <c r="R1807" s="83">
        <v>600</v>
      </c>
      <c r="S1807" s="83">
        <v>570</v>
      </c>
      <c r="T1807" s="83">
        <v>540</v>
      </c>
      <c r="U1807" s="83">
        <v>510</v>
      </c>
      <c r="V1807" s="83">
        <v>480</v>
      </c>
      <c r="W1807" s="83">
        <v>450</v>
      </c>
      <c r="X1807" s="83">
        <v>420</v>
      </c>
      <c r="Y1807" s="83">
        <v>360</v>
      </c>
      <c r="AD1807" s="63">
        <v>51301</v>
      </c>
      <c r="AE1807" s="63" t="s">
        <v>32</v>
      </c>
      <c r="AI1807" s="50">
        <v>49601</v>
      </c>
      <c r="AJ1807" s="50" t="s">
        <v>25500</v>
      </c>
      <c r="AK1807" s="50" t="s">
        <v>32</v>
      </c>
    </row>
    <row r="1808" spans="17:37" x14ac:dyDescent="0.25">
      <c r="Q1808" s="65" t="s">
        <v>1812</v>
      </c>
      <c r="R1808" s="83">
        <v>700</v>
      </c>
      <c r="S1808" s="83">
        <v>670</v>
      </c>
      <c r="T1808" s="83">
        <v>630</v>
      </c>
      <c r="U1808" s="83">
        <v>600</v>
      </c>
      <c r="V1808" s="83">
        <v>560</v>
      </c>
      <c r="W1808" s="83">
        <v>530</v>
      </c>
      <c r="X1808" s="83">
        <v>490</v>
      </c>
      <c r="Y1808" s="83">
        <v>420</v>
      </c>
      <c r="AD1808" s="63">
        <v>51302</v>
      </c>
      <c r="AE1808" s="63" t="s">
        <v>32</v>
      </c>
      <c r="AI1808" s="50">
        <v>49602</v>
      </c>
      <c r="AJ1808" s="50" t="s">
        <v>25501</v>
      </c>
      <c r="AK1808" s="50" t="s">
        <v>32</v>
      </c>
    </row>
    <row r="1809" spans="17:37" x14ac:dyDescent="0.25">
      <c r="Q1809" s="65" t="s">
        <v>1813</v>
      </c>
      <c r="R1809" s="83">
        <v>900</v>
      </c>
      <c r="S1809" s="83">
        <v>860</v>
      </c>
      <c r="T1809" s="83">
        <v>810</v>
      </c>
      <c r="U1809" s="83">
        <v>770</v>
      </c>
      <c r="V1809" s="83">
        <v>720</v>
      </c>
      <c r="W1809" s="83">
        <v>680</v>
      </c>
      <c r="X1809" s="83">
        <v>630</v>
      </c>
      <c r="Y1809" s="83">
        <v>540</v>
      </c>
      <c r="AD1809" s="63">
        <v>51303</v>
      </c>
      <c r="AE1809" s="63" t="s">
        <v>32</v>
      </c>
      <c r="AI1809" s="50">
        <v>49604</v>
      </c>
      <c r="AJ1809" s="50" t="s">
        <v>29400</v>
      </c>
      <c r="AK1809" s="50" t="s">
        <v>32</v>
      </c>
    </row>
    <row r="1810" spans="17:37" x14ac:dyDescent="0.25">
      <c r="Q1810" s="65" t="s">
        <v>1814</v>
      </c>
      <c r="R1810" s="83">
        <v>500</v>
      </c>
      <c r="S1810" s="83">
        <v>480</v>
      </c>
      <c r="T1810" s="83">
        <v>450</v>
      </c>
      <c r="U1810" s="83">
        <v>430</v>
      </c>
      <c r="V1810" s="83">
        <v>400</v>
      </c>
      <c r="W1810" s="83">
        <v>380</v>
      </c>
      <c r="X1810" s="83">
        <v>350</v>
      </c>
      <c r="Y1810" s="83">
        <v>300</v>
      </c>
      <c r="AD1810" s="63">
        <v>51304</v>
      </c>
      <c r="AE1810" s="63" t="s">
        <v>31</v>
      </c>
      <c r="AI1810" s="50">
        <v>49606</v>
      </c>
      <c r="AJ1810" s="50" t="s">
        <v>29401</v>
      </c>
      <c r="AK1810" s="50" t="s">
        <v>32</v>
      </c>
    </row>
    <row r="1811" spans="17:37" x14ac:dyDescent="0.25">
      <c r="Q1811" s="65" t="s">
        <v>1815</v>
      </c>
      <c r="R1811" s="83">
        <v>400</v>
      </c>
      <c r="S1811" s="83">
        <v>380</v>
      </c>
      <c r="T1811" s="83">
        <v>360</v>
      </c>
      <c r="U1811" s="83">
        <v>340</v>
      </c>
      <c r="V1811" s="83">
        <v>320</v>
      </c>
      <c r="W1811" s="83">
        <v>300</v>
      </c>
      <c r="X1811" s="83">
        <v>280</v>
      </c>
      <c r="Y1811" s="83">
        <v>240</v>
      </c>
      <c r="AD1811" s="63">
        <v>51305</v>
      </c>
      <c r="AE1811" s="63" t="s">
        <v>32</v>
      </c>
      <c r="AI1811" s="50">
        <v>49609</v>
      </c>
      <c r="AJ1811" s="50" t="s">
        <v>29402</v>
      </c>
      <c r="AK1811" s="50" t="s">
        <v>31</v>
      </c>
    </row>
    <row r="1812" spans="17:37" x14ac:dyDescent="0.25">
      <c r="Q1812" s="65" t="s">
        <v>1816</v>
      </c>
      <c r="R1812" s="83">
        <v>400</v>
      </c>
      <c r="S1812" s="83">
        <v>380</v>
      </c>
      <c r="T1812" s="83">
        <v>360</v>
      </c>
      <c r="U1812" s="83">
        <v>340</v>
      </c>
      <c r="V1812" s="83">
        <v>320</v>
      </c>
      <c r="W1812" s="83">
        <v>300</v>
      </c>
      <c r="X1812" s="83">
        <v>280</v>
      </c>
      <c r="Y1812" s="83">
        <v>240</v>
      </c>
      <c r="AD1812" s="63">
        <v>51306</v>
      </c>
      <c r="AE1812" s="63" t="s">
        <v>32</v>
      </c>
      <c r="AI1812" s="50">
        <v>49616</v>
      </c>
      <c r="AJ1812" s="50" t="s">
        <v>29403</v>
      </c>
      <c r="AK1812" s="50" t="s">
        <v>32</v>
      </c>
    </row>
    <row r="1813" spans="17:37" x14ac:dyDescent="0.25">
      <c r="Q1813" s="65" t="s">
        <v>1817</v>
      </c>
      <c r="R1813" s="83">
        <v>400</v>
      </c>
      <c r="S1813" s="83">
        <v>380</v>
      </c>
      <c r="T1813" s="83">
        <v>360</v>
      </c>
      <c r="U1813" s="83">
        <v>340</v>
      </c>
      <c r="V1813" s="83">
        <v>320</v>
      </c>
      <c r="W1813" s="83">
        <v>300</v>
      </c>
      <c r="X1813" s="83">
        <v>280</v>
      </c>
      <c r="Y1813" s="83">
        <v>240</v>
      </c>
      <c r="AD1813" s="63">
        <v>51307</v>
      </c>
      <c r="AE1813" s="63" t="s">
        <v>32</v>
      </c>
      <c r="AI1813" s="50">
        <v>49618</v>
      </c>
      <c r="AJ1813" s="50" t="s">
        <v>29404</v>
      </c>
      <c r="AK1813" s="50" t="s">
        <v>31</v>
      </c>
    </row>
    <row r="1814" spans="17:37" x14ac:dyDescent="0.25">
      <c r="Q1814" s="65" t="s">
        <v>1818</v>
      </c>
      <c r="R1814" s="83">
        <v>600</v>
      </c>
      <c r="S1814" s="83">
        <v>570</v>
      </c>
      <c r="T1814" s="83">
        <v>540</v>
      </c>
      <c r="U1814" s="83">
        <v>510</v>
      </c>
      <c r="V1814" s="83">
        <v>480</v>
      </c>
      <c r="W1814" s="83">
        <v>450</v>
      </c>
      <c r="X1814" s="83">
        <v>420</v>
      </c>
      <c r="Y1814" s="83">
        <v>360</v>
      </c>
      <c r="AD1814" s="63">
        <v>51310</v>
      </c>
      <c r="AE1814" s="63" t="s">
        <v>32</v>
      </c>
      <c r="AI1814" s="50">
        <v>49621</v>
      </c>
      <c r="AJ1814" s="50" t="s">
        <v>25495</v>
      </c>
      <c r="AK1814" s="50" t="s">
        <v>32</v>
      </c>
    </row>
    <row r="1815" spans="17:37" x14ac:dyDescent="0.25">
      <c r="Q1815" s="65" t="s">
        <v>1819</v>
      </c>
      <c r="R1815" s="83">
        <v>1900</v>
      </c>
      <c r="S1815" s="83">
        <v>1810</v>
      </c>
      <c r="T1815" s="83">
        <v>1710</v>
      </c>
      <c r="U1815" s="83">
        <v>1620</v>
      </c>
      <c r="V1815" s="83">
        <v>1520</v>
      </c>
      <c r="W1815" s="83">
        <v>1430</v>
      </c>
      <c r="X1815" s="83">
        <v>1330</v>
      </c>
      <c r="Y1815" s="83">
        <v>1140</v>
      </c>
      <c r="AD1815" s="63">
        <v>51311</v>
      </c>
      <c r="AE1815" s="63" t="s">
        <v>31</v>
      </c>
      <c r="AI1815" s="50">
        <v>49624</v>
      </c>
      <c r="AJ1815" s="50" t="s">
        <v>25492</v>
      </c>
      <c r="AK1815" s="50" t="s">
        <v>30</v>
      </c>
    </row>
    <row r="1816" spans="17:37" x14ac:dyDescent="0.25">
      <c r="Q1816" s="65" t="s">
        <v>1820</v>
      </c>
      <c r="R1816" s="83">
        <v>500</v>
      </c>
      <c r="S1816" s="83">
        <v>480</v>
      </c>
      <c r="T1816" s="83">
        <v>450</v>
      </c>
      <c r="U1816" s="83">
        <v>430</v>
      </c>
      <c r="V1816" s="83">
        <v>400</v>
      </c>
      <c r="W1816" s="83">
        <v>380</v>
      </c>
      <c r="X1816" s="83">
        <v>350</v>
      </c>
      <c r="Y1816" s="83">
        <v>300</v>
      </c>
      <c r="AD1816" s="63">
        <v>51317</v>
      </c>
      <c r="AE1816" s="63" t="s">
        <v>32</v>
      </c>
      <c r="AI1816" s="50">
        <v>49626</v>
      </c>
      <c r="AJ1816" s="50" t="s">
        <v>14868</v>
      </c>
      <c r="AK1816" s="50" t="s">
        <v>32</v>
      </c>
    </row>
    <row r="1817" spans="17:37" x14ac:dyDescent="0.25">
      <c r="Q1817" s="65" t="s">
        <v>17828</v>
      </c>
      <c r="R1817" s="83">
        <v>400</v>
      </c>
      <c r="S1817" s="83">
        <v>380</v>
      </c>
      <c r="T1817" s="83">
        <v>360</v>
      </c>
      <c r="U1817" s="83">
        <v>340</v>
      </c>
      <c r="V1817" s="83">
        <v>320</v>
      </c>
      <c r="W1817" s="83">
        <v>300</v>
      </c>
      <c r="X1817" s="83">
        <v>280</v>
      </c>
      <c r="Y1817" s="83">
        <v>240</v>
      </c>
      <c r="AD1817" s="63">
        <v>51318</v>
      </c>
      <c r="AE1817" s="63" t="s">
        <v>32</v>
      </c>
      <c r="AI1817" s="50">
        <v>49627</v>
      </c>
      <c r="AJ1817" s="50" t="s">
        <v>17675</v>
      </c>
      <c r="AK1817" s="50" t="s">
        <v>32</v>
      </c>
    </row>
    <row r="1818" spans="17:37" x14ac:dyDescent="0.25">
      <c r="Q1818" s="65" t="s">
        <v>1821</v>
      </c>
      <c r="R1818" s="83">
        <v>400</v>
      </c>
      <c r="S1818" s="83">
        <v>380</v>
      </c>
      <c r="T1818" s="83">
        <v>360</v>
      </c>
      <c r="U1818" s="83">
        <v>340</v>
      </c>
      <c r="V1818" s="83">
        <v>320</v>
      </c>
      <c r="W1818" s="83">
        <v>300</v>
      </c>
      <c r="X1818" s="83">
        <v>280</v>
      </c>
      <c r="Y1818" s="83">
        <v>240</v>
      </c>
      <c r="AD1818" s="63">
        <v>51319</v>
      </c>
      <c r="AE1818" s="63" t="s">
        <v>32</v>
      </c>
      <c r="AI1818" s="50">
        <v>49628</v>
      </c>
      <c r="AJ1818" s="50" t="s">
        <v>29405</v>
      </c>
      <c r="AK1818" s="50" t="s">
        <v>32</v>
      </c>
    </row>
    <row r="1819" spans="17:37" x14ac:dyDescent="0.25">
      <c r="Q1819" s="65" t="s">
        <v>1822</v>
      </c>
      <c r="R1819" s="83">
        <v>400</v>
      </c>
      <c r="S1819" s="83">
        <v>380</v>
      </c>
      <c r="T1819" s="83">
        <v>360</v>
      </c>
      <c r="U1819" s="83">
        <v>340</v>
      </c>
      <c r="V1819" s="83">
        <v>320</v>
      </c>
      <c r="W1819" s="83">
        <v>300</v>
      </c>
      <c r="X1819" s="83">
        <v>280</v>
      </c>
      <c r="Y1819" s="83">
        <v>240</v>
      </c>
      <c r="AD1819" s="63">
        <v>51320</v>
      </c>
      <c r="AE1819" s="63" t="s">
        <v>32</v>
      </c>
      <c r="AI1819" s="50">
        <v>49629</v>
      </c>
      <c r="AJ1819" s="50" t="s">
        <v>25504</v>
      </c>
      <c r="AK1819" s="50" t="s">
        <v>32</v>
      </c>
    </row>
    <row r="1820" spans="17:37" x14ac:dyDescent="0.25">
      <c r="Q1820" s="65" t="s">
        <v>1823</v>
      </c>
      <c r="R1820" s="83">
        <v>400</v>
      </c>
      <c r="S1820" s="83">
        <v>380</v>
      </c>
      <c r="T1820" s="83">
        <v>360</v>
      </c>
      <c r="U1820" s="83">
        <v>340</v>
      </c>
      <c r="V1820" s="83">
        <v>320</v>
      </c>
      <c r="W1820" s="83">
        <v>300</v>
      </c>
      <c r="X1820" s="83">
        <v>280</v>
      </c>
      <c r="Y1820" s="83">
        <v>240</v>
      </c>
      <c r="AD1820" s="63">
        <v>51321</v>
      </c>
      <c r="AE1820" s="63" t="s">
        <v>32</v>
      </c>
      <c r="AI1820" s="50">
        <v>49630</v>
      </c>
      <c r="AJ1820" s="50" t="s">
        <v>29406</v>
      </c>
      <c r="AK1820" s="50" t="s">
        <v>32</v>
      </c>
    </row>
    <row r="1821" spans="17:37" x14ac:dyDescent="0.25">
      <c r="Q1821" s="65" t="s">
        <v>14988</v>
      </c>
      <c r="R1821" s="83">
        <v>400</v>
      </c>
      <c r="S1821" s="83">
        <v>380</v>
      </c>
      <c r="T1821" s="83">
        <v>360</v>
      </c>
      <c r="U1821" s="83">
        <v>340</v>
      </c>
      <c r="V1821" s="83">
        <v>320</v>
      </c>
      <c r="W1821" s="83">
        <v>300</v>
      </c>
      <c r="X1821" s="83">
        <v>280</v>
      </c>
      <c r="Y1821" s="83">
        <v>240</v>
      </c>
      <c r="AD1821" s="63">
        <v>51322</v>
      </c>
      <c r="AE1821" s="63" t="s">
        <v>32</v>
      </c>
      <c r="AI1821" s="50">
        <v>49633</v>
      </c>
      <c r="AJ1821" s="50" t="s">
        <v>23457</v>
      </c>
      <c r="AK1821" s="50" t="s">
        <v>32</v>
      </c>
    </row>
    <row r="1822" spans="17:37" x14ac:dyDescent="0.25">
      <c r="Q1822" s="65" t="s">
        <v>1824</v>
      </c>
      <c r="R1822" s="83">
        <v>400</v>
      </c>
      <c r="S1822" s="83">
        <v>380</v>
      </c>
      <c r="T1822" s="83">
        <v>360</v>
      </c>
      <c r="U1822" s="83">
        <v>340</v>
      </c>
      <c r="V1822" s="83">
        <v>320</v>
      </c>
      <c r="W1822" s="83">
        <v>300</v>
      </c>
      <c r="X1822" s="83">
        <v>280</v>
      </c>
      <c r="Y1822" s="83">
        <v>240</v>
      </c>
      <c r="AD1822" s="63">
        <v>51323</v>
      </c>
      <c r="AE1822" s="63" t="s">
        <v>32</v>
      </c>
      <c r="AI1822" s="50">
        <v>49635</v>
      </c>
      <c r="AJ1822" s="50" t="s">
        <v>23459</v>
      </c>
      <c r="AK1822" s="50" t="s">
        <v>31</v>
      </c>
    </row>
    <row r="1823" spans="17:37" x14ac:dyDescent="0.25">
      <c r="Q1823" s="65" t="s">
        <v>1825</v>
      </c>
      <c r="R1823" s="83">
        <v>400</v>
      </c>
      <c r="S1823" s="83">
        <v>380</v>
      </c>
      <c r="T1823" s="83">
        <v>360</v>
      </c>
      <c r="U1823" s="83">
        <v>340</v>
      </c>
      <c r="V1823" s="83">
        <v>320</v>
      </c>
      <c r="W1823" s="83">
        <v>300</v>
      </c>
      <c r="X1823" s="83">
        <v>280</v>
      </c>
      <c r="Y1823" s="83">
        <v>240</v>
      </c>
      <c r="AD1823" s="63">
        <v>51325</v>
      </c>
      <c r="AE1823" s="63" t="s">
        <v>31</v>
      </c>
      <c r="AI1823" s="50">
        <v>49637</v>
      </c>
      <c r="AJ1823" s="50" t="s">
        <v>13627</v>
      </c>
      <c r="AK1823" s="50" t="s">
        <v>32</v>
      </c>
    </row>
    <row r="1824" spans="17:37" x14ac:dyDescent="0.25">
      <c r="Q1824" s="65" t="s">
        <v>1826</v>
      </c>
      <c r="R1824" s="83">
        <v>500</v>
      </c>
      <c r="S1824" s="83">
        <v>480</v>
      </c>
      <c r="T1824" s="83">
        <v>450</v>
      </c>
      <c r="U1824" s="83">
        <v>430</v>
      </c>
      <c r="V1824" s="83">
        <v>400</v>
      </c>
      <c r="W1824" s="83">
        <v>380</v>
      </c>
      <c r="X1824" s="83">
        <v>350</v>
      </c>
      <c r="Y1824" s="83">
        <v>300</v>
      </c>
      <c r="AD1824" s="63">
        <v>51326</v>
      </c>
      <c r="AE1824" s="63" t="s">
        <v>32</v>
      </c>
      <c r="AI1824" s="50">
        <v>49640</v>
      </c>
      <c r="AJ1824" s="50" t="s">
        <v>15240</v>
      </c>
      <c r="AK1824" s="50" t="s">
        <v>30</v>
      </c>
    </row>
    <row r="1825" spans="17:37" x14ac:dyDescent="0.25">
      <c r="Q1825" s="65" t="s">
        <v>1827</v>
      </c>
      <c r="R1825" s="83">
        <v>900</v>
      </c>
      <c r="S1825" s="83">
        <v>860</v>
      </c>
      <c r="T1825" s="83">
        <v>810</v>
      </c>
      <c r="U1825" s="83">
        <v>770</v>
      </c>
      <c r="V1825" s="83">
        <v>720</v>
      </c>
      <c r="W1825" s="83">
        <v>680</v>
      </c>
      <c r="X1825" s="83">
        <v>630</v>
      </c>
      <c r="Y1825" s="83">
        <v>540</v>
      </c>
      <c r="AD1825" s="63">
        <v>51327</v>
      </c>
      <c r="AE1825" s="63" t="s">
        <v>31</v>
      </c>
      <c r="AI1825" s="50">
        <v>49641</v>
      </c>
      <c r="AJ1825" s="50" t="s">
        <v>25505</v>
      </c>
      <c r="AK1825" s="50" t="s">
        <v>31</v>
      </c>
    </row>
    <row r="1826" spans="17:37" x14ac:dyDescent="0.25">
      <c r="Q1826" s="65" t="s">
        <v>1828</v>
      </c>
      <c r="R1826" s="83">
        <v>900</v>
      </c>
      <c r="S1826" s="83">
        <v>860</v>
      </c>
      <c r="T1826" s="83">
        <v>810</v>
      </c>
      <c r="U1826" s="83">
        <v>770</v>
      </c>
      <c r="V1826" s="83">
        <v>720</v>
      </c>
      <c r="W1826" s="83">
        <v>680</v>
      </c>
      <c r="X1826" s="83">
        <v>630</v>
      </c>
      <c r="Y1826" s="83">
        <v>540</v>
      </c>
      <c r="AD1826" s="63">
        <v>51328</v>
      </c>
      <c r="AE1826" s="63" t="s">
        <v>30</v>
      </c>
      <c r="AI1826" s="50">
        <v>49642</v>
      </c>
      <c r="AJ1826" s="50" t="s">
        <v>25506</v>
      </c>
      <c r="AK1826" s="50" t="s">
        <v>31</v>
      </c>
    </row>
    <row r="1827" spans="17:37" x14ac:dyDescent="0.25">
      <c r="Q1827" s="65" t="s">
        <v>14464</v>
      </c>
      <c r="R1827" s="83">
        <v>400</v>
      </c>
      <c r="S1827" s="83">
        <v>380</v>
      </c>
      <c r="T1827" s="83">
        <v>360</v>
      </c>
      <c r="U1827" s="83">
        <v>340</v>
      </c>
      <c r="V1827" s="83">
        <v>320</v>
      </c>
      <c r="W1827" s="83">
        <v>300</v>
      </c>
      <c r="X1827" s="83">
        <v>280</v>
      </c>
      <c r="Y1827" s="83">
        <v>240</v>
      </c>
      <c r="AD1827" s="63">
        <v>51340</v>
      </c>
      <c r="AE1827" s="63" t="s">
        <v>32</v>
      </c>
      <c r="AI1827" s="50">
        <v>49643</v>
      </c>
      <c r="AJ1827" s="50" t="s">
        <v>15239</v>
      </c>
      <c r="AK1827" s="50" t="s">
        <v>31</v>
      </c>
    </row>
    <row r="1828" spans="17:37" x14ac:dyDescent="0.25">
      <c r="Q1828" s="65" t="s">
        <v>1829</v>
      </c>
      <c r="R1828" s="83">
        <v>500</v>
      </c>
      <c r="S1828" s="83">
        <v>480</v>
      </c>
      <c r="T1828" s="83">
        <v>450</v>
      </c>
      <c r="U1828" s="83">
        <v>430</v>
      </c>
      <c r="V1828" s="83">
        <v>400</v>
      </c>
      <c r="W1828" s="83">
        <v>380</v>
      </c>
      <c r="X1828" s="83">
        <v>350</v>
      </c>
      <c r="Y1828" s="83">
        <v>300</v>
      </c>
      <c r="AD1828" s="63">
        <v>51341</v>
      </c>
      <c r="AE1828" s="63" t="s">
        <v>32</v>
      </c>
      <c r="AI1828" s="50">
        <v>49644</v>
      </c>
      <c r="AJ1828" s="50" t="s">
        <v>29407</v>
      </c>
      <c r="AK1828" s="50" t="s">
        <v>32</v>
      </c>
    </row>
    <row r="1829" spans="17:37" x14ac:dyDescent="0.25">
      <c r="Q1829" s="65" t="s">
        <v>1830</v>
      </c>
      <c r="R1829" s="83">
        <v>400</v>
      </c>
      <c r="S1829" s="83">
        <v>380</v>
      </c>
      <c r="T1829" s="83">
        <v>360</v>
      </c>
      <c r="U1829" s="83">
        <v>340</v>
      </c>
      <c r="V1829" s="83">
        <v>320</v>
      </c>
      <c r="W1829" s="83">
        <v>300</v>
      </c>
      <c r="X1829" s="83">
        <v>280</v>
      </c>
      <c r="Y1829" s="83">
        <v>240</v>
      </c>
      <c r="AD1829" s="63">
        <v>51342</v>
      </c>
      <c r="AE1829" s="63" t="s">
        <v>32</v>
      </c>
      <c r="AI1829" s="50">
        <v>49646</v>
      </c>
      <c r="AJ1829" s="50" t="s">
        <v>14861</v>
      </c>
      <c r="AK1829" s="50" t="s">
        <v>31</v>
      </c>
    </row>
    <row r="1830" spans="17:37" x14ac:dyDescent="0.25">
      <c r="Q1830" s="65" t="s">
        <v>1831</v>
      </c>
      <c r="R1830" s="83">
        <v>400</v>
      </c>
      <c r="S1830" s="83">
        <v>380</v>
      </c>
      <c r="T1830" s="83">
        <v>360</v>
      </c>
      <c r="U1830" s="83">
        <v>340</v>
      </c>
      <c r="V1830" s="83">
        <v>320</v>
      </c>
      <c r="W1830" s="83">
        <v>300</v>
      </c>
      <c r="X1830" s="83">
        <v>280</v>
      </c>
      <c r="Y1830" s="83">
        <v>240</v>
      </c>
      <c r="AD1830" s="63">
        <v>51344</v>
      </c>
      <c r="AE1830" s="63" t="s">
        <v>30</v>
      </c>
      <c r="AI1830" s="50">
        <v>49647</v>
      </c>
      <c r="AJ1830" s="50" t="s">
        <v>29408</v>
      </c>
      <c r="AK1830" s="50" t="s">
        <v>32</v>
      </c>
    </row>
    <row r="1831" spans="17:37" x14ac:dyDescent="0.25">
      <c r="Q1831" s="65" t="s">
        <v>1832</v>
      </c>
      <c r="R1831" s="83">
        <v>600</v>
      </c>
      <c r="S1831" s="83">
        <v>570</v>
      </c>
      <c r="T1831" s="83">
        <v>540</v>
      </c>
      <c r="U1831" s="83">
        <v>510</v>
      </c>
      <c r="V1831" s="83">
        <v>480</v>
      </c>
      <c r="W1831" s="83">
        <v>450</v>
      </c>
      <c r="X1831" s="83">
        <v>420</v>
      </c>
      <c r="Y1831" s="83">
        <v>360</v>
      </c>
      <c r="AD1831" s="63">
        <v>51345</v>
      </c>
      <c r="AE1831" s="63" t="s">
        <v>31</v>
      </c>
      <c r="AI1831" s="50">
        <v>49648</v>
      </c>
      <c r="AJ1831" s="50" t="s">
        <v>25507</v>
      </c>
      <c r="AK1831" s="50" t="s">
        <v>32</v>
      </c>
    </row>
    <row r="1832" spans="17:37" x14ac:dyDescent="0.25">
      <c r="Q1832" s="65" t="s">
        <v>1833</v>
      </c>
      <c r="R1832" s="83">
        <v>900</v>
      </c>
      <c r="S1832" s="83">
        <v>860</v>
      </c>
      <c r="T1832" s="83">
        <v>810</v>
      </c>
      <c r="U1832" s="83">
        <v>770</v>
      </c>
      <c r="V1832" s="83">
        <v>720</v>
      </c>
      <c r="W1832" s="83">
        <v>680</v>
      </c>
      <c r="X1832" s="83">
        <v>630</v>
      </c>
      <c r="Y1832" s="83">
        <v>540</v>
      </c>
      <c r="AD1832" s="63">
        <v>51346</v>
      </c>
      <c r="AE1832" s="63" t="s">
        <v>32</v>
      </c>
      <c r="AI1832" s="50">
        <v>49649</v>
      </c>
      <c r="AJ1832" s="50" t="s">
        <v>29409</v>
      </c>
      <c r="AK1832" s="50" t="s">
        <v>32</v>
      </c>
    </row>
    <row r="1833" spans="17:37" x14ac:dyDescent="0.25">
      <c r="Q1833" s="65" t="s">
        <v>14989</v>
      </c>
      <c r="R1833" s="83">
        <v>600</v>
      </c>
      <c r="S1833" s="83">
        <v>570</v>
      </c>
      <c r="T1833" s="83">
        <v>540</v>
      </c>
      <c r="U1833" s="83">
        <v>510</v>
      </c>
      <c r="V1833" s="83">
        <v>480</v>
      </c>
      <c r="W1833" s="83">
        <v>450</v>
      </c>
      <c r="X1833" s="83">
        <v>420</v>
      </c>
      <c r="Y1833" s="83">
        <v>360</v>
      </c>
      <c r="AD1833" s="63">
        <v>51347</v>
      </c>
      <c r="AE1833" s="63" t="s">
        <v>31</v>
      </c>
      <c r="AI1833" s="50">
        <v>49650</v>
      </c>
      <c r="AJ1833" s="50" t="s">
        <v>29410</v>
      </c>
      <c r="AK1833" s="50" t="s">
        <v>32</v>
      </c>
    </row>
    <row r="1834" spans="17:37" x14ac:dyDescent="0.25">
      <c r="Q1834" s="65" t="s">
        <v>1834</v>
      </c>
      <c r="R1834" s="83">
        <v>400</v>
      </c>
      <c r="S1834" s="83">
        <v>380</v>
      </c>
      <c r="T1834" s="83">
        <v>360</v>
      </c>
      <c r="U1834" s="83">
        <v>340</v>
      </c>
      <c r="V1834" s="83">
        <v>320</v>
      </c>
      <c r="W1834" s="83">
        <v>300</v>
      </c>
      <c r="X1834" s="83">
        <v>280</v>
      </c>
      <c r="Y1834" s="83">
        <v>240</v>
      </c>
      <c r="AD1834" s="63">
        <v>51348</v>
      </c>
      <c r="AE1834" s="63" t="s">
        <v>32</v>
      </c>
      <c r="AI1834" s="50">
        <v>49651</v>
      </c>
      <c r="AJ1834" s="50" t="s">
        <v>29411</v>
      </c>
      <c r="AK1834" s="50" t="s">
        <v>32</v>
      </c>
    </row>
    <row r="1835" spans="17:37" x14ac:dyDescent="0.25">
      <c r="Q1835" s="65" t="s">
        <v>1835</v>
      </c>
      <c r="R1835" s="83">
        <v>700</v>
      </c>
      <c r="S1835" s="83">
        <v>670</v>
      </c>
      <c r="T1835" s="83">
        <v>630</v>
      </c>
      <c r="U1835" s="83">
        <v>600</v>
      </c>
      <c r="V1835" s="83">
        <v>560</v>
      </c>
      <c r="W1835" s="83">
        <v>530</v>
      </c>
      <c r="X1835" s="83">
        <v>490</v>
      </c>
      <c r="Y1835" s="83">
        <v>420</v>
      </c>
      <c r="AD1835" s="63">
        <v>51349</v>
      </c>
      <c r="AE1835" s="63" t="s">
        <v>32</v>
      </c>
      <c r="AI1835" s="50">
        <v>49653</v>
      </c>
      <c r="AJ1835" s="50" t="s">
        <v>14862</v>
      </c>
      <c r="AK1835" s="50" t="s">
        <v>30</v>
      </c>
    </row>
    <row r="1836" spans="17:37" x14ac:dyDescent="0.25">
      <c r="Q1836" s="65" t="s">
        <v>1836</v>
      </c>
      <c r="R1836" s="83">
        <v>400</v>
      </c>
      <c r="S1836" s="83">
        <v>380</v>
      </c>
      <c r="T1836" s="83">
        <v>360</v>
      </c>
      <c r="U1836" s="83">
        <v>340</v>
      </c>
      <c r="V1836" s="83">
        <v>320</v>
      </c>
      <c r="W1836" s="83">
        <v>300</v>
      </c>
      <c r="X1836" s="83">
        <v>280</v>
      </c>
      <c r="Y1836" s="83">
        <v>240</v>
      </c>
      <c r="AD1836" s="63">
        <v>51350</v>
      </c>
      <c r="AE1836" s="63" t="s">
        <v>32</v>
      </c>
      <c r="AI1836" s="50">
        <v>49654</v>
      </c>
      <c r="AJ1836" s="50" t="s">
        <v>29412</v>
      </c>
      <c r="AK1836" s="50" t="s">
        <v>30</v>
      </c>
    </row>
    <row r="1837" spans="17:37" x14ac:dyDescent="0.25">
      <c r="Q1837" s="65" t="s">
        <v>1837</v>
      </c>
      <c r="R1837" s="83">
        <v>300</v>
      </c>
      <c r="S1837" s="83">
        <v>290</v>
      </c>
      <c r="T1837" s="83">
        <v>270</v>
      </c>
      <c r="U1837" s="83">
        <v>260</v>
      </c>
      <c r="V1837" s="83">
        <v>240</v>
      </c>
      <c r="W1837" s="83">
        <v>230</v>
      </c>
      <c r="X1837" s="83">
        <v>210</v>
      </c>
      <c r="Y1837" s="83">
        <v>180</v>
      </c>
      <c r="AD1837" s="63">
        <v>51351</v>
      </c>
      <c r="AE1837" s="63" t="s">
        <v>32</v>
      </c>
      <c r="AI1837" s="50">
        <v>49655</v>
      </c>
      <c r="AJ1837" s="50" t="s">
        <v>29413</v>
      </c>
      <c r="AK1837" s="50" t="s">
        <v>31</v>
      </c>
    </row>
    <row r="1838" spans="17:37" x14ac:dyDescent="0.25">
      <c r="Q1838" s="65" t="s">
        <v>1838</v>
      </c>
      <c r="R1838" s="83">
        <v>300</v>
      </c>
      <c r="S1838" s="83">
        <v>290</v>
      </c>
      <c r="T1838" s="83">
        <v>270</v>
      </c>
      <c r="U1838" s="83">
        <v>260</v>
      </c>
      <c r="V1838" s="83">
        <v>240</v>
      </c>
      <c r="W1838" s="83">
        <v>230</v>
      </c>
      <c r="X1838" s="83">
        <v>210</v>
      </c>
      <c r="Y1838" s="83">
        <v>180</v>
      </c>
      <c r="AD1838" s="63">
        <v>51352</v>
      </c>
      <c r="AE1838" s="63" t="s">
        <v>31</v>
      </c>
      <c r="AI1838" s="50">
        <v>49656</v>
      </c>
      <c r="AJ1838" s="50" t="s">
        <v>29414</v>
      </c>
      <c r="AK1838" s="50" t="s">
        <v>31</v>
      </c>
    </row>
    <row r="1839" spans="17:37" x14ac:dyDescent="0.25">
      <c r="Q1839" s="65" t="s">
        <v>14465</v>
      </c>
      <c r="R1839" s="83">
        <v>400</v>
      </c>
      <c r="S1839" s="83">
        <v>380</v>
      </c>
      <c r="T1839" s="83">
        <v>360</v>
      </c>
      <c r="U1839" s="83">
        <v>340</v>
      </c>
      <c r="V1839" s="83">
        <v>320</v>
      </c>
      <c r="W1839" s="83">
        <v>300</v>
      </c>
      <c r="X1839" s="83">
        <v>280</v>
      </c>
      <c r="Y1839" s="83">
        <v>240</v>
      </c>
      <c r="AD1839" s="63">
        <v>51353</v>
      </c>
      <c r="AE1839" s="63" t="s">
        <v>31</v>
      </c>
      <c r="AI1839" s="50">
        <v>49657</v>
      </c>
      <c r="AJ1839" s="50" t="s">
        <v>23458</v>
      </c>
      <c r="AK1839" s="50" t="s">
        <v>32</v>
      </c>
    </row>
    <row r="1840" spans="17:37" x14ac:dyDescent="0.25">
      <c r="Q1840" s="65" t="s">
        <v>1839</v>
      </c>
      <c r="R1840" s="83">
        <v>400</v>
      </c>
      <c r="S1840" s="83">
        <v>380</v>
      </c>
      <c r="T1840" s="83">
        <v>360</v>
      </c>
      <c r="U1840" s="83">
        <v>340</v>
      </c>
      <c r="V1840" s="83">
        <v>320</v>
      </c>
      <c r="W1840" s="83">
        <v>300</v>
      </c>
      <c r="X1840" s="83">
        <v>280</v>
      </c>
      <c r="Y1840" s="83">
        <v>240</v>
      </c>
      <c r="AD1840" s="63">
        <v>51354</v>
      </c>
      <c r="AE1840" s="63" t="s">
        <v>32</v>
      </c>
      <c r="AI1840" s="50">
        <v>49658</v>
      </c>
      <c r="AJ1840" s="50" t="s">
        <v>29415</v>
      </c>
      <c r="AK1840" s="50" t="s">
        <v>32</v>
      </c>
    </row>
    <row r="1841" spans="17:37" x14ac:dyDescent="0.25">
      <c r="Q1841" s="65" t="s">
        <v>1840</v>
      </c>
      <c r="R1841" s="83">
        <v>500</v>
      </c>
      <c r="S1841" s="83">
        <v>480</v>
      </c>
      <c r="T1841" s="83">
        <v>450</v>
      </c>
      <c r="U1841" s="83">
        <v>430</v>
      </c>
      <c r="V1841" s="83">
        <v>400</v>
      </c>
      <c r="W1841" s="83">
        <v>380</v>
      </c>
      <c r="X1841" s="83">
        <v>350</v>
      </c>
      <c r="Y1841" s="83">
        <v>300</v>
      </c>
      <c r="AD1841" s="63">
        <v>51357</v>
      </c>
      <c r="AE1841" s="63" t="s">
        <v>32</v>
      </c>
      <c r="AI1841" s="50">
        <v>49661</v>
      </c>
      <c r="AJ1841" s="50" t="s">
        <v>29416</v>
      </c>
      <c r="AK1841" s="50" t="s">
        <v>31</v>
      </c>
    </row>
    <row r="1842" spans="17:37" x14ac:dyDescent="0.25">
      <c r="Q1842" s="65" t="s">
        <v>14466</v>
      </c>
      <c r="R1842" s="83">
        <v>400</v>
      </c>
      <c r="S1842" s="83">
        <v>380</v>
      </c>
      <c r="T1842" s="83">
        <v>360</v>
      </c>
      <c r="U1842" s="83">
        <v>340</v>
      </c>
      <c r="V1842" s="83">
        <v>320</v>
      </c>
      <c r="W1842" s="83">
        <v>300</v>
      </c>
      <c r="X1842" s="83">
        <v>280</v>
      </c>
      <c r="Y1842" s="83">
        <v>240</v>
      </c>
      <c r="AD1842" s="63">
        <v>51358</v>
      </c>
      <c r="AE1842" s="63" t="s">
        <v>31</v>
      </c>
      <c r="AI1842" s="50">
        <v>49662</v>
      </c>
      <c r="AJ1842" s="50" t="s">
        <v>29417</v>
      </c>
      <c r="AK1842" s="50" t="s">
        <v>32</v>
      </c>
    </row>
    <row r="1843" spans="17:37" x14ac:dyDescent="0.25">
      <c r="Q1843" s="65" t="s">
        <v>1841</v>
      </c>
      <c r="R1843" s="83">
        <v>500</v>
      </c>
      <c r="S1843" s="83">
        <v>480</v>
      </c>
      <c r="T1843" s="83">
        <v>450</v>
      </c>
      <c r="U1843" s="83">
        <v>430</v>
      </c>
      <c r="V1843" s="83">
        <v>400</v>
      </c>
      <c r="W1843" s="83">
        <v>380</v>
      </c>
      <c r="X1843" s="83">
        <v>350</v>
      </c>
      <c r="Y1843" s="83">
        <v>300</v>
      </c>
      <c r="AD1843" s="63">
        <v>51359</v>
      </c>
      <c r="AE1843" s="63" t="s">
        <v>32</v>
      </c>
      <c r="AI1843" s="50">
        <v>49663</v>
      </c>
      <c r="AJ1843" s="50" t="s">
        <v>29418</v>
      </c>
      <c r="AK1843" s="50" t="s">
        <v>32</v>
      </c>
    </row>
    <row r="1844" spans="17:37" x14ac:dyDescent="0.25">
      <c r="Q1844" s="65" t="s">
        <v>1842</v>
      </c>
      <c r="R1844" s="83">
        <v>600</v>
      </c>
      <c r="S1844" s="83">
        <v>570</v>
      </c>
      <c r="T1844" s="83">
        <v>540</v>
      </c>
      <c r="U1844" s="83">
        <v>510</v>
      </c>
      <c r="V1844" s="83">
        <v>480</v>
      </c>
      <c r="W1844" s="83">
        <v>450</v>
      </c>
      <c r="X1844" s="83">
        <v>420</v>
      </c>
      <c r="Y1844" s="83">
        <v>360</v>
      </c>
      <c r="AD1844" s="63">
        <v>51362</v>
      </c>
      <c r="AE1844" s="63" t="s">
        <v>31</v>
      </c>
      <c r="AI1844" s="50">
        <v>49667</v>
      </c>
      <c r="AJ1844" s="50" t="s">
        <v>17645</v>
      </c>
      <c r="AK1844" s="50" t="s">
        <v>32</v>
      </c>
    </row>
    <row r="1845" spans="17:37" x14ac:dyDescent="0.25">
      <c r="Q1845" s="65" t="s">
        <v>1843</v>
      </c>
      <c r="R1845" s="83">
        <v>400</v>
      </c>
      <c r="S1845" s="83">
        <v>380</v>
      </c>
      <c r="T1845" s="83">
        <v>360</v>
      </c>
      <c r="U1845" s="83">
        <v>340</v>
      </c>
      <c r="V1845" s="83">
        <v>320</v>
      </c>
      <c r="W1845" s="83">
        <v>300</v>
      </c>
      <c r="X1845" s="83">
        <v>280</v>
      </c>
      <c r="Y1845" s="83">
        <v>240</v>
      </c>
      <c r="AD1845" s="63">
        <v>51364</v>
      </c>
      <c r="AE1845" s="63" t="s">
        <v>32</v>
      </c>
      <c r="AI1845" s="50">
        <v>49668</v>
      </c>
      <c r="AJ1845" s="50" t="s">
        <v>29419</v>
      </c>
      <c r="AK1845" s="50" t="s">
        <v>32</v>
      </c>
    </row>
    <row r="1846" spans="17:37" x14ac:dyDescent="0.25">
      <c r="Q1846" s="65" t="s">
        <v>1844</v>
      </c>
      <c r="R1846" s="83">
        <v>500</v>
      </c>
      <c r="S1846" s="83">
        <v>480</v>
      </c>
      <c r="T1846" s="83">
        <v>450</v>
      </c>
      <c r="U1846" s="83">
        <v>430</v>
      </c>
      <c r="V1846" s="83">
        <v>400</v>
      </c>
      <c r="W1846" s="83">
        <v>380</v>
      </c>
      <c r="X1846" s="83">
        <v>350</v>
      </c>
      <c r="Y1846" s="83">
        <v>300</v>
      </c>
      <c r="AD1846" s="63">
        <v>51365</v>
      </c>
      <c r="AE1846" s="63" t="s">
        <v>32</v>
      </c>
      <c r="AI1846" s="50">
        <v>49669</v>
      </c>
      <c r="AJ1846" s="50" t="s">
        <v>29420</v>
      </c>
      <c r="AK1846" s="50" t="s">
        <v>32</v>
      </c>
    </row>
    <row r="1847" spans="17:37" x14ac:dyDescent="0.25">
      <c r="Q1847" s="65" t="s">
        <v>14467</v>
      </c>
      <c r="R1847" s="83">
        <v>1100</v>
      </c>
      <c r="S1847" s="83">
        <v>1050</v>
      </c>
      <c r="T1847" s="83">
        <v>990</v>
      </c>
      <c r="U1847" s="83">
        <v>940</v>
      </c>
      <c r="V1847" s="83">
        <v>880</v>
      </c>
      <c r="W1847" s="83">
        <v>830</v>
      </c>
      <c r="X1847" s="83">
        <v>770</v>
      </c>
      <c r="Y1847" s="83">
        <v>660</v>
      </c>
      <c r="AD1847" s="63">
        <v>51366</v>
      </c>
      <c r="AE1847" s="63" t="s">
        <v>32</v>
      </c>
      <c r="AI1847" s="50">
        <v>49670</v>
      </c>
      <c r="AJ1847" s="50" t="s">
        <v>29421</v>
      </c>
      <c r="AK1847" s="50" t="s">
        <v>32</v>
      </c>
    </row>
    <row r="1848" spans="17:37" x14ac:dyDescent="0.25">
      <c r="Q1848" s="65" t="s">
        <v>1845</v>
      </c>
      <c r="R1848" s="83">
        <v>300</v>
      </c>
      <c r="S1848" s="83">
        <v>290</v>
      </c>
      <c r="T1848" s="83">
        <v>270</v>
      </c>
      <c r="U1848" s="83">
        <v>260</v>
      </c>
      <c r="V1848" s="83">
        <v>240</v>
      </c>
      <c r="W1848" s="83">
        <v>230</v>
      </c>
      <c r="X1848" s="83">
        <v>210</v>
      </c>
      <c r="Y1848" s="83">
        <v>180</v>
      </c>
      <c r="AD1848" s="63">
        <v>51369</v>
      </c>
      <c r="AE1848" s="63" t="s">
        <v>32</v>
      </c>
      <c r="AI1848" s="50">
        <v>49671</v>
      </c>
      <c r="AJ1848" s="50" t="s">
        <v>29422</v>
      </c>
      <c r="AK1848" s="50" t="s">
        <v>32</v>
      </c>
    </row>
    <row r="1849" spans="17:37" x14ac:dyDescent="0.25">
      <c r="Q1849" s="65" t="s">
        <v>1846</v>
      </c>
      <c r="R1849" s="83">
        <v>400</v>
      </c>
      <c r="S1849" s="83">
        <v>380</v>
      </c>
      <c r="T1849" s="83">
        <v>360</v>
      </c>
      <c r="U1849" s="83">
        <v>340</v>
      </c>
      <c r="V1849" s="83">
        <v>320</v>
      </c>
      <c r="W1849" s="83">
        <v>300</v>
      </c>
      <c r="X1849" s="83">
        <v>280</v>
      </c>
      <c r="Y1849" s="83">
        <v>240</v>
      </c>
      <c r="AD1849" s="63">
        <v>51370</v>
      </c>
      <c r="AE1849" s="63" t="s">
        <v>32</v>
      </c>
      <c r="AI1849" s="50">
        <v>49673</v>
      </c>
      <c r="AJ1849" s="50" t="s">
        <v>29423</v>
      </c>
      <c r="AK1849" s="50" t="s">
        <v>31</v>
      </c>
    </row>
    <row r="1850" spans="17:37" x14ac:dyDescent="0.25">
      <c r="Q1850" s="65" t="s">
        <v>1847</v>
      </c>
      <c r="R1850" s="83">
        <v>400</v>
      </c>
      <c r="S1850" s="83">
        <v>380</v>
      </c>
      <c r="T1850" s="83">
        <v>360</v>
      </c>
      <c r="U1850" s="83">
        <v>340</v>
      </c>
      <c r="V1850" s="83">
        <v>320</v>
      </c>
      <c r="W1850" s="83">
        <v>300</v>
      </c>
      <c r="X1850" s="83">
        <v>280</v>
      </c>
      <c r="Y1850" s="83">
        <v>240</v>
      </c>
      <c r="AD1850" s="63">
        <v>51371</v>
      </c>
      <c r="AE1850" s="63" t="s">
        <v>32</v>
      </c>
      <c r="AI1850" s="50">
        <v>49674</v>
      </c>
      <c r="AJ1850" s="50" t="s">
        <v>23460</v>
      </c>
      <c r="AK1850" s="50" t="s">
        <v>32</v>
      </c>
    </row>
    <row r="1851" spans="17:37" x14ac:dyDescent="0.25">
      <c r="Q1851" s="65" t="s">
        <v>1848</v>
      </c>
      <c r="R1851" s="83">
        <v>600</v>
      </c>
      <c r="S1851" s="83">
        <v>570</v>
      </c>
      <c r="T1851" s="83">
        <v>540</v>
      </c>
      <c r="U1851" s="83">
        <v>510</v>
      </c>
      <c r="V1851" s="83">
        <v>480</v>
      </c>
      <c r="W1851" s="83">
        <v>450</v>
      </c>
      <c r="X1851" s="83">
        <v>420</v>
      </c>
      <c r="Y1851" s="83">
        <v>360</v>
      </c>
      <c r="AD1851" s="63">
        <v>51372</v>
      </c>
      <c r="AE1851" s="63" t="s">
        <v>31</v>
      </c>
      <c r="AI1851" s="50">
        <v>49685</v>
      </c>
      <c r="AJ1851" s="50" t="s">
        <v>17678</v>
      </c>
      <c r="AK1851" s="50" t="s">
        <v>31</v>
      </c>
    </row>
    <row r="1852" spans="17:37" x14ac:dyDescent="0.25">
      <c r="Q1852" s="65" t="s">
        <v>1849</v>
      </c>
      <c r="R1852" s="83">
        <v>800</v>
      </c>
      <c r="S1852" s="83">
        <v>760</v>
      </c>
      <c r="T1852" s="83">
        <v>720</v>
      </c>
      <c r="U1852" s="83">
        <v>680</v>
      </c>
      <c r="V1852" s="83">
        <v>640</v>
      </c>
      <c r="W1852" s="83">
        <v>600</v>
      </c>
      <c r="X1852" s="83">
        <v>560</v>
      </c>
      <c r="Y1852" s="83">
        <v>480</v>
      </c>
      <c r="AD1852" s="63">
        <v>51374</v>
      </c>
      <c r="AE1852" s="63" t="s">
        <v>32</v>
      </c>
      <c r="AI1852" s="50">
        <v>49686</v>
      </c>
      <c r="AJ1852" s="50" t="s">
        <v>17677</v>
      </c>
      <c r="AK1852" s="50" t="s">
        <v>31</v>
      </c>
    </row>
    <row r="1853" spans="17:37" x14ac:dyDescent="0.25">
      <c r="Q1853" s="65" t="s">
        <v>1850</v>
      </c>
      <c r="R1853" s="83">
        <v>500</v>
      </c>
      <c r="S1853" s="83">
        <v>480</v>
      </c>
      <c r="T1853" s="83">
        <v>450</v>
      </c>
      <c r="U1853" s="83">
        <v>430</v>
      </c>
      <c r="V1853" s="83">
        <v>400</v>
      </c>
      <c r="W1853" s="83">
        <v>380</v>
      </c>
      <c r="X1853" s="83">
        <v>350</v>
      </c>
      <c r="Y1853" s="83">
        <v>300</v>
      </c>
      <c r="AD1853" s="63">
        <v>51375</v>
      </c>
      <c r="AE1853" s="63" t="s">
        <v>32</v>
      </c>
      <c r="AI1853" s="50">
        <v>49687</v>
      </c>
      <c r="AJ1853" s="50" t="s">
        <v>17680</v>
      </c>
      <c r="AK1853" s="50" t="s">
        <v>31</v>
      </c>
    </row>
    <row r="1854" spans="17:37" x14ac:dyDescent="0.25">
      <c r="Q1854" s="65" t="s">
        <v>1851</v>
      </c>
      <c r="R1854" s="83">
        <v>700</v>
      </c>
      <c r="S1854" s="83">
        <v>670</v>
      </c>
      <c r="T1854" s="83">
        <v>630</v>
      </c>
      <c r="U1854" s="83">
        <v>600</v>
      </c>
      <c r="V1854" s="83">
        <v>560</v>
      </c>
      <c r="W1854" s="83">
        <v>530</v>
      </c>
      <c r="X1854" s="83">
        <v>490</v>
      </c>
      <c r="Y1854" s="83">
        <v>420</v>
      </c>
      <c r="AD1854" s="63">
        <v>51376</v>
      </c>
      <c r="AE1854" s="63" t="s">
        <v>32</v>
      </c>
      <c r="AI1854" s="50">
        <v>49688</v>
      </c>
      <c r="AJ1854" s="50" t="s">
        <v>29424</v>
      </c>
      <c r="AK1854" s="50" t="s">
        <v>31</v>
      </c>
    </row>
    <row r="1855" spans="17:37" x14ac:dyDescent="0.25">
      <c r="Q1855" s="65" t="s">
        <v>1852</v>
      </c>
      <c r="R1855" s="83">
        <v>400</v>
      </c>
      <c r="S1855" s="83">
        <v>380</v>
      </c>
      <c r="T1855" s="83">
        <v>360</v>
      </c>
      <c r="U1855" s="83">
        <v>340</v>
      </c>
      <c r="V1855" s="83">
        <v>320</v>
      </c>
      <c r="W1855" s="83">
        <v>300</v>
      </c>
      <c r="X1855" s="83">
        <v>280</v>
      </c>
      <c r="Y1855" s="83">
        <v>240</v>
      </c>
      <c r="AD1855" s="63">
        <v>51377</v>
      </c>
      <c r="AE1855" s="63" t="s">
        <v>31</v>
      </c>
      <c r="AI1855" s="50">
        <v>49689</v>
      </c>
      <c r="AJ1855" s="50" t="s">
        <v>17679</v>
      </c>
      <c r="AK1855" s="50" t="s">
        <v>31</v>
      </c>
    </row>
    <row r="1856" spans="17:37" x14ac:dyDescent="0.25">
      <c r="Q1856" s="65" t="s">
        <v>1853</v>
      </c>
      <c r="R1856" s="83">
        <v>500</v>
      </c>
      <c r="S1856" s="83">
        <v>480</v>
      </c>
      <c r="T1856" s="83">
        <v>450</v>
      </c>
      <c r="U1856" s="83">
        <v>430</v>
      </c>
      <c r="V1856" s="83">
        <v>400</v>
      </c>
      <c r="W1856" s="83">
        <v>380</v>
      </c>
      <c r="X1856" s="83">
        <v>350</v>
      </c>
      <c r="Y1856" s="83">
        <v>300</v>
      </c>
      <c r="AD1856" s="63">
        <v>51378</v>
      </c>
      <c r="AE1856" s="63" t="s">
        <v>32</v>
      </c>
      <c r="AI1856" s="50">
        <v>49693</v>
      </c>
      <c r="AJ1856" s="50" t="s">
        <v>23461</v>
      </c>
      <c r="AK1856" s="50" t="s">
        <v>30</v>
      </c>
    </row>
    <row r="1857" spans="17:37" x14ac:dyDescent="0.25">
      <c r="Q1857" s="65" t="s">
        <v>1854</v>
      </c>
      <c r="R1857" s="83">
        <v>400</v>
      </c>
      <c r="S1857" s="83">
        <v>380</v>
      </c>
      <c r="T1857" s="83">
        <v>360</v>
      </c>
      <c r="U1857" s="83">
        <v>340</v>
      </c>
      <c r="V1857" s="83">
        <v>320</v>
      </c>
      <c r="W1857" s="83">
        <v>300</v>
      </c>
      <c r="X1857" s="83">
        <v>280</v>
      </c>
      <c r="Y1857" s="83">
        <v>240</v>
      </c>
      <c r="AD1857" s="63">
        <v>51382</v>
      </c>
      <c r="AE1857" s="63" t="s">
        <v>32</v>
      </c>
      <c r="AI1857" s="50">
        <v>49694</v>
      </c>
      <c r="AJ1857" s="50" t="s">
        <v>29425</v>
      </c>
      <c r="AK1857" s="50" t="s">
        <v>31</v>
      </c>
    </row>
    <row r="1858" spans="17:37" x14ac:dyDescent="0.25">
      <c r="Q1858" s="65" t="s">
        <v>1855</v>
      </c>
      <c r="R1858" s="83">
        <v>400</v>
      </c>
      <c r="S1858" s="83">
        <v>380</v>
      </c>
      <c r="T1858" s="83">
        <v>360</v>
      </c>
      <c r="U1858" s="83">
        <v>340</v>
      </c>
      <c r="V1858" s="83">
        <v>320</v>
      </c>
      <c r="W1858" s="83">
        <v>300</v>
      </c>
      <c r="X1858" s="83">
        <v>280</v>
      </c>
      <c r="Y1858" s="83">
        <v>240</v>
      </c>
      <c r="AD1858" s="63">
        <v>51383</v>
      </c>
      <c r="AE1858" s="63" t="s">
        <v>32</v>
      </c>
      <c r="AI1858" s="50">
        <v>49695</v>
      </c>
      <c r="AJ1858" s="50" t="s">
        <v>29426</v>
      </c>
      <c r="AK1858" s="50" t="s">
        <v>31</v>
      </c>
    </row>
    <row r="1859" spans="17:37" x14ac:dyDescent="0.25">
      <c r="Q1859" s="65" t="s">
        <v>1856</v>
      </c>
      <c r="R1859" s="83">
        <v>600</v>
      </c>
      <c r="S1859" s="83">
        <v>570</v>
      </c>
      <c r="T1859" s="83">
        <v>540</v>
      </c>
      <c r="U1859" s="83">
        <v>510</v>
      </c>
      <c r="V1859" s="83">
        <v>480</v>
      </c>
      <c r="W1859" s="83">
        <v>450</v>
      </c>
      <c r="X1859" s="83">
        <v>420</v>
      </c>
      <c r="Y1859" s="83">
        <v>360</v>
      </c>
      <c r="AD1859" s="63">
        <v>51384</v>
      </c>
      <c r="AE1859" s="63" t="s">
        <v>32</v>
      </c>
      <c r="AI1859" s="50">
        <v>49696</v>
      </c>
      <c r="AJ1859" s="50" t="s">
        <v>25510</v>
      </c>
      <c r="AK1859" s="50" t="s">
        <v>31</v>
      </c>
    </row>
    <row r="1860" spans="17:37" x14ac:dyDescent="0.25">
      <c r="Q1860" s="65" t="s">
        <v>1857</v>
      </c>
      <c r="R1860" s="83">
        <v>400</v>
      </c>
      <c r="S1860" s="83">
        <v>380</v>
      </c>
      <c r="T1860" s="83">
        <v>360</v>
      </c>
      <c r="U1860" s="83">
        <v>340</v>
      </c>
      <c r="V1860" s="83">
        <v>320</v>
      </c>
      <c r="W1860" s="83">
        <v>300</v>
      </c>
      <c r="X1860" s="83">
        <v>280</v>
      </c>
      <c r="Y1860" s="83">
        <v>240</v>
      </c>
      <c r="AD1860" s="63">
        <v>51385</v>
      </c>
      <c r="AE1860" s="63" t="s">
        <v>31</v>
      </c>
      <c r="AI1860" s="50">
        <v>49697</v>
      </c>
      <c r="AJ1860" s="50" t="s">
        <v>17676</v>
      </c>
      <c r="AK1860" s="50" t="s">
        <v>31</v>
      </c>
    </row>
    <row r="1861" spans="17:37" x14ac:dyDescent="0.25">
      <c r="Q1861" s="65" t="s">
        <v>1858</v>
      </c>
      <c r="R1861" s="83">
        <v>400</v>
      </c>
      <c r="S1861" s="83">
        <v>380</v>
      </c>
      <c r="T1861" s="83">
        <v>360</v>
      </c>
      <c r="U1861" s="83">
        <v>340</v>
      </c>
      <c r="V1861" s="83">
        <v>320</v>
      </c>
      <c r="W1861" s="83">
        <v>300</v>
      </c>
      <c r="X1861" s="83">
        <v>280</v>
      </c>
      <c r="Y1861" s="83">
        <v>240</v>
      </c>
      <c r="AD1861" s="63">
        <v>51386</v>
      </c>
      <c r="AE1861" s="63" t="s">
        <v>32</v>
      </c>
      <c r="AI1861" s="50">
        <v>49698</v>
      </c>
      <c r="AJ1861" s="50" t="s">
        <v>25509</v>
      </c>
      <c r="AK1861" s="50" t="s">
        <v>32</v>
      </c>
    </row>
    <row r="1862" spans="17:37" x14ac:dyDescent="0.25">
      <c r="Q1862" s="65" t="s">
        <v>1859</v>
      </c>
      <c r="R1862" s="83">
        <v>400</v>
      </c>
      <c r="S1862" s="83">
        <v>380</v>
      </c>
      <c r="T1862" s="83">
        <v>360</v>
      </c>
      <c r="U1862" s="83">
        <v>340</v>
      </c>
      <c r="V1862" s="83">
        <v>320</v>
      </c>
      <c r="W1862" s="83">
        <v>300</v>
      </c>
      <c r="X1862" s="83">
        <v>280</v>
      </c>
      <c r="Y1862" s="83">
        <v>240</v>
      </c>
      <c r="AD1862" s="63">
        <v>51387</v>
      </c>
      <c r="AE1862" s="63" t="s">
        <v>32</v>
      </c>
      <c r="AI1862" s="50">
        <v>49699</v>
      </c>
      <c r="AJ1862" s="50" t="s">
        <v>9527</v>
      </c>
      <c r="AK1862" s="50" t="s">
        <v>32</v>
      </c>
    </row>
    <row r="1863" spans="17:37" x14ac:dyDescent="0.25">
      <c r="Q1863" s="65" t="s">
        <v>1860</v>
      </c>
      <c r="R1863" s="83">
        <v>500</v>
      </c>
      <c r="S1863" s="83">
        <v>480</v>
      </c>
      <c r="T1863" s="83">
        <v>450</v>
      </c>
      <c r="U1863" s="83">
        <v>430</v>
      </c>
      <c r="V1863" s="83">
        <v>400</v>
      </c>
      <c r="W1863" s="83">
        <v>380</v>
      </c>
      <c r="X1863" s="83">
        <v>350</v>
      </c>
      <c r="Y1863" s="83">
        <v>300</v>
      </c>
      <c r="AD1863" s="63">
        <v>51388</v>
      </c>
      <c r="AE1863" s="63" t="s">
        <v>31</v>
      </c>
      <c r="AI1863" s="50">
        <v>49700</v>
      </c>
      <c r="AJ1863" s="50" t="s">
        <v>29427</v>
      </c>
      <c r="AK1863" s="50" t="s">
        <v>32</v>
      </c>
    </row>
    <row r="1864" spans="17:37" x14ac:dyDescent="0.25">
      <c r="Q1864" s="65" t="s">
        <v>14468</v>
      </c>
      <c r="R1864" s="83">
        <v>1200</v>
      </c>
      <c r="S1864" s="83">
        <v>1140</v>
      </c>
      <c r="T1864" s="83">
        <v>1080</v>
      </c>
      <c r="U1864" s="83">
        <v>1020</v>
      </c>
      <c r="V1864" s="83">
        <v>960</v>
      </c>
      <c r="W1864" s="83">
        <v>900</v>
      </c>
      <c r="X1864" s="83">
        <v>840</v>
      </c>
      <c r="Y1864" s="83">
        <v>720</v>
      </c>
      <c r="AD1864" s="63">
        <v>51390</v>
      </c>
      <c r="AE1864" s="63" t="s">
        <v>30</v>
      </c>
      <c r="AI1864" s="50">
        <v>49701</v>
      </c>
      <c r="AJ1864" s="50" t="s">
        <v>29428</v>
      </c>
      <c r="AK1864" s="50" t="s">
        <v>32</v>
      </c>
    </row>
    <row r="1865" spans="17:37" x14ac:dyDescent="0.25">
      <c r="Q1865" s="65" t="s">
        <v>1861</v>
      </c>
      <c r="R1865" s="83">
        <v>800</v>
      </c>
      <c r="S1865" s="83">
        <v>760</v>
      </c>
      <c r="T1865" s="83">
        <v>720</v>
      </c>
      <c r="U1865" s="83">
        <v>680</v>
      </c>
      <c r="V1865" s="83">
        <v>640</v>
      </c>
      <c r="W1865" s="83">
        <v>600</v>
      </c>
      <c r="X1865" s="83">
        <v>560</v>
      </c>
      <c r="Y1865" s="83">
        <v>480</v>
      </c>
      <c r="AD1865" s="63">
        <v>51391</v>
      </c>
      <c r="AE1865" s="63" t="s">
        <v>30</v>
      </c>
      <c r="AI1865" s="50">
        <v>49706</v>
      </c>
      <c r="AJ1865" s="50" t="s">
        <v>29429</v>
      </c>
      <c r="AK1865" s="50" t="s">
        <v>32</v>
      </c>
    </row>
    <row r="1866" spans="17:37" x14ac:dyDescent="0.25">
      <c r="Q1866" s="65" t="s">
        <v>1862</v>
      </c>
      <c r="R1866" s="83">
        <v>600</v>
      </c>
      <c r="S1866" s="83">
        <v>570</v>
      </c>
      <c r="T1866" s="83">
        <v>540</v>
      </c>
      <c r="U1866" s="83">
        <v>510</v>
      </c>
      <c r="V1866" s="83">
        <v>480</v>
      </c>
      <c r="W1866" s="83">
        <v>450</v>
      </c>
      <c r="X1866" s="83">
        <v>420</v>
      </c>
      <c r="Y1866" s="83">
        <v>360</v>
      </c>
      <c r="AD1866" s="63">
        <v>51393</v>
      </c>
      <c r="AE1866" s="63" t="s">
        <v>32</v>
      </c>
      <c r="AI1866" s="50">
        <v>49707</v>
      </c>
      <c r="AJ1866" s="50" t="s">
        <v>29430</v>
      </c>
      <c r="AK1866" s="50" t="s">
        <v>32</v>
      </c>
    </row>
    <row r="1867" spans="17:37" x14ac:dyDescent="0.25">
      <c r="Q1867" s="65" t="s">
        <v>1863</v>
      </c>
      <c r="R1867" s="83">
        <v>600</v>
      </c>
      <c r="S1867" s="83">
        <v>570</v>
      </c>
      <c r="T1867" s="83">
        <v>540</v>
      </c>
      <c r="U1867" s="83">
        <v>510</v>
      </c>
      <c r="V1867" s="83">
        <v>480</v>
      </c>
      <c r="W1867" s="83">
        <v>450</v>
      </c>
      <c r="X1867" s="83">
        <v>420</v>
      </c>
      <c r="Y1867" s="83">
        <v>360</v>
      </c>
      <c r="AD1867" s="63">
        <v>51394</v>
      </c>
      <c r="AE1867" s="63" t="s">
        <v>32</v>
      </c>
      <c r="AI1867" s="50">
        <v>49710</v>
      </c>
      <c r="AJ1867" s="50" t="s">
        <v>29431</v>
      </c>
      <c r="AK1867" s="50" t="s">
        <v>31</v>
      </c>
    </row>
    <row r="1868" spans="17:37" x14ac:dyDescent="0.25">
      <c r="Q1868" s="65" t="s">
        <v>1864</v>
      </c>
      <c r="R1868" s="83">
        <v>600</v>
      </c>
      <c r="S1868" s="83">
        <v>570</v>
      </c>
      <c r="T1868" s="83">
        <v>540</v>
      </c>
      <c r="U1868" s="83">
        <v>510</v>
      </c>
      <c r="V1868" s="83">
        <v>480</v>
      </c>
      <c r="W1868" s="83">
        <v>450</v>
      </c>
      <c r="X1868" s="83">
        <v>420</v>
      </c>
      <c r="Y1868" s="83">
        <v>360</v>
      </c>
      <c r="AD1868" s="63">
        <v>51395</v>
      </c>
      <c r="AE1868" s="63" t="s">
        <v>32</v>
      </c>
      <c r="AI1868" s="50">
        <v>49711</v>
      </c>
      <c r="AJ1868" s="50" t="s">
        <v>29432</v>
      </c>
      <c r="AK1868" s="50" t="s">
        <v>31</v>
      </c>
    </row>
    <row r="1869" spans="17:37" x14ac:dyDescent="0.25">
      <c r="Q1869" s="65" t="s">
        <v>1865</v>
      </c>
      <c r="R1869" s="83">
        <v>600</v>
      </c>
      <c r="S1869" s="83">
        <v>570</v>
      </c>
      <c r="T1869" s="83">
        <v>540</v>
      </c>
      <c r="U1869" s="83">
        <v>510</v>
      </c>
      <c r="V1869" s="83">
        <v>480</v>
      </c>
      <c r="W1869" s="83">
        <v>450</v>
      </c>
      <c r="X1869" s="83">
        <v>420</v>
      </c>
      <c r="Y1869" s="83">
        <v>360</v>
      </c>
      <c r="AD1869" s="63">
        <v>51396</v>
      </c>
      <c r="AE1869" s="63" t="s">
        <v>32</v>
      </c>
      <c r="AI1869" s="50">
        <v>49712</v>
      </c>
      <c r="AJ1869" s="50" t="s">
        <v>29433</v>
      </c>
      <c r="AK1869" s="50" t="s">
        <v>32</v>
      </c>
    </row>
    <row r="1870" spans="17:37" x14ac:dyDescent="0.25">
      <c r="Q1870" s="65" t="s">
        <v>1866</v>
      </c>
      <c r="R1870" s="83">
        <v>500</v>
      </c>
      <c r="S1870" s="83">
        <v>480</v>
      </c>
      <c r="T1870" s="83">
        <v>450</v>
      </c>
      <c r="U1870" s="83">
        <v>430</v>
      </c>
      <c r="V1870" s="83">
        <v>400</v>
      </c>
      <c r="W1870" s="83">
        <v>380</v>
      </c>
      <c r="X1870" s="83">
        <v>350</v>
      </c>
      <c r="Y1870" s="83">
        <v>300</v>
      </c>
      <c r="AD1870" s="63">
        <v>51397</v>
      </c>
      <c r="AE1870" s="63" t="s">
        <v>31</v>
      </c>
      <c r="AI1870" s="50">
        <v>49717</v>
      </c>
      <c r="AJ1870" s="50" t="s">
        <v>34</v>
      </c>
      <c r="AK1870" s="50" t="s">
        <v>31</v>
      </c>
    </row>
    <row r="1871" spans="17:37" x14ac:dyDescent="0.25">
      <c r="Q1871" s="65" t="s">
        <v>1867</v>
      </c>
      <c r="R1871" s="83">
        <v>400</v>
      </c>
      <c r="S1871" s="83">
        <v>380</v>
      </c>
      <c r="T1871" s="83">
        <v>360</v>
      </c>
      <c r="U1871" s="83">
        <v>340</v>
      </c>
      <c r="V1871" s="83">
        <v>320</v>
      </c>
      <c r="W1871" s="83">
        <v>300</v>
      </c>
      <c r="X1871" s="83">
        <v>280</v>
      </c>
      <c r="Y1871" s="83">
        <v>240</v>
      </c>
      <c r="AD1871" s="63">
        <v>51398</v>
      </c>
      <c r="AE1871" s="63" t="s">
        <v>32</v>
      </c>
      <c r="AI1871" s="50">
        <v>49720</v>
      </c>
      <c r="AJ1871" s="50" t="s">
        <v>29434</v>
      </c>
      <c r="AK1871" s="50" t="s">
        <v>31</v>
      </c>
    </row>
    <row r="1872" spans="17:37" x14ac:dyDescent="0.25">
      <c r="Q1872" s="65" t="s">
        <v>31691</v>
      </c>
      <c r="R1872" s="83">
        <v>400</v>
      </c>
      <c r="S1872" s="83">
        <v>380</v>
      </c>
      <c r="T1872" s="83">
        <v>360</v>
      </c>
      <c r="U1872" s="83">
        <v>340</v>
      </c>
      <c r="V1872" s="83">
        <v>320</v>
      </c>
      <c r="W1872" s="83">
        <v>300</v>
      </c>
      <c r="X1872" s="83">
        <v>280</v>
      </c>
      <c r="Y1872" s="83">
        <v>240</v>
      </c>
      <c r="AD1872" s="63">
        <v>51399</v>
      </c>
      <c r="AE1872" s="63" t="s">
        <v>32</v>
      </c>
      <c r="AI1872" s="50">
        <v>49721</v>
      </c>
      <c r="AJ1872" s="50" t="s">
        <v>29435</v>
      </c>
      <c r="AK1872" s="50" t="s">
        <v>32</v>
      </c>
    </row>
    <row r="1873" spans="17:37" x14ac:dyDescent="0.25">
      <c r="Q1873" s="65" t="s">
        <v>1868</v>
      </c>
      <c r="R1873" s="83">
        <v>500</v>
      </c>
      <c r="S1873" s="83">
        <v>480</v>
      </c>
      <c r="T1873" s="83">
        <v>450</v>
      </c>
      <c r="U1873" s="83">
        <v>430</v>
      </c>
      <c r="V1873" s="83">
        <v>400</v>
      </c>
      <c r="W1873" s="83">
        <v>380</v>
      </c>
      <c r="X1873" s="83">
        <v>350</v>
      </c>
      <c r="Y1873" s="83">
        <v>300</v>
      </c>
      <c r="AD1873" s="63">
        <v>51400</v>
      </c>
      <c r="AE1873" s="63" t="s">
        <v>32</v>
      </c>
      <c r="AI1873" s="50">
        <v>49722</v>
      </c>
      <c r="AJ1873" s="50" t="s">
        <v>29436</v>
      </c>
      <c r="AK1873" s="50" t="s">
        <v>32</v>
      </c>
    </row>
    <row r="1874" spans="17:37" x14ac:dyDescent="0.25">
      <c r="Q1874" s="65" t="s">
        <v>1869</v>
      </c>
      <c r="R1874" s="83">
        <v>300</v>
      </c>
      <c r="S1874" s="83">
        <v>290</v>
      </c>
      <c r="T1874" s="83">
        <v>270</v>
      </c>
      <c r="U1874" s="83">
        <v>260</v>
      </c>
      <c r="V1874" s="83">
        <v>240</v>
      </c>
      <c r="W1874" s="83">
        <v>230</v>
      </c>
      <c r="X1874" s="83">
        <v>210</v>
      </c>
      <c r="Y1874" s="83">
        <v>180</v>
      </c>
      <c r="AD1874" s="63">
        <v>51401</v>
      </c>
      <c r="AE1874" s="63" t="s">
        <v>31</v>
      </c>
      <c r="AI1874" s="50">
        <v>49723</v>
      </c>
      <c r="AJ1874" s="50" t="s">
        <v>29437</v>
      </c>
      <c r="AK1874" s="50" t="s">
        <v>32</v>
      </c>
    </row>
    <row r="1875" spans="17:37" x14ac:dyDescent="0.25">
      <c r="Q1875" s="65" t="s">
        <v>1870</v>
      </c>
      <c r="R1875" s="83">
        <v>400</v>
      </c>
      <c r="S1875" s="83">
        <v>380</v>
      </c>
      <c r="T1875" s="83">
        <v>360</v>
      </c>
      <c r="U1875" s="83">
        <v>340</v>
      </c>
      <c r="V1875" s="83">
        <v>320</v>
      </c>
      <c r="W1875" s="83">
        <v>300</v>
      </c>
      <c r="X1875" s="83">
        <v>280</v>
      </c>
      <c r="Y1875" s="83">
        <v>240</v>
      </c>
      <c r="AD1875" s="63">
        <v>51405</v>
      </c>
      <c r="AE1875" s="63" t="s">
        <v>32</v>
      </c>
      <c r="AI1875" s="50">
        <v>49724</v>
      </c>
      <c r="AJ1875" s="50" t="s">
        <v>29438</v>
      </c>
      <c r="AK1875" s="50" t="s">
        <v>32</v>
      </c>
    </row>
    <row r="1876" spans="17:37" x14ac:dyDescent="0.25">
      <c r="Q1876" s="65" t="s">
        <v>1871</v>
      </c>
      <c r="R1876" s="83">
        <v>400</v>
      </c>
      <c r="S1876" s="83">
        <v>380</v>
      </c>
      <c r="T1876" s="83">
        <v>360</v>
      </c>
      <c r="U1876" s="83">
        <v>340</v>
      </c>
      <c r="V1876" s="83">
        <v>320</v>
      </c>
      <c r="W1876" s="83">
        <v>300</v>
      </c>
      <c r="X1876" s="83">
        <v>280</v>
      </c>
      <c r="Y1876" s="83">
        <v>240</v>
      </c>
      <c r="AD1876" s="63">
        <v>51406</v>
      </c>
      <c r="AE1876" s="63" t="s">
        <v>32</v>
      </c>
      <c r="AI1876" s="50">
        <v>49725</v>
      </c>
      <c r="AJ1876" s="50" t="s">
        <v>29439</v>
      </c>
      <c r="AK1876" s="50" t="s">
        <v>32</v>
      </c>
    </row>
    <row r="1877" spans="17:37" x14ac:dyDescent="0.25">
      <c r="Q1877" s="65" t="s">
        <v>14469</v>
      </c>
      <c r="R1877" s="83">
        <v>600</v>
      </c>
      <c r="S1877" s="83">
        <v>570</v>
      </c>
      <c r="T1877" s="83">
        <v>540</v>
      </c>
      <c r="U1877" s="83">
        <v>510</v>
      </c>
      <c r="V1877" s="83">
        <v>480</v>
      </c>
      <c r="W1877" s="83">
        <v>450</v>
      </c>
      <c r="X1877" s="83">
        <v>420</v>
      </c>
      <c r="Y1877" s="83">
        <v>360</v>
      </c>
      <c r="AD1877" s="63">
        <v>51407</v>
      </c>
      <c r="AE1877" s="63" t="s">
        <v>32</v>
      </c>
      <c r="AI1877" s="50">
        <v>49727</v>
      </c>
      <c r="AJ1877" s="50" t="s">
        <v>13632</v>
      </c>
      <c r="AK1877" s="50" t="s">
        <v>31</v>
      </c>
    </row>
    <row r="1878" spans="17:37" x14ac:dyDescent="0.25">
      <c r="Q1878" s="65" t="s">
        <v>1872</v>
      </c>
      <c r="R1878" s="83">
        <v>400</v>
      </c>
      <c r="S1878" s="83">
        <v>380</v>
      </c>
      <c r="T1878" s="83">
        <v>360</v>
      </c>
      <c r="U1878" s="83">
        <v>340</v>
      </c>
      <c r="V1878" s="83">
        <v>320</v>
      </c>
      <c r="W1878" s="83">
        <v>300</v>
      </c>
      <c r="X1878" s="83">
        <v>280</v>
      </c>
      <c r="Y1878" s="83">
        <v>240</v>
      </c>
      <c r="AD1878" s="63">
        <v>51408</v>
      </c>
      <c r="AE1878" s="63" t="s">
        <v>32</v>
      </c>
      <c r="AI1878" s="50">
        <v>49728</v>
      </c>
      <c r="AJ1878" s="50" t="s">
        <v>15238</v>
      </c>
      <c r="AK1878" s="50" t="s">
        <v>32</v>
      </c>
    </row>
    <row r="1879" spans="17:37" x14ac:dyDescent="0.25">
      <c r="Q1879" s="65" t="s">
        <v>1873</v>
      </c>
      <c r="R1879" s="83">
        <v>500</v>
      </c>
      <c r="S1879" s="83">
        <v>480</v>
      </c>
      <c r="T1879" s="83">
        <v>450</v>
      </c>
      <c r="U1879" s="83">
        <v>430</v>
      </c>
      <c r="V1879" s="83">
        <v>400</v>
      </c>
      <c r="W1879" s="83">
        <v>380</v>
      </c>
      <c r="X1879" s="83">
        <v>350</v>
      </c>
      <c r="Y1879" s="83">
        <v>300</v>
      </c>
      <c r="AD1879" s="63">
        <v>51409</v>
      </c>
      <c r="AE1879" s="63" t="s">
        <v>32</v>
      </c>
      <c r="AI1879" s="50">
        <v>49729</v>
      </c>
      <c r="AJ1879" s="50" t="s">
        <v>17682</v>
      </c>
      <c r="AK1879" s="50" t="s">
        <v>32</v>
      </c>
    </row>
    <row r="1880" spans="17:37" x14ac:dyDescent="0.25">
      <c r="Q1880" s="65" t="s">
        <v>1874</v>
      </c>
      <c r="R1880" s="83">
        <v>400</v>
      </c>
      <c r="S1880" s="83">
        <v>380</v>
      </c>
      <c r="T1880" s="83">
        <v>360</v>
      </c>
      <c r="U1880" s="83">
        <v>340</v>
      </c>
      <c r="V1880" s="83">
        <v>320</v>
      </c>
      <c r="W1880" s="83">
        <v>300</v>
      </c>
      <c r="X1880" s="83">
        <v>280</v>
      </c>
      <c r="Y1880" s="83">
        <v>240</v>
      </c>
      <c r="AD1880" s="63">
        <v>51410</v>
      </c>
      <c r="AE1880" s="63" t="s">
        <v>32</v>
      </c>
      <c r="AI1880" s="50">
        <v>49730</v>
      </c>
      <c r="AJ1880" s="50" t="s">
        <v>23462</v>
      </c>
      <c r="AK1880" s="50" t="s">
        <v>32</v>
      </c>
    </row>
    <row r="1881" spans="17:37" x14ac:dyDescent="0.25">
      <c r="Q1881" s="65" t="s">
        <v>1875</v>
      </c>
      <c r="R1881" s="83">
        <v>400</v>
      </c>
      <c r="S1881" s="83">
        <v>380</v>
      </c>
      <c r="T1881" s="83">
        <v>360</v>
      </c>
      <c r="U1881" s="83">
        <v>340</v>
      </c>
      <c r="V1881" s="83">
        <v>320</v>
      </c>
      <c r="W1881" s="83">
        <v>300</v>
      </c>
      <c r="X1881" s="83">
        <v>280</v>
      </c>
      <c r="Y1881" s="83">
        <v>240</v>
      </c>
      <c r="AD1881" s="63">
        <v>51411</v>
      </c>
      <c r="AE1881" s="63" t="s">
        <v>32</v>
      </c>
      <c r="AI1881" s="50">
        <v>49731</v>
      </c>
      <c r="AJ1881" s="50" t="s">
        <v>29440</v>
      </c>
      <c r="AK1881" s="50" t="s">
        <v>32</v>
      </c>
    </row>
    <row r="1882" spans="17:37" x14ac:dyDescent="0.25">
      <c r="Q1882" s="65" t="s">
        <v>1876</v>
      </c>
      <c r="R1882" s="83">
        <v>400</v>
      </c>
      <c r="S1882" s="83">
        <v>380</v>
      </c>
      <c r="T1882" s="83">
        <v>360</v>
      </c>
      <c r="U1882" s="83">
        <v>340</v>
      </c>
      <c r="V1882" s="83">
        <v>320</v>
      </c>
      <c r="W1882" s="83">
        <v>300</v>
      </c>
      <c r="X1882" s="83">
        <v>280</v>
      </c>
      <c r="Y1882" s="83">
        <v>240</v>
      </c>
      <c r="AD1882" s="63">
        <v>51412</v>
      </c>
      <c r="AE1882" s="63" t="s">
        <v>32</v>
      </c>
      <c r="AI1882" s="50">
        <v>49732</v>
      </c>
      <c r="AJ1882" s="50" t="s">
        <v>17683</v>
      </c>
      <c r="AK1882" s="50" t="s">
        <v>32</v>
      </c>
    </row>
    <row r="1883" spans="17:37" x14ac:dyDescent="0.25">
      <c r="Q1883" s="65" t="s">
        <v>1877</v>
      </c>
      <c r="R1883" s="83">
        <v>400</v>
      </c>
      <c r="S1883" s="83">
        <v>380</v>
      </c>
      <c r="T1883" s="83">
        <v>360</v>
      </c>
      <c r="U1883" s="83">
        <v>340</v>
      </c>
      <c r="V1883" s="83">
        <v>320</v>
      </c>
      <c r="W1883" s="83">
        <v>300</v>
      </c>
      <c r="X1883" s="83">
        <v>280</v>
      </c>
      <c r="Y1883" s="83">
        <v>240</v>
      </c>
      <c r="AD1883" s="63">
        <v>51413</v>
      </c>
      <c r="AE1883" s="63" t="s">
        <v>32</v>
      </c>
      <c r="AI1883" s="50">
        <v>49733</v>
      </c>
      <c r="AJ1883" s="50" t="s">
        <v>29441</v>
      </c>
      <c r="AK1883" s="50" t="s">
        <v>32</v>
      </c>
    </row>
    <row r="1884" spans="17:37" x14ac:dyDescent="0.25">
      <c r="Q1884" s="65" t="s">
        <v>1878</v>
      </c>
      <c r="R1884" s="83">
        <v>400</v>
      </c>
      <c r="S1884" s="83">
        <v>380</v>
      </c>
      <c r="T1884" s="83">
        <v>360</v>
      </c>
      <c r="U1884" s="83">
        <v>340</v>
      </c>
      <c r="V1884" s="83">
        <v>320</v>
      </c>
      <c r="W1884" s="83">
        <v>300</v>
      </c>
      <c r="X1884" s="83">
        <v>280</v>
      </c>
      <c r="Y1884" s="83">
        <v>240</v>
      </c>
      <c r="AD1884" s="63">
        <v>51414</v>
      </c>
      <c r="AE1884" s="63" t="s">
        <v>32</v>
      </c>
      <c r="AI1884" s="50">
        <v>49735</v>
      </c>
      <c r="AJ1884" s="50" t="s">
        <v>29442</v>
      </c>
      <c r="AK1884" s="50" t="s">
        <v>32</v>
      </c>
    </row>
    <row r="1885" spans="17:37" x14ac:dyDescent="0.25">
      <c r="Q1885" s="65" t="s">
        <v>1879</v>
      </c>
      <c r="R1885" s="83">
        <v>500</v>
      </c>
      <c r="S1885" s="83">
        <v>480</v>
      </c>
      <c r="T1885" s="83">
        <v>450</v>
      </c>
      <c r="U1885" s="83">
        <v>430</v>
      </c>
      <c r="V1885" s="83">
        <v>400</v>
      </c>
      <c r="W1885" s="83">
        <v>380</v>
      </c>
      <c r="X1885" s="83">
        <v>350</v>
      </c>
      <c r="Y1885" s="83">
        <v>300</v>
      </c>
      <c r="AD1885" s="63">
        <v>51416</v>
      </c>
      <c r="AE1885" s="63" t="s">
        <v>31</v>
      </c>
      <c r="AI1885" s="50">
        <v>49736</v>
      </c>
      <c r="AJ1885" s="50" t="s">
        <v>29443</v>
      </c>
      <c r="AK1885" s="50" t="s">
        <v>32</v>
      </c>
    </row>
    <row r="1886" spans="17:37" x14ac:dyDescent="0.25">
      <c r="Q1886" s="65" t="s">
        <v>1880</v>
      </c>
      <c r="R1886" s="83">
        <v>500</v>
      </c>
      <c r="S1886" s="83">
        <v>480</v>
      </c>
      <c r="T1886" s="83">
        <v>450</v>
      </c>
      <c r="U1886" s="83">
        <v>430</v>
      </c>
      <c r="V1886" s="83">
        <v>400</v>
      </c>
      <c r="W1886" s="83">
        <v>380</v>
      </c>
      <c r="X1886" s="83">
        <v>350</v>
      </c>
      <c r="Y1886" s="83">
        <v>300</v>
      </c>
      <c r="AD1886" s="63">
        <v>51418</v>
      </c>
      <c r="AE1886" s="63" t="s">
        <v>32</v>
      </c>
      <c r="AI1886" s="50">
        <v>49740</v>
      </c>
      <c r="AJ1886" s="50" t="s">
        <v>78</v>
      </c>
      <c r="AK1886" s="50" t="s">
        <v>30</v>
      </c>
    </row>
    <row r="1887" spans="17:37" x14ac:dyDescent="0.25">
      <c r="Q1887" s="65" t="s">
        <v>1881</v>
      </c>
      <c r="R1887" s="83">
        <v>600</v>
      </c>
      <c r="S1887" s="83">
        <v>570</v>
      </c>
      <c r="T1887" s="83">
        <v>540</v>
      </c>
      <c r="U1887" s="83">
        <v>510</v>
      </c>
      <c r="V1887" s="83">
        <v>480</v>
      </c>
      <c r="W1887" s="83">
        <v>450</v>
      </c>
      <c r="X1887" s="83">
        <v>420</v>
      </c>
      <c r="Y1887" s="83">
        <v>360</v>
      </c>
      <c r="AD1887" s="63">
        <v>51419</v>
      </c>
      <c r="AE1887" s="63" t="s">
        <v>32</v>
      </c>
      <c r="AI1887" s="50">
        <v>49741</v>
      </c>
      <c r="AJ1887" s="50" t="s">
        <v>13633</v>
      </c>
      <c r="AK1887" s="50" t="s">
        <v>30</v>
      </c>
    </row>
    <row r="1888" spans="17:37" x14ac:dyDescent="0.25">
      <c r="Q1888" s="65" t="s">
        <v>1882</v>
      </c>
      <c r="R1888" s="83">
        <v>400</v>
      </c>
      <c r="S1888" s="83">
        <v>380</v>
      </c>
      <c r="T1888" s="83">
        <v>360</v>
      </c>
      <c r="U1888" s="83">
        <v>340</v>
      </c>
      <c r="V1888" s="83">
        <v>320</v>
      </c>
      <c r="W1888" s="83">
        <v>300</v>
      </c>
      <c r="X1888" s="83">
        <v>280</v>
      </c>
      <c r="Y1888" s="83">
        <v>240</v>
      </c>
      <c r="AD1888" s="63">
        <v>51420</v>
      </c>
      <c r="AE1888" s="63" t="s">
        <v>31</v>
      </c>
      <c r="AI1888" s="50">
        <v>49742</v>
      </c>
      <c r="AJ1888" s="50" t="s">
        <v>23463</v>
      </c>
      <c r="AK1888" s="50" t="s">
        <v>30</v>
      </c>
    </row>
    <row r="1889" spans="17:37" x14ac:dyDescent="0.25">
      <c r="Q1889" s="65" t="s">
        <v>15338</v>
      </c>
      <c r="R1889" s="83">
        <v>800</v>
      </c>
      <c r="S1889" s="83">
        <v>760</v>
      </c>
      <c r="T1889" s="83">
        <v>720</v>
      </c>
      <c r="U1889" s="83">
        <v>680</v>
      </c>
      <c r="V1889" s="83">
        <v>640</v>
      </c>
      <c r="W1889" s="83">
        <v>600</v>
      </c>
      <c r="X1889" s="83">
        <v>560</v>
      </c>
      <c r="Y1889" s="83">
        <v>480</v>
      </c>
      <c r="AD1889" s="63">
        <v>51423</v>
      </c>
      <c r="AE1889" s="63" t="s">
        <v>32</v>
      </c>
      <c r="AI1889" s="50">
        <v>49743</v>
      </c>
      <c r="AJ1889" s="50" t="s">
        <v>17690</v>
      </c>
      <c r="AK1889" s="50" t="s">
        <v>30</v>
      </c>
    </row>
    <row r="1890" spans="17:37" x14ac:dyDescent="0.25">
      <c r="Q1890" s="65" t="s">
        <v>1883</v>
      </c>
      <c r="R1890" s="83">
        <v>500</v>
      </c>
      <c r="S1890" s="83">
        <v>480</v>
      </c>
      <c r="T1890" s="83">
        <v>450</v>
      </c>
      <c r="U1890" s="83">
        <v>430</v>
      </c>
      <c r="V1890" s="83">
        <v>400</v>
      </c>
      <c r="W1890" s="83">
        <v>380</v>
      </c>
      <c r="X1890" s="83">
        <v>350</v>
      </c>
      <c r="Y1890" s="83">
        <v>300</v>
      </c>
      <c r="AD1890" s="63">
        <v>51424</v>
      </c>
      <c r="AE1890" s="63" t="s">
        <v>32</v>
      </c>
      <c r="AI1890" s="50">
        <v>49744</v>
      </c>
      <c r="AJ1890" s="50" t="s">
        <v>91</v>
      </c>
      <c r="AK1890" s="50" t="s">
        <v>30</v>
      </c>
    </row>
    <row r="1891" spans="17:37" x14ac:dyDescent="0.25">
      <c r="Q1891" s="65" t="s">
        <v>14385</v>
      </c>
      <c r="R1891" s="83">
        <v>500</v>
      </c>
      <c r="S1891" s="83">
        <v>480</v>
      </c>
      <c r="T1891" s="83">
        <v>450</v>
      </c>
      <c r="U1891" s="83">
        <v>430</v>
      </c>
      <c r="V1891" s="83">
        <v>400</v>
      </c>
      <c r="W1891" s="83">
        <v>380</v>
      </c>
      <c r="X1891" s="83">
        <v>350</v>
      </c>
      <c r="Y1891" s="83">
        <v>300</v>
      </c>
      <c r="AD1891" s="63">
        <v>51426</v>
      </c>
      <c r="AE1891" s="63" t="s">
        <v>32</v>
      </c>
      <c r="AI1891" s="50">
        <v>49745</v>
      </c>
      <c r="AJ1891" s="50" t="s">
        <v>17691</v>
      </c>
      <c r="AK1891" s="50" t="s">
        <v>31</v>
      </c>
    </row>
    <row r="1892" spans="17:37" x14ac:dyDescent="0.25">
      <c r="Q1892" s="65" t="s">
        <v>1884</v>
      </c>
      <c r="R1892" s="83">
        <v>400</v>
      </c>
      <c r="S1892" s="83">
        <v>380</v>
      </c>
      <c r="T1892" s="83">
        <v>360</v>
      </c>
      <c r="U1892" s="83">
        <v>340</v>
      </c>
      <c r="V1892" s="83">
        <v>320</v>
      </c>
      <c r="W1892" s="83">
        <v>300</v>
      </c>
      <c r="X1892" s="83">
        <v>280</v>
      </c>
      <c r="Y1892" s="83">
        <v>240</v>
      </c>
      <c r="AD1892" s="63">
        <v>51427</v>
      </c>
      <c r="AE1892" s="63" t="s">
        <v>32</v>
      </c>
      <c r="AI1892" s="50">
        <v>49746</v>
      </c>
      <c r="AJ1892" s="50" t="s">
        <v>17693</v>
      </c>
      <c r="AK1892" s="50" t="s">
        <v>31</v>
      </c>
    </row>
    <row r="1893" spans="17:37" x14ac:dyDescent="0.25">
      <c r="Q1893" s="65" t="s">
        <v>1885</v>
      </c>
      <c r="R1893" s="83">
        <v>500</v>
      </c>
      <c r="S1893" s="83">
        <v>480</v>
      </c>
      <c r="T1893" s="83">
        <v>450</v>
      </c>
      <c r="U1893" s="83">
        <v>430</v>
      </c>
      <c r="V1893" s="83">
        <v>400</v>
      </c>
      <c r="W1893" s="83">
        <v>380</v>
      </c>
      <c r="X1893" s="83">
        <v>350</v>
      </c>
      <c r="Y1893" s="83">
        <v>300</v>
      </c>
      <c r="AD1893" s="63">
        <v>51428</v>
      </c>
      <c r="AE1893" s="63" t="s">
        <v>30</v>
      </c>
      <c r="AI1893" s="50">
        <v>49747</v>
      </c>
      <c r="AJ1893" s="50" t="s">
        <v>25511</v>
      </c>
      <c r="AK1893" s="50" t="s">
        <v>31</v>
      </c>
    </row>
    <row r="1894" spans="17:37" x14ac:dyDescent="0.25">
      <c r="Q1894" s="65" t="s">
        <v>1886</v>
      </c>
      <c r="R1894" s="83">
        <v>500</v>
      </c>
      <c r="S1894" s="83">
        <v>480</v>
      </c>
      <c r="T1894" s="83">
        <v>450</v>
      </c>
      <c r="U1894" s="83">
        <v>430</v>
      </c>
      <c r="V1894" s="83">
        <v>400</v>
      </c>
      <c r="W1894" s="83">
        <v>380</v>
      </c>
      <c r="X1894" s="83">
        <v>350</v>
      </c>
      <c r="Y1894" s="83">
        <v>300</v>
      </c>
      <c r="AD1894" s="63">
        <v>51430</v>
      </c>
      <c r="AE1894" s="63" t="s">
        <v>32</v>
      </c>
      <c r="AI1894" s="50">
        <v>49748</v>
      </c>
      <c r="AJ1894" s="50" t="s">
        <v>77</v>
      </c>
      <c r="AK1894" s="50" t="s">
        <v>31</v>
      </c>
    </row>
    <row r="1895" spans="17:37" x14ac:dyDescent="0.25">
      <c r="Q1895" s="65" t="s">
        <v>1887</v>
      </c>
      <c r="R1895" s="83">
        <v>400</v>
      </c>
      <c r="S1895" s="83">
        <v>380</v>
      </c>
      <c r="T1895" s="83">
        <v>360</v>
      </c>
      <c r="U1895" s="83">
        <v>340</v>
      </c>
      <c r="V1895" s="83">
        <v>320</v>
      </c>
      <c r="W1895" s="83">
        <v>300</v>
      </c>
      <c r="X1895" s="83">
        <v>280</v>
      </c>
      <c r="Y1895" s="83">
        <v>240</v>
      </c>
      <c r="AD1895" s="63">
        <v>51432</v>
      </c>
      <c r="AE1895" s="63" t="s">
        <v>32</v>
      </c>
      <c r="AI1895" s="50">
        <v>49749</v>
      </c>
      <c r="AJ1895" s="50" t="s">
        <v>25512</v>
      </c>
      <c r="AK1895" s="50" t="s">
        <v>32</v>
      </c>
    </row>
    <row r="1896" spans="17:37" x14ac:dyDescent="0.25">
      <c r="Q1896" s="65" t="s">
        <v>1888</v>
      </c>
      <c r="R1896" s="83">
        <v>500</v>
      </c>
      <c r="S1896" s="83">
        <v>480</v>
      </c>
      <c r="T1896" s="83">
        <v>450</v>
      </c>
      <c r="U1896" s="83">
        <v>430</v>
      </c>
      <c r="V1896" s="83">
        <v>400</v>
      </c>
      <c r="W1896" s="83">
        <v>380</v>
      </c>
      <c r="X1896" s="83">
        <v>350</v>
      </c>
      <c r="Y1896" s="83">
        <v>300</v>
      </c>
      <c r="AD1896" s="63">
        <v>51433</v>
      </c>
      <c r="AE1896" s="63" t="s">
        <v>31</v>
      </c>
      <c r="AI1896" s="50">
        <v>49750</v>
      </c>
      <c r="AJ1896" s="50" t="s">
        <v>17692</v>
      </c>
      <c r="AK1896" s="50" t="s">
        <v>32</v>
      </c>
    </row>
    <row r="1897" spans="17:37" x14ac:dyDescent="0.25">
      <c r="Q1897" s="65" t="s">
        <v>1889</v>
      </c>
      <c r="R1897" s="83">
        <v>400</v>
      </c>
      <c r="S1897" s="83">
        <v>380</v>
      </c>
      <c r="T1897" s="83">
        <v>360</v>
      </c>
      <c r="U1897" s="83">
        <v>340</v>
      </c>
      <c r="V1897" s="83">
        <v>320</v>
      </c>
      <c r="W1897" s="83">
        <v>300</v>
      </c>
      <c r="X1897" s="83">
        <v>280</v>
      </c>
      <c r="Y1897" s="83">
        <v>240</v>
      </c>
      <c r="AD1897" s="63">
        <v>51435</v>
      </c>
      <c r="AE1897" s="63" t="s">
        <v>32</v>
      </c>
      <c r="AI1897" s="50">
        <v>49751</v>
      </c>
      <c r="AJ1897" s="50" t="s">
        <v>29444</v>
      </c>
      <c r="AK1897" s="50" t="s">
        <v>32</v>
      </c>
    </row>
    <row r="1898" spans="17:37" x14ac:dyDescent="0.25">
      <c r="Q1898" s="65" t="s">
        <v>1890</v>
      </c>
      <c r="R1898" s="83">
        <v>400</v>
      </c>
      <c r="S1898" s="83">
        <v>380</v>
      </c>
      <c r="T1898" s="83">
        <v>360</v>
      </c>
      <c r="U1898" s="83">
        <v>340</v>
      </c>
      <c r="V1898" s="83">
        <v>320</v>
      </c>
      <c r="W1898" s="83">
        <v>300</v>
      </c>
      <c r="X1898" s="83">
        <v>280</v>
      </c>
      <c r="Y1898" s="83">
        <v>240</v>
      </c>
      <c r="AD1898" s="63">
        <v>51439</v>
      </c>
      <c r="AE1898" s="63" t="s">
        <v>30</v>
      </c>
      <c r="AI1898" s="50">
        <v>49752</v>
      </c>
      <c r="AJ1898" s="50" t="s">
        <v>15235</v>
      </c>
      <c r="AK1898" s="50" t="s">
        <v>32</v>
      </c>
    </row>
    <row r="1899" spans="17:37" x14ac:dyDescent="0.25">
      <c r="Q1899" s="65" t="s">
        <v>1891</v>
      </c>
      <c r="R1899" s="83">
        <v>400</v>
      </c>
      <c r="S1899" s="83">
        <v>380</v>
      </c>
      <c r="T1899" s="83">
        <v>360</v>
      </c>
      <c r="U1899" s="83">
        <v>340</v>
      </c>
      <c r="V1899" s="83">
        <v>320</v>
      </c>
      <c r="W1899" s="83">
        <v>300</v>
      </c>
      <c r="X1899" s="83">
        <v>280</v>
      </c>
      <c r="Y1899" s="83">
        <v>240</v>
      </c>
      <c r="AD1899" s="63">
        <v>51456</v>
      </c>
      <c r="AE1899" s="63" t="s">
        <v>31</v>
      </c>
      <c r="AI1899" s="50">
        <v>49754</v>
      </c>
      <c r="AJ1899" s="50" t="s">
        <v>153</v>
      </c>
      <c r="AK1899" s="50" t="s">
        <v>31</v>
      </c>
    </row>
    <row r="1900" spans="17:37" x14ac:dyDescent="0.25">
      <c r="Q1900" s="65" t="s">
        <v>1892</v>
      </c>
      <c r="R1900" s="83">
        <v>300</v>
      </c>
      <c r="S1900" s="83">
        <v>290</v>
      </c>
      <c r="T1900" s="83">
        <v>270</v>
      </c>
      <c r="U1900" s="83">
        <v>260</v>
      </c>
      <c r="V1900" s="83">
        <v>240</v>
      </c>
      <c r="W1900" s="83">
        <v>230</v>
      </c>
      <c r="X1900" s="83">
        <v>210</v>
      </c>
      <c r="Y1900" s="83">
        <v>180</v>
      </c>
      <c r="AD1900" s="63">
        <v>51459</v>
      </c>
      <c r="AE1900" s="63" t="s">
        <v>32</v>
      </c>
      <c r="AI1900" s="50">
        <v>49755</v>
      </c>
      <c r="AJ1900" s="50" t="s">
        <v>125</v>
      </c>
      <c r="AK1900" s="50" t="s">
        <v>31</v>
      </c>
    </row>
    <row r="1901" spans="17:37" x14ac:dyDescent="0.25">
      <c r="Q1901" s="65" t="s">
        <v>31692</v>
      </c>
      <c r="R1901" s="83">
        <v>400</v>
      </c>
      <c r="S1901" s="83">
        <v>380</v>
      </c>
      <c r="T1901" s="83">
        <v>360</v>
      </c>
      <c r="U1901" s="83">
        <v>340</v>
      </c>
      <c r="V1901" s="83">
        <v>320</v>
      </c>
      <c r="W1901" s="83">
        <v>300</v>
      </c>
      <c r="X1901" s="83">
        <v>280</v>
      </c>
      <c r="Y1901" s="83">
        <v>240</v>
      </c>
      <c r="AD1901" s="63">
        <v>51461</v>
      </c>
      <c r="AE1901" s="63" t="s">
        <v>32</v>
      </c>
      <c r="AI1901" s="50">
        <v>49757</v>
      </c>
      <c r="AJ1901" s="50" t="s">
        <v>17694</v>
      </c>
      <c r="AK1901" s="50" t="s">
        <v>32</v>
      </c>
    </row>
    <row r="1902" spans="17:37" x14ac:dyDescent="0.25">
      <c r="Q1902" s="65" t="s">
        <v>1893</v>
      </c>
      <c r="R1902" s="83">
        <v>300</v>
      </c>
      <c r="S1902" s="83">
        <v>290</v>
      </c>
      <c r="T1902" s="83">
        <v>270</v>
      </c>
      <c r="U1902" s="83">
        <v>260</v>
      </c>
      <c r="V1902" s="83">
        <v>240</v>
      </c>
      <c r="W1902" s="83">
        <v>230</v>
      </c>
      <c r="X1902" s="83">
        <v>210</v>
      </c>
      <c r="Y1902" s="83">
        <v>180</v>
      </c>
      <c r="AD1902" s="63">
        <v>51462</v>
      </c>
      <c r="AE1902" s="63" t="s">
        <v>32</v>
      </c>
      <c r="AI1902" s="50">
        <v>49759</v>
      </c>
      <c r="AJ1902" s="50" t="s">
        <v>29445</v>
      </c>
      <c r="AK1902" s="50" t="s">
        <v>32</v>
      </c>
    </row>
    <row r="1903" spans="17:37" x14ac:dyDescent="0.25">
      <c r="Q1903" s="65" t="s">
        <v>1894</v>
      </c>
      <c r="R1903" s="83">
        <v>300</v>
      </c>
      <c r="S1903" s="83">
        <v>290</v>
      </c>
      <c r="T1903" s="83">
        <v>270</v>
      </c>
      <c r="U1903" s="83">
        <v>260</v>
      </c>
      <c r="V1903" s="83">
        <v>240</v>
      </c>
      <c r="W1903" s="83">
        <v>230</v>
      </c>
      <c r="X1903" s="83">
        <v>210</v>
      </c>
      <c r="Y1903" s="83">
        <v>180</v>
      </c>
      <c r="AD1903" s="63">
        <v>51464</v>
      </c>
      <c r="AE1903" s="63" t="s">
        <v>32</v>
      </c>
      <c r="AI1903" s="50">
        <v>49760</v>
      </c>
      <c r="AJ1903" s="50" t="s">
        <v>17695</v>
      </c>
      <c r="AK1903" s="50" t="s">
        <v>32</v>
      </c>
    </row>
    <row r="1904" spans="17:37" x14ac:dyDescent="0.25">
      <c r="Q1904" s="65" t="s">
        <v>1895</v>
      </c>
      <c r="R1904" s="83">
        <v>400</v>
      </c>
      <c r="S1904" s="83">
        <v>380</v>
      </c>
      <c r="T1904" s="83">
        <v>360</v>
      </c>
      <c r="U1904" s="83">
        <v>340</v>
      </c>
      <c r="V1904" s="83">
        <v>320</v>
      </c>
      <c r="W1904" s="83">
        <v>300</v>
      </c>
      <c r="X1904" s="83">
        <v>280</v>
      </c>
      <c r="Y1904" s="83">
        <v>240</v>
      </c>
      <c r="AD1904" s="63">
        <v>51465</v>
      </c>
      <c r="AE1904" s="63" t="s">
        <v>32</v>
      </c>
      <c r="AI1904" s="50">
        <v>49764</v>
      </c>
      <c r="AJ1904" s="50" t="s">
        <v>23464</v>
      </c>
      <c r="AK1904" s="50" t="s">
        <v>31</v>
      </c>
    </row>
    <row r="1905" spans="17:37" x14ac:dyDescent="0.25">
      <c r="Q1905" s="65" t="s">
        <v>1896</v>
      </c>
      <c r="R1905" s="83">
        <v>700</v>
      </c>
      <c r="S1905" s="83">
        <v>670</v>
      </c>
      <c r="T1905" s="83">
        <v>630</v>
      </c>
      <c r="U1905" s="83">
        <v>600</v>
      </c>
      <c r="V1905" s="83">
        <v>560</v>
      </c>
      <c r="W1905" s="83">
        <v>530</v>
      </c>
      <c r="X1905" s="83">
        <v>490</v>
      </c>
      <c r="Y1905" s="83">
        <v>420</v>
      </c>
      <c r="AD1905" s="63">
        <v>51466</v>
      </c>
      <c r="AE1905" s="63" t="s">
        <v>32</v>
      </c>
      <c r="AI1905" s="50">
        <v>49766</v>
      </c>
      <c r="AJ1905" s="50" t="s">
        <v>29446</v>
      </c>
      <c r="AK1905" s="50" t="s">
        <v>32</v>
      </c>
    </row>
    <row r="1906" spans="17:37" x14ac:dyDescent="0.25">
      <c r="Q1906" s="65" t="s">
        <v>1897</v>
      </c>
      <c r="R1906" s="83">
        <v>600</v>
      </c>
      <c r="S1906" s="83">
        <v>570</v>
      </c>
      <c r="T1906" s="83">
        <v>540</v>
      </c>
      <c r="U1906" s="83">
        <v>510</v>
      </c>
      <c r="V1906" s="83">
        <v>480</v>
      </c>
      <c r="W1906" s="83">
        <v>450</v>
      </c>
      <c r="X1906" s="83">
        <v>420</v>
      </c>
      <c r="Y1906" s="83">
        <v>360</v>
      </c>
      <c r="AD1906" s="63">
        <v>51467</v>
      </c>
      <c r="AE1906" s="63" t="s">
        <v>32</v>
      </c>
      <c r="AI1906" s="50">
        <v>49767</v>
      </c>
      <c r="AJ1906" s="50" t="s">
        <v>29447</v>
      </c>
      <c r="AK1906" s="50" t="s">
        <v>32</v>
      </c>
    </row>
    <row r="1907" spans="17:37" x14ac:dyDescent="0.25">
      <c r="Q1907" s="65" t="s">
        <v>1898</v>
      </c>
      <c r="R1907" s="83">
        <v>400</v>
      </c>
      <c r="S1907" s="83">
        <v>380</v>
      </c>
      <c r="T1907" s="83">
        <v>360</v>
      </c>
      <c r="U1907" s="83">
        <v>340</v>
      </c>
      <c r="V1907" s="83">
        <v>320</v>
      </c>
      <c r="W1907" s="83">
        <v>300</v>
      </c>
      <c r="X1907" s="83">
        <v>280</v>
      </c>
      <c r="Y1907" s="83">
        <v>240</v>
      </c>
      <c r="AD1907" s="63">
        <v>51468</v>
      </c>
      <c r="AE1907" s="63" t="s">
        <v>32</v>
      </c>
      <c r="AI1907" s="50">
        <v>49768</v>
      </c>
      <c r="AJ1907" s="50" t="s">
        <v>29448</v>
      </c>
      <c r="AK1907" s="50" t="s">
        <v>32</v>
      </c>
    </row>
    <row r="1908" spans="17:37" x14ac:dyDescent="0.25">
      <c r="Q1908" s="65" t="s">
        <v>1899</v>
      </c>
      <c r="R1908" s="83">
        <v>1200</v>
      </c>
      <c r="S1908" s="83">
        <v>1140</v>
      </c>
      <c r="T1908" s="83">
        <v>1080</v>
      </c>
      <c r="U1908" s="83">
        <v>1020</v>
      </c>
      <c r="V1908" s="83">
        <v>960</v>
      </c>
      <c r="W1908" s="83">
        <v>900</v>
      </c>
      <c r="X1908" s="83">
        <v>840</v>
      </c>
      <c r="Y1908" s="83">
        <v>720</v>
      </c>
      <c r="AD1908" s="63">
        <v>51470</v>
      </c>
      <c r="AE1908" s="63" t="s">
        <v>32</v>
      </c>
      <c r="AI1908" s="50">
        <v>49769</v>
      </c>
      <c r="AJ1908" s="50" t="s">
        <v>29449</v>
      </c>
      <c r="AK1908" s="50" t="s">
        <v>32</v>
      </c>
    </row>
    <row r="1909" spans="17:37" x14ac:dyDescent="0.25">
      <c r="Q1909" s="65" t="s">
        <v>1900</v>
      </c>
      <c r="R1909" s="83">
        <v>1200</v>
      </c>
      <c r="S1909" s="83">
        <v>1140</v>
      </c>
      <c r="T1909" s="83">
        <v>1080</v>
      </c>
      <c r="U1909" s="83">
        <v>1020</v>
      </c>
      <c r="V1909" s="83">
        <v>960</v>
      </c>
      <c r="W1909" s="83">
        <v>900</v>
      </c>
      <c r="X1909" s="83">
        <v>840</v>
      </c>
      <c r="Y1909" s="83">
        <v>720</v>
      </c>
      <c r="AD1909" s="63">
        <v>51471</v>
      </c>
      <c r="AE1909" s="63" t="s">
        <v>31</v>
      </c>
      <c r="AI1909" s="50">
        <v>49770</v>
      </c>
      <c r="AJ1909" s="50" t="s">
        <v>29450</v>
      </c>
      <c r="AK1909" s="50" t="s">
        <v>32</v>
      </c>
    </row>
    <row r="1910" spans="17:37" x14ac:dyDescent="0.25">
      <c r="Q1910" s="65" t="s">
        <v>1901</v>
      </c>
      <c r="R1910" s="83">
        <v>400</v>
      </c>
      <c r="S1910" s="83">
        <v>380</v>
      </c>
      <c r="T1910" s="83">
        <v>360</v>
      </c>
      <c r="U1910" s="83">
        <v>340</v>
      </c>
      <c r="V1910" s="83">
        <v>320</v>
      </c>
      <c r="W1910" s="83">
        <v>300</v>
      </c>
      <c r="X1910" s="83">
        <v>280</v>
      </c>
      <c r="Y1910" s="83">
        <v>240</v>
      </c>
      <c r="AD1910" s="63">
        <v>51473</v>
      </c>
      <c r="AE1910" s="63" t="s">
        <v>32</v>
      </c>
      <c r="AI1910" s="50">
        <v>49771</v>
      </c>
      <c r="AJ1910" s="50" t="s">
        <v>29451</v>
      </c>
      <c r="AK1910" s="50" t="s">
        <v>32</v>
      </c>
    </row>
    <row r="1911" spans="17:37" x14ac:dyDescent="0.25">
      <c r="Q1911" s="65" t="s">
        <v>1902</v>
      </c>
      <c r="R1911" s="83">
        <v>300</v>
      </c>
      <c r="S1911" s="83">
        <v>290</v>
      </c>
      <c r="T1911" s="83">
        <v>270</v>
      </c>
      <c r="U1911" s="83">
        <v>260</v>
      </c>
      <c r="V1911" s="83">
        <v>240</v>
      </c>
      <c r="W1911" s="83">
        <v>230</v>
      </c>
      <c r="X1911" s="83">
        <v>210</v>
      </c>
      <c r="Y1911" s="83">
        <v>180</v>
      </c>
      <c r="AD1911" s="63">
        <v>51474</v>
      </c>
      <c r="AE1911" s="63" t="s">
        <v>32</v>
      </c>
      <c r="AI1911" s="50">
        <v>49774</v>
      </c>
      <c r="AJ1911" s="50" t="s">
        <v>29452</v>
      </c>
      <c r="AK1911" s="50" t="s">
        <v>32</v>
      </c>
    </row>
    <row r="1912" spans="17:37" x14ac:dyDescent="0.25">
      <c r="Q1912" s="65" t="s">
        <v>1903</v>
      </c>
      <c r="R1912" s="83">
        <v>400</v>
      </c>
      <c r="S1912" s="83">
        <v>380</v>
      </c>
      <c r="T1912" s="83">
        <v>360</v>
      </c>
      <c r="U1912" s="83">
        <v>340</v>
      </c>
      <c r="V1912" s="83">
        <v>320</v>
      </c>
      <c r="W1912" s="83">
        <v>300</v>
      </c>
      <c r="X1912" s="83">
        <v>280</v>
      </c>
      <c r="Y1912" s="83">
        <v>240</v>
      </c>
      <c r="AD1912" s="63">
        <v>51475</v>
      </c>
      <c r="AE1912" s="63" t="s">
        <v>31</v>
      </c>
      <c r="AI1912" s="50">
        <v>49779</v>
      </c>
      <c r="AJ1912" s="50" t="s">
        <v>29453</v>
      </c>
      <c r="AK1912" s="50" t="s">
        <v>31</v>
      </c>
    </row>
    <row r="1913" spans="17:37" x14ac:dyDescent="0.25">
      <c r="Q1913" s="65" t="s">
        <v>14470</v>
      </c>
      <c r="R1913" s="83">
        <v>1200</v>
      </c>
      <c r="S1913" s="83">
        <v>1140</v>
      </c>
      <c r="T1913" s="83">
        <v>1080</v>
      </c>
      <c r="U1913" s="83">
        <v>1020</v>
      </c>
      <c r="V1913" s="83">
        <v>960</v>
      </c>
      <c r="W1913" s="83">
        <v>900</v>
      </c>
      <c r="X1913" s="83">
        <v>840</v>
      </c>
      <c r="Y1913" s="83">
        <v>720</v>
      </c>
      <c r="AD1913" s="63">
        <v>51479</v>
      </c>
      <c r="AE1913" s="63" t="s">
        <v>32</v>
      </c>
      <c r="AI1913" s="50">
        <v>49782</v>
      </c>
      <c r="AJ1913" s="50" t="s">
        <v>25513</v>
      </c>
      <c r="AK1913" s="50" t="s">
        <v>31</v>
      </c>
    </row>
    <row r="1914" spans="17:37" x14ac:dyDescent="0.25">
      <c r="Q1914" s="65" t="s">
        <v>1904</v>
      </c>
      <c r="R1914" s="83">
        <v>500</v>
      </c>
      <c r="S1914" s="83">
        <v>480</v>
      </c>
      <c r="T1914" s="83">
        <v>450</v>
      </c>
      <c r="U1914" s="83">
        <v>430</v>
      </c>
      <c r="V1914" s="83">
        <v>400</v>
      </c>
      <c r="W1914" s="83">
        <v>380</v>
      </c>
      <c r="X1914" s="83">
        <v>350</v>
      </c>
      <c r="Y1914" s="83">
        <v>300</v>
      </c>
      <c r="AD1914" s="63">
        <v>51481</v>
      </c>
      <c r="AE1914" s="63" t="s">
        <v>31</v>
      </c>
      <c r="AI1914" s="50">
        <v>49785</v>
      </c>
      <c r="AJ1914" s="50" t="s">
        <v>23465</v>
      </c>
      <c r="AK1914" s="50" t="s">
        <v>31</v>
      </c>
    </row>
    <row r="1915" spans="17:37" x14ac:dyDescent="0.25">
      <c r="Q1915" s="65" t="s">
        <v>1905</v>
      </c>
      <c r="R1915" s="83">
        <v>400</v>
      </c>
      <c r="S1915" s="83">
        <v>380</v>
      </c>
      <c r="T1915" s="83">
        <v>360</v>
      </c>
      <c r="U1915" s="83">
        <v>340</v>
      </c>
      <c r="V1915" s="83">
        <v>320</v>
      </c>
      <c r="W1915" s="83">
        <v>300</v>
      </c>
      <c r="X1915" s="83">
        <v>280</v>
      </c>
      <c r="Y1915" s="83">
        <v>240</v>
      </c>
      <c r="AD1915" s="63">
        <v>51483</v>
      </c>
      <c r="AE1915" s="63" t="s">
        <v>32</v>
      </c>
      <c r="AI1915" s="50">
        <v>49788</v>
      </c>
      <c r="AJ1915" s="50" t="s">
        <v>13634</v>
      </c>
      <c r="AK1915" s="50" t="s">
        <v>30</v>
      </c>
    </row>
    <row r="1916" spans="17:37" x14ac:dyDescent="0.25">
      <c r="Q1916" s="65" t="s">
        <v>1906</v>
      </c>
      <c r="R1916" s="83">
        <v>400</v>
      </c>
      <c r="S1916" s="83">
        <v>380</v>
      </c>
      <c r="T1916" s="83">
        <v>360</v>
      </c>
      <c r="U1916" s="83">
        <v>340</v>
      </c>
      <c r="V1916" s="83">
        <v>320</v>
      </c>
      <c r="W1916" s="83">
        <v>300</v>
      </c>
      <c r="X1916" s="83">
        <v>280</v>
      </c>
      <c r="Y1916" s="83">
        <v>240</v>
      </c>
      <c r="AD1916" s="63">
        <v>51484</v>
      </c>
      <c r="AE1916" s="63" t="s">
        <v>32</v>
      </c>
      <c r="AI1916" s="50">
        <v>49789</v>
      </c>
      <c r="AJ1916" s="50" t="s">
        <v>15257</v>
      </c>
      <c r="AK1916" s="50" t="s">
        <v>30</v>
      </c>
    </row>
    <row r="1917" spans="17:37" x14ac:dyDescent="0.25">
      <c r="Q1917" s="65" t="s">
        <v>1907</v>
      </c>
      <c r="R1917" s="83">
        <v>500</v>
      </c>
      <c r="S1917" s="83">
        <v>480</v>
      </c>
      <c r="T1917" s="83">
        <v>450</v>
      </c>
      <c r="U1917" s="83">
        <v>430</v>
      </c>
      <c r="V1917" s="83">
        <v>400</v>
      </c>
      <c r="W1917" s="83">
        <v>380</v>
      </c>
      <c r="X1917" s="83">
        <v>350</v>
      </c>
      <c r="Y1917" s="83">
        <v>300</v>
      </c>
      <c r="AD1917" s="63">
        <v>51486</v>
      </c>
      <c r="AE1917" s="63" t="s">
        <v>31</v>
      </c>
      <c r="AI1917" s="50">
        <v>49790</v>
      </c>
      <c r="AJ1917" s="50" t="s">
        <v>17696</v>
      </c>
      <c r="AK1917" s="50" t="s">
        <v>30</v>
      </c>
    </row>
    <row r="1918" spans="17:37" x14ac:dyDescent="0.25">
      <c r="Q1918" s="65" t="s">
        <v>1908</v>
      </c>
      <c r="R1918" s="83">
        <v>500</v>
      </c>
      <c r="S1918" s="83">
        <v>480</v>
      </c>
      <c r="T1918" s="83">
        <v>450</v>
      </c>
      <c r="U1918" s="83">
        <v>430</v>
      </c>
      <c r="V1918" s="83">
        <v>400</v>
      </c>
      <c r="W1918" s="83">
        <v>380</v>
      </c>
      <c r="X1918" s="83">
        <v>350</v>
      </c>
      <c r="Y1918" s="83">
        <v>300</v>
      </c>
      <c r="AD1918" s="63">
        <v>51490</v>
      </c>
      <c r="AE1918" s="63" t="s">
        <v>31</v>
      </c>
      <c r="AI1918" s="50">
        <v>49791</v>
      </c>
      <c r="AJ1918" s="50" t="s">
        <v>25514</v>
      </c>
      <c r="AK1918" s="50" t="s">
        <v>31</v>
      </c>
    </row>
    <row r="1919" spans="17:37" x14ac:dyDescent="0.25">
      <c r="Q1919" s="65" t="s">
        <v>1909</v>
      </c>
      <c r="R1919" s="83">
        <v>500</v>
      </c>
      <c r="S1919" s="83">
        <v>480</v>
      </c>
      <c r="T1919" s="83">
        <v>450</v>
      </c>
      <c r="U1919" s="83">
        <v>430</v>
      </c>
      <c r="V1919" s="83">
        <v>400</v>
      </c>
      <c r="W1919" s="83">
        <v>380</v>
      </c>
      <c r="X1919" s="83">
        <v>350</v>
      </c>
      <c r="Y1919" s="83">
        <v>300</v>
      </c>
      <c r="AD1919" s="63">
        <v>51496</v>
      </c>
      <c r="AE1919" s="63" t="s">
        <v>32</v>
      </c>
      <c r="AI1919" s="50">
        <v>49792</v>
      </c>
      <c r="AJ1919" s="50" t="s">
        <v>23466</v>
      </c>
      <c r="AK1919" s="50" t="s">
        <v>31</v>
      </c>
    </row>
    <row r="1920" spans="17:37" x14ac:dyDescent="0.25">
      <c r="Q1920" s="65" t="s">
        <v>1910</v>
      </c>
      <c r="R1920" s="83">
        <v>600</v>
      </c>
      <c r="S1920" s="83">
        <v>570</v>
      </c>
      <c r="T1920" s="83">
        <v>540</v>
      </c>
      <c r="U1920" s="83">
        <v>510</v>
      </c>
      <c r="V1920" s="83">
        <v>480</v>
      </c>
      <c r="W1920" s="83">
        <v>450</v>
      </c>
      <c r="X1920" s="83">
        <v>420</v>
      </c>
      <c r="Y1920" s="83">
        <v>360</v>
      </c>
      <c r="AD1920" s="63">
        <v>51497</v>
      </c>
      <c r="AE1920" s="63" t="s">
        <v>31</v>
      </c>
      <c r="AI1920" s="50">
        <v>49793</v>
      </c>
      <c r="AJ1920" s="50" t="s">
        <v>81</v>
      </c>
      <c r="AK1920" s="50" t="s">
        <v>31</v>
      </c>
    </row>
    <row r="1921" spans="17:37" x14ac:dyDescent="0.25">
      <c r="Q1921" s="65" t="s">
        <v>1911</v>
      </c>
      <c r="R1921" s="83">
        <v>700</v>
      </c>
      <c r="S1921" s="83">
        <v>670</v>
      </c>
      <c r="T1921" s="83">
        <v>630</v>
      </c>
      <c r="U1921" s="83">
        <v>600</v>
      </c>
      <c r="V1921" s="83">
        <v>560</v>
      </c>
      <c r="W1921" s="83">
        <v>530</v>
      </c>
      <c r="X1921" s="83">
        <v>490</v>
      </c>
      <c r="Y1921" s="83">
        <v>420</v>
      </c>
      <c r="AD1921" s="63">
        <v>51505</v>
      </c>
      <c r="AE1921" s="63" t="s">
        <v>32</v>
      </c>
      <c r="AI1921" s="50">
        <v>49794</v>
      </c>
      <c r="AJ1921" s="50" t="s">
        <v>29454</v>
      </c>
      <c r="AK1921" s="50" t="s">
        <v>31</v>
      </c>
    </row>
    <row r="1922" spans="17:37" x14ac:dyDescent="0.25">
      <c r="Q1922" s="65" t="s">
        <v>1912</v>
      </c>
      <c r="R1922" s="83">
        <v>600</v>
      </c>
      <c r="S1922" s="83">
        <v>570</v>
      </c>
      <c r="T1922" s="83">
        <v>540</v>
      </c>
      <c r="U1922" s="83">
        <v>510</v>
      </c>
      <c r="V1922" s="83">
        <v>480</v>
      </c>
      <c r="W1922" s="83">
        <v>450</v>
      </c>
      <c r="X1922" s="83">
        <v>420</v>
      </c>
      <c r="Y1922" s="83">
        <v>360</v>
      </c>
      <c r="AD1922" s="63">
        <v>51506</v>
      </c>
      <c r="AE1922" s="63" t="s">
        <v>32</v>
      </c>
      <c r="AI1922" s="50">
        <v>49795</v>
      </c>
      <c r="AJ1922" s="50" t="s">
        <v>29455</v>
      </c>
      <c r="AK1922" s="50" t="s">
        <v>32</v>
      </c>
    </row>
    <row r="1923" spans="17:37" x14ac:dyDescent="0.25">
      <c r="Q1923" s="65" t="s">
        <v>1913</v>
      </c>
      <c r="R1923" s="83">
        <v>500</v>
      </c>
      <c r="S1923" s="83">
        <v>480</v>
      </c>
      <c r="T1923" s="83">
        <v>450</v>
      </c>
      <c r="U1923" s="83">
        <v>430</v>
      </c>
      <c r="V1923" s="83">
        <v>400</v>
      </c>
      <c r="W1923" s="83">
        <v>380</v>
      </c>
      <c r="X1923" s="83">
        <v>350</v>
      </c>
      <c r="Y1923" s="83">
        <v>300</v>
      </c>
      <c r="AD1923" s="63">
        <v>51508</v>
      </c>
      <c r="AE1923" s="63" t="s">
        <v>32</v>
      </c>
      <c r="AI1923" s="50">
        <v>49796</v>
      </c>
      <c r="AJ1923" s="50" t="s">
        <v>25515</v>
      </c>
      <c r="AK1923" s="50" t="s">
        <v>32</v>
      </c>
    </row>
    <row r="1924" spans="17:37" x14ac:dyDescent="0.25">
      <c r="Q1924" s="65" t="s">
        <v>1914</v>
      </c>
      <c r="R1924" s="83">
        <v>400</v>
      </c>
      <c r="S1924" s="83">
        <v>380</v>
      </c>
      <c r="T1924" s="83">
        <v>360</v>
      </c>
      <c r="U1924" s="83">
        <v>340</v>
      </c>
      <c r="V1924" s="83">
        <v>320</v>
      </c>
      <c r="W1924" s="83">
        <v>300</v>
      </c>
      <c r="X1924" s="83">
        <v>280</v>
      </c>
      <c r="Y1924" s="83">
        <v>240</v>
      </c>
      <c r="AD1924" s="63">
        <v>51509</v>
      </c>
      <c r="AE1924" s="63" t="s">
        <v>32</v>
      </c>
      <c r="AI1924" s="50">
        <v>49797</v>
      </c>
      <c r="AJ1924" s="50" t="s">
        <v>29456</v>
      </c>
      <c r="AK1924" s="50" t="s">
        <v>32</v>
      </c>
    </row>
    <row r="1925" spans="17:37" x14ac:dyDescent="0.25">
      <c r="Q1925" s="65" t="s">
        <v>1915</v>
      </c>
      <c r="R1925" s="83">
        <v>400</v>
      </c>
      <c r="S1925" s="83">
        <v>380</v>
      </c>
      <c r="T1925" s="83">
        <v>360</v>
      </c>
      <c r="U1925" s="83">
        <v>340</v>
      </c>
      <c r="V1925" s="83">
        <v>320</v>
      </c>
      <c r="W1925" s="83">
        <v>300</v>
      </c>
      <c r="X1925" s="83">
        <v>280</v>
      </c>
      <c r="Y1925" s="83">
        <v>240</v>
      </c>
      <c r="AD1925" s="63">
        <v>51510</v>
      </c>
      <c r="AE1925" s="63" t="s">
        <v>31</v>
      </c>
      <c r="AI1925" s="50">
        <v>49798</v>
      </c>
      <c r="AJ1925" s="50" t="s">
        <v>22430</v>
      </c>
      <c r="AK1925" s="50" t="s">
        <v>32</v>
      </c>
    </row>
    <row r="1926" spans="17:37" x14ac:dyDescent="0.25">
      <c r="Q1926" s="65" t="s">
        <v>1916</v>
      </c>
      <c r="R1926" s="83">
        <v>600</v>
      </c>
      <c r="S1926" s="83">
        <v>570</v>
      </c>
      <c r="T1926" s="83">
        <v>540</v>
      </c>
      <c r="U1926" s="83">
        <v>510</v>
      </c>
      <c r="V1926" s="83">
        <v>480</v>
      </c>
      <c r="W1926" s="83">
        <v>450</v>
      </c>
      <c r="X1926" s="83">
        <v>420</v>
      </c>
      <c r="Y1926" s="83">
        <v>360</v>
      </c>
      <c r="AD1926" s="63">
        <v>51512</v>
      </c>
      <c r="AE1926" s="63" t="s">
        <v>32</v>
      </c>
      <c r="AI1926" s="50">
        <v>49799</v>
      </c>
      <c r="AJ1926" s="50" t="s">
        <v>29457</v>
      </c>
      <c r="AK1926" s="50" t="s">
        <v>32</v>
      </c>
    </row>
    <row r="1927" spans="17:37" x14ac:dyDescent="0.25">
      <c r="Q1927" s="65" t="s">
        <v>1917</v>
      </c>
      <c r="R1927" s="83">
        <v>300</v>
      </c>
      <c r="S1927" s="83">
        <v>290</v>
      </c>
      <c r="T1927" s="83">
        <v>270</v>
      </c>
      <c r="U1927" s="83">
        <v>260</v>
      </c>
      <c r="V1927" s="83">
        <v>240</v>
      </c>
      <c r="W1927" s="83">
        <v>230</v>
      </c>
      <c r="X1927" s="83">
        <v>210</v>
      </c>
      <c r="Y1927" s="83">
        <v>180</v>
      </c>
      <c r="AD1927" s="63">
        <v>51513</v>
      </c>
      <c r="AE1927" s="63" t="s">
        <v>32</v>
      </c>
      <c r="AI1927" s="50">
        <v>49803</v>
      </c>
      <c r="AJ1927" s="50" t="s">
        <v>13635</v>
      </c>
      <c r="AK1927" s="50" t="s">
        <v>30</v>
      </c>
    </row>
    <row r="1928" spans="17:37" x14ac:dyDescent="0.25">
      <c r="Q1928" s="65" t="s">
        <v>1918</v>
      </c>
      <c r="R1928" s="83">
        <v>400</v>
      </c>
      <c r="S1928" s="83">
        <v>380</v>
      </c>
      <c r="T1928" s="83">
        <v>360</v>
      </c>
      <c r="U1928" s="83">
        <v>340</v>
      </c>
      <c r="V1928" s="83">
        <v>320</v>
      </c>
      <c r="W1928" s="83">
        <v>300</v>
      </c>
      <c r="X1928" s="83">
        <v>280</v>
      </c>
      <c r="Y1928" s="83">
        <v>240</v>
      </c>
      <c r="AD1928" s="63">
        <v>51515</v>
      </c>
      <c r="AE1928" s="63" t="s">
        <v>32</v>
      </c>
      <c r="AI1928" s="50">
        <v>49805</v>
      </c>
      <c r="AJ1928" s="50" t="s">
        <v>25517</v>
      </c>
      <c r="AK1928" s="50" t="s">
        <v>32</v>
      </c>
    </row>
    <row r="1929" spans="17:37" x14ac:dyDescent="0.25">
      <c r="Q1929" s="65" t="s">
        <v>1919</v>
      </c>
      <c r="R1929" s="83">
        <v>300</v>
      </c>
      <c r="S1929" s="83">
        <v>290</v>
      </c>
      <c r="T1929" s="83">
        <v>270</v>
      </c>
      <c r="U1929" s="83">
        <v>260</v>
      </c>
      <c r="V1929" s="83">
        <v>240</v>
      </c>
      <c r="W1929" s="83">
        <v>230</v>
      </c>
      <c r="X1929" s="83">
        <v>210</v>
      </c>
      <c r="Y1929" s="83">
        <v>180</v>
      </c>
      <c r="AD1929" s="63">
        <v>51517</v>
      </c>
      <c r="AE1929" s="63" t="s">
        <v>31</v>
      </c>
      <c r="AI1929" s="50">
        <v>49806</v>
      </c>
      <c r="AJ1929" s="50" t="s">
        <v>25518</v>
      </c>
      <c r="AK1929" s="50" t="s">
        <v>32</v>
      </c>
    </row>
    <row r="1930" spans="17:37" x14ac:dyDescent="0.25">
      <c r="Q1930" s="65" t="s">
        <v>1920</v>
      </c>
      <c r="R1930" s="83">
        <v>400</v>
      </c>
      <c r="S1930" s="83">
        <v>380</v>
      </c>
      <c r="T1930" s="83">
        <v>360</v>
      </c>
      <c r="U1930" s="83">
        <v>340</v>
      </c>
      <c r="V1930" s="83">
        <v>320</v>
      </c>
      <c r="W1930" s="83">
        <v>300</v>
      </c>
      <c r="X1930" s="83">
        <v>280</v>
      </c>
      <c r="Y1930" s="83">
        <v>240</v>
      </c>
      <c r="AD1930" s="63">
        <v>51525</v>
      </c>
      <c r="AE1930" s="63" t="s">
        <v>30</v>
      </c>
      <c r="AI1930" s="50">
        <v>49808</v>
      </c>
      <c r="AJ1930" s="50" t="s">
        <v>23467</v>
      </c>
      <c r="AK1930" s="50" t="s">
        <v>30</v>
      </c>
    </row>
    <row r="1931" spans="17:37" x14ac:dyDescent="0.25">
      <c r="Q1931" s="65" t="s">
        <v>1921</v>
      </c>
      <c r="R1931" s="83">
        <v>400</v>
      </c>
      <c r="S1931" s="83">
        <v>380</v>
      </c>
      <c r="T1931" s="83">
        <v>360</v>
      </c>
      <c r="U1931" s="83">
        <v>340</v>
      </c>
      <c r="V1931" s="83">
        <v>320</v>
      </c>
      <c r="W1931" s="83">
        <v>300</v>
      </c>
      <c r="X1931" s="83">
        <v>280</v>
      </c>
      <c r="Y1931" s="83">
        <v>240</v>
      </c>
      <c r="AD1931" s="63">
        <v>51530</v>
      </c>
      <c r="AE1931" s="63" t="s">
        <v>30</v>
      </c>
      <c r="AI1931" s="50">
        <v>49809</v>
      </c>
      <c r="AJ1931" s="50" t="s">
        <v>29458</v>
      </c>
      <c r="AK1931" s="50" t="s">
        <v>31</v>
      </c>
    </row>
    <row r="1932" spans="17:37" x14ac:dyDescent="0.25">
      <c r="Q1932" s="65" t="s">
        <v>1922</v>
      </c>
      <c r="R1932" s="83">
        <v>500</v>
      </c>
      <c r="S1932" s="83">
        <v>480</v>
      </c>
      <c r="T1932" s="83">
        <v>450</v>
      </c>
      <c r="U1932" s="83">
        <v>430</v>
      </c>
      <c r="V1932" s="83">
        <v>400</v>
      </c>
      <c r="W1932" s="83">
        <v>380</v>
      </c>
      <c r="X1932" s="83">
        <v>350</v>
      </c>
      <c r="Y1932" s="83">
        <v>300</v>
      </c>
      <c r="AD1932" s="63">
        <v>51531</v>
      </c>
      <c r="AE1932" s="63" t="s">
        <v>30</v>
      </c>
      <c r="AI1932" s="50">
        <v>49810</v>
      </c>
      <c r="AJ1932" s="50" t="s">
        <v>23468</v>
      </c>
      <c r="AK1932" s="50" t="s">
        <v>31</v>
      </c>
    </row>
    <row r="1933" spans="17:37" x14ac:dyDescent="0.25">
      <c r="Q1933" s="65" t="s">
        <v>1923</v>
      </c>
      <c r="R1933" s="83">
        <v>1400</v>
      </c>
      <c r="S1933" s="83">
        <v>1330</v>
      </c>
      <c r="T1933" s="83">
        <v>1260</v>
      </c>
      <c r="U1933" s="83">
        <v>1190</v>
      </c>
      <c r="V1933" s="83">
        <v>1120</v>
      </c>
      <c r="W1933" s="83">
        <v>1050</v>
      </c>
      <c r="X1933" s="83">
        <v>980</v>
      </c>
      <c r="Y1933" s="83">
        <v>840</v>
      </c>
      <c r="AD1933" s="63">
        <v>51532</v>
      </c>
      <c r="AE1933" s="63" t="s">
        <v>30</v>
      </c>
      <c r="AI1933" s="50">
        <v>49811</v>
      </c>
      <c r="AJ1933" s="50" t="s">
        <v>25516</v>
      </c>
      <c r="AK1933" s="50" t="s">
        <v>32</v>
      </c>
    </row>
    <row r="1934" spans="17:37" x14ac:dyDescent="0.25">
      <c r="Q1934" s="65" t="s">
        <v>14471</v>
      </c>
      <c r="R1934" s="83">
        <v>600</v>
      </c>
      <c r="S1934" s="83">
        <v>570</v>
      </c>
      <c r="T1934" s="83">
        <v>540</v>
      </c>
      <c r="U1934" s="83">
        <v>510</v>
      </c>
      <c r="V1934" s="83">
        <v>480</v>
      </c>
      <c r="W1934" s="83">
        <v>450</v>
      </c>
      <c r="X1934" s="83">
        <v>420</v>
      </c>
      <c r="Y1934" s="83">
        <v>360</v>
      </c>
      <c r="AD1934" s="63">
        <v>51539</v>
      </c>
      <c r="AE1934" s="63" t="s">
        <v>30</v>
      </c>
      <c r="AI1934" s="50">
        <v>49812</v>
      </c>
      <c r="AJ1934" s="50" t="s">
        <v>29459</v>
      </c>
      <c r="AK1934" s="50" t="s">
        <v>32</v>
      </c>
    </row>
    <row r="1935" spans="17:37" x14ac:dyDescent="0.25">
      <c r="Q1935" s="65" t="s">
        <v>1924</v>
      </c>
      <c r="R1935" s="83">
        <v>1200</v>
      </c>
      <c r="S1935" s="83">
        <v>1140</v>
      </c>
      <c r="T1935" s="83">
        <v>1080</v>
      </c>
      <c r="U1935" s="83">
        <v>1020</v>
      </c>
      <c r="V1935" s="83">
        <v>960</v>
      </c>
      <c r="W1935" s="83">
        <v>900</v>
      </c>
      <c r="X1935" s="83">
        <v>840</v>
      </c>
      <c r="Y1935" s="83">
        <v>720</v>
      </c>
      <c r="AD1935" s="63">
        <v>51548</v>
      </c>
      <c r="AE1935" s="63" t="s">
        <v>31</v>
      </c>
      <c r="AI1935" s="50">
        <v>49813</v>
      </c>
      <c r="AJ1935" s="50" t="s">
        <v>23469</v>
      </c>
      <c r="AK1935" s="50" t="s">
        <v>32</v>
      </c>
    </row>
    <row r="1936" spans="17:37" x14ac:dyDescent="0.25">
      <c r="Q1936" s="65" t="s">
        <v>1925</v>
      </c>
      <c r="R1936" s="83">
        <v>700</v>
      </c>
      <c r="S1936" s="83">
        <v>670</v>
      </c>
      <c r="T1936" s="83">
        <v>630</v>
      </c>
      <c r="U1936" s="83">
        <v>600</v>
      </c>
      <c r="V1936" s="83">
        <v>560</v>
      </c>
      <c r="W1936" s="83">
        <v>530</v>
      </c>
      <c r="X1936" s="83">
        <v>490</v>
      </c>
      <c r="Y1936" s="83">
        <v>420</v>
      </c>
      <c r="AD1936" s="63">
        <v>51550</v>
      </c>
      <c r="AE1936" s="63" t="s">
        <v>30</v>
      </c>
      <c r="AI1936" s="50">
        <v>49814</v>
      </c>
      <c r="AJ1936" s="50" t="s">
        <v>29460</v>
      </c>
      <c r="AK1936" s="50" t="s">
        <v>32</v>
      </c>
    </row>
    <row r="1937" spans="17:37" x14ac:dyDescent="0.25">
      <c r="Q1937" s="65" t="s">
        <v>1926</v>
      </c>
      <c r="R1937" s="83">
        <v>700</v>
      </c>
      <c r="S1937" s="83">
        <v>670</v>
      </c>
      <c r="T1937" s="83">
        <v>630</v>
      </c>
      <c r="U1937" s="83">
        <v>600</v>
      </c>
      <c r="V1937" s="83">
        <v>560</v>
      </c>
      <c r="W1937" s="83">
        <v>530</v>
      </c>
      <c r="X1937" s="83">
        <v>490</v>
      </c>
      <c r="Y1937" s="83">
        <v>420</v>
      </c>
      <c r="AD1937" s="63">
        <v>51576</v>
      </c>
      <c r="AE1937" s="63" t="s">
        <v>31</v>
      </c>
      <c r="AI1937" s="50">
        <v>49815</v>
      </c>
      <c r="AJ1937" s="50" t="s">
        <v>29461</v>
      </c>
      <c r="AK1937" s="50" t="s">
        <v>32</v>
      </c>
    </row>
    <row r="1938" spans="17:37" x14ac:dyDescent="0.25">
      <c r="Q1938" s="65" t="s">
        <v>1927</v>
      </c>
      <c r="R1938" s="83">
        <v>500</v>
      </c>
      <c r="S1938" s="83">
        <v>480</v>
      </c>
      <c r="T1938" s="83">
        <v>450</v>
      </c>
      <c r="U1938" s="83">
        <v>430</v>
      </c>
      <c r="V1938" s="83">
        <v>400</v>
      </c>
      <c r="W1938" s="83">
        <v>380</v>
      </c>
      <c r="X1938" s="83">
        <v>350</v>
      </c>
      <c r="Y1938" s="83">
        <v>300</v>
      </c>
      <c r="AD1938" s="63">
        <v>51577</v>
      </c>
      <c r="AE1938" s="63" t="s">
        <v>30</v>
      </c>
      <c r="AI1938" s="50">
        <v>49816</v>
      </c>
      <c r="AJ1938" s="50" t="s">
        <v>29462</v>
      </c>
      <c r="AK1938" s="50" t="s">
        <v>32</v>
      </c>
    </row>
    <row r="1939" spans="17:37" x14ac:dyDescent="0.25">
      <c r="Q1939" s="65" t="s">
        <v>1928</v>
      </c>
      <c r="R1939" s="83">
        <v>400</v>
      </c>
      <c r="S1939" s="83">
        <v>380</v>
      </c>
      <c r="T1939" s="83">
        <v>360</v>
      </c>
      <c r="U1939" s="83">
        <v>340</v>
      </c>
      <c r="V1939" s="83">
        <v>320</v>
      </c>
      <c r="W1939" s="83">
        <v>300</v>
      </c>
      <c r="X1939" s="83">
        <v>280</v>
      </c>
      <c r="Y1939" s="83">
        <v>240</v>
      </c>
      <c r="AD1939" s="63">
        <v>51578</v>
      </c>
      <c r="AE1939" s="63" t="s">
        <v>30</v>
      </c>
      <c r="AI1939" s="50">
        <v>49817</v>
      </c>
      <c r="AJ1939" s="50" t="s">
        <v>29463</v>
      </c>
      <c r="AK1939" s="50" t="s">
        <v>32</v>
      </c>
    </row>
    <row r="1940" spans="17:37" x14ac:dyDescent="0.25">
      <c r="Q1940" s="65" t="s">
        <v>1929</v>
      </c>
      <c r="R1940" s="83">
        <v>400</v>
      </c>
      <c r="S1940" s="83">
        <v>380</v>
      </c>
      <c r="T1940" s="83">
        <v>360</v>
      </c>
      <c r="U1940" s="83">
        <v>340</v>
      </c>
      <c r="V1940" s="83">
        <v>320</v>
      </c>
      <c r="W1940" s="83">
        <v>300</v>
      </c>
      <c r="X1940" s="83">
        <v>280</v>
      </c>
      <c r="Y1940" s="83">
        <v>240</v>
      </c>
      <c r="AD1940" s="63">
        <v>51579</v>
      </c>
      <c r="AE1940" s="63" t="s">
        <v>30</v>
      </c>
      <c r="AI1940" s="50">
        <v>49818</v>
      </c>
      <c r="AJ1940" s="50" t="s">
        <v>29464</v>
      </c>
      <c r="AK1940" s="50" t="s">
        <v>32</v>
      </c>
    </row>
    <row r="1941" spans="17:37" x14ac:dyDescent="0.25">
      <c r="Q1941" s="65" t="s">
        <v>1930</v>
      </c>
      <c r="R1941" s="83">
        <v>400</v>
      </c>
      <c r="S1941" s="83">
        <v>380</v>
      </c>
      <c r="T1941" s="83">
        <v>360</v>
      </c>
      <c r="U1941" s="83">
        <v>340</v>
      </c>
      <c r="V1941" s="83">
        <v>320</v>
      </c>
      <c r="W1941" s="83">
        <v>300</v>
      </c>
      <c r="X1941" s="83">
        <v>280</v>
      </c>
      <c r="Y1941" s="83">
        <v>240</v>
      </c>
      <c r="AD1941" s="63">
        <v>51583</v>
      </c>
      <c r="AE1941" s="63" t="s">
        <v>32</v>
      </c>
      <c r="AI1941" s="50">
        <v>49819</v>
      </c>
      <c r="AJ1941" s="50" t="s">
        <v>29465</v>
      </c>
      <c r="AK1941" s="50" t="s">
        <v>32</v>
      </c>
    </row>
    <row r="1942" spans="17:37" x14ac:dyDescent="0.25">
      <c r="Q1942" s="65" t="s">
        <v>1931</v>
      </c>
      <c r="R1942" s="83">
        <v>500</v>
      </c>
      <c r="S1942" s="83">
        <v>480</v>
      </c>
      <c r="T1942" s="83">
        <v>450</v>
      </c>
      <c r="U1942" s="83">
        <v>430</v>
      </c>
      <c r="V1942" s="83">
        <v>400</v>
      </c>
      <c r="W1942" s="83">
        <v>380</v>
      </c>
      <c r="X1942" s="83">
        <v>350</v>
      </c>
      <c r="Y1942" s="83">
        <v>300</v>
      </c>
      <c r="AD1942" s="63">
        <v>51584</v>
      </c>
      <c r="AE1942" s="63" t="s">
        <v>31</v>
      </c>
      <c r="AI1942" s="50">
        <v>49821</v>
      </c>
      <c r="AJ1942" s="50" t="s">
        <v>15258</v>
      </c>
      <c r="AK1942" s="50" t="s">
        <v>31</v>
      </c>
    </row>
    <row r="1943" spans="17:37" x14ac:dyDescent="0.25">
      <c r="Q1943" s="65" t="s">
        <v>1932</v>
      </c>
      <c r="R1943" s="83">
        <v>600</v>
      </c>
      <c r="S1943" s="83">
        <v>570</v>
      </c>
      <c r="T1943" s="83">
        <v>540</v>
      </c>
      <c r="U1943" s="83">
        <v>510</v>
      </c>
      <c r="V1943" s="83">
        <v>480</v>
      </c>
      <c r="W1943" s="83">
        <v>450</v>
      </c>
      <c r="X1943" s="83">
        <v>420</v>
      </c>
      <c r="Y1943" s="83">
        <v>360</v>
      </c>
      <c r="AD1943" s="63">
        <v>51587</v>
      </c>
      <c r="AE1943" s="63" t="s">
        <v>31</v>
      </c>
      <c r="AI1943" s="50">
        <v>49822</v>
      </c>
      <c r="AJ1943" s="50" t="s">
        <v>29466</v>
      </c>
      <c r="AK1943" s="50" t="s">
        <v>31</v>
      </c>
    </row>
    <row r="1944" spans="17:37" x14ac:dyDescent="0.25">
      <c r="Q1944" s="65" t="s">
        <v>1933</v>
      </c>
      <c r="R1944" s="83">
        <v>500</v>
      </c>
      <c r="S1944" s="83">
        <v>480</v>
      </c>
      <c r="T1944" s="83">
        <v>450</v>
      </c>
      <c r="U1944" s="83">
        <v>430</v>
      </c>
      <c r="V1944" s="83">
        <v>400</v>
      </c>
      <c r="W1944" s="83">
        <v>380</v>
      </c>
      <c r="X1944" s="83">
        <v>350</v>
      </c>
      <c r="Y1944" s="83">
        <v>300</v>
      </c>
      <c r="AD1944" s="63">
        <v>51589</v>
      </c>
      <c r="AE1944" s="63" t="s">
        <v>32</v>
      </c>
      <c r="AI1944" s="50">
        <v>49823</v>
      </c>
      <c r="AJ1944" s="50" t="s">
        <v>29467</v>
      </c>
      <c r="AK1944" s="50" t="s">
        <v>32</v>
      </c>
    </row>
    <row r="1945" spans="17:37" x14ac:dyDescent="0.25">
      <c r="Q1945" s="65" t="s">
        <v>1934</v>
      </c>
      <c r="R1945" s="83">
        <v>500</v>
      </c>
      <c r="S1945" s="83">
        <v>480</v>
      </c>
      <c r="T1945" s="83">
        <v>450</v>
      </c>
      <c r="U1945" s="83">
        <v>430</v>
      </c>
      <c r="V1945" s="83">
        <v>400</v>
      </c>
      <c r="W1945" s="83">
        <v>380</v>
      </c>
      <c r="X1945" s="83">
        <v>350</v>
      </c>
      <c r="Y1945" s="83">
        <v>300</v>
      </c>
      <c r="AD1945" s="63">
        <v>51591</v>
      </c>
      <c r="AE1945" s="63" t="s">
        <v>30</v>
      </c>
      <c r="AI1945" s="50">
        <v>49824</v>
      </c>
      <c r="AJ1945" s="50" t="s">
        <v>29468</v>
      </c>
      <c r="AK1945" s="50" t="s">
        <v>32</v>
      </c>
    </row>
    <row r="1946" spans="17:37" x14ac:dyDescent="0.25">
      <c r="Q1946" s="65" t="s">
        <v>23300</v>
      </c>
      <c r="R1946" s="83">
        <v>1400</v>
      </c>
      <c r="S1946" s="83">
        <v>1330</v>
      </c>
      <c r="T1946" s="83">
        <v>1260</v>
      </c>
      <c r="U1946" s="83">
        <v>1190</v>
      </c>
      <c r="V1946" s="83">
        <v>1120</v>
      </c>
      <c r="W1946" s="83">
        <v>1050</v>
      </c>
      <c r="X1946" s="83">
        <v>980</v>
      </c>
      <c r="Y1946" s="83">
        <v>840</v>
      </c>
      <c r="AD1946" s="63">
        <v>51592</v>
      </c>
      <c r="AE1946" s="63" t="s">
        <v>31</v>
      </c>
      <c r="AI1946" s="50">
        <v>49826</v>
      </c>
      <c r="AJ1946" s="50" t="s">
        <v>25520</v>
      </c>
      <c r="AK1946" s="50" t="s">
        <v>30</v>
      </c>
    </row>
    <row r="1947" spans="17:37" x14ac:dyDescent="0.25">
      <c r="Q1947" s="65" t="s">
        <v>1935</v>
      </c>
      <c r="R1947" s="83">
        <v>400</v>
      </c>
      <c r="S1947" s="83">
        <v>380</v>
      </c>
      <c r="T1947" s="83">
        <v>360</v>
      </c>
      <c r="U1947" s="83">
        <v>340</v>
      </c>
      <c r="V1947" s="83">
        <v>320</v>
      </c>
      <c r="W1947" s="83">
        <v>300</v>
      </c>
      <c r="X1947" s="83">
        <v>280</v>
      </c>
      <c r="Y1947" s="83">
        <v>240</v>
      </c>
      <c r="AD1947" s="63">
        <v>51593</v>
      </c>
      <c r="AE1947" s="63" t="s">
        <v>30</v>
      </c>
      <c r="AI1947" s="50">
        <v>49827</v>
      </c>
      <c r="AJ1947" s="50" t="s">
        <v>29469</v>
      </c>
      <c r="AK1947" s="50" t="s">
        <v>30</v>
      </c>
    </row>
    <row r="1948" spans="17:37" x14ac:dyDescent="0.25">
      <c r="Q1948" s="65" t="s">
        <v>1936</v>
      </c>
      <c r="R1948" s="83">
        <v>500</v>
      </c>
      <c r="S1948" s="83">
        <v>480</v>
      </c>
      <c r="T1948" s="83">
        <v>450</v>
      </c>
      <c r="U1948" s="83">
        <v>430</v>
      </c>
      <c r="V1948" s="83">
        <v>400</v>
      </c>
      <c r="W1948" s="83">
        <v>380</v>
      </c>
      <c r="X1948" s="83">
        <v>350</v>
      </c>
      <c r="Y1948" s="83">
        <v>300</v>
      </c>
      <c r="AD1948" s="63">
        <v>51594</v>
      </c>
      <c r="AE1948" s="63" t="s">
        <v>30</v>
      </c>
      <c r="AI1948" s="50">
        <v>49828</v>
      </c>
      <c r="AJ1948" s="50" t="s">
        <v>140</v>
      </c>
      <c r="AK1948" s="50" t="s">
        <v>31</v>
      </c>
    </row>
    <row r="1949" spans="17:37" x14ac:dyDescent="0.25">
      <c r="Q1949" s="65" t="s">
        <v>1937</v>
      </c>
      <c r="R1949" s="83">
        <v>500</v>
      </c>
      <c r="S1949" s="83">
        <v>480</v>
      </c>
      <c r="T1949" s="83">
        <v>450</v>
      </c>
      <c r="U1949" s="83">
        <v>430</v>
      </c>
      <c r="V1949" s="83">
        <v>400</v>
      </c>
      <c r="W1949" s="83">
        <v>380</v>
      </c>
      <c r="X1949" s="83">
        <v>350</v>
      </c>
      <c r="Y1949" s="83">
        <v>300</v>
      </c>
      <c r="AD1949" s="63">
        <v>51597</v>
      </c>
      <c r="AE1949" s="63" t="s">
        <v>31</v>
      </c>
      <c r="AI1949" s="50">
        <v>49829</v>
      </c>
      <c r="AJ1949" s="50" t="s">
        <v>29470</v>
      </c>
      <c r="AK1949" s="50" t="s">
        <v>31</v>
      </c>
    </row>
    <row r="1950" spans="17:37" x14ac:dyDescent="0.25">
      <c r="Q1950" s="65" t="s">
        <v>1938</v>
      </c>
      <c r="R1950" s="83">
        <v>400</v>
      </c>
      <c r="S1950" s="83">
        <v>380</v>
      </c>
      <c r="T1950" s="83">
        <v>360</v>
      </c>
      <c r="U1950" s="83">
        <v>340</v>
      </c>
      <c r="V1950" s="83">
        <v>320</v>
      </c>
      <c r="W1950" s="83">
        <v>300</v>
      </c>
      <c r="X1950" s="83">
        <v>280</v>
      </c>
      <c r="Y1950" s="83">
        <v>240</v>
      </c>
      <c r="AD1950" s="63">
        <v>51598</v>
      </c>
      <c r="AE1950" s="63" t="s">
        <v>32</v>
      </c>
      <c r="AI1950" s="50">
        <v>49830</v>
      </c>
      <c r="AJ1950" s="50" t="s">
        <v>25519</v>
      </c>
      <c r="AK1950" s="50" t="s">
        <v>31</v>
      </c>
    </row>
    <row r="1951" spans="17:37" x14ac:dyDescent="0.25">
      <c r="Q1951" s="65" t="s">
        <v>1939</v>
      </c>
      <c r="R1951" s="83">
        <v>400</v>
      </c>
      <c r="S1951" s="83">
        <v>380</v>
      </c>
      <c r="T1951" s="83">
        <v>360</v>
      </c>
      <c r="U1951" s="83">
        <v>340</v>
      </c>
      <c r="V1951" s="83">
        <v>320</v>
      </c>
      <c r="W1951" s="83">
        <v>300</v>
      </c>
      <c r="X1951" s="83">
        <v>280</v>
      </c>
      <c r="Y1951" s="83">
        <v>240</v>
      </c>
      <c r="AD1951" s="63">
        <v>51600</v>
      </c>
      <c r="AE1951" s="63" t="s">
        <v>31</v>
      </c>
      <c r="AI1951" s="50">
        <v>49831</v>
      </c>
      <c r="AJ1951" s="50" t="s">
        <v>14836</v>
      </c>
      <c r="AK1951" s="50" t="s">
        <v>31</v>
      </c>
    </row>
    <row r="1952" spans="17:37" x14ac:dyDescent="0.25">
      <c r="Q1952" s="65" t="s">
        <v>1940</v>
      </c>
      <c r="R1952" s="83">
        <v>500</v>
      </c>
      <c r="S1952" s="83">
        <v>480</v>
      </c>
      <c r="T1952" s="83">
        <v>450</v>
      </c>
      <c r="U1952" s="83">
        <v>430</v>
      </c>
      <c r="V1952" s="83">
        <v>400</v>
      </c>
      <c r="W1952" s="83">
        <v>380</v>
      </c>
      <c r="X1952" s="83">
        <v>350</v>
      </c>
      <c r="Y1952" s="83">
        <v>300</v>
      </c>
      <c r="AD1952" s="63">
        <v>51602</v>
      </c>
      <c r="AE1952" s="63" t="s">
        <v>32</v>
      </c>
      <c r="AI1952" s="50">
        <v>49832</v>
      </c>
      <c r="AJ1952" s="50" t="s">
        <v>23470</v>
      </c>
      <c r="AK1952" s="50" t="s">
        <v>31</v>
      </c>
    </row>
    <row r="1953" spans="17:37" x14ac:dyDescent="0.25">
      <c r="Q1953" s="65" t="s">
        <v>1941</v>
      </c>
      <c r="R1953" s="83">
        <v>500</v>
      </c>
      <c r="S1953" s="83">
        <v>480</v>
      </c>
      <c r="T1953" s="83">
        <v>450</v>
      </c>
      <c r="U1953" s="83">
        <v>430</v>
      </c>
      <c r="V1953" s="83">
        <v>400</v>
      </c>
      <c r="W1953" s="83">
        <v>380</v>
      </c>
      <c r="X1953" s="83">
        <v>350</v>
      </c>
      <c r="Y1953" s="83">
        <v>300</v>
      </c>
      <c r="AD1953" s="63">
        <v>51605</v>
      </c>
      <c r="AE1953" s="63" t="s">
        <v>32</v>
      </c>
      <c r="AI1953" s="50">
        <v>49833</v>
      </c>
      <c r="AJ1953" s="50" t="s">
        <v>180</v>
      </c>
      <c r="AK1953" s="50" t="s">
        <v>31</v>
      </c>
    </row>
    <row r="1954" spans="17:37" x14ac:dyDescent="0.25">
      <c r="Q1954" s="65" t="s">
        <v>1942</v>
      </c>
      <c r="R1954" s="83">
        <v>500</v>
      </c>
      <c r="S1954" s="83">
        <v>480</v>
      </c>
      <c r="T1954" s="83">
        <v>450</v>
      </c>
      <c r="U1954" s="83">
        <v>430</v>
      </c>
      <c r="V1954" s="83">
        <v>400</v>
      </c>
      <c r="W1954" s="83">
        <v>380</v>
      </c>
      <c r="X1954" s="83">
        <v>350</v>
      </c>
      <c r="Y1954" s="83">
        <v>300</v>
      </c>
      <c r="AD1954" s="63">
        <v>51606</v>
      </c>
      <c r="AE1954" s="63" t="s">
        <v>30</v>
      </c>
      <c r="AI1954" s="50">
        <v>49834</v>
      </c>
      <c r="AJ1954" s="50" t="s">
        <v>14835</v>
      </c>
      <c r="AK1954" s="50" t="s">
        <v>32</v>
      </c>
    </row>
    <row r="1955" spans="17:37" x14ac:dyDescent="0.25">
      <c r="Q1955" s="65" t="s">
        <v>1943</v>
      </c>
      <c r="R1955" s="83">
        <v>500</v>
      </c>
      <c r="S1955" s="83">
        <v>480</v>
      </c>
      <c r="T1955" s="83">
        <v>450</v>
      </c>
      <c r="U1955" s="83">
        <v>430</v>
      </c>
      <c r="V1955" s="83">
        <v>400</v>
      </c>
      <c r="W1955" s="83">
        <v>380</v>
      </c>
      <c r="X1955" s="83">
        <v>350</v>
      </c>
      <c r="Y1955" s="83">
        <v>300</v>
      </c>
      <c r="AD1955" s="63">
        <v>51611</v>
      </c>
      <c r="AE1955" s="63" t="s">
        <v>30</v>
      </c>
      <c r="AI1955" s="50">
        <v>49835</v>
      </c>
      <c r="AJ1955" s="50" t="s">
        <v>23471</v>
      </c>
      <c r="AK1955" s="50" t="s">
        <v>32</v>
      </c>
    </row>
    <row r="1956" spans="17:37" x14ac:dyDescent="0.25">
      <c r="Q1956" s="65" t="s">
        <v>1944</v>
      </c>
      <c r="R1956" s="83">
        <v>800</v>
      </c>
      <c r="S1956" s="83">
        <v>760</v>
      </c>
      <c r="T1956" s="83">
        <v>720</v>
      </c>
      <c r="U1956" s="83">
        <v>680</v>
      </c>
      <c r="V1956" s="83">
        <v>640</v>
      </c>
      <c r="W1956" s="83">
        <v>600</v>
      </c>
      <c r="X1956" s="83">
        <v>560</v>
      </c>
      <c r="Y1956" s="83">
        <v>480</v>
      </c>
      <c r="AD1956" s="63">
        <v>51616</v>
      </c>
      <c r="AE1956" s="63" t="s">
        <v>30</v>
      </c>
      <c r="AI1956" s="50">
        <v>49836</v>
      </c>
      <c r="AJ1956" s="50" t="s">
        <v>14834</v>
      </c>
      <c r="AK1956" s="50" t="s">
        <v>32</v>
      </c>
    </row>
    <row r="1957" spans="17:37" x14ac:dyDescent="0.25">
      <c r="Q1957" s="65" t="s">
        <v>1945</v>
      </c>
      <c r="R1957" s="83">
        <v>400</v>
      </c>
      <c r="S1957" s="83">
        <v>380</v>
      </c>
      <c r="T1957" s="83">
        <v>360</v>
      </c>
      <c r="U1957" s="83">
        <v>340</v>
      </c>
      <c r="V1957" s="83">
        <v>320</v>
      </c>
      <c r="W1957" s="83">
        <v>300</v>
      </c>
      <c r="X1957" s="83">
        <v>280</v>
      </c>
      <c r="Y1957" s="83">
        <v>240</v>
      </c>
      <c r="AD1957" s="63">
        <v>51627</v>
      </c>
      <c r="AE1957" s="63" t="s">
        <v>31</v>
      </c>
      <c r="AI1957" s="50">
        <v>49837</v>
      </c>
      <c r="AJ1957" s="50" t="s">
        <v>15259</v>
      </c>
      <c r="AK1957" s="50" t="s">
        <v>32</v>
      </c>
    </row>
    <row r="1958" spans="17:37" x14ac:dyDescent="0.25">
      <c r="Q1958" s="65" t="s">
        <v>1946</v>
      </c>
      <c r="R1958" s="83">
        <v>600</v>
      </c>
      <c r="S1958" s="83">
        <v>570</v>
      </c>
      <c r="T1958" s="83">
        <v>540</v>
      </c>
      <c r="U1958" s="83">
        <v>510</v>
      </c>
      <c r="V1958" s="83">
        <v>480</v>
      </c>
      <c r="W1958" s="83">
        <v>450</v>
      </c>
      <c r="X1958" s="83">
        <v>420</v>
      </c>
      <c r="Y1958" s="83">
        <v>360</v>
      </c>
      <c r="AD1958" s="63">
        <v>51628</v>
      </c>
      <c r="AE1958" s="63" t="s">
        <v>32</v>
      </c>
      <c r="AI1958" s="50">
        <v>49838</v>
      </c>
      <c r="AJ1958" s="50" t="s">
        <v>13637</v>
      </c>
      <c r="AK1958" s="50" t="s">
        <v>32</v>
      </c>
    </row>
    <row r="1959" spans="17:37" x14ac:dyDescent="0.25">
      <c r="Q1959" s="65" t="s">
        <v>1947</v>
      </c>
      <c r="R1959" s="83">
        <v>400</v>
      </c>
      <c r="S1959" s="83">
        <v>380</v>
      </c>
      <c r="T1959" s="83">
        <v>360</v>
      </c>
      <c r="U1959" s="83">
        <v>340</v>
      </c>
      <c r="V1959" s="83">
        <v>320</v>
      </c>
      <c r="W1959" s="83">
        <v>300</v>
      </c>
      <c r="X1959" s="83">
        <v>280</v>
      </c>
      <c r="Y1959" s="83">
        <v>240</v>
      </c>
      <c r="AD1959" s="63">
        <v>51629</v>
      </c>
      <c r="AE1959" s="63" t="s">
        <v>32</v>
      </c>
      <c r="AI1959" s="50">
        <v>49839</v>
      </c>
      <c r="AJ1959" s="50" t="s">
        <v>13636</v>
      </c>
      <c r="AK1959" s="50" t="s">
        <v>32</v>
      </c>
    </row>
    <row r="1960" spans="17:37" x14ac:dyDescent="0.25">
      <c r="Q1960" s="65" t="s">
        <v>1948</v>
      </c>
      <c r="R1960" s="83">
        <v>500</v>
      </c>
      <c r="S1960" s="83">
        <v>480</v>
      </c>
      <c r="T1960" s="83">
        <v>450</v>
      </c>
      <c r="U1960" s="83">
        <v>430</v>
      </c>
      <c r="V1960" s="83">
        <v>400</v>
      </c>
      <c r="W1960" s="83">
        <v>380</v>
      </c>
      <c r="X1960" s="83">
        <v>350</v>
      </c>
      <c r="Y1960" s="83">
        <v>300</v>
      </c>
      <c r="AD1960" s="63">
        <v>51630</v>
      </c>
      <c r="AE1960" s="63" t="s">
        <v>32</v>
      </c>
      <c r="AI1960" s="50">
        <v>49840</v>
      </c>
      <c r="AJ1960" s="50" t="s">
        <v>15260</v>
      </c>
      <c r="AK1960" s="50" t="s">
        <v>32</v>
      </c>
    </row>
    <row r="1961" spans="17:37" x14ac:dyDescent="0.25">
      <c r="Q1961" s="65" t="s">
        <v>1949</v>
      </c>
      <c r="R1961" s="83">
        <v>600</v>
      </c>
      <c r="S1961" s="83">
        <v>570</v>
      </c>
      <c r="T1961" s="83">
        <v>540</v>
      </c>
      <c r="U1961" s="83">
        <v>510</v>
      </c>
      <c r="V1961" s="83">
        <v>480</v>
      </c>
      <c r="W1961" s="83">
        <v>450</v>
      </c>
      <c r="X1961" s="83">
        <v>420</v>
      </c>
      <c r="Y1961" s="83">
        <v>360</v>
      </c>
      <c r="AD1961" s="63">
        <v>51631</v>
      </c>
      <c r="AE1961" s="63" t="s">
        <v>32</v>
      </c>
      <c r="AI1961" s="50">
        <v>49842</v>
      </c>
      <c r="AJ1961" s="50" t="s">
        <v>23472</v>
      </c>
      <c r="AK1961" s="50" t="s">
        <v>30</v>
      </c>
    </row>
    <row r="1962" spans="17:37" x14ac:dyDescent="0.25">
      <c r="Q1962" s="65" t="s">
        <v>1950</v>
      </c>
      <c r="R1962" s="83">
        <v>500</v>
      </c>
      <c r="S1962" s="83">
        <v>480</v>
      </c>
      <c r="T1962" s="83">
        <v>450</v>
      </c>
      <c r="U1962" s="83">
        <v>430</v>
      </c>
      <c r="V1962" s="83">
        <v>400</v>
      </c>
      <c r="W1962" s="83">
        <v>380</v>
      </c>
      <c r="X1962" s="83">
        <v>350</v>
      </c>
      <c r="Y1962" s="83">
        <v>300</v>
      </c>
      <c r="AD1962" s="63">
        <v>51633</v>
      </c>
      <c r="AE1962" s="63" t="s">
        <v>32</v>
      </c>
      <c r="AI1962" s="50">
        <v>49845</v>
      </c>
      <c r="AJ1962" s="50" t="s">
        <v>15255</v>
      </c>
      <c r="AK1962" s="50" t="s">
        <v>32</v>
      </c>
    </row>
    <row r="1963" spans="17:37" x14ac:dyDescent="0.25">
      <c r="Q1963" s="65" t="s">
        <v>1951</v>
      </c>
      <c r="R1963" s="83">
        <v>400</v>
      </c>
      <c r="S1963" s="83">
        <v>380</v>
      </c>
      <c r="T1963" s="83">
        <v>360</v>
      </c>
      <c r="U1963" s="83">
        <v>340</v>
      </c>
      <c r="V1963" s="83">
        <v>320</v>
      </c>
      <c r="W1963" s="83">
        <v>300</v>
      </c>
      <c r="X1963" s="83">
        <v>280</v>
      </c>
      <c r="Y1963" s="83">
        <v>240</v>
      </c>
      <c r="AD1963" s="63">
        <v>51635</v>
      </c>
      <c r="AE1963" s="63" t="s">
        <v>32</v>
      </c>
      <c r="AI1963" s="50">
        <v>49846</v>
      </c>
      <c r="AJ1963" s="50" t="s">
        <v>15256</v>
      </c>
      <c r="AK1963" s="50" t="s">
        <v>32</v>
      </c>
    </row>
    <row r="1964" spans="17:37" x14ac:dyDescent="0.25">
      <c r="Q1964" s="65" t="s">
        <v>1952</v>
      </c>
      <c r="R1964" s="83">
        <v>600</v>
      </c>
      <c r="S1964" s="83">
        <v>570</v>
      </c>
      <c r="T1964" s="83">
        <v>540</v>
      </c>
      <c r="U1964" s="83">
        <v>510</v>
      </c>
      <c r="V1964" s="83">
        <v>480</v>
      </c>
      <c r="W1964" s="83">
        <v>450</v>
      </c>
      <c r="X1964" s="83">
        <v>420</v>
      </c>
      <c r="Y1964" s="83">
        <v>360</v>
      </c>
      <c r="AD1964" s="63">
        <v>51638</v>
      </c>
      <c r="AE1964" s="63" t="s">
        <v>32</v>
      </c>
      <c r="AI1964" s="50">
        <v>49847</v>
      </c>
      <c r="AJ1964" s="50" t="s">
        <v>14809</v>
      </c>
      <c r="AK1964" s="50" t="s">
        <v>32</v>
      </c>
    </row>
    <row r="1965" spans="17:37" x14ac:dyDescent="0.25">
      <c r="Q1965" s="65" t="s">
        <v>1953</v>
      </c>
      <c r="R1965" s="83">
        <v>400</v>
      </c>
      <c r="S1965" s="83">
        <v>380</v>
      </c>
      <c r="T1965" s="83">
        <v>360</v>
      </c>
      <c r="U1965" s="83">
        <v>340</v>
      </c>
      <c r="V1965" s="83">
        <v>320</v>
      </c>
      <c r="W1965" s="83">
        <v>300</v>
      </c>
      <c r="X1965" s="83">
        <v>280</v>
      </c>
      <c r="Y1965" s="83">
        <v>240</v>
      </c>
      <c r="AD1965" s="63">
        <v>51639</v>
      </c>
      <c r="AE1965" s="63" t="s">
        <v>32</v>
      </c>
      <c r="AI1965" s="50">
        <v>49848</v>
      </c>
      <c r="AJ1965" s="50" t="s">
        <v>15254</v>
      </c>
      <c r="AK1965" s="50" t="s">
        <v>32</v>
      </c>
    </row>
    <row r="1966" spans="17:37" x14ac:dyDescent="0.25">
      <c r="Q1966" s="65" t="s">
        <v>1954</v>
      </c>
      <c r="R1966" s="83">
        <v>600</v>
      </c>
      <c r="S1966" s="83">
        <v>570</v>
      </c>
      <c r="T1966" s="83">
        <v>540</v>
      </c>
      <c r="U1966" s="83">
        <v>510</v>
      </c>
      <c r="V1966" s="83">
        <v>480</v>
      </c>
      <c r="W1966" s="83">
        <v>450</v>
      </c>
      <c r="X1966" s="83">
        <v>420</v>
      </c>
      <c r="Y1966" s="83">
        <v>360</v>
      </c>
      <c r="AD1966" s="63">
        <v>51640</v>
      </c>
      <c r="AE1966" s="63" t="s">
        <v>32</v>
      </c>
      <c r="AI1966" s="50">
        <v>49850</v>
      </c>
      <c r="AJ1966" s="50" t="s">
        <v>25521</v>
      </c>
      <c r="AK1966" s="50" t="s">
        <v>31</v>
      </c>
    </row>
    <row r="1967" spans="17:37" x14ac:dyDescent="0.25">
      <c r="Q1967" s="65" t="s">
        <v>1955</v>
      </c>
      <c r="R1967" s="83">
        <v>400</v>
      </c>
      <c r="S1967" s="83">
        <v>380</v>
      </c>
      <c r="T1967" s="83">
        <v>360</v>
      </c>
      <c r="U1967" s="83">
        <v>340</v>
      </c>
      <c r="V1967" s="83">
        <v>320</v>
      </c>
      <c r="W1967" s="83">
        <v>300</v>
      </c>
      <c r="X1967" s="83">
        <v>280</v>
      </c>
      <c r="Y1967" s="83">
        <v>240</v>
      </c>
      <c r="AD1967" s="63">
        <v>51646</v>
      </c>
      <c r="AE1967" s="63" t="s">
        <v>31</v>
      </c>
      <c r="AI1967" s="50">
        <v>49851</v>
      </c>
      <c r="AJ1967" s="50" t="s">
        <v>29471</v>
      </c>
      <c r="AK1967" s="50" t="s">
        <v>32</v>
      </c>
    </row>
    <row r="1968" spans="17:37" x14ac:dyDescent="0.25">
      <c r="Q1968" s="65" t="s">
        <v>1956</v>
      </c>
      <c r="R1968" s="83">
        <v>400</v>
      </c>
      <c r="S1968" s="83">
        <v>380</v>
      </c>
      <c r="T1968" s="83">
        <v>360</v>
      </c>
      <c r="U1968" s="83">
        <v>340</v>
      </c>
      <c r="V1968" s="83">
        <v>320</v>
      </c>
      <c r="W1968" s="83">
        <v>300</v>
      </c>
      <c r="X1968" s="83">
        <v>280</v>
      </c>
      <c r="Y1968" s="83">
        <v>240</v>
      </c>
      <c r="AD1968" s="63">
        <v>51650</v>
      </c>
      <c r="AE1968" s="63" t="s">
        <v>32</v>
      </c>
      <c r="AI1968" s="50">
        <v>49852</v>
      </c>
      <c r="AJ1968" s="50" t="s">
        <v>25522</v>
      </c>
      <c r="AK1968" s="50" t="s">
        <v>32</v>
      </c>
    </row>
    <row r="1969" spans="17:37" x14ac:dyDescent="0.25">
      <c r="Q1969" s="65" t="s">
        <v>1957</v>
      </c>
      <c r="R1969" s="83">
        <v>400</v>
      </c>
      <c r="S1969" s="83">
        <v>380</v>
      </c>
      <c r="T1969" s="83">
        <v>360</v>
      </c>
      <c r="U1969" s="83">
        <v>340</v>
      </c>
      <c r="V1969" s="83">
        <v>320</v>
      </c>
      <c r="W1969" s="83">
        <v>300</v>
      </c>
      <c r="X1969" s="83">
        <v>280</v>
      </c>
      <c r="Y1969" s="83">
        <v>240</v>
      </c>
      <c r="AD1969" s="63">
        <v>51653</v>
      </c>
      <c r="AE1969" s="63" t="s">
        <v>32</v>
      </c>
      <c r="AI1969" s="50">
        <v>49853</v>
      </c>
      <c r="AJ1969" s="50" t="s">
        <v>29472</v>
      </c>
      <c r="AK1969" s="50" t="s">
        <v>32</v>
      </c>
    </row>
    <row r="1970" spans="17:37" x14ac:dyDescent="0.25">
      <c r="Q1970" s="65" t="s">
        <v>1958</v>
      </c>
      <c r="R1970" s="83">
        <v>400</v>
      </c>
      <c r="S1970" s="83">
        <v>380</v>
      </c>
      <c r="T1970" s="83">
        <v>360</v>
      </c>
      <c r="U1970" s="83">
        <v>340</v>
      </c>
      <c r="V1970" s="83">
        <v>320</v>
      </c>
      <c r="W1970" s="83">
        <v>300</v>
      </c>
      <c r="X1970" s="83">
        <v>280</v>
      </c>
      <c r="Y1970" s="83">
        <v>240</v>
      </c>
      <c r="AD1970" s="63">
        <v>51656</v>
      </c>
      <c r="AE1970" s="63" t="s">
        <v>31</v>
      </c>
      <c r="AI1970" s="50">
        <v>49855</v>
      </c>
      <c r="AJ1970" s="50" t="s">
        <v>25523</v>
      </c>
      <c r="AK1970" s="50" t="s">
        <v>32</v>
      </c>
    </row>
    <row r="1971" spans="17:37" x14ac:dyDescent="0.25">
      <c r="Q1971" s="65" t="s">
        <v>1959</v>
      </c>
      <c r="R1971" s="83">
        <v>600</v>
      </c>
      <c r="S1971" s="83">
        <v>570</v>
      </c>
      <c r="T1971" s="83">
        <v>540</v>
      </c>
      <c r="U1971" s="83">
        <v>510</v>
      </c>
      <c r="V1971" s="83">
        <v>480</v>
      </c>
      <c r="W1971" s="83">
        <v>450</v>
      </c>
      <c r="X1971" s="83">
        <v>420</v>
      </c>
      <c r="Y1971" s="83">
        <v>360</v>
      </c>
      <c r="AD1971" s="63">
        <v>51662</v>
      </c>
      <c r="AE1971" s="63" t="s">
        <v>32</v>
      </c>
      <c r="AI1971" s="50">
        <v>49856</v>
      </c>
      <c r="AJ1971" s="50" t="s">
        <v>29473</v>
      </c>
      <c r="AK1971" s="50" t="s">
        <v>32</v>
      </c>
    </row>
    <row r="1972" spans="17:37" x14ac:dyDescent="0.25">
      <c r="Q1972" s="65" t="s">
        <v>1960</v>
      </c>
      <c r="R1972" s="83">
        <v>400</v>
      </c>
      <c r="S1972" s="83">
        <v>380</v>
      </c>
      <c r="T1972" s="83">
        <v>360</v>
      </c>
      <c r="U1972" s="83">
        <v>340</v>
      </c>
      <c r="V1972" s="83">
        <v>320</v>
      </c>
      <c r="W1972" s="83">
        <v>300</v>
      </c>
      <c r="X1972" s="83">
        <v>280</v>
      </c>
      <c r="Y1972" s="83">
        <v>240</v>
      </c>
      <c r="AD1972" s="63">
        <v>51664</v>
      </c>
      <c r="AE1972" s="63" t="s">
        <v>30</v>
      </c>
      <c r="AI1972" s="50">
        <v>49857</v>
      </c>
      <c r="AJ1972" s="50" t="s">
        <v>25524</v>
      </c>
      <c r="AK1972" s="50" t="s">
        <v>32</v>
      </c>
    </row>
    <row r="1973" spans="17:37" x14ac:dyDescent="0.25">
      <c r="Q1973" s="65" t="s">
        <v>14472</v>
      </c>
      <c r="R1973" s="83">
        <v>1800</v>
      </c>
      <c r="S1973" s="83">
        <v>1710</v>
      </c>
      <c r="T1973" s="83">
        <v>1620</v>
      </c>
      <c r="U1973" s="83">
        <v>1530</v>
      </c>
      <c r="V1973" s="83">
        <v>1440</v>
      </c>
      <c r="W1973" s="83">
        <v>1350</v>
      </c>
      <c r="X1973" s="83">
        <v>1260</v>
      </c>
      <c r="Y1973" s="83">
        <v>1080</v>
      </c>
      <c r="AD1973" s="63">
        <v>51670</v>
      </c>
      <c r="AE1973" s="63" t="s">
        <v>30</v>
      </c>
      <c r="AI1973" s="50">
        <v>49858</v>
      </c>
      <c r="AJ1973" s="50" t="s">
        <v>25525</v>
      </c>
      <c r="AK1973" s="50" t="s">
        <v>32</v>
      </c>
    </row>
    <row r="1974" spans="17:37" x14ac:dyDescent="0.25">
      <c r="Q1974" s="65" t="s">
        <v>1961</v>
      </c>
      <c r="R1974" s="83">
        <v>400</v>
      </c>
      <c r="S1974" s="83">
        <v>380</v>
      </c>
      <c r="T1974" s="83">
        <v>360</v>
      </c>
      <c r="U1974" s="83">
        <v>340</v>
      </c>
      <c r="V1974" s="83">
        <v>320</v>
      </c>
      <c r="W1974" s="83">
        <v>300</v>
      </c>
      <c r="X1974" s="83">
        <v>280</v>
      </c>
      <c r="Y1974" s="83">
        <v>240</v>
      </c>
      <c r="AD1974" s="63">
        <v>51677</v>
      </c>
      <c r="AE1974" s="63" t="s">
        <v>32</v>
      </c>
      <c r="AI1974" s="50">
        <v>49859</v>
      </c>
      <c r="AJ1974" s="50" t="s">
        <v>29474</v>
      </c>
      <c r="AK1974" s="50" t="s">
        <v>32</v>
      </c>
    </row>
    <row r="1975" spans="17:37" x14ac:dyDescent="0.25">
      <c r="Q1975" s="65" t="s">
        <v>1962</v>
      </c>
      <c r="R1975" s="83">
        <v>500</v>
      </c>
      <c r="S1975" s="83">
        <v>480</v>
      </c>
      <c r="T1975" s="83">
        <v>450</v>
      </c>
      <c r="U1975" s="83">
        <v>430</v>
      </c>
      <c r="V1975" s="83">
        <v>400</v>
      </c>
      <c r="W1975" s="83">
        <v>380</v>
      </c>
      <c r="X1975" s="83">
        <v>350</v>
      </c>
      <c r="Y1975" s="83">
        <v>300</v>
      </c>
      <c r="AD1975" s="63">
        <v>51680</v>
      </c>
      <c r="AE1975" s="63" t="s">
        <v>32</v>
      </c>
      <c r="AI1975" s="50">
        <v>49862</v>
      </c>
      <c r="AJ1975" s="50" t="s">
        <v>23473</v>
      </c>
      <c r="AK1975" s="50" t="s">
        <v>31</v>
      </c>
    </row>
    <row r="1976" spans="17:37" x14ac:dyDescent="0.25">
      <c r="Q1976" s="65" t="s">
        <v>1963</v>
      </c>
      <c r="R1976" s="83">
        <v>400</v>
      </c>
      <c r="S1976" s="83">
        <v>380</v>
      </c>
      <c r="T1976" s="83">
        <v>360</v>
      </c>
      <c r="U1976" s="83">
        <v>340</v>
      </c>
      <c r="V1976" s="83">
        <v>320</v>
      </c>
      <c r="W1976" s="83">
        <v>300</v>
      </c>
      <c r="X1976" s="83">
        <v>280</v>
      </c>
      <c r="Y1976" s="83">
        <v>240</v>
      </c>
      <c r="AD1976" s="63">
        <v>51683</v>
      </c>
      <c r="AE1976" s="63" t="s">
        <v>31</v>
      </c>
      <c r="AI1976" s="50">
        <v>49863</v>
      </c>
      <c r="AJ1976" s="50" t="s">
        <v>29475</v>
      </c>
      <c r="AK1976" s="50" t="s">
        <v>31</v>
      </c>
    </row>
    <row r="1977" spans="17:37" x14ac:dyDescent="0.25">
      <c r="Q1977" s="65" t="s">
        <v>1964</v>
      </c>
      <c r="R1977" s="83">
        <v>600</v>
      </c>
      <c r="S1977" s="83">
        <v>570</v>
      </c>
      <c r="T1977" s="83">
        <v>540</v>
      </c>
      <c r="U1977" s="83">
        <v>510</v>
      </c>
      <c r="V1977" s="83">
        <v>480</v>
      </c>
      <c r="W1977" s="83">
        <v>450</v>
      </c>
      <c r="X1977" s="83">
        <v>420</v>
      </c>
      <c r="Y1977" s="83">
        <v>360</v>
      </c>
      <c r="AD1977" s="63">
        <v>51691</v>
      </c>
      <c r="AE1977" s="63" t="s">
        <v>31</v>
      </c>
      <c r="AI1977" s="50">
        <v>49864</v>
      </c>
      <c r="AJ1977" s="50" t="s">
        <v>29476</v>
      </c>
      <c r="AK1977" s="50" t="s">
        <v>31</v>
      </c>
    </row>
    <row r="1978" spans="17:37" x14ac:dyDescent="0.25">
      <c r="Q1978" s="65" t="s">
        <v>1965</v>
      </c>
      <c r="R1978" s="83">
        <v>800</v>
      </c>
      <c r="S1978" s="83">
        <v>760</v>
      </c>
      <c r="T1978" s="83">
        <v>720</v>
      </c>
      <c r="U1978" s="83">
        <v>680</v>
      </c>
      <c r="V1978" s="83">
        <v>640</v>
      </c>
      <c r="W1978" s="83">
        <v>600</v>
      </c>
      <c r="X1978" s="83">
        <v>560</v>
      </c>
      <c r="Y1978" s="83">
        <v>480</v>
      </c>
      <c r="AD1978" s="63">
        <v>51696</v>
      </c>
      <c r="AE1978" s="63" t="s">
        <v>32</v>
      </c>
      <c r="AI1978" s="50">
        <v>49865</v>
      </c>
      <c r="AJ1978" s="50" t="s">
        <v>29477</v>
      </c>
      <c r="AK1978" s="50" t="s">
        <v>31</v>
      </c>
    </row>
    <row r="1979" spans="17:37" x14ac:dyDescent="0.25">
      <c r="Q1979" s="65" t="s">
        <v>23301</v>
      </c>
      <c r="R1979" s="83">
        <v>400</v>
      </c>
      <c r="S1979" s="83">
        <v>380</v>
      </c>
      <c r="T1979" s="83">
        <v>360</v>
      </c>
      <c r="U1979" s="83">
        <v>340</v>
      </c>
      <c r="V1979" s="83">
        <v>320</v>
      </c>
      <c r="W1979" s="83">
        <v>300</v>
      </c>
      <c r="X1979" s="83">
        <v>280</v>
      </c>
      <c r="Y1979" s="83">
        <v>240</v>
      </c>
      <c r="AD1979" s="63">
        <v>51698</v>
      </c>
      <c r="AE1979" s="63" t="s">
        <v>31</v>
      </c>
      <c r="AI1979" s="50">
        <v>49866</v>
      </c>
      <c r="AJ1979" s="50" t="s">
        <v>29478</v>
      </c>
      <c r="AK1979" s="50" t="s">
        <v>32</v>
      </c>
    </row>
    <row r="1980" spans="17:37" x14ac:dyDescent="0.25">
      <c r="Q1980" s="65" t="s">
        <v>1966</v>
      </c>
      <c r="R1980" s="83">
        <v>400</v>
      </c>
      <c r="S1980" s="83">
        <v>380</v>
      </c>
      <c r="T1980" s="83">
        <v>360</v>
      </c>
      <c r="U1980" s="83">
        <v>340</v>
      </c>
      <c r="V1980" s="83">
        <v>320</v>
      </c>
      <c r="W1980" s="83">
        <v>300</v>
      </c>
      <c r="X1980" s="83">
        <v>280</v>
      </c>
      <c r="Y1980" s="83">
        <v>240</v>
      </c>
      <c r="AD1980" s="63">
        <v>51701</v>
      </c>
      <c r="AE1980" s="63" t="s">
        <v>31</v>
      </c>
      <c r="AI1980" s="50">
        <v>49868</v>
      </c>
      <c r="AJ1980" s="50" t="s">
        <v>29479</v>
      </c>
      <c r="AK1980" s="50" t="s">
        <v>32</v>
      </c>
    </row>
    <row r="1981" spans="17:37" x14ac:dyDescent="0.25">
      <c r="Q1981" s="65" t="s">
        <v>1967</v>
      </c>
      <c r="R1981" s="83">
        <v>800</v>
      </c>
      <c r="S1981" s="83">
        <v>760</v>
      </c>
      <c r="T1981" s="83">
        <v>720</v>
      </c>
      <c r="U1981" s="83">
        <v>680</v>
      </c>
      <c r="V1981" s="83">
        <v>640</v>
      </c>
      <c r="W1981" s="83">
        <v>600</v>
      </c>
      <c r="X1981" s="83">
        <v>560</v>
      </c>
      <c r="Y1981" s="83">
        <v>480</v>
      </c>
      <c r="AD1981" s="63">
        <v>51703</v>
      </c>
      <c r="AE1981" s="63" t="s">
        <v>32</v>
      </c>
      <c r="AI1981" s="50">
        <v>49872</v>
      </c>
      <c r="AJ1981" s="50" t="s">
        <v>29480</v>
      </c>
      <c r="AK1981" s="50" t="s">
        <v>32</v>
      </c>
    </row>
    <row r="1982" spans="17:37" x14ac:dyDescent="0.25">
      <c r="Q1982" s="65" t="s">
        <v>1968</v>
      </c>
      <c r="R1982" s="83">
        <v>300</v>
      </c>
      <c r="S1982" s="83">
        <v>290</v>
      </c>
      <c r="T1982" s="83">
        <v>270</v>
      </c>
      <c r="U1982" s="83">
        <v>260</v>
      </c>
      <c r="V1982" s="83">
        <v>240</v>
      </c>
      <c r="W1982" s="83">
        <v>230</v>
      </c>
      <c r="X1982" s="83">
        <v>210</v>
      </c>
      <c r="Y1982" s="83">
        <v>180</v>
      </c>
      <c r="AD1982" s="63">
        <v>51705</v>
      </c>
      <c r="AE1982" s="63" t="s">
        <v>32</v>
      </c>
      <c r="AI1982" s="50">
        <v>49874</v>
      </c>
      <c r="AJ1982" s="50" t="s">
        <v>29481</v>
      </c>
      <c r="AK1982" s="50" t="s">
        <v>32</v>
      </c>
    </row>
    <row r="1983" spans="17:37" x14ac:dyDescent="0.25">
      <c r="Q1983" s="65" t="s">
        <v>1969</v>
      </c>
      <c r="R1983" s="83">
        <v>400</v>
      </c>
      <c r="S1983" s="83">
        <v>380</v>
      </c>
      <c r="T1983" s="83">
        <v>360</v>
      </c>
      <c r="U1983" s="83">
        <v>340</v>
      </c>
      <c r="V1983" s="83">
        <v>320</v>
      </c>
      <c r="W1983" s="83">
        <v>300</v>
      </c>
      <c r="X1983" s="83">
        <v>280</v>
      </c>
      <c r="Y1983" s="83">
        <v>240</v>
      </c>
      <c r="AD1983" s="63">
        <v>51706</v>
      </c>
      <c r="AE1983" s="63" t="s">
        <v>32</v>
      </c>
      <c r="AI1983" s="50">
        <v>49877</v>
      </c>
      <c r="AJ1983" s="50" t="s">
        <v>29482</v>
      </c>
      <c r="AK1983" s="50" t="s">
        <v>32</v>
      </c>
    </row>
    <row r="1984" spans="17:37" x14ac:dyDescent="0.25">
      <c r="Q1984" s="65" t="s">
        <v>1970</v>
      </c>
      <c r="R1984" s="83">
        <v>400</v>
      </c>
      <c r="S1984" s="83">
        <v>380</v>
      </c>
      <c r="T1984" s="83">
        <v>360</v>
      </c>
      <c r="U1984" s="83">
        <v>340</v>
      </c>
      <c r="V1984" s="83">
        <v>320</v>
      </c>
      <c r="W1984" s="83">
        <v>300</v>
      </c>
      <c r="X1984" s="83">
        <v>280</v>
      </c>
      <c r="Y1984" s="83">
        <v>240</v>
      </c>
      <c r="AD1984" s="63">
        <v>51708</v>
      </c>
      <c r="AE1984" s="63" t="s">
        <v>31</v>
      </c>
      <c r="AI1984" s="50">
        <v>49881</v>
      </c>
      <c r="AJ1984" s="50" t="s">
        <v>29483</v>
      </c>
      <c r="AK1984" s="50" t="s">
        <v>32</v>
      </c>
    </row>
    <row r="1985" spans="17:37" x14ac:dyDescent="0.25">
      <c r="Q1985" s="65" t="s">
        <v>1971</v>
      </c>
      <c r="R1985" s="83">
        <v>500</v>
      </c>
      <c r="S1985" s="83">
        <v>480</v>
      </c>
      <c r="T1985" s="83">
        <v>450</v>
      </c>
      <c r="U1985" s="83">
        <v>430</v>
      </c>
      <c r="V1985" s="83">
        <v>400</v>
      </c>
      <c r="W1985" s="83">
        <v>380</v>
      </c>
      <c r="X1985" s="83">
        <v>350</v>
      </c>
      <c r="Y1985" s="83">
        <v>300</v>
      </c>
      <c r="AD1985" s="63">
        <v>51709</v>
      </c>
      <c r="AE1985" s="63" t="s">
        <v>32</v>
      </c>
      <c r="AI1985" s="50">
        <v>49884</v>
      </c>
      <c r="AJ1985" s="50" t="s">
        <v>25526</v>
      </c>
      <c r="AK1985" s="50" t="s">
        <v>31</v>
      </c>
    </row>
    <row r="1986" spans="17:37" x14ac:dyDescent="0.25">
      <c r="Q1986" s="65" t="s">
        <v>1972</v>
      </c>
      <c r="R1986" s="83">
        <v>1100</v>
      </c>
      <c r="S1986" s="83">
        <v>1050</v>
      </c>
      <c r="T1986" s="83">
        <v>990</v>
      </c>
      <c r="U1986" s="83">
        <v>940</v>
      </c>
      <c r="V1986" s="83">
        <v>880</v>
      </c>
      <c r="W1986" s="83">
        <v>830</v>
      </c>
      <c r="X1986" s="83">
        <v>770</v>
      </c>
      <c r="Y1986" s="83">
        <v>660</v>
      </c>
      <c r="AD1986" s="63">
        <v>51710</v>
      </c>
      <c r="AE1986" s="63" t="s">
        <v>32</v>
      </c>
      <c r="AI1986" s="50">
        <v>49890</v>
      </c>
      <c r="AJ1986" s="50" t="s">
        <v>15261</v>
      </c>
      <c r="AK1986" s="50" t="s">
        <v>31</v>
      </c>
    </row>
    <row r="1987" spans="17:37" x14ac:dyDescent="0.25">
      <c r="Q1987" s="65" t="s">
        <v>1973</v>
      </c>
      <c r="R1987" s="83">
        <v>600</v>
      </c>
      <c r="S1987" s="83">
        <v>570</v>
      </c>
      <c r="T1987" s="83">
        <v>540</v>
      </c>
      <c r="U1987" s="83">
        <v>510</v>
      </c>
      <c r="V1987" s="83">
        <v>480</v>
      </c>
      <c r="W1987" s="83">
        <v>450</v>
      </c>
      <c r="X1987" s="83">
        <v>420</v>
      </c>
      <c r="Y1987" s="83">
        <v>360</v>
      </c>
      <c r="AD1987" s="63">
        <v>51712</v>
      </c>
      <c r="AE1987" s="63" t="s">
        <v>32</v>
      </c>
      <c r="AI1987" s="50">
        <v>49892</v>
      </c>
      <c r="AJ1987" s="50" t="s">
        <v>23475</v>
      </c>
      <c r="AK1987" s="50" t="s">
        <v>30</v>
      </c>
    </row>
    <row r="1988" spans="17:37" x14ac:dyDescent="0.25">
      <c r="Q1988" s="65" t="s">
        <v>1974</v>
      </c>
      <c r="R1988" s="83">
        <v>400</v>
      </c>
      <c r="S1988" s="83">
        <v>380</v>
      </c>
      <c r="T1988" s="83">
        <v>360</v>
      </c>
      <c r="U1988" s="83">
        <v>340</v>
      </c>
      <c r="V1988" s="83">
        <v>320</v>
      </c>
      <c r="W1988" s="83">
        <v>300</v>
      </c>
      <c r="X1988" s="83">
        <v>280</v>
      </c>
      <c r="Y1988" s="83">
        <v>240</v>
      </c>
      <c r="AD1988" s="63">
        <v>51713</v>
      </c>
      <c r="AE1988" s="63" t="s">
        <v>32</v>
      </c>
      <c r="AI1988" s="50">
        <v>49895</v>
      </c>
      <c r="AJ1988" s="50" t="s">
        <v>23474</v>
      </c>
      <c r="AK1988" s="50" t="s">
        <v>30</v>
      </c>
    </row>
    <row r="1989" spans="17:37" x14ac:dyDescent="0.25">
      <c r="Q1989" s="65" t="s">
        <v>1975</v>
      </c>
      <c r="R1989" s="83">
        <v>500</v>
      </c>
      <c r="S1989" s="83">
        <v>480</v>
      </c>
      <c r="T1989" s="83">
        <v>450</v>
      </c>
      <c r="U1989" s="83">
        <v>430</v>
      </c>
      <c r="V1989" s="83">
        <v>400</v>
      </c>
      <c r="W1989" s="83">
        <v>380</v>
      </c>
      <c r="X1989" s="83">
        <v>350</v>
      </c>
      <c r="Y1989" s="83">
        <v>300</v>
      </c>
      <c r="AD1989" s="63">
        <v>51716</v>
      </c>
      <c r="AE1989" s="63" t="s">
        <v>32</v>
      </c>
      <c r="AI1989" s="50">
        <v>49898</v>
      </c>
      <c r="AJ1989" s="50" t="s">
        <v>29484</v>
      </c>
      <c r="AK1989" s="50" t="s">
        <v>32</v>
      </c>
    </row>
    <row r="1990" spans="17:37" x14ac:dyDescent="0.25">
      <c r="Q1990" s="65" t="s">
        <v>1976</v>
      </c>
      <c r="R1990" s="83">
        <v>600</v>
      </c>
      <c r="S1990" s="83">
        <v>570</v>
      </c>
      <c r="T1990" s="83">
        <v>540</v>
      </c>
      <c r="U1990" s="83">
        <v>510</v>
      </c>
      <c r="V1990" s="83">
        <v>480</v>
      </c>
      <c r="W1990" s="83">
        <v>450</v>
      </c>
      <c r="X1990" s="83">
        <v>420</v>
      </c>
      <c r="Y1990" s="83">
        <v>360</v>
      </c>
      <c r="AD1990" s="63">
        <v>51717</v>
      </c>
      <c r="AE1990" s="63" t="s">
        <v>31</v>
      </c>
      <c r="AI1990" s="50">
        <v>49901</v>
      </c>
      <c r="AJ1990" s="50" t="s">
        <v>29485</v>
      </c>
      <c r="AK1990" s="50" t="s">
        <v>31</v>
      </c>
    </row>
    <row r="1991" spans="17:37" x14ac:dyDescent="0.25">
      <c r="Q1991" s="65" t="s">
        <v>1977</v>
      </c>
      <c r="R1991" s="83">
        <v>500</v>
      </c>
      <c r="S1991" s="83">
        <v>480</v>
      </c>
      <c r="T1991" s="83">
        <v>450</v>
      </c>
      <c r="U1991" s="83">
        <v>430</v>
      </c>
      <c r="V1991" s="83">
        <v>400</v>
      </c>
      <c r="W1991" s="83">
        <v>380</v>
      </c>
      <c r="X1991" s="83">
        <v>350</v>
      </c>
      <c r="Y1991" s="83">
        <v>300</v>
      </c>
      <c r="AD1991" s="63">
        <v>51721</v>
      </c>
      <c r="AE1991" s="63" t="s">
        <v>32</v>
      </c>
      <c r="AI1991" s="50">
        <v>49902</v>
      </c>
      <c r="AJ1991" s="50" t="s">
        <v>29486</v>
      </c>
      <c r="AK1991" s="50" t="s">
        <v>31</v>
      </c>
    </row>
    <row r="1992" spans="17:37" x14ac:dyDescent="0.25">
      <c r="Q1992" s="65" t="s">
        <v>1978</v>
      </c>
      <c r="R1992" s="83">
        <v>300</v>
      </c>
      <c r="S1992" s="83">
        <v>290</v>
      </c>
      <c r="T1992" s="83">
        <v>270</v>
      </c>
      <c r="U1992" s="83">
        <v>260</v>
      </c>
      <c r="V1992" s="83">
        <v>240</v>
      </c>
      <c r="W1992" s="83">
        <v>230</v>
      </c>
      <c r="X1992" s="83">
        <v>210</v>
      </c>
      <c r="Y1992" s="83">
        <v>180</v>
      </c>
      <c r="AD1992" s="63">
        <v>51724</v>
      </c>
      <c r="AE1992" s="63" t="s">
        <v>32</v>
      </c>
      <c r="AI1992" s="50">
        <v>49904</v>
      </c>
      <c r="AJ1992" s="50" t="s">
        <v>29487</v>
      </c>
      <c r="AK1992" s="50" t="s">
        <v>32</v>
      </c>
    </row>
    <row r="1993" spans="17:37" x14ac:dyDescent="0.25">
      <c r="Q1993" s="65" t="s">
        <v>1979</v>
      </c>
      <c r="R1993" s="83">
        <v>800</v>
      </c>
      <c r="S1993" s="83">
        <v>760</v>
      </c>
      <c r="T1993" s="83">
        <v>720</v>
      </c>
      <c r="U1993" s="83">
        <v>680</v>
      </c>
      <c r="V1993" s="83">
        <v>640</v>
      </c>
      <c r="W1993" s="83">
        <v>600</v>
      </c>
      <c r="X1993" s="83">
        <v>560</v>
      </c>
      <c r="Y1993" s="83">
        <v>480</v>
      </c>
      <c r="AD1993" s="63">
        <v>51725</v>
      </c>
      <c r="AE1993" s="63" t="s">
        <v>31</v>
      </c>
      <c r="AI1993" s="50">
        <v>49905</v>
      </c>
      <c r="AJ1993" s="50" t="s">
        <v>29488</v>
      </c>
      <c r="AK1993" s="50" t="s">
        <v>32</v>
      </c>
    </row>
    <row r="1994" spans="17:37" x14ac:dyDescent="0.25">
      <c r="Q1994" s="65" t="s">
        <v>1980</v>
      </c>
      <c r="R1994" s="83">
        <v>700</v>
      </c>
      <c r="S1994" s="83">
        <v>670</v>
      </c>
      <c r="T1994" s="83">
        <v>630</v>
      </c>
      <c r="U1994" s="83">
        <v>600</v>
      </c>
      <c r="V1994" s="83">
        <v>560</v>
      </c>
      <c r="W1994" s="83">
        <v>530</v>
      </c>
      <c r="X1994" s="83">
        <v>490</v>
      </c>
      <c r="Y1994" s="83">
        <v>420</v>
      </c>
      <c r="AD1994" s="63">
        <v>51726</v>
      </c>
      <c r="AE1994" s="63" t="s">
        <v>32</v>
      </c>
      <c r="AI1994" s="50">
        <v>49908</v>
      </c>
      <c r="AJ1994" s="50" t="s">
        <v>17697</v>
      </c>
      <c r="AK1994" s="50" t="s">
        <v>31</v>
      </c>
    </row>
    <row r="1995" spans="17:37" x14ac:dyDescent="0.25">
      <c r="Q1995" s="65" t="s">
        <v>1981</v>
      </c>
      <c r="R1995" s="83">
        <v>400</v>
      </c>
      <c r="S1995" s="83">
        <v>380</v>
      </c>
      <c r="T1995" s="83">
        <v>360</v>
      </c>
      <c r="U1995" s="83">
        <v>340</v>
      </c>
      <c r="V1995" s="83">
        <v>320</v>
      </c>
      <c r="W1995" s="83">
        <v>300</v>
      </c>
      <c r="X1995" s="83">
        <v>280</v>
      </c>
      <c r="Y1995" s="83">
        <v>240</v>
      </c>
      <c r="AD1995" s="63">
        <v>51727</v>
      </c>
      <c r="AE1995" s="63" t="s">
        <v>31</v>
      </c>
      <c r="AI1995" s="50">
        <v>49909</v>
      </c>
      <c r="AJ1995" s="50" t="s">
        <v>25527</v>
      </c>
      <c r="AK1995" s="50" t="s">
        <v>32</v>
      </c>
    </row>
    <row r="1996" spans="17:37" x14ac:dyDescent="0.25">
      <c r="Q1996" s="65" t="s">
        <v>1982</v>
      </c>
      <c r="R1996" s="83">
        <v>400</v>
      </c>
      <c r="S1996" s="83">
        <v>380</v>
      </c>
      <c r="T1996" s="83">
        <v>360</v>
      </c>
      <c r="U1996" s="83">
        <v>340</v>
      </c>
      <c r="V1996" s="83">
        <v>320</v>
      </c>
      <c r="W1996" s="83">
        <v>300</v>
      </c>
      <c r="X1996" s="83">
        <v>280</v>
      </c>
      <c r="Y1996" s="83">
        <v>240</v>
      </c>
      <c r="AD1996" s="63">
        <v>51728</v>
      </c>
      <c r="AE1996" s="63" t="s">
        <v>31</v>
      </c>
      <c r="AI1996" s="50">
        <v>49913</v>
      </c>
      <c r="AJ1996" s="50" t="s">
        <v>29489</v>
      </c>
      <c r="AK1996" s="50" t="s">
        <v>32</v>
      </c>
    </row>
    <row r="1997" spans="17:37" x14ac:dyDescent="0.25">
      <c r="Q1997" s="65" t="s">
        <v>1983</v>
      </c>
      <c r="R1997" s="83">
        <v>800</v>
      </c>
      <c r="S1997" s="83">
        <v>760</v>
      </c>
      <c r="T1997" s="83">
        <v>720</v>
      </c>
      <c r="U1997" s="83">
        <v>680</v>
      </c>
      <c r="V1997" s="83">
        <v>640</v>
      </c>
      <c r="W1997" s="83">
        <v>600</v>
      </c>
      <c r="X1997" s="83">
        <v>560</v>
      </c>
      <c r="Y1997" s="83">
        <v>480</v>
      </c>
      <c r="AD1997" s="63">
        <v>51738</v>
      </c>
      <c r="AE1997" s="63" t="s">
        <v>31</v>
      </c>
      <c r="AI1997" s="50">
        <v>49914</v>
      </c>
      <c r="AJ1997" s="50" t="s">
        <v>29490</v>
      </c>
      <c r="AK1997" s="50" t="s">
        <v>32</v>
      </c>
    </row>
    <row r="1998" spans="17:37" x14ac:dyDescent="0.25">
      <c r="Q1998" s="65" t="s">
        <v>1984</v>
      </c>
      <c r="R1998" s="83">
        <v>400</v>
      </c>
      <c r="S1998" s="83">
        <v>380</v>
      </c>
      <c r="T1998" s="83">
        <v>360</v>
      </c>
      <c r="U1998" s="83">
        <v>340</v>
      </c>
      <c r="V1998" s="83">
        <v>320</v>
      </c>
      <c r="W1998" s="83">
        <v>300</v>
      </c>
      <c r="X1998" s="83">
        <v>280</v>
      </c>
      <c r="Y1998" s="83">
        <v>240</v>
      </c>
      <c r="AD1998" s="63">
        <v>51743</v>
      </c>
      <c r="AE1998" s="63" t="s">
        <v>31</v>
      </c>
      <c r="AI1998" s="50">
        <v>49916</v>
      </c>
      <c r="AJ1998" s="50" t="s">
        <v>29491</v>
      </c>
      <c r="AK1998" s="50" t="s">
        <v>32</v>
      </c>
    </row>
    <row r="1999" spans="17:37" x14ac:dyDescent="0.25">
      <c r="Q1999" s="65" t="s">
        <v>1985</v>
      </c>
      <c r="R1999" s="83">
        <v>600</v>
      </c>
      <c r="S1999" s="83">
        <v>570</v>
      </c>
      <c r="T1999" s="83">
        <v>540</v>
      </c>
      <c r="U1999" s="83">
        <v>510</v>
      </c>
      <c r="V1999" s="83">
        <v>480</v>
      </c>
      <c r="W1999" s="83">
        <v>450</v>
      </c>
      <c r="X1999" s="83">
        <v>420</v>
      </c>
      <c r="Y1999" s="83">
        <v>360</v>
      </c>
      <c r="AD1999" s="63">
        <v>51748</v>
      </c>
      <c r="AE1999" s="63" t="s">
        <v>31</v>
      </c>
      <c r="AI1999" s="50">
        <v>49919</v>
      </c>
      <c r="AJ1999" s="50" t="s">
        <v>23478</v>
      </c>
      <c r="AK1999" s="50" t="s">
        <v>31</v>
      </c>
    </row>
    <row r="2000" spans="17:37" x14ac:dyDescent="0.25">
      <c r="Q2000" s="65" t="s">
        <v>1986</v>
      </c>
      <c r="R2000" s="83">
        <v>900</v>
      </c>
      <c r="S2000" s="83">
        <v>860</v>
      </c>
      <c r="T2000" s="83">
        <v>810</v>
      </c>
      <c r="U2000" s="83">
        <v>770</v>
      </c>
      <c r="V2000" s="83">
        <v>720</v>
      </c>
      <c r="W2000" s="83">
        <v>680</v>
      </c>
      <c r="X2000" s="83">
        <v>630</v>
      </c>
      <c r="Y2000" s="83">
        <v>540</v>
      </c>
      <c r="AD2000" s="63">
        <v>51749</v>
      </c>
      <c r="AE2000" s="63" t="s">
        <v>31</v>
      </c>
      <c r="AI2000" s="50">
        <v>49920</v>
      </c>
      <c r="AJ2000" s="50" t="s">
        <v>23477</v>
      </c>
      <c r="AK2000" s="50" t="s">
        <v>31</v>
      </c>
    </row>
    <row r="2001" spans="17:37" x14ac:dyDescent="0.25">
      <c r="Q2001" s="65" t="s">
        <v>1987</v>
      </c>
      <c r="R2001" s="83">
        <v>1000</v>
      </c>
      <c r="S2001" s="83">
        <v>950</v>
      </c>
      <c r="T2001" s="83">
        <v>900</v>
      </c>
      <c r="U2001" s="83">
        <v>850</v>
      </c>
      <c r="V2001" s="83">
        <v>800</v>
      </c>
      <c r="W2001" s="83">
        <v>750</v>
      </c>
      <c r="X2001" s="83">
        <v>700</v>
      </c>
      <c r="Y2001" s="83">
        <v>600</v>
      </c>
      <c r="AD2001" s="63">
        <v>51750</v>
      </c>
      <c r="AE2001" s="63" t="s">
        <v>31</v>
      </c>
      <c r="AI2001" s="50">
        <v>49921</v>
      </c>
      <c r="AJ2001" s="50" t="s">
        <v>29492</v>
      </c>
      <c r="AK2001" s="50" t="s">
        <v>32</v>
      </c>
    </row>
    <row r="2002" spans="17:37" x14ac:dyDescent="0.25">
      <c r="Q2002" s="65" t="s">
        <v>1988</v>
      </c>
      <c r="R2002" s="83">
        <v>1000</v>
      </c>
      <c r="S2002" s="83">
        <v>950</v>
      </c>
      <c r="T2002" s="83">
        <v>900</v>
      </c>
      <c r="U2002" s="83">
        <v>850</v>
      </c>
      <c r="V2002" s="83">
        <v>800</v>
      </c>
      <c r="W2002" s="83">
        <v>750</v>
      </c>
      <c r="X2002" s="83">
        <v>700</v>
      </c>
      <c r="Y2002" s="83">
        <v>600</v>
      </c>
      <c r="AD2002" s="63">
        <v>51761</v>
      </c>
      <c r="AE2002" s="63" t="s">
        <v>32</v>
      </c>
      <c r="AI2002" s="50">
        <v>49922</v>
      </c>
      <c r="AJ2002" s="50" t="s">
        <v>23476</v>
      </c>
      <c r="AK2002" s="50" t="s">
        <v>32</v>
      </c>
    </row>
    <row r="2003" spans="17:37" x14ac:dyDescent="0.25">
      <c r="Q2003" s="65" t="s">
        <v>1989</v>
      </c>
      <c r="R2003" s="83">
        <v>500</v>
      </c>
      <c r="S2003" s="83">
        <v>480</v>
      </c>
      <c r="T2003" s="83">
        <v>450</v>
      </c>
      <c r="U2003" s="83">
        <v>430</v>
      </c>
      <c r="V2003" s="83">
        <v>400</v>
      </c>
      <c r="W2003" s="83">
        <v>380</v>
      </c>
      <c r="X2003" s="83">
        <v>350</v>
      </c>
      <c r="Y2003" s="83">
        <v>300</v>
      </c>
      <c r="AD2003" s="63">
        <v>51762</v>
      </c>
      <c r="AE2003" s="63" t="s">
        <v>31</v>
      </c>
      <c r="AI2003" s="50">
        <v>49923</v>
      </c>
      <c r="AJ2003" s="50" t="s">
        <v>17698</v>
      </c>
      <c r="AK2003" s="50" t="s">
        <v>32</v>
      </c>
    </row>
    <row r="2004" spans="17:37" x14ac:dyDescent="0.25">
      <c r="Q2004" s="65" t="s">
        <v>1990</v>
      </c>
      <c r="R2004" s="83">
        <v>300</v>
      </c>
      <c r="S2004" s="83">
        <v>290</v>
      </c>
      <c r="T2004" s="83">
        <v>270</v>
      </c>
      <c r="U2004" s="83">
        <v>260</v>
      </c>
      <c r="V2004" s="83">
        <v>240</v>
      </c>
      <c r="W2004" s="83">
        <v>230</v>
      </c>
      <c r="X2004" s="83">
        <v>210</v>
      </c>
      <c r="Y2004" s="83">
        <v>180</v>
      </c>
      <c r="AD2004" s="63">
        <v>51763</v>
      </c>
      <c r="AE2004" s="63" t="s">
        <v>31</v>
      </c>
      <c r="AI2004" s="50">
        <v>49925</v>
      </c>
      <c r="AJ2004" s="50" t="s">
        <v>25530</v>
      </c>
      <c r="AK2004" s="50" t="s">
        <v>31</v>
      </c>
    </row>
    <row r="2005" spans="17:37" x14ac:dyDescent="0.25">
      <c r="Q2005" s="65" t="s">
        <v>1991</v>
      </c>
      <c r="R2005" s="83">
        <v>400</v>
      </c>
      <c r="S2005" s="83">
        <v>380</v>
      </c>
      <c r="T2005" s="83">
        <v>360</v>
      </c>
      <c r="U2005" s="83">
        <v>340</v>
      </c>
      <c r="V2005" s="83">
        <v>320</v>
      </c>
      <c r="W2005" s="83">
        <v>300</v>
      </c>
      <c r="X2005" s="83">
        <v>280</v>
      </c>
      <c r="Y2005" s="83">
        <v>240</v>
      </c>
      <c r="AD2005" s="63">
        <v>51764</v>
      </c>
      <c r="AE2005" s="63" t="s">
        <v>31</v>
      </c>
      <c r="AI2005" s="50">
        <v>49926</v>
      </c>
      <c r="AJ2005" s="50" t="s">
        <v>25529</v>
      </c>
      <c r="AK2005" s="50" t="s">
        <v>31</v>
      </c>
    </row>
    <row r="2006" spans="17:37" x14ac:dyDescent="0.25">
      <c r="Q2006" s="65" t="s">
        <v>1992</v>
      </c>
      <c r="R2006" s="83">
        <v>500</v>
      </c>
      <c r="S2006" s="83">
        <v>480</v>
      </c>
      <c r="T2006" s="83">
        <v>450</v>
      </c>
      <c r="U2006" s="83">
        <v>430</v>
      </c>
      <c r="V2006" s="83">
        <v>400</v>
      </c>
      <c r="W2006" s="83">
        <v>380</v>
      </c>
      <c r="X2006" s="83">
        <v>350</v>
      </c>
      <c r="Y2006" s="83">
        <v>300</v>
      </c>
      <c r="AD2006" s="63">
        <v>51774</v>
      </c>
      <c r="AE2006" s="63" t="s">
        <v>31</v>
      </c>
      <c r="AI2006" s="50">
        <v>49927</v>
      </c>
      <c r="AJ2006" s="50" t="s">
        <v>29493</v>
      </c>
      <c r="AK2006" s="50" t="s">
        <v>31</v>
      </c>
    </row>
    <row r="2007" spans="17:37" x14ac:dyDescent="0.25">
      <c r="Q2007" s="65" t="s">
        <v>1993</v>
      </c>
      <c r="R2007" s="83">
        <v>400</v>
      </c>
      <c r="S2007" s="83">
        <v>380</v>
      </c>
      <c r="T2007" s="83">
        <v>360</v>
      </c>
      <c r="U2007" s="83">
        <v>340</v>
      </c>
      <c r="V2007" s="83">
        <v>320</v>
      </c>
      <c r="W2007" s="83">
        <v>300</v>
      </c>
      <c r="X2007" s="83">
        <v>280</v>
      </c>
      <c r="Y2007" s="83">
        <v>240</v>
      </c>
      <c r="AD2007" s="63">
        <v>51775</v>
      </c>
      <c r="AE2007" s="63" t="s">
        <v>31</v>
      </c>
      <c r="AI2007" s="50">
        <v>49928</v>
      </c>
      <c r="AJ2007" s="50" t="s">
        <v>29494</v>
      </c>
      <c r="AK2007" s="50" t="s">
        <v>32</v>
      </c>
    </row>
    <row r="2008" spans="17:37" x14ac:dyDescent="0.25">
      <c r="Q2008" s="65" t="s">
        <v>1994</v>
      </c>
      <c r="R2008" s="83">
        <v>500</v>
      </c>
      <c r="S2008" s="83">
        <v>480</v>
      </c>
      <c r="T2008" s="83">
        <v>450</v>
      </c>
      <c r="U2008" s="83">
        <v>430</v>
      </c>
      <c r="V2008" s="83">
        <v>400</v>
      </c>
      <c r="W2008" s="83">
        <v>380</v>
      </c>
      <c r="X2008" s="83">
        <v>350</v>
      </c>
      <c r="Y2008" s="83">
        <v>300</v>
      </c>
      <c r="AD2008" s="63">
        <v>51776</v>
      </c>
      <c r="AE2008" s="63" t="s">
        <v>30</v>
      </c>
      <c r="AI2008" s="50">
        <v>49931</v>
      </c>
      <c r="AJ2008" s="50" t="s">
        <v>29495</v>
      </c>
      <c r="AK2008" s="50" t="s">
        <v>32</v>
      </c>
    </row>
    <row r="2009" spans="17:37" x14ac:dyDescent="0.25">
      <c r="Q2009" s="65" t="s">
        <v>1995</v>
      </c>
      <c r="R2009" s="83">
        <v>500</v>
      </c>
      <c r="S2009" s="83">
        <v>480</v>
      </c>
      <c r="T2009" s="83">
        <v>450</v>
      </c>
      <c r="U2009" s="83">
        <v>430</v>
      </c>
      <c r="V2009" s="83">
        <v>400</v>
      </c>
      <c r="W2009" s="83">
        <v>380</v>
      </c>
      <c r="X2009" s="83">
        <v>350</v>
      </c>
      <c r="Y2009" s="83">
        <v>300</v>
      </c>
      <c r="AD2009" s="63">
        <v>51777</v>
      </c>
      <c r="AE2009" s="63" t="s">
        <v>31</v>
      </c>
      <c r="AI2009" s="50">
        <v>49935</v>
      </c>
      <c r="AJ2009" s="50" t="s">
        <v>25531</v>
      </c>
      <c r="AK2009" s="50" t="s">
        <v>31</v>
      </c>
    </row>
    <row r="2010" spans="17:37" x14ac:dyDescent="0.25">
      <c r="Q2010" s="65" t="s">
        <v>1996</v>
      </c>
      <c r="R2010" s="83">
        <v>500</v>
      </c>
      <c r="S2010" s="83">
        <v>480</v>
      </c>
      <c r="T2010" s="83">
        <v>450</v>
      </c>
      <c r="U2010" s="83">
        <v>430</v>
      </c>
      <c r="V2010" s="83">
        <v>400</v>
      </c>
      <c r="W2010" s="83">
        <v>380</v>
      </c>
      <c r="X2010" s="83">
        <v>350</v>
      </c>
      <c r="Y2010" s="83">
        <v>300</v>
      </c>
      <c r="AD2010" s="63">
        <v>51790</v>
      </c>
      <c r="AE2010" s="63" t="s">
        <v>32</v>
      </c>
      <c r="AI2010" s="50">
        <v>49936</v>
      </c>
      <c r="AJ2010" s="50" t="s">
        <v>25531</v>
      </c>
      <c r="AK2010" s="50" t="s">
        <v>32</v>
      </c>
    </row>
    <row r="2011" spans="17:37" x14ac:dyDescent="0.25">
      <c r="Q2011" s="65" t="s">
        <v>1997</v>
      </c>
      <c r="R2011" s="83">
        <v>400</v>
      </c>
      <c r="S2011" s="83">
        <v>380</v>
      </c>
      <c r="T2011" s="83">
        <v>360</v>
      </c>
      <c r="U2011" s="83">
        <v>340</v>
      </c>
      <c r="V2011" s="83">
        <v>320</v>
      </c>
      <c r="W2011" s="83">
        <v>300</v>
      </c>
      <c r="X2011" s="83">
        <v>280</v>
      </c>
      <c r="Y2011" s="83">
        <v>240</v>
      </c>
      <c r="AD2011" s="63">
        <v>51796</v>
      </c>
      <c r="AE2011" s="63" t="s">
        <v>30</v>
      </c>
      <c r="AI2011" s="50">
        <v>49937</v>
      </c>
      <c r="AJ2011" s="50" t="s">
        <v>25531</v>
      </c>
      <c r="AK2011" s="50" t="s">
        <v>31</v>
      </c>
    </row>
    <row r="2012" spans="17:37" x14ac:dyDescent="0.25">
      <c r="Q2012" s="65" t="s">
        <v>1998</v>
      </c>
      <c r="R2012" s="83">
        <v>700</v>
      </c>
      <c r="S2012" s="83">
        <v>670</v>
      </c>
      <c r="T2012" s="83">
        <v>630</v>
      </c>
      <c r="U2012" s="83">
        <v>600</v>
      </c>
      <c r="V2012" s="83">
        <v>560</v>
      </c>
      <c r="W2012" s="83">
        <v>530</v>
      </c>
      <c r="X2012" s="83">
        <v>490</v>
      </c>
      <c r="Y2012" s="83">
        <v>420</v>
      </c>
      <c r="AD2012" s="63">
        <v>51797</v>
      </c>
      <c r="AE2012" s="63" t="s">
        <v>31</v>
      </c>
      <c r="AI2012" s="50">
        <v>49940</v>
      </c>
      <c r="AJ2012" s="50" t="s">
        <v>47</v>
      </c>
      <c r="AK2012" s="50" t="s">
        <v>30</v>
      </c>
    </row>
    <row r="2013" spans="17:37" x14ac:dyDescent="0.25">
      <c r="Q2013" s="65" t="s">
        <v>1999</v>
      </c>
      <c r="R2013" s="83">
        <v>500</v>
      </c>
      <c r="S2013" s="83">
        <v>480</v>
      </c>
      <c r="T2013" s="83">
        <v>450</v>
      </c>
      <c r="U2013" s="83">
        <v>430</v>
      </c>
      <c r="V2013" s="83">
        <v>400</v>
      </c>
      <c r="W2013" s="83">
        <v>380</v>
      </c>
      <c r="X2013" s="83">
        <v>350</v>
      </c>
      <c r="Y2013" s="83">
        <v>300</v>
      </c>
      <c r="AD2013" s="63">
        <v>51799</v>
      </c>
      <c r="AE2013" s="63" t="s">
        <v>31</v>
      </c>
      <c r="AI2013" s="50">
        <v>49941</v>
      </c>
      <c r="AJ2013" s="50" t="s">
        <v>23479</v>
      </c>
      <c r="AK2013" s="50" t="s">
        <v>30</v>
      </c>
    </row>
    <row r="2014" spans="17:37" x14ac:dyDescent="0.25">
      <c r="Q2014" s="65" t="s">
        <v>2000</v>
      </c>
      <c r="R2014" s="83">
        <v>400</v>
      </c>
      <c r="S2014" s="83">
        <v>380</v>
      </c>
      <c r="T2014" s="83">
        <v>360</v>
      </c>
      <c r="U2014" s="83">
        <v>340</v>
      </c>
      <c r="V2014" s="83">
        <v>320</v>
      </c>
      <c r="W2014" s="83">
        <v>300</v>
      </c>
      <c r="X2014" s="83">
        <v>280</v>
      </c>
      <c r="Y2014" s="83">
        <v>240</v>
      </c>
      <c r="AD2014" s="63">
        <v>51800</v>
      </c>
      <c r="AE2014" s="63" t="s">
        <v>32</v>
      </c>
      <c r="AI2014" s="50">
        <v>49942</v>
      </c>
      <c r="AJ2014" s="50" t="s">
        <v>17699</v>
      </c>
      <c r="AK2014" s="50" t="s">
        <v>31</v>
      </c>
    </row>
    <row r="2015" spans="17:37" x14ac:dyDescent="0.25">
      <c r="Q2015" s="65" t="s">
        <v>2001</v>
      </c>
      <c r="R2015" s="83">
        <v>300</v>
      </c>
      <c r="S2015" s="83">
        <v>290</v>
      </c>
      <c r="T2015" s="83">
        <v>270</v>
      </c>
      <c r="U2015" s="83">
        <v>260</v>
      </c>
      <c r="V2015" s="83">
        <v>240</v>
      </c>
      <c r="W2015" s="83">
        <v>230</v>
      </c>
      <c r="X2015" s="83">
        <v>210</v>
      </c>
      <c r="Y2015" s="83">
        <v>180</v>
      </c>
      <c r="AD2015" s="63">
        <v>51804</v>
      </c>
      <c r="AE2015" s="63" t="s">
        <v>31</v>
      </c>
      <c r="AI2015" s="50">
        <v>49943</v>
      </c>
      <c r="AJ2015" s="50" t="s">
        <v>29496</v>
      </c>
      <c r="AK2015" s="50" t="s">
        <v>31</v>
      </c>
    </row>
    <row r="2016" spans="17:37" x14ac:dyDescent="0.25">
      <c r="Q2016" s="65" t="s">
        <v>2002</v>
      </c>
      <c r="R2016" s="83">
        <v>400</v>
      </c>
      <c r="S2016" s="83">
        <v>380</v>
      </c>
      <c r="T2016" s="83">
        <v>360</v>
      </c>
      <c r="U2016" s="83">
        <v>340</v>
      </c>
      <c r="V2016" s="83">
        <v>320</v>
      </c>
      <c r="W2016" s="83">
        <v>300</v>
      </c>
      <c r="X2016" s="83">
        <v>280</v>
      </c>
      <c r="Y2016" s="83">
        <v>240</v>
      </c>
      <c r="AD2016" s="63">
        <v>51808</v>
      </c>
      <c r="AE2016" s="63" t="s">
        <v>32</v>
      </c>
      <c r="AI2016" s="50">
        <v>49944</v>
      </c>
      <c r="AJ2016" s="50" t="s">
        <v>29497</v>
      </c>
      <c r="AK2016" s="50" t="s">
        <v>32</v>
      </c>
    </row>
    <row r="2017" spans="17:37" x14ac:dyDescent="0.25">
      <c r="Q2017" s="65" t="s">
        <v>2003</v>
      </c>
      <c r="R2017" s="83">
        <v>500</v>
      </c>
      <c r="S2017" s="83">
        <v>480</v>
      </c>
      <c r="T2017" s="83">
        <v>450</v>
      </c>
      <c r="U2017" s="83">
        <v>430</v>
      </c>
      <c r="V2017" s="83">
        <v>400</v>
      </c>
      <c r="W2017" s="83">
        <v>380</v>
      </c>
      <c r="X2017" s="83">
        <v>350</v>
      </c>
      <c r="Y2017" s="83">
        <v>300</v>
      </c>
      <c r="AD2017" s="63">
        <v>51817</v>
      </c>
      <c r="AE2017" s="63" t="s">
        <v>32</v>
      </c>
      <c r="AI2017" s="50">
        <v>49946</v>
      </c>
      <c r="AJ2017" s="50" t="s">
        <v>29498</v>
      </c>
      <c r="AK2017" s="50" t="s">
        <v>32</v>
      </c>
    </row>
    <row r="2018" spans="17:37" x14ac:dyDescent="0.25">
      <c r="Q2018" s="65" t="s">
        <v>2004</v>
      </c>
      <c r="R2018" s="83">
        <v>400</v>
      </c>
      <c r="S2018" s="83">
        <v>380</v>
      </c>
      <c r="T2018" s="83">
        <v>360</v>
      </c>
      <c r="U2018" s="83">
        <v>340</v>
      </c>
      <c r="V2018" s="83">
        <v>320</v>
      </c>
      <c r="W2018" s="83">
        <v>300</v>
      </c>
      <c r="X2018" s="83">
        <v>280</v>
      </c>
      <c r="Y2018" s="83">
        <v>240</v>
      </c>
      <c r="AD2018" s="63">
        <v>51820</v>
      </c>
      <c r="AE2018" s="63" t="s">
        <v>31</v>
      </c>
      <c r="AI2018" s="50">
        <v>49953</v>
      </c>
      <c r="AJ2018" s="50" t="s">
        <v>29499</v>
      </c>
      <c r="AK2018" s="50" t="s">
        <v>31</v>
      </c>
    </row>
    <row r="2019" spans="17:37" x14ac:dyDescent="0.25">
      <c r="Q2019" s="65" t="s">
        <v>2005</v>
      </c>
      <c r="R2019" s="83">
        <v>300</v>
      </c>
      <c r="S2019" s="83">
        <v>290</v>
      </c>
      <c r="T2019" s="83">
        <v>270</v>
      </c>
      <c r="U2019" s="83">
        <v>260</v>
      </c>
      <c r="V2019" s="83">
        <v>240</v>
      </c>
      <c r="W2019" s="83">
        <v>230</v>
      </c>
      <c r="X2019" s="83">
        <v>210</v>
      </c>
      <c r="Y2019" s="83">
        <v>180</v>
      </c>
      <c r="AD2019" s="63">
        <v>51825</v>
      </c>
      <c r="AE2019" s="63" t="s">
        <v>31</v>
      </c>
      <c r="AI2019" s="50">
        <v>49954</v>
      </c>
      <c r="AJ2019" s="50" t="s">
        <v>29499</v>
      </c>
      <c r="AK2019" s="50" t="s">
        <v>31</v>
      </c>
    </row>
    <row r="2020" spans="17:37" x14ac:dyDescent="0.25">
      <c r="Q2020" s="65" t="s">
        <v>2006</v>
      </c>
      <c r="R2020" s="83">
        <v>600</v>
      </c>
      <c r="S2020" s="83">
        <v>570</v>
      </c>
      <c r="T2020" s="83">
        <v>540</v>
      </c>
      <c r="U2020" s="83">
        <v>510</v>
      </c>
      <c r="V2020" s="83">
        <v>480</v>
      </c>
      <c r="W2020" s="83">
        <v>450</v>
      </c>
      <c r="X2020" s="83">
        <v>420</v>
      </c>
      <c r="Y2020" s="83">
        <v>360</v>
      </c>
      <c r="AD2020" s="63">
        <v>51832</v>
      </c>
      <c r="AE2020" s="63" t="s">
        <v>31</v>
      </c>
      <c r="AI2020" s="50">
        <v>49955</v>
      </c>
      <c r="AJ2020" s="50" t="s">
        <v>29499</v>
      </c>
      <c r="AK2020" s="50" t="s">
        <v>32</v>
      </c>
    </row>
    <row r="2021" spans="17:37" x14ac:dyDescent="0.25">
      <c r="Q2021" s="65" t="s">
        <v>2007</v>
      </c>
      <c r="R2021" s="83">
        <v>400</v>
      </c>
      <c r="S2021" s="83">
        <v>380</v>
      </c>
      <c r="T2021" s="83">
        <v>360</v>
      </c>
      <c r="U2021" s="83">
        <v>340</v>
      </c>
      <c r="V2021" s="83">
        <v>320</v>
      </c>
      <c r="W2021" s="83">
        <v>300</v>
      </c>
      <c r="X2021" s="83">
        <v>280</v>
      </c>
      <c r="Y2021" s="83">
        <v>240</v>
      </c>
      <c r="AD2021" s="63">
        <v>51834</v>
      </c>
      <c r="AE2021" s="63" t="s">
        <v>32</v>
      </c>
      <c r="AI2021" s="50">
        <v>49963</v>
      </c>
      <c r="AJ2021" s="50" t="s">
        <v>25535</v>
      </c>
      <c r="AK2021" s="50" t="s">
        <v>32</v>
      </c>
    </row>
    <row r="2022" spans="17:37" x14ac:dyDescent="0.25">
      <c r="Q2022" s="65" t="s">
        <v>2008</v>
      </c>
      <c r="R2022" s="83">
        <v>400</v>
      </c>
      <c r="S2022" s="83">
        <v>380</v>
      </c>
      <c r="T2022" s="83">
        <v>360</v>
      </c>
      <c r="U2022" s="83">
        <v>340</v>
      </c>
      <c r="V2022" s="83">
        <v>320</v>
      </c>
      <c r="W2022" s="83">
        <v>300</v>
      </c>
      <c r="X2022" s="83">
        <v>280</v>
      </c>
      <c r="Y2022" s="83">
        <v>240</v>
      </c>
      <c r="AD2022" s="63">
        <v>51835</v>
      </c>
      <c r="AE2022" s="63" t="s">
        <v>32</v>
      </c>
      <c r="AI2022" s="50">
        <v>49967</v>
      </c>
      <c r="AJ2022" s="50" t="s">
        <v>25532</v>
      </c>
      <c r="AK2022" s="50" t="s">
        <v>32</v>
      </c>
    </row>
    <row r="2023" spans="17:37" x14ac:dyDescent="0.25">
      <c r="Q2023" s="65" t="s">
        <v>2009</v>
      </c>
      <c r="R2023" s="83">
        <v>400</v>
      </c>
      <c r="S2023" s="83">
        <v>380</v>
      </c>
      <c r="T2023" s="83">
        <v>360</v>
      </c>
      <c r="U2023" s="83">
        <v>340</v>
      </c>
      <c r="V2023" s="83">
        <v>320</v>
      </c>
      <c r="W2023" s="83">
        <v>300</v>
      </c>
      <c r="X2023" s="83">
        <v>280</v>
      </c>
      <c r="Y2023" s="83">
        <v>240</v>
      </c>
      <c r="AD2023" s="63">
        <v>51837</v>
      </c>
      <c r="AE2023" s="63" t="s">
        <v>30</v>
      </c>
      <c r="AI2023" s="50">
        <v>49968</v>
      </c>
      <c r="AJ2023" s="50" t="s">
        <v>25532</v>
      </c>
      <c r="AK2023" s="50" t="s">
        <v>30</v>
      </c>
    </row>
    <row r="2024" spans="17:37" x14ac:dyDescent="0.25">
      <c r="Q2024" s="65" t="s">
        <v>2010</v>
      </c>
      <c r="R2024" s="83">
        <v>600</v>
      </c>
      <c r="S2024" s="83">
        <v>570</v>
      </c>
      <c r="T2024" s="83">
        <v>540</v>
      </c>
      <c r="U2024" s="83">
        <v>510</v>
      </c>
      <c r="V2024" s="83">
        <v>480</v>
      </c>
      <c r="W2024" s="83">
        <v>450</v>
      </c>
      <c r="X2024" s="83">
        <v>420</v>
      </c>
      <c r="Y2024" s="83">
        <v>360</v>
      </c>
      <c r="AD2024" s="63">
        <v>51845</v>
      </c>
      <c r="AE2024" s="63" t="s">
        <v>32</v>
      </c>
      <c r="AI2024" s="50">
        <v>49969</v>
      </c>
      <c r="AJ2024" s="50" t="s">
        <v>25534</v>
      </c>
      <c r="AK2024" s="50" t="s">
        <v>32</v>
      </c>
    </row>
    <row r="2025" spans="17:37" x14ac:dyDescent="0.25">
      <c r="Q2025" s="65" t="s">
        <v>2011</v>
      </c>
      <c r="R2025" s="83">
        <v>400</v>
      </c>
      <c r="S2025" s="83">
        <v>380</v>
      </c>
      <c r="T2025" s="83">
        <v>360</v>
      </c>
      <c r="U2025" s="83">
        <v>340</v>
      </c>
      <c r="V2025" s="83">
        <v>320</v>
      </c>
      <c r="W2025" s="83">
        <v>300</v>
      </c>
      <c r="X2025" s="83">
        <v>280</v>
      </c>
      <c r="Y2025" s="83">
        <v>240</v>
      </c>
      <c r="AD2025" s="63">
        <v>51847</v>
      </c>
      <c r="AE2025" s="63" t="s">
        <v>32</v>
      </c>
      <c r="AI2025" s="50">
        <v>49970</v>
      </c>
      <c r="AJ2025" s="50" t="s">
        <v>29500</v>
      </c>
      <c r="AK2025" s="50" t="s">
        <v>32</v>
      </c>
    </row>
    <row r="2026" spans="17:37" x14ac:dyDescent="0.25">
      <c r="Q2026" s="65" t="s">
        <v>2012</v>
      </c>
      <c r="R2026" s="83">
        <v>700</v>
      </c>
      <c r="S2026" s="83">
        <v>670</v>
      </c>
      <c r="T2026" s="83">
        <v>630</v>
      </c>
      <c r="U2026" s="83">
        <v>600</v>
      </c>
      <c r="V2026" s="83">
        <v>560</v>
      </c>
      <c r="W2026" s="83">
        <v>530</v>
      </c>
      <c r="X2026" s="83">
        <v>490</v>
      </c>
      <c r="Y2026" s="83">
        <v>420</v>
      </c>
      <c r="AD2026" s="63">
        <v>51848</v>
      </c>
      <c r="AE2026" s="63" t="s">
        <v>31</v>
      </c>
      <c r="AI2026" s="50">
        <v>49971</v>
      </c>
      <c r="AJ2026" s="50" t="s">
        <v>25533</v>
      </c>
      <c r="AK2026" s="50" t="s">
        <v>32</v>
      </c>
    </row>
    <row r="2027" spans="17:37" x14ac:dyDescent="0.25">
      <c r="Q2027" s="65" t="s">
        <v>2013</v>
      </c>
      <c r="R2027" s="83">
        <v>400</v>
      </c>
      <c r="S2027" s="83">
        <v>380</v>
      </c>
      <c r="T2027" s="83">
        <v>360</v>
      </c>
      <c r="U2027" s="83">
        <v>340</v>
      </c>
      <c r="V2027" s="83">
        <v>320</v>
      </c>
      <c r="W2027" s="83">
        <v>300</v>
      </c>
      <c r="X2027" s="83">
        <v>280</v>
      </c>
      <c r="Y2027" s="83">
        <v>240</v>
      </c>
      <c r="AD2027" s="63">
        <v>51852</v>
      </c>
      <c r="AE2027" s="63" t="s">
        <v>31</v>
      </c>
      <c r="AI2027" s="50">
        <v>49975</v>
      </c>
      <c r="AJ2027" s="50" t="s">
        <v>23481</v>
      </c>
      <c r="AK2027" s="50" t="s">
        <v>31</v>
      </c>
    </row>
    <row r="2028" spans="17:37" x14ac:dyDescent="0.25">
      <c r="Q2028" s="65" t="s">
        <v>2014</v>
      </c>
      <c r="R2028" s="83">
        <v>500</v>
      </c>
      <c r="S2028" s="83">
        <v>480</v>
      </c>
      <c r="T2028" s="83">
        <v>450</v>
      </c>
      <c r="U2028" s="83">
        <v>430</v>
      </c>
      <c r="V2028" s="83">
        <v>400</v>
      </c>
      <c r="W2028" s="83">
        <v>380</v>
      </c>
      <c r="X2028" s="83">
        <v>350</v>
      </c>
      <c r="Y2028" s="83">
        <v>300</v>
      </c>
      <c r="AD2028" s="63">
        <v>51856</v>
      </c>
      <c r="AE2028" s="63" t="s">
        <v>31</v>
      </c>
      <c r="AI2028" s="50">
        <v>49976</v>
      </c>
      <c r="AJ2028" s="50" t="s">
        <v>29501</v>
      </c>
      <c r="AK2028" s="50" t="s">
        <v>31</v>
      </c>
    </row>
    <row r="2029" spans="17:37" x14ac:dyDescent="0.25">
      <c r="Q2029" s="65" t="s">
        <v>2015</v>
      </c>
      <c r="R2029" s="83">
        <v>500</v>
      </c>
      <c r="S2029" s="83">
        <v>480</v>
      </c>
      <c r="T2029" s="83">
        <v>450</v>
      </c>
      <c r="U2029" s="83">
        <v>430</v>
      </c>
      <c r="V2029" s="83">
        <v>400</v>
      </c>
      <c r="W2029" s="83">
        <v>380</v>
      </c>
      <c r="X2029" s="83">
        <v>350</v>
      </c>
      <c r="Y2029" s="83">
        <v>300</v>
      </c>
      <c r="AD2029" s="63">
        <v>51860</v>
      </c>
      <c r="AE2029" s="63" t="s">
        <v>31</v>
      </c>
      <c r="AI2029" s="50">
        <v>49977</v>
      </c>
      <c r="AJ2029" s="50" t="s">
        <v>29502</v>
      </c>
      <c r="AK2029" s="50" t="s">
        <v>31</v>
      </c>
    </row>
    <row r="2030" spans="17:37" x14ac:dyDescent="0.25">
      <c r="Q2030" s="65" t="s">
        <v>2016</v>
      </c>
      <c r="R2030" s="83">
        <v>700</v>
      </c>
      <c r="S2030" s="83">
        <v>670</v>
      </c>
      <c r="T2030" s="83">
        <v>630</v>
      </c>
      <c r="U2030" s="83">
        <v>600</v>
      </c>
      <c r="V2030" s="83">
        <v>560</v>
      </c>
      <c r="W2030" s="83">
        <v>530</v>
      </c>
      <c r="X2030" s="83">
        <v>490</v>
      </c>
      <c r="Y2030" s="83">
        <v>420</v>
      </c>
      <c r="AD2030" s="63">
        <v>51871</v>
      </c>
      <c r="AE2030" s="63" t="s">
        <v>32</v>
      </c>
      <c r="AI2030" s="50">
        <v>49978</v>
      </c>
      <c r="AJ2030" s="50" t="s">
        <v>23480</v>
      </c>
      <c r="AK2030" s="50" t="s">
        <v>31</v>
      </c>
    </row>
    <row r="2031" spans="17:37" x14ac:dyDescent="0.25">
      <c r="Q2031" s="65" t="s">
        <v>14990</v>
      </c>
      <c r="R2031" s="83">
        <v>600</v>
      </c>
      <c r="S2031" s="83">
        <v>570</v>
      </c>
      <c r="T2031" s="83">
        <v>540</v>
      </c>
      <c r="U2031" s="83">
        <v>510</v>
      </c>
      <c r="V2031" s="83">
        <v>480</v>
      </c>
      <c r="W2031" s="83">
        <v>450</v>
      </c>
      <c r="X2031" s="83">
        <v>420</v>
      </c>
      <c r="Y2031" s="83">
        <v>360</v>
      </c>
      <c r="AD2031" s="63">
        <v>51873</v>
      </c>
      <c r="AE2031" s="63" t="s">
        <v>32</v>
      </c>
      <c r="AI2031" s="50">
        <v>49981</v>
      </c>
      <c r="AJ2031" s="50" t="s">
        <v>29503</v>
      </c>
      <c r="AK2031" s="50" t="s">
        <v>32</v>
      </c>
    </row>
    <row r="2032" spans="17:37" x14ac:dyDescent="0.25">
      <c r="Q2032" s="65" t="s">
        <v>2017</v>
      </c>
      <c r="R2032" s="83">
        <v>600</v>
      </c>
      <c r="S2032" s="83">
        <v>570</v>
      </c>
      <c r="T2032" s="83">
        <v>540</v>
      </c>
      <c r="U2032" s="83">
        <v>510</v>
      </c>
      <c r="V2032" s="83">
        <v>480</v>
      </c>
      <c r="W2032" s="83">
        <v>450</v>
      </c>
      <c r="X2032" s="83">
        <v>420</v>
      </c>
      <c r="Y2032" s="83">
        <v>360</v>
      </c>
      <c r="AD2032" s="63">
        <v>51876</v>
      </c>
      <c r="AE2032" s="63" t="s">
        <v>32</v>
      </c>
      <c r="AI2032" s="50">
        <v>49986</v>
      </c>
      <c r="AJ2032" s="50" t="s">
        <v>25536</v>
      </c>
      <c r="AK2032" s="50" t="s">
        <v>31</v>
      </c>
    </row>
    <row r="2033" spans="17:37" x14ac:dyDescent="0.25">
      <c r="Q2033" s="65" t="s">
        <v>2018</v>
      </c>
      <c r="R2033" s="83">
        <v>500</v>
      </c>
      <c r="S2033" s="83">
        <v>480</v>
      </c>
      <c r="T2033" s="83">
        <v>450</v>
      </c>
      <c r="U2033" s="83">
        <v>430</v>
      </c>
      <c r="V2033" s="83">
        <v>400</v>
      </c>
      <c r="W2033" s="83">
        <v>380</v>
      </c>
      <c r="X2033" s="83">
        <v>350</v>
      </c>
      <c r="Y2033" s="83">
        <v>300</v>
      </c>
      <c r="AD2033" s="63">
        <v>51877</v>
      </c>
      <c r="AE2033" s="63" t="s">
        <v>32</v>
      </c>
      <c r="AI2033" s="50">
        <v>49987</v>
      </c>
      <c r="AJ2033" s="50" t="s">
        <v>25536</v>
      </c>
      <c r="AK2033" s="50" t="s">
        <v>31</v>
      </c>
    </row>
    <row r="2034" spans="17:37" x14ac:dyDescent="0.25">
      <c r="Q2034" s="65" t="s">
        <v>2019</v>
      </c>
      <c r="R2034" s="83">
        <v>700</v>
      </c>
      <c r="S2034" s="83">
        <v>670</v>
      </c>
      <c r="T2034" s="83">
        <v>630</v>
      </c>
      <c r="U2034" s="83">
        <v>600</v>
      </c>
      <c r="V2034" s="83">
        <v>560</v>
      </c>
      <c r="W2034" s="83">
        <v>530</v>
      </c>
      <c r="X2034" s="83">
        <v>490</v>
      </c>
      <c r="Y2034" s="83">
        <v>420</v>
      </c>
      <c r="AD2034" s="63">
        <v>51880</v>
      </c>
      <c r="AE2034" s="63" t="s">
        <v>32</v>
      </c>
      <c r="AI2034" s="50">
        <v>49988</v>
      </c>
      <c r="AJ2034" s="50" t="s">
        <v>21624</v>
      </c>
      <c r="AK2034" s="50" t="s">
        <v>32</v>
      </c>
    </row>
    <row r="2035" spans="17:37" x14ac:dyDescent="0.25">
      <c r="Q2035" s="65" t="s">
        <v>2020</v>
      </c>
      <c r="R2035" s="83">
        <v>500</v>
      </c>
      <c r="S2035" s="83">
        <v>480</v>
      </c>
      <c r="T2035" s="83">
        <v>450</v>
      </c>
      <c r="U2035" s="83">
        <v>430</v>
      </c>
      <c r="V2035" s="83">
        <v>400</v>
      </c>
      <c r="W2035" s="83">
        <v>380</v>
      </c>
      <c r="X2035" s="83">
        <v>350</v>
      </c>
      <c r="Y2035" s="83">
        <v>300</v>
      </c>
      <c r="AD2035" s="63">
        <v>51881</v>
      </c>
      <c r="AE2035" s="63" t="s">
        <v>31</v>
      </c>
      <c r="AI2035" s="50">
        <v>49989</v>
      </c>
      <c r="AJ2035" s="50" t="s">
        <v>29504</v>
      </c>
      <c r="AK2035" s="50" t="s">
        <v>32</v>
      </c>
    </row>
    <row r="2036" spans="17:37" x14ac:dyDescent="0.25">
      <c r="Q2036" s="65" t="s">
        <v>2021</v>
      </c>
      <c r="R2036" s="83">
        <v>400</v>
      </c>
      <c r="S2036" s="83">
        <v>380</v>
      </c>
      <c r="T2036" s="83">
        <v>360</v>
      </c>
      <c r="U2036" s="83">
        <v>340</v>
      </c>
      <c r="V2036" s="83">
        <v>320</v>
      </c>
      <c r="W2036" s="83">
        <v>300</v>
      </c>
      <c r="X2036" s="83">
        <v>280</v>
      </c>
      <c r="Y2036" s="83">
        <v>240</v>
      </c>
      <c r="AD2036" s="63">
        <v>51895</v>
      </c>
      <c r="AE2036" s="63" t="s">
        <v>30</v>
      </c>
      <c r="AI2036" s="50">
        <v>49990</v>
      </c>
      <c r="AJ2036" s="50" t="s">
        <v>25537</v>
      </c>
      <c r="AK2036" s="50" t="s">
        <v>32</v>
      </c>
    </row>
    <row r="2037" spans="17:37" x14ac:dyDescent="0.25">
      <c r="Q2037" s="65" t="s">
        <v>2022</v>
      </c>
      <c r="R2037" s="83">
        <v>400</v>
      </c>
      <c r="S2037" s="83">
        <v>380</v>
      </c>
      <c r="T2037" s="83">
        <v>360</v>
      </c>
      <c r="U2037" s="83">
        <v>340</v>
      </c>
      <c r="V2037" s="83">
        <v>320</v>
      </c>
      <c r="W2037" s="83">
        <v>300</v>
      </c>
      <c r="X2037" s="83">
        <v>280</v>
      </c>
      <c r="Y2037" s="83">
        <v>240</v>
      </c>
      <c r="AD2037" s="63">
        <v>51896</v>
      </c>
      <c r="AE2037" s="63" t="s">
        <v>31</v>
      </c>
      <c r="AI2037" s="50">
        <v>49991</v>
      </c>
      <c r="AJ2037" s="50" t="s">
        <v>29505</v>
      </c>
      <c r="AK2037" s="50" t="s">
        <v>31</v>
      </c>
    </row>
    <row r="2038" spans="17:37" x14ac:dyDescent="0.25">
      <c r="Q2038" s="65" t="s">
        <v>2023</v>
      </c>
      <c r="R2038" s="83">
        <v>300</v>
      </c>
      <c r="S2038" s="83">
        <v>290</v>
      </c>
      <c r="T2038" s="83">
        <v>270</v>
      </c>
      <c r="U2038" s="83">
        <v>260</v>
      </c>
      <c r="V2038" s="83">
        <v>240</v>
      </c>
      <c r="W2038" s="83">
        <v>230</v>
      </c>
      <c r="X2038" s="83">
        <v>210</v>
      </c>
      <c r="Y2038" s="83">
        <v>180</v>
      </c>
      <c r="AD2038" s="63">
        <v>51897</v>
      </c>
      <c r="AE2038" s="63" t="s">
        <v>31</v>
      </c>
      <c r="AI2038" s="50">
        <v>49994</v>
      </c>
      <c r="AJ2038" s="50" t="s">
        <v>29506</v>
      </c>
      <c r="AK2038" s="50" t="s">
        <v>32</v>
      </c>
    </row>
    <row r="2039" spans="17:37" x14ac:dyDescent="0.25">
      <c r="Q2039" s="65" t="s">
        <v>2024</v>
      </c>
      <c r="R2039" s="83">
        <v>400</v>
      </c>
      <c r="S2039" s="83">
        <v>380</v>
      </c>
      <c r="T2039" s="83">
        <v>360</v>
      </c>
      <c r="U2039" s="83">
        <v>340</v>
      </c>
      <c r="V2039" s="83">
        <v>320</v>
      </c>
      <c r="W2039" s="83">
        <v>300</v>
      </c>
      <c r="X2039" s="83">
        <v>280</v>
      </c>
      <c r="Y2039" s="83">
        <v>240</v>
      </c>
      <c r="AD2039" s="63">
        <v>51898</v>
      </c>
      <c r="AE2039" s="63" t="s">
        <v>32</v>
      </c>
      <c r="AI2039" s="50">
        <v>49999</v>
      </c>
      <c r="AJ2039" s="50" t="s">
        <v>15262</v>
      </c>
      <c r="AK2039" s="50" t="s">
        <v>32</v>
      </c>
    </row>
    <row r="2040" spans="17:37" x14ac:dyDescent="0.25">
      <c r="Q2040" s="65" t="s">
        <v>2025</v>
      </c>
      <c r="R2040" s="83">
        <v>1300</v>
      </c>
      <c r="S2040" s="83">
        <v>1240</v>
      </c>
      <c r="T2040" s="83">
        <v>1170</v>
      </c>
      <c r="U2040" s="83">
        <v>1110</v>
      </c>
      <c r="V2040" s="83">
        <v>1040</v>
      </c>
      <c r="W2040" s="83">
        <v>980</v>
      </c>
      <c r="X2040" s="83">
        <v>910</v>
      </c>
      <c r="Y2040" s="83">
        <v>780</v>
      </c>
      <c r="AD2040" s="63">
        <v>51899</v>
      </c>
      <c r="AE2040" s="63" t="s">
        <v>30</v>
      </c>
      <c r="AI2040" s="50">
        <v>50000</v>
      </c>
      <c r="AJ2040" s="50" t="s">
        <v>17700</v>
      </c>
      <c r="AK2040" s="50" t="s">
        <v>32</v>
      </c>
    </row>
    <row r="2041" spans="17:37" x14ac:dyDescent="0.25">
      <c r="Q2041" s="65" t="s">
        <v>2026</v>
      </c>
      <c r="R2041" s="83">
        <v>400</v>
      </c>
      <c r="S2041" s="83">
        <v>380</v>
      </c>
      <c r="T2041" s="83">
        <v>360</v>
      </c>
      <c r="U2041" s="83">
        <v>340</v>
      </c>
      <c r="V2041" s="83">
        <v>320</v>
      </c>
      <c r="W2041" s="83">
        <v>300</v>
      </c>
      <c r="X2041" s="83">
        <v>280</v>
      </c>
      <c r="Y2041" s="83">
        <v>240</v>
      </c>
      <c r="AD2041" s="63">
        <v>51904</v>
      </c>
      <c r="AE2041" s="63" t="s">
        <v>32</v>
      </c>
      <c r="AI2041" s="50">
        <v>50003</v>
      </c>
      <c r="AJ2041" s="50" t="s">
        <v>14883</v>
      </c>
      <c r="AK2041" s="50" t="s">
        <v>32</v>
      </c>
    </row>
    <row r="2042" spans="17:37" x14ac:dyDescent="0.25">
      <c r="Q2042" s="65" t="s">
        <v>2027</v>
      </c>
      <c r="R2042" s="83">
        <v>900</v>
      </c>
      <c r="S2042" s="83">
        <v>860</v>
      </c>
      <c r="T2042" s="83">
        <v>810</v>
      </c>
      <c r="U2042" s="83">
        <v>770</v>
      </c>
      <c r="V2042" s="83">
        <v>720</v>
      </c>
      <c r="W2042" s="83">
        <v>680</v>
      </c>
      <c r="X2042" s="83">
        <v>630</v>
      </c>
      <c r="Y2042" s="83">
        <v>540</v>
      </c>
      <c r="AD2042" s="63">
        <v>51905</v>
      </c>
      <c r="AE2042" s="63" t="s">
        <v>32</v>
      </c>
      <c r="AI2042" s="50">
        <v>50004</v>
      </c>
      <c r="AJ2042" s="50" t="s">
        <v>14883</v>
      </c>
      <c r="AK2042" s="50" t="s">
        <v>31</v>
      </c>
    </row>
    <row r="2043" spans="17:37" x14ac:dyDescent="0.25">
      <c r="Q2043" s="65" t="s">
        <v>2028</v>
      </c>
      <c r="R2043" s="83">
        <v>1000</v>
      </c>
      <c r="S2043" s="83">
        <v>950</v>
      </c>
      <c r="T2043" s="83">
        <v>900</v>
      </c>
      <c r="U2043" s="83">
        <v>850</v>
      </c>
      <c r="V2043" s="83">
        <v>800</v>
      </c>
      <c r="W2043" s="83">
        <v>750</v>
      </c>
      <c r="X2043" s="83">
        <v>700</v>
      </c>
      <c r="Y2043" s="83">
        <v>600</v>
      </c>
      <c r="AD2043" s="63">
        <v>51909</v>
      </c>
      <c r="AE2043" s="63" t="s">
        <v>32</v>
      </c>
      <c r="AI2043" s="50">
        <v>50007</v>
      </c>
      <c r="AJ2043" s="50" t="s">
        <v>25554</v>
      </c>
      <c r="AK2043" s="50" t="s">
        <v>30</v>
      </c>
    </row>
    <row r="2044" spans="17:37" x14ac:dyDescent="0.25">
      <c r="Q2044" s="65" t="s">
        <v>2029</v>
      </c>
      <c r="R2044" s="83">
        <v>1100</v>
      </c>
      <c r="S2044" s="83">
        <v>1050</v>
      </c>
      <c r="T2044" s="83">
        <v>990</v>
      </c>
      <c r="U2044" s="83">
        <v>940</v>
      </c>
      <c r="V2044" s="83">
        <v>880</v>
      </c>
      <c r="W2044" s="83">
        <v>830</v>
      </c>
      <c r="X2044" s="83">
        <v>770</v>
      </c>
      <c r="Y2044" s="83">
        <v>660</v>
      </c>
      <c r="AD2044" s="63">
        <v>51911</v>
      </c>
      <c r="AE2044" s="63" t="s">
        <v>32</v>
      </c>
      <c r="AI2044" s="50">
        <v>50008</v>
      </c>
      <c r="AJ2044" s="50" t="s">
        <v>25559</v>
      </c>
      <c r="AK2044" s="50" t="s">
        <v>30</v>
      </c>
    </row>
    <row r="2045" spans="17:37" x14ac:dyDescent="0.25">
      <c r="Q2045" s="65" t="s">
        <v>2030</v>
      </c>
      <c r="R2045" s="83">
        <v>400</v>
      </c>
      <c r="S2045" s="83">
        <v>380</v>
      </c>
      <c r="T2045" s="83">
        <v>360</v>
      </c>
      <c r="U2045" s="83">
        <v>340</v>
      </c>
      <c r="V2045" s="83">
        <v>320</v>
      </c>
      <c r="W2045" s="83">
        <v>300</v>
      </c>
      <c r="X2045" s="83">
        <v>280</v>
      </c>
      <c r="Y2045" s="83">
        <v>240</v>
      </c>
      <c r="AD2045" s="63">
        <v>51912</v>
      </c>
      <c r="AE2045" s="63" t="s">
        <v>32</v>
      </c>
      <c r="AI2045" s="50">
        <v>50009</v>
      </c>
      <c r="AJ2045" s="50" t="s">
        <v>25550</v>
      </c>
      <c r="AK2045" s="50" t="s">
        <v>30</v>
      </c>
    </row>
    <row r="2046" spans="17:37" x14ac:dyDescent="0.25">
      <c r="Q2046" s="65" t="s">
        <v>2031</v>
      </c>
      <c r="R2046" s="83">
        <v>400</v>
      </c>
      <c r="S2046" s="83">
        <v>380</v>
      </c>
      <c r="T2046" s="83">
        <v>360</v>
      </c>
      <c r="U2046" s="83">
        <v>340</v>
      </c>
      <c r="V2046" s="83">
        <v>320</v>
      </c>
      <c r="W2046" s="83">
        <v>300</v>
      </c>
      <c r="X2046" s="83">
        <v>280</v>
      </c>
      <c r="Y2046" s="83">
        <v>240</v>
      </c>
      <c r="AD2046" s="63">
        <v>51913</v>
      </c>
      <c r="AE2046" s="63" t="s">
        <v>31</v>
      </c>
      <c r="AI2046" s="50">
        <v>50010</v>
      </c>
      <c r="AJ2046" s="50" t="s">
        <v>25556</v>
      </c>
      <c r="AK2046" s="50" t="s">
        <v>30</v>
      </c>
    </row>
    <row r="2047" spans="17:37" x14ac:dyDescent="0.25">
      <c r="Q2047" s="65" t="s">
        <v>2032</v>
      </c>
      <c r="R2047" s="83">
        <v>400</v>
      </c>
      <c r="S2047" s="83">
        <v>380</v>
      </c>
      <c r="T2047" s="83">
        <v>360</v>
      </c>
      <c r="U2047" s="83">
        <v>340</v>
      </c>
      <c r="V2047" s="83">
        <v>320</v>
      </c>
      <c r="W2047" s="83">
        <v>300</v>
      </c>
      <c r="X2047" s="83">
        <v>280</v>
      </c>
      <c r="Y2047" s="83">
        <v>240</v>
      </c>
      <c r="AD2047" s="63">
        <v>51914</v>
      </c>
      <c r="AE2047" s="63" t="s">
        <v>32</v>
      </c>
      <c r="AI2047" s="50">
        <v>50011</v>
      </c>
      <c r="AJ2047" s="50" t="s">
        <v>29507</v>
      </c>
      <c r="AK2047" s="50" t="s">
        <v>30</v>
      </c>
    </row>
    <row r="2048" spans="17:37" x14ac:dyDescent="0.25">
      <c r="Q2048" s="65" t="s">
        <v>2033</v>
      </c>
      <c r="R2048" s="83">
        <v>600</v>
      </c>
      <c r="S2048" s="83">
        <v>570</v>
      </c>
      <c r="T2048" s="83">
        <v>540</v>
      </c>
      <c r="U2048" s="83">
        <v>510</v>
      </c>
      <c r="V2048" s="83">
        <v>480</v>
      </c>
      <c r="W2048" s="83">
        <v>450</v>
      </c>
      <c r="X2048" s="83">
        <v>420</v>
      </c>
      <c r="Y2048" s="83">
        <v>360</v>
      </c>
      <c r="AD2048" s="63">
        <v>51916</v>
      </c>
      <c r="AE2048" s="63" t="s">
        <v>32</v>
      </c>
      <c r="AI2048" s="50">
        <v>50012</v>
      </c>
      <c r="AJ2048" s="50" t="s">
        <v>29508</v>
      </c>
      <c r="AK2048" s="50" t="s">
        <v>31</v>
      </c>
    </row>
    <row r="2049" spans="17:37" x14ac:dyDescent="0.25">
      <c r="Q2049" s="65" t="s">
        <v>2034</v>
      </c>
      <c r="R2049" s="83">
        <v>300</v>
      </c>
      <c r="S2049" s="83">
        <v>290</v>
      </c>
      <c r="T2049" s="83">
        <v>270</v>
      </c>
      <c r="U2049" s="83">
        <v>260</v>
      </c>
      <c r="V2049" s="83">
        <v>240</v>
      </c>
      <c r="W2049" s="83">
        <v>230</v>
      </c>
      <c r="X2049" s="83">
        <v>210</v>
      </c>
      <c r="Y2049" s="83">
        <v>180</v>
      </c>
      <c r="AD2049" s="63">
        <v>51917</v>
      </c>
      <c r="AE2049" s="63" t="s">
        <v>31</v>
      </c>
      <c r="AI2049" s="50">
        <v>50013</v>
      </c>
      <c r="AJ2049" s="50" t="s">
        <v>29509</v>
      </c>
      <c r="AK2049" s="50" t="s">
        <v>31</v>
      </c>
    </row>
    <row r="2050" spans="17:37" x14ac:dyDescent="0.25">
      <c r="Q2050" s="65" t="s">
        <v>2035</v>
      </c>
      <c r="R2050" s="83">
        <v>900</v>
      </c>
      <c r="S2050" s="83">
        <v>860</v>
      </c>
      <c r="T2050" s="83">
        <v>810</v>
      </c>
      <c r="U2050" s="83">
        <v>770</v>
      </c>
      <c r="V2050" s="83">
        <v>720</v>
      </c>
      <c r="W2050" s="83">
        <v>680</v>
      </c>
      <c r="X2050" s="83">
        <v>630</v>
      </c>
      <c r="Y2050" s="83">
        <v>540</v>
      </c>
      <c r="AD2050" s="63">
        <v>51923</v>
      </c>
      <c r="AE2050" s="63" t="s">
        <v>32</v>
      </c>
      <c r="AI2050" s="50">
        <v>50014</v>
      </c>
      <c r="AJ2050" s="50" t="s">
        <v>25558</v>
      </c>
      <c r="AK2050" s="50" t="s">
        <v>31</v>
      </c>
    </row>
    <row r="2051" spans="17:37" x14ac:dyDescent="0.25">
      <c r="Q2051" s="65" t="s">
        <v>2036</v>
      </c>
      <c r="R2051" s="83">
        <v>500</v>
      </c>
      <c r="S2051" s="83">
        <v>480</v>
      </c>
      <c r="T2051" s="83">
        <v>450</v>
      </c>
      <c r="U2051" s="83">
        <v>430</v>
      </c>
      <c r="V2051" s="83">
        <v>400</v>
      </c>
      <c r="W2051" s="83">
        <v>380</v>
      </c>
      <c r="X2051" s="83">
        <v>350</v>
      </c>
      <c r="Y2051" s="83">
        <v>300</v>
      </c>
      <c r="AD2051" s="63">
        <v>51924</v>
      </c>
      <c r="AE2051" s="63" t="s">
        <v>32</v>
      </c>
      <c r="AI2051" s="50">
        <v>50015</v>
      </c>
      <c r="AJ2051" s="50" t="s">
        <v>25560</v>
      </c>
      <c r="AK2051" s="50" t="s">
        <v>31</v>
      </c>
    </row>
    <row r="2052" spans="17:37" x14ac:dyDescent="0.25">
      <c r="Q2052" s="65" t="s">
        <v>2037</v>
      </c>
      <c r="R2052" s="83">
        <v>400</v>
      </c>
      <c r="S2052" s="83">
        <v>380</v>
      </c>
      <c r="T2052" s="83">
        <v>360</v>
      </c>
      <c r="U2052" s="83">
        <v>340</v>
      </c>
      <c r="V2052" s="83">
        <v>320</v>
      </c>
      <c r="W2052" s="83">
        <v>300</v>
      </c>
      <c r="X2052" s="83">
        <v>280</v>
      </c>
      <c r="Y2052" s="83">
        <v>240</v>
      </c>
      <c r="AD2052" s="63">
        <v>51926</v>
      </c>
      <c r="AE2052" s="63" t="s">
        <v>32</v>
      </c>
      <c r="AI2052" s="50">
        <v>50016</v>
      </c>
      <c r="AJ2052" s="50" t="s">
        <v>25555</v>
      </c>
      <c r="AK2052" s="50" t="s">
        <v>32</v>
      </c>
    </row>
    <row r="2053" spans="17:37" x14ac:dyDescent="0.25">
      <c r="Q2053" s="65" t="s">
        <v>2038</v>
      </c>
      <c r="R2053" s="83">
        <v>400</v>
      </c>
      <c r="S2053" s="83">
        <v>380</v>
      </c>
      <c r="T2053" s="83">
        <v>360</v>
      </c>
      <c r="U2053" s="83">
        <v>340</v>
      </c>
      <c r="V2053" s="83">
        <v>320</v>
      </c>
      <c r="W2053" s="83">
        <v>300</v>
      </c>
      <c r="X2053" s="83">
        <v>280</v>
      </c>
      <c r="Y2053" s="83">
        <v>240</v>
      </c>
      <c r="AD2053" s="63">
        <v>51930</v>
      </c>
      <c r="AE2053" s="63" t="s">
        <v>31</v>
      </c>
      <c r="AI2053" s="50">
        <v>50018</v>
      </c>
      <c r="AJ2053" s="50" t="s">
        <v>25543</v>
      </c>
      <c r="AK2053" s="50" t="s">
        <v>30</v>
      </c>
    </row>
    <row r="2054" spans="17:37" x14ac:dyDescent="0.25">
      <c r="Q2054" s="65" t="s">
        <v>2039</v>
      </c>
      <c r="R2054" s="83">
        <v>400</v>
      </c>
      <c r="S2054" s="83">
        <v>380</v>
      </c>
      <c r="T2054" s="83">
        <v>360</v>
      </c>
      <c r="U2054" s="83">
        <v>340</v>
      </c>
      <c r="V2054" s="83">
        <v>320</v>
      </c>
      <c r="W2054" s="83">
        <v>300</v>
      </c>
      <c r="X2054" s="83">
        <v>280</v>
      </c>
      <c r="Y2054" s="83">
        <v>240</v>
      </c>
      <c r="AD2054" s="63">
        <v>51931</v>
      </c>
      <c r="AE2054" s="63" t="s">
        <v>30</v>
      </c>
      <c r="AI2054" s="50">
        <v>50019</v>
      </c>
      <c r="AJ2054" s="50" t="s">
        <v>25545</v>
      </c>
      <c r="AK2054" s="50" t="s">
        <v>30</v>
      </c>
    </row>
    <row r="2055" spans="17:37" x14ac:dyDescent="0.25">
      <c r="Q2055" s="65" t="s">
        <v>2040</v>
      </c>
      <c r="R2055" s="83">
        <v>400</v>
      </c>
      <c r="S2055" s="83">
        <v>380</v>
      </c>
      <c r="T2055" s="83">
        <v>360</v>
      </c>
      <c r="U2055" s="83">
        <v>340</v>
      </c>
      <c r="V2055" s="83">
        <v>320</v>
      </c>
      <c r="W2055" s="83">
        <v>300</v>
      </c>
      <c r="X2055" s="83">
        <v>280</v>
      </c>
      <c r="Y2055" s="83">
        <v>240</v>
      </c>
      <c r="AD2055" s="63">
        <v>51932</v>
      </c>
      <c r="AE2055" s="63" t="s">
        <v>31</v>
      </c>
      <c r="AI2055" s="50">
        <v>50022</v>
      </c>
      <c r="AJ2055" s="50" t="s">
        <v>25549</v>
      </c>
      <c r="AK2055" s="50" t="s">
        <v>30</v>
      </c>
    </row>
    <row r="2056" spans="17:37" x14ac:dyDescent="0.25">
      <c r="Q2056" s="65" t="s">
        <v>2041</v>
      </c>
      <c r="R2056" s="83">
        <v>1100</v>
      </c>
      <c r="S2056" s="83">
        <v>1050</v>
      </c>
      <c r="T2056" s="83">
        <v>990</v>
      </c>
      <c r="U2056" s="83">
        <v>940</v>
      </c>
      <c r="V2056" s="83">
        <v>880</v>
      </c>
      <c r="W2056" s="83">
        <v>830</v>
      </c>
      <c r="X2056" s="83">
        <v>770</v>
      </c>
      <c r="Y2056" s="83">
        <v>660</v>
      </c>
      <c r="AD2056" s="63">
        <v>51936</v>
      </c>
      <c r="AE2056" s="63" t="s">
        <v>30</v>
      </c>
      <c r="AI2056" s="50">
        <v>50023</v>
      </c>
      <c r="AJ2056" s="50" t="s">
        <v>29510</v>
      </c>
      <c r="AK2056" s="50" t="s">
        <v>30</v>
      </c>
    </row>
    <row r="2057" spans="17:37" x14ac:dyDescent="0.25">
      <c r="Q2057" s="65" t="s">
        <v>2042</v>
      </c>
      <c r="R2057" s="83">
        <v>500</v>
      </c>
      <c r="S2057" s="83">
        <v>480</v>
      </c>
      <c r="T2057" s="83">
        <v>450</v>
      </c>
      <c r="U2057" s="83">
        <v>430</v>
      </c>
      <c r="V2057" s="83">
        <v>400</v>
      </c>
      <c r="W2057" s="83">
        <v>380</v>
      </c>
      <c r="X2057" s="83">
        <v>350</v>
      </c>
      <c r="Y2057" s="83">
        <v>300</v>
      </c>
      <c r="AD2057" s="63">
        <v>51937</v>
      </c>
      <c r="AE2057" s="63" t="s">
        <v>30</v>
      </c>
      <c r="AI2057" s="50">
        <v>50028</v>
      </c>
      <c r="AJ2057" s="50" t="s">
        <v>25541</v>
      </c>
      <c r="AK2057" s="50" t="s">
        <v>32</v>
      </c>
    </row>
    <row r="2058" spans="17:37" x14ac:dyDescent="0.25">
      <c r="Q2058" s="65" t="s">
        <v>2043</v>
      </c>
      <c r="R2058" s="83">
        <v>500</v>
      </c>
      <c r="S2058" s="83">
        <v>480</v>
      </c>
      <c r="T2058" s="83">
        <v>450</v>
      </c>
      <c r="U2058" s="83">
        <v>430</v>
      </c>
      <c r="V2058" s="83">
        <v>400</v>
      </c>
      <c r="W2058" s="83">
        <v>380</v>
      </c>
      <c r="X2058" s="83">
        <v>350</v>
      </c>
      <c r="Y2058" s="83">
        <v>300</v>
      </c>
      <c r="AD2058" s="63">
        <v>51938</v>
      </c>
      <c r="AE2058" s="63" t="s">
        <v>30</v>
      </c>
      <c r="AI2058" s="50">
        <v>50029</v>
      </c>
      <c r="AJ2058" s="50" t="s">
        <v>25541</v>
      </c>
      <c r="AK2058" s="50" t="s">
        <v>31</v>
      </c>
    </row>
    <row r="2059" spans="17:37" x14ac:dyDescent="0.25">
      <c r="Q2059" s="65" t="s">
        <v>23302</v>
      </c>
      <c r="R2059" s="83">
        <v>1300</v>
      </c>
      <c r="S2059" s="83">
        <v>1240</v>
      </c>
      <c r="T2059" s="83">
        <v>1170</v>
      </c>
      <c r="U2059" s="83">
        <v>1110</v>
      </c>
      <c r="V2059" s="83">
        <v>1040</v>
      </c>
      <c r="W2059" s="83">
        <v>980</v>
      </c>
      <c r="X2059" s="83">
        <v>910</v>
      </c>
      <c r="Y2059" s="83">
        <v>780</v>
      </c>
      <c r="AD2059" s="63">
        <v>51939</v>
      </c>
      <c r="AE2059" s="63" t="s">
        <v>30</v>
      </c>
      <c r="AI2059" s="50">
        <v>50030</v>
      </c>
      <c r="AJ2059" s="50" t="s">
        <v>23048</v>
      </c>
      <c r="AK2059" s="50" t="s">
        <v>31</v>
      </c>
    </row>
    <row r="2060" spans="17:37" x14ac:dyDescent="0.25">
      <c r="Q2060" s="65" t="s">
        <v>2044</v>
      </c>
      <c r="R2060" s="83">
        <v>500</v>
      </c>
      <c r="S2060" s="83">
        <v>480</v>
      </c>
      <c r="T2060" s="83">
        <v>450</v>
      </c>
      <c r="U2060" s="83">
        <v>430</v>
      </c>
      <c r="V2060" s="83">
        <v>400</v>
      </c>
      <c r="W2060" s="83">
        <v>380</v>
      </c>
      <c r="X2060" s="83">
        <v>350</v>
      </c>
      <c r="Y2060" s="83">
        <v>300</v>
      </c>
      <c r="AD2060" s="63">
        <v>51956</v>
      </c>
      <c r="AE2060" s="63" t="s">
        <v>31</v>
      </c>
      <c r="AI2060" s="50">
        <v>50031</v>
      </c>
      <c r="AJ2060" s="50" t="s">
        <v>25547</v>
      </c>
      <c r="AK2060" s="50" t="s">
        <v>32</v>
      </c>
    </row>
    <row r="2061" spans="17:37" x14ac:dyDescent="0.25">
      <c r="Q2061" s="65" t="s">
        <v>2045</v>
      </c>
      <c r="R2061" s="83">
        <v>400</v>
      </c>
      <c r="S2061" s="83">
        <v>380</v>
      </c>
      <c r="T2061" s="83">
        <v>360</v>
      </c>
      <c r="U2061" s="83">
        <v>340</v>
      </c>
      <c r="V2061" s="83">
        <v>320</v>
      </c>
      <c r="W2061" s="83">
        <v>300</v>
      </c>
      <c r="X2061" s="83">
        <v>280</v>
      </c>
      <c r="Y2061" s="83">
        <v>240</v>
      </c>
      <c r="AD2061" s="63">
        <v>51957</v>
      </c>
      <c r="AE2061" s="63" t="s">
        <v>30</v>
      </c>
      <c r="AI2061" s="50">
        <v>50038</v>
      </c>
      <c r="AJ2061" s="50" t="s">
        <v>25542</v>
      </c>
      <c r="AK2061" s="50" t="s">
        <v>30</v>
      </c>
    </row>
    <row r="2062" spans="17:37" x14ac:dyDescent="0.25">
      <c r="Q2062" s="65" t="s">
        <v>2046</v>
      </c>
      <c r="R2062" s="83">
        <v>400</v>
      </c>
      <c r="S2062" s="83">
        <v>380</v>
      </c>
      <c r="T2062" s="83">
        <v>360</v>
      </c>
      <c r="U2062" s="83">
        <v>340</v>
      </c>
      <c r="V2062" s="83">
        <v>320</v>
      </c>
      <c r="W2062" s="83">
        <v>300</v>
      </c>
      <c r="X2062" s="83">
        <v>280</v>
      </c>
      <c r="Y2062" s="83">
        <v>240</v>
      </c>
      <c r="AD2062" s="63">
        <v>51958</v>
      </c>
      <c r="AE2062" s="63" t="s">
        <v>31</v>
      </c>
      <c r="AI2062" s="50">
        <v>50039</v>
      </c>
      <c r="AJ2062" s="50" t="s">
        <v>25544</v>
      </c>
      <c r="AK2062" s="50" t="s">
        <v>31</v>
      </c>
    </row>
    <row r="2063" spans="17:37" x14ac:dyDescent="0.25">
      <c r="Q2063" s="65" t="s">
        <v>14991</v>
      </c>
      <c r="R2063" s="83">
        <v>700</v>
      </c>
      <c r="S2063" s="83">
        <v>670</v>
      </c>
      <c r="T2063" s="83">
        <v>630</v>
      </c>
      <c r="U2063" s="83">
        <v>600</v>
      </c>
      <c r="V2063" s="83">
        <v>560</v>
      </c>
      <c r="W2063" s="83">
        <v>530</v>
      </c>
      <c r="X2063" s="83">
        <v>490</v>
      </c>
      <c r="Y2063" s="83">
        <v>420</v>
      </c>
      <c r="AD2063" s="63">
        <v>51959</v>
      </c>
      <c r="AE2063" s="63" t="s">
        <v>31</v>
      </c>
      <c r="AI2063" s="50">
        <v>50040</v>
      </c>
      <c r="AJ2063" s="50" t="s">
        <v>25548</v>
      </c>
      <c r="AK2063" s="50" t="s">
        <v>31</v>
      </c>
    </row>
    <row r="2064" spans="17:37" x14ac:dyDescent="0.25">
      <c r="Q2064" s="65" t="s">
        <v>2047</v>
      </c>
      <c r="R2064" s="83">
        <v>600</v>
      </c>
      <c r="S2064" s="83">
        <v>570</v>
      </c>
      <c r="T2064" s="83">
        <v>540</v>
      </c>
      <c r="U2064" s="83">
        <v>510</v>
      </c>
      <c r="V2064" s="83">
        <v>480</v>
      </c>
      <c r="W2064" s="83">
        <v>450</v>
      </c>
      <c r="X2064" s="83">
        <v>420</v>
      </c>
      <c r="Y2064" s="83">
        <v>360</v>
      </c>
      <c r="AD2064" s="63">
        <v>51963</v>
      </c>
      <c r="AE2064" s="63" t="s">
        <v>31</v>
      </c>
      <c r="AI2064" s="50">
        <v>50046</v>
      </c>
      <c r="AJ2064" s="50" t="s">
        <v>25540</v>
      </c>
      <c r="AK2064" s="50" t="s">
        <v>32</v>
      </c>
    </row>
    <row r="2065" spans="17:37" x14ac:dyDescent="0.25">
      <c r="Q2065" s="65" t="s">
        <v>2048</v>
      </c>
      <c r="R2065" s="83">
        <v>600</v>
      </c>
      <c r="S2065" s="83">
        <v>570</v>
      </c>
      <c r="T2065" s="83">
        <v>540</v>
      </c>
      <c r="U2065" s="83">
        <v>510</v>
      </c>
      <c r="V2065" s="83">
        <v>480</v>
      </c>
      <c r="W2065" s="83">
        <v>450</v>
      </c>
      <c r="X2065" s="83">
        <v>420</v>
      </c>
      <c r="Y2065" s="83">
        <v>360</v>
      </c>
      <c r="AD2065" s="63">
        <v>51965</v>
      </c>
      <c r="AE2065" s="63" t="s">
        <v>32</v>
      </c>
      <c r="AI2065" s="50">
        <v>50048</v>
      </c>
      <c r="AJ2065" s="50" t="s">
        <v>19411</v>
      </c>
      <c r="AK2065" s="50" t="s">
        <v>30</v>
      </c>
    </row>
    <row r="2066" spans="17:37" x14ac:dyDescent="0.25">
      <c r="Q2066" s="65" t="s">
        <v>2049</v>
      </c>
      <c r="R2066" s="83">
        <v>500</v>
      </c>
      <c r="S2066" s="83">
        <v>480</v>
      </c>
      <c r="T2066" s="83">
        <v>450</v>
      </c>
      <c r="U2066" s="83">
        <v>430</v>
      </c>
      <c r="V2066" s="83">
        <v>400</v>
      </c>
      <c r="W2066" s="83">
        <v>380</v>
      </c>
      <c r="X2066" s="83">
        <v>350</v>
      </c>
      <c r="Y2066" s="83">
        <v>300</v>
      </c>
      <c r="AD2066" s="63">
        <v>51966</v>
      </c>
      <c r="AE2066" s="63" t="s">
        <v>31</v>
      </c>
      <c r="AI2066" s="50">
        <v>50049</v>
      </c>
      <c r="AJ2066" s="50" t="s">
        <v>25552</v>
      </c>
      <c r="AK2066" s="50" t="s">
        <v>31</v>
      </c>
    </row>
    <row r="2067" spans="17:37" x14ac:dyDescent="0.25">
      <c r="Q2067" s="65" t="s">
        <v>2050</v>
      </c>
      <c r="R2067" s="83">
        <v>400</v>
      </c>
      <c r="S2067" s="83">
        <v>380</v>
      </c>
      <c r="T2067" s="83">
        <v>360</v>
      </c>
      <c r="U2067" s="83">
        <v>340</v>
      </c>
      <c r="V2067" s="83">
        <v>320</v>
      </c>
      <c r="W2067" s="83">
        <v>300</v>
      </c>
      <c r="X2067" s="83">
        <v>280</v>
      </c>
      <c r="Y2067" s="83">
        <v>240</v>
      </c>
      <c r="AD2067" s="63">
        <v>51976</v>
      </c>
      <c r="AE2067" s="63" t="s">
        <v>32</v>
      </c>
      <c r="AI2067" s="50">
        <v>50050</v>
      </c>
      <c r="AJ2067" s="50" t="s">
        <v>25551</v>
      </c>
      <c r="AK2067" s="50" t="s">
        <v>31</v>
      </c>
    </row>
    <row r="2068" spans="17:37" x14ac:dyDescent="0.25">
      <c r="Q2068" s="65" t="s">
        <v>2051</v>
      </c>
      <c r="R2068" s="83">
        <v>400</v>
      </c>
      <c r="S2068" s="83">
        <v>380</v>
      </c>
      <c r="T2068" s="83">
        <v>360</v>
      </c>
      <c r="U2068" s="83">
        <v>340</v>
      </c>
      <c r="V2068" s="83">
        <v>320</v>
      </c>
      <c r="W2068" s="83">
        <v>300</v>
      </c>
      <c r="X2068" s="83">
        <v>280</v>
      </c>
      <c r="Y2068" s="83">
        <v>240</v>
      </c>
      <c r="AD2068" s="63">
        <v>51977</v>
      </c>
      <c r="AE2068" s="63" t="s">
        <v>32</v>
      </c>
      <c r="AI2068" s="50">
        <v>50052</v>
      </c>
      <c r="AJ2068" s="50" t="s">
        <v>25561</v>
      </c>
      <c r="AK2068" s="50" t="s">
        <v>32</v>
      </c>
    </row>
    <row r="2069" spans="17:37" x14ac:dyDescent="0.25">
      <c r="Q2069" s="65" t="s">
        <v>2052</v>
      </c>
      <c r="R2069" s="83">
        <v>600</v>
      </c>
      <c r="S2069" s="83">
        <v>570</v>
      </c>
      <c r="T2069" s="83">
        <v>540</v>
      </c>
      <c r="U2069" s="83">
        <v>510</v>
      </c>
      <c r="V2069" s="83">
        <v>480</v>
      </c>
      <c r="W2069" s="83">
        <v>450</v>
      </c>
      <c r="X2069" s="83">
        <v>420</v>
      </c>
      <c r="Y2069" s="83">
        <v>360</v>
      </c>
      <c r="AD2069" s="63">
        <v>51978</v>
      </c>
      <c r="AE2069" s="63" t="s">
        <v>32</v>
      </c>
      <c r="AI2069" s="50">
        <v>50053</v>
      </c>
      <c r="AJ2069" s="50" t="s">
        <v>25557</v>
      </c>
      <c r="AK2069" s="50" t="s">
        <v>32</v>
      </c>
    </row>
    <row r="2070" spans="17:37" x14ac:dyDescent="0.25">
      <c r="Q2070" s="65" t="s">
        <v>2053</v>
      </c>
      <c r="R2070" s="83">
        <v>600</v>
      </c>
      <c r="S2070" s="83">
        <v>570</v>
      </c>
      <c r="T2070" s="83">
        <v>540</v>
      </c>
      <c r="U2070" s="83">
        <v>510</v>
      </c>
      <c r="V2070" s="83">
        <v>480</v>
      </c>
      <c r="W2070" s="83">
        <v>450</v>
      </c>
      <c r="X2070" s="83">
        <v>420</v>
      </c>
      <c r="Y2070" s="83">
        <v>360</v>
      </c>
      <c r="AD2070" s="63">
        <v>51979</v>
      </c>
      <c r="AE2070" s="63" t="s">
        <v>32</v>
      </c>
      <c r="AI2070" s="50">
        <v>50055</v>
      </c>
      <c r="AJ2070" s="50" t="s">
        <v>29511</v>
      </c>
      <c r="AK2070" s="50" t="s">
        <v>32</v>
      </c>
    </row>
    <row r="2071" spans="17:37" x14ac:dyDescent="0.25">
      <c r="Q2071" s="65" t="s">
        <v>2054</v>
      </c>
      <c r="R2071" s="83">
        <v>500</v>
      </c>
      <c r="S2071" s="83">
        <v>480</v>
      </c>
      <c r="T2071" s="83">
        <v>450</v>
      </c>
      <c r="U2071" s="83">
        <v>430</v>
      </c>
      <c r="V2071" s="83">
        <v>400</v>
      </c>
      <c r="W2071" s="83">
        <v>380</v>
      </c>
      <c r="X2071" s="83">
        <v>350</v>
      </c>
      <c r="Y2071" s="83">
        <v>300</v>
      </c>
      <c r="AD2071" s="63">
        <v>51982</v>
      </c>
      <c r="AE2071" s="63" t="s">
        <v>32</v>
      </c>
      <c r="AI2071" s="50">
        <v>50056</v>
      </c>
      <c r="AJ2071" s="50" t="s">
        <v>29512</v>
      </c>
      <c r="AK2071" s="50" t="s">
        <v>32</v>
      </c>
    </row>
    <row r="2072" spans="17:37" x14ac:dyDescent="0.25">
      <c r="Q2072" s="65" t="s">
        <v>2055</v>
      </c>
      <c r="R2072" s="83">
        <v>500</v>
      </c>
      <c r="S2072" s="83">
        <v>480</v>
      </c>
      <c r="T2072" s="83">
        <v>450</v>
      </c>
      <c r="U2072" s="83">
        <v>430</v>
      </c>
      <c r="V2072" s="83">
        <v>400</v>
      </c>
      <c r="W2072" s="83">
        <v>380</v>
      </c>
      <c r="X2072" s="83">
        <v>350</v>
      </c>
      <c r="Y2072" s="83">
        <v>300</v>
      </c>
      <c r="AD2072" s="63">
        <v>51983</v>
      </c>
      <c r="AE2072" s="63" t="s">
        <v>31</v>
      </c>
      <c r="AI2072" s="50">
        <v>50059</v>
      </c>
      <c r="AJ2072" s="50" t="s">
        <v>25539</v>
      </c>
      <c r="AK2072" s="50" t="s">
        <v>32</v>
      </c>
    </row>
    <row r="2073" spans="17:37" x14ac:dyDescent="0.25">
      <c r="Q2073" s="65" t="s">
        <v>2056</v>
      </c>
      <c r="R2073" s="83">
        <v>700</v>
      </c>
      <c r="S2073" s="83">
        <v>670</v>
      </c>
      <c r="T2073" s="83">
        <v>630</v>
      </c>
      <c r="U2073" s="83">
        <v>600</v>
      </c>
      <c r="V2073" s="83">
        <v>560</v>
      </c>
      <c r="W2073" s="83">
        <v>530</v>
      </c>
      <c r="X2073" s="83">
        <v>490</v>
      </c>
      <c r="Y2073" s="83">
        <v>420</v>
      </c>
      <c r="AD2073" s="63">
        <v>51984</v>
      </c>
      <c r="AE2073" s="63" t="s">
        <v>30</v>
      </c>
      <c r="AI2073" s="50">
        <v>50060</v>
      </c>
      <c r="AJ2073" s="50" t="s">
        <v>25538</v>
      </c>
      <c r="AK2073" s="50" t="s">
        <v>32</v>
      </c>
    </row>
    <row r="2074" spans="17:37" x14ac:dyDescent="0.25">
      <c r="Q2074" s="65" t="s">
        <v>2057</v>
      </c>
      <c r="R2074" s="83">
        <v>500</v>
      </c>
      <c r="S2074" s="83">
        <v>480</v>
      </c>
      <c r="T2074" s="83">
        <v>450</v>
      </c>
      <c r="U2074" s="83">
        <v>430</v>
      </c>
      <c r="V2074" s="83">
        <v>400</v>
      </c>
      <c r="W2074" s="83">
        <v>380</v>
      </c>
      <c r="X2074" s="83">
        <v>350</v>
      </c>
      <c r="Y2074" s="83">
        <v>300</v>
      </c>
      <c r="AD2074" s="63">
        <v>51985</v>
      </c>
      <c r="AE2074" s="63" t="s">
        <v>32</v>
      </c>
      <c r="AI2074" s="50">
        <v>50064</v>
      </c>
      <c r="AJ2074" s="50" t="s">
        <v>29513</v>
      </c>
      <c r="AK2074" s="50" t="s">
        <v>31</v>
      </c>
    </row>
    <row r="2075" spans="17:37" x14ac:dyDescent="0.25">
      <c r="Q2075" s="65" t="s">
        <v>2058</v>
      </c>
      <c r="R2075" s="83">
        <v>500</v>
      </c>
      <c r="S2075" s="83">
        <v>480</v>
      </c>
      <c r="T2075" s="83">
        <v>450</v>
      </c>
      <c r="U2075" s="83">
        <v>430</v>
      </c>
      <c r="V2075" s="83">
        <v>400</v>
      </c>
      <c r="W2075" s="83">
        <v>380</v>
      </c>
      <c r="X2075" s="83">
        <v>350</v>
      </c>
      <c r="Y2075" s="83">
        <v>300</v>
      </c>
      <c r="AD2075" s="63">
        <v>51986</v>
      </c>
      <c r="AE2075" s="63" t="s">
        <v>32</v>
      </c>
      <c r="AI2075" s="50">
        <v>50065</v>
      </c>
      <c r="AJ2075" s="50" t="s">
        <v>29514</v>
      </c>
      <c r="AK2075" s="50" t="s">
        <v>30</v>
      </c>
    </row>
    <row r="2076" spans="17:37" x14ac:dyDescent="0.25">
      <c r="Q2076" s="65" t="s">
        <v>2059</v>
      </c>
      <c r="R2076" s="83">
        <v>400</v>
      </c>
      <c r="S2076" s="83">
        <v>380</v>
      </c>
      <c r="T2076" s="83">
        <v>360</v>
      </c>
      <c r="U2076" s="83">
        <v>340</v>
      </c>
      <c r="V2076" s="83">
        <v>320</v>
      </c>
      <c r="W2076" s="83">
        <v>300</v>
      </c>
      <c r="X2076" s="83">
        <v>280</v>
      </c>
      <c r="Y2076" s="83">
        <v>240</v>
      </c>
      <c r="AD2076" s="63">
        <v>51988</v>
      </c>
      <c r="AE2076" s="63" t="s">
        <v>31</v>
      </c>
      <c r="AI2076" s="50">
        <v>50066</v>
      </c>
      <c r="AJ2076" s="50" t="s">
        <v>29515</v>
      </c>
      <c r="AK2076" s="50" t="s">
        <v>31</v>
      </c>
    </row>
    <row r="2077" spans="17:37" x14ac:dyDescent="0.25">
      <c r="Q2077" s="65" t="s">
        <v>2060</v>
      </c>
      <c r="R2077" s="83">
        <v>400</v>
      </c>
      <c r="S2077" s="83">
        <v>380</v>
      </c>
      <c r="T2077" s="83">
        <v>360</v>
      </c>
      <c r="U2077" s="83">
        <v>340</v>
      </c>
      <c r="V2077" s="83">
        <v>320</v>
      </c>
      <c r="W2077" s="83">
        <v>300</v>
      </c>
      <c r="X2077" s="83">
        <v>280</v>
      </c>
      <c r="Y2077" s="83">
        <v>240</v>
      </c>
      <c r="AD2077" s="63">
        <v>51990</v>
      </c>
      <c r="AE2077" s="63" t="s">
        <v>32</v>
      </c>
      <c r="AI2077" s="50">
        <v>50069</v>
      </c>
      <c r="AJ2077" s="50" t="s">
        <v>25546</v>
      </c>
      <c r="AK2077" s="50" t="s">
        <v>30</v>
      </c>
    </row>
    <row r="2078" spans="17:37" x14ac:dyDescent="0.25">
      <c r="Q2078" s="65" t="s">
        <v>2061</v>
      </c>
      <c r="R2078" s="83">
        <v>500</v>
      </c>
      <c r="S2078" s="83">
        <v>480</v>
      </c>
      <c r="T2078" s="83">
        <v>450</v>
      </c>
      <c r="U2078" s="83">
        <v>430</v>
      </c>
      <c r="V2078" s="83">
        <v>400</v>
      </c>
      <c r="W2078" s="83">
        <v>380</v>
      </c>
      <c r="X2078" s="83">
        <v>350</v>
      </c>
      <c r="Y2078" s="83">
        <v>300</v>
      </c>
      <c r="AD2078" s="63">
        <v>51991</v>
      </c>
      <c r="AE2078" s="63" t="s">
        <v>32</v>
      </c>
      <c r="AI2078" s="50">
        <v>50071</v>
      </c>
      <c r="AJ2078" s="50" t="s">
        <v>29516</v>
      </c>
      <c r="AK2078" s="50" t="s">
        <v>31</v>
      </c>
    </row>
    <row r="2079" spans="17:37" x14ac:dyDescent="0.25">
      <c r="Q2079" s="65" t="s">
        <v>2062</v>
      </c>
      <c r="R2079" s="83">
        <v>400</v>
      </c>
      <c r="S2079" s="83">
        <v>380</v>
      </c>
      <c r="T2079" s="83">
        <v>360</v>
      </c>
      <c r="U2079" s="83">
        <v>340</v>
      </c>
      <c r="V2079" s="83">
        <v>320</v>
      </c>
      <c r="W2079" s="83">
        <v>300</v>
      </c>
      <c r="X2079" s="83">
        <v>280</v>
      </c>
      <c r="Y2079" s="83">
        <v>240</v>
      </c>
      <c r="AD2079" s="63">
        <v>51993</v>
      </c>
      <c r="AE2079" s="63" t="s">
        <v>32</v>
      </c>
      <c r="AI2079" s="50">
        <v>50072</v>
      </c>
      <c r="AJ2079" s="50" t="s">
        <v>29517</v>
      </c>
      <c r="AK2079" s="50" t="s">
        <v>31</v>
      </c>
    </row>
    <row r="2080" spans="17:37" x14ac:dyDescent="0.25">
      <c r="Q2080" s="65" t="s">
        <v>2063</v>
      </c>
      <c r="R2080" s="83">
        <v>300</v>
      </c>
      <c r="S2080" s="83">
        <v>290</v>
      </c>
      <c r="T2080" s="83">
        <v>270</v>
      </c>
      <c r="U2080" s="83">
        <v>260</v>
      </c>
      <c r="V2080" s="83">
        <v>240</v>
      </c>
      <c r="W2080" s="83">
        <v>230</v>
      </c>
      <c r="X2080" s="83">
        <v>210</v>
      </c>
      <c r="Y2080" s="83">
        <v>180</v>
      </c>
      <c r="AD2080" s="63">
        <v>51995</v>
      </c>
      <c r="AE2080" s="63" t="s">
        <v>32</v>
      </c>
      <c r="AI2080" s="50">
        <v>50073</v>
      </c>
      <c r="AJ2080" s="50" t="s">
        <v>25132</v>
      </c>
      <c r="AK2080" s="50" t="s">
        <v>32</v>
      </c>
    </row>
    <row r="2081" spans="17:37" x14ac:dyDescent="0.25">
      <c r="Q2081" s="65" t="s">
        <v>2064</v>
      </c>
      <c r="R2081" s="83">
        <v>500</v>
      </c>
      <c r="S2081" s="83">
        <v>480</v>
      </c>
      <c r="T2081" s="83">
        <v>450</v>
      </c>
      <c r="U2081" s="83">
        <v>430</v>
      </c>
      <c r="V2081" s="83">
        <v>400</v>
      </c>
      <c r="W2081" s="83">
        <v>380</v>
      </c>
      <c r="X2081" s="83">
        <v>350</v>
      </c>
      <c r="Y2081" s="83">
        <v>300</v>
      </c>
      <c r="AD2081" s="63">
        <v>51997</v>
      </c>
      <c r="AE2081" s="63" t="s">
        <v>32</v>
      </c>
      <c r="AI2081" s="50">
        <v>50075</v>
      </c>
      <c r="AJ2081" s="50" t="s">
        <v>29518</v>
      </c>
      <c r="AK2081" s="50" t="s">
        <v>32</v>
      </c>
    </row>
    <row r="2082" spans="17:37" x14ac:dyDescent="0.25">
      <c r="Q2082" s="65" t="s">
        <v>2065</v>
      </c>
      <c r="R2082" s="83">
        <v>1000</v>
      </c>
      <c r="S2082" s="83">
        <v>950</v>
      </c>
      <c r="T2082" s="83">
        <v>900</v>
      </c>
      <c r="U2082" s="83">
        <v>850</v>
      </c>
      <c r="V2082" s="83">
        <v>800</v>
      </c>
      <c r="W2082" s="83">
        <v>750</v>
      </c>
      <c r="X2082" s="83">
        <v>700</v>
      </c>
      <c r="Y2082" s="83">
        <v>600</v>
      </c>
      <c r="AD2082" s="63">
        <v>51998</v>
      </c>
      <c r="AE2082" s="63" t="s">
        <v>30</v>
      </c>
      <c r="AI2082" s="50">
        <v>50077</v>
      </c>
      <c r="AJ2082" s="50" t="s">
        <v>23482</v>
      </c>
      <c r="AK2082" s="50" t="s">
        <v>31</v>
      </c>
    </row>
    <row r="2083" spans="17:37" x14ac:dyDescent="0.25">
      <c r="Q2083" s="65" t="s">
        <v>2066</v>
      </c>
      <c r="R2083" s="83">
        <v>300</v>
      </c>
      <c r="S2083" s="83">
        <v>290</v>
      </c>
      <c r="T2083" s="83">
        <v>270</v>
      </c>
      <c r="U2083" s="83">
        <v>260</v>
      </c>
      <c r="V2083" s="83">
        <v>240</v>
      </c>
      <c r="W2083" s="83">
        <v>230</v>
      </c>
      <c r="X2083" s="83">
        <v>210</v>
      </c>
      <c r="Y2083" s="83">
        <v>180</v>
      </c>
      <c r="AD2083" s="63">
        <v>52002</v>
      </c>
      <c r="AE2083" s="63" t="s">
        <v>32</v>
      </c>
      <c r="AI2083" s="50">
        <v>50079</v>
      </c>
      <c r="AJ2083" s="50" t="s">
        <v>25562</v>
      </c>
      <c r="AK2083" s="50" t="s">
        <v>31</v>
      </c>
    </row>
    <row r="2084" spans="17:37" x14ac:dyDescent="0.25">
      <c r="Q2084" s="65" t="s">
        <v>2067</v>
      </c>
      <c r="R2084" s="83">
        <v>400</v>
      </c>
      <c r="S2084" s="83">
        <v>380</v>
      </c>
      <c r="T2084" s="83">
        <v>360</v>
      </c>
      <c r="U2084" s="83">
        <v>340</v>
      </c>
      <c r="V2084" s="83">
        <v>320</v>
      </c>
      <c r="W2084" s="83">
        <v>300</v>
      </c>
      <c r="X2084" s="83">
        <v>280</v>
      </c>
      <c r="Y2084" s="83">
        <v>240</v>
      </c>
      <c r="AD2084" s="63">
        <v>52003</v>
      </c>
      <c r="AE2084" s="63" t="s">
        <v>32</v>
      </c>
      <c r="AI2084" s="50">
        <v>50082</v>
      </c>
      <c r="AJ2084" s="50" t="s">
        <v>23483</v>
      </c>
      <c r="AK2084" s="50" t="s">
        <v>32</v>
      </c>
    </row>
    <row r="2085" spans="17:37" x14ac:dyDescent="0.25">
      <c r="Q2085" s="65" t="s">
        <v>2068</v>
      </c>
      <c r="R2085" s="83">
        <v>400</v>
      </c>
      <c r="S2085" s="83">
        <v>380</v>
      </c>
      <c r="T2085" s="83">
        <v>360</v>
      </c>
      <c r="U2085" s="83">
        <v>340</v>
      </c>
      <c r="V2085" s="83">
        <v>320</v>
      </c>
      <c r="W2085" s="83">
        <v>300</v>
      </c>
      <c r="X2085" s="83">
        <v>280</v>
      </c>
      <c r="Y2085" s="83">
        <v>240</v>
      </c>
      <c r="AD2085" s="63">
        <v>52004</v>
      </c>
      <c r="AE2085" s="63" t="s">
        <v>31</v>
      </c>
      <c r="AI2085" s="50">
        <v>50084</v>
      </c>
      <c r="AJ2085" s="50" t="s">
        <v>29519</v>
      </c>
      <c r="AK2085" s="50" t="s">
        <v>31</v>
      </c>
    </row>
    <row r="2086" spans="17:37" x14ac:dyDescent="0.25">
      <c r="Q2086" s="65" t="s">
        <v>2069</v>
      </c>
      <c r="R2086" s="83">
        <v>400</v>
      </c>
      <c r="S2086" s="83">
        <v>380</v>
      </c>
      <c r="T2086" s="83">
        <v>360</v>
      </c>
      <c r="U2086" s="83">
        <v>340</v>
      </c>
      <c r="V2086" s="83">
        <v>320</v>
      </c>
      <c r="W2086" s="83">
        <v>300</v>
      </c>
      <c r="X2086" s="83">
        <v>280</v>
      </c>
      <c r="Y2086" s="83">
        <v>240</v>
      </c>
      <c r="AD2086" s="63">
        <v>52009</v>
      </c>
      <c r="AE2086" s="63" t="s">
        <v>32</v>
      </c>
      <c r="AI2086" s="50">
        <v>50085</v>
      </c>
      <c r="AJ2086" s="50" t="s">
        <v>25563</v>
      </c>
      <c r="AK2086" s="50" t="s">
        <v>32</v>
      </c>
    </row>
    <row r="2087" spans="17:37" x14ac:dyDescent="0.25">
      <c r="Q2087" s="65" t="s">
        <v>2070</v>
      </c>
      <c r="R2087" s="83">
        <v>300</v>
      </c>
      <c r="S2087" s="83">
        <v>290</v>
      </c>
      <c r="T2087" s="83">
        <v>270</v>
      </c>
      <c r="U2087" s="83">
        <v>260</v>
      </c>
      <c r="V2087" s="83">
        <v>240</v>
      </c>
      <c r="W2087" s="83">
        <v>230</v>
      </c>
      <c r="X2087" s="83">
        <v>210</v>
      </c>
      <c r="Y2087" s="83">
        <v>180</v>
      </c>
      <c r="AD2087" s="63">
        <v>52010</v>
      </c>
      <c r="AE2087" s="63" t="s">
        <v>32</v>
      </c>
      <c r="AI2087" s="50">
        <v>50092</v>
      </c>
      <c r="AJ2087" s="50" t="s">
        <v>111</v>
      </c>
      <c r="AK2087" s="50" t="s">
        <v>31</v>
      </c>
    </row>
    <row r="2088" spans="17:37" x14ac:dyDescent="0.25">
      <c r="Q2088" s="65" t="s">
        <v>2071</v>
      </c>
      <c r="R2088" s="83">
        <v>500</v>
      </c>
      <c r="S2088" s="83">
        <v>480</v>
      </c>
      <c r="T2088" s="83">
        <v>450</v>
      </c>
      <c r="U2088" s="83">
        <v>430</v>
      </c>
      <c r="V2088" s="83">
        <v>400</v>
      </c>
      <c r="W2088" s="83">
        <v>380</v>
      </c>
      <c r="X2088" s="83">
        <v>350</v>
      </c>
      <c r="Y2088" s="83">
        <v>300</v>
      </c>
      <c r="AD2088" s="63">
        <v>52014</v>
      </c>
      <c r="AE2088" s="63" t="s">
        <v>32</v>
      </c>
      <c r="AI2088" s="50">
        <v>50094</v>
      </c>
      <c r="AJ2088" s="50" t="s">
        <v>25564</v>
      </c>
      <c r="AK2088" s="50" t="s">
        <v>32</v>
      </c>
    </row>
    <row r="2089" spans="17:37" x14ac:dyDescent="0.25">
      <c r="Q2089" s="65" t="s">
        <v>2072</v>
      </c>
      <c r="R2089" s="83">
        <v>300</v>
      </c>
      <c r="S2089" s="83">
        <v>290</v>
      </c>
      <c r="T2089" s="83">
        <v>270</v>
      </c>
      <c r="U2089" s="83">
        <v>260</v>
      </c>
      <c r="V2089" s="83">
        <v>240</v>
      </c>
      <c r="W2089" s="83">
        <v>230</v>
      </c>
      <c r="X2089" s="83">
        <v>210</v>
      </c>
      <c r="Y2089" s="83">
        <v>180</v>
      </c>
      <c r="AD2089" s="63">
        <v>52016</v>
      </c>
      <c r="AE2089" s="63" t="s">
        <v>31</v>
      </c>
      <c r="AI2089" s="50">
        <v>50096</v>
      </c>
      <c r="AJ2089" s="50" t="s">
        <v>17702</v>
      </c>
      <c r="AK2089" s="50" t="s">
        <v>31</v>
      </c>
    </row>
    <row r="2090" spans="17:37" x14ac:dyDescent="0.25">
      <c r="Q2090" s="65" t="s">
        <v>2073</v>
      </c>
      <c r="R2090" s="83">
        <v>400</v>
      </c>
      <c r="S2090" s="83">
        <v>380</v>
      </c>
      <c r="T2090" s="83">
        <v>360</v>
      </c>
      <c r="U2090" s="83">
        <v>340</v>
      </c>
      <c r="V2090" s="83">
        <v>320</v>
      </c>
      <c r="W2090" s="83">
        <v>300</v>
      </c>
      <c r="X2090" s="83">
        <v>280</v>
      </c>
      <c r="Y2090" s="83">
        <v>240</v>
      </c>
      <c r="AD2090" s="63">
        <v>52022</v>
      </c>
      <c r="AE2090" s="63" t="s">
        <v>32</v>
      </c>
      <c r="AI2090" s="50">
        <v>50100</v>
      </c>
      <c r="AJ2090" s="50" t="s">
        <v>29520</v>
      </c>
      <c r="AK2090" s="50" t="s">
        <v>31</v>
      </c>
    </row>
    <row r="2091" spans="17:37" x14ac:dyDescent="0.25">
      <c r="Q2091" s="65" t="s">
        <v>2074</v>
      </c>
      <c r="R2091" s="83">
        <v>500</v>
      </c>
      <c r="S2091" s="83">
        <v>480</v>
      </c>
      <c r="T2091" s="83">
        <v>450</v>
      </c>
      <c r="U2091" s="83">
        <v>430</v>
      </c>
      <c r="V2091" s="83">
        <v>400</v>
      </c>
      <c r="W2091" s="83">
        <v>380</v>
      </c>
      <c r="X2091" s="83">
        <v>350</v>
      </c>
      <c r="Y2091" s="83">
        <v>300</v>
      </c>
      <c r="AD2091" s="63">
        <v>52023</v>
      </c>
      <c r="AE2091" s="63" t="s">
        <v>31</v>
      </c>
      <c r="AI2091" s="50">
        <v>50101</v>
      </c>
      <c r="AJ2091" s="50" t="s">
        <v>25566</v>
      </c>
      <c r="AK2091" s="50" t="s">
        <v>31</v>
      </c>
    </row>
    <row r="2092" spans="17:37" x14ac:dyDescent="0.25">
      <c r="Q2092" s="65" t="s">
        <v>2075</v>
      </c>
      <c r="R2092" s="83">
        <v>300</v>
      </c>
      <c r="S2092" s="83">
        <v>290</v>
      </c>
      <c r="T2092" s="83">
        <v>270</v>
      </c>
      <c r="U2092" s="83">
        <v>260</v>
      </c>
      <c r="V2092" s="83">
        <v>240</v>
      </c>
      <c r="W2092" s="83">
        <v>230</v>
      </c>
      <c r="X2092" s="83">
        <v>210</v>
      </c>
      <c r="Y2092" s="83">
        <v>180</v>
      </c>
      <c r="AD2092" s="63">
        <v>52024</v>
      </c>
      <c r="AE2092" s="63" t="s">
        <v>31</v>
      </c>
      <c r="AI2092" s="50">
        <v>50102</v>
      </c>
      <c r="AJ2092" s="50" t="s">
        <v>29521</v>
      </c>
      <c r="AK2092" s="50" t="s">
        <v>31</v>
      </c>
    </row>
    <row r="2093" spans="17:37" x14ac:dyDescent="0.25">
      <c r="Q2093" s="65" t="s">
        <v>2076</v>
      </c>
      <c r="R2093" s="83">
        <v>1200</v>
      </c>
      <c r="S2093" s="83">
        <v>1140</v>
      </c>
      <c r="T2093" s="83">
        <v>1080</v>
      </c>
      <c r="U2093" s="83">
        <v>1020</v>
      </c>
      <c r="V2093" s="83">
        <v>960</v>
      </c>
      <c r="W2093" s="83">
        <v>900</v>
      </c>
      <c r="X2093" s="83">
        <v>840</v>
      </c>
      <c r="Y2093" s="83">
        <v>720</v>
      </c>
      <c r="AD2093" s="63">
        <v>52025</v>
      </c>
      <c r="AE2093" s="63" t="s">
        <v>32</v>
      </c>
      <c r="AI2093" s="50">
        <v>50103</v>
      </c>
      <c r="AJ2093" s="50" t="s">
        <v>29522</v>
      </c>
      <c r="AK2093" s="50" t="s">
        <v>32</v>
      </c>
    </row>
    <row r="2094" spans="17:37" x14ac:dyDescent="0.25">
      <c r="Q2094" s="65" t="s">
        <v>2077</v>
      </c>
      <c r="R2094" s="83">
        <v>400</v>
      </c>
      <c r="S2094" s="83">
        <v>380</v>
      </c>
      <c r="T2094" s="83">
        <v>360</v>
      </c>
      <c r="U2094" s="83">
        <v>340</v>
      </c>
      <c r="V2094" s="83">
        <v>320</v>
      </c>
      <c r="W2094" s="83">
        <v>300</v>
      </c>
      <c r="X2094" s="83">
        <v>280</v>
      </c>
      <c r="Y2094" s="83">
        <v>240</v>
      </c>
      <c r="AD2094" s="63">
        <v>52030</v>
      </c>
      <c r="AE2094" s="63" t="s">
        <v>32</v>
      </c>
      <c r="AI2094" s="50">
        <v>50104</v>
      </c>
      <c r="AJ2094" s="50" t="s">
        <v>29523</v>
      </c>
      <c r="AK2094" s="50" t="s">
        <v>32</v>
      </c>
    </row>
    <row r="2095" spans="17:37" x14ac:dyDescent="0.25">
      <c r="Q2095" s="65" t="s">
        <v>14992</v>
      </c>
      <c r="R2095" s="83">
        <v>600</v>
      </c>
      <c r="S2095" s="83">
        <v>570</v>
      </c>
      <c r="T2095" s="83">
        <v>540</v>
      </c>
      <c r="U2095" s="83">
        <v>510</v>
      </c>
      <c r="V2095" s="83">
        <v>480</v>
      </c>
      <c r="W2095" s="83">
        <v>450</v>
      </c>
      <c r="X2095" s="83">
        <v>420</v>
      </c>
      <c r="Y2095" s="83">
        <v>360</v>
      </c>
      <c r="AD2095" s="63">
        <v>52031</v>
      </c>
      <c r="AE2095" s="63" t="s">
        <v>30</v>
      </c>
      <c r="AI2095" s="50">
        <v>50105</v>
      </c>
      <c r="AJ2095" s="50" t="s">
        <v>29524</v>
      </c>
      <c r="AK2095" s="50" t="s">
        <v>32</v>
      </c>
    </row>
    <row r="2096" spans="17:37" x14ac:dyDescent="0.25">
      <c r="Q2096" s="65" t="s">
        <v>14993</v>
      </c>
      <c r="R2096" s="83">
        <v>700</v>
      </c>
      <c r="S2096" s="83">
        <v>670</v>
      </c>
      <c r="T2096" s="83">
        <v>630</v>
      </c>
      <c r="U2096" s="83">
        <v>600</v>
      </c>
      <c r="V2096" s="83">
        <v>560</v>
      </c>
      <c r="W2096" s="83">
        <v>530</v>
      </c>
      <c r="X2096" s="83">
        <v>490</v>
      </c>
      <c r="Y2096" s="83">
        <v>420</v>
      </c>
      <c r="AD2096" s="63">
        <v>52032</v>
      </c>
      <c r="AE2096" s="63" t="s">
        <v>30</v>
      </c>
      <c r="AI2096" s="50">
        <v>50106</v>
      </c>
      <c r="AJ2096" s="50" t="s">
        <v>29525</v>
      </c>
      <c r="AK2096" s="50" t="s">
        <v>32</v>
      </c>
    </row>
    <row r="2097" spans="17:37" x14ac:dyDescent="0.25">
      <c r="Q2097" s="65" t="s">
        <v>2078</v>
      </c>
      <c r="R2097" s="83">
        <v>500</v>
      </c>
      <c r="S2097" s="83">
        <v>480</v>
      </c>
      <c r="T2097" s="83">
        <v>450</v>
      </c>
      <c r="U2097" s="83">
        <v>430</v>
      </c>
      <c r="V2097" s="83">
        <v>400</v>
      </c>
      <c r="W2097" s="83">
        <v>380</v>
      </c>
      <c r="X2097" s="83">
        <v>350</v>
      </c>
      <c r="Y2097" s="83">
        <v>300</v>
      </c>
      <c r="AD2097" s="63">
        <v>52037</v>
      </c>
      <c r="AE2097" s="63" t="s">
        <v>32</v>
      </c>
      <c r="AI2097" s="50">
        <v>50109</v>
      </c>
      <c r="AJ2097" s="50" t="s">
        <v>29526</v>
      </c>
      <c r="AK2097" s="50" t="s">
        <v>32</v>
      </c>
    </row>
    <row r="2098" spans="17:37" x14ac:dyDescent="0.25">
      <c r="Q2098" s="65" t="s">
        <v>14473</v>
      </c>
      <c r="R2098" s="83">
        <v>600</v>
      </c>
      <c r="S2098" s="83">
        <v>570</v>
      </c>
      <c r="T2098" s="83">
        <v>540</v>
      </c>
      <c r="U2098" s="83">
        <v>510</v>
      </c>
      <c r="V2098" s="83">
        <v>480</v>
      </c>
      <c r="W2098" s="83">
        <v>450</v>
      </c>
      <c r="X2098" s="83">
        <v>420</v>
      </c>
      <c r="Y2098" s="83">
        <v>360</v>
      </c>
      <c r="AD2098" s="63">
        <v>52038</v>
      </c>
      <c r="AE2098" s="63" t="s">
        <v>30</v>
      </c>
      <c r="AI2098" s="50">
        <v>50119</v>
      </c>
      <c r="AJ2098" s="50" t="s">
        <v>25567</v>
      </c>
      <c r="AK2098" s="50" t="s">
        <v>32</v>
      </c>
    </row>
    <row r="2099" spans="17:37" x14ac:dyDescent="0.25">
      <c r="Q2099" s="65" t="s">
        <v>2079</v>
      </c>
      <c r="R2099" s="83">
        <v>500</v>
      </c>
      <c r="S2099" s="83">
        <v>480</v>
      </c>
      <c r="T2099" s="83">
        <v>450</v>
      </c>
      <c r="U2099" s="83">
        <v>430</v>
      </c>
      <c r="V2099" s="83">
        <v>400</v>
      </c>
      <c r="W2099" s="83">
        <v>380</v>
      </c>
      <c r="X2099" s="83">
        <v>350</v>
      </c>
      <c r="Y2099" s="83">
        <v>300</v>
      </c>
      <c r="AD2099" s="63">
        <v>52039</v>
      </c>
      <c r="AE2099" s="63" t="s">
        <v>30</v>
      </c>
      <c r="AI2099" s="50">
        <v>50121</v>
      </c>
      <c r="AJ2099" s="50" t="s">
        <v>22414</v>
      </c>
      <c r="AK2099" s="50" t="s">
        <v>31</v>
      </c>
    </row>
    <row r="2100" spans="17:37" x14ac:dyDescent="0.25">
      <c r="Q2100" s="65" t="s">
        <v>2080</v>
      </c>
      <c r="R2100" s="83">
        <v>700</v>
      </c>
      <c r="S2100" s="83">
        <v>670</v>
      </c>
      <c r="T2100" s="83">
        <v>630</v>
      </c>
      <c r="U2100" s="83">
        <v>600</v>
      </c>
      <c r="V2100" s="83">
        <v>560</v>
      </c>
      <c r="W2100" s="83">
        <v>530</v>
      </c>
      <c r="X2100" s="83">
        <v>490</v>
      </c>
      <c r="Y2100" s="83">
        <v>420</v>
      </c>
      <c r="AD2100" s="63">
        <v>52040</v>
      </c>
      <c r="AE2100" s="63" t="s">
        <v>32</v>
      </c>
      <c r="AI2100" s="50">
        <v>50123</v>
      </c>
      <c r="AJ2100" s="50" t="s">
        <v>29527</v>
      </c>
      <c r="AK2100" s="50" t="s">
        <v>32</v>
      </c>
    </row>
    <row r="2101" spans="17:37" x14ac:dyDescent="0.25">
      <c r="Q2101" s="65" t="s">
        <v>2081</v>
      </c>
      <c r="R2101" s="83">
        <v>1400</v>
      </c>
      <c r="S2101" s="83">
        <v>1330</v>
      </c>
      <c r="T2101" s="83">
        <v>1260</v>
      </c>
      <c r="U2101" s="83">
        <v>1190</v>
      </c>
      <c r="V2101" s="83">
        <v>1120</v>
      </c>
      <c r="W2101" s="83">
        <v>1050</v>
      </c>
      <c r="X2101" s="83">
        <v>980</v>
      </c>
      <c r="Y2101" s="83">
        <v>840</v>
      </c>
      <c r="AD2101" s="63">
        <v>52046</v>
      </c>
      <c r="AE2101" s="63" t="s">
        <v>32</v>
      </c>
      <c r="AI2101" s="50">
        <v>50125</v>
      </c>
      <c r="AJ2101" s="50" t="s">
        <v>29528</v>
      </c>
      <c r="AK2101" s="50" t="s">
        <v>32</v>
      </c>
    </row>
    <row r="2102" spans="17:37" x14ac:dyDescent="0.25">
      <c r="Q2102" s="65" t="s">
        <v>2082</v>
      </c>
      <c r="R2102" s="83">
        <v>700</v>
      </c>
      <c r="S2102" s="83">
        <v>670</v>
      </c>
      <c r="T2102" s="83">
        <v>630</v>
      </c>
      <c r="U2102" s="83">
        <v>600</v>
      </c>
      <c r="V2102" s="83">
        <v>560</v>
      </c>
      <c r="W2102" s="83">
        <v>530</v>
      </c>
      <c r="X2102" s="83">
        <v>490</v>
      </c>
      <c r="Y2102" s="83">
        <v>420</v>
      </c>
      <c r="AD2102" s="63">
        <v>52047</v>
      </c>
      <c r="AE2102" s="63" t="s">
        <v>32</v>
      </c>
      <c r="AI2102" s="50">
        <v>50126</v>
      </c>
      <c r="AJ2102" s="50" t="s">
        <v>29529</v>
      </c>
      <c r="AK2102" s="50" t="s">
        <v>32</v>
      </c>
    </row>
    <row r="2103" spans="17:37" x14ac:dyDescent="0.25">
      <c r="Q2103" s="65" t="s">
        <v>2083</v>
      </c>
      <c r="R2103" s="83">
        <v>400</v>
      </c>
      <c r="S2103" s="83">
        <v>380</v>
      </c>
      <c r="T2103" s="83">
        <v>360</v>
      </c>
      <c r="U2103" s="83">
        <v>340</v>
      </c>
      <c r="V2103" s="83">
        <v>320</v>
      </c>
      <c r="W2103" s="83">
        <v>300</v>
      </c>
      <c r="X2103" s="83">
        <v>280</v>
      </c>
      <c r="Y2103" s="83">
        <v>240</v>
      </c>
      <c r="AD2103" s="63">
        <v>52049</v>
      </c>
      <c r="AE2103" s="63" t="s">
        <v>32</v>
      </c>
      <c r="AI2103" s="50">
        <v>50127</v>
      </c>
      <c r="AJ2103" s="50" t="s">
        <v>29530</v>
      </c>
      <c r="AK2103" s="50" t="s">
        <v>32</v>
      </c>
    </row>
    <row r="2104" spans="17:37" x14ac:dyDescent="0.25">
      <c r="Q2104" s="65" t="s">
        <v>2084</v>
      </c>
      <c r="R2104" s="83">
        <v>400</v>
      </c>
      <c r="S2104" s="83">
        <v>380</v>
      </c>
      <c r="T2104" s="83">
        <v>360</v>
      </c>
      <c r="U2104" s="83">
        <v>340</v>
      </c>
      <c r="V2104" s="83">
        <v>320</v>
      </c>
      <c r="W2104" s="83">
        <v>300</v>
      </c>
      <c r="X2104" s="83">
        <v>280</v>
      </c>
      <c r="Y2104" s="83">
        <v>240</v>
      </c>
      <c r="AD2104" s="63">
        <v>52060</v>
      </c>
      <c r="AE2104" s="63" t="s">
        <v>30</v>
      </c>
      <c r="AI2104" s="50">
        <v>50128</v>
      </c>
      <c r="AJ2104" s="50" t="s">
        <v>29531</v>
      </c>
      <c r="AK2104" s="50" t="s">
        <v>32</v>
      </c>
    </row>
    <row r="2105" spans="17:37" x14ac:dyDescent="0.25">
      <c r="Q2105" s="65" t="s">
        <v>14994</v>
      </c>
      <c r="R2105" s="83">
        <v>800</v>
      </c>
      <c r="S2105" s="83">
        <v>760</v>
      </c>
      <c r="T2105" s="83">
        <v>720</v>
      </c>
      <c r="U2105" s="83">
        <v>680</v>
      </c>
      <c r="V2105" s="83">
        <v>640</v>
      </c>
      <c r="W2105" s="83">
        <v>600</v>
      </c>
      <c r="X2105" s="83">
        <v>560</v>
      </c>
      <c r="Y2105" s="83">
        <v>480</v>
      </c>
      <c r="AD2105" s="63">
        <v>52061</v>
      </c>
      <c r="AE2105" s="63" t="s">
        <v>32</v>
      </c>
      <c r="AI2105" s="50">
        <v>50131</v>
      </c>
      <c r="AJ2105" s="50" t="s">
        <v>25569</v>
      </c>
      <c r="AK2105" s="50" t="s">
        <v>32</v>
      </c>
    </row>
    <row r="2106" spans="17:37" x14ac:dyDescent="0.25">
      <c r="Q2106" s="65" t="s">
        <v>14995</v>
      </c>
      <c r="R2106" s="83">
        <v>1000</v>
      </c>
      <c r="S2106" s="83">
        <v>950</v>
      </c>
      <c r="T2106" s="83">
        <v>900</v>
      </c>
      <c r="U2106" s="83">
        <v>850</v>
      </c>
      <c r="V2106" s="83">
        <v>800</v>
      </c>
      <c r="W2106" s="83">
        <v>750</v>
      </c>
      <c r="X2106" s="83">
        <v>700</v>
      </c>
      <c r="Y2106" s="83">
        <v>600</v>
      </c>
      <c r="AD2106" s="63">
        <v>52062</v>
      </c>
      <c r="AE2106" s="63" t="s">
        <v>32</v>
      </c>
      <c r="AI2106" s="50">
        <v>50132</v>
      </c>
      <c r="AJ2106" s="50" t="s">
        <v>25568</v>
      </c>
      <c r="AK2106" s="50" t="s">
        <v>32</v>
      </c>
    </row>
    <row r="2107" spans="17:37" x14ac:dyDescent="0.25">
      <c r="Q2107" s="65" t="s">
        <v>2085</v>
      </c>
      <c r="R2107" s="83">
        <v>400</v>
      </c>
      <c r="S2107" s="83">
        <v>380</v>
      </c>
      <c r="T2107" s="83">
        <v>360</v>
      </c>
      <c r="U2107" s="83">
        <v>340</v>
      </c>
      <c r="V2107" s="83">
        <v>320</v>
      </c>
      <c r="W2107" s="83">
        <v>300</v>
      </c>
      <c r="X2107" s="83">
        <v>280</v>
      </c>
      <c r="Y2107" s="83">
        <v>240</v>
      </c>
      <c r="AD2107" s="63">
        <v>52063</v>
      </c>
      <c r="AE2107" s="63" t="s">
        <v>30</v>
      </c>
      <c r="AI2107" s="50">
        <v>50133</v>
      </c>
      <c r="AJ2107" s="50" t="s">
        <v>29532</v>
      </c>
      <c r="AK2107" s="50" t="s">
        <v>32</v>
      </c>
    </row>
    <row r="2108" spans="17:37" x14ac:dyDescent="0.25">
      <c r="Q2108" s="65" t="s">
        <v>2086</v>
      </c>
      <c r="R2108" s="83">
        <v>400</v>
      </c>
      <c r="S2108" s="83">
        <v>380</v>
      </c>
      <c r="T2108" s="83">
        <v>360</v>
      </c>
      <c r="U2108" s="83">
        <v>340</v>
      </c>
      <c r="V2108" s="83">
        <v>320</v>
      </c>
      <c r="W2108" s="83">
        <v>300</v>
      </c>
      <c r="X2108" s="83">
        <v>280</v>
      </c>
      <c r="Y2108" s="83">
        <v>240</v>
      </c>
      <c r="AD2108" s="63">
        <v>52077</v>
      </c>
      <c r="AE2108" s="63" t="s">
        <v>32</v>
      </c>
      <c r="AI2108" s="50">
        <v>50135</v>
      </c>
      <c r="AJ2108" s="50" t="s">
        <v>40</v>
      </c>
      <c r="AK2108" s="50" t="s">
        <v>30</v>
      </c>
    </row>
    <row r="2109" spans="17:37" x14ac:dyDescent="0.25">
      <c r="Q2109" s="65" t="s">
        <v>2087</v>
      </c>
      <c r="R2109" s="83">
        <v>1100</v>
      </c>
      <c r="S2109" s="83">
        <v>1050</v>
      </c>
      <c r="T2109" s="83">
        <v>990</v>
      </c>
      <c r="U2109" s="83">
        <v>940</v>
      </c>
      <c r="V2109" s="83">
        <v>880</v>
      </c>
      <c r="W2109" s="83">
        <v>830</v>
      </c>
      <c r="X2109" s="83">
        <v>770</v>
      </c>
      <c r="Y2109" s="83">
        <v>660</v>
      </c>
      <c r="AD2109" s="63">
        <v>52078</v>
      </c>
      <c r="AE2109" s="63" t="s">
        <v>31</v>
      </c>
      <c r="AI2109" s="50">
        <v>50136</v>
      </c>
      <c r="AJ2109" s="50" t="s">
        <v>17701</v>
      </c>
      <c r="AK2109" s="50" t="s">
        <v>30</v>
      </c>
    </row>
    <row r="2110" spans="17:37" x14ac:dyDescent="0.25">
      <c r="Q2110" s="65" t="s">
        <v>2088</v>
      </c>
      <c r="R2110" s="83">
        <v>400</v>
      </c>
      <c r="S2110" s="83">
        <v>380</v>
      </c>
      <c r="T2110" s="83">
        <v>360</v>
      </c>
      <c r="U2110" s="83">
        <v>340</v>
      </c>
      <c r="V2110" s="83">
        <v>320</v>
      </c>
      <c r="W2110" s="83">
        <v>300</v>
      </c>
      <c r="X2110" s="83">
        <v>280</v>
      </c>
      <c r="Y2110" s="83">
        <v>240</v>
      </c>
      <c r="AD2110" s="63">
        <v>52079</v>
      </c>
      <c r="AE2110" s="63" t="s">
        <v>32</v>
      </c>
      <c r="AI2110" s="50">
        <v>50137</v>
      </c>
      <c r="AJ2110" s="50" t="s">
        <v>151</v>
      </c>
      <c r="AK2110" s="50" t="s">
        <v>31</v>
      </c>
    </row>
    <row r="2111" spans="17:37" x14ac:dyDescent="0.25">
      <c r="Q2111" s="65" t="s">
        <v>14474</v>
      </c>
      <c r="R2111" s="83">
        <v>400</v>
      </c>
      <c r="S2111" s="83">
        <v>380</v>
      </c>
      <c r="T2111" s="83">
        <v>360</v>
      </c>
      <c r="U2111" s="83">
        <v>340</v>
      </c>
      <c r="V2111" s="83">
        <v>320</v>
      </c>
      <c r="W2111" s="83">
        <v>300</v>
      </c>
      <c r="X2111" s="83">
        <v>280</v>
      </c>
      <c r="Y2111" s="83">
        <v>240</v>
      </c>
      <c r="AD2111" s="63">
        <v>52080</v>
      </c>
      <c r="AE2111" s="63" t="s">
        <v>32</v>
      </c>
      <c r="AI2111" s="50">
        <v>50139</v>
      </c>
      <c r="AJ2111" s="50" t="s">
        <v>71</v>
      </c>
      <c r="AK2111" s="50" t="s">
        <v>31</v>
      </c>
    </row>
    <row r="2112" spans="17:37" x14ac:dyDescent="0.25">
      <c r="Q2112" s="65" t="s">
        <v>2089</v>
      </c>
      <c r="R2112" s="83">
        <v>400</v>
      </c>
      <c r="S2112" s="83">
        <v>380</v>
      </c>
      <c r="T2112" s="83">
        <v>360</v>
      </c>
      <c r="U2112" s="83">
        <v>340</v>
      </c>
      <c r="V2112" s="83">
        <v>320</v>
      </c>
      <c r="W2112" s="83">
        <v>300</v>
      </c>
      <c r="X2112" s="83">
        <v>280</v>
      </c>
      <c r="Y2112" s="83">
        <v>240</v>
      </c>
      <c r="AD2112" s="63">
        <v>52081</v>
      </c>
      <c r="AE2112" s="63" t="s">
        <v>31</v>
      </c>
      <c r="AI2112" s="50">
        <v>50140</v>
      </c>
      <c r="AJ2112" s="50" t="s">
        <v>29533</v>
      </c>
      <c r="AK2112" s="50" t="s">
        <v>32</v>
      </c>
    </row>
    <row r="2113" spans="17:37" x14ac:dyDescent="0.25">
      <c r="Q2113" s="65" t="s">
        <v>2090</v>
      </c>
      <c r="R2113" s="83">
        <v>500</v>
      </c>
      <c r="S2113" s="83">
        <v>480</v>
      </c>
      <c r="T2113" s="83">
        <v>450</v>
      </c>
      <c r="U2113" s="83">
        <v>430</v>
      </c>
      <c r="V2113" s="83">
        <v>400</v>
      </c>
      <c r="W2113" s="83">
        <v>380</v>
      </c>
      <c r="X2113" s="83">
        <v>350</v>
      </c>
      <c r="Y2113" s="83">
        <v>300</v>
      </c>
      <c r="AD2113" s="63">
        <v>52082</v>
      </c>
      <c r="AE2113" s="63" t="s">
        <v>30</v>
      </c>
      <c r="AI2113" s="50">
        <v>50142</v>
      </c>
      <c r="AJ2113" s="50" t="s">
        <v>25570</v>
      </c>
      <c r="AK2113" s="50" t="s">
        <v>30</v>
      </c>
    </row>
    <row r="2114" spans="17:37" x14ac:dyDescent="0.25">
      <c r="Q2114" s="65" t="s">
        <v>2091</v>
      </c>
      <c r="R2114" s="83">
        <v>500</v>
      </c>
      <c r="S2114" s="83">
        <v>480</v>
      </c>
      <c r="T2114" s="83">
        <v>450</v>
      </c>
      <c r="U2114" s="83">
        <v>430</v>
      </c>
      <c r="V2114" s="83">
        <v>400</v>
      </c>
      <c r="W2114" s="83">
        <v>380</v>
      </c>
      <c r="X2114" s="83">
        <v>350</v>
      </c>
      <c r="Y2114" s="83">
        <v>300</v>
      </c>
      <c r="AD2114" s="63">
        <v>52086</v>
      </c>
      <c r="AE2114" s="63" t="s">
        <v>30</v>
      </c>
      <c r="AI2114" s="50">
        <v>50143</v>
      </c>
      <c r="AJ2114" s="50" t="s">
        <v>29534</v>
      </c>
      <c r="AK2114" s="50" t="s">
        <v>31</v>
      </c>
    </row>
    <row r="2115" spans="17:37" x14ac:dyDescent="0.25">
      <c r="Q2115" s="65" t="s">
        <v>2092</v>
      </c>
      <c r="R2115" s="83">
        <v>1100</v>
      </c>
      <c r="S2115" s="83">
        <v>1050</v>
      </c>
      <c r="T2115" s="83">
        <v>990</v>
      </c>
      <c r="U2115" s="83">
        <v>940</v>
      </c>
      <c r="V2115" s="83">
        <v>880</v>
      </c>
      <c r="W2115" s="83">
        <v>830</v>
      </c>
      <c r="X2115" s="83">
        <v>770</v>
      </c>
      <c r="Y2115" s="83">
        <v>660</v>
      </c>
      <c r="AD2115" s="63">
        <v>52089</v>
      </c>
      <c r="AE2115" s="63" t="s">
        <v>32</v>
      </c>
      <c r="AI2115" s="50">
        <v>50144</v>
      </c>
      <c r="AJ2115" s="50" t="s">
        <v>29535</v>
      </c>
      <c r="AK2115" s="50" t="s">
        <v>32</v>
      </c>
    </row>
    <row r="2116" spans="17:37" x14ac:dyDescent="0.25">
      <c r="Q2116" s="65" t="s">
        <v>2093</v>
      </c>
      <c r="R2116" s="83">
        <v>400</v>
      </c>
      <c r="S2116" s="83">
        <v>380</v>
      </c>
      <c r="T2116" s="83">
        <v>360</v>
      </c>
      <c r="U2116" s="83">
        <v>340</v>
      </c>
      <c r="V2116" s="83">
        <v>320</v>
      </c>
      <c r="W2116" s="83">
        <v>300</v>
      </c>
      <c r="X2116" s="83">
        <v>280</v>
      </c>
      <c r="Y2116" s="83">
        <v>240</v>
      </c>
      <c r="AD2116" s="63">
        <v>52090</v>
      </c>
      <c r="AE2116" s="63" t="s">
        <v>31</v>
      </c>
      <c r="AI2116" s="50">
        <v>50145</v>
      </c>
      <c r="AJ2116" s="50" t="s">
        <v>29536</v>
      </c>
      <c r="AK2116" s="50" t="s">
        <v>32</v>
      </c>
    </row>
    <row r="2117" spans="17:37" x14ac:dyDescent="0.25">
      <c r="Q2117" s="65" t="s">
        <v>2094</v>
      </c>
      <c r="R2117" s="83">
        <v>900</v>
      </c>
      <c r="S2117" s="83">
        <v>860</v>
      </c>
      <c r="T2117" s="83">
        <v>810</v>
      </c>
      <c r="U2117" s="83">
        <v>770</v>
      </c>
      <c r="V2117" s="83">
        <v>720</v>
      </c>
      <c r="W2117" s="83">
        <v>680</v>
      </c>
      <c r="X2117" s="83">
        <v>630</v>
      </c>
      <c r="Y2117" s="83">
        <v>540</v>
      </c>
      <c r="AD2117" s="63">
        <v>52093</v>
      </c>
      <c r="AE2117" s="63" t="s">
        <v>32</v>
      </c>
      <c r="AI2117" s="50">
        <v>50146</v>
      </c>
      <c r="AJ2117" s="50" t="s">
        <v>25571</v>
      </c>
      <c r="AK2117" s="50" t="s">
        <v>32</v>
      </c>
    </row>
    <row r="2118" spans="17:37" x14ac:dyDescent="0.25">
      <c r="Q2118" s="65" t="s">
        <v>2095</v>
      </c>
      <c r="R2118" s="83">
        <v>300</v>
      </c>
      <c r="S2118" s="83">
        <v>290</v>
      </c>
      <c r="T2118" s="83">
        <v>270</v>
      </c>
      <c r="U2118" s="83">
        <v>260</v>
      </c>
      <c r="V2118" s="83">
        <v>240</v>
      </c>
      <c r="W2118" s="83">
        <v>230</v>
      </c>
      <c r="X2118" s="83">
        <v>210</v>
      </c>
      <c r="Y2118" s="83">
        <v>180</v>
      </c>
      <c r="AD2118" s="63">
        <v>52095</v>
      </c>
      <c r="AE2118" s="63" t="s">
        <v>32</v>
      </c>
      <c r="AI2118" s="50">
        <v>50147</v>
      </c>
      <c r="AJ2118" s="50" t="s">
        <v>29537</v>
      </c>
      <c r="AK2118" s="50" t="s">
        <v>32</v>
      </c>
    </row>
    <row r="2119" spans="17:37" x14ac:dyDescent="0.25">
      <c r="Q2119" s="65" t="s">
        <v>2096</v>
      </c>
      <c r="R2119" s="83">
        <v>400</v>
      </c>
      <c r="S2119" s="83">
        <v>380</v>
      </c>
      <c r="T2119" s="83">
        <v>360</v>
      </c>
      <c r="U2119" s="83">
        <v>340</v>
      </c>
      <c r="V2119" s="83">
        <v>320</v>
      </c>
      <c r="W2119" s="83">
        <v>300</v>
      </c>
      <c r="X2119" s="83">
        <v>280</v>
      </c>
      <c r="Y2119" s="83">
        <v>240</v>
      </c>
      <c r="AD2119" s="63">
        <v>52098</v>
      </c>
      <c r="AE2119" s="63" t="s">
        <v>32</v>
      </c>
      <c r="AI2119" s="50">
        <v>50148</v>
      </c>
      <c r="AJ2119" s="50" t="s">
        <v>29538</v>
      </c>
      <c r="AK2119" s="50" t="s">
        <v>32</v>
      </c>
    </row>
    <row r="2120" spans="17:37" x14ac:dyDescent="0.25">
      <c r="Q2120" s="65" t="s">
        <v>2097</v>
      </c>
      <c r="R2120" s="83">
        <v>600</v>
      </c>
      <c r="S2120" s="83">
        <v>570</v>
      </c>
      <c r="T2120" s="83">
        <v>540</v>
      </c>
      <c r="U2120" s="83">
        <v>510</v>
      </c>
      <c r="V2120" s="83">
        <v>480</v>
      </c>
      <c r="W2120" s="83">
        <v>450</v>
      </c>
      <c r="X2120" s="83">
        <v>420</v>
      </c>
      <c r="Y2120" s="83">
        <v>360</v>
      </c>
      <c r="AD2120" s="63">
        <v>52099</v>
      </c>
      <c r="AE2120" s="63" t="s">
        <v>32</v>
      </c>
      <c r="AI2120" s="50">
        <v>50152</v>
      </c>
      <c r="AJ2120" s="50" t="s">
        <v>15263</v>
      </c>
      <c r="AK2120" s="50" t="s">
        <v>31</v>
      </c>
    </row>
    <row r="2121" spans="17:37" x14ac:dyDescent="0.25">
      <c r="Q2121" s="65" t="s">
        <v>2098</v>
      </c>
      <c r="R2121" s="83">
        <v>600</v>
      </c>
      <c r="S2121" s="83">
        <v>570</v>
      </c>
      <c r="T2121" s="83">
        <v>540</v>
      </c>
      <c r="U2121" s="83">
        <v>510</v>
      </c>
      <c r="V2121" s="83">
        <v>480</v>
      </c>
      <c r="W2121" s="83">
        <v>450</v>
      </c>
      <c r="X2121" s="83">
        <v>420</v>
      </c>
      <c r="Y2121" s="83">
        <v>360</v>
      </c>
      <c r="AD2121" s="63">
        <v>52100</v>
      </c>
      <c r="AE2121" s="63" t="s">
        <v>32</v>
      </c>
      <c r="AI2121" s="50">
        <v>50156</v>
      </c>
      <c r="AJ2121" s="50" t="s">
        <v>29539</v>
      </c>
      <c r="AK2121" s="50" t="s">
        <v>32</v>
      </c>
    </row>
    <row r="2122" spans="17:37" x14ac:dyDescent="0.25">
      <c r="Q2122" s="65" t="s">
        <v>2099</v>
      </c>
      <c r="R2122" s="83">
        <v>700</v>
      </c>
      <c r="S2122" s="83">
        <v>670</v>
      </c>
      <c r="T2122" s="83">
        <v>630</v>
      </c>
      <c r="U2122" s="83">
        <v>600</v>
      </c>
      <c r="V2122" s="83">
        <v>560</v>
      </c>
      <c r="W2122" s="83">
        <v>530</v>
      </c>
      <c r="X2122" s="83">
        <v>490</v>
      </c>
      <c r="Y2122" s="83">
        <v>420</v>
      </c>
      <c r="AD2122" s="63">
        <v>52101</v>
      </c>
      <c r="AE2122" s="63" t="s">
        <v>32</v>
      </c>
      <c r="AI2122" s="50">
        <v>50159</v>
      </c>
      <c r="AJ2122" s="50" t="s">
        <v>25572</v>
      </c>
      <c r="AK2122" s="50" t="s">
        <v>32</v>
      </c>
    </row>
    <row r="2123" spans="17:37" x14ac:dyDescent="0.25">
      <c r="Q2123" s="65" t="s">
        <v>2100</v>
      </c>
      <c r="R2123" s="83">
        <v>1000</v>
      </c>
      <c r="S2123" s="83">
        <v>950</v>
      </c>
      <c r="T2123" s="83">
        <v>900</v>
      </c>
      <c r="U2123" s="83">
        <v>850</v>
      </c>
      <c r="V2123" s="83">
        <v>800</v>
      </c>
      <c r="W2123" s="83">
        <v>750</v>
      </c>
      <c r="X2123" s="83">
        <v>700</v>
      </c>
      <c r="Y2123" s="83">
        <v>600</v>
      </c>
      <c r="AD2123" s="63">
        <v>52104</v>
      </c>
      <c r="AE2123" s="63" t="s">
        <v>32</v>
      </c>
      <c r="AI2123" s="50">
        <v>50162</v>
      </c>
      <c r="AJ2123" s="50" t="s">
        <v>17703</v>
      </c>
      <c r="AK2123" s="50" t="s">
        <v>30</v>
      </c>
    </row>
    <row r="2124" spans="17:37" x14ac:dyDescent="0.25">
      <c r="Q2124" s="65" t="s">
        <v>2101</v>
      </c>
      <c r="R2124" s="83">
        <v>400</v>
      </c>
      <c r="S2124" s="83">
        <v>380</v>
      </c>
      <c r="T2124" s="83">
        <v>360</v>
      </c>
      <c r="U2124" s="83">
        <v>340</v>
      </c>
      <c r="V2124" s="83">
        <v>320</v>
      </c>
      <c r="W2124" s="83">
        <v>300</v>
      </c>
      <c r="X2124" s="83">
        <v>280</v>
      </c>
      <c r="Y2124" s="83">
        <v>240</v>
      </c>
      <c r="AD2124" s="63">
        <v>52105</v>
      </c>
      <c r="AE2124" s="63" t="s">
        <v>32</v>
      </c>
      <c r="AI2124" s="50">
        <v>50163</v>
      </c>
      <c r="AJ2124" s="50" t="s">
        <v>14888</v>
      </c>
      <c r="AK2124" s="50" t="s">
        <v>31</v>
      </c>
    </row>
    <row r="2125" spans="17:37" x14ac:dyDescent="0.25">
      <c r="Q2125" s="65" t="s">
        <v>2102</v>
      </c>
      <c r="R2125" s="83">
        <v>700</v>
      </c>
      <c r="S2125" s="83">
        <v>670</v>
      </c>
      <c r="T2125" s="83">
        <v>630</v>
      </c>
      <c r="U2125" s="83">
        <v>600</v>
      </c>
      <c r="V2125" s="83">
        <v>560</v>
      </c>
      <c r="W2125" s="83">
        <v>530</v>
      </c>
      <c r="X2125" s="83">
        <v>490</v>
      </c>
      <c r="Y2125" s="83">
        <v>420</v>
      </c>
      <c r="AD2125" s="63">
        <v>52106</v>
      </c>
      <c r="AE2125" s="63" t="s">
        <v>32</v>
      </c>
      <c r="AI2125" s="50">
        <v>50164</v>
      </c>
      <c r="AJ2125" s="50" t="s">
        <v>17704</v>
      </c>
      <c r="AK2125" s="50" t="s">
        <v>32</v>
      </c>
    </row>
    <row r="2126" spans="17:37" x14ac:dyDescent="0.25">
      <c r="Q2126" s="65" t="s">
        <v>2103</v>
      </c>
      <c r="R2126" s="83">
        <v>700</v>
      </c>
      <c r="S2126" s="83">
        <v>670</v>
      </c>
      <c r="T2126" s="83">
        <v>630</v>
      </c>
      <c r="U2126" s="83">
        <v>600</v>
      </c>
      <c r="V2126" s="83">
        <v>560</v>
      </c>
      <c r="W2126" s="83">
        <v>530</v>
      </c>
      <c r="X2126" s="83">
        <v>490</v>
      </c>
      <c r="Y2126" s="83">
        <v>420</v>
      </c>
      <c r="AD2126" s="63">
        <v>52107</v>
      </c>
      <c r="AE2126" s="63" t="s">
        <v>31</v>
      </c>
      <c r="AI2126" s="50">
        <v>50169</v>
      </c>
      <c r="AJ2126" s="50" t="s">
        <v>29540</v>
      </c>
      <c r="AK2126" s="50" t="s">
        <v>32</v>
      </c>
    </row>
    <row r="2127" spans="17:37" x14ac:dyDescent="0.25">
      <c r="Q2127" s="65" t="s">
        <v>2104</v>
      </c>
      <c r="R2127" s="83">
        <v>400</v>
      </c>
      <c r="S2127" s="83">
        <v>380</v>
      </c>
      <c r="T2127" s="83">
        <v>360</v>
      </c>
      <c r="U2127" s="83">
        <v>340</v>
      </c>
      <c r="V2127" s="83">
        <v>320</v>
      </c>
      <c r="W2127" s="83">
        <v>300</v>
      </c>
      <c r="X2127" s="83">
        <v>280</v>
      </c>
      <c r="Y2127" s="83">
        <v>240</v>
      </c>
      <c r="AD2127" s="63">
        <v>52112</v>
      </c>
      <c r="AE2127" s="63" t="s">
        <v>32</v>
      </c>
      <c r="AI2127" s="50">
        <v>50170</v>
      </c>
      <c r="AJ2127" s="50" t="s">
        <v>17705</v>
      </c>
      <c r="AK2127" s="50" t="s">
        <v>32</v>
      </c>
    </row>
    <row r="2128" spans="17:37" x14ac:dyDescent="0.25">
      <c r="Q2128" s="65" t="s">
        <v>2105</v>
      </c>
      <c r="R2128" s="83">
        <v>900</v>
      </c>
      <c r="S2128" s="83">
        <v>860</v>
      </c>
      <c r="T2128" s="83">
        <v>810</v>
      </c>
      <c r="U2128" s="83">
        <v>770</v>
      </c>
      <c r="V2128" s="83">
        <v>720</v>
      </c>
      <c r="W2128" s="83">
        <v>680</v>
      </c>
      <c r="X2128" s="83">
        <v>630</v>
      </c>
      <c r="Y2128" s="83">
        <v>540</v>
      </c>
      <c r="AD2128" s="63">
        <v>52113</v>
      </c>
      <c r="AE2128" s="63" t="s">
        <v>30</v>
      </c>
      <c r="AI2128" s="50">
        <v>50172</v>
      </c>
      <c r="AJ2128" s="50" t="s">
        <v>25573</v>
      </c>
      <c r="AK2128" s="50" t="s">
        <v>32</v>
      </c>
    </row>
    <row r="2129" spans="17:37" x14ac:dyDescent="0.25">
      <c r="Q2129" s="65" t="s">
        <v>2106</v>
      </c>
      <c r="R2129" s="83">
        <v>600</v>
      </c>
      <c r="S2129" s="83">
        <v>570</v>
      </c>
      <c r="T2129" s="83">
        <v>540</v>
      </c>
      <c r="U2129" s="83">
        <v>510</v>
      </c>
      <c r="V2129" s="83">
        <v>480</v>
      </c>
      <c r="W2129" s="83">
        <v>450</v>
      </c>
      <c r="X2129" s="83">
        <v>420</v>
      </c>
      <c r="Y2129" s="83">
        <v>360</v>
      </c>
      <c r="AD2129" s="63">
        <v>52115</v>
      </c>
      <c r="AE2129" s="63" t="s">
        <v>30</v>
      </c>
      <c r="AI2129" s="50">
        <v>50175</v>
      </c>
      <c r="AJ2129" s="50" t="s">
        <v>17707</v>
      </c>
      <c r="AK2129" s="50" t="s">
        <v>31</v>
      </c>
    </row>
    <row r="2130" spans="17:37" x14ac:dyDescent="0.25">
      <c r="Q2130" s="65" t="s">
        <v>2107</v>
      </c>
      <c r="R2130" s="83">
        <v>500</v>
      </c>
      <c r="S2130" s="83">
        <v>480</v>
      </c>
      <c r="T2130" s="83">
        <v>450</v>
      </c>
      <c r="U2130" s="83">
        <v>430</v>
      </c>
      <c r="V2130" s="83">
        <v>400</v>
      </c>
      <c r="W2130" s="83">
        <v>380</v>
      </c>
      <c r="X2130" s="83">
        <v>350</v>
      </c>
      <c r="Y2130" s="83">
        <v>300</v>
      </c>
      <c r="AD2130" s="63">
        <v>52116</v>
      </c>
      <c r="AE2130" s="63" t="s">
        <v>31</v>
      </c>
      <c r="AI2130" s="50">
        <v>50176</v>
      </c>
      <c r="AJ2130" s="50" t="s">
        <v>29541</v>
      </c>
      <c r="AK2130" s="50" t="s">
        <v>31</v>
      </c>
    </row>
    <row r="2131" spans="17:37" x14ac:dyDescent="0.25">
      <c r="Q2131" s="65" t="s">
        <v>2108</v>
      </c>
      <c r="R2131" s="83">
        <v>400</v>
      </c>
      <c r="S2131" s="83">
        <v>380</v>
      </c>
      <c r="T2131" s="83">
        <v>360</v>
      </c>
      <c r="U2131" s="83">
        <v>340</v>
      </c>
      <c r="V2131" s="83">
        <v>320</v>
      </c>
      <c r="W2131" s="83">
        <v>300</v>
      </c>
      <c r="X2131" s="83">
        <v>280</v>
      </c>
      <c r="Y2131" s="83">
        <v>240</v>
      </c>
      <c r="AD2131" s="63">
        <v>52118</v>
      </c>
      <c r="AE2131" s="63" t="s">
        <v>32</v>
      </c>
      <c r="AI2131" s="50">
        <v>50177</v>
      </c>
      <c r="AJ2131" s="50" t="s">
        <v>17709</v>
      </c>
      <c r="AK2131" s="50" t="s">
        <v>31</v>
      </c>
    </row>
    <row r="2132" spans="17:37" x14ac:dyDescent="0.25">
      <c r="Q2132" s="65" t="s">
        <v>2109</v>
      </c>
      <c r="R2132" s="83">
        <v>500</v>
      </c>
      <c r="S2132" s="83">
        <v>480</v>
      </c>
      <c r="T2132" s="83">
        <v>450</v>
      </c>
      <c r="U2132" s="83">
        <v>430</v>
      </c>
      <c r="V2132" s="83">
        <v>400</v>
      </c>
      <c r="W2132" s="83">
        <v>380</v>
      </c>
      <c r="X2132" s="83">
        <v>350</v>
      </c>
      <c r="Y2132" s="83">
        <v>300</v>
      </c>
      <c r="AD2132" s="63">
        <v>52119</v>
      </c>
      <c r="AE2132" s="63" t="s">
        <v>32</v>
      </c>
      <c r="AI2132" s="50">
        <v>50178</v>
      </c>
      <c r="AJ2132" s="50" t="s">
        <v>17708</v>
      </c>
      <c r="AK2132" s="50" t="s">
        <v>32</v>
      </c>
    </row>
    <row r="2133" spans="17:37" x14ac:dyDescent="0.25">
      <c r="Q2133" s="65" t="s">
        <v>2110</v>
      </c>
      <c r="R2133" s="83">
        <v>400</v>
      </c>
      <c r="S2133" s="83">
        <v>380</v>
      </c>
      <c r="T2133" s="83">
        <v>360</v>
      </c>
      <c r="U2133" s="83">
        <v>340</v>
      </c>
      <c r="V2133" s="83">
        <v>320</v>
      </c>
      <c r="W2133" s="83">
        <v>300</v>
      </c>
      <c r="X2133" s="83">
        <v>280</v>
      </c>
      <c r="Y2133" s="83">
        <v>240</v>
      </c>
      <c r="AD2133" s="63">
        <v>52120</v>
      </c>
      <c r="AE2133" s="63" t="s">
        <v>31</v>
      </c>
      <c r="AI2133" s="50">
        <v>50179</v>
      </c>
      <c r="AJ2133" s="50" t="s">
        <v>29542</v>
      </c>
      <c r="AK2133" s="50" t="s">
        <v>32</v>
      </c>
    </row>
    <row r="2134" spans="17:37" x14ac:dyDescent="0.25">
      <c r="Q2134" s="65" t="s">
        <v>2111</v>
      </c>
      <c r="R2134" s="83">
        <v>400</v>
      </c>
      <c r="S2134" s="83">
        <v>380</v>
      </c>
      <c r="T2134" s="83">
        <v>360</v>
      </c>
      <c r="U2134" s="83">
        <v>340</v>
      </c>
      <c r="V2134" s="83">
        <v>320</v>
      </c>
      <c r="W2134" s="83">
        <v>300</v>
      </c>
      <c r="X2134" s="83">
        <v>280</v>
      </c>
      <c r="Y2134" s="83">
        <v>240</v>
      </c>
      <c r="AD2134" s="63">
        <v>52126</v>
      </c>
      <c r="AE2134" s="63" t="s">
        <v>31</v>
      </c>
      <c r="AI2134" s="50">
        <v>50182</v>
      </c>
      <c r="AJ2134" s="50" t="s">
        <v>25574</v>
      </c>
      <c r="AK2134" s="50" t="s">
        <v>31</v>
      </c>
    </row>
    <row r="2135" spans="17:37" x14ac:dyDescent="0.25">
      <c r="Q2135" s="65" t="s">
        <v>14386</v>
      </c>
      <c r="R2135" s="83">
        <v>500</v>
      </c>
      <c r="S2135" s="83">
        <v>480</v>
      </c>
      <c r="T2135" s="83">
        <v>450</v>
      </c>
      <c r="U2135" s="83">
        <v>430</v>
      </c>
      <c r="V2135" s="83">
        <v>400</v>
      </c>
      <c r="W2135" s="83">
        <v>380</v>
      </c>
      <c r="X2135" s="83">
        <v>350</v>
      </c>
      <c r="Y2135" s="83">
        <v>300</v>
      </c>
      <c r="AD2135" s="63">
        <v>52127</v>
      </c>
      <c r="AE2135" s="63" t="s">
        <v>32</v>
      </c>
      <c r="AI2135" s="50">
        <v>50184</v>
      </c>
      <c r="AJ2135" s="50" t="s">
        <v>17710</v>
      </c>
      <c r="AK2135" s="50" t="s">
        <v>31</v>
      </c>
    </row>
    <row r="2136" spans="17:37" x14ac:dyDescent="0.25">
      <c r="Q2136" s="65" t="s">
        <v>2112</v>
      </c>
      <c r="R2136" s="83">
        <v>500</v>
      </c>
      <c r="S2136" s="83">
        <v>480</v>
      </c>
      <c r="T2136" s="83">
        <v>450</v>
      </c>
      <c r="U2136" s="83">
        <v>430</v>
      </c>
      <c r="V2136" s="83">
        <v>400</v>
      </c>
      <c r="W2136" s="83">
        <v>380</v>
      </c>
      <c r="X2136" s="83">
        <v>350</v>
      </c>
      <c r="Y2136" s="83">
        <v>300</v>
      </c>
      <c r="AD2136" s="63">
        <v>52129</v>
      </c>
      <c r="AE2136" s="63" t="s">
        <v>31</v>
      </c>
      <c r="AI2136" s="50">
        <v>50186</v>
      </c>
      <c r="AJ2136" s="50" t="s">
        <v>15264</v>
      </c>
      <c r="AK2136" s="50" t="s">
        <v>30</v>
      </c>
    </row>
    <row r="2137" spans="17:37" x14ac:dyDescent="0.25">
      <c r="Q2137" s="65" t="s">
        <v>2113</v>
      </c>
      <c r="R2137" s="83">
        <v>400</v>
      </c>
      <c r="S2137" s="83">
        <v>380</v>
      </c>
      <c r="T2137" s="83">
        <v>360</v>
      </c>
      <c r="U2137" s="83">
        <v>340</v>
      </c>
      <c r="V2137" s="83">
        <v>320</v>
      </c>
      <c r="W2137" s="83">
        <v>300</v>
      </c>
      <c r="X2137" s="83">
        <v>280</v>
      </c>
      <c r="Y2137" s="83">
        <v>240</v>
      </c>
      <c r="AD2137" s="63">
        <v>52132</v>
      </c>
      <c r="AE2137" s="63" t="s">
        <v>32</v>
      </c>
      <c r="AI2137" s="50">
        <v>50188</v>
      </c>
      <c r="AJ2137" s="50" t="s">
        <v>25575</v>
      </c>
      <c r="AK2137" s="50" t="s">
        <v>32</v>
      </c>
    </row>
    <row r="2138" spans="17:37" x14ac:dyDescent="0.25">
      <c r="Q2138" s="65" t="s">
        <v>2114</v>
      </c>
      <c r="R2138" s="83">
        <v>400</v>
      </c>
      <c r="S2138" s="83">
        <v>380</v>
      </c>
      <c r="T2138" s="83">
        <v>360</v>
      </c>
      <c r="U2138" s="83">
        <v>340</v>
      </c>
      <c r="V2138" s="83">
        <v>320</v>
      </c>
      <c r="W2138" s="83">
        <v>300</v>
      </c>
      <c r="X2138" s="83">
        <v>280</v>
      </c>
      <c r="Y2138" s="83">
        <v>240</v>
      </c>
      <c r="AD2138" s="63">
        <v>52133</v>
      </c>
      <c r="AE2138" s="63" t="s">
        <v>32</v>
      </c>
      <c r="AI2138" s="50">
        <v>50189</v>
      </c>
      <c r="AJ2138" s="50" t="s">
        <v>23484</v>
      </c>
      <c r="AK2138" s="50" t="s">
        <v>32</v>
      </c>
    </row>
    <row r="2139" spans="17:37" x14ac:dyDescent="0.25">
      <c r="Q2139" s="65" t="s">
        <v>14996</v>
      </c>
      <c r="R2139" s="83">
        <v>600</v>
      </c>
      <c r="S2139" s="83">
        <v>570</v>
      </c>
      <c r="T2139" s="83">
        <v>540</v>
      </c>
      <c r="U2139" s="83">
        <v>510</v>
      </c>
      <c r="V2139" s="83">
        <v>480</v>
      </c>
      <c r="W2139" s="83">
        <v>450</v>
      </c>
      <c r="X2139" s="83">
        <v>420</v>
      </c>
      <c r="Y2139" s="83">
        <v>360</v>
      </c>
      <c r="AD2139" s="63">
        <v>52134</v>
      </c>
      <c r="AE2139" s="63" t="s">
        <v>32</v>
      </c>
      <c r="AI2139" s="50">
        <v>50192</v>
      </c>
      <c r="AJ2139" s="50" t="s">
        <v>29543</v>
      </c>
      <c r="AK2139" s="50" t="s">
        <v>32</v>
      </c>
    </row>
    <row r="2140" spans="17:37" x14ac:dyDescent="0.25">
      <c r="Q2140" s="65" t="s">
        <v>2115</v>
      </c>
      <c r="R2140" s="83">
        <v>400</v>
      </c>
      <c r="S2140" s="83">
        <v>380</v>
      </c>
      <c r="T2140" s="83">
        <v>360</v>
      </c>
      <c r="U2140" s="83">
        <v>340</v>
      </c>
      <c r="V2140" s="83">
        <v>320</v>
      </c>
      <c r="W2140" s="83">
        <v>300</v>
      </c>
      <c r="X2140" s="83">
        <v>280</v>
      </c>
      <c r="Y2140" s="83">
        <v>240</v>
      </c>
      <c r="AD2140" s="63">
        <v>52136</v>
      </c>
      <c r="AE2140" s="63" t="s">
        <v>30</v>
      </c>
      <c r="AI2140" s="50">
        <v>50193</v>
      </c>
      <c r="AJ2140" s="50" t="s">
        <v>29544</v>
      </c>
      <c r="AK2140" s="50" t="s">
        <v>32</v>
      </c>
    </row>
    <row r="2141" spans="17:37" x14ac:dyDescent="0.25">
      <c r="Q2141" s="65" t="s">
        <v>2116</v>
      </c>
      <c r="R2141" s="83">
        <v>400</v>
      </c>
      <c r="S2141" s="83">
        <v>380</v>
      </c>
      <c r="T2141" s="83">
        <v>360</v>
      </c>
      <c r="U2141" s="83">
        <v>340</v>
      </c>
      <c r="V2141" s="83">
        <v>320</v>
      </c>
      <c r="W2141" s="83">
        <v>300</v>
      </c>
      <c r="X2141" s="83">
        <v>280</v>
      </c>
      <c r="Y2141" s="83">
        <v>240</v>
      </c>
      <c r="AD2141" s="63">
        <v>52137</v>
      </c>
      <c r="AE2141" s="63" t="s">
        <v>30</v>
      </c>
      <c r="AI2141" s="50">
        <v>50194</v>
      </c>
      <c r="AJ2141" s="50" t="s">
        <v>29545</v>
      </c>
      <c r="AK2141" s="50" t="s">
        <v>32</v>
      </c>
    </row>
    <row r="2142" spans="17:37" x14ac:dyDescent="0.25">
      <c r="Q2142" s="65" t="s">
        <v>23303</v>
      </c>
      <c r="R2142" s="83">
        <v>1000</v>
      </c>
      <c r="S2142" s="83">
        <v>950</v>
      </c>
      <c r="T2142" s="83">
        <v>900</v>
      </c>
      <c r="U2142" s="83">
        <v>850</v>
      </c>
      <c r="V2142" s="83">
        <v>800</v>
      </c>
      <c r="W2142" s="83">
        <v>750</v>
      </c>
      <c r="X2142" s="83">
        <v>700</v>
      </c>
      <c r="Y2142" s="83">
        <v>600</v>
      </c>
      <c r="AD2142" s="63">
        <v>52138</v>
      </c>
      <c r="AE2142" s="63" t="s">
        <v>30</v>
      </c>
      <c r="AI2142" s="50">
        <v>50196</v>
      </c>
      <c r="AJ2142" s="50" t="s">
        <v>29546</v>
      </c>
      <c r="AK2142" s="50" t="s">
        <v>32</v>
      </c>
    </row>
    <row r="2143" spans="17:37" x14ac:dyDescent="0.25">
      <c r="Q2143" s="65" t="s">
        <v>2117</v>
      </c>
      <c r="R2143" s="83">
        <v>1100</v>
      </c>
      <c r="S2143" s="83">
        <v>1050</v>
      </c>
      <c r="T2143" s="83">
        <v>990</v>
      </c>
      <c r="U2143" s="83">
        <v>940</v>
      </c>
      <c r="V2143" s="83">
        <v>880</v>
      </c>
      <c r="W2143" s="83">
        <v>830</v>
      </c>
      <c r="X2143" s="83">
        <v>770</v>
      </c>
      <c r="Y2143" s="83">
        <v>660</v>
      </c>
      <c r="AD2143" s="63">
        <v>52139</v>
      </c>
      <c r="AE2143" s="63" t="s">
        <v>30</v>
      </c>
      <c r="AI2143" s="50">
        <v>50198</v>
      </c>
      <c r="AJ2143" s="50" t="s">
        <v>17711</v>
      </c>
      <c r="AK2143" s="50" t="s">
        <v>32</v>
      </c>
    </row>
    <row r="2144" spans="17:37" x14ac:dyDescent="0.25">
      <c r="Q2144" s="65" t="s">
        <v>2118</v>
      </c>
      <c r="R2144" s="83">
        <v>400</v>
      </c>
      <c r="S2144" s="83">
        <v>380</v>
      </c>
      <c r="T2144" s="83">
        <v>360</v>
      </c>
      <c r="U2144" s="83">
        <v>340</v>
      </c>
      <c r="V2144" s="83">
        <v>320</v>
      </c>
      <c r="W2144" s="83">
        <v>300</v>
      </c>
      <c r="X2144" s="83">
        <v>280</v>
      </c>
      <c r="Y2144" s="83">
        <v>240</v>
      </c>
      <c r="AD2144" s="63">
        <v>52148</v>
      </c>
      <c r="AE2144" s="63" t="s">
        <v>32</v>
      </c>
      <c r="AI2144" s="50">
        <v>50201</v>
      </c>
      <c r="AJ2144" s="50" t="s">
        <v>23485</v>
      </c>
      <c r="AK2144" s="50" t="s">
        <v>31</v>
      </c>
    </row>
    <row r="2145" spans="17:37" x14ac:dyDescent="0.25">
      <c r="Q2145" s="65" t="s">
        <v>2119</v>
      </c>
      <c r="R2145" s="83">
        <v>900</v>
      </c>
      <c r="S2145" s="83">
        <v>860</v>
      </c>
      <c r="T2145" s="83">
        <v>810</v>
      </c>
      <c r="U2145" s="83">
        <v>770</v>
      </c>
      <c r="V2145" s="83">
        <v>720</v>
      </c>
      <c r="W2145" s="83">
        <v>680</v>
      </c>
      <c r="X2145" s="83">
        <v>630</v>
      </c>
      <c r="Y2145" s="83">
        <v>540</v>
      </c>
      <c r="AD2145" s="63">
        <v>52153</v>
      </c>
      <c r="AE2145" s="63" t="s">
        <v>31</v>
      </c>
      <c r="AI2145" s="50">
        <v>50202</v>
      </c>
      <c r="AJ2145" s="50" t="s">
        <v>17706</v>
      </c>
      <c r="AK2145" s="50" t="s">
        <v>31</v>
      </c>
    </row>
    <row r="2146" spans="17:37" x14ac:dyDescent="0.25">
      <c r="Q2146" s="65" t="s">
        <v>2120</v>
      </c>
      <c r="R2146" s="83">
        <v>700</v>
      </c>
      <c r="S2146" s="83">
        <v>670</v>
      </c>
      <c r="T2146" s="83">
        <v>630</v>
      </c>
      <c r="U2146" s="83">
        <v>600</v>
      </c>
      <c r="V2146" s="83">
        <v>560</v>
      </c>
      <c r="W2146" s="83">
        <v>530</v>
      </c>
      <c r="X2146" s="83">
        <v>490</v>
      </c>
      <c r="Y2146" s="83">
        <v>420</v>
      </c>
      <c r="AD2146" s="63">
        <v>52155</v>
      </c>
      <c r="AE2146" s="63" t="s">
        <v>31</v>
      </c>
      <c r="AI2146" s="50">
        <v>50203</v>
      </c>
      <c r="AJ2146" s="50" t="s">
        <v>29547</v>
      </c>
      <c r="AK2146" s="50" t="s">
        <v>32</v>
      </c>
    </row>
    <row r="2147" spans="17:37" x14ac:dyDescent="0.25">
      <c r="Q2147" s="65" t="s">
        <v>2121</v>
      </c>
      <c r="R2147" s="83">
        <v>300</v>
      </c>
      <c r="S2147" s="83">
        <v>290</v>
      </c>
      <c r="T2147" s="83">
        <v>270</v>
      </c>
      <c r="U2147" s="83">
        <v>260</v>
      </c>
      <c r="V2147" s="83">
        <v>240</v>
      </c>
      <c r="W2147" s="83">
        <v>230</v>
      </c>
      <c r="X2147" s="83">
        <v>210</v>
      </c>
      <c r="Y2147" s="83">
        <v>180</v>
      </c>
      <c r="AD2147" s="63">
        <v>52158</v>
      </c>
      <c r="AE2147" s="63" t="s">
        <v>31</v>
      </c>
      <c r="AI2147" s="50">
        <v>50204</v>
      </c>
      <c r="AJ2147" s="50" t="s">
        <v>23486</v>
      </c>
      <c r="AK2147" s="50" t="s">
        <v>32</v>
      </c>
    </row>
    <row r="2148" spans="17:37" x14ac:dyDescent="0.25">
      <c r="Q2148" s="65" t="s">
        <v>2122</v>
      </c>
      <c r="R2148" s="83">
        <v>400</v>
      </c>
      <c r="S2148" s="83">
        <v>380</v>
      </c>
      <c r="T2148" s="83">
        <v>360</v>
      </c>
      <c r="U2148" s="83">
        <v>340</v>
      </c>
      <c r="V2148" s="83">
        <v>320</v>
      </c>
      <c r="W2148" s="83">
        <v>300</v>
      </c>
      <c r="X2148" s="83">
        <v>280</v>
      </c>
      <c r="Y2148" s="83">
        <v>240</v>
      </c>
      <c r="AD2148" s="63">
        <v>52163</v>
      </c>
      <c r="AE2148" s="63" t="s">
        <v>30</v>
      </c>
      <c r="AI2148" s="50">
        <v>50205</v>
      </c>
      <c r="AJ2148" s="50" t="s">
        <v>29548</v>
      </c>
      <c r="AK2148" s="50" t="s">
        <v>32</v>
      </c>
    </row>
    <row r="2149" spans="17:37" x14ac:dyDescent="0.25">
      <c r="Q2149" s="65" t="s">
        <v>2123</v>
      </c>
      <c r="R2149" s="83">
        <v>500</v>
      </c>
      <c r="S2149" s="83">
        <v>480</v>
      </c>
      <c r="T2149" s="83">
        <v>450</v>
      </c>
      <c r="U2149" s="83">
        <v>430</v>
      </c>
      <c r="V2149" s="83">
        <v>400</v>
      </c>
      <c r="W2149" s="83">
        <v>380</v>
      </c>
      <c r="X2149" s="83">
        <v>350</v>
      </c>
      <c r="Y2149" s="83">
        <v>300</v>
      </c>
      <c r="AD2149" s="63">
        <v>52164</v>
      </c>
      <c r="AE2149" s="63" t="s">
        <v>32</v>
      </c>
      <c r="AI2149" s="50">
        <v>50209</v>
      </c>
      <c r="AJ2149" s="50" t="s">
        <v>25579</v>
      </c>
      <c r="AK2149" s="50" t="s">
        <v>30</v>
      </c>
    </row>
    <row r="2150" spans="17:37" x14ac:dyDescent="0.25">
      <c r="Q2150" s="65" t="s">
        <v>2124</v>
      </c>
      <c r="R2150" s="83">
        <v>800</v>
      </c>
      <c r="S2150" s="83">
        <v>760</v>
      </c>
      <c r="T2150" s="83">
        <v>720</v>
      </c>
      <c r="U2150" s="83">
        <v>680</v>
      </c>
      <c r="V2150" s="83">
        <v>640</v>
      </c>
      <c r="W2150" s="83">
        <v>600</v>
      </c>
      <c r="X2150" s="83">
        <v>560</v>
      </c>
      <c r="Y2150" s="83">
        <v>480</v>
      </c>
      <c r="AD2150" s="63">
        <v>52165</v>
      </c>
      <c r="AE2150" s="63" t="s">
        <v>31</v>
      </c>
      <c r="AI2150" s="50">
        <v>50210</v>
      </c>
      <c r="AJ2150" s="50" t="s">
        <v>25580</v>
      </c>
      <c r="AK2150" s="50" t="s">
        <v>30</v>
      </c>
    </row>
    <row r="2151" spans="17:37" x14ac:dyDescent="0.25">
      <c r="Q2151" s="65" t="s">
        <v>2125</v>
      </c>
      <c r="R2151" s="83">
        <v>600</v>
      </c>
      <c r="S2151" s="83">
        <v>570</v>
      </c>
      <c r="T2151" s="83">
        <v>540</v>
      </c>
      <c r="U2151" s="83">
        <v>510</v>
      </c>
      <c r="V2151" s="83">
        <v>480</v>
      </c>
      <c r="W2151" s="83">
        <v>450</v>
      </c>
      <c r="X2151" s="83">
        <v>420</v>
      </c>
      <c r="Y2151" s="83">
        <v>360</v>
      </c>
      <c r="AD2151" s="63">
        <v>52171</v>
      </c>
      <c r="AE2151" s="63" t="s">
        <v>32</v>
      </c>
      <c r="AI2151" s="50">
        <v>50213</v>
      </c>
      <c r="AJ2151" s="50" t="s">
        <v>29549</v>
      </c>
      <c r="AK2151" s="50" t="s">
        <v>32</v>
      </c>
    </row>
    <row r="2152" spans="17:37" x14ac:dyDescent="0.25">
      <c r="Q2152" s="65" t="s">
        <v>2126</v>
      </c>
      <c r="R2152" s="83">
        <v>1200</v>
      </c>
      <c r="S2152" s="83">
        <v>1140</v>
      </c>
      <c r="T2152" s="83">
        <v>1080</v>
      </c>
      <c r="U2152" s="83">
        <v>1020</v>
      </c>
      <c r="V2152" s="83">
        <v>960</v>
      </c>
      <c r="W2152" s="83">
        <v>900</v>
      </c>
      <c r="X2152" s="83">
        <v>840</v>
      </c>
      <c r="Y2152" s="83">
        <v>720</v>
      </c>
      <c r="AD2152" s="63">
        <v>52172</v>
      </c>
      <c r="AE2152" s="63" t="s">
        <v>32</v>
      </c>
      <c r="AI2152" s="50">
        <v>50214</v>
      </c>
      <c r="AJ2152" s="50" t="s">
        <v>29550</v>
      </c>
      <c r="AK2152" s="50" t="s">
        <v>32</v>
      </c>
    </row>
    <row r="2153" spans="17:37" x14ac:dyDescent="0.25">
      <c r="Q2153" s="65" t="s">
        <v>2127</v>
      </c>
      <c r="R2153" s="83">
        <v>1200</v>
      </c>
      <c r="S2153" s="83">
        <v>1140</v>
      </c>
      <c r="T2153" s="83">
        <v>1080</v>
      </c>
      <c r="U2153" s="83">
        <v>1020</v>
      </c>
      <c r="V2153" s="83">
        <v>960</v>
      </c>
      <c r="W2153" s="83">
        <v>900</v>
      </c>
      <c r="X2153" s="83">
        <v>840</v>
      </c>
      <c r="Y2153" s="83">
        <v>720</v>
      </c>
      <c r="AD2153" s="63">
        <v>52174</v>
      </c>
      <c r="AE2153" s="63" t="s">
        <v>31</v>
      </c>
      <c r="AI2153" s="50">
        <v>50215</v>
      </c>
      <c r="AJ2153" s="50" t="s">
        <v>29551</v>
      </c>
      <c r="AK2153" s="50" t="s">
        <v>32</v>
      </c>
    </row>
    <row r="2154" spans="17:37" x14ac:dyDescent="0.25">
      <c r="Q2154" s="65" t="s">
        <v>2128</v>
      </c>
      <c r="R2154" s="83">
        <v>400</v>
      </c>
      <c r="S2154" s="83">
        <v>380</v>
      </c>
      <c r="T2154" s="83">
        <v>360</v>
      </c>
      <c r="U2154" s="83">
        <v>340</v>
      </c>
      <c r="V2154" s="83">
        <v>320</v>
      </c>
      <c r="W2154" s="83">
        <v>300</v>
      </c>
      <c r="X2154" s="83">
        <v>280</v>
      </c>
      <c r="Y2154" s="83">
        <v>240</v>
      </c>
      <c r="AD2154" s="63">
        <v>52180</v>
      </c>
      <c r="AE2154" s="63" t="s">
        <v>31</v>
      </c>
      <c r="AI2154" s="50">
        <v>50216</v>
      </c>
      <c r="AJ2154" s="50" t="s">
        <v>29552</v>
      </c>
      <c r="AK2154" s="50" t="s">
        <v>32</v>
      </c>
    </row>
    <row r="2155" spans="17:37" x14ac:dyDescent="0.25">
      <c r="Q2155" s="65" t="s">
        <v>2129</v>
      </c>
      <c r="R2155" s="83">
        <v>500</v>
      </c>
      <c r="S2155" s="83">
        <v>480</v>
      </c>
      <c r="T2155" s="83">
        <v>450</v>
      </c>
      <c r="U2155" s="83">
        <v>430</v>
      </c>
      <c r="V2155" s="83">
        <v>400</v>
      </c>
      <c r="W2155" s="83">
        <v>380</v>
      </c>
      <c r="X2155" s="83">
        <v>350</v>
      </c>
      <c r="Y2155" s="83">
        <v>300</v>
      </c>
      <c r="AD2155" s="63">
        <v>52184</v>
      </c>
      <c r="AE2155" s="63" t="s">
        <v>31</v>
      </c>
      <c r="AI2155" s="50">
        <v>50221</v>
      </c>
      <c r="AJ2155" s="50" t="s">
        <v>25581</v>
      </c>
      <c r="AK2155" s="50" t="s">
        <v>31</v>
      </c>
    </row>
    <row r="2156" spans="17:37" x14ac:dyDescent="0.25">
      <c r="Q2156" s="65" t="s">
        <v>2130</v>
      </c>
      <c r="R2156" s="83">
        <v>400</v>
      </c>
      <c r="S2156" s="83">
        <v>380</v>
      </c>
      <c r="T2156" s="83">
        <v>360</v>
      </c>
      <c r="U2156" s="83">
        <v>340</v>
      </c>
      <c r="V2156" s="83">
        <v>320</v>
      </c>
      <c r="W2156" s="83">
        <v>300</v>
      </c>
      <c r="X2156" s="83">
        <v>280</v>
      </c>
      <c r="Y2156" s="83">
        <v>240</v>
      </c>
      <c r="AD2156" s="63">
        <v>52185</v>
      </c>
      <c r="AE2156" s="63" t="s">
        <v>31</v>
      </c>
      <c r="AI2156" s="50">
        <v>50222</v>
      </c>
      <c r="AJ2156" s="50" t="s">
        <v>29553</v>
      </c>
      <c r="AK2156" s="50" t="s">
        <v>31</v>
      </c>
    </row>
    <row r="2157" spans="17:37" x14ac:dyDescent="0.25">
      <c r="Q2157" s="65" t="s">
        <v>2131</v>
      </c>
      <c r="R2157" s="83">
        <v>300</v>
      </c>
      <c r="S2157" s="83">
        <v>290</v>
      </c>
      <c r="T2157" s="83">
        <v>270</v>
      </c>
      <c r="U2157" s="83">
        <v>260</v>
      </c>
      <c r="V2157" s="83">
        <v>240</v>
      </c>
      <c r="W2157" s="83">
        <v>230</v>
      </c>
      <c r="X2157" s="83">
        <v>210</v>
      </c>
      <c r="Y2157" s="83">
        <v>180</v>
      </c>
      <c r="AD2157" s="63">
        <v>52186</v>
      </c>
      <c r="AE2157" s="63" t="s">
        <v>30</v>
      </c>
      <c r="AI2157" s="50">
        <v>50223</v>
      </c>
      <c r="AJ2157" s="50" t="s">
        <v>29554</v>
      </c>
      <c r="AK2157" s="50" t="s">
        <v>32</v>
      </c>
    </row>
    <row r="2158" spans="17:37" x14ac:dyDescent="0.25">
      <c r="Q2158" s="65" t="s">
        <v>2132</v>
      </c>
      <c r="R2158" s="83">
        <v>600</v>
      </c>
      <c r="S2158" s="83">
        <v>570</v>
      </c>
      <c r="T2158" s="83">
        <v>540</v>
      </c>
      <c r="U2158" s="83">
        <v>510</v>
      </c>
      <c r="V2158" s="83">
        <v>480</v>
      </c>
      <c r="W2158" s="83">
        <v>450</v>
      </c>
      <c r="X2158" s="83">
        <v>420</v>
      </c>
      <c r="Y2158" s="83">
        <v>360</v>
      </c>
      <c r="AD2158" s="63">
        <v>52189</v>
      </c>
      <c r="AE2158" s="63" t="s">
        <v>32</v>
      </c>
      <c r="AI2158" s="50">
        <v>50228</v>
      </c>
      <c r="AJ2158" s="50" t="s">
        <v>29555</v>
      </c>
      <c r="AK2158" s="50" t="s">
        <v>31</v>
      </c>
    </row>
    <row r="2159" spans="17:37" x14ac:dyDescent="0.25">
      <c r="Q2159" s="65" t="s">
        <v>14475</v>
      </c>
      <c r="R2159" s="83">
        <v>1100</v>
      </c>
      <c r="S2159" s="83">
        <v>1050</v>
      </c>
      <c r="T2159" s="83">
        <v>990</v>
      </c>
      <c r="U2159" s="83">
        <v>940</v>
      </c>
      <c r="V2159" s="83">
        <v>880</v>
      </c>
      <c r="W2159" s="83">
        <v>830</v>
      </c>
      <c r="X2159" s="83">
        <v>770</v>
      </c>
      <c r="Y2159" s="83">
        <v>660</v>
      </c>
      <c r="AD2159" s="63">
        <v>52190</v>
      </c>
      <c r="AE2159" s="63" t="s">
        <v>32</v>
      </c>
      <c r="AI2159" s="50">
        <v>50229</v>
      </c>
      <c r="AJ2159" s="50" t="s">
        <v>25577</v>
      </c>
      <c r="AK2159" s="50" t="s">
        <v>31</v>
      </c>
    </row>
    <row r="2160" spans="17:37" x14ac:dyDescent="0.25">
      <c r="Q2160" s="65" t="s">
        <v>2133</v>
      </c>
      <c r="R2160" s="83">
        <v>300</v>
      </c>
      <c r="S2160" s="83">
        <v>290</v>
      </c>
      <c r="T2160" s="83">
        <v>270</v>
      </c>
      <c r="U2160" s="83">
        <v>260</v>
      </c>
      <c r="V2160" s="83">
        <v>240</v>
      </c>
      <c r="W2160" s="83">
        <v>230</v>
      </c>
      <c r="X2160" s="83">
        <v>210</v>
      </c>
      <c r="Y2160" s="83">
        <v>180</v>
      </c>
      <c r="AD2160" s="63">
        <v>52192</v>
      </c>
      <c r="AE2160" s="63" t="s">
        <v>31</v>
      </c>
      <c r="AI2160" s="50">
        <v>50230</v>
      </c>
      <c r="AJ2160" s="50" t="s">
        <v>29556</v>
      </c>
      <c r="AK2160" s="50" t="s">
        <v>31</v>
      </c>
    </row>
    <row r="2161" spans="17:37" x14ac:dyDescent="0.25">
      <c r="Q2161" s="65" t="s">
        <v>2134</v>
      </c>
      <c r="R2161" s="83">
        <v>400</v>
      </c>
      <c r="S2161" s="83">
        <v>380</v>
      </c>
      <c r="T2161" s="83">
        <v>360</v>
      </c>
      <c r="U2161" s="83">
        <v>340</v>
      </c>
      <c r="V2161" s="83">
        <v>320</v>
      </c>
      <c r="W2161" s="83">
        <v>300</v>
      </c>
      <c r="X2161" s="83">
        <v>280</v>
      </c>
      <c r="Y2161" s="83">
        <v>240</v>
      </c>
      <c r="AD2161" s="63">
        <v>52193</v>
      </c>
      <c r="AE2161" s="63" t="s">
        <v>32</v>
      </c>
      <c r="AI2161" s="50">
        <v>50231</v>
      </c>
      <c r="AJ2161" s="50" t="s">
        <v>25582</v>
      </c>
      <c r="AK2161" s="50" t="s">
        <v>32</v>
      </c>
    </row>
    <row r="2162" spans="17:37" x14ac:dyDescent="0.25">
      <c r="Q2162" s="65" t="s">
        <v>2135</v>
      </c>
      <c r="R2162" s="83">
        <v>500</v>
      </c>
      <c r="S2162" s="83">
        <v>480</v>
      </c>
      <c r="T2162" s="83">
        <v>450</v>
      </c>
      <c r="U2162" s="83">
        <v>430</v>
      </c>
      <c r="V2162" s="83">
        <v>400</v>
      </c>
      <c r="W2162" s="83">
        <v>380</v>
      </c>
      <c r="X2162" s="83">
        <v>350</v>
      </c>
      <c r="Y2162" s="83">
        <v>300</v>
      </c>
      <c r="AD2162" s="63">
        <v>52194</v>
      </c>
      <c r="AE2162" s="63" t="s">
        <v>30</v>
      </c>
      <c r="AI2162" s="50">
        <v>50232</v>
      </c>
      <c r="AJ2162" s="50" t="s">
        <v>29557</v>
      </c>
      <c r="AK2162" s="50" t="s">
        <v>32</v>
      </c>
    </row>
    <row r="2163" spans="17:37" x14ac:dyDescent="0.25">
      <c r="Q2163" s="65" t="s">
        <v>2136</v>
      </c>
      <c r="R2163" s="83">
        <v>400</v>
      </c>
      <c r="S2163" s="83">
        <v>380</v>
      </c>
      <c r="T2163" s="83">
        <v>360</v>
      </c>
      <c r="U2163" s="83">
        <v>340</v>
      </c>
      <c r="V2163" s="83">
        <v>320</v>
      </c>
      <c r="W2163" s="83">
        <v>300</v>
      </c>
      <c r="X2163" s="83">
        <v>280</v>
      </c>
      <c r="Y2163" s="83">
        <v>240</v>
      </c>
      <c r="AD2163" s="63">
        <v>52196</v>
      </c>
      <c r="AE2163" s="63" t="s">
        <v>32</v>
      </c>
      <c r="AI2163" s="50">
        <v>50233</v>
      </c>
      <c r="AJ2163" s="50" t="s">
        <v>29558</v>
      </c>
      <c r="AK2163" s="50" t="s">
        <v>32</v>
      </c>
    </row>
    <row r="2164" spans="17:37" x14ac:dyDescent="0.25">
      <c r="Q2164" s="65" t="s">
        <v>2137</v>
      </c>
      <c r="R2164" s="83">
        <v>300</v>
      </c>
      <c r="S2164" s="83">
        <v>290</v>
      </c>
      <c r="T2164" s="83">
        <v>270</v>
      </c>
      <c r="U2164" s="83">
        <v>260</v>
      </c>
      <c r="V2164" s="83">
        <v>240</v>
      </c>
      <c r="W2164" s="83">
        <v>230</v>
      </c>
      <c r="X2164" s="83">
        <v>210</v>
      </c>
      <c r="Y2164" s="83">
        <v>180</v>
      </c>
      <c r="AD2164" s="63">
        <v>52199</v>
      </c>
      <c r="AE2164" s="63" t="s">
        <v>32</v>
      </c>
      <c r="AI2164" s="50">
        <v>50234</v>
      </c>
      <c r="AJ2164" s="50" t="s">
        <v>25583</v>
      </c>
      <c r="AK2164" s="50" t="s">
        <v>32</v>
      </c>
    </row>
    <row r="2165" spans="17:37" x14ac:dyDescent="0.25">
      <c r="Q2165" s="65" t="s">
        <v>2138</v>
      </c>
      <c r="R2165" s="83">
        <v>700</v>
      </c>
      <c r="S2165" s="83">
        <v>670</v>
      </c>
      <c r="T2165" s="83">
        <v>630</v>
      </c>
      <c r="U2165" s="83">
        <v>600</v>
      </c>
      <c r="V2165" s="83">
        <v>560</v>
      </c>
      <c r="W2165" s="83">
        <v>530</v>
      </c>
      <c r="X2165" s="83">
        <v>490</v>
      </c>
      <c r="Y2165" s="83">
        <v>420</v>
      </c>
      <c r="AD2165" s="63">
        <v>52201</v>
      </c>
      <c r="AE2165" s="63" t="s">
        <v>31</v>
      </c>
      <c r="AI2165" s="50">
        <v>50235</v>
      </c>
      <c r="AJ2165" s="50" t="s">
        <v>25578</v>
      </c>
      <c r="AK2165" s="50" t="s">
        <v>32</v>
      </c>
    </row>
    <row r="2166" spans="17:37" x14ac:dyDescent="0.25">
      <c r="Q2166" s="65" t="s">
        <v>2139</v>
      </c>
      <c r="R2166" s="83">
        <v>1200</v>
      </c>
      <c r="S2166" s="83">
        <v>1140</v>
      </c>
      <c r="T2166" s="83">
        <v>1080</v>
      </c>
      <c r="U2166" s="83">
        <v>1020</v>
      </c>
      <c r="V2166" s="83">
        <v>960</v>
      </c>
      <c r="W2166" s="83">
        <v>900</v>
      </c>
      <c r="X2166" s="83">
        <v>840</v>
      </c>
      <c r="Y2166" s="83">
        <v>720</v>
      </c>
      <c r="AD2166" s="63">
        <v>52203</v>
      </c>
      <c r="AE2166" s="63" t="s">
        <v>32</v>
      </c>
      <c r="AI2166" s="50">
        <v>50236</v>
      </c>
      <c r="AJ2166" s="50" t="s">
        <v>29559</v>
      </c>
      <c r="AK2166" s="50" t="s">
        <v>32</v>
      </c>
    </row>
    <row r="2167" spans="17:37" x14ac:dyDescent="0.25">
      <c r="Q2167" s="65" t="s">
        <v>2140</v>
      </c>
      <c r="R2167" s="83">
        <v>400</v>
      </c>
      <c r="S2167" s="83">
        <v>380</v>
      </c>
      <c r="T2167" s="83">
        <v>360</v>
      </c>
      <c r="U2167" s="83">
        <v>340</v>
      </c>
      <c r="V2167" s="83">
        <v>320</v>
      </c>
      <c r="W2167" s="83">
        <v>300</v>
      </c>
      <c r="X2167" s="83">
        <v>280</v>
      </c>
      <c r="Y2167" s="83">
        <v>240</v>
      </c>
      <c r="AD2167" s="63">
        <v>52204</v>
      </c>
      <c r="AE2167" s="63" t="s">
        <v>32</v>
      </c>
      <c r="AI2167" s="50">
        <v>50237</v>
      </c>
      <c r="AJ2167" s="50" t="s">
        <v>29560</v>
      </c>
      <c r="AK2167" s="50" t="s">
        <v>32</v>
      </c>
    </row>
    <row r="2168" spans="17:37" x14ac:dyDescent="0.25">
      <c r="Q2168" s="65" t="s">
        <v>2141</v>
      </c>
      <c r="R2168" s="83">
        <v>500</v>
      </c>
      <c r="S2168" s="83">
        <v>480</v>
      </c>
      <c r="T2168" s="83">
        <v>450</v>
      </c>
      <c r="U2168" s="83">
        <v>430</v>
      </c>
      <c r="V2168" s="83">
        <v>400</v>
      </c>
      <c r="W2168" s="83">
        <v>380</v>
      </c>
      <c r="X2168" s="83">
        <v>350</v>
      </c>
      <c r="Y2168" s="83">
        <v>300</v>
      </c>
      <c r="AD2168" s="63">
        <v>52205</v>
      </c>
      <c r="AE2168" s="63" t="s">
        <v>32</v>
      </c>
      <c r="AI2168" s="50">
        <v>50238</v>
      </c>
      <c r="AJ2168" s="50" t="s">
        <v>25576</v>
      </c>
      <c r="AK2168" s="50" t="s">
        <v>32</v>
      </c>
    </row>
    <row r="2169" spans="17:37" x14ac:dyDescent="0.25">
      <c r="Q2169" s="65" t="s">
        <v>2142</v>
      </c>
      <c r="R2169" s="83">
        <v>500</v>
      </c>
      <c r="S2169" s="83">
        <v>480</v>
      </c>
      <c r="T2169" s="83">
        <v>450</v>
      </c>
      <c r="U2169" s="83">
        <v>430</v>
      </c>
      <c r="V2169" s="83">
        <v>400</v>
      </c>
      <c r="W2169" s="83">
        <v>380</v>
      </c>
      <c r="X2169" s="83">
        <v>350</v>
      </c>
      <c r="Y2169" s="83">
        <v>300</v>
      </c>
      <c r="AD2169" s="63">
        <v>52206</v>
      </c>
      <c r="AE2169" s="63" t="s">
        <v>30</v>
      </c>
      <c r="AI2169" s="50">
        <v>50241</v>
      </c>
      <c r="AJ2169" s="50" t="s">
        <v>29561</v>
      </c>
      <c r="AK2169" s="50" t="s">
        <v>32</v>
      </c>
    </row>
    <row r="2170" spans="17:37" x14ac:dyDescent="0.25">
      <c r="Q2170" s="65" t="s">
        <v>2143</v>
      </c>
      <c r="R2170" s="83">
        <v>600</v>
      </c>
      <c r="S2170" s="83">
        <v>570</v>
      </c>
      <c r="T2170" s="83">
        <v>540</v>
      </c>
      <c r="U2170" s="83">
        <v>510</v>
      </c>
      <c r="V2170" s="83">
        <v>480</v>
      </c>
      <c r="W2170" s="83">
        <v>450</v>
      </c>
      <c r="X2170" s="83">
        <v>420</v>
      </c>
      <c r="Y2170" s="83">
        <v>360</v>
      </c>
      <c r="AD2170" s="63">
        <v>52208</v>
      </c>
      <c r="AE2170" s="63" t="s">
        <v>31</v>
      </c>
      <c r="AI2170" s="50">
        <v>50242</v>
      </c>
      <c r="AJ2170" s="50" t="s">
        <v>29562</v>
      </c>
      <c r="AK2170" s="50" t="s">
        <v>32</v>
      </c>
    </row>
    <row r="2171" spans="17:37" x14ac:dyDescent="0.25">
      <c r="Q2171" s="65" t="s">
        <v>2144</v>
      </c>
      <c r="R2171" s="83">
        <v>900</v>
      </c>
      <c r="S2171" s="83">
        <v>860</v>
      </c>
      <c r="T2171" s="83">
        <v>810</v>
      </c>
      <c r="U2171" s="83">
        <v>770</v>
      </c>
      <c r="V2171" s="83">
        <v>720</v>
      </c>
      <c r="W2171" s="83">
        <v>680</v>
      </c>
      <c r="X2171" s="83">
        <v>630</v>
      </c>
      <c r="Y2171" s="83">
        <v>540</v>
      </c>
      <c r="AD2171" s="63">
        <v>52210</v>
      </c>
      <c r="AE2171" s="63" t="s">
        <v>32</v>
      </c>
      <c r="AI2171" s="50">
        <v>50245</v>
      </c>
      <c r="AJ2171" s="50" t="s">
        <v>13639</v>
      </c>
      <c r="AK2171" s="50" t="s">
        <v>30</v>
      </c>
    </row>
    <row r="2172" spans="17:37" x14ac:dyDescent="0.25">
      <c r="Q2172" s="65" t="s">
        <v>2145</v>
      </c>
      <c r="R2172" s="83">
        <v>400</v>
      </c>
      <c r="S2172" s="83">
        <v>380</v>
      </c>
      <c r="T2172" s="83">
        <v>360</v>
      </c>
      <c r="U2172" s="83">
        <v>340</v>
      </c>
      <c r="V2172" s="83">
        <v>320</v>
      </c>
      <c r="W2172" s="83">
        <v>300</v>
      </c>
      <c r="X2172" s="83">
        <v>280</v>
      </c>
      <c r="Y2172" s="83">
        <v>240</v>
      </c>
      <c r="AD2172" s="63">
        <v>52211</v>
      </c>
      <c r="AE2172" s="63" t="s">
        <v>32</v>
      </c>
      <c r="AI2172" s="50">
        <v>50246</v>
      </c>
      <c r="AJ2172" s="50" t="s">
        <v>29563</v>
      </c>
      <c r="AK2172" s="50" t="s">
        <v>32</v>
      </c>
    </row>
    <row r="2173" spans="17:37" x14ac:dyDescent="0.25">
      <c r="Q2173" s="65" t="s">
        <v>2146</v>
      </c>
      <c r="R2173" s="83">
        <v>400</v>
      </c>
      <c r="S2173" s="83">
        <v>380</v>
      </c>
      <c r="T2173" s="83">
        <v>360</v>
      </c>
      <c r="U2173" s="83">
        <v>340</v>
      </c>
      <c r="V2173" s="83">
        <v>320</v>
      </c>
      <c r="W2173" s="83">
        <v>300</v>
      </c>
      <c r="X2173" s="83">
        <v>280</v>
      </c>
      <c r="Y2173" s="83">
        <v>240</v>
      </c>
      <c r="AD2173" s="63">
        <v>52213</v>
      </c>
      <c r="AE2173" s="63" t="s">
        <v>31</v>
      </c>
      <c r="AI2173" s="50">
        <v>50252</v>
      </c>
      <c r="AJ2173" s="50" t="s">
        <v>23487</v>
      </c>
      <c r="AK2173" s="50" t="s">
        <v>31</v>
      </c>
    </row>
    <row r="2174" spans="17:37" x14ac:dyDescent="0.25">
      <c r="Q2174" s="65" t="s">
        <v>2147</v>
      </c>
      <c r="R2174" s="83">
        <v>500</v>
      </c>
      <c r="S2174" s="83">
        <v>480</v>
      </c>
      <c r="T2174" s="83">
        <v>450</v>
      </c>
      <c r="U2174" s="83">
        <v>430</v>
      </c>
      <c r="V2174" s="83">
        <v>400</v>
      </c>
      <c r="W2174" s="83">
        <v>380</v>
      </c>
      <c r="X2174" s="83">
        <v>350</v>
      </c>
      <c r="Y2174" s="83">
        <v>300</v>
      </c>
      <c r="AD2174" s="63">
        <v>52217</v>
      </c>
      <c r="AE2174" s="63" t="s">
        <v>31</v>
      </c>
      <c r="AI2174" s="50">
        <v>50253</v>
      </c>
      <c r="AJ2174" s="50" t="s">
        <v>29564</v>
      </c>
      <c r="AK2174" s="50" t="s">
        <v>31</v>
      </c>
    </row>
    <row r="2175" spans="17:37" x14ac:dyDescent="0.25">
      <c r="Q2175" s="65" t="s">
        <v>2148</v>
      </c>
      <c r="R2175" s="83">
        <v>500</v>
      </c>
      <c r="S2175" s="83">
        <v>480</v>
      </c>
      <c r="T2175" s="83">
        <v>450</v>
      </c>
      <c r="U2175" s="83">
        <v>430</v>
      </c>
      <c r="V2175" s="83">
        <v>400</v>
      </c>
      <c r="W2175" s="83">
        <v>380</v>
      </c>
      <c r="X2175" s="83">
        <v>350</v>
      </c>
      <c r="Y2175" s="83">
        <v>300</v>
      </c>
      <c r="AD2175" s="63">
        <v>52220</v>
      </c>
      <c r="AE2175" s="63" t="s">
        <v>31</v>
      </c>
      <c r="AI2175" s="50">
        <v>50256</v>
      </c>
      <c r="AJ2175" s="50" t="s">
        <v>17713</v>
      </c>
      <c r="AK2175" s="50" t="s">
        <v>31</v>
      </c>
    </row>
    <row r="2176" spans="17:37" x14ac:dyDescent="0.25">
      <c r="Q2176" s="65" t="s">
        <v>2149</v>
      </c>
      <c r="R2176" s="83">
        <v>400</v>
      </c>
      <c r="S2176" s="83">
        <v>380</v>
      </c>
      <c r="T2176" s="83">
        <v>360</v>
      </c>
      <c r="U2176" s="83">
        <v>340</v>
      </c>
      <c r="V2176" s="83">
        <v>320</v>
      </c>
      <c r="W2176" s="83">
        <v>300</v>
      </c>
      <c r="X2176" s="83">
        <v>280</v>
      </c>
      <c r="Y2176" s="83">
        <v>240</v>
      </c>
      <c r="AD2176" s="63">
        <v>52221</v>
      </c>
      <c r="AE2176" s="63" t="s">
        <v>31</v>
      </c>
      <c r="AI2176" s="50">
        <v>50258</v>
      </c>
      <c r="AJ2176" s="50" t="s">
        <v>29565</v>
      </c>
      <c r="AK2176" s="50" t="s">
        <v>31</v>
      </c>
    </row>
    <row r="2177" spans="17:37" x14ac:dyDescent="0.25">
      <c r="Q2177" s="65" t="s">
        <v>2150</v>
      </c>
      <c r="R2177" s="83">
        <v>500</v>
      </c>
      <c r="S2177" s="83">
        <v>480</v>
      </c>
      <c r="T2177" s="83">
        <v>450</v>
      </c>
      <c r="U2177" s="83">
        <v>430</v>
      </c>
      <c r="V2177" s="83">
        <v>400</v>
      </c>
      <c r="W2177" s="83">
        <v>380</v>
      </c>
      <c r="X2177" s="83">
        <v>350</v>
      </c>
      <c r="Y2177" s="83">
        <v>300</v>
      </c>
      <c r="AD2177" s="63">
        <v>52226</v>
      </c>
      <c r="AE2177" s="63" t="s">
        <v>31</v>
      </c>
      <c r="AI2177" s="50">
        <v>50259</v>
      </c>
      <c r="AJ2177" s="50" t="s">
        <v>25585</v>
      </c>
      <c r="AK2177" s="50" t="s">
        <v>32</v>
      </c>
    </row>
    <row r="2178" spans="17:37" x14ac:dyDescent="0.25">
      <c r="Q2178" s="65" t="s">
        <v>2151</v>
      </c>
      <c r="R2178" s="83">
        <v>400</v>
      </c>
      <c r="S2178" s="83">
        <v>380</v>
      </c>
      <c r="T2178" s="83">
        <v>360</v>
      </c>
      <c r="U2178" s="83">
        <v>340</v>
      </c>
      <c r="V2178" s="83">
        <v>320</v>
      </c>
      <c r="W2178" s="83">
        <v>300</v>
      </c>
      <c r="X2178" s="83">
        <v>280</v>
      </c>
      <c r="Y2178" s="83">
        <v>240</v>
      </c>
      <c r="AD2178" s="63">
        <v>52228</v>
      </c>
      <c r="AE2178" s="63" t="s">
        <v>30</v>
      </c>
      <c r="AI2178" s="50">
        <v>50260</v>
      </c>
      <c r="AJ2178" s="50" t="s">
        <v>25586</v>
      </c>
      <c r="AK2178" s="50" t="s">
        <v>32</v>
      </c>
    </row>
    <row r="2179" spans="17:37" x14ac:dyDescent="0.25">
      <c r="Q2179" s="65" t="s">
        <v>23304</v>
      </c>
      <c r="R2179" s="83">
        <v>1400</v>
      </c>
      <c r="S2179" s="83">
        <v>1330</v>
      </c>
      <c r="T2179" s="83">
        <v>1260</v>
      </c>
      <c r="U2179" s="83">
        <v>1190</v>
      </c>
      <c r="V2179" s="83">
        <v>1120</v>
      </c>
      <c r="W2179" s="83">
        <v>1050</v>
      </c>
      <c r="X2179" s="83">
        <v>980</v>
      </c>
      <c r="Y2179" s="83">
        <v>840</v>
      </c>
      <c r="AD2179" s="63">
        <v>52235</v>
      </c>
      <c r="AE2179" s="63" t="s">
        <v>31</v>
      </c>
      <c r="AI2179" s="50">
        <v>50263</v>
      </c>
      <c r="AJ2179" s="50" t="s">
        <v>17714</v>
      </c>
      <c r="AK2179" s="50" t="s">
        <v>32</v>
      </c>
    </row>
    <row r="2180" spans="17:37" x14ac:dyDescent="0.25">
      <c r="Q2180" s="65" t="s">
        <v>2152</v>
      </c>
      <c r="R2180" s="83">
        <v>400</v>
      </c>
      <c r="S2180" s="83">
        <v>380</v>
      </c>
      <c r="T2180" s="83">
        <v>360</v>
      </c>
      <c r="U2180" s="83">
        <v>340</v>
      </c>
      <c r="V2180" s="83">
        <v>320</v>
      </c>
      <c r="W2180" s="83">
        <v>300</v>
      </c>
      <c r="X2180" s="83">
        <v>280</v>
      </c>
      <c r="Y2180" s="83">
        <v>240</v>
      </c>
      <c r="AD2180" s="63">
        <v>52237</v>
      </c>
      <c r="AE2180" s="63" t="s">
        <v>32</v>
      </c>
      <c r="AI2180" s="50">
        <v>50265</v>
      </c>
      <c r="AJ2180" s="50" t="s">
        <v>14823</v>
      </c>
      <c r="AK2180" s="50" t="s">
        <v>30</v>
      </c>
    </row>
    <row r="2181" spans="17:37" x14ac:dyDescent="0.25">
      <c r="Q2181" s="65" t="s">
        <v>2153</v>
      </c>
      <c r="R2181" s="83">
        <v>300</v>
      </c>
      <c r="S2181" s="83">
        <v>290</v>
      </c>
      <c r="T2181" s="83">
        <v>270</v>
      </c>
      <c r="U2181" s="83">
        <v>260</v>
      </c>
      <c r="V2181" s="83">
        <v>240</v>
      </c>
      <c r="W2181" s="83">
        <v>230</v>
      </c>
      <c r="X2181" s="83">
        <v>210</v>
      </c>
      <c r="Y2181" s="83">
        <v>180</v>
      </c>
      <c r="AD2181" s="63">
        <v>52239</v>
      </c>
      <c r="AE2181" s="63" t="s">
        <v>32</v>
      </c>
      <c r="AI2181" s="50">
        <v>50266</v>
      </c>
      <c r="AJ2181" s="50" t="s">
        <v>12454</v>
      </c>
      <c r="AK2181" s="50" t="s">
        <v>32</v>
      </c>
    </row>
    <row r="2182" spans="17:37" x14ac:dyDescent="0.25">
      <c r="Q2182" s="65" t="s">
        <v>2154</v>
      </c>
      <c r="R2182" s="83">
        <v>400</v>
      </c>
      <c r="S2182" s="83">
        <v>380</v>
      </c>
      <c r="T2182" s="83">
        <v>360</v>
      </c>
      <c r="U2182" s="83">
        <v>340</v>
      </c>
      <c r="V2182" s="83">
        <v>320</v>
      </c>
      <c r="W2182" s="83">
        <v>300</v>
      </c>
      <c r="X2182" s="83">
        <v>280</v>
      </c>
      <c r="Y2182" s="83">
        <v>240</v>
      </c>
      <c r="AD2182" s="63">
        <v>52241</v>
      </c>
      <c r="AE2182" s="63" t="s">
        <v>30</v>
      </c>
      <c r="AI2182" s="50">
        <v>50268</v>
      </c>
      <c r="AJ2182" s="50" t="s">
        <v>29566</v>
      </c>
      <c r="AK2182" s="50" t="s">
        <v>32</v>
      </c>
    </row>
    <row r="2183" spans="17:37" x14ac:dyDescent="0.25">
      <c r="Q2183" s="65" t="s">
        <v>2155</v>
      </c>
      <c r="R2183" s="83">
        <v>500</v>
      </c>
      <c r="S2183" s="83">
        <v>480</v>
      </c>
      <c r="T2183" s="83">
        <v>450</v>
      </c>
      <c r="U2183" s="83">
        <v>430</v>
      </c>
      <c r="V2183" s="83">
        <v>400</v>
      </c>
      <c r="W2183" s="83">
        <v>380</v>
      </c>
      <c r="X2183" s="83">
        <v>350</v>
      </c>
      <c r="Y2183" s="83">
        <v>300</v>
      </c>
      <c r="AD2183" s="63">
        <v>52243</v>
      </c>
      <c r="AE2183" s="63" t="s">
        <v>32</v>
      </c>
      <c r="AI2183" s="50">
        <v>50269</v>
      </c>
      <c r="AJ2183" s="50" t="s">
        <v>29567</v>
      </c>
      <c r="AK2183" s="50" t="s">
        <v>32</v>
      </c>
    </row>
    <row r="2184" spans="17:37" x14ac:dyDescent="0.25">
      <c r="Q2184" s="65" t="s">
        <v>23305</v>
      </c>
      <c r="R2184" s="83">
        <v>1000</v>
      </c>
      <c r="S2184" s="83">
        <v>950</v>
      </c>
      <c r="T2184" s="83">
        <v>900</v>
      </c>
      <c r="U2184" s="83">
        <v>850</v>
      </c>
      <c r="V2184" s="83">
        <v>800</v>
      </c>
      <c r="W2184" s="83">
        <v>750</v>
      </c>
      <c r="X2184" s="83">
        <v>700</v>
      </c>
      <c r="Y2184" s="83">
        <v>600</v>
      </c>
      <c r="AD2184" s="63">
        <v>52244</v>
      </c>
      <c r="AE2184" s="63" t="s">
        <v>32</v>
      </c>
      <c r="AI2184" s="50">
        <v>50270</v>
      </c>
      <c r="AJ2184" s="50" t="s">
        <v>6536</v>
      </c>
      <c r="AK2184" s="50" t="s">
        <v>32</v>
      </c>
    </row>
    <row r="2185" spans="17:37" x14ac:dyDescent="0.25">
      <c r="Q2185" s="65" t="s">
        <v>2156</v>
      </c>
      <c r="R2185" s="83">
        <v>400</v>
      </c>
      <c r="S2185" s="83">
        <v>380</v>
      </c>
      <c r="T2185" s="83">
        <v>360</v>
      </c>
      <c r="U2185" s="83">
        <v>340</v>
      </c>
      <c r="V2185" s="83">
        <v>320</v>
      </c>
      <c r="W2185" s="83">
        <v>300</v>
      </c>
      <c r="X2185" s="83">
        <v>280</v>
      </c>
      <c r="Y2185" s="83">
        <v>240</v>
      </c>
      <c r="AD2185" s="63">
        <v>52245</v>
      </c>
      <c r="AE2185" s="63" t="s">
        <v>32</v>
      </c>
      <c r="AI2185" s="50">
        <v>50271</v>
      </c>
      <c r="AJ2185" s="50" t="s">
        <v>29568</v>
      </c>
      <c r="AK2185" s="50" t="s">
        <v>32</v>
      </c>
    </row>
    <row r="2186" spans="17:37" x14ac:dyDescent="0.25">
      <c r="Q2186" s="65" t="s">
        <v>2157</v>
      </c>
      <c r="R2186" s="83">
        <v>400</v>
      </c>
      <c r="S2186" s="83">
        <v>380</v>
      </c>
      <c r="T2186" s="83">
        <v>360</v>
      </c>
      <c r="U2186" s="83">
        <v>340</v>
      </c>
      <c r="V2186" s="83">
        <v>320</v>
      </c>
      <c r="W2186" s="83">
        <v>300</v>
      </c>
      <c r="X2186" s="83">
        <v>280</v>
      </c>
      <c r="Y2186" s="83">
        <v>240</v>
      </c>
      <c r="AD2186" s="63">
        <v>52246</v>
      </c>
      <c r="AE2186" s="63" t="s">
        <v>31</v>
      </c>
      <c r="AI2186" s="50">
        <v>50273</v>
      </c>
      <c r="AJ2186" s="50" t="s">
        <v>23488</v>
      </c>
      <c r="AK2186" s="50" t="s">
        <v>30</v>
      </c>
    </row>
    <row r="2187" spans="17:37" x14ac:dyDescent="0.25">
      <c r="Q2187" s="65" t="s">
        <v>2158</v>
      </c>
      <c r="R2187" s="83">
        <v>500</v>
      </c>
      <c r="S2187" s="83">
        <v>480</v>
      </c>
      <c r="T2187" s="83">
        <v>450</v>
      </c>
      <c r="U2187" s="83">
        <v>430</v>
      </c>
      <c r="V2187" s="83">
        <v>400</v>
      </c>
      <c r="W2187" s="83">
        <v>380</v>
      </c>
      <c r="X2187" s="83">
        <v>350</v>
      </c>
      <c r="Y2187" s="83">
        <v>300</v>
      </c>
      <c r="AD2187" s="63">
        <v>52248</v>
      </c>
      <c r="AE2187" s="63" t="s">
        <v>32</v>
      </c>
      <c r="AI2187" s="50">
        <v>50275</v>
      </c>
      <c r="AJ2187" s="50" t="s">
        <v>134</v>
      </c>
      <c r="AK2187" s="50" t="s">
        <v>30</v>
      </c>
    </row>
    <row r="2188" spans="17:37" x14ac:dyDescent="0.25">
      <c r="Q2188" s="65" t="s">
        <v>14997</v>
      </c>
      <c r="R2188" s="83">
        <v>700</v>
      </c>
      <c r="S2188" s="83">
        <v>670</v>
      </c>
      <c r="T2188" s="83">
        <v>630</v>
      </c>
      <c r="U2188" s="83">
        <v>600</v>
      </c>
      <c r="V2188" s="83">
        <v>560</v>
      </c>
      <c r="W2188" s="83">
        <v>530</v>
      </c>
      <c r="X2188" s="83">
        <v>490</v>
      </c>
      <c r="Y2188" s="83">
        <v>420</v>
      </c>
      <c r="AD2188" s="63">
        <v>52249</v>
      </c>
      <c r="AE2188" s="63" t="s">
        <v>32</v>
      </c>
      <c r="AI2188" s="50">
        <v>50276</v>
      </c>
      <c r="AJ2188" s="50" t="s">
        <v>132</v>
      </c>
      <c r="AK2188" s="50" t="s">
        <v>30</v>
      </c>
    </row>
    <row r="2189" spans="17:37" x14ac:dyDescent="0.25">
      <c r="Q2189" s="65" t="s">
        <v>2159</v>
      </c>
      <c r="R2189" s="83">
        <v>400</v>
      </c>
      <c r="S2189" s="83">
        <v>380</v>
      </c>
      <c r="T2189" s="83">
        <v>360</v>
      </c>
      <c r="U2189" s="83">
        <v>340</v>
      </c>
      <c r="V2189" s="83">
        <v>320</v>
      </c>
      <c r="W2189" s="83">
        <v>300</v>
      </c>
      <c r="X2189" s="83">
        <v>280</v>
      </c>
      <c r="Y2189" s="83">
        <v>240</v>
      </c>
      <c r="AD2189" s="63">
        <v>52250</v>
      </c>
      <c r="AE2189" s="63" t="s">
        <v>32</v>
      </c>
      <c r="AI2189" s="50">
        <v>50278</v>
      </c>
      <c r="AJ2189" s="50" t="s">
        <v>23489</v>
      </c>
      <c r="AK2189" s="50" t="s">
        <v>32</v>
      </c>
    </row>
    <row r="2190" spans="17:37" x14ac:dyDescent="0.25">
      <c r="Q2190" s="65" t="s">
        <v>2160</v>
      </c>
      <c r="R2190" s="83">
        <v>300</v>
      </c>
      <c r="S2190" s="83">
        <v>290</v>
      </c>
      <c r="T2190" s="83">
        <v>270</v>
      </c>
      <c r="U2190" s="83">
        <v>260</v>
      </c>
      <c r="V2190" s="83">
        <v>240</v>
      </c>
      <c r="W2190" s="83">
        <v>230</v>
      </c>
      <c r="X2190" s="83">
        <v>210</v>
      </c>
      <c r="Y2190" s="83">
        <v>180</v>
      </c>
      <c r="AD2190" s="63">
        <v>52251</v>
      </c>
      <c r="AE2190" s="63" t="s">
        <v>30</v>
      </c>
      <c r="AI2190" s="50">
        <v>50280</v>
      </c>
      <c r="AJ2190" s="50" t="s">
        <v>29569</v>
      </c>
      <c r="AK2190" s="50" t="s">
        <v>32</v>
      </c>
    </row>
    <row r="2191" spans="17:37" x14ac:dyDescent="0.25">
      <c r="Q2191" s="65" t="s">
        <v>2161</v>
      </c>
      <c r="R2191" s="83">
        <v>500</v>
      </c>
      <c r="S2191" s="83">
        <v>480</v>
      </c>
      <c r="T2191" s="83">
        <v>450</v>
      </c>
      <c r="U2191" s="83">
        <v>430</v>
      </c>
      <c r="V2191" s="83">
        <v>400</v>
      </c>
      <c r="W2191" s="83">
        <v>380</v>
      </c>
      <c r="X2191" s="83">
        <v>350</v>
      </c>
      <c r="Y2191" s="83">
        <v>300</v>
      </c>
      <c r="AD2191" s="63">
        <v>52253</v>
      </c>
      <c r="AE2191" s="63" t="s">
        <v>32</v>
      </c>
      <c r="AI2191" s="50">
        <v>50285</v>
      </c>
      <c r="AJ2191" s="50" t="s">
        <v>25588</v>
      </c>
      <c r="AK2191" s="50" t="s">
        <v>32</v>
      </c>
    </row>
    <row r="2192" spans="17:37" x14ac:dyDescent="0.25">
      <c r="Q2192" s="65" t="s">
        <v>2162</v>
      </c>
      <c r="R2192" s="83">
        <v>500</v>
      </c>
      <c r="S2192" s="83">
        <v>480</v>
      </c>
      <c r="T2192" s="83">
        <v>450</v>
      </c>
      <c r="U2192" s="83">
        <v>430</v>
      </c>
      <c r="V2192" s="83">
        <v>400</v>
      </c>
      <c r="W2192" s="83">
        <v>380</v>
      </c>
      <c r="X2192" s="83">
        <v>350</v>
      </c>
      <c r="Y2192" s="83">
        <v>300</v>
      </c>
      <c r="AD2192" s="63">
        <v>52254</v>
      </c>
      <c r="AE2192" s="63" t="s">
        <v>31</v>
      </c>
      <c r="AI2192" s="50">
        <v>50286</v>
      </c>
      <c r="AJ2192" s="50" t="s">
        <v>25587</v>
      </c>
      <c r="AK2192" s="50" t="s">
        <v>32</v>
      </c>
    </row>
    <row r="2193" spans="17:37" x14ac:dyDescent="0.25">
      <c r="Q2193" s="65" t="s">
        <v>2164</v>
      </c>
      <c r="R2193" s="83">
        <v>600</v>
      </c>
      <c r="S2193" s="83">
        <v>570</v>
      </c>
      <c r="T2193" s="83">
        <v>540</v>
      </c>
      <c r="U2193" s="83">
        <v>510</v>
      </c>
      <c r="V2193" s="83">
        <v>480</v>
      </c>
      <c r="W2193" s="83">
        <v>450</v>
      </c>
      <c r="X2193" s="83">
        <v>420</v>
      </c>
      <c r="Y2193" s="83">
        <v>360</v>
      </c>
      <c r="AD2193" s="63">
        <v>52256</v>
      </c>
      <c r="AE2193" s="63" t="s">
        <v>32</v>
      </c>
      <c r="AI2193" s="50">
        <v>50289</v>
      </c>
      <c r="AJ2193" s="50" t="s">
        <v>181</v>
      </c>
      <c r="AK2193" s="50" t="s">
        <v>30</v>
      </c>
    </row>
    <row r="2194" spans="17:37" x14ac:dyDescent="0.25">
      <c r="Q2194" s="65" t="s">
        <v>2163</v>
      </c>
      <c r="R2194" s="83">
        <v>600</v>
      </c>
      <c r="S2194" s="83">
        <v>570</v>
      </c>
      <c r="T2194" s="83">
        <v>540</v>
      </c>
      <c r="U2194" s="83">
        <v>510</v>
      </c>
      <c r="V2194" s="83">
        <v>480</v>
      </c>
      <c r="W2194" s="83">
        <v>450</v>
      </c>
      <c r="X2194" s="83">
        <v>420</v>
      </c>
      <c r="Y2194" s="83">
        <v>360</v>
      </c>
      <c r="AD2194" s="63">
        <v>52257</v>
      </c>
      <c r="AE2194" s="63" t="s">
        <v>31</v>
      </c>
      <c r="AI2194" s="50">
        <v>50290</v>
      </c>
      <c r="AJ2194" s="50" t="s">
        <v>17712</v>
      </c>
      <c r="AK2194" s="50" t="s">
        <v>30</v>
      </c>
    </row>
    <row r="2195" spans="17:37" x14ac:dyDescent="0.25">
      <c r="Q2195" s="65" t="s">
        <v>2165</v>
      </c>
      <c r="R2195" s="83">
        <v>500</v>
      </c>
      <c r="S2195" s="83">
        <v>480</v>
      </c>
      <c r="T2195" s="83">
        <v>450</v>
      </c>
      <c r="U2195" s="83">
        <v>430</v>
      </c>
      <c r="V2195" s="83">
        <v>400</v>
      </c>
      <c r="W2195" s="83">
        <v>380</v>
      </c>
      <c r="X2195" s="83">
        <v>350</v>
      </c>
      <c r="Y2195" s="83">
        <v>300</v>
      </c>
      <c r="AD2195" s="63">
        <v>52259</v>
      </c>
      <c r="AE2195" s="63" t="s">
        <v>32</v>
      </c>
      <c r="AI2195" s="50">
        <v>50291</v>
      </c>
      <c r="AJ2195" s="50" t="s">
        <v>29570</v>
      </c>
      <c r="AK2195" s="50" t="s">
        <v>31</v>
      </c>
    </row>
    <row r="2196" spans="17:37" x14ac:dyDescent="0.25">
      <c r="Q2196" s="65" t="s">
        <v>2166</v>
      </c>
      <c r="R2196" s="83">
        <v>400</v>
      </c>
      <c r="S2196" s="83">
        <v>380</v>
      </c>
      <c r="T2196" s="83">
        <v>360</v>
      </c>
      <c r="U2196" s="83">
        <v>340</v>
      </c>
      <c r="V2196" s="83">
        <v>320</v>
      </c>
      <c r="W2196" s="83">
        <v>300</v>
      </c>
      <c r="X2196" s="83">
        <v>280</v>
      </c>
      <c r="Y2196" s="83">
        <v>240</v>
      </c>
      <c r="AD2196" s="63">
        <v>52261</v>
      </c>
      <c r="AE2196" s="63" t="s">
        <v>32</v>
      </c>
      <c r="AI2196" s="50">
        <v>50293</v>
      </c>
      <c r="AJ2196" s="50" t="s">
        <v>25591</v>
      </c>
      <c r="AK2196" s="50" t="s">
        <v>32</v>
      </c>
    </row>
    <row r="2197" spans="17:37" x14ac:dyDescent="0.25">
      <c r="Q2197" s="65" t="s">
        <v>2167</v>
      </c>
      <c r="R2197" s="83">
        <v>400</v>
      </c>
      <c r="S2197" s="83">
        <v>380</v>
      </c>
      <c r="T2197" s="83">
        <v>360</v>
      </c>
      <c r="U2197" s="83">
        <v>340</v>
      </c>
      <c r="V2197" s="83">
        <v>320</v>
      </c>
      <c r="W2197" s="83">
        <v>300</v>
      </c>
      <c r="X2197" s="83">
        <v>280</v>
      </c>
      <c r="Y2197" s="83">
        <v>240</v>
      </c>
      <c r="AD2197" s="63">
        <v>52263</v>
      </c>
      <c r="AE2197" s="63" t="s">
        <v>32</v>
      </c>
      <c r="AI2197" s="50">
        <v>50294</v>
      </c>
      <c r="AJ2197" s="50" t="s">
        <v>23490</v>
      </c>
      <c r="AK2197" s="50" t="s">
        <v>32</v>
      </c>
    </row>
    <row r="2198" spans="17:37" x14ac:dyDescent="0.25">
      <c r="Q2198" s="65" t="s">
        <v>2168</v>
      </c>
      <c r="R2198" s="83">
        <v>500</v>
      </c>
      <c r="S2198" s="83">
        <v>480</v>
      </c>
      <c r="T2198" s="83">
        <v>450</v>
      </c>
      <c r="U2198" s="83">
        <v>430</v>
      </c>
      <c r="V2198" s="83">
        <v>400</v>
      </c>
      <c r="W2198" s="83">
        <v>380</v>
      </c>
      <c r="X2198" s="83">
        <v>350</v>
      </c>
      <c r="Y2198" s="83">
        <v>300</v>
      </c>
      <c r="AD2198" s="63">
        <v>52264</v>
      </c>
      <c r="AE2198" s="63" t="s">
        <v>30</v>
      </c>
      <c r="AI2198" s="50">
        <v>50296</v>
      </c>
      <c r="AJ2198" s="50" t="s">
        <v>25590</v>
      </c>
      <c r="AK2198" s="50" t="s">
        <v>32</v>
      </c>
    </row>
    <row r="2199" spans="17:37" x14ac:dyDescent="0.25">
      <c r="Q2199" s="65" t="s">
        <v>2169</v>
      </c>
      <c r="R2199" s="83">
        <v>300</v>
      </c>
      <c r="S2199" s="83">
        <v>290</v>
      </c>
      <c r="T2199" s="83">
        <v>270</v>
      </c>
      <c r="U2199" s="83">
        <v>260</v>
      </c>
      <c r="V2199" s="83">
        <v>240</v>
      </c>
      <c r="W2199" s="83">
        <v>230</v>
      </c>
      <c r="X2199" s="83">
        <v>210</v>
      </c>
      <c r="Y2199" s="83">
        <v>180</v>
      </c>
      <c r="AD2199" s="63">
        <v>52269</v>
      </c>
      <c r="AE2199" s="63" t="s">
        <v>31</v>
      </c>
      <c r="AI2199" s="50">
        <v>50299</v>
      </c>
      <c r="AJ2199" s="50" t="s">
        <v>25589</v>
      </c>
      <c r="AK2199" s="50" t="s">
        <v>32</v>
      </c>
    </row>
    <row r="2200" spans="17:37" x14ac:dyDescent="0.25">
      <c r="Q2200" s="65" t="s">
        <v>2170</v>
      </c>
      <c r="R2200" s="83">
        <v>300</v>
      </c>
      <c r="S2200" s="83">
        <v>290</v>
      </c>
      <c r="T2200" s="83">
        <v>270</v>
      </c>
      <c r="U2200" s="83">
        <v>260</v>
      </c>
      <c r="V2200" s="83">
        <v>240</v>
      </c>
      <c r="W2200" s="83">
        <v>230</v>
      </c>
      <c r="X2200" s="83">
        <v>210</v>
      </c>
      <c r="Y2200" s="83">
        <v>180</v>
      </c>
      <c r="AD2200" s="63">
        <v>52272</v>
      </c>
      <c r="AE2200" s="63" t="s">
        <v>32</v>
      </c>
      <c r="AI2200" s="50">
        <v>50301</v>
      </c>
      <c r="AJ2200" s="50" t="s">
        <v>29571</v>
      </c>
      <c r="AK2200" s="50" t="s">
        <v>31</v>
      </c>
    </row>
    <row r="2201" spans="17:37" x14ac:dyDescent="0.25">
      <c r="Q2201" s="65" t="s">
        <v>2171</v>
      </c>
      <c r="R2201" s="83">
        <v>500</v>
      </c>
      <c r="S2201" s="83">
        <v>480</v>
      </c>
      <c r="T2201" s="83">
        <v>450</v>
      </c>
      <c r="U2201" s="83">
        <v>430</v>
      </c>
      <c r="V2201" s="83">
        <v>400</v>
      </c>
      <c r="W2201" s="83">
        <v>380</v>
      </c>
      <c r="X2201" s="83">
        <v>350</v>
      </c>
      <c r="Y2201" s="83">
        <v>300</v>
      </c>
      <c r="AD2201" s="63">
        <v>52273</v>
      </c>
      <c r="AE2201" s="63" t="s">
        <v>32</v>
      </c>
      <c r="AI2201" s="50">
        <v>50306</v>
      </c>
      <c r="AJ2201" s="50" t="s">
        <v>102</v>
      </c>
      <c r="AK2201" s="50" t="s">
        <v>31</v>
      </c>
    </row>
    <row r="2202" spans="17:37" x14ac:dyDescent="0.25">
      <c r="Q2202" s="65" t="s">
        <v>2172</v>
      </c>
      <c r="R2202" s="83">
        <v>400</v>
      </c>
      <c r="S2202" s="83">
        <v>380</v>
      </c>
      <c r="T2202" s="83">
        <v>360</v>
      </c>
      <c r="U2202" s="83">
        <v>340</v>
      </c>
      <c r="V2202" s="83">
        <v>320</v>
      </c>
      <c r="W2202" s="83">
        <v>300</v>
      </c>
      <c r="X2202" s="83">
        <v>280</v>
      </c>
      <c r="Y2202" s="83">
        <v>240</v>
      </c>
      <c r="AD2202" s="63">
        <v>52274</v>
      </c>
      <c r="AE2202" s="63" t="s">
        <v>32</v>
      </c>
      <c r="AI2202" s="50">
        <v>50307</v>
      </c>
      <c r="AJ2202" s="50" t="s">
        <v>143</v>
      </c>
      <c r="AK2202" s="50" t="s">
        <v>31</v>
      </c>
    </row>
    <row r="2203" spans="17:37" x14ac:dyDescent="0.25">
      <c r="Q2203" s="65" t="s">
        <v>2173</v>
      </c>
      <c r="R2203" s="83">
        <v>400</v>
      </c>
      <c r="S2203" s="83">
        <v>380</v>
      </c>
      <c r="T2203" s="83">
        <v>360</v>
      </c>
      <c r="U2203" s="83">
        <v>340</v>
      </c>
      <c r="V2203" s="83">
        <v>320</v>
      </c>
      <c r="W2203" s="83">
        <v>300</v>
      </c>
      <c r="X2203" s="83">
        <v>280</v>
      </c>
      <c r="Y2203" s="83">
        <v>240</v>
      </c>
      <c r="AD2203" s="63">
        <v>52276</v>
      </c>
      <c r="AE2203" s="63" t="s">
        <v>32</v>
      </c>
      <c r="AI2203" s="50">
        <v>50309</v>
      </c>
      <c r="AJ2203" s="50" t="s">
        <v>29572</v>
      </c>
      <c r="AK2203" s="50" t="s">
        <v>32</v>
      </c>
    </row>
    <row r="2204" spans="17:37" x14ac:dyDescent="0.25">
      <c r="Q2204" s="65" t="s">
        <v>2174</v>
      </c>
      <c r="R2204" s="83">
        <v>400</v>
      </c>
      <c r="S2204" s="83">
        <v>380</v>
      </c>
      <c r="T2204" s="83">
        <v>360</v>
      </c>
      <c r="U2204" s="83">
        <v>340</v>
      </c>
      <c r="V2204" s="83">
        <v>320</v>
      </c>
      <c r="W2204" s="83">
        <v>300</v>
      </c>
      <c r="X2204" s="83">
        <v>280</v>
      </c>
      <c r="Y2204" s="83">
        <v>240</v>
      </c>
      <c r="AD2204" s="63">
        <v>52277</v>
      </c>
      <c r="AE2204" s="63" t="s">
        <v>31</v>
      </c>
      <c r="AI2204" s="50">
        <v>50311</v>
      </c>
      <c r="AJ2204" s="50" t="s">
        <v>17715</v>
      </c>
      <c r="AK2204" s="50" t="s">
        <v>32</v>
      </c>
    </row>
    <row r="2205" spans="17:37" x14ac:dyDescent="0.25">
      <c r="Q2205" s="65" t="s">
        <v>2175</v>
      </c>
      <c r="R2205" s="83">
        <v>400</v>
      </c>
      <c r="S2205" s="83">
        <v>380</v>
      </c>
      <c r="T2205" s="83">
        <v>360</v>
      </c>
      <c r="U2205" s="83">
        <v>340</v>
      </c>
      <c r="V2205" s="83">
        <v>320</v>
      </c>
      <c r="W2205" s="83">
        <v>300</v>
      </c>
      <c r="X2205" s="83">
        <v>280</v>
      </c>
      <c r="Y2205" s="83">
        <v>240</v>
      </c>
      <c r="AD2205" s="63">
        <v>52281</v>
      </c>
      <c r="AE2205" s="63" t="s">
        <v>32</v>
      </c>
      <c r="AI2205" s="50">
        <v>50314</v>
      </c>
      <c r="AJ2205" s="50" t="s">
        <v>6938</v>
      </c>
      <c r="AK2205" s="50" t="s">
        <v>30</v>
      </c>
    </row>
    <row r="2206" spans="17:37" x14ac:dyDescent="0.25">
      <c r="Q2206" s="65" t="s">
        <v>2176</v>
      </c>
      <c r="R2206" s="83">
        <v>500</v>
      </c>
      <c r="S2206" s="83">
        <v>480</v>
      </c>
      <c r="T2206" s="83">
        <v>450</v>
      </c>
      <c r="U2206" s="83">
        <v>430</v>
      </c>
      <c r="V2206" s="83">
        <v>400</v>
      </c>
      <c r="W2206" s="83">
        <v>380</v>
      </c>
      <c r="X2206" s="83">
        <v>350</v>
      </c>
      <c r="Y2206" s="83">
        <v>300</v>
      </c>
      <c r="AD2206" s="63">
        <v>52284</v>
      </c>
      <c r="AE2206" s="63" t="s">
        <v>32</v>
      </c>
      <c r="AI2206" s="50">
        <v>50315</v>
      </c>
      <c r="AJ2206" s="50" t="s">
        <v>13640</v>
      </c>
      <c r="AK2206" s="50" t="s">
        <v>30</v>
      </c>
    </row>
    <row r="2207" spans="17:37" x14ac:dyDescent="0.25">
      <c r="Q2207" s="65" t="s">
        <v>2177</v>
      </c>
      <c r="R2207" s="83">
        <v>400</v>
      </c>
      <c r="S2207" s="83">
        <v>380</v>
      </c>
      <c r="T2207" s="83">
        <v>360</v>
      </c>
      <c r="U2207" s="83">
        <v>340</v>
      </c>
      <c r="V2207" s="83">
        <v>320</v>
      </c>
      <c r="W2207" s="83">
        <v>300</v>
      </c>
      <c r="X2207" s="83">
        <v>280</v>
      </c>
      <c r="Y2207" s="83">
        <v>240</v>
      </c>
      <c r="AD2207" s="63">
        <v>52285</v>
      </c>
      <c r="AE2207" s="63" t="s">
        <v>32</v>
      </c>
      <c r="AI2207" s="50">
        <v>50316</v>
      </c>
      <c r="AJ2207" s="50" t="s">
        <v>29573</v>
      </c>
      <c r="AK2207" s="50" t="s">
        <v>32</v>
      </c>
    </row>
    <row r="2208" spans="17:37" x14ac:dyDescent="0.25">
      <c r="Q2208" s="65" t="s">
        <v>2178</v>
      </c>
      <c r="R2208" s="83">
        <v>400</v>
      </c>
      <c r="S2208" s="83">
        <v>380</v>
      </c>
      <c r="T2208" s="83">
        <v>360</v>
      </c>
      <c r="U2208" s="83">
        <v>340</v>
      </c>
      <c r="V2208" s="83">
        <v>320</v>
      </c>
      <c r="W2208" s="83">
        <v>300</v>
      </c>
      <c r="X2208" s="83">
        <v>280</v>
      </c>
      <c r="Y2208" s="83">
        <v>240</v>
      </c>
      <c r="AD2208" s="63">
        <v>52287</v>
      </c>
      <c r="AE2208" s="63" t="s">
        <v>31</v>
      </c>
      <c r="AI2208" s="50">
        <v>50318</v>
      </c>
      <c r="AJ2208" s="50" t="s">
        <v>183</v>
      </c>
      <c r="AK2208" s="50" t="s">
        <v>32</v>
      </c>
    </row>
    <row r="2209" spans="17:37" x14ac:dyDescent="0.25">
      <c r="Q2209" s="65" t="s">
        <v>2179</v>
      </c>
      <c r="R2209" s="83">
        <v>500</v>
      </c>
      <c r="S2209" s="83">
        <v>480</v>
      </c>
      <c r="T2209" s="83">
        <v>450</v>
      </c>
      <c r="U2209" s="83">
        <v>430</v>
      </c>
      <c r="V2209" s="83">
        <v>400</v>
      </c>
      <c r="W2209" s="83">
        <v>380</v>
      </c>
      <c r="X2209" s="83">
        <v>350</v>
      </c>
      <c r="Y2209" s="83">
        <v>300</v>
      </c>
      <c r="AD2209" s="63">
        <v>52292</v>
      </c>
      <c r="AE2209" s="63" t="s">
        <v>32</v>
      </c>
      <c r="AI2209" s="50">
        <v>50319</v>
      </c>
      <c r="AJ2209" s="50" t="s">
        <v>182</v>
      </c>
      <c r="AK2209" s="50" t="s">
        <v>32</v>
      </c>
    </row>
    <row r="2210" spans="17:37" x14ac:dyDescent="0.25">
      <c r="Q2210" s="65" t="s">
        <v>2180</v>
      </c>
      <c r="R2210" s="83">
        <v>400</v>
      </c>
      <c r="S2210" s="83">
        <v>380</v>
      </c>
      <c r="T2210" s="83">
        <v>360</v>
      </c>
      <c r="U2210" s="83">
        <v>340</v>
      </c>
      <c r="V2210" s="83">
        <v>320</v>
      </c>
      <c r="W2210" s="83">
        <v>300</v>
      </c>
      <c r="X2210" s="83">
        <v>280</v>
      </c>
      <c r="Y2210" s="83">
        <v>240</v>
      </c>
      <c r="AD2210" s="63">
        <v>52294</v>
      </c>
      <c r="AE2210" s="63" t="s">
        <v>31</v>
      </c>
      <c r="AI2210" s="50">
        <v>50320</v>
      </c>
      <c r="AJ2210" s="50" t="s">
        <v>14824</v>
      </c>
      <c r="AK2210" s="50" t="s">
        <v>32</v>
      </c>
    </row>
    <row r="2211" spans="17:37" x14ac:dyDescent="0.25">
      <c r="Q2211" s="65" t="s">
        <v>2181</v>
      </c>
      <c r="R2211" s="83">
        <v>400</v>
      </c>
      <c r="S2211" s="83">
        <v>380</v>
      </c>
      <c r="T2211" s="83">
        <v>360</v>
      </c>
      <c r="U2211" s="83">
        <v>340</v>
      </c>
      <c r="V2211" s="83">
        <v>320</v>
      </c>
      <c r="W2211" s="83">
        <v>300</v>
      </c>
      <c r="X2211" s="83">
        <v>280</v>
      </c>
      <c r="Y2211" s="83">
        <v>240</v>
      </c>
      <c r="AD2211" s="63">
        <v>52297</v>
      </c>
      <c r="AE2211" s="63" t="s">
        <v>32</v>
      </c>
      <c r="AI2211" s="50">
        <v>50321</v>
      </c>
      <c r="AJ2211" s="50" t="s">
        <v>17716</v>
      </c>
      <c r="AK2211" s="50" t="s">
        <v>32</v>
      </c>
    </row>
    <row r="2212" spans="17:37" x14ac:dyDescent="0.25">
      <c r="Q2212" s="65" t="s">
        <v>2182</v>
      </c>
      <c r="R2212" s="83">
        <v>600</v>
      </c>
      <c r="S2212" s="83">
        <v>570</v>
      </c>
      <c r="T2212" s="83">
        <v>540</v>
      </c>
      <c r="U2212" s="83">
        <v>510</v>
      </c>
      <c r="V2212" s="83">
        <v>480</v>
      </c>
      <c r="W2212" s="83">
        <v>450</v>
      </c>
      <c r="X2212" s="83">
        <v>420</v>
      </c>
      <c r="Y2212" s="83">
        <v>360</v>
      </c>
      <c r="AD2212" s="63">
        <v>52298</v>
      </c>
      <c r="AE2212" s="63" t="s">
        <v>32</v>
      </c>
      <c r="AI2212" s="50">
        <v>50325</v>
      </c>
      <c r="AJ2212" s="50" t="s">
        <v>76</v>
      </c>
      <c r="AK2212" s="50" t="s">
        <v>30</v>
      </c>
    </row>
    <row r="2213" spans="17:37" x14ac:dyDescent="0.25">
      <c r="Q2213" s="65" t="s">
        <v>2183</v>
      </c>
      <c r="R2213" s="83">
        <v>500</v>
      </c>
      <c r="S2213" s="83">
        <v>480</v>
      </c>
      <c r="T2213" s="83">
        <v>450</v>
      </c>
      <c r="U2213" s="83">
        <v>430</v>
      </c>
      <c r="V2213" s="83">
        <v>400</v>
      </c>
      <c r="W2213" s="83">
        <v>380</v>
      </c>
      <c r="X2213" s="83">
        <v>350</v>
      </c>
      <c r="Y2213" s="83">
        <v>300</v>
      </c>
      <c r="AD2213" s="63">
        <v>52301</v>
      </c>
      <c r="AE2213" s="63" t="s">
        <v>30</v>
      </c>
      <c r="AI2213" s="50">
        <v>50327</v>
      </c>
      <c r="AJ2213" s="50" t="s">
        <v>29574</v>
      </c>
      <c r="AK2213" s="50" t="s">
        <v>31</v>
      </c>
    </row>
    <row r="2214" spans="17:37" x14ac:dyDescent="0.25">
      <c r="Q2214" s="65" t="s">
        <v>2184</v>
      </c>
      <c r="R2214" s="83">
        <v>500</v>
      </c>
      <c r="S2214" s="83">
        <v>480</v>
      </c>
      <c r="T2214" s="83">
        <v>450</v>
      </c>
      <c r="U2214" s="83">
        <v>430</v>
      </c>
      <c r="V2214" s="83">
        <v>400</v>
      </c>
      <c r="W2214" s="83">
        <v>380</v>
      </c>
      <c r="X2214" s="83">
        <v>350</v>
      </c>
      <c r="Y2214" s="83">
        <v>300</v>
      </c>
      <c r="AD2214" s="63">
        <v>52306</v>
      </c>
      <c r="AE2214" s="63" t="s">
        <v>30</v>
      </c>
      <c r="AI2214" s="50">
        <v>50329</v>
      </c>
      <c r="AJ2214" s="50" t="s">
        <v>17717</v>
      </c>
      <c r="AK2214" s="50" t="s">
        <v>32</v>
      </c>
    </row>
    <row r="2215" spans="17:37" x14ac:dyDescent="0.25">
      <c r="Q2215" s="65" t="s">
        <v>2185</v>
      </c>
      <c r="R2215" s="83">
        <v>400</v>
      </c>
      <c r="S2215" s="83">
        <v>380</v>
      </c>
      <c r="T2215" s="83">
        <v>360</v>
      </c>
      <c r="U2215" s="83">
        <v>340</v>
      </c>
      <c r="V2215" s="83">
        <v>320</v>
      </c>
      <c r="W2215" s="83">
        <v>300</v>
      </c>
      <c r="X2215" s="83">
        <v>280</v>
      </c>
      <c r="Y2215" s="83">
        <v>240</v>
      </c>
      <c r="AD2215" s="63">
        <v>52311</v>
      </c>
      <c r="AE2215" s="63" t="s">
        <v>30</v>
      </c>
      <c r="AI2215" s="50">
        <v>50330</v>
      </c>
      <c r="AJ2215" s="50" t="s">
        <v>17718</v>
      </c>
      <c r="AK2215" s="50" t="s">
        <v>32</v>
      </c>
    </row>
    <row r="2216" spans="17:37" x14ac:dyDescent="0.25">
      <c r="Q2216" s="65" t="s">
        <v>2186</v>
      </c>
      <c r="R2216" s="83">
        <v>400</v>
      </c>
      <c r="S2216" s="83">
        <v>380</v>
      </c>
      <c r="T2216" s="83">
        <v>360</v>
      </c>
      <c r="U2216" s="83">
        <v>340</v>
      </c>
      <c r="V2216" s="83">
        <v>320</v>
      </c>
      <c r="W2216" s="83">
        <v>300</v>
      </c>
      <c r="X2216" s="83">
        <v>280</v>
      </c>
      <c r="Y2216" s="83">
        <v>240</v>
      </c>
      <c r="AD2216" s="63">
        <v>52329</v>
      </c>
      <c r="AE2216" s="63" t="s">
        <v>30</v>
      </c>
      <c r="AI2216" s="50">
        <v>50332</v>
      </c>
      <c r="AJ2216" s="50" t="s">
        <v>25592</v>
      </c>
      <c r="AK2216" s="50" t="s">
        <v>31</v>
      </c>
    </row>
    <row r="2217" spans="17:37" x14ac:dyDescent="0.25">
      <c r="Q2217" s="65" t="s">
        <v>2187</v>
      </c>
      <c r="R2217" s="83">
        <v>400</v>
      </c>
      <c r="S2217" s="83">
        <v>380</v>
      </c>
      <c r="T2217" s="83">
        <v>360</v>
      </c>
      <c r="U2217" s="83">
        <v>340</v>
      </c>
      <c r="V2217" s="83">
        <v>320</v>
      </c>
      <c r="W2217" s="83">
        <v>300</v>
      </c>
      <c r="X2217" s="83">
        <v>280</v>
      </c>
      <c r="Y2217" s="83">
        <v>240</v>
      </c>
      <c r="AD2217" s="63">
        <v>52335</v>
      </c>
      <c r="AE2217" s="63" t="s">
        <v>30</v>
      </c>
      <c r="AI2217" s="50">
        <v>50335</v>
      </c>
      <c r="AJ2217" s="50" t="s">
        <v>29575</v>
      </c>
      <c r="AK2217" s="50" t="s">
        <v>32</v>
      </c>
    </row>
    <row r="2218" spans="17:37" x14ac:dyDescent="0.25">
      <c r="Q2218" s="65" t="s">
        <v>15339</v>
      </c>
      <c r="R2218" s="83">
        <v>500</v>
      </c>
      <c r="S2218" s="83">
        <v>480</v>
      </c>
      <c r="T2218" s="83">
        <v>450</v>
      </c>
      <c r="U2218" s="83">
        <v>430</v>
      </c>
      <c r="V2218" s="83">
        <v>400</v>
      </c>
      <c r="W2218" s="83">
        <v>380</v>
      </c>
      <c r="X2218" s="83">
        <v>350</v>
      </c>
      <c r="Y2218" s="83">
        <v>300</v>
      </c>
      <c r="AD2218" s="63">
        <v>52359</v>
      </c>
      <c r="AE2218" s="63" t="s">
        <v>31</v>
      </c>
      <c r="AI2218" s="50">
        <v>50336</v>
      </c>
      <c r="AJ2218" s="50" t="s">
        <v>29576</v>
      </c>
      <c r="AK2218" s="50" t="s">
        <v>32</v>
      </c>
    </row>
    <row r="2219" spans="17:37" x14ac:dyDescent="0.25">
      <c r="Q2219" s="65" t="s">
        <v>14998</v>
      </c>
      <c r="R2219" s="83">
        <v>600</v>
      </c>
      <c r="S2219" s="83">
        <v>570</v>
      </c>
      <c r="T2219" s="83">
        <v>540</v>
      </c>
      <c r="U2219" s="83">
        <v>510</v>
      </c>
      <c r="V2219" s="83">
        <v>480</v>
      </c>
      <c r="W2219" s="83">
        <v>450</v>
      </c>
      <c r="X2219" s="83">
        <v>420</v>
      </c>
      <c r="Y2219" s="83">
        <v>360</v>
      </c>
      <c r="AD2219" s="63">
        <v>52368</v>
      </c>
      <c r="AE2219" s="63" t="s">
        <v>30</v>
      </c>
      <c r="AI2219" s="50">
        <v>50337</v>
      </c>
      <c r="AJ2219" s="50" t="s">
        <v>29577</v>
      </c>
      <c r="AK2219" s="50" t="s">
        <v>32</v>
      </c>
    </row>
    <row r="2220" spans="17:37" x14ac:dyDescent="0.25">
      <c r="Q2220" s="65" t="s">
        <v>2188</v>
      </c>
      <c r="R2220" s="83">
        <v>500</v>
      </c>
      <c r="S2220" s="83">
        <v>480</v>
      </c>
      <c r="T2220" s="83">
        <v>450</v>
      </c>
      <c r="U2220" s="83">
        <v>430</v>
      </c>
      <c r="V2220" s="83">
        <v>400</v>
      </c>
      <c r="W2220" s="83">
        <v>380</v>
      </c>
      <c r="X2220" s="83">
        <v>350</v>
      </c>
      <c r="Y2220" s="83">
        <v>300</v>
      </c>
      <c r="AD2220" s="63">
        <v>52374</v>
      </c>
      <c r="AE2220" s="63" t="s">
        <v>32</v>
      </c>
      <c r="AI2220" s="50">
        <v>50340</v>
      </c>
      <c r="AJ2220" s="50" t="s">
        <v>49</v>
      </c>
      <c r="AK2220" s="50" t="s">
        <v>30</v>
      </c>
    </row>
    <row r="2221" spans="17:37" x14ac:dyDescent="0.25">
      <c r="Q2221" s="65" t="s">
        <v>2189</v>
      </c>
      <c r="R2221" s="83">
        <v>400</v>
      </c>
      <c r="S2221" s="83">
        <v>380</v>
      </c>
      <c r="T2221" s="83">
        <v>360</v>
      </c>
      <c r="U2221" s="83">
        <v>340</v>
      </c>
      <c r="V2221" s="83">
        <v>320</v>
      </c>
      <c r="W2221" s="83">
        <v>300</v>
      </c>
      <c r="X2221" s="83">
        <v>280</v>
      </c>
      <c r="Y2221" s="83">
        <v>240</v>
      </c>
      <c r="AD2221" s="63">
        <v>52375</v>
      </c>
      <c r="AE2221" s="63" t="s">
        <v>31</v>
      </c>
      <c r="AI2221" s="50">
        <v>50341</v>
      </c>
      <c r="AJ2221" s="50" t="s">
        <v>23492</v>
      </c>
      <c r="AK2221" s="50" t="s">
        <v>30</v>
      </c>
    </row>
    <row r="2222" spans="17:37" x14ac:dyDescent="0.25">
      <c r="Q2222" s="65" t="s">
        <v>2190</v>
      </c>
      <c r="R2222" s="83">
        <v>700</v>
      </c>
      <c r="S2222" s="83">
        <v>670</v>
      </c>
      <c r="T2222" s="83">
        <v>630</v>
      </c>
      <c r="U2222" s="83">
        <v>600</v>
      </c>
      <c r="V2222" s="83">
        <v>560</v>
      </c>
      <c r="W2222" s="83">
        <v>530</v>
      </c>
      <c r="X2222" s="83">
        <v>490</v>
      </c>
      <c r="Y2222" s="83">
        <v>420</v>
      </c>
      <c r="AD2222" s="63">
        <v>52380</v>
      </c>
      <c r="AE2222" s="63" t="s">
        <v>31</v>
      </c>
      <c r="AI2222" s="50">
        <v>50342</v>
      </c>
      <c r="AJ2222" s="50" t="s">
        <v>23493</v>
      </c>
      <c r="AK2222" s="50" t="s">
        <v>30</v>
      </c>
    </row>
    <row r="2223" spans="17:37" x14ac:dyDescent="0.25">
      <c r="Q2223" s="65" t="s">
        <v>2191</v>
      </c>
      <c r="R2223" s="83">
        <v>600</v>
      </c>
      <c r="S2223" s="83">
        <v>570</v>
      </c>
      <c r="T2223" s="83">
        <v>540</v>
      </c>
      <c r="U2223" s="83">
        <v>510</v>
      </c>
      <c r="V2223" s="83">
        <v>480</v>
      </c>
      <c r="W2223" s="83">
        <v>450</v>
      </c>
      <c r="X2223" s="83">
        <v>420</v>
      </c>
      <c r="Y2223" s="83">
        <v>360</v>
      </c>
      <c r="AD2223" s="63">
        <v>52384</v>
      </c>
      <c r="AE2223" s="63" t="s">
        <v>31</v>
      </c>
      <c r="AI2223" s="50">
        <v>50343</v>
      </c>
      <c r="AJ2223" s="50" t="s">
        <v>17720</v>
      </c>
      <c r="AK2223" s="50" t="s">
        <v>31</v>
      </c>
    </row>
    <row r="2224" spans="17:37" x14ac:dyDescent="0.25">
      <c r="Q2224" s="65" t="s">
        <v>2192</v>
      </c>
      <c r="R2224" s="83">
        <v>500</v>
      </c>
      <c r="S2224" s="83">
        <v>480</v>
      </c>
      <c r="T2224" s="83">
        <v>450</v>
      </c>
      <c r="U2224" s="83">
        <v>430</v>
      </c>
      <c r="V2224" s="83">
        <v>400</v>
      </c>
      <c r="W2224" s="83">
        <v>380</v>
      </c>
      <c r="X2224" s="83">
        <v>350</v>
      </c>
      <c r="Y2224" s="83">
        <v>300</v>
      </c>
      <c r="AD2224" s="63">
        <v>52389</v>
      </c>
      <c r="AE2224" s="63" t="s">
        <v>32</v>
      </c>
      <c r="AI2224" s="50">
        <v>50344</v>
      </c>
      <c r="AJ2224" s="50" t="s">
        <v>17719</v>
      </c>
      <c r="AK2224" s="50" t="s">
        <v>31</v>
      </c>
    </row>
    <row r="2225" spans="17:37" x14ac:dyDescent="0.25">
      <c r="Q2225" s="65" t="s">
        <v>2193</v>
      </c>
      <c r="R2225" s="83">
        <v>400</v>
      </c>
      <c r="S2225" s="83">
        <v>380</v>
      </c>
      <c r="T2225" s="83">
        <v>360</v>
      </c>
      <c r="U2225" s="83">
        <v>340</v>
      </c>
      <c r="V2225" s="83">
        <v>320</v>
      </c>
      <c r="W2225" s="83">
        <v>300</v>
      </c>
      <c r="X2225" s="83">
        <v>280</v>
      </c>
      <c r="Y2225" s="83">
        <v>240</v>
      </c>
      <c r="AD2225" s="63">
        <v>52392</v>
      </c>
      <c r="AE2225" s="63" t="s">
        <v>32</v>
      </c>
      <c r="AI2225" s="50">
        <v>50345</v>
      </c>
      <c r="AJ2225" s="50" t="s">
        <v>23494</v>
      </c>
      <c r="AK2225" s="50" t="s">
        <v>31</v>
      </c>
    </row>
    <row r="2226" spans="17:37" x14ac:dyDescent="0.25">
      <c r="Q2226" s="65" t="s">
        <v>2194</v>
      </c>
      <c r="R2226" s="83">
        <v>600</v>
      </c>
      <c r="S2226" s="83">
        <v>570</v>
      </c>
      <c r="T2226" s="83">
        <v>540</v>
      </c>
      <c r="U2226" s="83">
        <v>510</v>
      </c>
      <c r="V2226" s="83">
        <v>480</v>
      </c>
      <c r="W2226" s="83">
        <v>450</v>
      </c>
      <c r="X2226" s="83">
        <v>420</v>
      </c>
      <c r="Y2226" s="83">
        <v>360</v>
      </c>
      <c r="AD2226" s="63">
        <v>52395</v>
      </c>
      <c r="AE2226" s="63" t="s">
        <v>32</v>
      </c>
      <c r="AI2226" s="50">
        <v>50346</v>
      </c>
      <c r="AJ2226" s="50" t="s">
        <v>23495</v>
      </c>
      <c r="AK2226" s="50" t="s">
        <v>31</v>
      </c>
    </row>
    <row r="2227" spans="17:37" x14ac:dyDescent="0.25">
      <c r="Q2227" s="65" t="s">
        <v>2195</v>
      </c>
      <c r="R2227" s="83">
        <v>1000</v>
      </c>
      <c r="S2227" s="83">
        <v>950</v>
      </c>
      <c r="T2227" s="83">
        <v>900</v>
      </c>
      <c r="U2227" s="83">
        <v>850</v>
      </c>
      <c r="V2227" s="83">
        <v>800</v>
      </c>
      <c r="W2227" s="83">
        <v>750</v>
      </c>
      <c r="X2227" s="83">
        <v>700</v>
      </c>
      <c r="Y2227" s="83">
        <v>600</v>
      </c>
      <c r="AD2227" s="63">
        <v>52396</v>
      </c>
      <c r="AE2227" s="63" t="s">
        <v>32</v>
      </c>
      <c r="AI2227" s="50">
        <v>50347</v>
      </c>
      <c r="AJ2227" s="50" t="s">
        <v>17721</v>
      </c>
      <c r="AK2227" s="50" t="s">
        <v>32</v>
      </c>
    </row>
    <row r="2228" spans="17:37" x14ac:dyDescent="0.25">
      <c r="Q2228" s="65" t="s">
        <v>2196</v>
      </c>
      <c r="R2228" s="83">
        <v>600</v>
      </c>
      <c r="S2228" s="83">
        <v>570</v>
      </c>
      <c r="T2228" s="83">
        <v>540</v>
      </c>
      <c r="U2228" s="83">
        <v>510</v>
      </c>
      <c r="V2228" s="83">
        <v>480</v>
      </c>
      <c r="W2228" s="83">
        <v>450</v>
      </c>
      <c r="X2228" s="83">
        <v>420</v>
      </c>
      <c r="Y2228" s="83">
        <v>360</v>
      </c>
      <c r="AD2228" s="63">
        <v>52400</v>
      </c>
      <c r="AE2228" s="63" t="s">
        <v>31</v>
      </c>
      <c r="AI2228" s="50">
        <v>50348</v>
      </c>
      <c r="AJ2228" s="50" t="s">
        <v>159</v>
      </c>
      <c r="AK2228" s="50" t="s">
        <v>32</v>
      </c>
    </row>
    <row r="2229" spans="17:37" x14ac:dyDescent="0.25">
      <c r="Q2229" s="65" t="s">
        <v>2197</v>
      </c>
      <c r="R2229" s="83">
        <v>500</v>
      </c>
      <c r="S2229" s="83">
        <v>480</v>
      </c>
      <c r="T2229" s="83">
        <v>450</v>
      </c>
      <c r="U2229" s="83">
        <v>430</v>
      </c>
      <c r="V2229" s="83">
        <v>400</v>
      </c>
      <c r="W2229" s="83">
        <v>380</v>
      </c>
      <c r="X2229" s="83">
        <v>350</v>
      </c>
      <c r="Y2229" s="83">
        <v>300</v>
      </c>
      <c r="AD2229" s="63">
        <v>52401</v>
      </c>
      <c r="AE2229" s="63" t="s">
        <v>32</v>
      </c>
      <c r="AI2229" s="50">
        <v>50349</v>
      </c>
      <c r="AJ2229" s="50" t="s">
        <v>17722</v>
      </c>
      <c r="AK2229" s="50" t="s">
        <v>32</v>
      </c>
    </row>
    <row r="2230" spans="17:37" x14ac:dyDescent="0.25">
      <c r="Q2230" s="65" t="s">
        <v>14999</v>
      </c>
      <c r="R2230" s="83">
        <v>600</v>
      </c>
      <c r="S2230" s="83">
        <v>570</v>
      </c>
      <c r="T2230" s="83">
        <v>540</v>
      </c>
      <c r="U2230" s="83">
        <v>510</v>
      </c>
      <c r="V2230" s="83">
        <v>480</v>
      </c>
      <c r="W2230" s="83">
        <v>450</v>
      </c>
      <c r="X2230" s="83">
        <v>420</v>
      </c>
      <c r="Y2230" s="83">
        <v>360</v>
      </c>
      <c r="AD2230" s="63">
        <v>52402</v>
      </c>
      <c r="AE2230" s="63" t="s">
        <v>31</v>
      </c>
      <c r="AI2230" s="50">
        <v>50350</v>
      </c>
      <c r="AJ2230" s="50" t="s">
        <v>29578</v>
      </c>
      <c r="AK2230" s="50" t="s">
        <v>32</v>
      </c>
    </row>
    <row r="2231" spans="17:37" x14ac:dyDescent="0.25">
      <c r="Q2231" s="65" t="s">
        <v>2198</v>
      </c>
      <c r="R2231" s="83">
        <v>500</v>
      </c>
      <c r="S2231" s="83">
        <v>480</v>
      </c>
      <c r="T2231" s="83">
        <v>450</v>
      </c>
      <c r="U2231" s="83">
        <v>430</v>
      </c>
      <c r="V2231" s="83">
        <v>400</v>
      </c>
      <c r="W2231" s="83">
        <v>380</v>
      </c>
      <c r="X2231" s="83">
        <v>350</v>
      </c>
      <c r="Y2231" s="83">
        <v>300</v>
      </c>
      <c r="AD2231" s="63">
        <v>52407</v>
      </c>
      <c r="AE2231" s="63" t="s">
        <v>31</v>
      </c>
      <c r="AI2231" s="50">
        <v>50352</v>
      </c>
      <c r="AJ2231" s="50" t="s">
        <v>29579</v>
      </c>
      <c r="AK2231" s="50" t="s">
        <v>32</v>
      </c>
    </row>
    <row r="2232" spans="17:37" x14ac:dyDescent="0.25">
      <c r="Q2232" s="65" t="s">
        <v>2199</v>
      </c>
      <c r="R2232" s="83">
        <v>400</v>
      </c>
      <c r="S2232" s="83">
        <v>380</v>
      </c>
      <c r="T2232" s="83">
        <v>360</v>
      </c>
      <c r="U2232" s="83">
        <v>340</v>
      </c>
      <c r="V2232" s="83">
        <v>320</v>
      </c>
      <c r="W2232" s="83">
        <v>300</v>
      </c>
      <c r="X2232" s="83">
        <v>280</v>
      </c>
      <c r="Y2232" s="83">
        <v>240</v>
      </c>
      <c r="AD2232" s="63">
        <v>52413</v>
      </c>
      <c r="AE2232" s="63" t="s">
        <v>31</v>
      </c>
      <c r="AI2232" s="50">
        <v>50354</v>
      </c>
      <c r="AJ2232" s="50" t="s">
        <v>14838</v>
      </c>
      <c r="AK2232" s="50" t="s">
        <v>31</v>
      </c>
    </row>
    <row r="2233" spans="17:37" x14ac:dyDescent="0.25">
      <c r="Q2233" s="65" t="s">
        <v>2200</v>
      </c>
      <c r="R2233" s="83">
        <v>600</v>
      </c>
      <c r="S2233" s="83">
        <v>570</v>
      </c>
      <c r="T2233" s="83">
        <v>540</v>
      </c>
      <c r="U2233" s="83">
        <v>510</v>
      </c>
      <c r="V2233" s="83">
        <v>480</v>
      </c>
      <c r="W2233" s="83">
        <v>450</v>
      </c>
      <c r="X2233" s="83">
        <v>420</v>
      </c>
      <c r="Y2233" s="83">
        <v>360</v>
      </c>
      <c r="AD2233" s="63">
        <v>52417</v>
      </c>
      <c r="AE2233" s="63" t="s">
        <v>32</v>
      </c>
      <c r="AI2233" s="50">
        <v>50355</v>
      </c>
      <c r="AJ2233" s="50" t="s">
        <v>29580</v>
      </c>
      <c r="AK2233" s="50" t="s">
        <v>31</v>
      </c>
    </row>
    <row r="2234" spans="17:37" x14ac:dyDescent="0.25">
      <c r="Q2234" s="65" t="s">
        <v>2201</v>
      </c>
      <c r="R2234" s="83">
        <v>800</v>
      </c>
      <c r="S2234" s="83">
        <v>760</v>
      </c>
      <c r="T2234" s="83">
        <v>720</v>
      </c>
      <c r="U2234" s="83">
        <v>680</v>
      </c>
      <c r="V2234" s="83">
        <v>640</v>
      </c>
      <c r="W2234" s="83">
        <v>600</v>
      </c>
      <c r="X2234" s="83">
        <v>560</v>
      </c>
      <c r="Y2234" s="83">
        <v>480</v>
      </c>
      <c r="AD2234" s="63">
        <v>52421</v>
      </c>
      <c r="AE2234" s="63" t="s">
        <v>32</v>
      </c>
      <c r="AI2234" s="50">
        <v>50356</v>
      </c>
      <c r="AJ2234" s="50" t="s">
        <v>25593</v>
      </c>
      <c r="AK2234" s="50" t="s">
        <v>31</v>
      </c>
    </row>
    <row r="2235" spans="17:37" x14ac:dyDescent="0.25">
      <c r="Q2235" s="65" t="s">
        <v>2202</v>
      </c>
      <c r="R2235" s="83">
        <v>400</v>
      </c>
      <c r="S2235" s="83">
        <v>380</v>
      </c>
      <c r="T2235" s="83">
        <v>360</v>
      </c>
      <c r="U2235" s="83">
        <v>340</v>
      </c>
      <c r="V2235" s="83">
        <v>320</v>
      </c>
      <c r="W2235" s="83">
        <v>300</v>
      </c>
      <c r="X2235" s="83">
        <v>280</v>
      </c>
      <c r="Y2235" s="83">
        <v>240</v>
      </c>
      <c r="AD2235" s="63">
        <v>52422</v>
      </c>
      <c r="AE2235" s="63" t="s">
        <v>32</v>
      </c>
      <c r="AI2235" s="50">
        <v>50357</v>
      </c>
      <c r="AJ2235" s="50" t="s">
        <v>29581</v>
      </c>
      <c r="AK2235" s="50" t="s">
        <v>32</v>
      </c>
    </row>
    <row r="2236" spans="17:37" x14ac:dyDescent="0.25">
      <c r="Q2236" s="65" t="s">
        <v>2203</v>
      </c>
      <c r="R2236" s="83">
        <v>500</v>
      </c>
      <c r="S2236" s="83">
        <v>480</v>
      </c>
      <c r="T2236" s="83">
        <v>450</v>
      </c>
      <c r="U2236" s="83">
        <v>430</v>
      </c>
      <c r="V2236" s="83">
        <v>400</v>
      </c>
      <c r="W2236" s="83">
        <v>380</v>
      </c>
      <c r="X2236" s="83">
        <v>350</v>
      </c>
      <c r="Y2236" s="83">
        <v>300</v>
      </c>
      <c r="AD2236" s="63">
        <v>52423</v>
      </c>
      <c r="AE2236" s="63" t="s">
        <v>32</v>
      </c>
      <c r="AI2236" s="50">
        <v>50359</v>
      </c>
      <c r="AJ2236" s="50" t="s">
        <v>23491</v>
      </c>
      <c r="AK2236" s="50" t="s">
        <v>32</v>
      </c>
    </row>
    <row r="2237" spans="17:37" x14ac:dyDescent="0.25">
      <c r="Q2237" s="65" t="s">
        <v>15000</v>
      </c>
      <c r="R2237" s="83">
        <v>500</v>
      </c>
      <c r="S2237" s="83">
        <v>480</v>
      </c>
      <c r="T2237" s="83">
        <v>450</v>
      </c>
      <c r="U2237" s="83">
        <v>430</v>
      </c>
      <c r="V2237" s="83">
        <v>400</v>
      </c>
      <c r="W2237" s="83">
        <v>380</v>
      </c>
      <c r="X2237" s="83">
        <v>350</v>
      </c>
      <c r="Y2237" s="83">
        <v>300</v>
      </c>
      <c r="AD2237" s="63">
        <v>52424</v>
      </c>
      <c r="AE2237" s="63" t="s">
        <v>32</v>
      </c>
      <c r="AI2237" s="50">
        <v>50360</v>
      </c>
      <c r="AJ2237" s="50" t="s">
        <v>29582</v>
      </c>
      <c r="AK2237" s="50" t="s">
        <v>32</v>
      </c>
    </row>
    <row r="2238" spans="17:37" x14ac:dyDescent="0.25">
      <c r="Q2238" s="65" t="s">
        <v>2204</v>
      </c>
      <c r="R2238" s="83">
        <v>400</v>
      </c>
      <c r="S2238" s="83">
        <v>380</v>
      </c>
      <c r="T2238" s="83">
        <v>360</v>
      </c>
      <c r="U2238" s="83">
        <v>340</v>
      </c>
      <c r="V2238" s="83">
        <v>320</v>
      </c>
      <c r="W2238" s="83">
        <v>300</v>
      </c>
      <c r="X2238" s="83">
        <v>280</v>
      </c>
      <c r="Y2238" s="83">
        <v>240</v>
      </c>
      <c r="AD2238" s="63">
        <v>52425</v>
      </c>
      <c r="AE2238" s="63" t="s">
        <v>32</v>
      </c>
      <c r="AI2238" s="50">
        <v>50361</v>
      </c>
      <c r="AJ2238" s="50" t="s">
        <v>29583</v>
      </c>
      <c r="AK2238" s="50" t="s">
        <v>32</v>
      </c>
    </row>
    <row r="2239" spans="17:37" x14ac:dyDescent="0.25">
      <c r="Q2239" s="65" t="s">
        <v>2205</v>
      </c>
      <c r="R2239" s="83">
        <v>400</v>
      </c>
      <c r="S2239" s="83">
        <v>380</v>
      </c>
      <c r="T2239" s="83">
        <v>360</v>
      </c>
      <c r="U2239" s="83">
        <v>340</v>
      </c>
      <c r="V2239" s="83">
        <v>320</v>
      </c>
      <c r="W2239" s="83">
        <v>300</v>
      </c>
      <c r="X2239" s="83">
        <v>280</v>
      </c>
      <c r="Y2239" s="83">
        <v>240</v>
      </c>
      <c r="AD2239" s="63">
        <v>52426</v>
      </c>
      <c r="AE2239" s="63" t="s">
        <v>32</v>
      </c>
      <c r="AI2239" s="50">
        <v>50363</v>
      </c>
      <c r="AJ2239" s="50" t="s">
        <v>15266</v>
      </c>
      <c r="AK2239" s="50" t="s">
        <v>32</v>
      </c>
    </row>
    <row r="2240" spans="17:37" x14ac:dyDescent="0.25">
      <c r="Q2240" s="65" t="s">
        <v>15340</v>
      </c>
      <c r="R2240" s="83">
        <v>700</v>
      </c>
      <c r="S2240" s="83">
        <v>670</v>
      </c>
      <c r="T2240" s="83">
        <v>630</v>
      </c>
      <c r="U2240" s="83">
        <v>600</v>
      </c>
      <c r="V2240" s="83">
        <v>560</v>
      </c>
      <c r="W2240" s="83">
        <v>530</v>
      </c>
      <c r="X2240" s="83">
        <v>490</v>
      </c>
      <c r="Y2240" s="83">
        <v>420</v>
      </c>
      <c r="AD2240" s="63">
        <v>52427</v>
      </c>
      <c r="AE2240" s="63" t="s">
        <v>32</v>
      </c>
      <c r="AI2240" s="50">
        <v>50364</v>
      </c>
      <c r="AJ2240" s="50" t="s">
        <v>15267</v>
      </c>
      <c r="AK2240" s="50" t="s">
        <v>32</v>
      </c>
    </row>
    <row r="2241" spans="17:37" x14ac:dyDescent="0.25">
      <c r="Q2241" s="65" t="s">
        <v>2206</v>
      </c>
      <c r="R2241" s="83">
        <v>400</v>
      </c>
      <c r="S2241" s="83">
        <v>380</v>
      </c>
      <c r="T2241" s="83">
        <v>360</v>
      </c>
      <c r="U2241" s="83">
        <v>340</v>
      </c>
      <c r="V2241" s="83">
        <v>320</v>
      </c>
      <c r="W2241" s="83">
        <v>300</v>
      </c>
      <c r="X2241" s="83">
        <v>280</v>
      </c>
      <c r="Y2241" s="83">
        <v>240</v>
      </c>
      <c r="AD2241" s="63">
        <v>52429</v>
      </c>
      <c r="AE2241" s="63" t="s">
        <v>30</v>
      </c>
      <c r="AI2241" s="50">
        <v>50365</v>
      </c>
      <c r="AJ2241" s="50" t="s">
        <v>17723</v>
      </c>
      <c r="AK2241" s="50" t="s">
        <v>32</v>
      </c>
    </row>
    <row r="2242" spans="17:37" x14ac:dyDescent="0.25">
      <c r="Q2242" s="65" t="s">
        <v>2207</v>
      </c>
      <c r="R2242" s="83">
        <v>500</v>
      </c>
      <c r="S2242" s="83">
        <v>480</v>
      </c>
      <c r="T2242" s="83">
        <v>450</v>
      </c>
      <c r="U2242" s="83">
        <v>430</v>
      </c>
      <c r="V2242" s="83">
        <v>400</v>
      </c>
      <c r="W2242" s="83">
        <v>380</v>
      </c>
      <c r="X2242" s="83">
        <v>350</v>
      </c>
      <c r="Y2242" s="83">
        <v>300</v>
      </c>
      <c r="AD2242" s="63">
        <v>52430</v>
      </c>
      <c r="AE2242" s="63" t="s">
        <v>31</v>
      </c>
      <c r="AI2242" s="50">
        <v>50369</v>
      </c>
      <c r="AJ2242" s="50" t="s">
        <v>29584</v>
      </c>
      <c r="AK2242" s="50" t="s">
        <v>32</v>
      </c>
    </row>
    <row r="2243" spans="17:37" x14ac:dyDescent="0.25">
      <c r="Q2243" s="65" t="s">
        <v>2208</v>
      </c>
      <c r="R2243" s="83">
        <v>700</v>
      </c>
      <c r="S2243" s="83">
        <v>670</v>
      </c>
      <c r="T2243" s="83">
        <v>630</v>
      </c>
      <c r="U2243" s="83">
        <v>600</v>
      </c>
      <c r="V2243" s="83">
        <v>560</v>
      </c>
      <c r="W2243" s="83">
        <v>530</v>
      </c>
      <c r="X2243" s="83">
        <v>490</v>
      </c>
      <c r="Y2243" s="83">
        <v>420</v>
      </c>
      <c r="AD2243" s="63">
        <v>52433</v>
      </c>
      <c r="AE2243" s="63" t="s">
        <v>32</v>
      </c>
      <c r="AI2243" s="50">
        <v>50370</v>
      </c>
      <c r="AJ2243" s="50" t="s">
        <v>29585</v>
      </c>
      <c r="AK2243" s="50" t="s">
        <v>32</v>
      </c>
    </row>
    <row r="2244" spans="17:37" x14ac:dyDescent="0.25">
      <c r="Q2244" s="65" t="s">
        <v>2209</v>
      </c>
      <c r="R2244" s="83">
        <v>500</v>
      </c>
      <c r="S2244" s="83">
        <v>480</v>
      </c>
      <c r="T2244" s="83">
        <v>450</v>
      </c>
      <c r="U2244" s="83">
        <v>430</v>
      </c>
      <c r="V2244" s="83">
        <v>400</v>
      </c>
      <c r="W2244" s="83">
        <v>380</v>
      </c>
      <c r="X2244" s="83">
        <v>350</v>
      </c>
      <c r="Y2244" s="83">
        <v>300</v>
      </c>
      <c r="AD2244" s="63">
        <v>52435</v>
      </c>
      <c r="AE2244" s="63" t="s">
        <v>32</v>
      </c>
      <c r="AI2244" s="50">
        <v>50373</v>
      </c>
      <c r="AJ2244" s="50" t="s">
        <v>29586</v>
      </c>
      <c r="AK2244" s="50" t="s">
        <v>31</v>
      </c>
    </row>
    <row r="2245" spans="17:37" x14ac:dyDescent="0.25">
      <c r="Q2245" s="65" t="s">
        <v>2210</v>
      </c>
      <c r="R2245" s="83">
        <v>500</v>
      </c>
      <c r="S2245" s="83">
        <v>480</v>
      </c>
      <c r="T2245" s="83">
        <v>450</v>
      </c>
      <c r="U2245" s="83">
        <v>430</v>
      </c>
      <c r="V2245" s="83">
        <v>400</v>
      </c>
      <c r="W2245" s="83">
        <v>380</v>
      </c>
      <c r="X2245" s="83">
        <v>350</v>
      </c>
      <c r="Y2245" s="83">
        <v>300</v>
      </c>
      <c r="AD2245" s="63">
        <v>52436</v>
      </c>
      <c r="AE2245" s="63" t="s">
        <v>30</v>
      </c>
      <c r="AI2245" s="50">
        <v>50374</v>
      </c>
      <c r="AJ2245" s="50" t="s">
        <v>29587</v>
      </c>
      <c r="AK2245" s="50" t="s">
        <v>31</v>
      </c>
    </row>
    <row r="2246" spans="17:37" x14ac:dyDescent="0.25">
      <c r="Q2246" s="65" t="s">
        <v>14476</v>
      </c>
      <c r="R2246" s="83">
        <v>400</v>
      </c>
      <c r="S2246" s="83">
        <v>380</v>
      </c>
      <c r="T2246" s="83">
        <v>360</v>
      </c>
      <c r="U2246" s="83">
        <v>340</v>
      </c>
      <c r="V2246" s="83">
        <v>320</v>
      </c>
      <c r="W2246" s="83">
        <v>300</v>
      </c>
      <c r="X2246" s="83">
        <v>280</v>
      </c>
      <c r="Y2246" s="83">
        <v>240</v>
      </c>
      <c r="AD2246" s="63">
        <v>52439</v>
      </c>
      <c r="AE2246" s="63" t="s">
        <v>32</v>
      </c>
      <c r="AI2246" s="50">
        <v>50375</v>
      </c>
      <c r="AJ2246" s="50" t="s">
        <v>29588</v>
      </c>
      <c r="AK2246" s="50" t="s">
        <v>31</v>
      </c>
    </row>
    <row r="2247" spans="17:37" x14ac:dyDescent="0.25">
      <c r="Q2247" s="65" t="s">
        <v>2211</v>
      </c>
      <c r="R2247" s="83">
        <v>500</v>
      </c>
      <c r="S2247" s="83">
        <v>480</v>
      </c>
      <c r="T2247" s="83">
        <v>450</v>
      </c>
      <c r="U2247" s="83">
        <v>430</v>
      </c>
      <c r="V2247" s="83">
        <v>400</v>
      </c>
      <c r="W2247" s="83">
        <v>380</v>
      </c>
      <c r="X2247" s="83">
        <v>350</v>
      </c>
      <c r="Y2247" s="83">
        <v>300</v>
      </c>
      <c r="AD2247" s="63">
        <v>52440</v>
      </c>
      <c r="AE2247" s="63" t="s">
        <v>30</v>
      </c>
      <c r="AI2247" s="50">
        <v>50376</v>
      </c>
      <c r="AJ2247" s="50" t="s">
        <v>29589</v>
      </c>
      <c r="AK2247" s="50" t="s">
        <v>31</v>
      </c>
    </row>
    <row r="2248" spans="17:37" x14ac:dyDescent="0.25">
      <c r="Q2248" s="65" t="s">
        <v>2212</v>
      </c>
      <c r="R2248" s="83">
        <v>500</v>
      </c>
      <c r="S2248" s="83">
        <v>480</v>
      </c>
      <c r="T2248" s="83">
        <v>450</v>
      </c>
      <c r="U2248" s="83">
        <v>430</v>
      </c>
      <c r="V2248" s="83">
        <v>400</v>
      </c>
      <c r="W2248" s="83">
        <v>380</v>
      </c>
      <c r="X2248" s="83">
        <v>350</v>
      </c>
      <c r="Y2248" s="83">
        <v>300</v>
      </c>
      <c r="AD2248" s="63">
        <v>52441</v>
      </c>
      <c r="AE2248" s="63" t="s">
        <v>30</v>
      </c>
      <c r="AI2248" s="50">
        <v>50377</v>
      </c>
      <c r="AJ2248" s="50" t="s">
        <v>29590</v>
      </c>
      <c r="AK2248" s="50" t="s">
        <v>31</v>
      </c>
    </row>
    <row r="2249" spans="17:37" x14ac:dyDescent="0.25">
      <c r="Q2249" s="65" t="s">
        <v>2213</v>
      </c>
      <c r="R2249" s="83">
        <v>500</v>
      </c>
      <c r="S2249" s="83">
        <v>480</v>
      </c>
      <c r="T2249" s="83">
        <v>450</v>
      </c>
      <c r="U2249" s="83">
        <v>430</v>
      </c>
      <c r="V2249" s="83">
        <v>400</v>
      </c>
      <c r="W2249" s="83">
        <v>380</v>
      </c>
      <c r="X2249" s="83">
        <v>350</v>
      </c>
      <c r="Y2249" s="83">
        <v>300</v>
      </c>
      <c r="AD2249" s="63">
        <v>52444</v>
      </c>
      <c r="AE2249" s="63" t="s">
        <v>32</v>
      </c>
      <c r="AI2249" s="50">
        <v>50380</v>
      </c>
      <c r="AJ2249" s="50" t="s">
        <v>29591</v>
      </c>
      <c r="AK2249" s="50" t="s">
        <v>30</v>
      </c>
    </row>
    <row r="2250" spans="17:37" x14ac:dyDescent="0.25">
      <c r="Q2250" s="65" t="s">
        <v>2214</v>
      </c>
      <c r="R2250" s="83">
        <v>1200</v>
      </c>
      <c r="S2250" s="83">
        <v>1140</v>
      </c>
      <c r="T2250" s="83">
        <v>1080</v>
      </c>
      <c r="U2250" s="83">
        <v>1020</v>
      </c>
      <c r="V2250" s="83">
        <v>960</v>
      </c>
      <c r="W2250" s="83">
        <v>900</v>
      </c>
      <c r="X2250" s="83">
        <v>840</v>
      </c>
      <c r="Y2250" s="83">
        <v>720</v>
      </c>
      <c r="AD2250" s="63">
        <v>52446</v>
      </c>
      <c r="AE2250" s="63" t="s">
        <v>31</v>
      </c>
      <c r="AI2250" s="50">
        <v>50382</v>
      </c>
      <c r="AJ2250" s="50" t="s">
        <v>17734</v>
      </c>
      <c r="AK2250" s="50" t="s">
        <v>30</v>
      </c>
    </row>
    <row r="2251" spans="17:37" x14ac:dyDescent="0.25">
      <c r="Q2251" s="65" t="s">
        <v>2215</v>
      </c>
      <c r="R2251" s="83">
        <v>500</v>
      </c>
      <c r="S2251" s="83">
        <v>480</v>
      </c>
      <c r="T2251" s="83">
        <v>450</v>
      </c>
      <c r="U2251" s="83">
        <v>430</v>
      </c>
      <c r="V2251" s="83">
        <v>400</v>
      </c>
      <c r="W2251" s="83">
        <v>380</v>
      </c>
      <c r="X2251" s="83">
        <v>350</v>
      </c>
      <c r="Y2251" s="83">
        <v>300</v>
      </c>
      <c r="AD2251" s="63">
        <v>52447</v>
      </c>
      <c r="AE2251" s="63" t="s">
        <v>32</v>
      </c>
      <c r="AI2251" s="50">
        <v>50383</v>
      </c>
      <c r="AJ2251" s="50" t="s">
        <v>17725</v>
      </c>
      <c r="AK2251" s="50" t="s">
        <v>30</v>
      </c>
    </row>
    <row r="2252" spans="17:37" x14ac:dyDescent="0.25">
      <c r="Q2252" s="65" t="s">
        <v>15001</v>
      </c>
      <c r="R2252" s="83">
        <v>600</v>
      </c>
      <c r="S2252" s="83">
        <v>570</v>
      </c>
      <c r="T2252" s="83">
        <v>540</v>
      </c>
      <c r="U2252" s="83">
        <v>510</v>
      </c>
      <c r="V2252" s="83">
        <v>480</v>
      </c>
      <c r="W2252" s="83">
        <v>450</v>
      </c>
      <c r="X2252" s="83">
        <v>420</v>
      </c>
      <c r="Y2252" s="83">
        <v>360</v>
      </c>
      <c r="AD2252" s="63">
        <v>52449</v>
      </c>
      <c r="AE2252" s="63" t="s">
        <v>32</v>
      </c>
      <c r="AI2252" s="50">
        <v>50384</v>
      </c>
      <c r="AJ2252" s="50" t="s">
        <v>25594</v>
      </c>
      <c r="AK2252" s="50" t="s">
        <v>30</v>
      </c>
    </row>
    <row r="2253" spans="17:37" x14ac:dyDescent="0.25">
      <c r="Q2253" s="65" t="s">
        <v>2216</v>
      </c>
      <c r="R2253" s="83">
        <v>700</v>
      </c>
      <c r="S2253" s="83">
        <v>670</v>
      </c>
      <c r="T2253" s="83">
        <v>630</v>
      </c>
      <c r="U2253" s="83">
        <v>600</v>
      </c>
      <c r="V2253" s="83">
        <v>560</v>
      </c>
      <c r="W2253" s="83">
        <v>530</v>
      </c>
      <c r="X2253" s="83">
        <v>490</v>
      </c>
      <c r="Y2253" s="83">
        <v>420</v>
      </c>
      <c r="AD2253" s="63">
        <v>52450</v>
      </c>
      <c r="AE2253" s="63" t="s">
        <v>31</v>
      </c>
      <c r="AI2253" s="50">
        <v>50385</v>
      </c>
      <c r="AJ2253" s="50" t="s">
        <v>17727</v>
      </c>
      <c r="AK2253" s="50" t="s">
        <v>30</v>
      </c>
    </row>
    <row r="2254" spans="17:37" x14ac:dyDescent="0.25">
      <c r="Q2254" s="65" t="s">
        <v>2217</v>
      </c>
      <c r="R2254" s="83">
        <v>500</v>
      </c>
      <c r="S2254" s="83">
        <v>480</v>
      </c>
      <c r="T2254" s="83">
        <v>450</v>
      </c>
      <c r="U2254" s="83">
        <v>430</v>
      </c>
      <c r="V2254" s="83">
        <v>400</v>
      </c>
      <c r="W2254" s="83">
        <v>380</v>
      </c>
      <c r="X2254" s="83">
        <v>350</v>
      </c>
      <c r="Y2254" s="83">
        <v>300</v>
      </c>
      <c r="AD2254" s="63">
        <v>52453</v>
      </c>
      <c r="AE2254" s="63" t="s">
        <v>31</v>
      </c>
      <c r="AI2254" s="50">
        <v>50386</v>
      </c>
      <c r="AJ2254" s="50" t="s">
        <v>17724</v>
      </c>
      <c r="AK2254" s="50" t="s">
        <v>30</v>
      </c>
    </row>
    <row r="2255" spans="17:37" x14ac:dyDescent="0.25">
      <c r="Q2255" s="65" t="s">
        <v>2218</v>
      </c>
      <c r="R2255" s="83">
        <v>300</v>
      </c>
      <c r="S2255" s="83">
        <v>290</v>
      </c>
      <c r="T2255" s="83">
        <v>270</v>
      </c>
      <c r="U2255" s="83">
        <v>260</v>
      </c>
      <c r="V2255" s="83">
        <v>240</v>
      </c>
      <c r="W2255" s="83">
        <v>230</v>
      </c>
      <c r="X2255" s="83">
        <v>210</v>
      </c>
      <c r="Y2255" s="83">
        <v>180</v>
      </c>
      <c r="AD2255" s="63">
        <v>52454</v>
      </c>
      <c r="AE2255" s="63" t="s">
        <v>30</v>
      </c>
      <c r="AI2255" s="50">
        <v>50387</v>
      </c>
      <c r="AJ2255" s="50" t="s">
        <v>17733</v>
      </c>
      <c r="AK2255" s="50" t="s">
        <v>31</v>
      </c>
    </row>
    <row r="2256" spans="17:37" x14ac:dyDescent="0.25">
      <c r="Q2256" s="65" t="s">
        <v>2219</v>
      </c>
      <c r="R2256" s="83">
        <v>400</v>
      </c>
      <c r="S2256" s="83">
        <v>380</v>
      </c>
      <c r="T2256" s="83">
        <v>360</v>
      </c>
      <c r="U2256" s="83">
        <v>340</v>
      </c>
      <c r="V2256" s="83">
        <v>320</v>
      </c>
      <c r="W2256" s="83">
        <v>300</v>
      </c>
      <c r="X2256" s="83">
        <v>280</v>
      </c>
      <c r="Y2256" s="83">
        <v>240</v>
      </c>
      <c r="AD2256" s="63">
        <v>52462</v>
      </c>
      <c r="AE2256" s="63" t="s">
        <v>31</v>
      </c>
      <c r="AI2256" s="50">
        <v>50388</v>
      </c>
      <c r="AJ2256" s="50" t="s">
        <v>17726</v>
      </c>
      <c r="AK2256" s="50" t="s">
        <v>31</v>
      </c>
    </row>
    <row r="2257" spans="17:37" x14ac:dyDescent="0.25">
      <c r="Q2257" s="65" t="s">
        <v>2220</v>
      </c>
      <c r="R2257" s="83">
        <v>400</v>
      </c>
      <c r="S2257" s="83">
        <v>380</v>
      </c>
      <c r="T2257" s="83">
        <v>360</v>
      </c>
      <c r="U2257" s="83">
        <v>340</v>
      </c>
      <c r="V2257" s="83">
        <v>320</v>
      </c>
      <c r="W2257" s="83">
        <v>300</v>
      </c>
      <c r="X2257" s="83">
        <v>280</v>
      </c>
      <c r="Y2257" s="83">
        <v>240</v>
      </c>
      <c r="AD2257" s="63">
        <v>52463</v>
      </c>
      <c r="AE2257" s="63" t="s">
        <v>31</v>
      </c>
      <c r="AI2257" s="50">
        <v>50389</v>
      </c>
      <c r="AJ2257" s="50" t="s">
        <v>17730</v>
      </c>
      <c r="AK2257" s="50" t="s">
        <v>31</v>
      </c>
    </row>
    <row r="2258" spans="17:37" x14ac:dyDescent="0.25">
      <c r="Q2258" s="65" t="s">
        <v>2221</v>
      </c>
      <c r="R2258" s="83">
        <v>400</v>
      </c>
      <c r="S2258" s="83">
        <v>380</v>
      </c>
      <c r="T2258" s="83">
        <v>360</v>
      </c>
      <c r="U2258" s="83">
        <v>340</v>
      </c>
      <c r="V2258" s="83">
        <v>320</v>
      </c>
      <c r="W2258" s="83">
        <v>300</v>
      </c>
      <c r="X2258" s="83">
        <v>280</v>
      </c>
      <c r="Y2258" s="83">
        <v>240</v>
      </c>
      <c r="AD2258" s="63">
        <v>52464</v>
      </c>
      <c r="AE2258" s="63" t="s">
        <v>31</v>
      </c>
      <c r="AI2258" s="50">
        <v>50390</v>
      </c>
      <c r="AJ2258" s="50" t="s">
        <v>17728</v>
      </c>
      <c r="AK2258" s="50" t="s">
        <v>31</v>
      </c>
    </row>
    <row r="2259" spans="17:37" x14ac:dyDescent="0.25">
      <c r="Q2259" s="65" t="s">
        <v>2222</v>
      </c>
      <c r="R2259" s="83">
        <v>500</v>
      </c>
      <c r="S2259" s="83">
        <v>480</v>
      </c>
      <c r="T2259" s="83">
        <v>450</v>
      </c>
      <c r="U2259" s="83">
        <v>430</v>
      </c>
      <c r="V2259" s="83">
        <v>400</v>
      </c>
      <c r="W2259" s="83">
        <v>380</v>
      </c>
      <c r="X2259" s="83">
        <v>350</v>
      </c>
      <c r="Y2259" s="83">
        <v>300</v>
      </c>
      <c r="AD2259" s="63">
        <v>52466</v>
      </c>
      <c r="AE2259" s="63" t="s">
        <v>32</v>
      </c>
      <c r="AI2259" s="50">
        <v>50391</v>
      </c>
      <c r="AJ2259" s="50" t="s">
        <v>25595</v>
      </c>
      <c r="AK2259" s="50" t="s">
        <v>32</v>
      </c>
    </row>
    <row r="2260" spans="17:37" x14ac:dyDescent="0.25">
      <c r="Q2260" s="65" t="s">
        <v>2223</v>
      </c>
      <c r="R2260" s="83">
        <v>400</v>
      </c>
      <c r="S2260" s="83">
        <v>380</v>
      </c>
      <c r="T2260" s="83">
        <v>360</v>
      </c>
      <c r="U2260" s="83">
        <v>340</v>
      </c>
      <c r="V2260" s="83">
        <v>320</v>
      </c>
      <c r="W2260" s="83">
        <v>300</v>
      </c>
      <c r="X2260" s="83">
        <v>280</v>
      </c>
      <c r="Y2260" s="83">
        <v>240</v>
      </c>
      <c r="AD2260" s="63">
        <v>52467</v>
      </c>
      <c r="AE2260" s="63" t="s">
        <v>32</v>
      </c>
      <c r="AI2260" s="50">
        <v>50392</v>
      </c>
      <c r="AJ2260" s="50" t="s">
        <v>17729</v>
      </c>
      <c r="AK2260" s="50" t="s">
        <v>32</v>
      </c>
    </row>
    <row r="2261" spans="17:37" x14ac:dyDescent="0.25">
      <c r="Q2261" s="65" t="s">
        <v>2224</v>
      </c>
      <c r="R2261" s="83">
        <v>400</v>
      </c>
      <c r="S2261" s="83">
        <v>380</v>
      </c>
      <c r="T2261" s="83">
        <v>360</v>
      </c>
      <c r="U2261" s="83">
        <v>340</v>
      </c>
      <c r="V2261" s="83">
        <v>320</v>
      </c>
      <c r="W2261" s="83">
        <v>300</v>
      </c>
      <c r="X2261" s="83">
        <v>280</v>
      </c>
      <c r="Y2261" s="83">
        <v>240</v>
      </c>
      <c r="AD2261" s="63">
        <v>52468</v>
      </c>
      <c r="AE2261" s="63" t="s">
        <v>32</v>
      </c>
      <c r="AI2261" s="50">
        <v>50393</v>
      </c>
      <c r="AJ2261" s="50" t="s">
        <v>29592</v>
      </c>
      <c r="AK2261" s="50" t="s">
        <v>32</v>
      </c>
    </row>
    <row r="2262" spans="17:37" x14ac:dyDescent="0.25">
      <c r="Q2262" s="65" t="s">
        <v>2225</v>
      </c>
      <c r="R2262" s="83">
        <v>300</v>
      </c>
      <c r="S2262" s="83">
        <v>290</v>
      </c>
      <c r="T2262" s="83">
        <v>270</v>
      </c>
      <c r="U2262" s="83">
        <v>260</v>
      </c>
      <c r="V2262" s="83">
        <v>240</v>
      </c>
      <c r="W2262" s="83">
        <v>230</v>
      </c>
      <c r="X2262" s="83">
        <v>210</v>
      </c>
      <c r="Y2262" s="83">
        <v>180</v>
      </c>
      <c r="AD2262" s="63">
        <v>52469</v>
      </c>
      <c r="AE2262" s="63" t="s">
        <v>31</v>
      </c>
      <c r="AI2262" s="50">
        <v>50394</v>
      </c>
      <c r="AJ2262" s="50" t="s">
        <v>17732</v>
      </c>
      <c r="AK2262" s="50" t="s">
        <v>32</v>
      </c>
    </row>
    <row r="2263" spans="17:37" x14ac:dyDescent="0.25">
      <c r="Q2263" s="65" t="s">
        <v>2226</v>
      </c>
      <c r="R2263" s="83">
        <v>300</v>
      </c>
      <c r="S2263" s="83">
        <v>290</v>
      </c>
      <c r="T2263" s="83">
        <v>270</v>
      </c>
      <c r="U2263" s="83">
        <v>260</v>
      </c>
      <c r="V2263" s="83">
        <v>240</v>
      </c>
      <c r="W2263" s="83">
        <v>230</v>
      </c>
      <c r="X2263" s="83">
        <v>210</v>
      </c>
      <c r="Y2263" s="83">
        <v>180</v>
      </c>
      <c r="AD2263" s="63">
        <v>52470</v>
      </c>
      <c r="AE2263" s="63" t="s">
        <v>31</v>
      </c>
      <c r="AI2263" s="50">
        <v>50395</v>
      </c>
      <c r="AJ2263" s="50" t="s">
        <v>17731</v>
      </c>
      <c r="AK2263" s="50" t="s">
        <v>32</v>
      </c>
    </row>
    <row r="2264" spans="17:37" x14ac:dyDescent="0.25">
      <c r="Q2264" s="65" t="s">
        <v>2227</v>
      </c>
      <c r="R2264" s="83">
        <v>400</v>
      </c>
      <c r="S2264" s="83">
        <v>380</v>
      </c>
      <c r="T2264" s="83">
        <v>360</v>
      </c>
      <c r="U2264" s="83">
        <v>340</v>
      </c>
      <c r="V2264" s="83">
        <v>320</v>
      </c>
      <c r="W2264" s="83">
        <v>300</v>
      </c>
      <c r="X2264" s="83">
        <v>280</v>
      </c>
      <c r="Y2264" s="83">
        <v>240</v>
      </c>
      <c r="AD2264" s="63">
        <v>52471</v>
      </c>
      <c r="AE2264" s="63" t="s">
        <v>30</v>
      </c>
      <c r="AI2264" s="50">
        <v>50397</v>
      </c>
      <c r="AJ2264" s="50" t="s">
        <v>29593</v>
      </c>
      <c r="AK2264" s="50" t="s">
        <v>32</v>
      </c>
    </row>
    <row r="2265" spans="17:37" x14ac:dyDescent="0.25">
      <c r="Q2265" s="65" t="s">
        <v>2228</v>
      </c>
      <c r="R2265" s="83">
        <v>500</v>
      </c>
      <c r="S2265" s="83">
        <v>480</v>
      </c>
      <c r="T2265" s="83">
        <v>450</v>
      </c>
      <c r="U2265" s="83">
        <v>430</v>
      </c>
      <c r="V2265" s="83">
        <v>400</v>
      </c>
      <c r="W2265" s="83">
        <v>380</v>
      </c>
      <c r="X2265" s="83">
        <v>350</v>
      </c>
      <c r="Y2265" s="83">
        <v>300</v>
      </c>
      <c r="AD2265" s="63">
        <v>52475</v>
      </c>
      <c r="AE2265" s="63" t="s">
        <v>31</v>
      </c>
      <c r="AI2265" s="50">
        <v>50400</v>
      </c>
      <c r="AJ2265" s="50" t="s">
        <v>29594</v>
      </c>
      <c r="AK2265" s="50" t="s">
        <v>32</v>
      </c>
    </row>
    <row r="2266" spans="17:37" x14ac:dyDescent="0.25">
      <c r="Q2266" s="65" t="s">
        <v>2229</v>
      </c>
      <c r="R2266" s="83">
        <v>400</v>
      </c>
      <c r="S2266" s="83">
        <v>380</v>
      </c>
      <c r="T2266" s="83">
        <v>360</v>
      </c>
      <c r="U2266" s="83">
        <v>340</v>
      </c>
      <c r="V2266" s="83">
        <v>320</v>
      </c>
      <c r="W2266" s="83">
        <v>300</v>
      </c>
      <c r="X2266" s="83">
        <v>280</v>
      </c>
      <c r="Y2266" s="83">
        <v>240</v>
      </c>
      <c r="AD2266" s="63">
        <v>52478</v>
      </c>
      <c r="AE2266" s="63" t="s">
        <v>32</v>
      </c>
      <c r="AI2266" s="50">
        <v>50401</v>
      </c>
      <c r="AJ2266" s="50" t="s">
        <v>29595</v>
      </c>
      <c r="AK2266" s="50" t="s">
        <v>32</v>
      </c>
    </row>
    <row r="2267" spans="17:37" x14ac:dyDescent="0.25">
      <c r="Q2267" s="65" t="s">
        <v>2230</v>
      </c>
      <c r="R2267" s="83">
        <v>400</v>
      </c>
      <c r="S2267" s="83">
        <v>380</v>
      </c>
      <c r="T2267" s="83">
        <v>360</v>
      </c>
      <c r="U2267" s="83">
        <v>340</v>
      </c>
      <c r="V2267" s="83">
        <v>320</v>
      </c>
      <c r="W2267" s="83">
        <v>300</v>
      </c>
      <c r="X2267" s="83">
        <v>280</v>
      </c>
      <c r="Y2267" s="83">
        <v>240</v>
      </c>
      <c r="AD2267" s="63">
        <v>52479</v>
      </c>
      <c r="AE2267" s="63" t="s">
        <v>30</v>
      </c>
      <c r="AI2267" s="50">
        <v>50402</v>
      </c>
      <c r="AJ2267" s="50" t="s">
        <v>29596</v>
      </c>
      <c r="AK2267" s="50" t="s">
        <v>32</v>
      </c>
    </row>
    <row r="2268" spans="17:37" x14ac:dyDescent="0.25">
      <c r="Q2268" s="65" t="s">
        <v>2231</v>
      </c>
      <c r="R2268" s="83">
        <v>500</v>
      </c>
      <c r="S2268" s="83">
        <v>480</v>
      </c>
      <c r="T2268" s="83">
        <v>450</v>
      </c>
      <c r="U2268" s="83">
        <v>430</v>
      </c>
      <c r="V2268" s="83">
        <v>400</v>
      </c>
      <c r="W2268" s="83">
        <v>380</v>
      </c>
      <c r="X2268" s="83">
        <v>350</v>
      </c>
      <c r="Y2268" s="83">
        <v>300</v>
      </c>
      <c r="AD2268" s="63">
        <v>52482</v>
      </c>
      <c r="AE2268" s="63" t="s">
        <v>32</v>
      </c>
      <c r="AI2268" s="50">
        <v>50403</v>
      </c>
      <c r="AJ2268" s="50" t="s">
        <v>29597</v>
      </c>
      <c r="AK2268" s="50" t="s">
        <v>32</v>
      </c>
    </row>
    <row r="2269" spans="17:37" x14ac:dyDescent="0.25">
      <c r="Q2269" s="65" t="s">
        <v>2232</v>
      </c>
      <c r="R2269" s="83">
        <v>500</v>
      </c>
      <c r="S2269" s="83">
        <v>480</v>
      </c>
      <c r="T2269" s="83">
        <v>450</v>
      </c>
      <c r="U2269" s="83">
        <v>430</v>
      </c>
      <c r="V2269" s="83">
        <v>400</v>
      </c>
      <c r="W2269" s="83">
        <v>380</v>
      </c>
      <c r="X2269" s="83">
        <v>350</v>
      </c>
      <c r="Y2269" s="83">
        <v>300</v>
      </c>
      <c r="AD2269" s="63">
        <v>52483</v>
      </c>
      <c r="AE2269" s="63" t="s">
        <v>32</v>
      </c>
      <c r="AI2269" s="50">
        <v>50404</v>
      </c>
      <c r="AJ2269" s="50" t="s">
        <v>29598</v>
      </c>
      <c r="AK2269" s="50" t="s">
        <v>32</v>
      </c>
    </row>
    <row r="2270" spans="17:37" x14ac:dyDescent="0.25">
      <c r="Q2270" s="65" t="s">
        <v>2233</v>
      </c>
      <c r="R2270" s="83">
        <v>700</v>
      </c>
      <c r="S2270" s="83">
        <v>670</v>
      </c>
      <c r="T2270" s="83">
        <v>630</v>
      </c>
      <c r="U2270" s="83">
        <v>600</v>
      </c>
      <c r="V2270" s="83">
        <v>560</v>
      </c>
      <c r="W2270" s="83">
        <v>530</v>
      </c>
      <c r="X2270" s="83">
        <v>490</v>
      </c>
      <c r="Y2270" s="83">
        <v>420</v>
      </c>
      <c r="AD2270" s="63">
        <v>52484</v>
      </c>
      <c r="AE2270" s="63" t="s">
        <v>32</v>
      </c>
      <c r="AI2270" s="50">
        <v>50405</v>
      </c>
      <c r="AJ2270" s="50" t="s">
        <v>29599</v>
      </c>
      <c r="AK2270" s="50" t="s">
        <v>32</v>
      </c>
    </row>
    <row r="2271" spans="17:37" x14ac:dyDescent="0.25">
      <c r="Q2271" s="65" t="s">
        <v>2234</v>
      </c>
      <c r="R2271" s="83">
        <v>400</v>
      </c>
      <c r="S2271" s="83">
        <v>380</v>
      </c>
      <c r="T2271" s="83">
        <v>360</v>
      </c>
      <c r="U2271" s="83">
        <v>340</v>
      </c>
      <c r="V2271" s="83">
        <v>320</v>
      </c>
      <c r="W2271" s="83">
        <v>300</v>
      </c>
      <c r="X2271" s="83">
        <v>280</v>
      </c>
      <c r="Y2271" s="83">
        <v>240</v>
      </c>
      <c r="AD2271" s="63">
        <v>52486</v>
      </c>
      <c r="AE2271" s="63" t="s">
        <v>32</v>
      </c>
      <c r="AI2271" s="50">
        <v>50408</v>
      </c>
      <c r="AJ2271" s="50" t="s">
        <v>23496</v>
      </c>
      <c r="AK2271" s="50" t="s">
        <v>32</v>
      </c>
    </row>
    <row r="2272" spans="17:37" x14ac:dyDescent="0.25">
      <c r="Q2272" s="65" t="s">
        <v>2235</v>
      </c>
      <c r="R2272" s="83">
        <v>500</v>
      </c>
      <c r="S2272" s="83">
        <v>480</v>
      </c>
      <c r="T2272" s="83">
        <v>450</v>
      </c>
      <c r="U2272" s="83">
        <v>430</v>
      </c>
      <c r="V2272" s="83">
        <v>400</v>
      </c>
      <c r="W2272" s="83">
        <v>380</v>
      </c>
      <c r="X2272" s="83">
        <v>350</v>
      </c>
      <c r="Y2272" s="83">
        <v>300</v>
      </c>
      <c r="AD2272" s="63">
        <v>52487</v>
      </c>
      <c r="AE2272" s="63" t="s">
        <v>32</v>
      </c>
      <c r="AI2272" s="50">
        <v>50411</v>
      </c>
      <c r="AJ2272" s="50" t="s">
        <v>25596</v>
      </c>
      <c r="AK2272" s="50" t="s">
        <v>30</v>
      </c>
    </row>
    <row r="2273" spans="17:37" x14ac:dyDescent="0.25">
      <c r="Q2273" s="65" t="s">
        <v>2236</v>
      </c>
      <c r="R2273" s="83">
        <v>400</v>
      </c>
      <c r="S2273" s="83">
        <v>380</v>
      </c>
      <c r="T2273" s="83">
        <v>360</v>
      </c>
      <c r="U2273" s="83">
        <v>340</v>
      </c>
      <c r="V2273" s="83">
        <v>320</v>
      </c>
      <c r="W2273" s="83">
        <v>300</v>
      </c>
      <c r="X2273" s="83">
        <v>280</v>
      </c>
      <c r="Y2273" s="83">
        <v>240</v>
      </c>
      <c r="AD2273" s="63">
        <v>52489</v>
      </c>
      <c r="AE2273" s="63" t="s">
        <v>32</v>
      </c>
      <c r="AI2273" s="50">
        <v>50412</v>
      </c>
      <c r="AJ2273" s="50" t="s">
        <v>29600</v>
      </c>
      <c r="AK2273" s="50" t="s">
        <v>32</v>
      </c>
    </row>
    <row r="2274" spans="17:37" x14ac:dyDescent="0.25">
      <c r="Q2274" s="65" t="s">
        <v>2237</v>
      </c>
      <c r="R2274" s="83">
        <v>400</v>
      </c>
      <c r="S2274" s="83">
        <v>380</v>
      </c>
      <c r="T2274" s="83">
        <v>360</v>
      </c>
      <c r="U2274" s="83">
        <v>340</v>
      </c>
      <c r="V2274" s="83">
        <v>320</v>
      </c>
      <c r="W2274" s="83">
        <v>300</v>
      </c>
      <c r="X2274" s="83">
        <v>280</v>
      </c>
      <c r="Y2274" s="83">
        <v>240</v>
      </c>
      <c r="AD2274" s="63">
        <v>52492</v>
      </c>
      <c r="AE2274" s="63" t="s">
        <v>32</v>
      </c>
      <c r="AI2274" s="50">
        <v>50413</v>
      </c>
      <c r="AJ2274" s="50" t="s">
        <v>25596</v>
      </c>
      <c r="AK2274" s="50" t="s">
        <v>32</v>
      </c>
    </row>
    <row r="2275" spans="17:37" x14ac:dyDescent="0.25">
      <c r="Q2275" s="65" t="s">
        <v>2238</v>
      </c>
      <c r="R2275" s="83">
        <v>400</v>
      </c>
      <c r="S2275" s="83">
        <v>380</v>
      </c>
      <c r="T2275" s="83">
        <v>360</v>
      </c>
      <c r="U2275" s="83">
        <v>340</v>
      </c>
      <c r="V2275" s="83">
        <v>320</v>
      </c>
      <c r="W2275" s="83">
        <v>300</v>
      </c>
      <c r="X2275" s="83">
        <v>280</v>
      </c>
      <c r="Y2275" s="83">
        <v>240</v>
      </c>
      <c r="AD2275" s="63">
        <v>52493</v>
      </c>
      <c r="AE2275" s="63" t="s">
        <v>32</v>
      </c>
      <c r="AI2275" s="50">
        <v>50415</v>
      </c>
      <c r="AJ2275" s="50" t="s">
        <v>29601</v>
      </c>
      <c r="AK2275" s="50" t="s">
        <v>30</v>
      </c>
    </row>
    <row r="2276" spans="17:37" x14ac:dyDescent="0.25">
      <c r="Q2276" s="65" t="s">
        <v>15341</v>
      </c>
      <c r="R2276" s="83">
        <v>700</v>
      </c>
      <c r="S2276" s="83">
        <v>670</v>
      </c>
      <c r="T2276" s="83">
        <v>630</v>
      </c>
      <c r="U2276" s="83">
        <v>600</v>
      </c>
      <c r="V2276" s="83">
        <v>560</v>
      </c>
      <c r="W2276" s="83">
        <v>530</v>
      </c>
      <c r="X2276" s="83">
        <v>490</v>
      </c>
      <c r="Y2276" s="83">
        <v>420</v>
      </c>
      <c r="AD2276" s="63">
        <v>52494</v>
      </c>
      <c r="AE2276" s="63" t="s">
        <v>31</v>
      </c>
      <c r="AI2276" s="50">
        <v>50416</v>
      </c>
      <c r="AJ2276" s="50" t="s">
        <v>29602</v>
      </c>
      <c r="AK2276" s="50" t="s">
        <v>31</v>
      </c>
    </row>
    <row r="2277" spans="17:37" x14ac:dyDescent="0.25">
      <c r="Q2277" s="65" t="s">
        <v>14477</v>
      </c>
      <c r="R2277" s="83">
        <v>600</v>
      </c>
      <c r="S2277" s="83">
        <v>570</v>
      </c>
      <c r="T2277" s="83">
        <v>540</v>
      </c>
      <c r="U2277" s="83">
        <v>510</v>
      </c>
      <c r="V2277" s="83">
        <v>480</v>
      </c>
      <c r="W2277" s="83">
        <v>450</v>
      </c>
      <c r="X2277" s="83">
        <v>420</v>
      </c>
      <c r="Y2277" s="83">
        <v>360</v>
      </c>
      <c r="AD2277" s="63">
        <v>52500</v>
      </c>
      <c r="AE2277" s="63" t="s">
        <v>32</v>
      </c>
      <c r="AI2277" s="50">
        <v>50417</v>
      </c>
      <c r="AJ2277" s="50" t="s">
        <v>29603</v>
      </c>
      <c r="AK2277" s="50" t="s">
        <v>31</v>
      </c>
    </row>
    <row r="2278" spans="17:37" x14ac:dyDescent="0.25">
      <c r="Q2278" s="65" t="s">
        <v>2239</v>
      </c>
      <c r="R2278" s="83">
        <v>500</v>
      </c>
      <c r="S2278" s="83">
        <v>480</v>
      </c>
      <c r="T2278" s="83">
        <v>450</v>
      </c>
      <c r="U2278" s="83">
        <v>430</v>
      </c>
      <c r="V2278" s="83">
        <v>400</v>
      </c>
      <c r="W2278" s="83">
        <v>380</v>
      </c>
      <c r="X2278" s="83">
        <v>350</v>
      </c>
      <c r="Y2278" s="83">
        <v>300</v>
      </c>
      <c r="AD2278" s="63">
        <v>52501</v>
      </c>
      <c r="AE2278" s="63" t="s">
        <v>31</v>
      </c>
      <c r="AI2278" s="50">
        <v>50418</v>
      </c>
      <c r="AJ2278" s="50" t="s">
        <v>29604</v>
      </c>
      <c r="AK2278" s="50" t="s">
        <v>31</v>
      </c>
    </row>
    <row r="2279" spans="17:37" x14ac:dyDescent="0.25">
      <c r="Q2279" s="65" t="s">
        <v>2240</v>
      </c>
      <c r="R2279" s="83">
        <v>400</v>
      </c>
      <c r="S2279" s="83">
        <v>380</v>
      </c>
      <c r="T2279" s="83">
        <v>360</v>
      </c>
      <c r="U2279" s="83">
        <v>340</v>
      </c>
      <c r="V2279" s="83">
        <v>320</v>
      </c>
      <c r="W2279" s="83">
        <v>300</v>
      </c>
      <c r="X2279" s="83">
        <v>280</v>
      </c>
      <c r="Y2279" s="83">
        <v>240</v>
      </c>
      <c r="AD2279" s="63">
        <v>52503</v>
      </c>
      <c r="AE2279" s="63" t="s">
        <v>31</v>
      </c>
      <c r="AI2279" s="50">
        <v>50419</v>
      </c>
      <c r="AJ2279" s="50" t="s">
        <v>29605</v>
      </c>
      <c r="AK2279" s="50" t="s">
        <v>31</v>
      </c>
    </row>
    <row r="2280" spans="17:37" x14ac:dyDescent="0.25">
      <c r="Q2280" s="65" t="s">
        <v>2241</v>
      </c>
      <c r="R2280" s="83">
        <v>400</v>
      </c>
      <c r="S2280" s="83">
        <v>380</v>
      </c>
      <c r="T2280" s="83">
        <v>360</v>
      </c>
      <c r="U2280" s="83">
        <v>340</v>
      </c>
      <c r="V2280" s="83">
        <v>320</v>
      </c>
      <c r="W2280" s="83">
        <v>300</v>
      </c>
      <c r="X2280" s="83">
        <v>280</v>
      </c>
      <c r="Y2280" s="83">
        <v>240</v>
      </c>
      <c r="AD2280" s="63">
        <v>52507</v>
      </c>
      <c r="AE2280" s="63" t="s">
        <v>32</v>
      </c>
      <c r="AI2280" s="50">
        <v>50420</v>
      </c>
      <c r="AJ2280" s="50" t="s">
        <v>29606</v>
      </c>
      <c r="AK2280" s="50" t="s">
        <v>31</v>
      </c>
    </row>
    <row r="2281" spans="17:37" x14ac:dyDescent="0.25">
      <c r="Q2281" s="65" t="s">
        <v>2242</v>
      </c>
      <c r="R2281" s="83">
        <v>400</v>
      </c>
      <c r="S2281" s="83">
        <v>380</v>
      </c>
      <c r="T2281" s="83">
        <v>360</v>
      </c>
      <c r="U2281" s="83">
        <v>340</v>
      </c>
      <c r="V2281" s="83">
        <v>320</v>
      </c>
      <c r="W2281" s="83">
        <v>300</v>
      </c>
      <c r="X2281" s="83">
        <v>280</v>
      </c>
      <c r="Y2281" s="83">
        <v>240</v>
      </c>
      <c r="AD2281" s="63">
        <v>52508</v>
      </c>
      <c r="AE2281" s="63" t="s">
        <v>30</v>
      </c>
      <c r="AI2281" s="50">
        <v>50421</v>
      </c>
      <c r="AJ2281" s="50" t="s">
        <v>29607</v>
      </c>
      <c r="AK2281" s="50" t="s">
        <v>31</v>
      </c>
    </row>
    <row r="2282" spans="17:37" x14ac:dyDescent="0.25">
      <c r="Q2282" s="65" t="s">
        <v>23306</v>
      </c>
      <c r="R2282" s="83">
        <v>500</v>
      </c>
      <c r="S2282" s="83">
        <v>480</v>
      </c>
      <c r="T2282" s="83">
        <v>450</v>
      </c>
      <c r="U2282" s="83">
        <v>430</v>
      </c>
      <c r="V2282" s="83">
        <v>400</v>
      </c>
      <c r="W2282" s="83">
        <v>380</v>
      </c>
      <c r="X2282" s="83">
        <v>350</v>
      </c>
      <c r="Y2282" s="83">
        <v>300</v>
      </c>
      <c r="AD2282" s="63">
        <v>52511</v>
      </c>
      <c r="AE2282" s="63" t="s">
        <v>32</v>
      </c>
      <c r="AI2282" s="50">
        <v>50422</v>
      </c>
      <c r="AJ2282" s="50" t="s">
        <v>29608</v>
      </c>
      <c r="AK2282" s="50" t="s">
        <v>32</v>
      </c>
    </row>
    <row r="2283" spans="17:37" x14ac:dyDescent="0.25">
      <c r="Q2283" s="65" t="s">
        <v>2243</v>
      </c>
      <c r="R2283" s="83">
        <v>400</v>
      </c>
      <c r="S2283" s="83">
        <v>380</v>
      </c>
      <c r="T2283" s="83">
        <v>360</v>
      </c>
      <c r="U2283" s="83">
        <v>340</v>
      </c>
      <c r="V2283" s="83">
        <v>320</v>
      </c>
      <c r="W2283" s="83">
        <v>300</v>
      </c>
      <c r="X2283" s="83">
        <v>280</v>
      </c>
      <c r="Y2283" s="83">
        <v>240</v>
      </c>
      <c r="AD2283" s="63">
        <v>52512</v>
      </c>
      <c r="AE2283" s="63" t="s">
        <v>32</v>
      </c>
      <c r="AI2283" s="50">
        <v>50423</v>
      </c>
      <c r="AJ2283" s="50" t="s">
        <v>29609</v>
      </c>
      <c r="AK2283" s="50" t="s">
        <v>32</v>
      </c>
    </row>
    <row r="2284" spans="17:37" x14ac:dyDescent="0.25">
      <c r="Q2284" s="65" t="s">
        <v>2244</v>
      </c>
      <c r="R2284" s="83">
        <v>500</v>
      </c>
      <c r="S2284" s="83">
        <v>480</v>
      </c>
      <c r="T2284" s="83">
        <v>450</v>
      </c>
      <c r="U2284" s="83">
        <v>430</v>
      </c>
      <c r="V2284" s="83">
        <v>400</v>
      </c>
      <c r="W2284" s="83">
        <v>380</v>
      </c>
      <c r="X2284" s="83">
        <v>350</v>
      </c>
      <c r="Y2284" s="83">
        <v>300</v>
      </c>
      <c r="AD2284" s="63">
        <v>52513</v>
      </c>
      <c r="AE2284" s="63" t="s">
        <v>32</v>
      </c>
      <c r="AI2284" s="50">
        <v>50428</v>
      </c>
      <c r="AJ2284" s="50" t="s">
        <v>184</v>
      </c>
      <c r="AK2284" s="50" t="s">
        <v>30</v>
      </c>
    </row>
    <row r="2285" spans="17:37" x14ac:dyDescent="0.25">
      <c r="Q2285" s="65" t="s">
        <v>2245</v>
      </c>
      <c r="R2285" s="83">
        <v>400</v>
      </c>
      <c r="S2285" s="83">
        <v>380</v>
      </c>
      <c r="T2285" s="83">
        <v>360</v>
      </c>
      <c r="U2285" s="83">
        <v>340</v>
      </c>
      <c r="V2285" s="83">
        <v>320</v>
      </c>
      <c r="W2285" s="83">
        <v>300</v>
      </c>
      <c r="X2285" s="83">
        <v>280</v>
      </c>
      <c r="Y2285" s="83">
        <v>240</v>
      </c>
      <c r="AD2285" s="63">
        <v>52515</v>
      </c>
      <c r="AE2285" s="63" t="s">
        <v>32</v>
      </c>
      <c r="AI2285" s="50">
        <v>50430</v>
      </c>
      <c r="AJ2285" s="50" t="s">
        <v>29610</v>
      </c>
      <c r="AK2285" s="50" t="s">
        <v>30</v>
      </c>
    </row>
    <row r="2286" spans="17:37" x14ac:dyDescent="0.25">
      <c r="Q2286" s="65" t="s">
        <v>2246</v>
      </c>
      <c r="R2286" s="83">
        <v>700</v>
      </c>
      <c r="S2286" s="83">
        <v>670</v>
      </c>
      <c r="T2286" s="83">
        <v>630</v>
      </c>
      <c r="U2286" s="83">
        <v>600</v>
      </c>
      <c r="V2286" s="83">
        <v>560</v>
      </c>
      <c r="W2286" s="83">
        <v>530</v>
      </c>
      <c r="X2286" s="83">
        <v>490</v>
      </c>
      <c r="Y2286" s="83">
        <v>420</v>
      </c>
      <c r="AD2286" s="63">
        <v>52517</v>
      </c>
      <c r="AE2286" s="63" t="s">
        <v>32</v>
      </c>
      <c r="AI2286" s="50">
        <v>50431</v>
      </c>
      <c r="AJ2286" s="50" t="s">
        <v>29611</v>
      </c>
      <c r="AK2286" s="50" t="s">
        <v>31</v>
      </c>
    </row>
    <row r="2287" spans="17:37" x14ac:dyDescent="0.25">
      <c r="Q2287" s="65" t="s">
        <v>2247</v>
      </c>
      <c r="R2287" s="83">
        <v>300</v>
      </c>
      <c r="S2287" s="83">
        <v>290</v>
      </c>
      <c r="T2287" s="83">
        <v>270</v>
      </c>
      <c r="U2287" s="83">
        <v>260</v>
      </c>
      <c r="V2287" s="83">
        <v>240</v>
      </c>
      <c r="W2287" s="83">
        <v>230</v>
      </c>
      <c r="X2287" s="83">
        <v>210</v>
      </c>
      <c r="Y2287" s="83">
        <v>180</v>
      </c>
      <c r="AD2287" s="63">
        <v>52518</v>
      </c>
      <c r="AE2287" s="63" t="s">
        <v>32</v>
      </c>
      <c r="AI2287" s="50">
        <v>50432</v>
      </c>
      <c r="AJ2287" s="50" t="s">
        <v>29612</v>
      </c>
      <c r="AK2287" s="50" t="s">
        <v>31</v>
      </c>
    </row>
    <row r="2288" spans="17:37" x14ac:dyDescent="0.25">
      <c r="Q2288" s="65" t="s">
        <v>2248</v>
      </c>
      <c r="R2288" s="83">
        <v>400</v>
      </c>
      <c r="S2288" s="83">
        <v>380</v>
      </c>
      <c r="T2288" s="83">
        <v>360</v>
      </c>
      <c r="U2288" s="83">
        <v>340</v>
      </c>
      <c r="V2288" s="83">
        <v>320</v>
      </c>
      <c r="W2288" s="83">
        <v>300</v>
      </c>
      <c r="X2288" s="83">
        <v>280</v>
      </c>
      <c r="Y2288" s="83">
        <v>240</v>
      </c>
      <c r="AD2288" s="63">
        <v>52520</v>
      </c>
      <c r="AE2288" s="63" t="s">
        <v>32</v>
      </c>
      <c r="AI2288" s="50">
        <v>50433</v>
      </c>
      <c r="AJ2288" s="50" t="s">
        <v>23947</v>
      </c>
      <c r="AK2288" s="50" t="s">
        <v>32</v>
      </c>
    </row>
    <row r="2289" spans="17:37" x14ac:dyDescent="0.25">
      <c r="Q2289" s="65" t="s">
        <v>2249</v>
      </c>
      <c r="R2289" s="83">
        <v>300</v>
      </c>
      <c r="S2289" s="83">
        <v>290</v>
      </c>
      <c r="T2289" s="83">
        <v>270</v>
      </c>
      <c r="U2289" s="83">
        <v>260</v>
      </c>
      <c r="V2289" s="83">
        <v>240</v>
      </c>
      <c r="W2289" s="83">
        <v>230</v>
      </c>
      <c r="X2289" s="83">
        <v>210</v>
      </c>
      <c r="Y2289" s="83">
        <v>180</v>
      </c>
      <c r="AD2289" s="63">
        <v>52521</v>
      </c>
      <c r="AE2289" s="63" t="s">
        <v>32</v>
      </c>
      <c r="AI2289" s="50">
        <v>50434</v>
      </c>
      <c r="AJ2289" s="50" t="s">
        <v>29613</v>
      </c>
      <c r="AK2289" s="50" t="s">
        <v>32</v>
      </c>
    </row>
    <row r="2290" spans="17:37" x14ac:dyDescent="0.25">
      <c r="Q2290" s="65" t="s">
        <v>2250</v>
      </c>
      <c r="R2290" s="83">
        <v>300</v>
      </c>
      <c r="S2290" s="83">
        <v>290</v>
      </c>
      <c r="T2290" s="83">
        <v>270</v>
      </c>
      <c r="U2290" s="83">
        <v>260</v>
      </c>
      <c r="V2290" s="83">
        <v>240</v>
      </c>
      <c r="W2290" s="83">
        <v>230</v>
      </c>
      <c r="X2290" s="83">
        <v>210</v>
      </c>
      <c r="Y2290" s="83">
        <v>180</v>
      </c>
      <c r="AD2290" s="63">
        <v>52522</v>
      </c>
      <c r="AE2290" s="63" t="s">
        <v>32</v>
      </c>
      <c r="AI2290" s="50">
        <v>50438</v>
      </c>
      <c r="AJ2290" s="50" t="s">
        <v>23498</v>
      </c>
      <c r="AK2290" s="50" t="s">
        <v>30</v>
      </c>
    </row>
    <row r="2291" spans="17:37" x14ac:dyDescent="0.25">
      <c r="Q2291" s="65" t="s">
        <v>2251</v>
      </c>
      <c r="R2291" s="83">
        <v>500</v>
      </c>
      <c r="S2291" s="83">
        <v>480</v>
      </c>
      <c r="T2291" s="83">
        <v>450</v>
      </c>
      <c r="U2291" s="83">
        <v>430</v>
      </c>
      <c r="V2291" s="83">
        <v>400</v>
      </c>
      <c r="W2291" s="83">
        <v>380</v>
      </c>
      <c r="X2291" s="83">
        <v>350</v>
      </c>
      <c r="Y2291" s="83">
        <v>300</v>
      </c>
      <c r="AD2291" s="63">
        <v>52523</v>
      </c>
      <c r="AE2291" s="63" t="s">
        <v>32</v>
      </c>
      <c r="AI2291" s="50">
        <v>50439</v>
      </c>
      <c r="AJ2291" s="50" t="s">
        <v>23504</v>
      </c>
      <c r="AK2291" s="50" t="s">
        <v>30</v>
      </c>
    </row>
    <row r="2292" spans="17:37" x14ac:dyDescent="0.25">
      <c r="Q2292" s="65" t="s">
        <v>2252</v>
      </c>
      <c r="R2292" s="83">
        <v>400</v>
      </c>
      <c r="S2292" s="83">
        <v>380</v>
      </c>
      <c r="T2292" s="83">
        <v>360</v>
      </c>
      <c r="U2292" s="83">
        <v>340</v>
      </c>
      <c r="V2292" s="83">
        <v>320</v>
      </c>
      <c r="W2292" s="83">
        <v>300</v>
      </c>
      <c r="X2292" s="83">
        <v>280</v>
      </c>
      <c r="Y2292" s="83">
        <v>240</v>
      </c>
      <c r="AD2292" s="63">
        <v>52524</v>
      </c>
      <c r="AE2292" s="63" t="s">
        <v>32</v>
      </c>
      <c r="AI2292" s="50">
        <v>50440</v>
      </c>
      <c r="AJ2292" s="50" t="s">
        <v>23503</v>
      </c>
      <c r="AK2292" s="50" t="s">
        <v>30</v>
      </c>
    </row>
    <row r="2293" spans="17:37" x14ac:dyDescent="0.25">
      <c r="Q2293" s="65" t="s">
        <v>2253</v>
      </c>
      <c r="R2293" s="83">
        <v>400</v>
      </c>
      <c r="S2293" s="83">
        <v>380</v>
      </c>
      <c r="T2293" s="83">
        <v>360</v>
      </c>
      <c r="U2293" s="83">
        <v>340</v>
      </c>
      <c r="V2293" s="83">
        <v>320</v>
      </c>
      <c r="W2293" s="83">
        <v>300</v>
      </c>
      <c r="X2293" s="83">
        <v>280</v>
      </c>
      <c r="Y2293" s="83">
        <v>240</v>
      </c>
      <c r="AD2293" s="63">
        <v>52527</v>
      </c>
      <c r="AE2293" s="63" t="s">
        <v>30</v>
      </c>
      <c r="AI2293" s="50">
        <v>50441</v>
      </c>
      <c r="AJ2293" s="50" t="s">
        <v>23501</v>
      </c>
      <c r="AK2293" s="50" t="s">
        <v>30</v>
      </c>
    </row>
    <row r="2294" spans="17:37" x14ac:dyDescent="0.25">
      <c r="Q2294" s="65" t="s">
        <v>2254</v>
      </c>
      <c r="R2294" s="83">
        <v>400</v>
      </c>
      <c r="S2294" s="83">
        <v>380</v>
      </c>
      <c r="T2294" s="83">
        <v>360</v>
      </c>
      <c r="U2294" s="83">
        <v>340</v>
      </c>
      <c r="V2294" s="83">
        <v>320</v>
      </c>
      <c r="W2294" s="83">
        <v>300</v>
      </c>
      <c r="X2294" s="83">
        <v>280</v>
      </c>
      <c r="Y2294" s="83">
        <v>240</v>
      </c>
      <c r="AD2294" s="63">
        <v>52531</v>
      </c>
      <c r="AE2294" s="63" t="s">
        <v>32</v>
      </c>
      <c r="AI2294" s="50">
        <v>50442</v>
      </c>
      <c r="AJ2294" s="50" t="s">
        <v>23502</v>
      </c>
      <c r="AK2294" s="50" t="s">
        <v>30</v>
      </c>
    </row>
    <row r="2295" spans="17:37" x14ac:dyDescent="0.25">
      <c r="Q2295" s="65" t="s">
        <v>2255</v>
      </c>
      <c r="R2295" s="83">
        <v>600</v>
      </c>
      <c r="S2295" s="83">
        <v>570</v>
      </c>
      <c r="T2295" s="83">
        <v>540</v>
      </c>
      <c r="U2295" s="83">
        <v>510</v>
      </c>
      <c r="V2295" s="83">
        <v>480</v>
      </c>
      <c r="W2295" s="83">
        <v>450</v>
      </c>
      <c r="X2295" s="83">
        <v>420</v>
      </c>
      <c r="Y2295" s="83">
        <v>360</v>
      </c>
      <c r="AD2295" s="63">
        <v>52533</v>
      </c>
      <c r="AE2295" s="63" t="s">
        <v>30</v>
      </c>
      <c r="AI2295" s="50">
        <v>50443</v>
      </c>
      <c r="AJ2295" s="50" t="s">
        <v>29614</v>
      </c>
      <c r="AK2295" s="50" t="s">
        <v>30</v>
      </c>
    </row>
    <row r="2296" spans="17:37" x14ac:dyDescent="0.25">
      <c r="Q2296" s="65" t="s">
        <v>2256</v>
      </c>
      <c r="R2296" s="83">
        <v>400</v>
      </c>
      <c r="S2296" s="83">
        <v>380</v>
      </c>
      <c r="T2296" s="83">
        <v>360</v>
      </c>
      <c r="U2296" s="83">
        <v>340</v>
      </c>
      <c r="V2296" s="83">
        <v>320</v>
      </c>
      <c r="W2296" s="83">
        <v>300</v>
      </c>
      <c r="X2296" s="83">
        <v>280</v>
      </c>
      <c r="Y2296" s="83">
        <v>240</v>
      </c>
      <c r="AD2296" s="63">
        <v>52540</v>
      </c>
      <c r="AE2296" s="63" t="s">
        <v>31</v>
      </c>
      <c r="AI2296" s="50">
        <v>50444</v>
      </c>
      <c r="AJ2296" s="50" t="s">
        <v>23499</v>
      </c>
      <c r="AK2296" s="50" t="s">
        <v>30</v>
      </c>
    </row>
    <row r="2297" spans="17:37" x14ac:dyDescent="0.25">
      <c r="Q2297" s="65" t="s">
        <v>2257</v>
      </c>
      <c r="R2297" s="83">
        <v>700</v>
      </c>
      <c r="S2297" s="83">
        <v>670</v>
      </c>
      <c r="T2297" s="83">
        <v>630</v>
      </c>
      <c r="U2297" s="83">
        <v>600</v>
      </c>
      <c r="V2297" s="83">
        <v>560</v>
      </c>
      <c r="W2297" s="83">
        <v>530</v>
      </c>
      <c r="X2297" s="83">
        <v>490</v>
      </c>
      <c r="Y2297" s="83">
        <v>420</v>
      </c>
      <c r="AD2297" s="63">
        <v>52541</v>
      </c>
      <c r="AE2297" s="63" t="s">
        <v>31</v>
      </c>
      <c r="AI2297" s="50">
        <v>50445</v>
      </c>
      <c r="AJ2297" s="50" t="s">
        <v>25597</v>
      </c>
      <c r="AK2297" s="50" t="s">
        <v>30</v>
      </c>
    </row>
    <row r="2298" spans="17:37" x14ac:dyDescent="0.25">
      <c r="Q2298" s="65" t="s">
        <v>2258</v>
      </c>
      <c r="R2298" s="83">
        <v>800</v>
      </c>
      <c r="S2298" s="83">
        <v>760</v>
      </c>
      <c r="T2298" s="83">
        <v>720</v>
      </c>
      <c r="U2298" s="83">
        <v>680</v>
      </c>
      <c r="V2298" s="83">
        <v>640</v>
      </c>
      <c r="W2298" s="83">
        <v>600</v>
      </c>
      <c r="X2298" s="83">
        <v>560</v>
      </c>
      <c r="Y2298" s="83">
        <v>480</v>
      </c>
      <c r="AD2298" s="63">
        <v>52544</v>
      </c>
      <c r="AE2298" s="63" t="s">
        <v>30</v>
      </c>
      <c r="AI2298" s="50">
        <v>50446</v>
      </c>
      <c r="AJ2298" s="50" t="s">
        <v>23500</v>
      </c>
      <c r="AK2298" s="50" t="s">
        <v>30</v>
      </c>
    </row>
    <row r="2299" spans="17:37" x14ac:dyDescent="0.25">
      <c r="Q2299" s="65" t="s">
        <v>2259</v>
      </c>
      <c r="R2299" s="83">
        <v>500</v>
      </c>
      <c r="S2299" s="83">
        <v>480</v>
      </c>
      <c r="T2299" s="83">
        <v>450</v>
      </c>
      <c r="U2299" s="83">
        <v>430</v>
      </c>
      <c r="V2299" s="83">
        <v>400</v>
      </c>
      <c r="W2299" s="83">
        <v>380</v>
      </c>
      <c r="X2299" s="83">
        <v>350</v>
      </c>
      <c r="Y2299" s="83">
        <v>300</v>
      </c>
      <c r="AD2299" s="63">
        <v>52547</v>
      </c>
      <c r="AE2299" s="63" t="s">
        <v>32</v>
      </c>
      <c r="AI2299" s="50">
        <v>50447</v>
      </c>
      <c r="AJ2299" s="50" t="s">
        <v>23497</v>
      </c>
      <c r="AK2299" s="50" t="s">
        <v>30</v>
      </c>
    </row>
    <row r="2300" spans="17:37" x14ac:dyDescent="0.25">
      <c r="Q2300" s="65" t="s">
        <v>2260</v>
      </c>
      <c r="R2300" s="83">
        <v>400</v>
      </c>
      <c r="S2300" s="83">
        <v>380</v>
      </c>
      <c r="T2300" s="83">
        <v>360</v>
      </c>
      <c r="U2300" s="83">
        <v>340</v>
      </c>
      <c r="V2300" s="83">
        <v>320</v>
      </c>
      <c r="W2300" s="83">
        <v>300</v>
      </c>
      <c r="X2300" s="83">
        <v>280</v>
      </c>
      <c r="Y2300" s="83">
        <v>240</v>
      </c>
      <c r="AD2300" s="63">
        <v>52548</v>
      </c>
      <c r="AE2300" s="63" t="s">
        <v>32</v>
      </c>
      <c r="AI2300" s="50">
        <v>50448</v>
      </c>
      <c r="AJ2300" s="50" t="s">
        <v>25602</v>
      </c>
      <c r="AK2300" s="50" t="s">
        <v>30</v>
      </c>
    </row>
    <row r="2301" spans="17:37" x14ac:dyDescent="0.25">
      <c r="Q2301" s="65" t="s">
        <v>2261</v>
      </c>
      <c r="R2301" s="83">
        <v>500</v>
      </c>
      <c r="S2301" s="83">
        <v>480</v>
      </c>
      <c r="T2301" s="83">
        <v>450</v>
      </c>
      <c r="U2301" s="83">
        <v>430</v>
      </c>
      <c r="V2301" s="83">
        <v>400</v>
      </c>
      <c r="W2301" s="83">
        <v>380</v>
      </c>
      <c r="X2301" s="83">
        <v>350</v>
      </c>
      <c r="Y2301" s="83">
        <v>300</v>
      </c>
      <c r="AD2301" s="63">
        <v>52550</v>
      </c>
      <c r="AE2301" s="63" t="s">
        <v>32</v>
      </c>
      <c r="AI2301" s="50">
        <v>50449</v>
      </c>
      <c r="AJ2301" s="50" t="s">
        <v>29615</v>
      </c>
      <c r="AK2301" s="50" t="s">
        <v>31</v>
      </c>
    </row>
    <row r="2302" spans="17:37" x14ac:dyDescent="0.25">
      <c r="Q2302" s="65" t="s">
        <v>14478</v>
      </c>
      <c r="R2302" s="83">
        <v>400</v>
      </c>
      <c r="S2302" s="83">
        <v>380</v>
      </c>
      <c r="T2302" s="83">
        <v>360</v>
      </c>
      <c r="U2302" s="83">
        <v>340</v>
      </c>
      <c r="V2302" s="83">
        <v>320</v>
      </c>
      <c r="W2302" s="83">
        <v>300</v>
      </c>
      <c r="X2302" s="83">
        <v>280</v>
      </c>
      <c r="Y2302" s="83">
        <v>240</v>
      </c>
      <c r="AD2302" s="63">
        <v>52551</v>
      </c>
      <c r="AE2302" s="63" t="s">
        <v>31</v>
      </c>
      <c r="AI2302" s="50">
        <v>50450</v>
      </c>
      <c r="AJ2302" s="50" t="s">
        <v>25598</v>
      </c>
      <c r="AK2302" s="50" t="s">
        <v>31</v>
      </c>
    </row>
    <row r="2303" spans="17:37" x14ac:dyDescent="0.25">
      <c r="Q2303" s="65" t="s">
        <v>2262</v>
      </c>
      <c r="R2303" s="83">
        <v>900</v>
      </c>
      <c r="S2303" s="83">
        <v>860</v>
      </c>
      <c r="T2303" s="83">
        <v>810</v>
      </c>
      <c r="U2303" s="83">
        <v>770</v>
      </c>
      <c r="V2303" s="83">
        <v>720</v>
      </c>
      <c r="W2303" s="83">
        <v>680</v>
      </c>
      <c r="X2303" s="83">
        <v>630</v>
      </c>
      <c r="Y2303" s="83">
        <v>540</v>
      </c>
      <c r="AD2303" s="63">
        <v>52553</v>
      </c>
      <c r="AE2303" s="63" t="s">
        <v>32</v>
      </c>
      <c r="AI2303" s="50">
        <v>50451</v>
      </c>
      <c r="AJ2303" s="50" t="s">
        <v>25599</v>
      </c>
      <c r="AK2303" s="50" t="s">
        <v>31</v>
      </c>
    </row>
    <row r="2304" spans="17:37" x14ac:dyDescent="0.25">
      <c r="Q2304" s="65" t="s">
        <v>2263</v>
      </c>
      <c r="R2304" s="83">
        <v>400</v>
      </c>
      <c r="S2304" s="83">
        <v>380</v>
      </c>
      <c r="T2304" s="83">
        <v>360</v>
      </c>
      <c r="U2304" s="83">
        <v>340</v>
      </c>
      <c r="V2304" s="83">
        <v>320</v>
      </c>
      <c r="W2304" s="83">
        <v>300</v>
      </c>
      <c r="X2304" s="83">
        <v>280</v>
      </c>
      <c r="Y2304" s="83">
        <v>240</v>
      </c>
      <c r="AD2304" s="63">
        <v>52554</v>
      </c>
      <c r="AE2304" s="63" t="s">
        <v>32</v>
      </c>
      <c r="AI2304" s="50">
        <v>50452</v>
      </c>
      <c r="AJ2304" s="50" t="s">
        <v>25604</v>
      </c>
      <c r="AK2304" s="50" t="s">
        <v>31</v>
      </c>
    </row>
    <row r="2305" spans="17:37" x14ac:dyDescent="0.25">
      <c r="Q2305" s="65" t="s">
        <v>2264</v>
      </c>
      <c r="R2305" s="83">
        <v>400</v>
      </c>
      <c r="S2305" s="83">
        <v>380</v>
      </c>
      <c r="T2305" s="83">
        <v>360</v>
      </c>
      <c r="U2305" s="83">
        <v>340</v>
      </c>
      <c r="V2305" s="83">
        <v>320</v>
      </c>
      <c r="W2305" s="83">
        <v>300</v>
      </c>
      <c r="X2305" s="83">
        <v>280</v>
      </c>
      <c r="Y2305" s="83">
        <v>240</v>
      </c>
      <c r="AD2305" s="63">
        <v>52555</v>
      </c>
      <c r="AE2305" s="63" t="s">
        <v>31</v>
      </c>
      <c r="AI2305" s="50">
        <v>50453</v>
      </c>
      <c r="AJ2305" s="50" t="s">
        <v>29616</v>
      </c>
      <c r="AK2305" s="50" t="s">
        <v>31</v>
      </c>
    </row>
    <row r="2306" spans="17:37" x14ac:dyDescent="0.25">
      <c r="Q2306" s="65" t="s">
        <v>2265</v>
      </c>
      <c r="R2306" s="83">
        <v>500</v>
      </c>
      <c r="S2306" s="83">
        <v>480</v>
      </c>
      <c r="T2306" s="83">
        <v>450</v>
      </c>
      <c r="U2306" s="83">
        <v>430</v>
      </c>
      <c r="V2306" s="83">
        <v>400</v>
      </c>
      <c r="W2306" s="83">
        <v>380</v>
      </c>
      <c r="X2306" s="83">
        <v>350</v>
      </c>
      <c r="Y2306" s="83">
        <v>300</v>
      </c>
      <c r="AD2306" s="63">
        <v>52557</v>
      </c>
      <c r="AE2306" s="63" t="s">
        <v>30</v>
      </c>
      <c r="AI2306" s="50">
        <v>50454</v>
      </c>
      <c r="AJ2306" s="50" t="s">
        <v>25606</v>
      </c>
      <c r="AK2306" s="50" t="s">
        <v>31</v>
      </c>
    </row>
    <row r="2307" spans="17:37" x14ac:dyDescent="0.25">
      <c r="Q2307" s="65" t="s">
        <v>2266</v>
      </c>
      <c r="R2307" s="83">
        <v>300</v>
      </c>
      <c r="S2307" s="83">
        <v>290</v>
      </c>
      <c r="T2307" s="83">
        <v>270</v>
      </c>
      <c r="U2307" s="83">
        <v>260</v>
      </c>
      <c r="V2307" s="83">
        <v>240</v>
      </c>
      <c r="W2307" s="83">
        <v>230</v>
      </c>
      <c r="X2307" s="83">
        <v>210</v>
      </c>
      <c r="Y2307" s="83">
        <v>180</v>
      </c>
      <c r="AD2307" s="63">
        <v>52562</v>
      </c>
      <c r="AE2307" s="63" t="s">
        <v>32</v>
      </c>
      <c r="AI2307" s="50">
        <v>50455</v>
      </c>
      <c r="AJ2307" s="50" t="s">
        <v>25605</v>
      </c>
      <c r="AK2307" s="50" t="s">
        <v>31</v>
      </c>
    </row>
    <row r="2308" spans="17:37" x14ac:dyDescent="0.25">
      <c r="Q2308" s="65" t="s">
        <v>2267</v>
      </c>
      <c r="R2308" s="83">
        <v>400</v>
      </c>
      <c r="S2308" s="83">
        <v>380</v>
      </c>
      <c r="T2308" s="83">
        <v>360</v>
      </c>
      <c r="U2308" s="83">
        <v>340</v>
      </c>
      <c r="V2308" s="83">
        <v>320</v>
      </c>
      <c r="W2308" s="83">
        <v>300</v>
      </c>
      <c r="X2308" s="83">
        <v>280</v>
      </c>
      <c r="Y2308" s="83">
        <v>240</v>
      </c>
      <c r="AD2308" s="63">
        <v>52563</v>
      </c>
      <c r="AE2308" s="63" t="s">
        <v>31</v>
      </c>
      <c r="AI2308" s="50">
        <v>50456</v>
      </c>
      <c r="AJ2308" s="50" t="s">
        <v>25608</v>
      </c>
      <c r="AK2308" s="50" t="s">
        <v>32</v>
      </c>
    </row>
    <row r="2309" spans="17:37" x14ac:dyDescent="0.25">
      <c r="Q2309" s="65" t="s">
        <v>2268</v>
      </c>
      <c r="R2309" s="83">
        <v>400</v>
      </c>
      <c r="S2309" s="83">
        <v>380</v>
      </c>
      <c r="T2309" s="83">
        <v>360</v>
      </c>
      <c r="U2309" s="83">
        <v>340</v>
      </c>
      <c r="V2309" s="83">
        <v>320</v>
      </c>
      <c r="W2309" s="83">
        <v>300</v>
      </c>
      <c r="X2309" s="83">
        <v>280</v>
      </c>
      <c r="Y2309" s="83">
        <v>240</v>
      </c>
      <c r="AD2309" s="63">
        <v>52564</v>
      </c>
      <c r="AE2309" s="63" t="s">
        <v>32</v>
      </c>
      <c r="AI2309" s="50">
        <v>50458</v>
      </c>
      <c r="AJ2309" s="50" t="s">
        <v>25600</v>
      </c>
      <c r="AK2309" s="50" t="s">
        <v>30</v>
      </c>
    </row>
    <row r="2310" spans="17:37" x14ac:dyDescent="0.25">
      <c r="Q2310" s="65" t="s">
        <v>2269</v>
      </c>
      <c r="R2310" s="83">
        <v>400</v>
      </c>
      <c r="S2310" s="83">
        <v>380</v>
      </c>
      <c r="T2310" s="83">
        <v>360</v>
      </c>
      <c r="U2310" s="83">
        <v>340</v>
      </c>
      <c r="V2310" s="83">
        <v>320</v>
      </c>
      <c r="W2310" s="83">
        <v>300</v>
      </c>
      <c r="X2310" s="83">
        <v>280</v>
      </c>
      <c r="Y2310" s="83">
        <v>240</v>
      </c>
      <c r="AD2310" s="63">
        <v>52567</v>
      </c>
      <c r="AE2310" s="63" t="s">
        <v>32</v>
      </c>
      <c r="AI2310" s="50">
        <v>50459</v>
      </c>
      <c r="AJ2310" s="50" t="s">
        <v>25601</v>
      </c>
      <c r="AK2310" s="50" t="s">
        <v>30</v>
      </c>
    </row>
    <row r="2311" spans="17:37" x14ac:dyDescent="0.25">
      <c r="Q2311" s="65" t="s">
        <v>2270</v>
      </c>
      <c r="R2311" s="83">
        <v>300</v>
      </c>
      <c r="S2311" s="83">
        <v>290</v>
      </c>
      <c r="T2311" s="83">
        <v>270</v>
      </c>
      <c r="U2311" s="83">
        <v>260</v>
      </c>
      <c r="V2311" s="83">
        <v>240</v>
      </c>
      <c r="W2311" s="83">
        <v>230</v>
      </c>
      <c r="X2311" s="83">
        <v>210</v>
      </c>
      <c r="Y2311" s="83">
        <v>180</v>
      </c>
      <c r="AD2311" s="63">
        <v>52569</v>
      </c>
      <c r="AE2311" s="63" t="s">
        <v>31</v>
      </c>
      <c r="AI2311" s="50">
        <v>50460</v>
      </c>
      <c r="AJ2311" s="50" t="s">
        <v>25603</v>
      </c>
      <c r="AK2311" s="50" t="s">
        <v>30</v>
      </c>
    </row>
    <row r="2312" spans="17:37" x14ac:dyDescent="0.25">
      <c r="Q2312" s="65" t="s">
        <v>2271</v>
      </c>
      <c r="R2312" s="83">
        <v>1100</v>
      </c>
      <c r="S2312" s="83">
        <v>1050</v>
      </c>
      <c r="T2312" s="83">
        <v>990</v>
      </c>
      <c r="U2312" s="83">
        <v>940</v>
      </c>
      <c r="V2312" s="83">
        <v>880</v>
      </c>
      <c r="W2312" s="83">
        <v>830</v>
      </c>
      <c r="X2312" s="83">
        <v>770</v>
      </c>
      <c r="Y2312" s="83">
        <v>660</v>
      </c>
      <c r="AD2312" s="63">
        <v>52572</v>
      </c>
      <c r="AE2312" s="63" t="s">
        <v>30</v>
      </c>
      <c r="AI2312" s="50">
        <v>50461</v>
      </c>
      <c r="AJ2312" s="50" t="s">
        <v>25607</v>
      </c>
      <c r="AK2312" s="50" t="s">
        <v>31</v>
      </c>
    </row>
    <row r="2313" spans="17:37" x14ac:dyDescent="0.25">
      <c r="Q2313" s="65" t="s">
        <v>2272</v>
      </c>
      <c r="R2313" s="83">
        <v>500</v>
      </c>
      <c r="S2313" s="83">
        <v>480</v>
      </c>
      <c r="T2313" s="83">
        <v>450</v>
      </c>
      <c r="U2313" s="83">
        <v>430</v>
      </c>
      <c r="V2313" s="83">
        <v>400</v>
      </c>
      <c r="W2313" s="83">
        <v>380</v>
      </c>
      <c r="X2313" s="83">
        <v>350</v>
      </c>
      <c r="Y2313" s="83">
        <v>300</v>
      </c>
      <c r="AD2313" s="63">
        <v>52588</v>
      </c>
      <c r="AE2313" s="63" t="s">
        <v>32</v>
      </c>
      <c r="AI2313" s="50">
        <v>50462</v>
      </c>
      <c r="AJ2313" s="50" t="s">
        <v>25609</v>
      </c>
      <c r="AK2313" s="50" t="s">
        <v>32</v>
      </c>
    </row>
    <row r="2314" spans="17:37" x14ac:dyDescent="0.25">
      <c r="Q2314" s="65" t="s">
        <v>2273</v>
      </c>
      <c r="R2314" s="83">
        <v>400</v>
      </c>
      <c r="S2314" s="83">
        <v>380</v>
      </c>
      <c r="T2314" s="83">
        <v>360</v>
      </c>
      <c r="U2314" s="83">
        <v>340</v>
      </c>
      <c r="V2314" s="83">
        <v>320</v>
      </c>
      <c r="W2314" s="83">
        <v>300</v>
      </c>
      <c r="X2314" s="83">
        <v>280</v>
      </c>
      <c r="Y2314" s="83">
        <v>240</v>
      </c>
      <c r="AD2314" s="63">
        <v>52589</v>
      </c>
      <c r="AE2314" s="63" t="s">
        <v>30</v>
      </c>
      <c r="AI2314" s="50">
        <v>50463</v>
      </c>
      <c r="AJ2314" s="50" t="s">
        <v>29617</v>
      </c>
      <c r="AK2314" s="50" t="s">
        <v>32</v>
      </c>
    </row>
    <row r="2315" spans="17:37" x14ac:dyDescent="0.25">
      <c r="Q2315" s="65" t="s">
        <v>2274</v>
      </c>
      <c r="R2315" s="83">
        <v>600</v>
      </c>
      <c r="S2315" s="83">
        <v>570</v>
      </c>
      <c r="T2315" s="83">
        <v>540</v>
      </c>
      <c r="U2315" s="83">
        <v>510</v>
      </c>
      <c r="V2315" s="83">
        <v>480</v>
      </c>
      <c r="W2315" s="83">
        <v>450</v>
      </c>
      <c r="X2315" s="83">
        <v>420</v>
      </c>
      <c r="Y2315" s="83">
        <v>360</v>
      </c>
      <c r="AD2315" s="63">
        <v>52598</v>
      </c>
      <c r="AE2315" s="63" t="s">
        <v>32</v>
      </c>
      <c r="AI2315" s="50">
        <v>50464</v>
      </c>
      <c r="AJ2315" s="50" t="s">
        <v>29618</v>
      </c>
      <c r="AK2315" s="50" t="s">
        <v>32</v>
      </c>
    </row>
    <row r="2316" spans="17:37" x14ac:dyDescent="0.25">
      <c r="Q2316" s="65" t="s">
        <v>17829</v>
      </c>
      <c r="R2316" s="83">
        <v>900</v>
      </c>
      <c r="S2316" s="83">
        <v>860</v>
      </c>
      <c r="T2316" s="83">
        <v>810</v>
      </c>
      <c r="U2316" s="83">
        <v>770</v>
      </c>
      <c r="V2316" s="83">
        <v>720</v>
      </c>
      <c r="W2316" s="83">
        <v>680</v>
      </c>
      <c r="X2316" s="83">
        <v>630</v>
      </c>
      <c r="Y2316" s="83">
        <v>540</v>
      </c>
      <c r="AD2316" s="63">
        <v>52600</v>
      </c>
      <c r="AE2316" s="63" t="s">
        <v>32</v>
      </c>
      <c r="AI2316" s="50">
        <v>50465</v>
      </c>
      <c r="AJ2316" s="50" t="s">
        <v>29619</v>
      </c>
      <c r="AK2316" s="50" t="s">
        <v>30</v>
      </c>
    </row>
    <row r="2317" spans="17:37" x14ac:dyDescent="0.25">
      <c r="Q2317" s="65" t="s">
        <v>2275</v>
      </c>
      <c r="R2317" s="83">
        <v>400</v>
      </c>
      <c r="S2317" s="83">
        <v>380</v>
      </c>
      <c r="T2317" s="83">
        <v>360</v>
      </c>
      <c r="U2317" s="83">
        <v>340</v>
      </c>
      <c r="V2317" s="83">
        <v>320</v>
      </c>
      <c r="W2317" s="83">
        <v>300</v>
      </c>
      <c r="X2317" s="83">
        <v>280</v>
      </c>
      <c r="Y2317" s="83">
        <v>240</v>
      </c>
      <c r="AD2317" s="63">
        <v>52601</v>
      </c>
      <c r="AE2317" s="63" t="s">
        <v>32</v>
      </c>
      <c r="AI2317" s="50">
        <v>50466</v>
      </c>
      <c r="AJ2317" s="50" t="s">
        <v>29620</v>
      </c>
      <c r="AK2317" s="50" t="s">
        <v>30</v>
      </c>
    </row>
    <row r="2318" spans="17:37" x14ac:dyDescent="0.25">
      <c r="Q2318" s="65" t="s">
        <v>2276</v>
      </c>
      <c r="R2318" s="83">
        <v>500</v>
      </c>
      <c r="S2318" s="83">
        <v>480</v>
      </c>
      <c r="T2318" s="83">
        <v>450</v>
      </c>
      <c r="U2318" s="83">
        <v>430</v>
      </c>
      <c r="V2318" s="83">
        <v>400</v>
      </c>
      <c r="W2318" s="83">
        <v>380</v>
      </c>
      <c r="X2318" s="83">
        <v>350</v>
      </c>
      <c r="Y2318" s="83">
        <v>300</v>
      </c>
      <c r="AD2318" s="63">
        <v>52602</v>
      </c>
      <c r="AE2318" s="63" t="s">
        <v>30</v>
      </c>
      <c r="AI2318" s="50">
        <v>50471</v>
      </c>
      <c r="AJ2318" s="50" t="s">
        <v>29621</v>
      </c>
      <c r="AK2318" s="50" t="s">
        <v>31</v>
      </c>
    </row>
    <row r="2319" spans="17:37" x14ac:dyDescent="0.25">
      <c r="Q2319" s="65" t="s">
        <v>2277</v>
      </c>
      <c r="R2319" s="83">
        <v>400</v>
      </c>
      <c r="S2319" s="83">
        <v>380</v>
      </c>
      <c r="T2319" s="83">
        <v>360</v>
      </c>
      <c r="U2319" s="83">
        <v>340</v>
      </c>
      <c r="V2319" s="83">
        <v>320</v>
      </c>
      <c r="W2319" s="83">
        <v>300</v>
      </c>
      <c r="X2319" s="83">
        <v>280</v>
      </c>
      <c r="Y2319" s="83">
        <v>240</v>
      </c>
      <c r="AD2319" s="63">
        <v>52604</v>
      </c>
      <c r="AE2319" s="63" t="s">
        <v>32</v>
      </c>
      <c r="AI2319" s="50">
        <v>50472</v>
      </c>
      <c r="AJ2319" s="50" t="s">
        <v>29622</v>
      </c>
      <c r="AK2319" s="50" t="s">
        <v>32</v>
      </c>
    </row>
    <row r="2320" spans="17:37" x14ac:dyDescent="0.25">
      <c r="Q2320" s="65" t="s">
        <v>2278</v>
      </c>
      <c r="R2320" s="83">
        <v>400</v>
      </c>
      <c r="S2320" s="83">
        <v>380</v>
      </c>
      <c r="T2320" s="83">
        <v>360</v>
      </c>
      <c r="U2320" s="83">
        <v>340</v>
      </c>
      <c r="V2320" s="83">
        <v>320</v>
      </c>
      <c r="W2320" s="83">
        <v>300</v>
      </c>
      <c r="X2320" s="83">
        <v>280</v>
      </c>
      <c r="Y2320" s="83">
        <v>240</v>
      </c>
      <c r="AD2320" s="63">
        <v>52605</v>
      </c>
      <c r="AE2320" s="63" t="s">
        <v>31</v>
      </c>
      <c r="AI2320" s="50">
        <v>50473</v>
      </c>
      <c r="AJ2320" s="50" t="s">
        <v>29623</v>
      </c>
      <c r="AK2320" s="50" t="s">
        <v>32</v>
      </c>
    </row>
    <row r="2321" spans="17:37" x14ac:dyDescent="0.25">
      <c r="Q2321" s="65" t="s">
        <v>2279</v>
      </c>
      <c r="R2321" s="83">
        <v>1100</v>
      </c>
      <c r="S2321" s="83">
        <v>1050</v>
      </c>
      <c r="T2321" s="83">
        <v>990</v>
      </c>
      <c r="U2321" s="83">
        <v>940</v>
      </c>
      <c r="V2321" s="83">
        <v>880</v>
      </c>
      <c r="W2321" s="83">
        <v>830</v>
      </c>
      <c r="X2321" s="83">
        <v>770</v>
      </c>
      <c r="Y2321" s="83">
        <v>660</v>
      </c>
      <c r="AD2321" s="63">
        <v>52608</v>
      </c>
      <c r="AE2321" s="63" t="s">
        <v>32</v>
      </c>
      <c r="AI2321" s="50">
        <v>50474</v>
      </c>
      <c r="AJ2321" s="50" t="s">
        <v>29624</v>
      </c>
      <c r="AK2321" s="50" t="s">
        <v>32</v>
      </c>
    </row>
    <row r="2322" spans="17:37" x14ac:dyDescent="0.25">
      <c r="Q2322" s="65" t="s">
        <v>2280</v>
      </c>
      <c r="R2322" s="83">
        <v>800</v>
      </c>
      <c r="S2322" s="83">
        <v>760</v>
      </c>
      <c r="T2322" s="83">
        <v>720</v>
      </c>
      <c r="U2322" s="83">
        <v>680</v>
      </c>
      <c r="V2322" s="83">
        <v>640</v>
      </c>
      <c r="W2322" s="83">
        <v>600</v>
      </c>
      <c r="X2322" s="83">
        <v>560</v>
      </c>
      <c r="Y2322" s="83">
        <v>480</v>
      </c>
      <c r="AD2322" s="63">
        <v>52609</v>
      </c>
      <c r="AE2322" s="63" t="s">
        <v>31</v>
      </c>
      <c r="AI2322" s="50">
        <v>50475</v>
      </c>
      <c r="AJ2322" s="50" t="s">
        <v>25610</v>
      </c>
      <c r="AK2322" s="50" t="s">
        <v>32</v>
      </c>
    </row>
    <row r="2323" spans="17:37" x14ac:dyDescent="0.25">
      <c r="Q2323" s="65" t="s">
        <v>14479</v>
      </c>
      <c r="R2323" s="83">
        <v>1400</v>
      </c>
      <c r="S2323" s="83">
        <v>1330</v>
      </c>
      <c r="T2323" s="83">
        <v>1260</v>
      </c>
      <c r="U2323" s="83">
        <v>1190</v>
      </c>
      <c r="V2323" s="83">
        <v>1120</v>
      </c>
      <c r="W2323" s="83">
        <v>1050</v>
      </c>
      <c r="X2323" s="83">
        <v>980</v>
      </c>
      <c r="Y2323" s="83">
        <v>840</v>
      </c>
      <c r="AD2323" s="63">
        <v>52615</v>
      </c>
      <c r="AE2323" s="63" t="s">
        <v>32</v>
      </c>
      <c r="AI2323" s="50">
        <v>50477</v>
      </c>
      <c r="AJ2323" s="50" t="s">
        <v>29625</v>
      </c>
      <c r="AK2323" s="50" t="s">
        <v>31</v>
      </c>
    </row>
    <row r="2324" spans="17:37" x14ac:dyDescent="0.25">
      <c r="Q2324" s="65" t="s">
        <v>2281</v>
      </c>
      <c r="R2324" s="83">
        <v>700</v>
      </c>
      <c r="S2324" s="83">
        <v>670</v>
      </c>
      <c r="T2324" s="83">
        <v>630</v>
      </c>
      <c r="U2324" s="83">
        <v>600</v>
      </c>
      <c r="V2324" s="83">
        <v>560</v>
      </c>
      <c r="W2324" s="83">
        <v>530</v>
      </c>
      <c r="X2324" s="83">
        <v>490</v>
      </c>
      <c r="Y2324" s="83">
        <v>420</v>
      </c>
      <c r="AD2324" s="63">
        <v>52616</v>
      </c>
      <c r="AE2324" s="63" t="s">
        <v>32</v>
      </c>
      <c r="AI2324" s="50">
        <v>50479</v>
      </c>
      <c r="AJ2324" s="50" t="s">
        <v>29626</v>
      </c>
      <c r="AK2324" s="50" t="s">
        <v>32</v>
      </c>
    </row>
    <row r="2325" spans="17:37" x14ac:dyDescent="0.25">
      <c r="Q2325" s="65" t="s">
        <v>2282</v>
      </c>
      <c r="R2325" s="83">
        <v>700</v>
      </c>
      <c r="S2325" s="83">
        <v>670</v>
      </c>
      <c r="T2325" s="83">
        <v>630</v>
      </c>
      <c r="U2325" s="83">
        <v>600</v>
      </c>
      <c r="V2325" s="83">
        <v>560</v>
      </c>
      <c r="W2325" s="83">
        <v>530</v>
      </c>
      <c r="X2325" s="83">
        <v>490</v>
      </c>
      <c r="Y2325" s="83">
        <v>420</v>
      </c>
      <c r="AD2325" s="63">
        <v>52617</v>
      </c>
      <c r="AE2325" s="63" t="s">
        <v>32</v>
      </c>
      <c r="AI2325" s="50">
        <v>50482</v>
      </c>
      <c r="AJ2325" s="50" t="s">
        <v>17736</v>
      </c>
      <c r="AK2325" s="50" t="s">
        <v>32</v>
      </c>
    </row>
    <row r="2326" spans="17:37" x14ac:dyDescent="0.25">
      <c r="Q2326" s="65" t="s">
        <v>2283</v>
      </c>
      <c r="R2326" s="83">
        <v>500</v>
      </c>
      <c r="S2326" s="83">
        <v>480</v>
      </c>
      <c r="T2326" s="83">
        <v>450</v>
      </c>
      <c r="U2326" s="83">
        <v>430</v>
      </c>
      <c r="V2326" s="83">
        <v>400</v>
      </c>
      <c r="W2326" s="83">
        <v>380</v>
      </c>
      <c r="X2326" s="83">
        <v>350</v>
      </c>
      <c r="Y2326" s="83">
        <v>300</v>
      </c>
      <c r="AD2326" s="63">
        <v>52619</v>
      </c>
      <c r="AE2326" s="63" t="s">
        <v>32</v>
      </c>
      <c r="AI2326" s="50">
        <v>50483</v>
      </c>
      <c r="AJ2326" s="50" t="s">
        <v>17738</v>
      </c>
      <c r="AK2326" s="50" t="s">
        <v>32</v>
      </c>
    </row>
    <row r="2327" spans="17:37" x14ac:dyDescent="0.25">
      <c r="Q2327" s="65" t="s">
        <v>2284</v>
      </c>
      <c r="R2327" s="83">
        <v>400</v>
      </c>
      <c r="S2327" s="83">
        <v>380</v>
      </c>
      <c r="T2327" s="83">
        <v>360</v>
      </c>
      <c r="U2327" s="83">
        <v>340</v>
      </c>
      <c r="V2327" s="83">
        <v>320</v>
      </c>
      <c r="W2327" s="83">
        <v>300</v>
      </c>
      <c r="X2327" s="83">
        <v>280</v>
      </c>
      <c r="Y2327" s="83">
        <v>240</v>
      </c>
      <c r="AD2327" s="63">
        <v>52620</v>
      </c>
      <c r="AE2327" s="63" t="s">
        <v>31</v>
      </c>
      <c r="AI2327" s="50">
        <v>50484</v>
      </c>
      <c r="AJ2327" s="50" t="s">
        <v>17737</v>
      </c>
      <c r="AK2327" s="50" t="s">
        <v>32</v>
      </c>
    </row>
    <row r="2328" spans="17:37" x14ac:dyDescent="0.25">
      <c r="Q2328" s="65" t="s">
        <v>2285</v>
      </c>
      <c r="R2328" s="83">
        <v>500</v>
      </c>
      <c r="S2328" s="83">
        <v>480</v>
      </c>
      <c r="T2328" s="83">
        <v>450</v>
      </c>
      <c r="U2328" s="83">
        <v>430</v>
      </c>
      <c r="V2328" s="83">
        <v>400</v>
      </c>
      <c r="W2328" s="83">
        <v>380</v>
      </c>
      <c r="X2328" s="83">
        <v>350</v>
      </c>
      <c r="Y2328" s="83">
        <v>300</v>
      </c>
      <c r="AD2328" s="63">
        <v>52621</v>
      </c>
      <c r="AE2328" s="63" t="s">
        <v>31</v>
      </c>
      <c r="AI2328" s="50">
        <v>50491</v>
      </c>
      <c r="AJ2328" s="50" t="s">
        <v>25611</v>
      </c>
      <c r="AK2328" s="50" t="s">
        <v>31</v>
      </c>
    </row>
    <row r="2329" spans="17:37" x14ac:dyDescent="0.25">
      <c r="Q2329" s="65" t="s">
        <v>2286</v>
      </c>
      <c r="R2329" s="83">
        <v>500</v>
      </c>
      <c r="S2329" s="83">
        <v>480</v>
      </c>
      <c r="T2329" s="83">
        <v>450</v>
      </c>
      <c r="U2329" s="83">
        <v>430</v>
      </c>
      <c r="V2329" s="83">
        <v>400</v>
      </c>
      <c r="W2329" s="83">
        <v>380</v>
      </c>
      <c r="X2329" s="83">
        <v>350</v>
      </c>
      <c r="Y2329" s="83">
        <v>300</v>
      </c>
      <c r="AD2329" s="63">
        <v>52626</v>
      </c>
      <c r="AE2329" s="63" t="s">
        <v>31</v>
      </c>
      <c r="AI2329" s="50">
        <v>50493</v>
      </c>
      <c r="AJ2329" s="50" t="s">
        <v>29627</v>
      </c>
      <c r="AK2329" s="50" t="s">
        <v>32</v>
      </c>
    </row>
    <row r="2330" spans="17:37" x14ac:dyDescent="0.25">
      <c r="Q2330" s="65" t="s">
        <v>2287</v>
      </c>
      <c r="R2330" s="83">
        <v>400</v>
      </c>
      <c r="S2330" s="83">
        <v>380</v>
      </c>
      <c r="T2330" s="83">
        <v>360</v>
      </c>
      <c r="U2330" s="83">
        <v>340</v>
      </c>
      <c r="V2330" s="83">
        <v>320</v>
      </c>
      <c r="W2330" s="83">
        <v>300</v>
      </c>
      <c r="X2330" s="83">
        <v>280</v>
      </c>
      <c r="Y2330" s="83">
        <v>240</v>
      </c>
      <c r="AD2330" s="63">
        <v>52627</v>
      </c>
      <c r="AE2330" s="63" t="s">
        <v>31</v>
      </c>
      <c r="AI2330" s="50">
        <v>50494</v>
      </c>
      <c r="AJ2330" s="50" t="s">
        <v>29628</v>
      </c>
      <c r="AK2330" s="50" t="s">
        <v>32</v>
      </c>
    </row>
    <row r="2331" spans="17:37" x14ac:dyDescent="0.25">
      <c r="Q2331" s="65" t="s">
        <v>2288</v>
      </c>
      <c r="R2331" s="83">
        <v>500</v>
      </c>
      <c r="S2331" s="83">
        <v>480</v>
      </c>
      <c r="T2331" s="83">
        <v>450</v>
      </c>
      <c r="U2331" s="83">
        <v>430</v>
      </c>
      <c r="V2331" s="83">
        <v>400</v>
      </c>
      <c r="W2331" s="83">
        <v>380</v>
      </c>
      <c r="X2331" s="83">
        <v>350</v>
      </c>
      <c r="Y2331" s="83">
        <v>300</v>
      </c>
      <c r="AD2331" s="63">
        <v>52629</v>
      </c>
      <c r="AE2331" s="63" t="s">
        <v>32</v>
      </c>
      <c r="AI2331" s="50">
        <v>50496</v>
      </c>
      <c r="AJ2331" s="50" t="s">
        <v>29629</v>
      </c>
      <c r="AK2331" s="50" t="s">
        <v>30</v>
      </c>
    </row>
    <row r="2332" spans="17:37" x14ac:dyDescent="0.25">
      <c r="Q2332" s="65" t="s">
        <v>23307</v>
      </c>
      <c r="R2332" s="83">
        <v>1400</v>
      </c>
      <c r="S2332" s="83">
        <v>1330</v>
      </c>
      <c r="T2332" s="83">
        <v>1260</v>
      </c>
      <c r="U2332" s="83">
        <v>1190</v>
      </c>
      <c r="V2332" s="83">
        <v>1120</v>
      </c>
      <c r="W2332" s="83">
        <v>1050</v>
      </c>
      <c r="X2332" s="83">
        <v>980</v>
      </c>
      <c r="Y2332" s="83">
        <v>840</v>
      </c>
      <c r="AD2332" s="63">
        <v>52630</v>
      </c>
      <c r="AE2332" s="63" t="s">
        <v>32</v>
      </c>
      <c r="AI2332" s="50">
        <v>50498</v>
      </c>
      <c r="AJ2332" s="50" t="s">
        <v>13641</v>
      </c>
      <c r="AK2332" s="50" t="s">
        <v>30</v>
      </c>
    </row>
    <row r="2333" spans="17:37" x14ac:dyDescent="0.25">
      <c r="Q2333" s="65" t="s">
        <v>23308</v>
      </c>
      <c r="R2333" s="83">
        <v>1400</v>
      </c>
      <c r="S2333" s="83">
        <v>1330</v>
      </c>
      <c r="T2333" s="83">
        <v>1260</v>
      </c>
      <c r="U2333" s="83">
        <v>1190</v>
      </c>
      <c r="V2333" s="83">
        <v>1120</v>
      </c>
      <c r="W2333" s="83">
        <v>1050</v>
      </c>
      <c r="X2333" s="83">
        <v>980</v>
      </c>
      <c r="Y2333" s="83">
        <v>840</v>
      </c>
      <c r="AD2333" s="63">
        <v>52631</v>
      </c>
      <c r="AE2333" s="63" t="s">
        <v>32</v>
      </c>
      <c r="AI2333" s="50">
        <v>50499</v>
      </c>
      <c r="AJ2333" s="50" t="s">
        <v>25612</v>
      </c>
      <c r="AK2333" s="50" t="s">
        <v>30</v>
      </c>
    </row>
    <row r="2334" spans="17:37" x14ac:dyDescent="0.25">
      <c r="Q2334" s="65" t="s">
        <v>2289</v>
      </c>
      <c r="R2334" s="83">
        <v>1400</v>
      </c>
      <c r="S2334" s="83">
        <v>1330</v>
      </c>
      <c r="T2334" s="83">
        <v>1260</v>
      </c>
      <c r="U2334" s="83">
        <v>1190</v>
      </c>
      <c r="V2334" s="83">
        <v>1120</v>
      </c>
      <c r="W2334" s="83">
        <v>1050</v>
      </c>
      <c r="X2334" s="83">
        <v>980</v>
      </c>
      <c r="Y2334" s="83">
        <v>840</v>
      </c>
      <c r="AD2334" s="63">
        <v>52632</v>
      </c>
      <c r="AE2334" s="63" t="s">
        <v>32</v>
      </c>
      <c r="AI2334" s="50">
        <v>50500</v>
      </c>
      <c r="AJ2334" s="50" t="s">
        <v>15269</v>
      </c>
      <c r="AK2334" s="50" t="s">
        <v>31</v>
      </c>
    </row>
    <row r="2335" spans="17:37" x14ac:dyDescent="0.25">
      <c r="Q2335" s="65" t="s">
        <v>2290</v>
      </c>
      <c r="R2335" s="83">
        <v>1300</v>
      </c>
      <c r="S2335" s="83">
        <v>1240</v>
      </c>
      <c r="T2335" s="83">
        <v>1170</v>
      </c>
      <c r="U2335" s="83">
        <v>1110</v>
      </c>
      <c r="V2335" s="83">
        <v>1040</v>
      </c>
      <c r="W2335" s="83">
        <v>980</v>
      </c>
      <c r="X2335" s="83">
        <v>910</v>
      </c>
      <c r="Y2335" s="83">
        <v>780</v>
      </c>
      <c r="AD2335" s="63">
        <v>52634</v>
      </c>
      <c r="AE2335" s="63" t="s">
        <v>32</v>
      </c>
      <c r="AI2335" s="50">
        <v>50501</v>
      </c>
      <c r="AJ2335" s="50" t="s">
        <v>25613</v>
      </c>
      <c r="AK2335" s="50" t="s">
        <v>31</v>
      </c>
    </row>
    <row r="2336" spans="17:37" x14ac:dyDescent="0.25">
      <c r="Q2336" s="65" t="s">
        <v>2291</v>
      </c>
      <c r="R2336" s="83">
        <v>1400</v>
      </c>
      <c r="S2336" s="83">
        <v>1330</v>
      </c>
      <c r="T2336" s="83">
        <v>1260</v>
      </c>
      <c r="U2336" s="83">
        <v>1190</v>
      </c>
      <c r="V2336" s="83">
        <v>1120</v>
      </c>
      <c r="W2336" s="83">
        <v>1050</v>
      </c>
      <c r="X2336" s="83">
        <v>980</v>
      </c>
      <c r="Y2336" s="83">
        <v>840</v>
      </c>
      <c r="AD2336" s="63">
        <v>52635</v>
      </c>
      <c r="AE2336" s="63" t="s">
        <v>32</v>
      </c>
      <c r="AI2336" s="50">
        <v>50502</v>
      </c>
      <c r="AJ2336" s="50" t="s">
        <v>25614</v>
      </c>
      <c r="AK2336" s="50" t="s">
        <v>31</v>
      </c>
    </row>
    <row r="2337" spans="17:37" x14ac:dyDescent="0.25">
      <c r="Q2337" s="65" t="s">
        <v>2292</v>
      </c>
      <c r="R2337" s="83">
        <v>400</v>
      </c>
      <c r="S2337" s="83">
        <v>380</v>
      </c>
      <c r="T2337" s="83">
        <v>360</v>
      </c>
      <c r="U2337" s="83">
        <v>340</v>
      </c>
      <c r="V2337" s="83">
        <v>320</v>
      </c>
      <c r="W2337" s="83">
        <v>300</v>
      </c>
      <c r="X2337" s="83">
        <v>280</v>
      </c>
      <c r="Y2337" s="83">
        <v>240</v>
      </c>
      <c r="AD2337" s="63">
        <v>52636</v>
      </c>
      <c r="AE2337" s="63" t="s">
        <v>32</v>
      </c>
      <c r="AI2337" s="50">
        <v>50503</v>
      </c>
      <c r="AJ2337" s="50" t="s">
        <v>25616</v>
      </c>
      <c r="AK2337" s="50" t="s">
        <v>31</v>
      </c>
    </row>
    <row r="2338" spans="17:37" x14ac:dyDescent="0.25">
      <c r="Q2338" s="65" t="s">
        <v>14480</v>
      </c>
      <c r="R2338" s="83">
        <v>500</v>
      </c>
      <c r="S2338" s="83">
        <v>480</v>
      </c>
      <c r="T2338" s="83">
        <v>450</v>
      </c>
      <c r="U2338" s="83">
        <v>430</v>
      </c>
      <c r="V2338" s="83">
        <v>400</v>
      </c>
      <c r="W2338" s="83">
        <v>380</v>
      </c>
      <c r="X2338" s="83">
        <v>350</v>
      </c>
      <c r="Y2338" s="83">
        <v>300</v>
      </c>
      <c r="AD2338" s="63">
        <v>52638</v>
      </c>
      <c r="AE2338" s="63" t="s">
        <v>32</v>
      </c>
      <c r="AI2338" s="50">
        <v>50504</v>
      </c>
      <c r="AJ2338" s="50" t="s">
        <v>29630</v>
      </c>
      <c r="AK2338" s="50" t="s">
        <v>32</v>
      </c>
    </row>
    <row r="2339" spans="17:37" x14ac:dyDescent="0.25">
      <c r="Q2339" s="65" t="s">
        <v>2293</v>
      </c>
      <c r="R2339" s="83">
        <v>400</v>
      </c>
      <c r="S2339" s="83">
        <v>380</v>
      </c>
      <c r="T2339" s="83">
        <v>360</v>
      </c>
      <c r="U2339" s="83">
        <v>340</v>
      </c>
      <c r="V2339" s="83">
        <v>320</v>
      </c>
      <c r="W2339" s="83">
        <v>300</v>
      </c>
      <c r="X2339" s="83">
        <v>280</v>
      </c>
      <c r="Y2339" s="83">
        <v>240</v>
      </c>
      <c r="AD2339" s="63">
        <v>52639</v>
      </c>
      <c r="AE2339" s="63" t="s">
        <v>31</v>
      </c>
      <c r="AI2339" s="50">
        <v>50505</v>
      </c>
      <c r="AJ2339" s="50" t="s">
        <v>13642</v>
      </c>
      <c r="AK2339" s="50" t="s">
        <v>32</v>
      </c>
    </row>
    <row r="2340" spans="17:37" x14ac:dyDescent="0.25">
      <c r="Q2340" s="65" t="s">
        <v>23309</v>
      </c>
      <c r="R2340" s="83">
        <v>1400</v>
      </c>
      <c r="S2340" s="83">
        <v>1330</v>
      </c>
      <c r="T2340" s="83">
        <v>1260</v>
      </c>
      <c r="U2340" s="83">
        <v>1190</v>
      </c>
      <c r="V2340" s="83">
        <v>1120</v>
      </c>
      <c r="W2340" s="83">
        <v>1050</v>
      </c>
      <c r="X2340" s="83">
        <v>980</v>
      </c>
      <c r="Y2340" s="83">
        <v>840</v>
      </c>
      <c r="AD2340" s="63">
        <v>52640</v>
      </c>
      <c r="AE2340" s="63" t="s">
        <v>32</v>
      </c>
      <c r="AI2340" s="50">
        <v>50506</v>
      </c>
      <c r="AJ2340" s="50" t="s">
        <v>15268</v>
      </c>
      <c r="AK2340" s="50" t="s">
        <v>32</v>
      </c>
    </row>
    <row r="2341" spans="17:37" x14ac:dyDescent="0.25">
      <c r="Q2341" s="65" t="s">
        <v>2294</v>
      </c>
      <c r="R2341" s="83">
        <v>400</v>
      </c>
      <c r="S2341" s="83">
        <v>380</v>
      </c>
      <c r="T2341" s="83">
        <v>360</v>
      </c>
      <c r="U2341" s="83">
        <v>340</v>
      </c>
      <c r="V2341" s="83">
        <v>320</v>
      </c>
      <c r="W2341" s="83">
        <v>300</v>
      </c>
      <c r="X2341" s="83">
        <v>280</v>
      </c>
      <c r="Y2341" s="83">
        <v>240</v>
      </c>
      <c r="AD2341" s="63">
        <v>52642</v>
      </c>
      <c r="AE2341" s="63" t="s">
        <v>32</v>
      </c>
      <c r="AI2341" s="50">
        <v>50507</v>
      </c>
      <c r="AJ2341" s="50" t="s">
        <v>23505</v>
      </c>
      <c r="AK2341" s="50" t="s">
        <v>32</v>
      </c>
    </row>
    <row r="2342" spans="17:37" x14ac:dyDescent="0.25">
      <c r="Q2342" s="65" t="s">
        <v>2295</v>
      </c>
      <c r="R2342" s="83">
        <v>500</v>
      </c>
      <c r="S2342" s="83">
        <v>480</v>
      </c>
      <c r="T2342" s="83">
        <v>450</v>
      </c>
      <c r="U2342" s="83">
        <v>430</v>
      </c>
      <c r="V2342" s="83">
        <v>400</v>
      </c>
      <c r="W2342" s="83">
        <v>380</v>
      </c>
      <c r="X2342" s="83">
        <v>350</v>
      </c>
      <c r="Y2342" s="83">
        <v>300</v>
      </c>
      <c r="AD2342" s="63">
        <v>52643</v>
      </c>
      <c r="AE2342" s="63" t="s">
        <v>32</v>
      </c>
      <c r="AI2342" s="50">
        <v>50508</v>
      </c>
      <c r="AJ2342" s="50" t="s">
        <v>25615</v>
      </c>
      <c r="AK2342" s="50" t="s">
        <v>32</v>
      </c>
    </row>
    <row r="2343" spans="17:37" x14ac:dyDescent="0.25">
      <c r="Q2343" s="65" t="s">
        <v>2296</v>
      </c>
      <c r="R2343" s="83">
        <v>500</v>
      </c>
      <c r="S2343" s="83">
        <v>480</v>
      </c>
      <c r="T2343" s="83">
        <v>450</v>
      </c>
      <c r="U2343" s="83">
        <v>430</v>
      </c>
      <c r="V2343" s="83">
        <v>400</v>
      </c>
      <c r="W2343" s="83">
        <v>380</v>
      </c>
      <c r="X2343" s="83">
        <v>350</v>
      </c>
      <c r="Y2343" s="83">
        <v>300</v>
      </c>
      <c r="AD2343" s="63">
        <v>52644</v>
      </c>
      <c r="AE2343" s="63" t="s">
        <v>30</v>
      </c>
      <c r="AI2343" s="50">
        <v>50510</v>
      </c>
      <c r="AJ2343" s="50" t="s">
        <v>29631</v>
      </c>
      <c r="AK2343" s="50" t="s">
        <v>31</v>
      </c>
    </row>
    <row r="2344" spans="17:37" x14ac:dyDescent="0.25">
      <c r="Q2344" s="65" t="s">
        <v>2297</v>
      </c>
      <c r="R2344" s="83">
        <v>500</v>
      </c>
      <c r="S2344" s="83">
        <v>480</v>
      </c>
      <c r="T2344" s="83">
        <v>450</v>
      </c>
      <c r="U2344" s="83">
        <v>430</v>
      </c>
      <c r="V2344" s="83">
        <v>400</v>
      </c>
      <c r="W2344" s="83">
        <v>380</v>
      </c>
      <c r="X2344" s="83">
        <v>350</v>
      </c>
      <c r="Y2344" s="83">
        <v>300</v>
      </c>
      <c r="AD2344" s="63">
        <v>52652</v>
      </c>
      <c r="AE2344" s="63" t="s">
        <v>32</v>
      </c>
      <c r="AI2344" s="50">
        <v>50511</v>
      </c>
      <c r="AJ2344" s="50" t="s">
        <v>29632</v>
      </c>
      <c r="AK2344" s="50" t="s">
        <v>31</v>
      </c>
    </row>
    <row r="2345" spans="17:37" x14ac:dyDescent="0.25">
      <c r="Q2345" s="65" t="s">
        <v>2298</v>
      </c>
      <c r="R2345" s="83">
        <v>500</v>
      </c>
      <c r="S2345" s="83">
        <v>480</v>
      </c>
      <c r="T2345" s="83">
        <v>450</v>
      </c>
      <c r="U2345" s="83">
        <v>430</v>
      </c>
      <c r="V2345" s="83">
        <v>400</v>
      </c>
      <c r="W2345" s="83">
        <v>380</v>
      </c>
      <c r="X2345" s="83">
        <v>350</v>
      </c>
      <c r="Y2345" s="83">
        <v>300</v>
      </c>
      <c r="AD2345" s="63">
        <v>52655</v>
      </c>
      <c r="AE2345" s="63" t="s">
        <v>32</v>
      </c>
      <c r="AI2345" s="50">
        <v>50519</v>
      </c>
      <c r="AJ2345" s="50" t="s">
        <v>121</v>
      </c>
      <c r="AK2345" s="50" t="s">
        <v>30</v>
      </c>
    </row>
    <row r="2346" spans="17:37" x14ac:dyDescent="0.25">
      <c r="Q2346" s="65" t="s">
        <v>2299</v>
      </c>
      <c r="R2346" s="83">
        <v>400</v>
      </c>
      <c r="S2346" s="83">
        <v>380</v>
      </c>
      <c r="T2346" s="83">
        <v>360</v>
      </c>
      <c r="U2346" s="83">
        <v>340</v>
      </c>
      <c r="V2346" s="83">
        <v>320</v>
      </c>
      <c r="W2346" s="83">
        <v>300</v>
      </c>
      <c r="X2346" s="83">
        <v>280</v>
      </c>
      <c r="Y2346" s="83">
        <v>240</v>
      </c>
      <c r="AD2346" s="63">
        <v>52656</v>
      </c>
      <c r="AE2346" s="63" t="s">
        <v>32</v>
      </c>
      <c r="AI2346" s="50">
        <v>50521</v>
      </c>
      <c r="AJ2346" s="50" t="s">
        <v>23506</v>
      </c>
      <c r="AK2346" s="50" t="s">
        <v>31</v>
      </c>
    </row>
    <row r="2347" spans="17:37" x14ac:dyDescent="0.25">
      <c r="Q2347" s="65" t="s">
        <v>2300</v>
      </c>
      <c r="R2347" s="83">
        <v>400</v>
      </c>
      <c r="S2347" s="83">
        <v>380</v>
      </c>
      <c r="T2347" s="83">
        <v>360</v>
      </c>
      <c r="U2347" s="83">
        <v>340</v>
      </c>
      <c r="V2347" s="83">
        <v>320</v>
      </c>
      <c r="W2347" s="83">
        <v>300</v>
      </c>
      <c r="X2347" s="83">
        <v>280</v>
      </c>
      <c r="Y2347" s="83">
        <v>240</v>
      </c>
      <c r="AD2347" s="63">
        <v>52658</v>
      </c>
      <c r="AE2347" s="63" t="s">
        <v>32</v>
      </c>
      <c r="AI2347" s="50">
        <v>50522</v>
      </c>
      <c r="AJ2347" s="50" t="s">
        <v>17735</v>
      </c>
      <c r="AK2347" s="50" t="s">
        <v>31</v>
      </c>
    </row>
    <row r="2348" spans="17:37" x14ac:dyDescent="0.25">
      <c r="Q2348" s="65" t="s">
        <v>2301</v>
      </c>
      <c r="R2348" s="83">
        <v>300</v>
      </c>
      <c r="S2348" s="83">
        <v>290</v>
      </c>
      <c r="T2348" s="83">
        <v>270</v>
      </c>
      <c r="U2348" s="83">
        <v>260</v>
      </c>
      <c r="V2348" s="83">
        <v>240</v>
      </c>
      <c r="W2348" s="83">
        <v>230</v>
      </c>
      <c r="X2348" s="83">
        <v>210</v>
      </c>
      <c r="Y2348" s="83">
        <v>180</v>
      </c>
      <c r="AD2348" s="63">
        <v>52660</v>
      </c>
      <c r="AE2348" s="63" t="s">
        <v>32</v>
      </c>
      <c r="AI2348" s="50">
        <v>50523</v>
      </c>
      <c r="AJ2348" s="50" t="s">
        <v>23507</v>
      </c>
      <c r="AK2348" s="50" t="s">
        <v>31</v>
      </c>
    </row>
    <row r="2349" spans="17:37" x14ac:dyDescent="0.25">
      <c r="Q2349" s="65" t="s">
        <v>2302</v>
      </c>
      <c r="R2349" s="83">
        <v>400</v>
      </c>
      <c r="S2349" s="83">
        <v>380</v>
      </c>
      <c r="T2349" s="83">
        <v>360</v>
      </c>
      <c r="U2349" s="83">
        <v>340</v>
      </c>
      <c r="V2349" s="83">
        <v>320</v>
      </c>
      <c r="W2349" s="83">
        <v>300</v>
      </c>
      <c r="X2349" s="83">
        <v>280</v>
      </c>
      <c r="Y2349" s="83">
        <v>240</v>
      </c>
      <c r="AD2349" s="63">
        <v>52665</v>
      </c>
      <c r="AE2349" s="63" t="s">
        <v>32</v>
      </c>
      <c r="AI2349" s="50">
        <v>50524</v>
      </c>
      <c r="AJ2349" s="50" t="s">
        <v>121</v>
      </c>
      <c r="AK2349" s="50" t="s">
        <v>31</v>
      </c>
    </row>
    <row r="2350" spans="17:37" x14ac:dyDescent="0.25">
      <c r="Q2350" s="65" t="s">
        <v>2303</v>
      </c>
      <c r="R2350" s="83">
        <v>500</v>
      </c>
      <c r="S2350" s="83">
        <v>480</v>
      </c>
      <c r="T2350" s="83">
        <v>450</v>
      </c>
      <c r="U2350" s="83">
        <v>430</v>
      </c>
      <c r="V2350" s="83">
        <v>400</v>
      </c>
      <c r="W2350" s="83">
        <v>380</v>
      </c>
      <c r="X2350" s="83">
        <v>350</v>
      </c>
      <c r="Y2350" s="83">
        <v>300</v>
      </c>
      <c r="AD2350" s="63">
        <v>52666</v>
      </c>
      <c r="AE2350" s="63" t="s">
        <v>32</v>
      </c>
      <c r="AI2350" s="50">
        <v>50526</v>
      </c>
      <c r="AJ2350" s="50" t="s">
        <v>29633</v>
      </c>
      <c r="AK2350" s="50" t="s">
        <v>31</v>
      </c>
    </row>
    <row r="2351" spans="17:37" x14ac:dyDescent="0.25">
      <c r="Q2351" s="65" t="s">
        <v>2304</v>
      </c>
      <c r="R2351" s="83">
        <v>400</v>
      </c>
      <c r="S2351" s="83">
        <v>380</v>
      </c>
      <c r="T2351" s="83">
        <v>360</v>
      </c>
      <c r="U2351" s="83">
        <v>340</v>
      </c>
      <c r="V2351" s="83">
        <v>320</v>
      </c>
      <c r="W2351" s="83">
        <v>300</v>
      </c>
      <c r="X2351" s="83">
        <v>280</v>
      </c>
      <c r="Y2351" s="83">
        <v>240</v>
      </c>
      <c r="AD2351" s="63">
        <v>52667</v>
      </c>
      <c r="AE2351" s="63" t="s">
        <v>32</v>
      </c>
      <c r="AI2351" s="50">
        <v>50527</v>
      </c>
      <c r="AJ2351" s="50" t="s">
        <v>25617</v>
      </c>
      <c r="AK2351" s="50" t="s">
        <v>32</v>
      </c>
    </row>
    <row r="2352" spans="17:37" x14ac:dyDescent="0.25">
      <c r="Q2352" s="65" t="s">
        <v>2305</v>
      </c>
      <c r="R2352" s="83">
        <v>400</v>
      </c>
      <c r="S2352" s="83">
        <v>380</v>
      </c>
      <c r="T2352" s="83">
        <v>360</v>
      </c>
      <c r="U2352" s="83">
        <v>340</v>
      </c>
      <c r="V2352" s="83">
        <v>320</v>
      </c>
      <c r="W2352" s="83">
        <v>300</v>
      </c>
      <c r="X2352" s="83">
        <v>280</v>
      </c>
      <c r="Y2352" s="83">
        <v>240</v>
      </c>
      <c r="AD2352" s="63">
        <v>52668</v>
      </c>
      <c r="AE2352" s="63" t="s">
        <v>30</v>
      </c>
      <c r="AI2352" s="50">
        <v>50530</v>
      </c>
      <c r="AJ2352" s="50" t="s">
        <v>29634</v>
      </c>
      <c r="AK2352" s="50" t="s">
        <v>31</v>
      </c>
    </row>
    <row r="2353" spans="17:37" x14ac:dyDescent="0.25">
      <c r="Q2353" s="65" t="s">
        <v>2306</v>
      </c>
      <c r="R2353" s="83">
        <v>500</v>
      </c>
      <c r="S2353" s="83">
        <v>480</v>
      </c>
      <c r="T2353" s="83">
        <v>450</v>
      </c>
      <c r="U2353" s="83">
        <v>430</v>
      </c>
      <c r="V2353" s="83">
        <v>400</v>
      </c>
      <c r="W2353" s="83">
        <v>380</v>
      </c>
      <c r="X2353" s="83">
        <v>350</v>
      </c>
      <c r="Y2353" s="83">
        <v>300</v>
      </c>
      <c r="AD2353" s="63">
        <v>52673</v>
      </c>
      <c r="AE2353" s="63" t="s">
        <v>32</v>
      </c>
      <c r="AI2353" s="50">
        <v>50531</v>
      </c>
      <c r="AJ2353" s="50" t="s">
        <v>29635</v>
      </c>
      <c r="AK2353" s="50" t="s">
        <v>31</v>
      </c>
    </row>
    <row r="2354" spans="17:37" x14ac:dyDescent="0.25">
      <c r="Q2354" s="65" t="s">
        <v>2307</v>
      </c>
      <c r="R2354" s="83">
        <v>400</v>
      </c>
      <c r="S2354" s="83">
        <v>380</v>
      </c>
      <c r="T2354" s="83">
        <v>360</v>
      </c>
      <c r="U2354" s="83">
        <v>340</v>
      </c>
      <c r="V2354" s="83">
        <v>320</v>
      </c>
      <c r="W2354" s="83">
        <v>300</v>
      </c>
      <c r="X2354" s="83">
        <v>280</v>
      </c>
      <c r="Y2354" s="83">
        <v>240</v>
      </c>
      <c r="AD2354" s="63">
        <v>52675</v>
      </c>
      <c r="AE2354" s="63" t="s">
        <v>32</v>
      </c>
      <c r="AI2354" s="50">
        <v>50532</v>
      </c>
      <c r="AJ2354" s="50" t="s">
        <v>29636</v>
      </c>
      <c r="AK2354" s="50" t="s">
        <v>32</v>
      </c>
    </row>
    <row r="2355" spans="17:37" x14ac:dyDescent="0.25">
      <c r="Q2355" s="65" t="s">
        <v>14481</v>
      </c>
      <c r="R2355" s="83">
        <v>1400</v>
      </c>
      <c r="S2355" s="83">
        <v>1330</v>
      </c>
      <c r="T2355" s="83">
        <v>1260</v>
      </c>
      <c r="U2355" s="83">
        <v>1190</v>
      </c>
      <c r="V2355" s="83">
        <v>1120</v>
      </c>
      <c r="W2355" s="83">
        <v>1050</v>
      </c>
      <c r="X2355" s="83">
        <v>980</v>
      </c>
      <c r="Y2355" s="83">
        <v>840</v>
      </c>
      <c r="AD2355" s="63">
        <v>52676</v>
      </c>
      <c r="AE2355" s="63" t="s">
        <v>32</v>
      </c>
      <c r="AI2355" s="50">
        <v>50533</v>
      </c>
      <c r="AJ2355" s="50" t="s">
        <v>29637</v>
      </c>
      <c r="AK2355" s="50" t="s">
        <v>32</v>
      </c>
    </row>
    <row r="2356" spans="17:37" x14ac:dyDescent="0.25">
      <c r="Q2356" s="65" t="s">
        <v>2308</v>
      </c>
      <c r="R2356" s="83">
        <v>400</v>
      </c>
      <c r="S2356" s="83">
        <v>380</v>
      </c>
      <c r="T2356" s="83">
        <v>360</v>
      </c>
      <c r="U2356" s="83">
        <v>340</v>
      </c>
      <c r="V2356" s="83">
        <v>320</v>
      </c>
      <c r="W2356" s="83">
        <v>300</v>
      </c>
      <c r="X2356" s="83">
        <v>280</v>
      </c>
      <c r="Y2356" s="83">
        <v>240</v>
      </c>
      <c r="AD2356" s="63">
        <v>52677</v>
      </c>
      <c r="AE2356" s="63" t="s">
        <v>30</v>
      </c>
      <c r="AI2356" s="50">
        <v>50536</v>
      </c>
      <c r="AJ2356" s="50" t="s">
        <v>26134</v>
      </c>
      <c r="AK2356" s="50" t="s">
        <v>32</v>
      </c>
    </row>
    <row r="2357" spans="17:37" x14ac:dyDescent="0.25">
      <c r="Q2357" s="65" t="s">
        <v>2309</v>
      </c>
      <c r="R2357" s="83">
        <v>400</v>
      </c>
      <c r="S2357" s="83">
        <v>380</v>
      </c>
      <c r="T2357" s="83">
        <v>360</v>
      </c>
      <c r="U2357" s="83">
        <v>340</v>
      </c>
      <c r="V2357" s="83">
        <v>320</v>
      </c>
      <c r="W2357" s="83">
        <v>300</v>
      </c>
      <c r="X2357" s="83">
        <v>280</v>
      </c>
      <c r="Y2357" s="83">
        <v>240</v>
      </c>
      <c r="AD2357" s="63">
        <v>52679</v>
      </c>
      <c r="AE2357" s="63" t="s">
        <v>32</v>
      </c>
      <c r="AI2357" s="50">
        <v>50539</v>
      </c>
      <c r="AJ2357" s="50" t="s">
        <v>29638</v>
      </c>
      <c r="AK2357" s="50" t="s">
        <v>32</v>
      </c>
    </row>
    <row r="2358" spans="17:37" x14ac:dyDescent="0.25">
      <c r="Q2358" s="65" t="s">
        <v>23310</v>
      </c>
      <c r="R2358" s="83">
        <v>600</v>
      </c>
      <c r="S2358" s="83">
        <v>570</v>
      </c>
      <c r="T2358" s="83">
        <v>540</v>
      </c>
      <c r="U2358" s="83">
        <v>510</v>
      </c>
      <c r="V2358" s="83">
        <v>480</v>
      </c>
      <c r="W2358" s="83">
        <v>450</v>
      </c>
      <c r="X2358" s="83">
        <v>420</v>
      </c>
      <c r="Y2358" s="83">
        <v>360</v>
      </c>
      <c r="AD2358" s="63">
        <v>52681</v>
      </c>
      <c r="AE2358" s="63" t="s">
        <v>30</v>
      </c>
      <c r="AI2358" s="50">
        <v>50540</v>
      </c>
      <c r="AJ2358" s="50" t="s">
        <v>29639</v>
      </c>
      <c r="AK2358" s="50" t="s">
        <v>32</v>
      </c>
    </row>
    <row r="2359" spans="17:37" x14ac:dyDescent="0.25">
      <c r="Q2359" s="65" t="s">
        <v>2310</v>
      </c>
      <c r="R2359" s="83">
        <v>500</v>
      </c>
      <c r="S2359" s="83">
        <v>480</v>
      </c>
      <c r="T2359" s="83">
        <v>450</v>
      </c>
      <c r="U2359" s="83">
        <v>430</v>
      </c>
      <c r="V2359" s="83">
        <v>400</v>
      </c>
      <c r="W2359" s="83">
        <v>380</v>
      </c>
      <c r="X2359" s="83">
        <v>350</v>
      </c>
      <c r="Y2359" s="83">
        <v>300</v>
      </c>
      <c r="AD2359" s="63">
        <v>52687</v>
      </c>
      <c r="AE2359" s="63" t="s">
        <v>32</v>
      </c>
      <c r="AI2359" s="50">
        <v>50545</v>
      </c>
      <c r="AJ2359" s="50" t="s">
        <v>25618</v>
      </c>
      <c r="AK2359" s="50" t="s">
        <v>31</v>
      </c>
    </row>
    <row r="2360" spans="17:37" x14ac:dyDescent="0.25">
      <c r="Q2360" s="65" t="s">
        <v>2311</v>
      </c>
      <c r="R2360" s="83">
        <v>1100</v>
      </c>
      <c r="S2360" s="83">
        <v>1050</v>
      </c>
      <c r="T2360" s="83">
        <v>990</v>
      </c>
      <c r="U2360" s="83">
        <v>940</v>
      </c>
      <c r="V2360" s="83">
        <v>880</v>
      </c>
      <c r="W2360" s="83">
        <v>830</v>
      </c>
      <c r="X2360" s="83">
        <v>770</v>
      </c>
      <c r="Y2360" s="83">
        <v>660</v>
      </c>
      <c r="AD2360" s="63">
        <v>52688</v>
      </c>
      <c r="AE2360" s="63" t="s">
        <v>30</v>
      </c>
      <c r="AI2360" s="50">
        <v>50547</v>
      </c>
      <c r="AJ2360" s="50" t="s">
        <v>87</v>
      </c>
      <c r="AK2360" s="50" t="s">
        <v>30</v>
      </c>
    </row>
    <row r="2361" spans="17:37" x14ac:dyDescent="0.25">
      <c r="Q2361" s="65" t="s">
        <v>2312</v>
      </c>
      <c r="R2361" s="83">
        <v>500</v>
      </c>
      <c r="S2361" s="83">
        <v>480</v>
      </c>
      <c r="T2361" s="83">
        <v>450</v>
      </c>
      <c r="U2361" s="83">
        <v>430</v>
      </c>
      <c r="V2361" s="83">
        <v>400</v>
      </c>
      <c r="W2361" s="83">
        <v>380</v>
      </c>
      <c r="X2361" s="83">
        <v>350</v>
      </c>
      <c r="Y2361" s="83">
        <v>300</v>
      </c>
      <c r="AD2361" s="63">
        <v>52691</v>
      </c>
      <c r="AE2361" s="63" t="s">
        <v>30</v>
      </c>
      <c r="AI2361" s="50">
        <v>50549</v>
      </c>
      <c r="AJ2361" s="50" t="s">
        <v>14869</v>
      </c>
      <c r="AK2361" s="50" t="s">
        <v>32</v>
      </c>
    </row>
    <row r="2362" spans="17:37" x14ac:dyDescent="0.25">
      <c r="Q2362" s="65" t="s">
        <v>14387</v>
      </c>
      <c r="R2362" s="83">
        <v>600</v>
      </c>
      <c r="S2362" s="83">
        <v>570</v>
      </c>
      <c r="T2362" s="83">
        <v>540</v>
      </c>
      <c r="U2362" s="83">
        <v>510</v>
      </c>
      <c r="V2362" s="83">
        <v>480</v>
      </c>
      <c r="W2362" s="83">
        <v>450</v>
      </c>
      <c r="X2362" s="83">
        <v>420</v>
      </c>
      <c r="Y2362" s="83">
        <v>360</v>
      </c>
      <c r="AD2362" s="63">
        <v>52692</v>
      </c>
      <c r="AE2362" s="63" t="s">
        <v>32</v>
      </c>
      <c r="AI2362" s="50">
        <v>50550</v>
      </c>
      <c r="AJ2362" s="50" t="s">
        <v>25621</v>
      </c>
      <c r="AK2362" s="50" t="s">
        <v>32</v>
      </c>
    </row>
    <row r="2363" spans="17:37" x14ac:dyDescent="0.25">
      <c r="Q2363" s="65" t="s">
        <v>2313</v>
      </c>
      <c r="R2363" s="83">
        <v>500</v>
      </c>
      <c r="S2363" s="83">
        <v>480</v>
      </c>
      <c r="T2363" s="83">
        <v>450</v>
      </c>
      <c r="U2363" s="83">
        <v>430</v>
      </c>
      <c r="V2363" s="83">
        <v>400</v>
      </c>
      <c r="W2363" s="83">
        <v>380</v>
      </c>
      <c r="X2363" s="83">
        <v>350</v>
      </c>
      <c r="Y2363" s="83">
        <v>300</v>
      </c>
      <c r="AD2363" s="63">
        <v>52693</v>
      </c>
      <c r="AE2363" s="63" t="s">
        <v>30</v>
      </c>
      <c r="AI2363" s="50">
        <v>50551</v>
      </c>
      <c r="AJ2363" s="50" t="s">
        <v>17740</v>
      </c>
      <c r="AK2363" s="50" t="s">
        <v>32</v>
      </c>
    </row>
    <row r="2364" spans="17:37" x14ac:dyDescent="0.25">
      <c r="Q2364" s="65" t="s">
        <v>2314</v>
      </c>
      <c r="R2364" s="83">
        <v>500</v>
      </c>
      <c r="S2364" s="83">
        <v>480</v>
      </c>
      <c r="T2364" s="83">
        <v>450</v>
      </c>
      <c r="U2364" s="83">
        <v>430</v>
      </c>
      <c r="V2364" s="83">
        <v>400</v>
      </c>
      <c r="W2364" s="83">
        <v>380</v>
      </c>
      <c r="X2364" s="83">
        <v>350</v>
      </c>
      <c r="Y2364" s="83">
        <v>300</v>
      </c>
      <c r="AD2364" s="63">
        <v>52697</v>
      </c>
      <c r="AE2364" s="63" t="s">
        <v>32</v>
      </c>
      <c r="AI2364" s="50">
        <v>50552</v>
      </c>
      <c r="AJ2364" s="50" t="s">
        <v>25619</v>
      </c>
      <c r="AK2364" s="50" t="s">
        <v>32</v>
      </c>
    </row>
    <row r="2365" spans="17:37" x14ac:dyDescent="0.25">
      <c r="Q2365" s="65" t="s">
        <v>2315</v>
      </c>
      <c r="R2365" s="83">
        <v>300</v>
      </c>
      <c r="S2365" s="83">
        <v>290</v>
      </c>
      <c r="T2365" s="83">
        <v>270</v>
      </c>
      <c r="U2365" s="83">
        <v>260</v>
      </c>
      <c r="V2365" s="83">
        <v>240</v>
      </c>
      <c r="W2365" s="83">
        <v>230</v>
      </c>
      <c r="X2365" s="83">
        <v>210</v>
      </c>
      <c r="Y2365" s="83">
        <v>180</v>
      </c>
      <c r="AD2365" s="63">
        <v>52698</v>
      </c>
      <c r="AE2365" s="63" t="s">
        <v>32</v>
      </c>
      <c r="AI2365" s="50">
        <v>50553</v>
      </c>
      <c r="AJ2365" s="50" t="s">
        <v>17739</v>
      </c>
      <c r="AK2365" s="50" t="s">
        <v>32</v>
      </c>
    </row>
    <row r="2366" spans="17:37" x14ac:dyDescent="0.25">
      <c r="Q2366" s="65" t="s">
        <v>2316</v>
      </c>
      <c r="R2366" s="83">
        <v>1500</v>
      </c>
      <c r="S2366" s="83">
        <v>1430</v>
      </c>
      <c r="T2366" s="83">
        <v>1350</v>
      </c>
      <c r="U2366" s="83">
        <v>1280</v>
      </c>
      <c r="V2366" s="83">
        <v>1200</v>
      </c>
      <c r="W2366" s="83">
        <v>1130</v>
      </c>
      <c r="X2366" s="83">
        <v>1050</v>
      </c>
      <c r="Y2366" s="83">
        <v>900</v>
      </c>
      <c r="AD2366" s="63">
        <v>52699</v>
      </c>
      <c r="AE2366" s="63" t="s">
        <v>31</v>
      </c>
      <c r="AI2366" s="50">
        <v>50554</v>
      </c>
      <c r="AJ2366" s="50" t="s">
        <v>29640</v>
      </c>
      <c r="AK2366" s="50" t="s">
        <v>32</v>
      </c>
    </row>
    <row r="2367" spans="17:37" x14ac:dyDescent="0.25">
      <c r="Q2367" s="65" t="s">
        <v>2317</v>
      </c>
      <c r="R2367" s="83">
        <v>500</v>
      </c>
      <c r="S2367" s="83">
        <v>480</v>
      </c>
      <c r="T2367" s="83">
        <v>450</v>
      </c>
      <c r="U2367" s="83">
        <v>430</v>
      </c>
      <c r="V2367" s="83">
        <v>400</v>
      </c>
      <c r="W2367" s="83">
        <v>380</v>
      </c>
      <c r="X2367" s="83">
        <v>350</v>
      </c>
      <c r="Y2367" s="83">
        <v>300</v>
      </c>
      <c r="AD2367" s="63">
        <v>52702</v>
      </c>
      <c r="AE2367" s="63" t="s">
        <v>32</v>
      </c>
      <c r="AI2367" s="50">
        <v>50555</v>
      </c>
      <c r="AJ2367" s="50" t="s">
        <v>25620</v>
      </c>
      <c r="AK2367" s="50" t="s">
        <v>32</v>
      </c>
    </row>
    <row r="2368" spans="17:37" x14ac:dyDescent="0.25">
      <c r="Q2368" s="65" t="s">
        <v>2318</v>
      </c>
      <c r="R2368" s="83">
        <v>800</v>
      </c>
      <c r="S2368" s="83">
        <v>760</v>
      </c>
      <c r="T2368" s="83">
        <v>720</v>
      </c>
      <c r="U2368" s="83">
        <v>680</v>
      </c>
      <c r="V2368" s="83">
        <v>640</v>
      </c>
      <c r="W2368" s="83">
        <v>600</v>
      </c>
      <c r="X2368" s="83">
        <v>560</v>
      </c>
      <c r="Y2368" s="83">
        <v>480</v>
      </c>
      <c r="AD2368" s="63">
        <v>52704</v>
      </c>
      <c r="AE2368" s="63" t="s">
        <v>32</v>
      </c>
      <c r="AI2368" s="50">
        <v>50556</v>
      </c>
      <c r="AJ2368" s="50" t="s">
        <v>29641</v>
      </c>
      <c r="AK2368" s="50" t="s">
        <v>32</v>
      </c>
    </row>
    <row r="2369" spans="17:37" x14ac:dyDescent="0.25">
      <c r="Q2369" s="65" t="s">
        <v>2319</v>
      </c>
      <c r="R2369" s="83">
        <v>300</v>
      </c>
      <c r="S2369" s="83">
        <v>290</v>
      </c>
      <c r="T2369" s="83">
        <v>270</v>
      </c>
      <c r="U2369" s="83">
        <v>260</v>
      </c>
      <c r="V2369" s="83">
        <v>240</v>
      </c>
      <c r="W2369" s="83">
        <v>230</v>
      </c>
      <c r="X2369" s="83">
        <v>210</v>
      </c>
      <c r="Y2369" s="83">
        <v>180</v>
      </c>
      <c r="AD2369" s="63">
        <v>52706</v>
      </c>
      <c r="AE2369" s="63" t="s">
        <v>30</v>
      </c>
      <c r="AI2369" s="50">
        <v>50559</v>
      </c>
      <c r="AJ2369" s="50" t="s">
        <v>29642</v>
      </c>
      <c r="AK2369" s="50" t="s">
        <v>32</v>
      </c>
    </row>
    <row r="2370" spans="17:37" x14ac:dyDescent="0.25">
      <c r="Q2370" s="65" t="s">
        <v>2320</v>
      </c>
      <c r="R2370" s="83">
        <v>400</v>
      </c>
      <c r="S2370" s="83">
        <v>380</v>
      </c>
      <c r="T2370" s="83">
        <v>360</v>
      </c>
      <c r="U2370" s="83">
        <v>340</v>
      </c>
      <c r="V2370" s="83">
        <v>320</v>
      </c>
      <c r="W2370" s="83">
        <v>300</v>
      </c>
      <c r="X2370" s="83">
        <v>280</v>
      </c>
      <c r="Y2370" s="83">
        <v>240</v>
      </c>
      <c r="AD2370" s="63">
        <v>52710</v>
      </c>
      <c r="AE2370" s="63" t="s">
        <v>30</v>
      </c>
      <c r="AI2370" s="50">
        <v>50560</v>
      </c>
      <c r="AJ2370" s="50" t="s">
        <v>29643</v>
      </c>
      <c r="AK2370" s="50" t="s">
        <v>32</v>
      </c>
    </row>
    <row r="2371" spans="17:37" x14ac:dyDescent="0.25">
      <c r="Q2371" s="65" t="s">
        <v>2321</v>
      </c>
      <c r="R2371" s="83">
        <v>600</v>
      </c>
      <c r="S2371" s="83">
        <v>570</v>
      </c>
      <c r="T2371" s="83">
        <v>540</v>
      </c>
      <c r="U2371" s="83">
        <v>510</v>
      </c>
      <c r="V2371" s="83">
        <v>480</v>
      </c>
      <c r="W2371" s="83">
        <v>450</v>
      </c>
      <c r="X2371" s="83">
        <v>420</v>
      </c>
      <c r="Y2371" s="83">
        <v>360</v>
      </c>
      <c r="AD2371" s="63">
        <v>52720</v>
      </c>
      <c r="AE2371" s="63" t="s">
        <v>32</v>
      </c>
      <c r="AI2371" s="50">
        <v>50561</v>
      </c>
      <c r="AJ2371" s="50" t="s">
        <v>29644</v>
      </c>
      <c r="AK2371" s="50" t="s">
        <v>32</v>
      </c>
    </row>
    <row r="2372" spans="17:37" x14ac:dyDescent="0.25">
      <c r="Q2372" s="65" t="s">
        <v>2322</v>
      </c>
      <c r="R2372" s="83">
        <v>400</v>
      </c>
      <c r="S2372" s="83">
        <v>380</v>
      </c>
      <c r="T2372" s="83">
        <v>360</v>
      </c>
      <c r="U2372" s="83">
        <v>340</v>
      </c>
      <c r="V2372" s="83">
        <v>320</v>
      </c>
      <c r="W2372" s="83">
        <v>300</v>
      </c>
      <c r="X2372" s="83">
        <v>280</v>
      </c>
      <c r="Y2372" s="83">
        <v>240</v>
      </c>
      <c r="AD2372" s="63">
        <v>52722</v>
      </c>
      <c r="AE2372" s="63" t="s">
        <v>32</v>
      </c>
      <c r="AI2372" s="50">
        <v>50562</v>
      </c>
      <c r="AJ2372" s="50" t="s">
        <v>29645</v>
      </c>
      <c r="AK2372" s="50" t="s">
        <v>32</v>
      </c>
    </row>
    <row r="2373" spans="17:37" x14ac:dyDescent="0.25">
      <c r="Q2373" s="65" t="s">
        <v>2323</v>
      </c>
      <c r="R2373" s="83">
        <v>600</v>
      </c>
      <c r="S2373" s="83">
        <v>570</v>
      </c>
      <c r="T2373" s="83">
        <v>540</v>
      </c>
      <c r="U2373" s="83">
        <v>510</v>
      </c>
      <c r="V2373" s="83">
        <v>480</v>
      </c>
      <c r="W2373" s="83">
        <v>450</v>
      </c>
      <c r="X2373" s="83">
        <v>420</v>
      </c>
      <c r="Y2373" s="83">
        <v>360</v>
      </c>
      <c r="AD2373" s="63">
        <v>52724</v>
      </c>
      <c r="AE2373" s="63" t="s">
        <v>31</v>
      </c>
      <c r="AI2373" s="50">
        <v>50563</v>
      </c>
      <c r="AJ2373" s="50" t="s">
        <v>29646</v>
      </c>
      <c r="AK2373" s="50" t="s">
        <v>32</v>
      </c>
    </row>
    <row r="2374" spans="17:37" x14ac:dyDescent="0.25">
      <c r="Q2374" s="65" t="s">
        <v>2324</v>
      </c>
      <c r="R2374" s="83">
        <v>600</v>
      </c>
      <c r="S2374" s="83">
        <v>570</v>
      </c>
      <c r="T2374" s="83">
        <v>540</v>
      </c>
      <c r="U2374" s="83">
        <v>510</v>
      </c>
      <c r="V2374" s="83">
        <v>480</v>
      </c>
      <c r="W2374" s="83">
        <v>450</v>
      </c>
      <c r="X2374" s="83">
        <v>420</v>
      </c>
      <c r="Y2374" s="83">
        <v>360</v>
      </c>
      <c r="AD2374" s="63">
        <v>52729</v>
      </c>
      <c r="AE2374" s="63" t="s">
        <v>31</v>
      </c>
      <c r="AI2374" s="50">
        <v>50564</v>
      </c>
      <c r="AJ2374" s="50" t="s">
        <v>29647</v>
      </c>
      <c r="AK2374" s="50" t="s">
        <v>32</v>
      </c>
    </row>
    <row r="2375" spans="17:37" x14ac:dyDescent="0.25">
      <c r="Q2375" s="65" t="s">
        <v>2325</v>
      </c>
      <c r="R2375" s="83">
        <v>400</v>
      </c>
      <c r="S2375" s="83">
        <v>380</v>
      </c>
      <c r="T2375" s="83">
        <v>360</v>
      </c>
      <c r="U2375" s="83">
        <v>340</v>
      </c>
      <c r="V2375" s="83">
        <v>320</v>
      </c>
      <c r="W2375" s="83">
        <v>300</v>
      </c>
      <c r="X2375" s="83">
        <v>280</v>
      </c>
      <c r="Y2375" s="83">
        <v>240</v>
      </c>
      <c r="AD2375" s="63">
        <v>52733</v>
      </c>
      <c r="AE2375" s="63" t="s">
        <v>32</v>
      </c>
      <c r="AI2375" s="50">
        <v>50565</v>
      </c>
      <c r="AJ2375" s="50" t="s">
        <v>29648</v>
      </c>
      <c r="AK2375" s="50" t="s">
        <v>32</v>
      </c>
    </row>
    <row r="2376" spans="17:37" x14ac:dyDescent="0.25">
      <c r="Q2376" s="65" t="s">
        <v>2326</v>
      </c>
      <c r="R2376" s="83">
        <v>400</v>
      </c>
      <c r="S2376" s="83">
        <v>380</v>
      </c>
      <c r="T2376" s="83">
        <v>360</v>
      </c>
      <c r="U2376" s="83">
        <v>340</v>
      </c>
      <c r="V2376" s="83">
        <v>320</v>
      </c>
      <c r="W2376" s="83">
        <v>300</v>
      </c>
      <c r="X2376" s="83">
        <v>280</v>
      </c>
      <c r="Y2376" s="83">
        <v>240</v>
      </c>
      <c r="AD2376" s="63">
        <v>52734</v>
      </c>
      <c r="AE2376" s="63" t="s">
        <v>32</v>
      </c>
      <c r="AI2376" s="50">
        <v>50566</v>
      </c>
      <c r="AJ2376" s="50" t="s">
        <v>29649</v>
      </c>
      <c r="AK2376" s="50" t="s">
        <v>32</v>
      </c>
    </row>
    <row r="2377" spans="17:37" x14ac:dyDescent="0.25">
      <c r="Q2377" s="65" t="s">
        <v>14482</v>
      </c>
      <c r="R2377" s="83">
        <v>500</v>
      </c>
      <c r="S2377" s="83">
        <v>480</v>
      </c>
      <c r="T2377" s="83">
        <v>450</v>
      </c>
      <c r="U2377" s="83">
        <v>430</v>
      </c>
      <c r="V2377" s="83">
        <v>400</v>
      </c>
      <c r="W2377" s="83">
        <v>380</v>
      </c>
      <c r="X2377" s="83">
        <v>350</v>
      </c>
      <c r="Y2377" s="83">
        <v>300</v>
      </c>
      <c r="AD2377" s="63">
        <v>52736</v>
      </c>
      <c r="AE2377" s="63" t="s">
        <v>32</v>
      </c>
      <c r="AI2377" s="50">
        <v>50567</v>
      </c>
      <c r="AJ2377" s="50" t="s">
        <v>29650</v>
      </c>
      <c r="AK2377" s="50" t="s">
        <v>32</v>
      </c>
    </row>
    <row r="2378" spans="17:37" x14ac:dyDescent="0.25">
      <c r="Q2378" s="65" t="s">
        <v>2327</v>
      </c>
      <c r="R2378" s="83">
        <v>600</v>
      </c>
      <c r="S2378" s="83">
        <v>570</v>
      </c>
      <c r="T2378" s="83">
        <v>540</v>
      </c>
      <c r="U2378" s="83">
        <v>510</v>
      </c>
      <c r="V2378" s="83">
        <v>480</v>
      </c>
      <c r="W2378" s="83">
        <v>450</v>
      </c>
      <c r="X2378" s="83">
        <v>420</v>
      </c>
      <c r="Y2378" s="83">
        <v>360</v>
      </c>
      <c r="AD2378" s="63">
        <v>52738</v>
      </c>
      <c r="AE2378" s="63" t="s">
        <v>32</v>
      </c>
      <c r="AI2378" s="50">
        <v>50569</v>
      </c>
      <c r="AJ2378" s="50" t="s">
        <v>29651</v>
      </c>
      <c r="AK2378" s="50" t="s">
        <v>32</v>
      </c>
    </row>
    <row r="2379" spans="17:37" x14ac:dyDescent="0.25">
      <c r="Q2379" s="65" t="s">
        <v>2328</v>
      </c>
      <c r="R2379" s="83">
        <v>300</v>
      </c>
      <c r="S2379" s="83">
        <v>290</v>
      </c>
      <c r="T2379" s="83">
        <v>270</v>
      </c>
      <c r="U2379" s="83">
        <v>260</v>
      </c>
      <c r="V2379" s="83">
        <v>240</v>
      </c>
      <c r="W2379" s="83">
        <v>230</v>
      </c>
      <c r="X2379" s="83">
        <v>210</v>
      </c>
      <c r="Y2379" s="83">
        <v>180</v>
      </c>
      <c r="AD2379" s="63">
        <v>52739</v>
      </c>
      <c r="AE2379" s="63" t="s">
        <v>32</v>
      </c>
      <c r="AI2379" s="50">
        <v>50572</v>
      </c>
      <c r="AJ2379" s="50" t="s">
        <v>25623</v>
      </c>
      <c r="AK2379" s="50" t="s">
        <v>30</v>
      </c>
    </row>
    <row r="2380" spans="17:37" x14ac:dyDescent="0.25">
      <c r="Q2380" s="65" t="s">
        <v>2329</v>
      </c>
      <c r="R2380" s="83">
        <v>500</v>
      </c>
      <c r="S2380" s="83">
        <v>480</v>
      </c>
      <c r="T2380" s="83">
        <v>450</v>
      </c>
      <c r="U2380" s="83">
        <v>430</v>
      </c>
      <c r="V2380" s="83">
        <v>400</v>
      </c>
      <c r="W2380" s="83">
        <v>380</v>
      </c>
      <c r="X2380" s="83">
        <v>350</v>
      </c>
      <c r="Y2380" s="83">
        <v>300</v>
      </c>
      <c r="AD2380" s="63">
        <v>52740</v>
      </c>
      <c r="AE2380" s="63" t="s">
        <v>32</v>
      </c>
      <c r="AI2380" s="50">
        <v>50573</v>
      </c>
      <c r="AJ2380" s="50" t="s">
        <v>25624</v>
      </c>
      <c r="AK2380" s="50" t="s">
        <v>30</v>
      </c>
    </row>
    <row r="2381" spans="17:37" x14ac:dyDescent="0.25">
      <c r="Q2381" s="65" t="s">
        <v>2330</v>
      </c>
      <c r="R2381" s="83">
        <v>400</v>
      </c>
      <c r="S2381" s="83">
        <v>380</v>
      </c>
      <c r="T2381" s="83">
        <v>360</v>
      </c>
      <c r="U2381" s="83">
        <v>340</v>
      </c>
      <c r="V2381" s="83">
        <v>320</v>
      </c>
      <c r="W2381" s="83">
        <v>300</v>
      </c>
      <c r="X2381" s="83">
        <v>280</v>
      </c>
      <c r="Y2381" s="83">
        <v>240</v>
      </c>
      <c r="AD2381" s="63">
        <v>52742</v>
      </c>
      <c r="AE2381" s="63" t="s">
        <v>31</v>
      </c>
      <c r="AI2381" s="50">
        <v>50574</v>
      </c>
      <c r="AJ2381" s="50" t="s">
        <v>25622</v>
      </c>
      <c r="AK2381" s="50" t="s">
        <v>30</v>
      </c>
    </row>
    <row r="2382" spans="17:37" x14ac:dyDescent="0.25">
      <c r="Q2382" s="69"/>
      <c r="R2382" s="70"/>
      <c r="S2382" s="70"/>
      <c r="T2382" s="70"/>
      <c r="U2382" s="70"/>
      <c r="V2382" s="70"/>
      <c r="W2382" s="70"/>
      <c r="X2382" s="70"/>
      <c r="Y2382" s="70"/>
      <c r="AD2382" s="63">
        <v>52743</v>
      </c>
      <c r="AE2382" s="63" t="s">
        <v>32</v>
      </c>
      <c r="AI2382" s="50">
        <v>50577</v>
      </c>
      <c r="AJ2382" s="50" t="s">
        <v>29652</v>
      </c>
      <c r="AK2382" s="50" t="s">
        <v>30</v>
      </c>
    </row>
    <row r="2383" spans="17:37" x14ac:dyDescent="0.25">
      <c r="Q2383" s="69"/>
      <c r="R2383" s="70"/>
      <c r="S2383" s="70"/>
      <c r="T2383" s="70"/>
      <c r="U2383" s="70"/>
      <c r="V2383" s="70"/>
      <c r="W2383" s="70"/>
      <c r="X2383" s="70"/>
      <c r="Y2383" s="70"/>
      <c r="AD2383" s="63">
        <v>52745</v>
      </c>
      <c r="AE2383" s="63" t="s">
        <v>32</v>
      </c>
      <c r="AI2383" s="50">
        <v>50582</v>
      </c>
      <c r="AJ2383" s="50" t="s">
        <v>29653</v>
      </c>
      <c r="AK2383" s="50" t="s">
        <v>32</v>
      </c>
    </row>
    <row r="2384" spans="17:37" x14ac:dyDescent="0.25">
      <c r="Q2384" s="65"/>
      <c r="R2384" s="66"/>
      <c r="S2384" s="66"/>
      <c r="T2384" s="66"/>
      <c r="U2384" s="66"/>
      <c r="V2384" s="66"/>
      <c r="W2384" s="66"/>
      <c r="X2384" s="66"/>
      <c r="Y2384" s="66"/>
      <c r="AD2384" s="63">
        <v>52750</v>
      </c>
      <c r="AE2384" s="63" t="s">
        <v>31</v>
      </c>
      <c r="AI2384" s="50">
        <v>50584</v>
      </c>
      <c r="AJ2384" s="50" t="s">
        <v>29654</v>
      </c>
      <c r="AK2384" s="50" t="s">
        <v>31</v>
      </c>
    </row>
    <row r="2385" spans="17:37" x14ac:dyDescent="0.25">
      <c r="Q2385" s="65"/>
      <c r="R2385" s="66"/>
      <c r="S2385" s="66"/>
      <c r="T2385" s="66"/>
      <c r="U2385" s="66"/>
      <c r="V2385" s="66"/>
      <c r="W2385" s="66"/>
      <c r="X2385" s="66"/>
      <c r="Y2385" s="66"/>
      <c r="AD2385" s="63">
        <v>52754</v>
      </c>
      <c r="AE2385" s="63" t="s">
        <v>31</v>
      </c>
      <c r="AI2385" s="50">
        <v>50586</v>
      </c>
      <c r="AJ2385" s="50" t="s">
        <v>29655</v>
      </c>
      <c r="AK2385" s="50" t="s">
        <v>32</v>
      </c>
    </row>
    <row r="2386" spans="17:37" x14ac:dyDescent="0.25">
      <c r="Q2386" s="65"/>
      <c r="R2386" s="66"/>
      <c r="S2386" s="66"/>
      <c r="T2386" s="66"/>
      <c r="U2386" s="66"/>
      <c r="V2386" s="66"/>
      <c r="W2386" s="66"/>
      <c r="X2386" s="66"/>
      <c r="Y2386" s="66"/>
      <c r="AD2386" s="63">
        <v>52755</v>
      </c>
      <c r="AE2386" s="63" t="s">
        <v>32</v>
      </c>
      <c r="AI2386" s="50">
        <v>50592</v>
      </c>
      <c r="AJ2386" s="50" t="s">
        <v>29656</v>
      </c>
      <c r="AK2386" s="50" t="s">
        <v>31</v>
      </c>
    </row>
    <row r="2387" spans="17:37" x14ac:dyDescent="0.25">
      <c r="Q2387" s="65"/>
      <c r="R2387" s="66"/>
      <c r="S2387" s="66"/>
      <c r="T2387" s="66"/>
      <c r="U2387" s="66"/>
      <c r="V2387" s="66"/>
      <c r="W2387" s="66"/>
      <c r="X2387" s="66"/>
      <c r="Y2387" s="66"/>
      <c r="AD2387" s="63">
        <v>52758</v>
      </c>
      <c r="AE2387" s="63" t="s">
        <v>32</v>
      </c>
      <c r="AI2387" s="50">
        <v>50593</v>
      </c>
      <c r="AJ2387" s="50" t="s">
        <v>29657</v>
      </c>
      <c r="AK2387" s="50" t="s">
        <v>32</v>
      </c>
    </row>
    <row r="2388" spans="17:37" x14ac:dyDescent="0.25">
      <c r="Q2388" s="65"/>
      <c r="R2388" s="66"/>
      <c r="S2388" s="66"/>
      <c r="T2388" s="66"/>
      <c r="U2388" s="66"/>
      <c r="V2388" s="66"/>
      <c r="W2388" s="66"/>
      <c r="X2388" s="66"/>
      <c r="Y2388" s="66"/>
      <c r="AD2388" s="63">
        <v>52759</v>
      </c>
      <c r="AE2388" s="63" t="s">
        <v>30</v>
      </c>
      <c r="AI2388" s="50">
        <v>50594</v>
      </c>
      <c r="AJ2388" s="50" t="s">
        <v>23508</v>
      </c>
      <c r="AK2388" s="50" t="s">
        <v>32</v>
      </c>
    </row>
    <row r="2389" spans="17:37" x14ac:dyDescent="0.25">
      <c r="Q2389" s="65"/>
      <c r="R2389" s="66"/>
      <c r="S2389" s="66"/>
      <c r="T2389" s="66"/>
      <c r="U2389" s="66"/>
      <c r="V2389" s="66"/>
      <c r="W2389" s="66"/>
      <c r="X2389" s="66"/>
      <c r="Y2389" s="66"/>
      <c r="AD2389" s="63">
        <v>52771</v>
      </c>
      <c r="AE2389" s="63" t="s">
        <v>32</v>
      </c>
      <c r="AI2389" s="50">
        <v>50596</v>
      </c>
      <c r="AJ2389" s="50" t="s">
        <v>29658</v>
      </c>
      <c r="AK2389" s="50" t="s">
        <v>32</v>
      </c>
    </row>
    <row r="2390" spans="17:37" x14ac:dyDescent="0.25">
      <c r="Q2390" s="67"/>
      <c r="R2390" s="68"/>
      <c r="S2390" s="68"/>
      <c r="T2390" s="68"/>
      <c r="U2390" s="68"/>
      <c r="V2390" s="68"/>
      <c r="W2390" s="68"/>
      <c r="X2390" s="68"/>
      <c r="Y2390" s="68"/>
      <c r="AD2390" s="63">
        <v>52773</v>
      </c>
      <c r="AE2390" s="63" t="s">
        <v>32</v>
      </c>
      <c r="AI2390" s="50">
        <v>50598</v>
      </c>
      <c r="AJ2390" s="50" t="s">
        <v>29659</v>
      </c>
      <c r="AK2390" s="50" t="s">
        <v>32</v>
      </c>
    </row>
    <row r="2391" spans="17:37" x14ac:dyDescent="0.25">
      <c r="AD2391" s="63">
        <v>52774</v>
      </c>
      <c r="AE2391" s="63" t="s">
        <v>30</v>
      </c>
      <c r="AI2391" s="50">
        <v>50600</v>
      </c>
      <c r="AJ2391" s="50" t="s">
        <v>29660</v>
      </c>
      <c r="AK2391" s="50" t="s">
        <v>32</v>
      </c>
    </row>
    <row r="2392" spans="17:37" x14ac:dyDescent="0.25">
      <c r="AD2392" s="63">
        <v>52779</v>
      </c>
      <c r="AE2392" s="63" t="s">
        <v>30</v>
      </c>
      <c r="AI2392" s="50">
        <v>50601</v>
      </c>
      <c r="AJ2392" s="50" t="s">
        <v>29661</v>
      </c>
      <c r="AK2392" s="50" t="s">
        <v>32</v>
      </c>
    </row>
    <row r="2393" spans="17:37" x14ac:dyDescent="0.25">
      <c r="AD2393" s="63">
        <v>52788</v>
      </c>
      <c r="AE2393" s="63" t="s">
        <v>31</v>
      </c>
      <c r="AI2393" s="50">
        <v>50602</v>
      </c>
      <c r="AJ2393" s="50" t="s">
        <v>29662</v>
      </c>
      <c r="AK2393" s="50" t="s">
        <v>32</v>
      </c>
    </row>
    <row r="2394" spans="17:37" x14ac:dyDescent="0.25">
      <c r="AD2394" s="63">
        <v>52790</v>
      </c>
      <c r="AE2394" s="63" t="s">
        <v>30</v>
      </c>
      <c r="AI2394" s="50">
        <v>50603</v>
      </c>
      <c r="AJ2394" s="50" t="s">
        <v>29663</v>
      </c>
      <c r="AK2394" s="50" t="s">
        <v>32</v>
      </c>
    </row>
    <row r="2395" spans="17:37" x14ac:dyDescent="0.25">
      <c r="AD2395" s="63">
        <v>52803</v>
      </c>
      <c r="AE2395" s="63" t="s">
        <v>31</v>
      </c>
      <c r="AI2395" s="50">
        <v>50604</v>
      </c>
      <c r="AJ2395" s="50" t="s">
        <v>29664</v>
      </c>
      <c r="AK2395" s="50" t="s">
        <v>32</v>
      </c>
    </row>
    <row r="2396" spans="17:37" x14ac:dyDescent="0.25">
      <c r="AD2396" s="63">
        <v>52804</v>
      </c>
      <c r="AE2396" s="63" t="s">
        <v>32</v>
      </c>
      <c r="AI2396" s="50">
        <v>50605</v>
      </c>
      <c r="AJ2396" s="50" t="s">
        <v>29665</v>
      </c>
      <c r="AK2396" s="50" t="s">
        <v>32</v>
      </c>
    </row>
    <row r="2397" spans="17:37" x14ac:dyDescent="0.25">
      <c r="AD2397" s="63">
        <v>52806</v>
      </c>
      <c r="AE2397" s="63" t="s">
        <v>31</v>
      </c>
      <c r="AI2397" s="50">
        <v>50606</v>
      </c>
      <c r="AJ2397" s="50" t="s">
        <v>29666</v>
      </c>
      <c r="AK2397" s="50" t="s">
        <v>32</v>
      </c>
    </row>
    <row r="2398" spans="17:37" x14ac:dyDescent="0.25">
      <c r="AD2398" s="63">
        <v>52809</v>
      </c>
      <c r="AE2398" s="63" t="s">
        <v>30</v>
      </c>
      <c r="AI2398" s="50">
        <v>50607</v>
      </c>
      <c r="AJ2398" s="50" t="s">
        <v>29667</v>
      </c>
      <c r="AK2398" s="50" t="s">
        <v>32</v>
      </c>
    </row>
    <row r="2399" spans="17:37" x14ac:dyDescent="0.25">
      <c r="AD2399" s="63">
        <v>52812</v>
      </c>
      <c r="AE2399" s="63" t="s">
        <v>31</v>
      </c>
      <c r="AI2399" s="50">
        <v>50608</v>
      </c>
      <c r="AJ2399" s="50" t="s">
        <v>23510</v>
      </c>
      <c r="AK2399" s="50" t="s">
        <v>32</v>
      </c>
    </row>
    <row r="2400" spans="17:37" x14ac:dyDescent="0.25">
      <c r="AD2400" s="63">
        <v>52816</v>
      </c>
      <c r="AE2400" s="63" t="s">
        <v>30</v>
      </c>
      <c r="AI2400" s="50">
        <v>50609</v>
      </c>
      <c r="AJ2400" s="50" t="s">
        <v>23509</v>
      </c>
      <c r="AK2400" s="50" t="s">
        <v>32</v>
      </c>
    </row>
    <row r="2401" spans="30:37" x14ac:dyDescent="0.25">
      <c r="AD2401" s="63">
        <v>52821</v>
      </c>
      <c r="AE2401" s="63" t="s">
        <v>32</v>
      </c>
      <c r="AI2401" s="50">
        <v>50610</v>
      </c>
      <c r="AJ2401" s="50" t="s">
        <v>29668</v>
      </c>
      <c r="AK2401" s="50" t="s">
        <v>32</v>
      </c>
    </row>
    <row r="2402" spans="30:37" x14ac:dyDescent="0.25">
      <c r="AD2402" s="63">
        <v>52822</v>
      </c>
      <c r="AE2402" s="63" t="s">
        <v>32</v>
      </c>
      <c r="AI2402" s="50">
        <v>50613</v>
      </c>
      <c r="AJ2402" s="50" t="s">
        <v>25625</v>
      </c>
      <c r="AK2402" s="50" t="s">
        <v>31</v>
      </c>
    </row>
    <row r="2403" spans="30:37" x14ac:dyDescent="0.25">
      <c r="AD2403" s="63">
        <v>52825</v>
      </c>
      <c r="AE2403" s="63" t="s">
        <v>31</v>
      </c>
      <c r="AI2403" s="50">
        <v>50614</v>
      </c>
      <c r="AJ2403" s="50" t="s">
        <v>29669</v>
      </c>
      <c r="AK2403" s="50" t="s">
        <v>32</v>
      </c>
    </row>
    <row r="2404" spans="30:37" x14ac:dyDescent="0.25">
      <c r="AD2404" s="63">
        <v>52827</v>
      </c>
      <c r="AE2404" s="63" t="s">
        <v>32</v>
      </c>
      <c r="AI2404" s="50">
        <v>50616</v>
      </c>
      <c r="AJ2404" s="50" t="s">
        <v>13643</v>
      </c>
      <c r="AK2404" s="50" t="s">
        <v>30</v>
      </c>
    </row>
    <row r="2405" spans="30:37" x14ac:dyDescent="0.25">
      <c r="AD2405" s="63">
        <v>52830</v>
      </c>
      <c r="AE2405" s="63" t="s">
        <v>32</v>
      </c>
      <c r="AI2405" s="50">
        <v>50619</v>
      </c>
      <c r="AJ2405" s="50" t="s">
        <v>29670</v>
      </c>
      <c r="AK2405" s="50" t="s">
        <v>31</v>
      </c>
    </row>
    <row r="2406" spans="30:37" x14ac:dyDescent="0.25">
      <c r="AD2406" s="63">
        <v>52831</v>
      </c>
      <c r="AE2406" s="63" t="s">
        <v>32</v>
      </c>
      <c r="AI2406" s="50">
        <v>50620</v>
      </c>
      <c r="AJ2406" s="50" t="s">
        <v>29670</v>
      </c>
      <c r="AK2406" s="50" t="s">
        <v>32</v>
      </c>
    </row>
    <row r="2407" spans="30:37" x14ac:dyDescent="0.25">
      <c r="AD2407" s="63">
        <v>52833</v>
      </c>
      <c r="AE2407" s="63" t="s">
        <v>32</v>
      </c>
      <c r="AI2407" s="50">
        <v>50622</v>
      </c>
      <c r="AJ2407" s="50" t="s">
        <v>29671</v>
      </c>
      <c r="AK2407" s="50" t="s">
        <v>31</v>
      </c>
    </row>
    <row r="2408" spans="30:37" x14ac:dyDescent="0.25">
      <c r="AD2408" s="63">
        <v>52834</v>
      </c>
      <c r="AE2408" s="63" t="s">
        <v>32</v>
      </c>
      <c r="AI2408" s="50">
        <v>50627</v>
      </c>
      <c r="AJ2408" s="50" t="s">
        <v>29672</v>
      </c>
      <c r="AK2408" s="50" t="s">
        <v>32</v>
      </c>
    </row>
    <row r="2409" spans="30:37" x14ac:dyDescent="0.25">
      <c r="AD2409" s="63">
        <v>52835</v>
      </c>
      <c r="AE2409" s="63" t="s">
        <v>32</v>
      </c>
      <c r="AI2409" s="50">
        <v>50628</v>
      </c>
      <c r="AJ2409" s="50" t="s">
        <v>29673</v>
      </c>
      <c r="AK2409" s="50" t="s">
        <v>32</v>
      </c>
    </row>
    <row r="2410" spans="30:37" x14ac:dyDescent="0.25">
      <c r="AD2410" s="63">
        <v>52836</v>
      </c>
      <c r="AE2410" s="63" t="s">
        <v>31</v>
      </c>
      <c r="AI2410" s="50">
        <v>50629</v>
      </c>
      <c r="AJ2410" s="50" t="s">
        <v>25627</v>
      </c>
      <c r="AK2410" s="50" t="s">
        <v>32</v>
      </c>
    </row>
    <row r="2411" spans="30:37" x14ac:dyDescent="0.25">
      <c r="AD2411" s="63">
        <v>52838</v>
      </c>
      <c r="AE2411" s="63" t="s">
        <v>31</v>
      </c>
      <c r="AI2411" s="50">
        <v>50630</v>
      </c>
      <c r="AJ2411" s="50" t="s">
        <v>25626</v>
      </c>
      <c r="AK2411" s="50" t="s">
        <v>32</v>
      </c>
    </row>
    <row r="2412" spans="30:37" x14ac:dyDescent="0.25">
      <c r="AD2412" s="63">
        <v>52839</v>
      </c>
      <c r="AE2412" s="63" t="s">
        <v>30</v>
      </c>
      <c r="AI2412" s="50">
        <v>50631</v>
      </c>
      <c r="AJ2412" s="50" t="s">
        <v>29674</v>
      </c>
      <c r="AK2412" s="50" t="s">
        <v>32</v>
      </c>
    </row>
    <row r="2413" spans="30:37" x14ac:dyDescent="0.25">
      <c r="AD2413" s="63">
        <v>52840</v>
      </c>
      <c r="AE2413" s="63" t="s">
        <v>32</v>
      </c>
      <c r="AI2413" s="50">
        <v>50640</v>
      </c>
      <c r="AJ2413" s="50" t="s">
        <v>25628</v>
      </c>
      <c r="AK2413" s="50" t="s">
        <v>32</v>
      </c>
    </row>
    <row r="2414" spans="30:37" x14ac:dyDescent="0.25">
      <c r="AD2414" s="63">
        <v>52841</v>
      </c>
      <c r="AE2414" s="63" t="s">
        <v>32</v>
      </c>
      <c r="AI2414" s="50">
        <v>50641</v>
      </c>
      <c r="AJ2414" s="50" t="s">
        <v>29675</v>
      </c>
      <c r="AK2414" s="50" t="s">
        <v>30</v>
      </c>
    </row>
    <row r="2415" spans="30:37" x14ac:dyDescent="0.25">
      <c r="AD2415" s="63">
        <v>52845</v>
      </c>
      <c r="AE2415" s="63" t="s">
        <v>31</v>
      </c>
      <c r="AI2415" s="50">
        <v>50642</v>
      </c>
      <c r="AJ2415" s="50" t="s">
        <v>25629</v>
      </c>
      <c r="AK2415" s="50" t="s">
        <v>32</v>
      </c>
    </row>
    <row r="2416" spans="30:37" x14ac:dyDescent="0.25">
      <c r="AD2416" s="63">
        <v>52847</v>
      </c>
      <c r="AE2416" s="63" t="s">
        <v>32</v>
      </c>
      <c r="AI2416" s="50">
        <v>50652</v>
      </c>
      <c r="AJ2416" s="50" t="s">
        <v>29676</v>
      </c>
      <c r="AK2416" s="50" t="s">
        <v>31</v>
      </c>
    </row>
    <row r="2417" spans="30:37" x14ac:dyDescent="0.25">
      <c r="AD2417" s="63">
        <v>52848</v>
      </c>
      <c r="AE2417" s="63" t="s">
        <v>32</v>
      </c>
      <c r="AI2417" s="50">
        <v>50653</v>
      </c>
      <c r="AJ2417" s="50" t="s">
        <v>29676</v>
      </c>
      <c r="AK2417" s="50" t="s">
        <v>32</v>
      </c>
    </row>
    <row r="2418" spans="30:37" x14ac:dyDescent="0.25">
      <c r="AD2418" s="63">
        <v>52851</v>
      </c>
      <c r="AE2418" s="63" t="s">
        <v>32</v>
      </c>
      <c r="AI2418" s="50">
        <v>50656</v>
      </c>
      <c r="AJ2418" s="50" t="s">
        <v>29677</v>
      </c>
      <c r="AK2418" s="50" t="s">
        <v>31</v>
      </c>
    </row>
    <row r="2419" spans="30:37" x14ac:dyDescent="0.25">
      <c r="AD2419" s="63">
        <v>52853</v>
      </c>
      <c r="AE2419" s="63" t="s">
        <v>32</v>
      </c>
      <c r="AI2419" s="50">
        <v>50657</v>
      </c>
      <c r="AJ2419" s="50" t="s">
        <v>29678</v>
      </c>
      <c r="AK2419" s="50" t="s">
        <v>32</v>
      </c>
    </row>
    <row r="2420" spans="30:37" x14ac:dyDescent="0.25">
      <c r="AD2420" s="63">
        <v>52854</v>
      </c>
      <c r="AE2420" s="63" t="s">
        <v>30</v>
      </c>
      <c r="AI2420" s="50">
        <v>50658</v>
      </c>
      <c r="AJ2420" s="50" t="s">
        <v>25790</v>
      </c>
      <c r="AK2420" s="50" t="s">
        <v>32</v>
      </c>
    </row>
    <row r="2421" spans="30:37" x14ac:dyDescent="0.25">
      <c r="AD2421" s="63">
        <v>52856</v>
      </c>
      <c r="AE2421" s="63" t="s">
        <v>30</v>
      </c>
      <c r="AI2421" s="50">
        <v>50660</v>
      </c>
      <c r="AJ2421" s="50" t="s">
        <v>29679</v>
      </c>
      <c r="AK2421" s="50" t="s">
        <v>31</v>
      </c>
    </row>
    <row r="2422" spans="30:37" x14ac:dyDescent="0.25">
      <c r="AD2422" s="63">
        <v>52861</v>
      </c>
      <c r="AE2422" s="63" t="s">
        <v>32</v>
      </c>
      <c r="AI2422" s="50">
        <v>50661</v>
      </c>
      <c r="AJ2422" s="50" t="s">
        <v>29680</v>
      </c>
      <c r="AK2422" s="50" t="s">
        <v>32</v>
      </c>
    </row>
    <row r="2423" spans="30:37" x14ac:dyDescent="0.25">
      <c r="AD2423" s="63">
        <v>52863</v>
      </c>
      <c r="AE2423" s="63" t="s">
        <v>31</v>
      </c>
      <c r="AI2423" s="50">
        <v>50662</v>
      </c>
      <c r="AJ2423" s="50" t="s">
        <v>29681</v>
      </c>
      <c r="AK2423" s="50" t="s">
        <v>32</v>
      </c>
    </row>
    <row r="2424" spans="30:37" x14ac:dyDescent="0.25">
      <c r="AD2424" s="63">
        <v>52867</v>
      </c>
      <c r="AE2424" s="63" t="s">
        <v>31</v>
      </c>
      <c r="AI2424" s="50">
        <v>50663</v>
      </c>
      <c r="AJ2424" s="50" t="s">
        <v>29682</v>
      </c>
      <c r="AK2424" s="50" t="s">
        <v>32</v>
      </c>
    </row>
    <row r="2425" spans="30:37" x14ac:dyDescent="0.25">
      <c r="AD2425" s="63">
        <v>52869</v>
      </c>
      <c r="AE2425" s="63" t="s">
        <v>30</v>
      </c>
      <c r="AI2425" s="50">
        <v>50664</v>
      </c>
      <c r="AJ2425" s="50" t="s">
        <v>29683</v>
      </c>
      <c r="AK2425" s="50" t="s">
        <v>32</v>
      </c>
    </row>
    <row r="2426" spans="30:37" x14ac:dyDescent="0.25">
      <c r="AD2426" s="63">
        <v>52870</v>
      </c>
      <c r="AE2426" s="63" t="s">
        <v>32</v>
      </c>
      <c r="AI2426" s="50">
        <v>50666</v>
      </c>
      <c r="AJ2426" s="50" t="s">
        <v>29684</v>
      </c>
      <c r="AK2426" s="50" t="s">
        <v>32</v>
      </c>
    </row>
    <row r="2427" spans="30:37" x14ac:dyDescent="0.25">
      <c r="AD2427" s="63">
        <v>52871</v>
      </c>
      <c r="AE2427" s="63" t="s">
        <v>32</v>
      </c>
      <c r="AI2427" s="50">
        <v>50668</v>
      </c>
      <c r="AJ2427" s="50" t="s">
        <v>29685</v>
      </c>
      <c r="AK2427" s="50" t="s">
        <v>32</v>
      </c>
    </row>
    <row r="2428" spans="30:37" x14ac:dyDescent="0.25">
      <c r="AD2428" s="63">
        <v>52873</v>
      </c>
      <c r="AE2428" s="63" t="s">
        <v>31</v>
      </c>
      <c r="AI2428" s="50">
        <v>50670</v>
      </c>
      <c r="AJ2428" s="50" t="s">
        <v>29686</v>
      </c>
      <c r="AK2428" s="50" t="s">
        <v>32</v>
      </c>
    </row>
    <row r="2429" spans="30:37" x14ac:dyDescent="0.25">
      <c r="AD2429" s="63">
        <v>52875</v>
      </c>
      <c r="AE2429" s="63" t="s">
        <v>30</v>
      </c>
      <c r="AI2429" s="50">
        <v>50672</v>
      </c>
      <c r="AJ2429" s="50" t="s">
        <v>28216</v>
      </c>
      <c r="AK2429" s="50" t="s">
        <v>32</v>
      </c>
    </row>
    <row r="2430" spans="30:37" x14ac:dyDescent="0.25">
      <c r="AD2430" s="63">
        <v>52880</v>
      </c>
      <c r="AE2430" s="63" t="s">
        <v>32</v>
      </c>
      <c r="AI2430" s="50">
        <v>50673</v>
      </c>
      <c r="AJ2430" s="50" t="s">
        <v>29687</v>
      </c>
      <c r="AK2430" s="50" t="s">
        <v>32</v>
      </c>
    </row>
    <row r="2431" spans="30:37" x14ac:dyDescent="0.25">
      <c r="AD2431" s="63">
        <v>52884</v>
      </c>
      <c r="AE2431" s="63" t="s">
        <v>30</v>
      </c>
      <c r="AI2431" s="50">
        <v>50676</v>
      </c>
      <c r="AJ2431" s="50" t="s">
        <v>29688</v>
      </c>
      <c r="AK2431" s="50" t="s">
        <v>32</v>
      </c>
    </row>
    <row r="2432" spans="30:37" x14ac:dyDescent="0.25">
      <c r="AD2432" s="63">
        <v>52888</v>
      </c>
      <c r="AE2432" s="63" t="s">
        <v>31</v>
      </c>
      <c r="AI2432" s="50">
        <v>50679</v>
      </c>
      <c r="AJ2432" s="50" t="s">
        <v>29689</v>
      </c>
      <c r="AK2432" s="50" t="s">
        <v>32</v>
      </c>
    </row>
    <row r="2433" spans="30:37" x14ac:dyDescent="0.25">
      <c r="AD2433" s="63">
        <v>52892</v>
      </c>
      <c r="AE2433" s="63" t="s">
        <v>30</v>
      </c>
      <c r="AI2433" s="50">
        <v>50680</v>
      </c>
      <c r="AJ2433" s="50" t="s">
        <v>29690</v>
      </c>
      <c r="AK2433" s="50" t="s">
        <v>32</v>
      </c>
    </row>
    <row r="2434" spans="30:37" x14ac:dyDescent="0.25">
      <c r="AD2434" s="63">
        <v>52901</v>
      </c>
      <c r="AE2434" s="63" t="s">
        <v>30</v>
      </c>
      <c r="AI2434" s="50">
        <v>50681</v>
      </c>
      <c r="AJ2434" s="50" t="s">
        <v>29691</v>
      </c>
      <c r="AK2434" s="50" t="s">
        <v>32</v>
      </c>
    </row>
    <row r="2435" spans="30:37" x14ac:dyDescent="0.25">
      <c r="AD2435" s="63">
        <v>52903</v>
      </c>
      <c r="AE2435" s="63" t="s">
        <v>31</v>
      </c>
      <c r="AI2435" s="50">
        <v>50685</v>
      </c>
      <c r="AJ2435" s="50" t="s">
        <v>33171</v>
      </c>
      <c r="AK2435" s="50" t="s">
        <v>32</v>
      </c>
    </row>
    <row r="2436" spans="30:37" x14ac:dyDescent="0.25">
      <c r="AD2436" s="63">
        <v>52904</v>
      </c>
      <c r="AE2436" s="63" t="s">
        <v>31</v>
      </c>
      <c r="AI2436" s="50">
        <v>50687</v>
      </c>
      <c r="AJ2436" s="50" t="s">
        <v>29692</v>
      </c>
      <c r="AK2436" s="50" t="s">
        <v>32</v>
      </c>
    </row>
    <row r="2437" spans="30:37" x14ac:dyDescent="0.25">
      <c r="AD2437" s="63">
        <v>52909</v>
      </c>
      <c r="AE2437" s="63" t="s">
        <v>32</v>
      </c>
      <c r="AI2437" s="50">
        <v>50690</v>
      </c>
      <c r="AJ2437" s="50" t="s">
        <v>29693</v>
      </c>
      <c r="AK2437" s="50" t="s">
        <v>32</v>
      </c>
    </row>
    <row r="2438" spans="30:37" x14ac:dyDescent="0.25">
      <c r="AD2438" s="63">
        <v>52912</v>
      </c>
      <c r="AE2438" s="63" t="s">
        <v>31</v>
      </c>
      <c r="AI2438" s="50">
        <v>50692</v>
      </c>
      <c r="AJ2438" s="50" t="s">
        <v>29694</v>
      </c>
      <c r="AK2438" s="50" t="s">
        <v>32</v>
      </c>
    </row>
    <row r="2439" spans="30:37" x14ac:dyDescent="0.25">
      <c r="AD2439" s="63">
        <v>52913</v>
      </c>
      <c r="AE2439" s="63" t="s">
        <v>31</v>
      </c>
      <c r="AI2439" s="50">
        <v>50694</v>
      </c>
      <c r="AJ2439" s="50" t="s">
        <v>29695</v>
      </c>
      <c r="AK2439" s="50" t="s">
        <v>32</v>
      </c>
    </row>
    <row r="2440" spans="30:37" x14ac:dyDescent="0.25">
      <c r="AD2440" s="63">
        <v>52920</v>
      </c>
      <c r="AE2440" s="63" t="s">
        <v>31</v>
      </c>
      <c r="AI2440" s="50">
        <v>50695</v>
      </c>
      <c r="AJ2440" s="50" t="s">
        <v>29696</v>
      </c>
      <c r="AK2440" s="50" t="s">
        <v>32</v>
      </c>
    </row>
    <row r="2441" spans="30:37" x14ac:dyDescent="0.25">
      <c r="AD2441" s="63">
        <v>52939</v>
      </c>
      <c r="AE2441" s="63" t="s">
        <v>30</v>
      </c>
      <c r="AI2441" s="50">
        <v>50697</v>
      </c>
      <c r="AJ2441" s="50" t="s">
        <v>17742</v>
      </c>
      <c r="AK2441" s="50" t="s">
        <v>30</v>
      </c>
    </row>
    <row r="2442" spans="30:37" x14ac:dyDescent="0.25">
      <c r="AD2442" s="63">
        <v>52941</v>
      </c>
      <c r="AE2442" s="63" t="s">
        <v>30</v>
      </c>
      <c r="AI2442" s="50">
        <v>50698</v>
      </c>
      <c r="AJ2442" s="50" t="s">
        <v>23511</v>
      </c>
      <c r="AK2442" s="50" t="s">
        <v>30</v>
      </c>
    </row>
    <row r="2443" spans="30:37" x14ac:dyDescent="0.25">
      <c r="AD2443" s="63">
        <v>52953</v>
      </c>
      <c r="AE2443" s="63" t="s">
        <v>32</v>
      </c>
      <c r="AI2443" s="50">
        <v>50699</v>
      </c>
      <c r="AJ2443" s="50" t="s">
        <v>17743</v>
      </c>
      <c r="AK2443" s="50" t="s">
        <v>30</v>
      </c>
    </row>
    <row r="2444" spans="30:37" x14ac:dyDescent="0.25">
      <c r="AD2444" s="63">
        <v>52954</v>
      </c>
      <c r="AE2444" s="63" t="s">
        <v>30</v>
      </c>
      <c r="AI2444" s="50">
        <v>50700</v>
      </c>
      <c r="AJ2444" s="50" t="s">
        <v>25630</v>
      </c>
      <c r="AK2444" s="50" t="s">
        <v>30</v>
      </c>
    </row>
    <row r="2445" spans="30:37" x14ac:dyDescent="0.25">
      <c r="AD2445" s="63">
        <v>52959</v>
      </c>
      <c r="AE2445" s="63" t="s">
        <v>31</v>
      </c>
      <c r="AI2445" s="50">
        <v>50701</v>
      </c>
      <c r="AJ2445" s="50" t="s">
        <v>25631</v>
      </c>
      <c r="AK2445" s="50" t="s">
        <v>32</v>
      </c>
    </row>
    <row r="2446" spans="30:37" x14ac:dyDescent="0.25">
      <c r="AD2446" s="63">
        <v>52963</v>
      </c>
      <c r="AE2446" s="63" t="s">
        <v>31</v>
      </c>
      <c r="AI2446" s="50">
        <v>50702</v>
      </c>
      <c r="AJ2446" s="50" t="s">
        <v>17741</v>
      </c>
      <c r="AK2446" s="50" t="s">
        <v>32</v>
      </c>
    </row>
    <row r="2447" spans="30:37" x14ac:dyDescent="0.25">
      <c r="AD2447" s="63">
        <v>52965</v>
      </c>
      <c r="AE2447" s="63" t="s">
        <v>32</v>
      </c>
      <c r="AI2447" s="50">
        <v>50703</v>
      </c>
      <c r="AJ2447" s="50" t="s">
        <v>29697</v>
      </c>
      <c r="AK2447" s="50" t="s">
        <v>32</v>
      </c>
    </row>
    <row r="2448" spans="30:37" x14ac:dyDescent="0.25">
      <c r="AD2448" s="63">
        <v>52966</v>
      </c>
      <c r="AE2448" s="63" t="s">
        <v>32</v>
      </c>
      <c r="AI2448" s="50">
        <v>50706</v>
      </c>
      <c r="AJ2448" s="50" t="s">
        <v>29698</v>
      </c>
      <c r="AK2448" s="50" t="s">
        <v>32</v>
      </c>
    </row>
    <row r="2449" spans="30:37" x14ac:dyDescent="0.25">
      <c r="AD2449" s="63">
        <v>52968</v>
      </c>
      <c r="AE2449" s="63" t="s">
        <v>32</v>
      </c>
      <c r="AI2449" s="50">
        <v>50707</v>
      </c>
      <c r="AJ2449" s="50" t="s">
        <v>17744</v>
      </c>
      <c r="AK2449" s="50" t="s">
        <v>32</v>
      </c>
    </row>
    <row r="2450" spans="30:37" x14ac:dyDescent="0.25">
      <c r="AD2450" s="63">
        <v>52969</v>
      </c>
      <c r="AE2450" s="63" t="s">
        <v>31</v>
      </c>
      <c r="AI2450" s="50">
        <v>50708</v>
      </c>
      <c r="AJ2450" s="50" t="s">
        <v>29699</v>
      </c>
      <c r="AK2450" s="50" t="s">
        <v>32</v>
      </c>
    </row>
    <row r="2451" spans="30:37" x14ac:dyDescent="0.25">
      <c r="AD2451" s="63">
        <v>52971</v>
      </c>
      <c r="AE2451" s="63" t="s">
        <v>32</v>
      </c>
      <c r="AI2451" s="50">
        <v>50712</v>
      </c>
      <c r="AJ2451" s="50" t="s">
        <v>25632</v>
      </c>
      <c r="AK2451" s="50" t="s">
        <v>32</v>
      </c>
    </row>
    <row r="2452" spans="30:37" x14ac:dyDescent="0.25">
      <c r="AD2452" s="63">
        <v>52972</v>
      </c>
      <c r="AE2452" s="63" t="s">
        <v>31</v>
      </c>
      <c r="AI2452" s="50">
        <v>50713</v>
      </c>
      <c r="AJ2452" s="50" t="s">
        <v>25633</v>
      </c>
      <c r="AK2452" s="50" t="s">
        <v>32</v>
      </c>
    </row>
    <row r="2453" spans="30:37" x14ac:dyDescent="0.25">
      <c r="AD2453" s="63">
        <v>52973</v>
      </c>
      <c r="AE2453" s="63" t="s">
        <v>30</v>
      </c>
      <c r="AI2453" s="50">
        <v>50715</v>
      </c>
      <c r="AJ2453" s="50" t="s">
        <v>29700</v>
      </c>
      <c r="AK2453" s="50" t="s">
        <v>32</v>
      </c>
    </row>
    <row r="2454" spans="30:37" x14ac:dyDescent="0.25">
      <c r="AD2454" s="63">
        <v>52974</v>
      </c>
      <c r="AE2454" s="63" t="s">
        <v>31</v>
      </c>
      <c r="AI2454" s="50">
        <v>50719</v>
      </c>
      <c r="AJ2454" s="50" t="s">
        <v>29701</v>
      </c>
      <c r="AK2454" s="50" t="s">
        <v>31</v>
      </c>
    </row>
    <row r="2455" spans="30:37" x14ac:dyDescent="0.25">
      <c r="AD2455" s="63">
        <v>52977</v>
      </c>
      <c r="AE2455" s="63" t="s">
        <v>31</v>
      </c>
      <c r="AI2455" s="50">
        <v>50720</v>
      </c>
      <c r="AJ2455" s="50" t="s">
        <v>29702</v>
      </c>
      <c r="AK2455" s="50" t="s">
        <v>31</v>
      </c>
    </row>
    <row r="2456" spans="30:37" x14ac:dyDescent="0.25">
      <c r="AD2456" s="63">
        <v>52978</v>
      </c>
      <c r="AE2456" s="63" t="s">
        <v>32</v>
      </c>
      <c r="AI2456" s="50">
        <v>50721</v>
      </c>
      <c r="AJ2456" s="50" t="s">
        <v>25634</v>
      </c>
      <c r="AK2456" s="50" t="s">
        <v>31</v>
      </c>
    </row>
    <row r="2457" spans="30:37" x14ac:dyDescent="0.25">
      <c r="AD2457" s="63">
        <v>52980</v>
      </c>
      <c r="AE2457" s="63" t="s">
        <v>32</v>
      </c>
      <c r="AI2457" s="50">
        <v>50722</v>
      </c>
      <c r="AJ2457" s="50" t="s">
        <v>29702</v>
      </c>
      <c r="AK2457" s="50" t="s">
        <v>32</v>
      </c>
    </row>
    <row r="2458" spans="30:37" x14ac:dyDescent="0.25">
      <c r="AD2458" s="63">
        <v>52983</v>
      </c>
      <c r="AE2458" s="63" t="s">
        <v>32</v>
      </c>
      <c r="AI2458" s="50">
        <v>50723</v>
      </c>
      <c r="AJ2458" s="50" t="s">
        <v>29703</v>
      </c>
      <c r="AK2458" s="50" t="s">
        <v>32</v>
      </c>
    </row>
    <row r="2459" spans="30:37" x14ac:dyDescent="0.25">
      <c r="AD2459" s="63">
        <v>52985</v>
      </c>
      <c r="AE2459" s="63" t="s">
        <v>30</v>
      </c>
      <c r="AI2459" s="50">
        <v>50724</v>
      </c>
      <c r="AJ2459" s="50" t="s">
        <v>29704</v>
      </c>
      <c r="AK2459" s="50" t="s">
        <v>31</v>
      </c>
    </row>
    <row r="2460" spans="30:37" x14ac:dyDescent="0.25">
      <c r="AD2460" s="63">
        <v>52987</v>
      </c>
      <c r="AE2460" s="63" t="s">
        <v>32</v>
      </c>
      <c r="AI2460" s="50">
        <v>50726</v>
      </c>
      <c r="AJ2460" s="50" t="s">
        <v>17746</v>
      </c>
      <c r="AK2460" s="50" t="s">
        <v>31</v>
      </c>
    </row>
    <row r="2461" spans="30:37" x14ac:dyDescent="0.25">
      <c r="AD2461" s="63">
        <v>52988</v>
      </c>
      <c r="AE2461" s="63" t="s">
        <v>31</v>
      </c>
      <c r="AI2461" s="50">
        <v>50727</v>
      </c>
      <c r="AJ2461" s="50" t="s">
        <v>23512</v>
      </c>
      <c r="AK2461" s="50" t="s">
        <v>32</v>
      </c>
    </row>
    <row r="2462" spans="30:37" x14ac:dyDescent="0.25">
      <c r="AD2462" s="63">
        <v>52989</v>
      </c>
      <c r="AE2462" s="63" t="s">
        <v>30</v>
      </c>
      <c r="AI2462" s="50">
        <v>50728</v>
      </c>
      <c r="AJ2462" s="50" t="s">
        <v>29705</v>
      </c>
      <c r="AK2462" s="50" t="s">
        <v>32</v>
      </c>
    </row>
    <row r="2463" spans="30:37" x14ac:dyDescent="0.25">
      <c r="AD2463" s="63">
        <v>52992</v>
      </c>
      <c r="AE2463" s="63" t="s">
        <v>32</v>
      </c>
      <c r="AI2463" s="50">
        <v>50729</v>
      </c>
      <c r="AJ2463" s="50" t="s">
        <v>29706</v>
      </c>
      <c r="AK2463" s="50" t="s">
        <v>32</v>
      </c>
    </row>
    <row r="2464" spans="30:37" x14ac:dyDescent="0.25">
      <c r="AD2464" s="63">
        <v>53001</v>
      </c>
      <c r="AE2464" s="63" t="s">
        <v>30</v>
      </c>
      <c r="AI2464" s="50">
        <v>50730</v>
      </c>
      <c r="AJ2464" s="50" t="s">
        <v>23513</v>
      </c>
      <c r="AK2464" s="50" t="s">
        <v>32</v>
      </c>
    </row>
    <row r="2465" spans="30:37" x14ac:dyDescent="0.25">
      <c r="AD2465" s="63">
        <v>53002</v>
      </c>
      <c r="AE2465" s="63" t="s">
        <v>31</v>
      </c>
      <c r="AI2465" s="50">
        <v>50731</v>
      </c>
      <c r="AJ2465" s="50" t="s">
        <v>29707</v>
      </c>
      <c r="AK2465" s="50" t="s">
        <v>32</v>
      </c>
    </row>
    <row r="2466" spans="30:37" x14ac:dyDescent="0.25">
      <c r="AD2466" s="63">
        <v>53004</v>
      </c>
      <c r="AE2466" s="63" t="s">
        <v>32</v>
      </c>
      <c r="AI2466" s="50">
        <v>50732</v>
      </c>
      <c r="AJ2466" s="50" t="s">
        <v>25635</v>
      </c>
      <c r="AK2466" s="50" t="s">
        <v>32</v>
      </c>
    </row>
    <row r="2467" spans="30:37" x14ac:dyDescent="0.25">
      <c r="AD2467" s="63">
        <v>53005</v>
      </c>
      <c r="AE2467" s="63" t="s">
        <v>32</v>
      </c>
      <c r="AI2467" s="50">
        <v>50735</v>
      </c>
      <c r="AJ2467" s="50" t="s">
        <v>29708</v>
      </c>
      <c r="AK2467" s="50" t="s">
        <v>32</v>
      </c>
    </row>
    <row r="2468" spans="30:37" x14ac:dyDescent="0.25">
      <c r="AD2468" s="63">
        <v>53006</v>
      </c>
      <c r="AE2468" s="63" t="s">
        <v>31</v>
      </c>
      <c r="AI2468" s="50">
        <v>50737</v>
      </c>
      <c r="AJ2468" s="50" t="s">
        <v>29709</v>
      </c>
      <c r="AK2468" s="50" t="s">
        <v>32</v>
      </c>
    </row>
    <row r="2469" spans="30:37" x14ac:dyDescent="0.25">
      <c r="AD2469" s="63">
        <v>53010</v>
      </c>
      <c r="AE2469" s="63" t="s">
        <v>32</v>
      </c>
      <c r="AI2469" s="50">
        <v>50738</v>
      </c>
      <c r="AJ2469" s="50" t="s">
        <v>29710</v>
      </c>
      <c r="AK2469" s="50" t="s">
        <v>32</v>
      </c>
    </row>
    <row r="2470" spans="30:37" x14ac:dyDescent="0.25">
      <c r="AD2470" s="63">
        <v>53013</v>
      </c>
      <c r="AE2470" s="63" t="s">
        <v>30</v>
      </c>
      <c r="AI2470" s="50">
        <v>50739</v>
      </c>
      <c r="AJ2470" s="50" t="s">
        <v>29711</v>
      </c>
      <c r="AK2470" s="50" t="s">
        <v>32</v>
      </c>
    </row>
    <row r="2471" spans="30:37" x14ac:dyDescent="0.25">
      <c r="AD2471" s="63">
        <v>53015</v>
      </c>
      <c r="AE2471" s="63" t="s">
        <v>32</v>
      </c>
      <c r="AI2471" s="50">
        <v>50742</v>
      </c>
      <c r="AJ2471" s="50" t="s">
        <v>17748</v>
      </c>
      <c r="AK2471" s="50" t="s">
        <v>30</v>
      </c>
    </row>
    <row r="2472" spans="30:37" x14ac:dyDescent="0.25">
      <c r="AD2472" s="63">
        <v>53016</v>
      </c>
      <c r="AE2472" s="63" t="s">
        <v>32</v>
      </c>
      <c r="AI2472" s="50">
        <v>50743</v>
      </c>
      <c r="AJ2472" s="50" t="s">
        <v>23514</v>
      </c>
      <c r="AK2472" s="50" t="s">
        <v>30</v>
      </c>
    </row>
    <row r="2473" spans="30:37" x14ac:dyDescent="0.25">
      <c r="AD2473" s="63">
        <v>53018</v>
      </c>
      <c r="AE2473" s="63" t="s">
        <v>30</v>
      </c>
      <c r="AI2473" s="50">
        <v>50744</v>
      </c>
      <c r="AJ2473" s="50" t="s">
        <v>29712</v>
      </c>
      <c r="AK2473" s="50" t="s">
        <v>31</v>
      </c>
    </row>
    <row r="2474" spans="30:37" x14ac:dyDescent="0.25">
      <c r="AD2474" s="63">
        <v>53019</v>
      </c>
      <c r="AE2474" s="63" t="s">
        <v>31</v>
      </c>
      <c r="AI2474" s="50">
        <v>50745</v>
      </c>
      <c r="AJ2474" s="50" t="s">
        <v>25636</v>
      </c>
      <c r="AK2474" s="50" t="s">
        <v>31</v>
      </c>
    </row>
    <row r="2475" spans="30:37" x14ac:dyDescent="0.25">
      <c r="AD2475" s="63">
        <v>53021</v>
      </c>
      <c r="AE2475" s="63" t="s">
        <v>30</v>
      </c>
      <c r="AI2475" s="50">
        <v>50746</v>
      </c>
      <c r="AJ2475" s="50" t="s">
        <v>25637</v>
      </c>
      <c r="AK2475" s="50" t="s">
        <v>32</v>
      </c>
    </row>
    <row r="2476" spans="30:37" x14ac:dyDescent="0.25">
      <c r="AD2476" s="63">
        <v>53034</v>
      </c>
      <c r="AE2476" s="63" t="s">
        <v>32</v>
      </c>
      <c r="AI2476" s="50">
        <v>50747</v>
      </c>
      <c r="AJ2476" s="50" t="s">
        <v>25638</v>
      </c>
      <c r="AK2476" s="50" t="s">
        <v>32</v>
      </c>
    </row>
    <row r="2477" spans="30:37" x14ac:dyDescent="0.25">
      <c r="AD2477" s="63">
        <v>53037</v>
      </c>
      <c r="AE2477" s="63" t="s">
        <v>31</v>
      </c>
      <c r="AI2477" s="50">
        <v>50748</v>
      </c>
      <c r="AJ2477" s="50" t="s">
        <v>25639</v>
      </c>
      <c r="AK2477" s="50" t="s">
        <v>32</v>
      </c>
    </row>
    <row r="2478" spans="30:37" x14ac:dyDescent="0.25">
      <c r="AD2478" s="63">
        <v>53039</v>
      </c>
      <c r="AE2478" s="63" t="s">
        <v>32</v>
      </c>
      <c r="AI2478" s="50">
        <v>50749</v>
      </c>
      <c r="AJ2478" s="50" t="s">
        <v>17747</v>
      </c>
      <c r="AK2478" s="50" t="s">
        <v>32</v>
      </c>
    </row>
    <row r="2479" spans="30:37" x14ac:dyDescent="0.25">
      <c r="AD2479" s="63">
        <v>53040</v>
      </c>
      <c r="AE2479" s="63" t="s">
        <v>30</v>
      </c>
      <c r="AI2479" s="50">
        <v>50752</v>
      </c>
      <c r="AJ2479" s="50" t="s">
        <v>13644</v>
      </c>
      <c r="AK2479" s="50" t="s">
        <v>30</v>
      </c>
    </row>
    <row r="2480" spans="30:37" x14ac:dyDescent="0.25">
      <c r="AD2480" s="63">
        <v>53043</v>
      </c>
      <c r="AE2480" s="63" t="s">
        <v>30</v>
      </c>
      <c r="AI2480" s="50">
        <v>50757</v>
      </c>
      <c r="AJ2480" s="50" t="s">
        <v>14880</v>
      </c>
      <c r="AK2480" s="50" t="s">
        <v>31</v>
      </c>
    </row>
    <row r="2481" spans="30:37" x14ac:dyDescent="0.25">
      <c r="AD2481" s="63">
        <v>53044</v>
      </c>
      <c r="AE2481" s="63" t="s">
        <v>32</v>
      </c>
      <c r="AI2481" s="50">
        <v>50758</v>
      </c>
      <c r="AJ2481" s="50" t="s">
        <v>29713</v>
      </c>
      <c r="AK2481" s="50" t="s">
        <v>32</v>
      </c>
    </row>
    <row r="2482" spans="30:37" x14ac:dyDescent="0.25">
      <c r="AD2482" s="63">
        <v>53048</v>
      </c>
      <c r="AE2482" s="63" t="s">
        <v>32</v>
      </c>
      <c r="AI2482" s="50">
        <v>50760</v>
      </c>
      <c r="AJ2482" s="50" t="s">
        <v>29714</v>
      </c>
      <c r="AK2482" s="50" t="s">
        <v>32</v>
      </c>
    </row>
    <row r="2483" spans="30:37" x14ac:dyDescent="0.25">
      <c r="AD2483" s="63">
        <v>53049</v>
      </c>
      <c r="AE2483" s="63" t="s">
        <v>32</v>
      </c>
      <c r="AI2483" s="50">
        <v>50761</v>
      </c>
      <c r="AJ2483" s="50" t="s">
        <v>29715</v>
      </c>
      <c r="AK2483" s="50" t="s">
        <v>32</v>
      </c>
    </row>
    <row r="2484" spans="30:37" x14ac:dyDescent="0.25">
      <c r="AD2484" s="63">
        <v>53051</v>
      </c>
      <c r="AE2484" s="63" t="s">
        <v>32</v>
      </c>
      <c r="AI2484" s="50">
        <v>50764</v>
      </c>
      <c r="AJ2484" s="50" t="s">
        <v>14825</v>
      </c>
      <c r="AK2484" s="50" t="s">
        <v>30</v>
      </c>
    </row>
    <row r="2485" spans="30:37" x14ac:dyDescent="0.25">
      <c r="AD2485" s="63">
        <v>53052</v>
      </c>
      <c r="AE2485" s="63" t="s">
        <v>32</v>
      </c>
      <c r="AI2485" s="50">
        <v>50765</v>
      </c>
      <c r="AJ2485" s="50" t="s">
        <v>17749</v>
      </c>
      <c r="AK2485" s="50" t="s">
        <v>30</v>
      </c>
    </row>
    <row r="2486" spans="30:37" x14ac:dyDescent="0.25">
      <c r="AD2486" s="63">
        <v>53053</v>
      </c>
      <c r="AE2486" s="63" t="s">
        <v>32</v>
      </c>
      <c r="AI2486" s="50">
        <v>50766</v>
      </c>
      <c r="AJ2486" s="50" t="s">
        <v>23515</v>
      </c>
      <c r="AK2486" s="50" t="s">
        <v>31</v>
      </c>
    </row>
    <row r="2487" spans="30:37" x14ac:dyDescent="0.25">
      <c r="AD2487" s="63">
        <v>53054</v>
      </c>
      <c r="AE2487" s="63" t="s">
        <v>32</v>
      </c>
      <c r="AI2487" s="50">
        <v>50767</v>
      </c>
      <c r="AJ2487" s="50" t="s">
        <v>25640</v>
      </c>
      <c r="AK2487" s="50" t="s">
        <v>31</v>
      </c>
    </row>
    <row r="2488" spans="30:37" x14ac:dyDescent="0.25">
      <c r="AD2488" s="63">
        <v>53057</v>
      </c>
      <c r="AE2488" s="63" t="s">
        <v>31</v>
      </c>
      <c r="AI2488" s="50">
        <v>50768</v>
      </c>
      <c r="AJ2488" s="50" t="s">
        <v>25642</v>
      </c>
      <c r="AK2488" s="50" t="s">
        <v>32</v>
      </c>
    </row>
    <row r="2489" spans="30:37" x14ac:dyDescent="0.25">
      <c r="AD2489" s="63">
        <v>53059</v>
      </c>
      <c r="AE2489" s="63" t="s">
        <v>32</v>
      </c>
      <c r="AI2489" s="50">
        <v>50769</v>
      </c>
      <c r="AJ2489" s="50" t="s">
        <v>25641</v>
      </c>
      <c r="AK2489" s="50" t="s">
        <v>32</v>
      </c>
    </row>
    <row r="2490" spans="30:37" x14ac:dyDescent="0.25">
      <c r="AD2490" s="63">
        <v>53063</v>
      </c>
      <c r="AE2490" s="63" t="s">
        <v>32</v>
      </c>
      <c r="AI2490" s="50">
        <v>50774</v>
      </c>
      <c r="AJ2490" s="50" t="s">
        <v>25643</v>
      </c>
      <c r="AK2490" s="50" t="s">
        <v>31</v>
      </c>
    </row>
    <row r="2491" spans="30:37" x14ac:dyDescent="0.25">
      <c r="AD2491" s="63">
        <v>53066</v>
      </c>
      <c r="AE2491" s="63" t="s">
        <v>32</v>
      </c>
      <c r="AI2491" s="50">
        <v>50779</v>
      </c>
      <c r="AJ2491" s="50" t="s">
        <v>29716</v>
      </c>
      <c r="AK2491" s="50" t="s">
        <v>31</v>
      </c>
    </row>
    <row r="2492" spans="30:37" x14ac:dyDescent="0.25">
      <c r="AD2492" s="63">
        <v>53067</v>
      </c>
      <c r="AE2492" s="63" t="s">
        <v>32</v>
      </c>
      <c r="AI2492" s="50">
        <v>50780</v>
      </c>
      <c r="AJ2492" s="50" t="s">
        <v>29717</v>
      </c>
      <c r="AK2492" s="50" t="s">
        <v>31</v>
      </c>
    </row>
    <row r="2493" spans="30:37" x14ac:dyDescent="0.25">
      <c r="AD2493" s="63">
        <v>53068</v>
      </c>
      <c r="AE2493" s="63" t="s">
        <v>32</v>
      </c>
      <c r="AI2493" s="50">
        <v>50781</v>
      </c>
      <c r="AJ2493" s="50" t="s">
        <v>29718</v>
      </c>
      <c r="AK2493" s="50" t="s">
        <v>32</v>
      </c>
    </row>
    <row r="2494" spans="30:37" x14ac:dyDescent="0.25">
      <c r="AD2494" s="63">
        <v>53069</v>
      </c>
      <c r="AE2494" s="63" t="s">
        <v>32</v>
      </c>
      <c r="AI2494" s="50">
        <v>50782</v>
      </c>
      <c r="AJ2494" s="50" t="s">
        <v>29719</v>
      </c>
      <c r="AK2494" s="50" t="s">
        <v>32</v>
      </c>
    </row>
    <row r="2495" spans="30:37" x14ac:dyDescent="0.25">
      <c r="AD2495" s="63">
        <v>53071</v>
      </c>
      <c r="AE2495" s="63" t="s">
        <v>30</v>
      </c>
      <c r="AI2495" s="50">
        <v>50783</v>
      </c>
      <c r="AJ2495" s="50" t="s">
        <v>29720</v>
      </c>
      <c r="AK2495" s="50" t="s">
        <v>32</v>
      </c>
    </row>
    <row r="2496" spans="30:37" x14ac:dyDescent="0.25">
      <c r="AD2496" s="63">
        <v>53085</v>
      </c>
      <c r="AE2496" s="63" t="s">
        <v>32</v>
      </c>
      <c r="AI2496" s="50">
        <v>50784</v>
      </c>
      <c r="AJ2496" s="50" t="s">
        <v>29721</v>
      </c>
      <c r="AK2496" s="50" t="s">
        <v>32</v>
      </c>
    </row>
    <row r="2497" spans="30:37" x14ac:dyDescent="0.25">
      <c r="AD2497" s="63">
        <v>53088</v>
      </c>
      <c r="AE2497" s="63" t="s">
        <v>32</v>
      </c>
      <c r="AI2497" s="50">
        <v>50791</v>
      </c>
      <c r="AJ2497" s="50" t="s">
        <v>29722</v>
      </c>
      <c r="AK2497" s="50" t="s">
        <v>30</v>
      </c>
    </row>
    <row r="2498" spans="30:37" x14ac:dyDescent="0.25">
      <c r="AD2498" s="63">
        <v>53089</v>
      </c>
      <c r="AE2498" s="63" t="s">
        <v>30</v>
      </c>
      <c r="AI2498" s="50">
        <v>50792</v>
      </c>
      <c r="AJ2498" s="50" t="s">
        <v>29723</v>
      </c>
      <c r="AK2498" s="50" t="s">
        <v>30</v>
      </c>
    </row>
    <row r="2499" spans="30:37" x14ac:dyDescent="0.25">
      <c r="AD2499" s="63">
        <v>53096</v>
      </c>
      <c r="AE2499" s="63" t="s">
        <v>32</v>
      </c>
      <c r="AI2499" s="50">
        <v>50793</v>
      </c>
      <c r="AJ2499" s="50" t="s">
        <v>25644</v>
      </c>
      <c r="AK2499" s="50" t="s">
        <v>32</v>
      </c>
    </row>
    <row r="2500" spans="30:37" x14ac:dyDescent="0.25">
      <c r="AD2500" s="63">
        <v>53097</v>
      </c>
      <c r="AE2500" s="63" t="s">
        <v>32</v>
      </c>
      <c r="AI2500" s="50">
        <v>50795</v>
      </c>
      <c r="AJ2500" s="50" t="s">
        <v>29724</v>
      </c>
      <c r="AK2500" s="50" t="s">
        <v>30</v>
      </c>
    </row>
    <row r="2501" spans="30:37" x14ac:dyDescent="0.25">
      <c r="AD2501" s="63">
        <v>53099</v>
      </c>
      <c r="AE2501" s="63" t="s">
        <v>32</v>
      </c>
      <c r="AI2501" s="50">
        <v>50796</v>
      </c>
      <c r="AJ2501" s="50" t="s">
        <v>29725</v>
      </c>
      <c r="AK2501" s="50" t="s">
        <v>31</v>
      </c>
    </row>
    <row r="2502" spans="30:37" x14ac:dyDescent="0.25">
      <c r="AD2502" s="63">
        <v>53100</v>
      </c>
      <c r="AE2502" s="63" t="s">
        <v>31</v>
      </c>
      <c r="AI2502" s="50">
        <v>50797</v>
      </c>
      <c r="AJ2502" s="50" t="s">
        <v>29726</v>
      </c>
      <c r="AK2502" s="50" t="s">
        <v>32</v>
      </c>
    </row>
    <row r="2503" spans="30:37" x14ac:dyDescent="0.25">
      <c r="AD2503" s="63">
        <v>53103</v>
      </c>
      <c r="AE2503" s="63" t="s">
        <v>32</v>
      </c>
      <c r="AI2503" s="50">
        <v>50798</v>
      </c>
      <c r="AJ2503" s="50" t="s">
        <v>29727</v>
      </c>
      <c r="AK2503" s="50" t="s">
        <v>32</v>
      </c>
    </row>
    <row r="2504" spans="30:37" x14ac:dyDescent="0.25">
      <c r="AD2504" s="63">
        <v>53104</v>
      </c>
      <c r="AE2504" s="63" t="s">
        <v>31</v>
      </c>
      <c r="AI2504" s="50">
        <v>50799</v>
      </c>
      <c r="AJ2504" s="50" t="s">
        <v>29728</v>
      </c>
      <c r="AK2504" s="50" t="s">
        <v>32</v>
      </c>
    </row>
    <row r="2505" spans="30:37" x14ac:dyDescent="0.25">
      <c r="AD2505" s="63">
        <v>53119</v>
      </c>
      <c r="AE2505" s="63" t="s">
        <v>31</v>
      </c>
      <c r="AI2505" s="50">
        <v>50800</v>
      </c>
      <c r="AJ2505" s="50" t="s">
        <v>29729</v>
      </c>
      <c r="AK2505" s="50" t="s">
        <v>32</v>
      </c>
    </row>
    <row r="2506" spans="30:37" x14ac:dyDescent="0.25">
      <c r="AD2506" s="63">
        <v>53123</v>
      </c>
      <c r="AE2506" s="63" t="s">
        <v>32</v>
      </c>
      <c r="AI2506" s="50">
        <v>50805</v>
      </c>
      <c r="AJ2506" s="50" t="s">
        <v>25645</v>
      </c>
      <c r="AK2506" s="50" t="s">
        <v>31</v>
      </c>
    </row>
    <row r="2507" spans="30:37" x14ac:dyDescent="0.25">
      <c r="AD2507" s="63">
        <v>53125</v>
      </c>
      <c r="AE2507" s="63" t="s">
        <v>32</v>
      </c>
      <c r="AI2507" s="50">
        <v>50808</v>
      </c>
      <c r="AJ2507" s="50" t="s">
        <v>24717</v>
      </c>
      <c r="AK2507" s="50" t="s">
        <v>31</v>
      </c>
    </row>
    <row r="2508" spans="30:37" x14ac:dyDescent="0.25">
      <c r="AD2508" s="63">
        <v>53126</v>
      </c>
      <c r="AE2508" s="63" t="s">
        <v>31</v>
      </c>
      <c r="AI2508" s="50">
        <v>50810</v>
      </c>
      <c r="AJ2508" s="50" t="s">
        <v>29730</v>
      </c>
      <c r="AK2508" s="50" t="s">
        <v>32</v>
      </c>
    </row>
    <row r="2509" spans="30:37" x14ac:dyDescent="0.25">
      <c r="AD2509" s="63">
        <v>53128</v>
      </c>
      <c r="AE2509" s="63" t="s">
        <v>32</v>
      </c>
      <c r="AI2509" s="50">
        <v>50813</v>
      </c>
      <c r="AJ2509" s="50" t="s">
        <v>16182</v>
      </c>
      <c r="AK2509" s="50" t="s">
        <v>30</v>
      </c>
    </row>
    <row r="2510" spans="30:37" x14ac:dyDescent="0.25">
      <c r="AD2510" s="63">
        <v>53129</v>
      </c>
      <c r="AE2510" s="63" t="s">
        <v>32</v>
      </c>
      <c r="AI2510" s="50">
        <v>50814</v>
      </c>
      <c r="AJ2510" s="50" t="s">
        <v>15270</v>
      </c>
      <c r="AK2510" s="50" t="s">
        <v>31</v>
      </c>
    </row>
    <row r="2511" spans="30:37" x14ac:dyDescent="0.25">
      <c r="AD2511" s="63">
        <v>53131</v>
      </c>
      <c r="AE2511" s="63" t="s">
        <v>32</v>
      </c>
      <c r="AI2511" s="50">
        <v>50815</v>
      </c>
      <c r="AJ2511" s="50" t="s">
        <v>29731</v>
      </c>
      <c r="AK2511" s="50" t="s">
        <v>31</v>
      </c>
    </row>
    <row r="2512" spans="30:37" x14ac:dyDescent="0.25">
      <c r="AD2512" s="63">
        <v>53132</v>
      </c>
      <c r="AE2512" s="63" t="s">
        <v>32</v>
      </c>
      <c r="AI2512" s="50">
        <v>50816</v>
      </c>
      <c r="AJ2512" s="50" t="s">
        <v>17750</v>
      </c>
      <c r="AK2512" s="50" t="s">
        <v>31</v>
      </c>
    </row>
    <row r="2513" spans="30:37" x14ac:dyDescent="0.25">
      <c r="AD2513" s="63">
        <v>53134</v>
      </c>
      <c r="AE2513" s="63" t="s">
        <v>31</v>
      </c>
      <c r="AI2513" s="50">
        <v>50817</v>
      </c>
      <c r="AJ2513" s="50" t="s">
        <v>23516</v>
      </c>
      <c r="AK2513" s="50" t="s">
        <v>32</v>
      </c>
    </row>
    <row r="2514" spans="30:37" x14ac:dyDescent="0.25">
      <c r="AD2514" s="63">
        <v>53139</v>
      </c>
      <c r="AE2514" s="63" t="s">
        <v>31</v>
      </c>
      <c r="AI2514" s="50">
        <v>50818</v>
      </c>
      <c r="AJ2514" s="50" t="s">
        <v>29732</v>
      </c>
      <c r="AK2514" s="50" t="s">
        <v>32</v>
      </c>
    </row>
    <row r="2515" spans="30:37" x14ac:dyDescent="0.25">
      <c r="AD2515" s="63">
        <v>53141</v>
      </c>
      <c r="AE2515" s="63" t="s">
        <v>32</v>
      </c>
      <c r="AI2515" s="50">
        <v>50820</v>
      </c>
      <c r="AJ2515" s="50" t="s">
        <v>75</v>
      </c>
      <c r="AK2515" s="50" t="s">
        <v>30</v>
      </c>
    </row>
    <row r="2516" spans="30:37" x14ac:dyDescent="0.25">
      <c r="AD2516" s="63">
        <v>53142</v>
      </c>
      <c r="AE2516" s="63" t="s">
        <v>31</v>
      </c>
      <c r="AI2516" s="50">
        <v>50822</v>
      </c>
      <c r="AJ2516" s="50" t="s">
        <v>75</v>
      </c>
      <c r="AK2516" s="50" t="s">
        <v>31</v>
      </c>
    </row>
    <row r="2517" spans="30:37" x14ac:dyDescent="0.25">
      <c r="AD2517" s="63">
        <v>53145</v>
      </c>
      <c r="AE2517" s="63" t="s">
        <v>32</v>
      </c>
      <c r="AI2517" s="50">
        <v>50823</v>
      </c>
      <c r="AJ2517" s="50" t="s">
        <v>29733</v>
      </c>
      <c r="AK2517" s="50" t="s">
        <v>32</v>
      </c>
    </row>
    <row r="2518" spans="30:37" x14ac:dyDescent="0.25">
      <c r="AD2518" s="63">
        <v>53147</v>
      </c>
      <c r="AE2518" s="63" t="s">
        <v>32</v>
      </c>
      <c r="AI2518" s="50">
        <v>50827</v>
      </c>
      <c r="AJ2518" s="50" t="s">
        <v>24698</v>
      </c>
      <c r="AK2518" s="50" t="s">
        <v>32</v>
      </c>
    </row>
    <row r="2519" spans="30:37" x14ac:dyDescent="0.25">
      <c r="AD2519" s="63">
        <v>53148</v>
      </c>
      <c r="AE2519" s="63" t="s">
        <v>32</v>
      </c>
      <c r="AI2519" s="50">
        <v>50828</v>
      </c>
      <c r="AJ2519" s="50" t="s">
        <v>25646</v>
      </c>
      <c r="AK2519" s="50" t="s">
        <v>32</v>
      </c>
    </row>
    <row r="2520" spans="30:37" x14ac:dyDescent="0.25">
      <c r="AD2520" s="63">
        <v>53149</v>
      </c>
      <c r="AE2520" s="63" t="s">
        <v>32</v>
      </c>
      <c r="AI2520" s="50">
        <v>50829</v>
      </c>
      <c r="AJ2520" s="50" t="s">
        <v>29734</v>
      </c>
      <c r="AK2520" s="50" t="s">
        <v>32</v>
      </c>
    </row>
    <row r="2521" spans="30:37" x14ac:dyDescent="0.25">
      <c r="AD2521" s="63">
        <v>53150</v>
      </c>
      <c r="AE2521" s="63" t="s">
        <v>32</v>
      </c>
      <c r="AI2521" s="50">
        <v>50831</v>
      </c>
      <c r="AJ2521" s="50" t="s">
        <v>29735</v>
      </c>
      <c r="AK2521" s="50" t="s">
        <v>31</v>
      </c>
    </row>
    <row r="2522" spans="30:37" x14ac:dyDescent="0.25">
      <c r="AD2522" s="63">
        <v>53151</v>
      </c>
      <c r="AE2522" s="63" t="s">
        <v>32</v>
      </c>
      <c r="AI2522" s="50">
        <v>50834</v>
      </c>
      <c r="AJ2522" s="50" t="s">
        <v>29736</v>
      </c>
      <c r="AK2522" s="50" t="s">
        <v>32</v>
      </c>
    </row>
    <row r="2523" spans="30:37" x14ac:dyDescent="0.25">
      <c r="AD2523" s="63">
        <v>53152</v>
      </c>
      <c r="AE2523" s="63" t="s">
        <v>32</v>
      </c>
      <c r="AI2523" s="50">
        <v>50835</v>
      </c>
      <c r="AJ2523" s="50" t="s">
        <v>29737</v>
      </c>
      <c r="AK2523" s="50" t="s">
        <v>32</v>
      </c>
    </row>
    <row r="2524" spans="30:37" x14ac:dyDescent="0.25">
      <c r="AD2524" s="63">
        <v>53153</v>
      </c>
      <c r="AE2524" s="63" t="s">
        <v>31</v>
      </c>
      <c r="AI2524" s="50">
        <v>50836</v>
      </c>
      <c r="AJ2524" s="50" t="s">
        <v>29738</v>
      </c>
      <c r="AK2524" s="50" t="s">
        <v>32</v>
      </c>
    </row>
    <row r="2525" spans="30:37" x14ac:dyDescent="0.25">
      <c r="AD2525" s="63">
        <v>53162</v>
      </c>
      <c r="AE2525" s="63" t="s">
        <v>32</v>
      </c>
      <c r="AI2525" s="50">
        <v>50838</v>
      </c>
      <c r="AJ2525" s="50" t="s">
        <v>23517</v>
      </c>
      <c r="AK2525" s="50" t="s">
        <v>31</v>
      </c>
    </row>
    <row r="2526" spans="30:37" x14ac:dyDescent="0.25">
      <c r="AD2526" s="63">
        <v>53166</v>
      </c>
      <c r="AE2526" s="63" t="s">
        <v>31</v>
      </c>
      <c r="AI2526" s="50">
        <v>50839</v>
      </c>
      <c r="AJ2526" s="50" t="s">
        <v>29739</v>
      </c>
      <c r="AK2526" s="50" t="s">
        <v>32</v>
      </c>
    </row>
    <row r="2527" spans="30:37" x14ac:dyDescent="0.25">
      <c r="AD2527" s="63">
        <v>53167</v>
      </c>
      <c r="AE2527" s="63" t="s">
        <v>31</v>
      </c>
      <c r="AI2527" s="50">
        <v>50840</v>
      </c>
      <c r="AJ2527" s="50" t="s">
        <v>29740</v>
      </c>
      <c r="AK2527" s="50" t="s">
        <v>32</v>
      </c>
    </row>
    <row r="2528" spans="30:37" x14ac:dyDescent="0.25">
      <c r="AD2528" s="63">
        <v>53170</v>
      </c>
      <c r="AE2528" s="63" t="s">
        <v>31</v>
      </c>
      <c r="AI2528" s="50">
        <v>50841</v>
      </c>
      <c r="AJ2528" s="50" t="s">
        <v>14889</v>
      </c>
      <c r="AK2528" s="50" t="s">
        <v>32</v>
      </c>
    </row>
    <row r="2529" spans="30:37" x14ac:dyDescent="0.25">
      <c r="AD2529" s="63">
        <v>53173</v>
      </c>
      <c r="AE2529" s="63" t="s">
        <v>32</v>
      </c>
      <c r="AI2529" s="50">
        <v>50842</v>
      </c>
      <c r="AJ2529" s="50" t="s">
        <v>25647</v>
      </c>
      <c r="AK2529" s="50" t="s">
        <v>32</v>
      </c>
    </row>
    <row r="2530" spans="30:37" x14ac:dyDescent="0.25">
      <c r="AD2530" s="63">
        <v>53174</v>
      </c>
      <c r="AE2530" s="63" t="s">
        <v>31</v>
      </c>
      <c r="AI2530" s="50">
        <v>50844</v>
      </c>
      <c r="AJ2530" s="50" t="s">
        <v>14889</v>
      </c>
      <c r="AK2530" s="50" t="s">
        <v>32</v>
      </c>
    </row>
    <row r="2531" spans="30:37" x14ac:dyDescent="0.25">
      <c r="AD2531" s="63">
        <v>53185</v>
      </c>
      <c r="AE2531" s="63" t="s">
        <v>31</v>
      </c>
      <c r="AI2531" s="50">
        <v>50852</v>
      </c>
      <c r="AJ2531" s="50" t="s">
        <v>104</v>
      </c>
      <c r="AK2531" s="50" t="s">
        <v>30</v>
      </c>
    </row>
    <row r="2532" spans="30:37" x14ac:dyDescent="0.25">
      <c r="AD2532" s="63">
        <v>53186</v>
      </c>
      <c r="AE2532" s="63" t="s">
        <v>30</v>
      </c>
      <c r="AI2532" s="50">
        <v>50853</v>
      </c>
      <c r="AJ2532" s="50" t="s">
        <v>104</v>
      </c>
      <c r="AK2532" s="50" t="s">
        <v>30</v>
      </c>
    </row>
    <row r="2533" spans="30:37" x14ac:dyDescent="0.25">
      <c r="AD2533" s="63">
        <v>53195</v>
      </c>
      <c r="AE2533" s="63" t="s">
        <v>32</v>
      </c>
      <c r="AI2533" s="50">
        <v>50854</v>
      </c>
      <c r="AJ2533" s="50" t="s">
        <v>29741</v>
      </c>
      <c r="AK2533" s="50" t="s">
        <v>32</v>
      </c>
    </row>
    <row r="2534" spans="30:37" x14ac:dyDescent="0.25">
      <c r="AD2534" s="63">
        <v>53196</v>
      </c>
      <c r="AE2534" s="63" t="s">
        <v>32</v>
      </c>
      <c r="AI2534" s="50">
        <v>50855</v>
      </c>
      <c r="AJ2534" s="50" t="s">
        <v>25682</v>
      </c>
      <c r="AK2534" s="50" t="s">
        <v>32</v>
      </c>
    </row>
    <row r="2535" spans="30:37" x14ac:dyDescent="0.25">
      <c r="AD2535" s="63">
        <v>53197</v>
      </c>
      <c r="AE2535" s="63" t="s">
        <v>32</v>
      </c>
      <c r="AI2535" s="50">
        <v>50856</v>
      </c>
      <c r="AJ2535" s="50" t="s">
        <v>25682</v>
      </c>
      <c r="AK2535" s="50" t="s">
        <v>31</v>
      </c>
    </row>
    <row r="2536" spans="30:37" x14ac:dyDescent="0.25">
      <c r="AD2536" s="63">
        <v>53198</v>
      </c>
      <c r="AE2536" s="63" t="s">
        <v>30</v>
      </c>
      <c r="AI2536" s="50">
        <v>50859</v>
      </c>
      <c r="AJ2536" s="50" t="s">
        <v>29742</v>
      </c>
      <c r="AK2536" s="50" t="s">
        <v>31</v>
      </c>
    </row>
    <row r="2537" spans="30:37" x14ac:dyDescent="0.25">
      <c r="AD2537" s="63">
        <v>53202</v>
      </c>
      <c r="AE2537" s="63" t="s">
        <v>31</v>
      </c>
      <c r="AI2537" s="50">
        <v>50861</v>
      </c>
      <c r="AJ2537" s="50" t="s">
        <v>29743</v>
      </c>
      <c r="AK2537" s="50" t="s">
        <v>32</v>
      </c>
    </row>
    <row r="2538" spans="30:37" x14ac:dyDescent="0.25">
      <c r="AD2538" s="63">
        <v>53208</v>
      </c>
      <c r="AE2538" s="63" t="s">
        <v>30</v>
      </c>
      <c r="AI2538" s="50">
        <v>50866</v>
      </c>
      <c r="AJ2538" s="50" t="s">
        <v>29744</v>
      </c>
      <c r="AK2538" s="50" t="s">
        <v>30</v>
      </c>
    </row>
    <row r="2539" spans="30:37" x14ac:dyDescent="0.25">
      <c r="AD2539" s="63">
        <v>53222</v>
      </c>
      <c r="AE2539" s="63" t="s">
        <v>30</v>
      </c>
      <c r="AI2539" s="50">
        <v>50868</v>
      </c>
      <c r="AJ2539" s="50" t="s">
        <v>25648</v>
      </c>
      <c r="AK2539" s="50" t="s">
        <v>32</v>
      </c>
    </row>
    <row r="2540" spans="30:37" x14ac:dyDescent="0.25">
      <c r="AD2540" s="63">
        <v>53233</v>
      </c>
      <c r="AE2540" s="63" t="s">
        <v>31</v>
      </c>
      <c r="AI2540" s="50">
        <v>50869</v>
      </c>
      <c r="AJ2540" s="50" t="s">
        <v>29745</v>
      </c>
      <c r="AK2540" s="50" t="s">
        <v>32</v>
      </c>
    </row>
    <row r="2541" spans="30:37" x14ac:dyDescent="0.25">
      <c r="AD2541" s="63">
        <v>53239</v>
      </c>
      <c r="AE2541" s="63" t="s">
        <v>32</v>
      </c>
      <c r="AI2541" s="50">
        <v>50874</v>
      </c>
      <c r="AJ2541" s="50" t="s">
        <v>25649</v>
      </c>
      <c r="AK2541" s="50" t="s">
        <v>31</v>
      </c>
    </row>
    <row r="2542" spans="30:37" x14ac:dyDescent="0.25">
      <c r="AD2542" s="63">
        <v>53240</v>
      </c>
      <c r="AE2542" s="63" t="s">
        <v>31</v>
      </c>
      <c r="AI2542" s="50">
        <v>50875</v>
      </c>
      <c r="AJ2542" s="50" t="s">
        <v>25649</v>
      </c>
      <c r="AK2542" s="50" t="s">
        <v>32</v>
      </c>
    </row>
    <row r="2543" spans="30:37" x14ac:dyDescent="0.25">
      <c r="AD2543" s="63">
        <v>53247</v>
      </c>
      <c r="AE2543" s="63" t="s">
        <v>32</v>
      </c>
      <c r="AI2543" s="50">
        <v>50877</v>
      </c>
      <c r="AJ2543" s="50" t="s">
        <v>25650</v>
      </c>
      <c r="AK2543" s="50" t="s">
        <v>30</v>
      </c>
    </row>
    <row r="2544" spans="30:37" x14ac:dyDescent="0.25">
      <c r="AD2544" s="63">
        <v>53249</v>
      </c>
      <c r="AE2544" s="63" t="s">
        <v>32</v>
      </c>
      <c r="AI2544" s="50">
        <v>50878</v>
      </c>
      <c r="AJ2544" s="50" t="s">
        <v>25655</v>
      </c>
      <c r="AK2544" s="50" t="s">
        <v>31</v>
      </c>
    </row>
    <row r="2545" spans="30:37" x14ac:dyDescent="0.25">
      <c r="AD2545" s="63">
        <v>53251</v>
      </c>
      <c r="AE2545" s="63" t="s">
        <v>31</v>
      </c>
      <c r="AI2545" s="50">
        <v>50879</v>
      </c>
      <c r="AJ2545" s="50" t="s">
        <v>29746</v>
      </c>
      <c r="AK2545" s="50" t="s">
        <v>31</v>
      </c>
    </row>
    <row r="2546" spans="30:37" x14ac:dyDescent="0.25">
      <c r="AD2546" s="63">
        <v>53253</v>
      </c>
      <c r="AE2546" s="63" t="s">
        <v>32</v>
      </c>
      <c r="AI2546" s="50">
        <v>50880</v>
      </c>
      <c r="AJ2546" s="50" t="s">
        <v>25653</v>
      </c>
      <c r="AK2546" s="50" t="s">
        <v>31</v>
      </c>
    </row>
    <row r="2547" spans="30:37" x14ac:dyDescent="0.25">
      <c r="AD2547" s="63">
        <v>53254</v>
      </c>
      <c r="AE2547" s="63" t="s">
        <v>31</v>
      </c>
      <c r="AI2547" s="50">
        <v>50881</v>
      </c>
      <c r="AJ2547" s="50" t="s">
        <v>25652</v>
      </c>
      <c r="AK2547" s="50" t="s">
        <v>31</v>
      </c>
    </row>
    <row r="2548" spans="30:37" x14ac:dyDescent="0.25">
      <c r="AD2548" s="63">
        <v>53264</v>
      </c>
      <c r="AE2548" s="63" t="s">
        <v>32</v>
      </c>
      <c r="AI2548" s="50">
        <v>50882</v>
      </c>
      <c r="AJ2548" s="50" t="s">
        <v>29747</v>
      </c>
      <c r="AK2548" s="50" t="s">
        <v>32</v>
      </c>
    </row>
    <row r="2549" spans="30:37" x14ac:dyDescent="0.25">
      <c r="AD2549" s="63">
        <v>53265</v>
      </c>
      <c r="AE2549" s="63" t="s">
        <v>32</v>
      </c>
      <c r="AI2549" s="50">
        <v>50883</v>
      </c>
      <c r="AJ2549" s="50" t="s">
        <v>29748</v>
      </c>
      <c r="AK2549" s="50" t="s">
        <v>32</v>
      </c>
    </row>
    <row r="2550" spans="30:37" x14ac:dyDescent="0.25">
      <c r="AD2550" s="63">
        <v>53268</v>
      </c>
      <c r="AE2550" s="63" t="s">
        <v>32</v>
      </c>
      <c r="AI2550" s="50">
        <v>50884</v>
      </c>
      <c r="AJ2550" s="50" t="s">
        <v>25654</v>
      </c>
      <c r="AK2550" s="50" t="s">
        <v>32</v>
      </c>
    </row>
    <row r="2551" spans="30:37" x14ac:dyDescent="0.25">
      <c r="AD2551" s="63">
        <v>53270</v>
      </c>
      <c r="AE2551" s="63" t="s">
        <v>32</v>
      </c>
      <c r="AI2551" s="50">
        <v>50885</v>
      </c>
      <c r="AJ2551" s="50" t="s">
        <v>29749</v>
      </c>
      <c r="AK2551" s="50" t="s">
        <v>32</v>
      </c>
    </row>
    <row r="2552" spans="30:37" x14ac:dyDescent="0.25">
      <c r="AD2552" s="63">
        <v>53274</v>
      </c>
      <c r="AE2552" s="63" t="s">
        <v>30</v>
      </c>
      <c r="AI2552" s="50">
        <v>50886</v>
      </c>
      <c r="AJ2552" s="50" t="s">
        <v>29750</v>
      </c>
      <c r="AK2552" s="50" t="s">
        <v>32</v>
      </c>
    </row>
    <row r="2553" spans="30:37" x14ac:dyDescent="0.25">
      <c r="AD2553" s="63">
        <v>53275</v>
      </c>
      <c r="AE2553" s="63" t="s">
        <v>31</v>
      </c>
      <c r="AI2553" s="50">
        <v>50887</v>
      </c>
      <c r="AJ2553" s="50" t="s">
        <v>29751</v>
      </c>
      <c r="AK2553" s="50" t="s">
        <v>32</v>
      </c>
    </row>
    <row r="2554" spans="30:37" x14ac:dyDescent="0.25">
      <c r="AD2554" s="63">
        <v>53280</v>
      </c>
      <c r="AE2554" s="63" t="s">
        <v>32</v>
      </c>
      <c r="AI2554" s="50">
        <v>50888</v>
      </c>
      <c r="AJ2554" s="50" t="s">
        <v>25656</v>
      </c>
      <c r="AK2554" s="50" t="s">
        <v>32</v>
      </c>
    </row>
    <row r="2555" spans="30:37" x14ac:dyDescent="0.25">
      <c r="AD2555" s="63">
        <v>53281</v>
      </c>
      <c r="AE2555" s="63" t="s">
        <v>32</v>
      </c>
      <c r="AI2555" s="50">
        <v>50889</v>
      </c>
      <c r="AJ2555" s="50" t="s">
        <v>25651</v>
      </c>
      <c r="AK2555" s="50" t="s">
        <v>32</v>
      </c>
    </row>
    <row r="2556" spans="30:37" x14ac:dyDescent="0.25">
      <c r="AD2556" s="63">
        <v>53282</v>
      </c>
      <c r="AE2556" s="63" t="s">
        <v>31</v>
      </c>
      <c r="AI2556" s="50">
        <v>50890</v>
      </c>
      <c r="AJ2556" s="50" t="s">
        <v>29752</v>
      </c>
      <c r="AK2556" s="50" t="s">
        <v>32</v>
      </c>
    </row>
    <row r="2557" spans="30:37" x14ac:dyDescent="0.25">
      <c r="AD2557" s="63">
        <v>53284</v>
      </c>
      <c r="AE2557" s="63" t="s">
        <v>30</v>
      </c>
      <c r="AI2557" s="50">
        <v>50891</v>
      </c>
      <c r="AJ2557" s="50" t="s">
        <v>29753</v>
      </c>
      <c r="AK2557" s="50" t="s">
        <v>32</v>
      </c>
    </row>
    <row r="2558" spans="30:37" x14ac:dyDescent="0.25">
      <c r="AD2558" s="63">
        <v>53290</v>
      </c>
      <c r="AE2558" s="63" t="s">
        <v>31</v>
      </c>
      <c r="AI2558" s="50">
        <v>50892</v>
      </c>
      <c r="AJ2558" s="50" t="s">
        <v>29754</v>
      </c>
      <c r="AK2558" s="50" t="s">
        <v>32</v>
      </c>
    </row>
    <row r="2559" spans="30:37" x14ac:dyDescent="0.25">
      <c r="AD2559" s="63">
        <v>53294</v>
      </c>
      <c r="AE2559" s="63" t="s">
        <v>32</v>
      </c>
      <c r="AI2559" s="50">
        <v>50893</v>
      </c>
      <c r="AJ2559" s="50" t="s">
        <v>29755</v>
      </c>
      <c r="AK2559" s="50" t="s">
        <v>32</v>
      </c>
    </row>
    <row r="2560" spans="30:37" x14ac:dyDescent="0.25">
      <c r="AD2560" s="63">
        <v>53295</v>
      </c>
      <c r="AE2560" s="63" t="s">
        <v>32</v>
      </c>
      <c r="AI2560" s="50">
        <v>50895</v>
      </c>
      <c r="AJ2560" s="50" t="s">
        <v>29756</v>
      </c>
      <c r="AK2560" s="50" t="s">
        <v>32</v>
      </c>
    </row>
    <row r="2561" spans="30:37" x14ac:dyDescent="0.25">
      <c r="AD2561" s="63">
        <v>53296</v>
      </c>
      <c r="AE2561" s="63" t="s">
        <v>32</v>
      </c>
      <c r="AI2561" s="50">
        <v>50896</v>
      </c>
      <c r="AJ2561" s="50" t="s">
        <v>29757</v>
      </c>
      <c r="AK2561" s="50" t="s">
        <v>32</v>
      </c>
    </row>
    <row r="2562" spans="30:37" x14ac:dyDescent="0.25">
      <c r="AD2562" s="63">
        <v>53298</v>
      </c>
      <c r="AE2562" s="63" t="s">
        <v>32</v>
      </c>
      <c r="AI2562" s="50">
        <v>50897</v>
      </c>
      <c r="AJ2562" s="50" t="s">
        <v>29758</v>
      </c>
      <c r="AK2562" s="50" t="s">
        <v>32</v>
      </c>
    </row>
    <row r="2563" spans="30:37" x14ac:dyDescent="0.25">
      <c r="AD2563" s="63">
        <v>53299</v>
      </c>
      <c r="AE2563" s="63" t="s">
        <v>32</v>
      </c>
      <c r="AI2563" s="50">
        <v>50898</v>
      </c>
      <c r="AJ2563" s="50" t="s">
        <v>29759</v>
      </c>
      <c r="AK2563" s="50" t="s">
        <v>32</v>
      </c>
    </row>
    <row r="2564" spans="30:37" x14ac:dyDescent="0.25">
      <c r="AD2564" s="63">
        <v>53308</v>
      </c>
      <c r="AE2564" s="63" t="s">
        <v>30</v>
      </c>
      <c r="AI2564" s="50">
        <v>50899</v>
      </c>
      <c r="AJ2564" s="50" t="s">
        <v>29760</v>
      </c>
      <c r="AK2564" s="50" t="s">
        <v>32</v>
      </c>
    </row>
    <row r="2565" spans="30:37" x14ac:dyDescent="0.25">
      <c r="AD2565" s="63">
        <v>53309</v>
      </c>
      <c r="AE2565" s="63" t="s">
        <v>32</v>
      </c>
      <c r="AI2565" s="50">
        <v>50900</v>
      </c>
      <c r="AJ2565" s="50" t="s">
        <v>29761</v>
      </c>
      <c r="AK2565" s="50" t="s">
        <v>32</v>
      </c>
    </row>
    <row r="2566" spans="30:37" x14ac:dyDescent="0.25">
      <c r="AD2566" s="63">
        <v>53311</v>
      </c>
      <c r="AE2566" s="63" t="s">
        <v>32</v>
      </c>
      <c r="AI2566" s="50">
        <v>50902</v>
      </c>
      <c r="AJ2566" s="50" t="s">
        <v>29762</v>
      </c>
      <c r="AK2566" s="50" t="s">
        <v>32</v>
      </c>
    </row>
    <row r="2567" spans="30:37" x14ac:dyDescent="0.25">
      <c r="AD2567" s="63">
        <v>53312</v>
      </c>
      <c r="AE2567" s="63" t="s">
        <v>32</v>
      </c>
      <c r="AI2567" s="50">
        <v>50903</v>
      </c>
      <c r="AJ2567" s="50" t="s">
        <v>29763</v>
      </c>
      <c r="AK2567" s="50" t="s">
        <v>32</v>
      </c>
    </row>
    <row r="2568" spans="30:37" x14ac:dyDescent="0.25">
      <c r="AD2568" s="63">
        <v>53314</v>
      </c>
      <c r="AE2568" s="63" t="s">
        <v>30</v>
      </c>
      <c r="AI2568" s="50">
        <v>50907</v>
      </c>
      <c r="AJ2568" s="50" t="s">
        <v>29764</v>
      </c>
      <c r="AK2568" s="50" t="s">
        <v>32</v>
      </c>
    </row>
    <row r="2569" spans="30:37" x14ac:dyDescent="0.25">
      <c r="AD2569" s="63">
        <v>53317</v>
      </c>
      <c r="AE2569" s="63" t="s">
        <v>32</v>
      </c>
      <c r="AI2569" s="50">
        <v>50910</v>
      </c>
      <c r="AJ2569" s="50" t="s">
        <v>23518</v>
      </c>
      <c r="AK2569" s="50" t="s">
        <v>31</v>
      </c>
    </row>
    <row r="2570" spans="30:37" x14ac:dyDescent="0.25">
      <c r="AD2570" s="63">
        <v>53318</v>
      </c>
      <c r="AE2570" s="63" t="s">
        <v>32</v>
      </c>
      <c r="AI2570" s="50">
        <v>50911</v>
      </c>
      <c r="AJ2570" s="50" t="s">
        <v>25657</v>
      </c>
      <c r="AK2570" s="50" t="s">
        <v>32</v>
      </c>
    </row>
    <row r="2571" spans="30:37" x14ac:dyDescent="0.25">
      <c r="AD2571" s="63">
        <v>53319</v>
      </c>
      <c r="AE2571" s="63" t="s">
        <v>32</v>
      </c>
      <c r="AI2571" s="50">
        <v>50913</v>
      </c>
      <c r="AJ2571" s="50" t="s">
        <v>29765</v>
      </c>
      <c r="AK2571" s="50" t="s">
        <v>32</v>
      </c>
    </row>
    <row r="2572" spans="30:37" x14ac:dyDescent="0.25">
      <c r="AD2572" s="63">
        <v>53320</v>
      </c>
      <c r="AE2572" s="63" t="s">
        <v>32</v>
      </c>
      <c r="AI2572" s="50">
        <v>50916</v>
      </c>
      <c r="AJ2572" s="50" t="s">
        <v>29766</v>
      </c>
      <c r="AK2572" s="50" t="s">
        <v>30</v>
      </c>
    </row>
    <row r="2573" spans="30:37" x14ac:dyDescent="0.25">
      <c r="AD2573" s="63">
        <v>53321</v>
      </c>
      <c r="AE2573" s="63" t="s">
        <v>31</v>
      </c>
      <c r="AI2573" s="50">
        <v>50917</v>
      </c>
      <c r="AJ2573" s="50" t="s">
        <v>29767</v>
      </c>
      <c r="AK2573" s="50" t="s">
        <v>31</v>
      </c>
    </row>
    <row r="2574" spans="30:37" x14ac:dyDescent="0.25">
      <c r="AD2574" s="63">
        <v>53324</v>
      </c>
      <c r="AE2574" s="63" t="s">
        <v>31</v>
      </c>
      <c r="AI2574" s="50">
        <v>50919</v>
      </c>
      <c r="AJ2574" s="50" t="s">
        <v>25658</v>
      </c>
      <c r="AK2574" s="50" t="s">
        <v>32</v>
      </c>
    </row>
    <row r="2575" spans="30:37" x14ac:dyDescent="0.25">
      <c r="AD2575" s="63">
        <v>53326</v>
      </c>
      <c r="AE2575" s="63" t="s">
        <v>32</v>
      </c>
      <c r="AI2575" s="50">
        <v>50946</v>
      </c>
      <c r="AJ2575" s="50" t="s">
        <v>29768</v>
      </c>
      <c r="AK2575" s="50" t="s">
        <v>32</v>
      </c>
    </row>
    <row r="2576" spans="30:37" x14ac:dyDescent="0.25">
      <c r="AD2576" s="63">
        <v>53328</v>
      </c>
      <c r="AE2576" s="63" t="s">
        <v>32</v>
      </c>
      <c r="AI2576" s="50">
        <v>50947</v>
      </c>
      <c r="AJ2576" s="50" t="s">
        <v>29768</v>
      </c>
      <c r="AK2576" s="50" t="s">
        <v>31</v>
      </c>
    </row>
    <row r="2577" spans="30:37" x14ac:dyDescent="0.25">
      <c r="AD2577" s="63">
        <v>53330</v>
      </c>
      <c r="AE2577" s="63" t="s">
        <v>32</v>
      </c>
      <c r="AI2577" s="50">
        <v>50951</v>
      </c>
      <c r="AJ2577" s="50" t="s">
        <v>29769</v>
      </c>
      <c r="AK2577" s="50" t="s">
        <v>32</v>
      </c>
    </row>
    <row r="2578" spans="30:37" x14ac:dyDescent="0.25">
      <c r="AD2578" s="63">
        <v>53332</v>
      </c>
      <c r="AE2578" s="63" t="s">
        <v>32</v>
      </c>
      <c r="AI2578" s="50">
        <v>50958</v>
      </c>
      <c r="AJ2578" s="50" t="s">
        <v>25660</v>
      </c>
      <c r="AK2578" s="50" t="s">
        <v>31</v>
      </c>
    </row>
    <row r="2579" spans="30:37" x14ac:dyDescent="0.25">
      <c r="AD2579" s="63">
        <v>53334</v>
      </c>
      <c r="AE2579" s="63" t="s">
        <v>32</v>
      </c>
      <c r="AI2579" s="50">
        <v>50959</v>
      </c>
      <c r="AJ2579" s="50" t="s">
        <v>29770</v>
      </c>
      <c r="AK2579" s="50" t="s">
        <v>32</v>
      </c>
    </row>
    <row r="2580" spans="30:37" x14ac:dyDescent="0.25">
      <c r="AD2580" s="63">
        <v>53335</v>
      </c>
      <c r="AE2580" s="63" t="s">
        <v>32</v>
      </c>
      <c r="AI2580" s="50">
        <v>50960</v>
      </c>
      <c r="AJ2580" s="50" t="s">
        <v>25659</v>
      </c>
      <c r="AK2580" s="50" t="s">
        <v>32</v>
      </c>
    </row>
    <row r="2581" spans="30:37" x14ac:dyDescent="0.25">
      <c r="AD2581" s="63">
        <v>53337</v>
      </c>
      <c r="AE2581" s="63" t="s">
        <v>32</v>
      </c>
      <c r="AI2581" s="50">
        <v>50964</v>
      </c>
      <c r="AJ2581" s="50" t="s">
        <v>29771</v>
      </c>
      <c r="AK2581" s="50" t="s">
        <v>32</v>
      </c>
    </row>
    <row r="2582" spans="30:37" x14ac:dyDescent="0.25">
      <c r="AD2582" s="63">
        <v>53339</v>
      </c>
      <c r="AE2582" s="63" t="s">
        <v>32</v>
      </c>
      <c r="AI2582" s="50">
        <v>50966</v>
      </c>
      <c r="AJ2582" s="50" t="s">
        <v>29772</v>
      </c>
      <c r="AK2582" s="50" t="s">
        <v>31</v>
      </c>
    </row>
    <row r="2583" spans="30:37" x14ac:dyDescent="0.25">
      <c r="AD2583" s="63">
        <v>53341</v>
      </c>
      <c r="AE2583" s="63" t="s">
        <v>32</v>
      </c>
      <c r="AI2583" s="50">
        <v>50968</v>
      </c>
      <c r="AJ2583" s="50" t="s">
        <v>29773</v>
      </c>
      <c r="AK2583" s="50" t="s">
        <v>31</v>
      </c>
    </row>
    <row r="2584" spans="30:37" x14ac:dyDescent="0.25">
      <c r="AD2584" s="63">
        <v>53342</v>
      </c>
      <c r="AE2584" s="63" t="s">
        <v>32</v>
      </c>
      <c r="AI2584" s="50">
        <v>50969</v>
      </c>
      <c r="AJ2584" s="50" t="s">
        <v>29774</v>
      </c>
      <c r="AK2584" s="50" t="s">
        <v>31</v>
      </c>
    </row>
    <row r="2585" spans="30:37" x14ac:dyDescent="0.25">
      <c r="AD2585" s="63">
        <v>53344</v>
      </c>
      <c r="AE2585" s="63" t="s">
        <v>31</v>
      </c>
      <c r="AI2585" s="50">
        <v>50970</v>
      </c>
      <c r="AJ2585" s="50" t="s">
        <v>29775</v>
      </c>
      <c r="AK2585" s="50" t="s">
        <v>32</v>
      </c>
    </row>
    <row r="2586" spans="30:37" x14ac:dyDescent="0.25">
      <c r="AD2586" s="63">
        <v>53348</v>
      </c>
      <c r="AE2586" s="63" t="s">
        <v>30</v>
      </c>
      <c r="AI2586" s="50">
        <v>50972</v>
      </c>
      <c r="AJ2586" s="50" t="s">
        <v>163</v>
      </c>
      <c r="AK2586" s="50" t="s">
        <v>30</v>
      </c>
    </row>
    <row r="2587" spans="30:37" x14ac:dyDescent="0.25">
      <c r="AD2587" s="63">
        <v>53355</v>
      </c>
      <c r="AE2587" s="63" t="s">
        <v>32</v>
      </c>
      <c r="AI2587" s="50">
        <v>50973</v>
      </c>
      <c r="AJ2587" s="50" t="s">
        <v>25661</v>
      </c>
      <c r="AK2587" s="50" t="s">
        <v>32</v>
      </c>
    </row>
    <row r="2588" spans="30:37" x14ac:dyDescent="0.25">
      <c r="AD2588" s="63">
        <v>53357</v>
      </c>
      <c r="AE2588" s="63" t="s">
        <v>32</v>
      </c>
      <c r="AI2588" s="50">
        <v>50975</v>
      </c>
      <c r="AJ2588" s="50" t="s">
        <v>29776</v>
      </c>
      <c r="AK2588" s="50" t="s">
        <v>31</v>
      </c>
    </row>
    <row r="2589" spans="30:37" x14ac:dyDescent="0.25">
      <c r="AD2589" s="63">
        <v>53358</v>
      </c>
      <c r="AE2589" s="63" t="s">
        <v>30</v>
      </c>
      <c r="AI2589" s="50">
        <v>50976</v>
      </c>
      <c r="AJ2589" s="50" t="s">
        <v>13646</v>
      </c>
      <c r="AK2589" s="50" t="s">
        <v>31</v>
      </c>
    </row>
    <row r="2590" spans="30:37" x14ac:dyDescent="0.25">
      <c r="AD2590" s="63">
        <v>53360</v>
      </c>
      <c r="AE2590" s="63" t="s">
        <v>32</v>
      </c>
      <c r="AI2590" s="50">
        <v>50977</v>
      </c>
      <c r="AJ2590" s="50" t="s">
        <v>13645</v>
      </c>
      <c r="AK2590" s="50" t="s">
        <v>31</v>
      </c>
    </row>
    <row r="2591" spans="30:37" x14ac:dyDescent="0.25">
      <c r="AD2591" s="63">
        <v>53367</v>
      </c>
      <c r="AE2591" s="63" t="s">
        <v>30</v>
      </c>
      <c r="AI2591" s="50">
        <v>50978</v>
      </c>
      <c r="AJ2591" s="50" t="s">
        <v>29777</v>
      </c>
      <c r="AK2591" s="50" t="s">
        <v>31</v>
      </c>
    </row>
    <row r="2592" spans="30:37" x14ac:dyDescent="0.25">
      <c r="AD2592" s="63">
        <v>53368</v>
      </c>
      <c r="AE2592" s="63" t="s">
        <v>32</v>
      </c>
      <c r="AI2592" s="50">
        <v>50979</v>
      </c>
      <c r="AJ2592" s="50" t="s">
        <v>29778</v>
      </c>
      <c r="AK2592" s="50" t="s">
        <v>31</v>
      </c>
    </row>
    <row r="2593" spans="30:37" x14ac:dyDescent="0.25">
      <c r="AD2593" s="63">
        <v>53369</v>
      </c>
      <c r="AE2593" s="63" t="s">
        <v>32</v>
      </c>
      <c r="AI2593" s="50">
        <v>50980</v>
      </c>
      <c r="AJ2593" s="50" t="s">
        <v>29779</v>
      </c>
      <c r="AK2593" s="50" t="s">
        <v>32</v>
      </c>
    </row>
    <row r="2594" spans="30:37" x14ac:dyDescent="0.25">
      <c r="AD2594" s="63">
        <v>53371</v>
      </c>
      <c r="AE2594" s="63" t="s">
        <v>31</v>
      </c>
      <c r="AI2594" s="50">
        <v>50981</v>
      </c>
      <c r="AJ2594" s="50" t="s">
        <v>29780</v>
      </c>
      <c r="AK2594" s="50" t="s">
        <v>32</v>
      </c>
    </row>
    <row r="2595" spans="30:37" x14ac:dyDescent="0.25">
      <c r="AD2595" s="63">
        <v>53373</v>
      </c>
      <c r="AE2595" s="63" t="s">
        <v>32</v>
      </c>
      <c r="AI2595" s="50">
        <v>50982</v>
      </c>
      <c r="AJ2595" s="50" t="s">
        <v>29781</v>
      </c>
      <c r="AK2595" s="50" t="s">
        <v>32</v>
      </c>
    </row>
    <row r="2596" spans="30:37" x14ac:dyDescent="0.25">
      <c r="AD2596" s="63">
        <v>53374</v>
      </c>
      <c r="AE2596" s="63" t="s">
        <v>32</v>
      </c>
      <c r="AI2596" s="50">
        <v>50983</v>
      </c>
      <c r="AJ2596" s="50" t="s">
        <v>29782</v>
      </c>
      <c r="AK2596" s="50" t="s">
        <v>32</v>
      </c>
    </row>
    <row r="2597" spans="30:37" x14ac:dyDescent="0.25">
      <c r="AD2597" s="63">
        <v>53375</v>
      </c>
      <c r="AE2597" s="63" t="s">
        <v>30</v>
      </c>
      <c r="AI2597" s="50">
        <v>50989</v>
      </c>
      <c r="AJ2597" s="50" t="s">
        <v>29783</v>
      </c>
      <c r="AK2597" s="50" t="s">
        <v>32</v>
      </c>
    </row>
    <row r="2598" spans="30:37" x14ac:dyDescent="0.25">
      <c r="AD2598" s="63">
        <v>53389</v>
      </c>
      <c r="AE2598" s="63" t="s">
        <v>32</v>
      </c>
      <c r="AI2598" s="50">
        <v>50990</v>
      </c>
      <c r="AJ2598" s="50" t="s">
        <v>29784</v>
      </c>
      <c r="AK2598" s="50" t="s">
        <v>32</v>
      </c>
    </row>
    <row r="2599" spans="30:37" x14ac:dyDescent="0.25">
      <c r="AD2599" s="63">
        <v>53390</v>
      </c>
      <c r="AE2599" s="63" t="s">
        <v>30</v>
      </c>
      <c r="AI2599" s="50">
        <v>50991</v>
      </c>
      <c r="AJ2599" s="50" t="s">
        <v>29785</v>
      </c>
      <c r="AK2599" s="50" t="s">
        <v>31</v>
      </c>
    </row>
    <row r="2600" spans="30:37" x14ac:dyDescent="0.25">
      <c r="AD2600" s="63">
        <v>53399</v>
      </c>
      <c r="AE2600" s="63" t="s">
        <v>32</v>
      </c>
      <c r="AI2600" s="50">
        <v>50996</v>
      </c>
      <c r="AJ2600" s="50" t="s">
        <v>25689</v>
      </c>
      <c r="AK2600" s="50" t="s">
        <v>31</v>
      </c>
    </row>
    <row r="2601" spans="30:37" x14ac:dyDescent="0.25">
      <c r="AD2601" s="63">
        <v>53400</v>
      </c>
      <c r="AE2601" s="63" t="s">
        <v>32</v>
      </c>
      <c r="AI2601" s="50">
        <v>50997</v>
      </c>
      <c r="AJ2601" s="50" t="s">
        <v>25676</v>
      </c>
      <c r="AK2601" s="50" t="s">
        <v>31</v>
      </c>
    </row>
    <row r="2602" spans="30:37" x14ac:dyDescent="0.25">
      <c r="AD2602" s="63">
        <v>53402</v>
      </c>
      <c r="AE2602" s="63" t="s">
        <v>30</v>
      </c>
      <c r="AI2602" s="50">
        <v>50998</v>
      </c>
      <c r="AJ2602" s="50" t="s">
        <v>29786</v>
      </c>
      <c r="AK2602" s="50" t="s">
        <v>31</v>
      </c>
    </row>
    <row r="2603" spans="30:37" x14ac:dyDescent="0.25">
      <c r="AD2603" s="63">
        <v>53404</v>
      </c>
      <c r="AE2603" s="63" t="s">
        <v>32</v>
      </c>
      <c r="AI2603" s="50">
        <v>50999</v>
      </c>
      <c r="AJ2603" s="50" t="s">
        <v>25685</v>
      </c>
      <c r="AK2603" s="50" t="s">
        <v>31</v>
      </c>
    </row>
    <row r="2604" spans="30:37" x14ac:dyDescent="0.25">
      <c r="AD2604" s="63">
        <v>53405</v>
      </c>
      <c r="AE2604" s="63" t="s">
        <v>32</v>
      </c>
      <c r="AI2604" s="50">
        <v>51003</v>
      </c>
      <c r="AJ2604" s="50" t="s">
        <v>25667</v>
      </c>
      <c r="AK2604" s="50" t="s">
        <v>30</v>
      </c>
    </row>
    <row r="2605" spans="30:37" x14ac:dyDescent="0.25">
      <c r="AD2605" s="63">
        <v>53406</v>
      </c>
      <c r="AE2605" s="63" t="s">
        <v>32</v>
      </c>
      <c r="AI2605" s="50">
        <v>51004</v>
      </c>
      <c r="AJ2605" s="50" t="s">
        <v>25666</v>
      </c>
      <c r="AK2605" s="50" t="s">
        <v>31</v>
      </c>
    </row>
    <row r="2606" spans="30:37" x14ac:dyDescent="0.25">
      <c r="AD2606" s="63">
        <v>53407</v>
      </c>
      <c r="AE2606" s="63" t="s">
        <v>32</v>
      </c>
      <c r="AI2606" s="50">
        <v>51005</v>
      </c>
      <c r="AJ2606" s="50" t="s">
        <v>29787</v>
      </c>
      <c r="AK2606" s="50" t="s">
        <v>31</v>
      </c>
    </row>
    <row r="2607" spans="30:37" x14ac:dyDescent="0.25">
      <c r="AD2607" s="63">
        <v>53409</v>
      </c>
      <c r="AE2607" s="63" t="s">
        <v>32</v>
      </c>
      <c r="AI2607" s="50">
        <v>51006</v>
      </c>
      <c r="AJ2607" s="50" t="s">
        <v>25664</v>
      </c>
      <c r="AK2607" s="50" t="s">
        <v>32</v>
      </c>
    </row>
    <row r="2608" spans="30:37" x14ac:dyDescent="0.25">
      <c r="AD2608" s="63">
        <v>53410</v>
      </c>
      <c r="AE2608" s="63" t="s">
        <v>32</v>
      </c>
      <c r="AI2608" s="50">
        <v>51007</v>
      </c>
      <c r="AJ2608" s="50" t="s">
        <v>29788</v>
      </c>
      <c r="AK2608" s="50" t="s">
        <v>32</v>
      </c>
    </row>
    <row r="2609" spans="30:37" x14ac:dyDescent="0.25">
      <c r="AD2609" s="63">
        <v>53411</v>
      </c>
      <c r="AE2609" s="63" t="s">
        <v>30</v>
      </c>
      <c r="AI2609" s="50">
        <v>51008</v>
      </c>
      <c r="AJ2609" s="50" t="s">
        <v>29789</v>
      </c>
      <c r="AK2609" s="50" t="s">
        <v>32</v>
      </c>
    </row>
    <row r="2610" spans="30:37" x14ac:dyDescent="0.25">
      <c r="AD2610" s="63">
        <v>53414</v>
      </c>
      <c r="AE2610" s="63" t="s">
        <v>32</v>
      </c>
      <c r="AI2610" s="50">
        <v>51009</v>
      </c>
      <c r="AJ2610" s="50" t="s">
        <v>29787</v>
      </c>
      <c r="AK2610" s="50" t="s">
        <v>31</v>
      </c>
    </row>
    <row r="2611" spans="30:37" x14ac:dyDescent="0.25">
      <c r="AD2611" s="63">
        <v>53416</v>
      </c>
      <c r="AE2611" s="63" t="s">
        <v>31</v>
      </c>
      <c r="AI2611" s="50">
        <v>51010</v>
      </c>
      <c r="AJ2611" s="50" t="s">
        <v>23519</v>
      </c>
      <c r="AK2611" s="50" t="s">
        <v>31</v>
      </c>
    </row>
    <row r="2612" spans="30:37" x14ac:dyDescent="0.25">
      <c r="AD2612" s="63">
        <v>53418</v>
      </c>
      <c r="AE2612" s="63" t="s">
        <v>32</v>
      </c>
      <c r="AI2612" s="50">
        <v>51011</v>
      </c>
      <c r="AJ2612" s="50" t="s">
        <v>29788</v>
      </c>
      <c r="AK2612" s="50" t="s">
        <v>32</v>
      </c>
    </row>
    <row r="2613" spans="30:37" x14ac:dyDescent="0.25">
      <c r="AD2613" s="63">
        <v>53419</v>
      </c>
      <c r="AE2613" s="63" t="s">
        <v>30</v>
      </c>
      <c r="AI2613" s="50">
        <v>51012</v>
      </c>
      <c r="AJ2613" s="50" t="s">
        <v>25678</v>
      </c>
      <c r="AK2613" s="50" t="s">
        <v>31</v>
      </c>
    </row>
    <row r="2614" spans="30:37" x14ac:dyDescent="0.25">
      <c r="AD2614" s="63">
        <v>53421</v>
      </c>
      <c r="AE2614" s="63" t="s">
        <v>31</v>
      </c>
      <c r="AI2614" s="50">
        <v>51013</v>
      </c>
      <c r="AJ2614" s="50" t="s">
        <v>29790</v>
      </c>
      <c r="AK2614" s="50" t="s">
        <v>32</v>
      </c>
    </row>
    <row r="2615" spans="30:37" x14ac:dyDescent="0.25">
      <c r="AD2615" s="63">
        <v>53423</v>
      </c>
      <c r="AE2615" s="63" t="s">
        <v>31</v>
      </c>
      <c r="AI2615" s="50">
        <v>51018</v>
      </c>
      <c r="AJ2615" s="50" t="s">
        <v>29791</v>
      </c>
      <c r="AK2615" s="50" t="s">
        <v>32</v>
      </c>
    </row>
    <row r="2616" spans="30:37" x14ac:dyDescent="0.25">
      <c r="AD2616" s="63">
        <v>53424</v>
      </c>
      <c r="AE2616" s="63" t="s">
        <v>32</v>
      </c>
      <c r="AI2616" s="50">
        <v>51019</v>
      </c>
      <c r="AJ2616" s="50" t="s">
        <v>29792</v>
      </c>
      <c r="AK2616" s="50" t="s">
        <v>31</v>
      </c>
    </row>
    <row r="2617" spans="30:37" x14ac:dyDescent="0.25">
      <c r="AD2617" s="63">
        <v>53427</v>
      </c>
      <c r="AE2617" s="63" t="s">
        <v>31</v>
      </c>
      <c r="AI2617" s="50">
        <v>51020</v>
      </c>
      <c r="AJ2617" s="50" t="s">
        <v>29793</v>
      </c>
      <c r="AK2617" s="50" t="s">
        <v>31</v>
      </c>
    </row>
    <row r="2618" spans="30:37" x14ac:dyDescent="0.25">
      <c r="AD2618" s="63">
        <v>53436</v>
      </c>
      <c r="AE2618" s="63" t="s">
        <v>32</v>
      </c>
      <c r="AI2618" s="50">
        <v>51021</v>
      </c>
      <c r="AJ2618" s="50" t="s">
        <v>29794</v>
      </c>
      <c r="AK2618" s="50" t="s">
        <v>31</v>
      </c>
    </row>
    <row r="2619" spans="30:37" x14ac:dyDescent="0.25">
      <c r="AD2619" s="63">
        <v>53437</v>
      </c>
      <c r="AE2619" s="63" t="s">
        <v>32</v>
      </c>
      <c r="AI2619" s="50">
        <v>51022</v>
      </c>
      <c r="AJ2619" s="50" t="s">
        <v>29795</v>
      </c>
      <c r="AK2619" s="50" t="s">
        <v>32</v>
      </c>
    </row>
    <row r="2620" spans="30:37" x14ac:dyDescent="0.25">
      <c r="AD2620" s="63">
        <v>53438</v>
      </c>
      <c r="AE2620" s="63" t="s">
        <v>31</v>
      </c>
      <c r="AI2620" s="50">
        <v>51036</v>
      </c>
      <c r="AJ2620" s="50" t="s">
        <v>25673</v>
      </c>
      <c r="AK2620" s="50" t="s">
        <v>32</v>
      </c>
    </row>
    <row r="2621" spans="30:37" x14ac:dyDescent="0.25">
      <c r="AD2621" s="63">
        <v>53440</v>
      </c>
      <c r="AE2621" s="63" t="s">
        <v>32</v>
      </c>
      <c r="AI2621" s="50">
        <v>51049</v>
      </c>
      <c r="AJ2621" s="50" t="s">
        <v>29796</v>
      </c>
      <c r="AK2621" s="50" t="s">
        <v>32</v>
      </c>
    </row>
    <row r="2622" spans="30:37" x14ac:dyDescent="0.25">
      <c r="AD2622" s="63">
        <v>53441</v>
      </c>
      <c r="AE2622" s="63" t="s">
        <v>31</v>
      </c>
      <c r="AI2622" s="50">
        <v>51056</v>
      </c>
      <c r="AJ2622" s="50" t="s">
        <v>25669</v>
      </c>
      <c r="AK2622" s="50" t="s">
        <v>32</v>
      </c>
    </row>
    <row r="2623" spans="30:37" x14ac:dyDescent="0.25">
      <c r="AD2623" s="63">
        <v>53449</v>
      </c>
      <c r="AE2623" s="63" t="s">
        <v>31</v>
      </c>
      <c r="AI2623" s="50">
        <v>51062</v>
      </c>
      <c r="AJ2623" s="50" t="s">
        <v>25683</v>
      </c>
      <c r="AK2623" s="50" t="s">
        <v>32</v>
      </c>
    </row>
    <row r="2624" spans="30:37" x14ac:dyDescent="0.25">
      <c r="AD2624" s="63">
        <v>53452</v>
      </c>
      <c r="AE2624" s="63" t="s">
        <v>32</v>
      </c>
      <c r="AI2624" s="50">
        <v>51067</v>
      </c>
      <c r="AJ2624" s="50" t="s">
        <v>29797</v>
      </c>
      <c r="AK2624" s="50" t="s">
        <v>32</v>
      </c>
    </row>
    <row r="2625" spans="30:37" x14ac:dyDescent="0.25">
      <c r="AD2625" s="63">
        <v>53453</v>
      </c>
      <c r="AE2625" s="63" t="s">
        <v>31</v>
      </c>
      <c r="AI2625" s="50">
        <v>51068</v>
      </c>
      <c r="AJ2625" s="50" t="s">
        <v>29797</v>
      </c>
      <c r="AK2625" s="50" t="s">
        <v>31</v>
      </c>
    </row>
    <row r="2626" spans="30:37" x14ac:dyDescent="0.25">
      <c r="AD2626" s="63">
        <v>53455</v>
      </c>
      <c r="AE2626" s="63" t="s">
        <v>31</v>
      </c>
      <c r="AI2626" s="50">
        <v>51069</v>
      </c>
      <c r="AJ2626" s="50" t="s">
        <v>29798</v>
      </c>
      <c r="AK2626" s="50" t="s">
        <v>32</v>
      </c>
    </row>
    <row r="2627" spans="30:37" x14ac:dyDescent="0.25">
      <c r="AD2627" s="63">
        <v>53456</v>
      </c>
      <c r="AE2627" s="63" t="s">
        <v>30</v>
      </c>
      <c r="AI2627" s="50">
        <v>51070</v>
      </c>
      <c r="AJ2627" s="50" t="s">
        <v>29799</v>
      </c>
      <c r="AK2627" s="50" t="s">
        <v>32</v>
      </c>
    </row>
    <row r="2628" spans="30:37" x14ac:dyDescent="0.25">
      <c r="AD2628" s="63">
        <v>53458</v>
      </c>
      <c r="AE2628" s="63" t="s">
        <v>32</v>
      </c>
      <c r="AI2628" s="50">
        <v>51071</v>
      </c>
      <c r="AJ2628" s="50" t="s">
        <v>22167</v>
      </c>
      <c r="AK2628" s="50" t="s">
        <v>32</v>
      </c>
    </row>
    <row r="2629" spans="30:37" x14ac:dyDescent="0.25">
      <c r="AD2629" s="63">
        <v>53459</v>
      </c>
      <c r="AE2629" s="63" t="s">
        <v>32</v>
      </c>
      <c r="AI2629" s="50">
        <v>51072</v>
      </c>
      <c r="AJ2629" s="50" t="s">
        <v>29798</v>
      </c>
      <c r="AK2629" s="50" t="s">
        <v>32</v>
      </c>
    </row>
    <row r="2630" spans="30:37" x14ac:dyDescent="0.25">
      <c r="AD2630" s="63">
        <v>53460</v>
      </c>
      <c r="AE2630" s="63" t="s">
        <v>31</v>
      </c>
      <c r="AI2630" s="50">
        <v>51076</v>
      </c>
      <c r="AJ2630" s="50" t="s">
        <v>25688</v>
      </c>
      <c r="AK2630" s="50" t="s">
        <v>32</v>
      </c>
    </row>
    <row r="2631" spans="30:37" x14ac:dyDescent="0.25">
      <c r="AD2631" s="63">
        <v>53461</v>
      </c>
      <c r="AE2631" s="63" t="s">
        <v>32</v>
      </c>
      <c r="AI2631" s="50">
        <v>51077</v>
      </c>
      <c r="AJ2631" s="50" t="s">
        <v>29800</v>
      </c>
      <c r="AK2631" s="50" t="s">
        <v>31</v>
      </c>
    </row>
    <row r="2632" spans="30:37" x14ac:dyDescent="0.25">
      <c r="AD2632" s="63">
        <v>53462</v>
      </c>
      <c r="AE2632" s="63" t="s">
        <v>30</v>
      </c>
      <c r="AI2632" s="50">
        <v>51078</v>
      </c>
      <c r="AJ2632" s="50" t="s">
        <v>29800</v>
      </c>
      <c r="AK2632" s="50" t="s">
        <v>32</v>
      </c>
    </row>
    <row r="2633" spans="30:37" x14ac:dyDescent="0.25">
      <c r="AD2633" s="63">
        <v>53464</v>
      </c>
      <c r="AE2633" s="63" t="s">
        <v>31</v>
      </c>
      <c r="AI2633" s="50">
        <v>51080</v>
      </c>
      <c r="AJ2633" s="50" t="s">
        <v>25668</v>
      </c>
      <c r="AK2633" s="50" t="s">
        <v>32</v>
      </c>
    </row>
    <row r="2634" spans="30:37" x14ac:dyDescent="0.25">
      <c r="AD2634" s="63">
        <v>53465</v>
      </c>
      <c r="AE2634" s="63" t="s">
        <v>31</v>
      </c>
      <c r="AI2634" s="50">
        <v>51087</v>
      </c>
      <c r="AJ2634" s="50" t="s">
        <v>29801</v>
      </c>
      <c r="AK2634" s="50" t="s">
        <v>32</v>
      </c>
    </row>
    <row r="2635" spans="30:37" x14ac:dyDescent="0.25">
      <c r="AD2635" s="63">
        <v>53466</v>
      </c>
      <c r="AE2635" s="63" t="s">
        <v>30</v>
      </c>
      <c r="AI2635" s="50">
        <v>51088</v>
      </c>
      <c r="AJ2635" s="50" t="s">
        <v>25690</v>
      </c>
      <c r="AK2635" s="50" t="s">
        <v>32</v>
      </c>
    </row>
    <row r="2636" spans="30:37" x14ac:dyDescent="0.25">
      <c r="AD2636" s="63">
        <v>53467</v>
      </c>
      <c r="AE2636" s="63" t="s">
        <v>32</v>
      </c>
      <c r="AI2636" s="50">
        <v>51089</v>
      </c>
      <c r="AJ2636" s="50" t="s">
        <v>29802</v>
      </c>
      <c r="AK2636" s="50" t="s">
        <v>32</v>
      </c>
    </row>
    <row r="2637" spans="30:37" x14ac:dyDescent="0.25">
      <c r="AD2637" s="63">
        <v>53468</v>
      </c>
      <c r="AE2637" s="63" t="s">
        <v>31</v>
      </c>
      <c r="AI2637" s="50">
        <v>51094</v>
      </c>
      <c r="AJ2637" s="50" t="s">
        <v>25681</v>
      </c>
      <c r="AK2637" s="50" t="s">
        <v>32</v>
      </c>
    </row>
    <row r="2638" spans="30:37" x14ac:dyDescent="0.25">
      <c r="AD2638" s="63">
        <v>53469</v>
      </c>
      <c r="AE2638" s="63" t="s">
        <v>31</v>
      </c>
      <c r="AI2638" s="50">
        <v>51095</v>
      </c>
      <c r="AJ2638" s="50" t="s">
        <v>25681</v>
      </c>
      <c r="AK2638" s="50" t="s">
        <v>32</v>
      </c>
    </row>
    <row r="2639" spans="30:37" x14ac:dyDescent="0.25">
      <c r="AD2639" s="63">
        <v>53470</v>
      </c>
      <c r="AE2639" s="63" t="s">
        <v>31</v>
      </c>
      <c r="AI2639" s="50">
        <v>51096</v>
      </c>
      <c r="AJ2639" s="50" t="s">
        <v>25674</v>
      </c>
      <c r="AK2639" s="50" t="s">
        <v>30</v>
      </c>
    </row>
    <row r="2640" spans="30:37" x14ac:dyDescent="0.25">
      <c r="AD2640" s="63">
        <v>53472</v>
      </c>
      <c r="AE2640" s="63" t="s">
        <v>30</v>
      </c>
      <c r="AI2640" s="50">
        <v>51101</v>
      </c>
      <c r="AJ2640" s="50" t="s">
        <v>25684</v>
      </c>
      <c r="AK2640" s="50" t="s">
        <v>32</v>
      </c>
    </row>
    <row r="2641" spans="30:37" x14ac:dyDescent="0.25">
      <c r="AD2641" s="63">
        <v>53473</v>
      </c>
      <c r="AE2641" s="63" t="s">
        <v>31</v>
      </c>
      <c r="AI2641" s="50">
        <v>51102</v>
      </c>
      <c r="AJ2641" s="50" t="s">
        <v>29803</v>
      </c>
      <c r="AK2641" s="50" t="s">
        <v>32</v>
      </c>
    </row>
    <row r="2642" spans="30:37" x14ac:dyDescent="0.25">
      <c r="AD2642" s="63">
        <v>53478</v>
      </c>
      <c r="AE2642" s="63" t="s">
        <v>31</v>
      </c>
      <c r="AI2642" s="50">
        <v>51103</v>
      </c>
      <c r="AJ2642" s="50" t="s">
        <v>25687</v>
      </c>
      <c r="AK2642" s="50" t="s">
        <v>32</v>
      </c>
    </row>
    <row r="2643" spans="30:37" x14ac:dyDescent="0.25">
      <c r="AD2643" s="63">
        <v>53479</v>
      </c>
      <c r="AE2643" s="63" t="s">
        <v>31</v>
      </c>
      <c r="AI2643" s="50">
        <v>51104</v>
      </c>
      <c r="AJ2643" s="50" t="s">
        <v>29804</v>
      </c>
      <c r="AK2643" s="50" t="s">
        <v>32</v>
      </c>
    </row>
    <row r="2644" spans="30:37" x14ac:dyDescent="0.25">
      <c r="AD2644" s="63">
        <v>53481</v>
      </c>
      <c r="AE2644" s="63" t="s">
        <v>31</v>
      </c>
      <c r="AI2644" s="50">
        <v>51105</v>
      </c>
      <c r="AJ2644" s="50" t="s">
        <v>25687</v>
      </c>
      <c r="AK2644" s="50" t="s">
        <v>32</v>
      </c>
    </row>
    <row r="2645" spans="30:37" x14ac:dyDescent="0.25">
      <c r="AD2645" s="63">
        <v>53483</v>
      </c>
      <c r="AE2645" s="63" t="s">
        <v>31</v>
      </c>
      <c r="AI2645" s="50">
        <v>51106</v>
      </c>
      <c r="AJ2645" s="50" t="s">
        <v>25677</v>
      </c>
      <c r="AK2645" s="50" t="s">
        <v>32</v>
      </c>
    </row>
    <row r="2646" spans="30:37" x14ac:dyDescent="0.25">
      <c r="AD2646" s="63">
        <v>53486</v>
      </c>
      <c r="AE2646" s="63" t="s">
        <v>32</v>
      </c>
      <c r="AI2646" s="50">
        <v>51107</v>
      </c>
      <c r="AJ2646" s="50" t="s">
        <v>25687</v>
      </c>
      <c r="AK2646" s="50" t="s">
        <v>30</v>
      </c>
    </row>
    <row r="2647" spans="30:37" x14ac:dyDescent="0.25">
      <c r="AD2647" s="63">
        <v>53487</v>
      </c>
      <c r="AE2647" s="63" t="s">
        <v>31</v>
      </c>
      <c r="AI2647" s="50">
        <v>51108</v>
      </c>
      <c r="AJ2647" s="50" t="s">
        <v>29805</v>
      </c>
      <c r="AK2647" s="50" t="s">
        <v>31</v>
      </c>
    </row>
    <row r="2648" spans="30:37" x14ac:dyDescent="0.25">
      <c r="AD2648" s="63">
        <v>53489</v>
      </c>
      <c r="AE2648" s="63" t="s">
        <v>30</v>
      </c>
      <c r="AI2648" s="50">
        <v>51109</v>
      </c>
      <c r="AJ2648" s="50" t="s">
        <v>25665</v>
      </c>
      <c r="AK2648" s="50" t="s">
        <v>32</v>
      </c>
    </row>
    <row r="2649" spans="30:37" x14ac:dyDescent="0.25">
      <c r="AD2649" s="63">
        <v>53490</v>
      </c>
      <c r="AE2649" s="63" t="s">
        <v>31</v>
      </c>
      <c r="AI2649" s="50">
        <v>51110</v>
      </c>
      <c r="AJ2649" s="50" t="s">
        <v>25679</v>
      </c>
      <c r="AK2649" s="50" t="s">
        <v>32</v>
      </c>
    </row>
    <row r="2650" spans="30:37" x14ac:dyDescent="0.25">
      <c r="AD2650" s="63">
        <v>53495</v>
      </c>
      <c r="AE2650" s="63" t="s">
        <v>32</v>
      </c>
      <c r="AI2650" s="50">
        <v>51111</v>
      </c>
      <c r="AJ2650" s="50" t="s">
        <v>29804</v>
      </c>
      <c r="AK2650" s="50" t="s">
        <v>32</v>
      </c>
    </row>
    <row r="2651" spans="30:37" x14ac:dyDescent="0.25">
      <c r="AD2651" s="63">
        <v>53496</v>
      </c>
      <c r="AE2651" s="63" t="s">
        <v>31</v>
      </c>
      <c r="AI2651" s="50">
        <v>51112</v>
      </c>
      <c r="AJ2651" s="50" t="s">
        <v>29806</v>
      </c>
      <c r="AK2651" s="50" t="s">
        <v>32</v>
      </c>
    </row>
    <row r="2652" spans="30:37" x14ac:dyDescent="0.25">
      <c r="AD2652" s="63">
        <v>53497</v>
      </c>
      <c r="AE2652" s="63" t="s">
        <v>31</v>
      </c>
      <c r="AI2652" s="50">
        <v>51113</v>
      </c>
      <c r="AJ2652" s="50" t="s">
        <v>29807</v>
      </c>
      <c r="AK2652" s="50" t="s">
        <v>32</v>
      </c>
    </row>
    <row r="2653" spans="30:37" x14ac:dyDescent="0.25">
      <c r="AD2653" s="63">
        <v>53498</v>
      </c>
      <c r="AE2653" s="63" t="s">
        <v>31</v>
      </c>
      <c r="AI2653" s="50">
        <v>51114</v>
      </c>
      <c r="AJ2653" s="50" t="s">
        <v>25686</v>
      </c>
      <c r="AK2653" s="50" t="s">
        <v>32</v>
      </c>
    </row>
    <row r="2654" spans="30:37" x14ac:dyDescent="0.25">
      <c r="AD2654" s="63">
        <v>53499</v>
      </c>
      <c r="AE2654" s="63" t="s">
        <v>31</v>
      </c>
      <c r="AI2654" s="50">
        <v>51115</v>
      </c>
      <c r="AJ2654" s="50" t="s">
        <v>29808</v>
      </c>
      <c r="AK2654" s="50" t="s">
        <v>32</v>
      </c>
    </row>
    <row r="2655" spans="30:37" x14ac:dyDescent="0.25">
      <c r="AD2655" s="63">
        <v>53500</v>
      </c>
      <c r="AE2655" s="63" t="s">
        <v>32</v>
      </c>
      <c r="AI2655" s="50">
        <v>51124</v>
      </c>
      <c r="AJ2655" s="50" t="s">
        <v>29809</v>
      </c>
      <c r="AK2655" s="50" t="s">
        <v>32</v>
      </c>
    </row>
    <row r="2656" spans="30:37" x14ac:dyDescent="0.25">
      <c r="AD2656" s="63">
        <v>53501</v>
      </c>
      <c r="AE2656" s="63" t="s">
        <v>31</v>
      </c>
      <c r="AI2656" s="50">
        <v>51133</v>
      </c>
      <c r="AJ2656" s="50" t="s">
        <v>25672</v>
      </c>
      <c r="AK2656" s="50" t="s">
        <v>31</v>
      </c>
    </row>
    <row r="2657" spans="30:37" x14ac:dyDescent="0.25">
      <c r="AD2657" s="63">
        <v>53502</v>
      </c>
      <c r="AE2657" s="63" t="s">
        <v>32</v>
      </c>
      <c r="AI2657" s="50">
        <v>51134</v>
      </c>
      <c r="AJ2657" s="50" t="s">
        <v>25672</v>
      </c>
      <c r="AK2657" s="50" t="s">
        <v>32</v>
      </c>
    </row>
    <row r="2658" spans="30:37" x14ac:dyDescent="0.25">
      <c r="AD2658" s="63">
        <v>53503</v>
      </c>
      <c r="AE2658" s="63" t="s">
        <v>32</v>
      </c>
      <c r="AI2658" s="50">
        <v>51136</v>
      </c>
      <c r="AJ2658" s="50" t="s">
        <v>29810</v>
      </c>
      <c r="AK2658" s="50" t="s">
        <v>32</v>
      </c>
    </row>
    <row r="2659" spans="30:37" x14ac:dyDescent="0.25">
      <c r="AD2659" s="63">
        <v>53506</v>
      </c>
      <c r="AE2659" s="63" t="s">
        <v>30</v>
      </c>
      <c r="AI2659" s="50">
        <v>51140</v>
      </c>
      <c r="AJ2659" s="50" t="s">
        <v>29811</v>
      </c>
      <c r="AK2659" s="50" t="s">
        <v>32</v>
      </c>
    </row>
    <row r="2660" spans="30:37" x14ac:dyDescent="0.25">
      <c r="AD2660" s="63">
        <v>53509</v>
      </c>
      <c r="AE2660" s="63" t="s">
        <v>32</v>
      </c>
      <c r="AI2660" s="50">
        <v>51141</v>
      </c>
      <c r="AJ2660" s="50" t="s">
        <v>29812</v>
      </c>
      <c r="AK2660" s="50" t="s">
        <v>32</v>
      </c>
    </row>
    <row r="2661" spans="30:37" x14ac:dyDescent="0.25">
      <c r="AD2661" s="63">
        <v>53510</v>
      </c>
      <c r="AE2661" s="63" t="s">
        <v>30</v>
      </c>
      <c r="AI2661" s="50">
        <v>51150</v>
      </c>
      <c r="AJ2661" s="50" t="s">
        <v>25691</v>
      </c>
      <c r="AK2661" s="50" t="s">
        <v>32</v>
      </c>
    </row>
    <row r="2662" spans="30:37" x14ac:dyDescent="0.25">
      <c r="AD2662" s="63">
        <v>53524</v>
      </c>
      <c r="AE2662" s="63" t="s">
        <v>30</v>
      </c>
      <c r="AI2662" s="50">
        <v>51151</v>
      </c>
      <c r="AJ2662" s="50" t="s">
        <v>29813</v>
      </c>
      <c r="AK2662" s="50" t="s">
        <v>32</v>
      </c>
    </row>
    <row r="2663" spans="30:37" x14ac:dyDescent="0.25">
      <c r="AD2663" s="63">
        <v>53540</v>
      </c>
      <c r="AE2663" s="63" t="s">
        <v>30</v>
      </c>
      <c r="AI2663" s="50">
        <v>51152</v>
      </c>
      <c r="AJ2663" s="50" t="s">
        <v>29814</v>
      </c>
      <c r="AK2663" s="50" t="s">
        <v>32</v>
      </c>
    </row>
    <row r="2664" spans="30:37" x14ac:dyDescent="0.25">
      <c r="AD2664" s="63">
        <v>53563</v>
      </c>
      <c r="AE2664" s="63" t="s">
        <v>31</v>
      </c>
      <c r="AI2664" s="50">
        <v>51153</v>
      </c>
      <c r="AJ2664" s="50" t="s">
        <v>29815</v>
      </c>
      <c r="AK2664" s="50" t="s">
        <v>32</v>
      </c>
    </row>
    <row r="2665" spans="30:37" x14ac:dyDescent="0.25">
      <c r="AD2665" s="63">
        <v>53568</v>
      </c>
      <c r="AE2665" s="63" t="s">
        <v>31</v>
      </c>
      <c r="AI2665" s="50">
        <v>51154</v>
      </c>
      <c r="AJ2665" s="50" t="s">
        <v>29816</v>
      </c>
      <c r="AK2665" s="50" t="s">
        <v>32</v>
      </c>
    </row>
    <row r="2666" spans="30:37" x14ac:dyDescent="0.25">
      <c r="AD2666" s="63">
        <v>53572</v>
      </c>
      <c r="AE2666" s="63" t="s">
        <v>31</v>
      </c>
      <c r="AI2666" s="50">
        <v>51161</v>
      </c>
      <c r="AJ2666" s="50" t="s">
        <v>25680</v>
      </c>
      <c r="AK2666" s="50" t="s">
        <v>31</v>
      </c>
    </row>
    <row r="2667" spans="30:37" x14ac:dyDescent="0.25">
      <c r="AD2667" s="63">
        <v>53579</v>
      </c>
      <c r="AE2667" s="63" t="s">
        <v>32</v>
      </c>
      <c r="AI2667" s="50">
        <v>51162</v>
      </c>
      <c r="AJ2667" s="50" t="s">
        <v>29817</v>
      </c>
      <c r="AK2667" s="50" t="s">
        <v>32</v>
      </c>
    </row>
    <row r="2668" spans="30:37" x14ac:dyDescent="0.25">
      <c r="AD2668" s="63">
        <v>53586</v>
      </c>
      <c r="AE2668" s="63" t="s">
        <v>32</v>
      </c>
      <c r="AI2668" s="50">
        <v>51164</v>
      </c>
      <c r="AJ2668" s="50" t="s">
        <v>29818</v>
      </c>
      <c r="AK2668" s="50" t="s">
        <v>32</v>
      </c>
    </row>
    <row r="2669" spans="30:37" x14ac:dyDescent="0.25">
      <c r="AD2669" s="63">
        <v>53587</v>
      </c>
      <c r="AE2669" s="63" t="s">
        <v>31</v>
      </c>
      <c r="AI2669" s="50">
        <v>51165</v>
      </c>
      <c r="AJ2669" s="50" t="s">
        <v>29819</v>
      </c>
      <c r="AK2669" s="50" t="s">
        <v>32</v>
      </c>
    </row>
    <row r="2670" spans="30:37" x14ac:dyDescent="0.25">
      <c r="AD2670" s="63">
        <v>53588</v>
      </c>
      <c r="AE2670" s="63" t="s">
        <v>31</v>
      </c>
      <c r="AI2670" s="50">
        <v>51167</v>
      </c>
      <c r="AJ2670" s="50" t="s">
        <v>29820</v>
      </c>
      <c r="AK2670" s="50" t="s">
        <v>32</v>
      </c>
    </row>
    <row r="2671" spans="30:37" x14ac:dyDescent="0.25">
      <c r="AD2671" s="63">
        <v>53595</v>
      </c>
      <c r="AE2671" s="63" t="s">
        <v>32</v>
      </c>
      <c r="AI2671" s="50">
        <v>51168</v>
      </c>
      <c r="AJ2671" s="50" t="s">
        <v>29821</v>
      </c>
      <c r="AK2671" s="50" t="s">
        <v>32</v>
      </c>
    </row>
    <row r="2672" spans="30:37" x14ac:dyDescent="0.25">
      <c r="AD2672" s="63">
        <v>53596</v>
      </c>
      <c r="AE2672" s="63" t="s">
        <v>31</v>
      </c>
      <c r="AI2672" s="50">
        <v>51172</v>
      </c>
      <c r="AJ2672" s="50" t="s">
        <v>29822</v>
      </c>
      <c r="AK2672" s="50" t="s">
        <v>32</v>
      </c>
    </row>
    <row r="2673" spans="30:37" x14ac:dyDescent="0.25">
      <c r="AD2673" s="63">
        <v>53597</v>
      </c>
      <c r="AE2673" s="63" t="s">
        <v>30</v>
      </c>
      <c r="AI2673" s="50">
        <v>51175</v>
      </c>
      <c r="AJ2673" s="50" t="s">
        <v>29823</v>
      </c>
      <c r="AK2673" s="50" t="s">
        <v>32</v>
      </c>
    </row>
    <row r="2674" spans="30:37" x14ac:dyDescent="0.25">
      <c r="AD2674" s="63">
        <v>53598</v>
      </c>
      <c r="AE2674" s="63" t="s">
        <v>32</v>
      </c>
      <c r="AI2674" s="50">
        <v>51176</v>
      </c>
      <c r="AJ2674" s="50" t="s">
        <v>29824</v>
      </c>
      <c r="AK2674" s="50" t="s">
        <v>32</v>
      </c>
    </row>
    <row r="2675" spans="30:37" x14ac:dyDescent="0.25">
      <c r="AD2675" s="63">
        <v>53599</v>
      </c>
      <c r="AE2675" s="63" t="s">
        <v>31</v>
      </c>
      <c r="AI2675" s="50">
        <v>51177</v>
      </c>
      <c r="AJ2675" s="50" t="s">
        <v>29825</v>
      </c>
      <c r="AK2675" s="50" t="s">
        <v>32</v>
      </c>
    </row>
    <row r="2676" spans="30:37" x14ac:dyDescent="0.25">
      <c r="AD2676" s="63">
        <v>53604</v>
      </c>
      <c r="AE2676" s="63" t="s">
        <v>31</v>
      </c>
      <c r="AI2676" s="50">
        <v>51179</v>
      </c>
      <c r="AJ2676" s="50" t="s">
        <v>25692</v>
      </c>
      <c r="AK2676" s="50" t="s">
        <v>32</v>
      </c>
    </row>
    <row r="2677" spans="30:37" x14ac:dyDescent="0.25">
      <c r="AD2677" s="63">
        <v>53616</v>
      </c>
      <c r="AE2677" s="63" t="s">
        <v>32</v>
      </c>
      <c r="AI2677" s="50">
        <v>51180</v>
      </c>
      <c r="AJ2677" s="50" t="s">
        <v>25693</v>
      </c>
      <c r="AK2677" s="50" t="s">
        <v>32</v>
      </c>
    </row>
    <row r="2678" spans="30:37" x14ac:dyDescent="0.25">
      <c r="AD2678" s="63">
        <v>53618</v>
      </c>
      <c r="AE2678" s="63" t="s">
        <v>32</v>
      </c>
      <c r="AI2678" s="50">
        <v>51185</v>
      </c>
      <c r="AJ2678" s="50" t="s">
        <v>25670</v>
      </c>
      <c r="AK2678" s="50" t="s">
        <v>31</v>
      </c>
    </row>
    <row r="2679" spans="30:37" x14ac:dyDescent="0.25">
      <c r="AD2679" s="63">
        <v>53619</v>
      </c>
      <c r="AE2679" s="63" t="s">
        <v>30</v>
      </c>
      <c r="AI2679" s="50">
        <v>51186</v>
      </c>
      <c r="AJ2679" s="50" t="s">
        <v>25671</v>
      </c>
      <c r="AK2679" s="50" t="s">
        <v>32</v>
      </c>
    </row>
    <row r="2680" spans="30:37" x14ac:dyDescent="0.25">
      <c r="AD2680" s="63">
        <v>53627</v>
      </c>
      <c r="AE2680" s="63" t="s">
        <v>32</v>
      </c>
      <c r="AI2680" s="50">
        <v>51187</v>
      </c>
      <c r="AJ2680" s="50" t="s">
        <v>29826</v>
      </c>
      <c r="AK2680" s="50" t="s">
        <v>32</v>
      </c>
    </row>
    <row r="2681" spans="30:37" x14ac:dyDescent="0.25">
      <c r="AD2681" s="63">
        <v>53628</v>
      </c>
      <c r="AE2681" s="63" t="s">
        <v>31</v>
      </c>
      <c r="AI2681" s="50">
        <v>51188</v>
      </c>
      <c r="AJ2681" s="50" t="s">
        <v>25671</v>
      </c>
      <c r="AK2681" s="50" t="s">
        <v>32</v>
      </c>
    </row>
    <row r="2682" spans="30:37" x14ac:dyDescent="0.25">
      <c r="AD2682" s="63">
        <v>53630</v>
      </c>
      <c r="AE2682" s="63" t="s">
        <v>32</v>
      </c>
      <c r="AI2682" s="50">
        <v>51191</v>
      </c>
      <c r="AJ2682" s="50" t="s">
        <v>25675</v>
      </c>
      <c r="AK2682" s="50" t="s">
        <v>32</v>
      </c>
    </row>
    <row r="2683" spans="30:37" x14ac:dyDescent="0.25">
      <c r="AD2683" s="63">
        <v>53636</v>
      </c>
      <c r="AE2683" s="63" t="s">
        <v>32</v>
      </c>
      <c r="AI2683" s="50">
        <v>51196</v>
      </c>
      <c r="AJ2683" s="50" t="s">
        <v>29827</v>
      </c>
      <c r="AK2683" s="50" t="s">
        <v>32</v>
      </c>
    </row>
    <row r="2684" spans="30:37" x14ac:dyDescent="0.25">
      <c r="AD2684" s="63">
        <v>53637</v>
      </c>
      <c r="AE2684" s="63" t="s">
        <v>30</v>
      </c>
      <c r="AI2684" s="50">
        <v>51197</v>
      </c>
      <c r="AJ2684" s="50" t="s">
        <v>29828</v>
      </c>
      <c r="AK2684" s="50" t="s">
        <v>32</v>
      </c>
    </row>
    <row r="2685" spans="30:37" x14ac:dyDescent="0.25">
      <c r="AD2685" s="63">
        <v>53638</v>
      </c>
      <c r="AE2685" s="63" t="s">
        <v>30</v>
      </c>
      <c r="AI2685" s="50">
        <v>51198</v>
      </c>
      <c r="AJ2685" s="50" t="s">
        <v>29829</v>
      </c>
      <c r="AK2685" s="50" t="s">
        <v>32</v>
      </c>
    </row>
    <row r="2686" spans="30:37" x14ac:dyDescent="0.25">
      <c r="AD2686" s="63">
        <v>53639</v>
      </c>
      <c r="AE2686" s="63" t="s">
        <v>30</v>
      </c>
      <c r="AI2686" s="50">
        <v>51199</v>
      </c>
      <c r="AJ2686" s="50" t="s">
        <v>29830</v>
      </c>
      <c r="AK2686" s="50" t="s">
        <v>32</v>
      </c>
    </row>
    <row r="2687" spans="30:37" x14ac:dyDescent="0.25">
      <c r="AD2687" s="63">
        <v>53640</v>
      </c>
      <c r="AE2687" s="63" t="s">
        <v>32</v>
      </c>
      <c r="AI2687" s="50">
        <v>51200</v>
      </c>
      <c r="AJ2687" s="50" t="s">
        <v>29831</v>
      </c>
      <c r="AK2687" s="50" t="s">
        <v>32</v>
      </c>
    </row>
    <row r="2688" spans="30:37" x14ac:dyDescent="0.25">
      <c r="AD2688" s="63">
        <v>53642</v>
      </c>
      <c r="AE2688" s="63" t="s">
        <v>32</v>
      </c>
      <c r="AI2688" s="50">
        <v>51201</v>
      </c>
      <c r="AJ2688" s="50" t="s">
        <v>29832</v>
      </c>
      <c r="AK2688" s="50" t="s">
        <v>32</v>
      </c>
    </row>
    <row r="2689" spans="30:37" x14ac:dyDescent="0.25">
      <c r="AD2689" s="63">
        <v>53648</v>
      </c>
      <c r="AE2689" s="63" t="s">
        <v>31</v>
      </c>
      <c r="AI2689" s="50">
        <v>51202</v>
      </c>
      <c r="AJ2689" s="50" t="s">
        <v>29833</v>
      </c>
      <c r="AK2689" s="50" t="s">
        <v>32</v>
      </c>
    </row>
    <row r="2690" spans="30:37" x14ac:dyDescent="0.25">
      <c r="AD2690" s="63">
        <v>53649</v>
      </c>
      <c r="AE2690" s="63" t="s">
        <v>31</v>
      </c>
      <c r="AI2690" s="50">
        <v>51204</v>
      </c>
      <c r="AJ2690" s="50" t="s">
        <v>28138</v>
      </c>
      <c r="AK2690" s="50" t="s">
        <v>32</v>
      </c>
    </row>
    <row r="2691" spans="30:37" x14ac:dyDescent="0.25">
      <c r="AD2691" s="63">
        <v>53650</v>
      </c>
      <c r="AE2691" s="63" t="s">
        <v>32</v>
      </c>
      <c r="AI2691" s="50">
        <v>51206</v>
      </c>
      <c r="AJ2691" s="50" t="s">
        <v>25663</v>
      </c>
      <c r="AK2691" s="50" t="s">
        <v>32</v>
      </c>
    </row>
    <row r="2692" spans="30:37" x14ac:dyDescent="0.25">
      <c r="AD2692" s="63">
        <v>53656</v>
      </c>
      <c r="AE2692" s="63" t="s">
        <v>31</v>
      </c>
      <c r="AI2692" s="50">
        <v>51208</v>
      </c>
      <c r="AJ2692" s="50" t="s">
        <v>25662</v>
      </c>
      <c r="AK2692" s="50" t="s">
        <v>31</v>
      </c>
    </row>
    <row r="2693" spans="30:37" x14ac:dyDescent="0.25">
      <c r="AD2693" s="63">
        <v>53657</v>
      </c>
      <c r="AE2693" s="63" t="s">
        <v>32</v>
      </c>
      <c r="AI2693" s="50">
        <v>51221</v>
      </c>
      <c r="AJ2693" s="50" t="s">
        <v>29834</v>
      </c>
      <c r="AK2693" s="50" t="s">
        <v>31</v>
      </c>
    </row>
    <row r="2694" spans="30:37" x14ac:dyDescent="0.25">
      <c r="AD2694" s="63">
        <v>53658</v>
      </c>
      <c r="AE2694" s="63" t="s">
        <v>32</v>
      </c>
      <c r="AI2694" s="50">
        <v>51222</v>
      </c>
      <c r="AJ2694" s="50" t="s">
        <v>29835</v>
      </c>
      <c r="AK2694" s="50" t="s">
        <v>31</v>
      </c>
    </row>
    <row r="2695" spans="30:37" x14ac:dyDescent="0.25">
      <c r="AD2695" s="63">
        <v>53659</v>
      </c>
      <c r="AE2695" s="63" t="s">
        <v>31</v>
      </c>
      <c r="AI2695" s="50">
        <v>51223</v>
      </c>
      <c r="AJ2695" s="50" t="s">
        <v>29836</v>
      </c>
      <c r="AK2695" s="50" t="s">
        <v>32</v>
      </c>
    </row>
    <row r="2696" spans="30:37" x14ac:dyDescent="0.25">
      <c r="AD2696" s="63">
        <v>53662</v>
      </c>
      <c r="AE2696" s="63" t="s">
        <v>31</v>
      </c>
      <c r="AI2696" s="50">
        <v>51239</v>
      </c>
      <c r="AJ2696" s="50" t="s">
        <v>25694</v>
      </c>
      <c r="AK2696" s="50" t="s">
        <v>31</v>
      </c>
    </row>
    <row r="2697" spans="30:37" x14ac:dyDescent="0.25">
      <c r="AD2697" s="63">
        <v>53666</v>
      </c>
      <c r="AE2697" s="63" t="s">
        <v>32</v>
      </c>
      <c r="AI2697" s="50">
        <v>51240</v>
      </c>
      <c r="AJ2697" s="50" t="s">
        <v>29837</v>
      </c>
      <c r="AK2697" s="50" t="s">
        <v>32</v>
      </c>
    </row>
    <row r="2698" spans="30:37" x14ac:dyDescent="0.25">
      <c r="AD2698" s="63">
        <v>53667</v>
      </c>
      <c r="AE2698" s="63" t="s">
        <v>32</v>
      </c>
      <c r="AI2698" s="50">
        <v>51242</v>
      </c>
      <c r="AJ2698" s="50" t="s">
        <v>29838</v>
      </c>
      <c r="AK2698" s="50" t="s">
        <v>32</v>
      </c>
    </row>
    <row r="2699" spans="30:37" x14ac:dyDescent="0.25">
      <c r="AD2699" s="63">
        <v>53670</v>
      </c>
      <c r="AE2699" s="63" t="s">
        <v>32</v>
      </c>
      <c r="AI2699" s="50">
        <v>51244</v>
      </c>
      <c r="AJ2699" s="50" t="s">
        <v>29839</v>
      </c>
      <c r="AK2699" s="50" t="s">
        <v>32</v>
      </c>
    </row>
    <row r="2700" spans="30:37" x14ac:dyDescent="0.25">
      <c r="AD2700" s="63">
        <v>53671</v>
      </c>
      <c r="AE2700" s="63" t="s">
        <v>31</v>
      </c>
      <c r="AI2700" s="50">
        <v>51248</v>
      </c>
      <c r="AJ2700" s="50" t="s">
        <v>29840</v>
      </c>
      <c r="AK2700" s="50" t="s">
        <v>32</v>
      </c>
    </row>
    <row r="2701" spans="30:37" x14ac:dyDescent="0.25">
      <c r="AD2701" s="63">
        <v>53673</v>
      </c>
      <c r="AE2701" s="63" t="s">
        <v>31</v>
      </c>
      <c r="AI2701" s="50">
        <v>51249</v>
      </c>
      <c r="AJ2701" s="50" t="s">
        <v>29841</v>
      </c>
      <c r="AK2701" s="50" t="s">
        <v>32</v>
      </c>
    </row>
    <row r="2702" spans="30:37" x14ac:dyDescent="0.25">
      <c r="AD2702" s="63">
        <v>53676</v>
      </c>
      <c r="AE2702" s="63" t="s">
        <v>32</v>
      </c>
      <c r="AI2702" s="50">
        <v>51259</v>
      </c>
      <c r="AJ2702" s="50" t="s">
        <v>25695</v>
      </c>
      <c r="AK2702" s="50" t="s">
        <v>30</v>
      </c>
    </row>
    <row r="2703" spans="30:37" x14ac:dyDescent="0.25">
      <c r="AD2703" s="63">
        <v>53678</v>
      </c>
      <c r="AE2703" s="63" t="s">
        <v>32</v>
      </c>
      <c r="AI2703" s="50">
        <v>51260</v>
      </c>
      <c r="AJ2703" s="50" t="s">
        <v>25695</v>
      </c>
      <c r="AK2703" s="50" t="s">
        <v>32</v>
      </c>
    </row>
    <row r="2704" spans="30:37" x14ac:dyDescent="0.25">
      <c r="AD2704" s="63">
        <v>53679</v>
      </c>
      <c r="AE2704" s="63" t="s">
        <v>32</v>
      </c>
      <c r="AI2704" s="50">
        <v>51263</v>
      </c>
      <c r="AJ2704" s="50" t="s">
        <v>29842</v>
      </c>
      <c r="AK2704" s="50" t="s">
        <v>32</v>
      </c>
    </row>
    <row r="2705" spans="30:37" x14ac:dyDescent="0.25">
      <c r="AD2705" s="63">
        <v>53680</v>
      </c>
      <c r="AE2705" s="63" t="s">
        <v>31</v>
      </c>
      <c r="AI2705" s="50">
        <v>51264</v>
      </c>
      <c r="AJ2705" s="50" t="s">
        <v>29843</v>
      </c>
      <c r="AK2705" s="50" t="s">
        <v>32</v>
      </c>
    </row>
    <row r="2706" spans="30:37" x14ac:dyDescent="0.25">
      <c r="AD2706" s="63">
        <v>53684</v>
      </c>
      <c r="AE2706" s="63" t="s">
        <v>31</v>
      </c>
      <c r="AI2706" s="50">
        <v>51265</v>
      </c>
      <c r="AJ2706" s="50" t="s">
        <v>29844</v>
      </c>
      <c r="AK2706" s="50" t="s">
        <v>32</v>
      </c>
    </row>
    <row r="2707" spans="30:37" x14ac:dyDescent="0.25">
      <c r="AD2707" s="63">
        <v>53687</v>
      </c>
      <c r="AE2707" s="63" t="s">
        <v>31</v>
      </c>
      <c r="AI2707" s="50">
        <v>51266</v>
      </c>
      <c r="AJ2707" s="50" t="s">
        <v>29845</v>
      </c>
      <c r="AK2707" s="50" t="s">
        <v>32</v>
      </c>
    </row>
    <row r="2708" spans="30:37" x14ac:dyDescent="0.25">
      <c r="AD2708" s="63">
        <v>53692</v>
      </c>
      <c r="AE2708" s="63" t="s">
        <v>32</v>
      </c>
      <c r="AI2708" s="50">
        <v>51267</v>
      </c>
      <c r="AJ2708" s="50" t="s">
        <v>29846</v>
      </c>
      <c r="AK2708" s="50" t="s">
        <v>32</v>
      </c>
    </row>
    <row r="2709" spans="30:37" x14ac:dyDescent="0.25">
      <c r="AD2709" s="63">
        <v>53694</v>
      </c>
      <c r="AE2709" s="63" t="s">
        <v>32</v>
      </c>
      <c r="AI2709" s="50">
        <v>51268</v>
      </c>
      <c r="AJ2709" s="50" t="s">
        <v>29847</v>
      </c>
      <c r="AK2709" s="50" t="s">
        <v>32</v>
      </c>
    </row>
    <row r="2710" spans="30:37" x14ac:dyDescent="0.25">
      <c r="AD2710" s="63">
        <v>53698</v>
      </c>
      <c r="AE2710" s="63" t="s">
        <v>32</v>
      </c>
      <c r="AI2710" s="50">
        <v>51270</v>
      </c>
      <c r="AJ2710" s="50" t="s">
        <v>29848</v>
      </c>
      <c r="AK2710" s="50" t="s">
        <v>32</v>
      </c>
    </row>
    <row r="2711" spans="30:37" x14ac:dyDescent="0.25">
      <c r="AD2711" s="63">
        <v>53700</v>
      </c>
      <c r="AE2711" s="63" t="s">
        <v>31</v>
      </c>
      <c r="AI2711" s="50">
        <v>51271</v>
      </c>
      <c r="AJ2711" s="50" t="s">
        <v>25698</v>
      </c>
      <c r="AK2711" s="50" t="s">
        <v>32</v>
      </c>
    </row>
    <row r="2712" spans="30:37" x14ac:dyDescent="0.25">
      <c r="AD2712" s="63">
        <v>53708</v>
      </c>
      <c r="AE2712" s="63" t="s">
        <v>32</v>
      </c>
      <c r="AI2712" s="50">
        <v>51272</v>
      </c>
      <c r="AJ2712" s="50" t="s">
        <v>29849</v>
      </c>
      <c r="AK2712" s="50" t="s">
        <v>32</v>
      </c>
    </row>
    <row r="2713" spans="30:37" x14ac:dyDescent="0.25">
      <c r="AD2713" s="63">
        <v>53709</v>
      </c>
      <c r="AE2713" s="63" t="s">
        <v>31</v>
      </c>
      <c r="AI2713" s="50">
        <v>51274</v>
      </c>
      <c r="AJ2713" s="50" t="s">
        <v>29850</v>
      </c>
      <c r="AK2713" s="50" t="s">
        <v>31</v>
      </c>
    </row>
    <row r="2714" spans="30:37" x14ac:dyDescent="0.25">
      <c r="AD2714" s="63">
        <v>53711</v>
      </c>
      <c r="AE2714" s="63" t="s">
        <v>32</v>
      </c>
      <c r="AI2714" s="50">
        <v>51275</v>
      </c>
      <c r="AJ2714" s="50" t="s">
        <v>29851</v>
      </c>
      <c r="AK2714" s="50" t="s">
        <v>31</v>
      </c>
    </row>
    <row r="2715" spans="30:37" x14ac:dyDescent="0.25">
      <c r="AD2715" s="63">
        <v>53712</v>
      </c>
      <c r="AE2715" s="63" t="s">
        <v>30</v>
      </c>
      <c r="AI2715" s="50">
        <v>51276</v>
      </c>
      <c r="AJ2715" s="50" t="s">
        <v>29852</v>
      </c>
      <c r="AK2715" s="50" t="s">
        <v>32</v>
      </c>
    </row>
    <row r="2716" spans="30:37" x14ac:dyDescent="0.25">
      <c r="AD2716" s="63">
        <v>53716</v>
      </c>
      <c r="AE2716" s="63" t="s">
        <v>32</v>
      </c>
      <c r="AI2716" s="50">
        <v>51277</v>
      </c>
      <c r="AJ2716" s="50" t="s">
        <v>29853</v>
      </c>
      <c r="AK2716" s="50" t="s">
        <v>32</v>
      </c>
    </row>
    <row r="2717" spans="30:37" x14ac:dyDescent="0.25">
      <c r="AD2717" s="63">
        <v>53717</v>
      </c>
      <c r="AE2717" s="63" t="s">
        <v>31</v>
      </c>
      <c r="AI2717" s="50">
        <v>51279</v>
      </c>
      <c r="AJ2717" s="50" t="s">
        <v>15271</v>
      </c>
      <c r="AK2717" s="50" t="s">
        <v>31</v>
      </c>
    </row>
    <row r="2718" spans="30:37" x14ac:dyDescent="0.25">
      <c r="AD2718" s="63">
        <v>53718</v>
      </c>
      <c r="AE2718" s="63" t="s">
        <v>32</v>
      </c>
      <c r="AI2718" s="50">
        <v>51292</v>
      </c>
      <c r="AJ2718" s="50" t="s">
        <v>25697</v>
      </c>
      <c r="AK2718" s="50" t="s">
        <v>32</v>
      </c>
    </row>
    <row r="2719" spans="30:37" x14ac:dyDescent="0.25">
      <c r="AD2719" s="63">
        <v>53719</v>
      </c>
      <c r="AE2719" s="63" t="s">
        <v>32</v>
      </c>
      <c r="AI2719" s="50">
        <v>51293</v>
      </c>
      <c r="AJ2719" s="50" t="s">
        <v>29854</v>
      </c>
      <c r="AK2719" s="50" t="s">
        <v>32</v>
      </c>
    </row>
    <row r="2720" spans="30:37" x14ac:dyDescent="0.25">
      <c r="AD2720" s="63">
        <v>53721</v>
      </c>
      <c r="AE2720" s="63" t="s">
        <v>32</v>
      </c>
      <c r="AI2720" s="50">
        <v>51308</v>
      </c>
      <c r="AJ2720" s="50" t="s">
        <v>29855</v>
      </c>
      <c r="AK2720" s="50" t="s">
        <v>32</v>
      </c>
    </row>
    <row r="2721" spans="30:37" x14ac:dyDescent="0.25">
      <c r="AD2721" s="63">
        <v>53722</v>
      </c>
      <c r="AE2721" s="63" t="s">
        <v>32</v>
      </c>
      <c r="AI2721" s="50">
        <v>51309</v>
      </c>
      <c r="AJ2721" s="50" t="s">
        <v>29855</v>
      </c>
      <c r="AK2721" s="50" t="s">
        <v>32</v>
      </c>
    </row>
    <row r="2722" spans="30:37" x14ac:dyDescent="0.25">
      <c r="AD2722" s="63">
        <v>53723</v>
      </c>
      <c r="AE2722" s="63" t="s">
        <v>32</v>
      </c>
      <c r="AI2722" s="50">
        <v>51312</v>
      </c>
      <c r="AJ2722" s="50" t="s">
        <v>25696</v>
      </c>
      <c r="AK2722" s="50" t="s">
        <v>31</v>
      </c>
    </row>
    <row r="2723" spans="30:37" x14ac:dyDescent="0.25">
      <c r="AD2723" s="63">
        <v>53727</v>
      </c>
      <c r="AE2723" s="63" t="s">
        <v>32</v>
      </c>
      <c r="AI2723" s="50">
        <v>51313</v>
      </c>
      <c r="AJ2723" s="50" t="s">
        <v>29856</v>
      </c>
      <c r="AK2723" s="50" t="s">
        <v>32</v>
      </c>
    </row>
    <row r="2724" spans="30:37" x14ac:dyDescent="0.25">
      <c r="AD2724" s="63">
        <v>53728</v>
      </c>
      <c r="AE2724" s="63" t="s">
        <v>31</v>
      </c>
      <c r="AI2724" s="50">
        <v>51314</v>
      </c>
      <c r="AJ2724" s="50" t="s">
        <v>29857</v>
      </c>
      <c r="AK2724" s="50" t="s">
        <v>32</v>
      </c>
    </row>
    <row r="2725" spans="30:37" x14ac:dyDescent="0.25">
      <c r="AD2725" s="63">
        <v>53729</v>
      </c>
      <c r="AE2725" s="63" t="s">
        <v>32</v>
      </c>
      <c r="AI2725" s="50">
        <v>51315</v>
      </c>
      <c r="AJ2725" s="50" t="s">
        <v>29858</v>
      </c>
      <c r="AK2725" s="50" t="s">
        <v>32</v>
      </c>
    </row>
    <row r="2726" spans="30:37" x14ac:dyDescent="0.25">
      <c r="AD2726" s="63">
        <v>53734</v>
      </c>
      <c r="AE2726" s="63" t="s">
        <v>32</v>
      </c>
      <c r="AI2726" s="50">
        <v>51316</v>
      </c>
      <c r="AJ2726" s="50" t="s">
        <v>24280</v>
      </c>
      <c r="AK2726" s="50" t="s">
        <v>32</v>
      </c>
    </row>
    <row r="2727" spans="30:37" x14ac:dyDescent="0.25">
      <c r="AD2727" s="63">
        <v>53735</v>
      </c>
      <c r="AE2727" s="63" t="s">
        <v>32</v>
      </c>
      <c r="AI2727" s="50">
        <v>51324</v>
      </c>
      <c r="AJ2727" s="50" t="s">
        <v>29859</v>
      </c>
      <c r="AK2727" s="50" t="s">
        <v>32</v>
      </c>
    </row>
    <row r="2728" spans="30:37" x14ac:dyDescent="0.25">
      <c r="AD2728" s="63">
        <v>53736</v>
      </c>
      <c r="AE2728" s="63" t="s">
        <v>31</v>
      </c>
      <c r="AI2728" s="50">
        <v>51329</v>
      </c>
      <c r="AJ2728" s="50" t="s">
        <v>29860</v>
      </c>
      <c r="AK2728" s="50" t="s">
        <v>32</v>
      </c>
    </row>
    <row r="2729" spans="30:37" x14ac:dyDescent="0.25">
      <c r="AD2729" s="63">
        <v>53739</v>
      </c>
      <c r="AE2729" s="63" t="s">
        <v>32</v>
      </c>
      <c r="AI2729" s="50">
        <v>51330</v>
      </c>
      <c r="AJ2729" s="50" t="s">
        <v>25699</v>
      </c>
      <c r="AK2729" s="50" t="s">
        <v>32</v>
      </c>
    </row>
    <row r="2730" spans="30:37" x14ac:dyDescent="0.25">
      <c r="AD2730" s="63">
        <v>53741</v>
      </c>
      <c r="AE2730" s="63" t="s">
        <v>32</v>
      </c>
      <c r="AI2730" s="50">
        <v>51331</v>
      </c>
      <c r="AJ2730" s="50" t="s">
        <v>29861</v>
      </c>
      <c r="AK2730" s="50" t="s">
        <v>32</v>
      </c>
    </row>
    <row r="2731" spans="30:37" x14ac:dyDescent="0.25">
      <c r="AD2731" s="63">
        <v>53743</v>
      </c>
      <c r="AE2731" s="63" t="s">
        <v>32</v>
      </c>
      <c r="AI2731" s="50">
        <v>51332</v>
      </c>
      <c r="AJ2731" s="50" t="s">
        <v>29862</v>
      </c>
      <c r="AK2731" s="50" t="s">
        <v>32</v>
      </c>
    </row>
    <row r="2732" spans="30:37" x14ac:dyDescent="0.25">
      <c r="AD2732" s="63">
        <v>53745</v>
      </c>
      <c r="AE2732" s="63" t="s">
        <v>32</v>
      </c>
      <c r="AI2732" s="50">
        <v>51333</v>
      </c>
      <c r="AJ2732" s="50" t="s">
        <v>29863</v>
      </c>
      <c r="AK2732" s="50" t="s">
        <v>30</v>
      </c>
    </row>
    <row r="2733" spans="30:37" x14ac:dyDescent="0.25">
      <c r="AD2733" s="63">
        <v>53746</v>
      </c>
      <c r="AE2733" s="63" t="s">
        <v>32</v>
      </c>
      <c r="AI2733" s="50">
        <v>51334</v>
      </c>
      <c r="AJ2733" s="50" t="s">
        <v>29861</v>
      </c>
      <c r="AK2733" s="50" t="s">
        <v>31</v>
      </c>
    </row>
    <row r="2734" spans="30:37" x14ac:dyDescent="0.25">
      <c r="AD2734" s="63">
        <v>53747</v>
      </c>
      <c r="AE2734" s="63" t="s">
        <v>32</v>
      </c>
      <c r="AI2734" s="50">
        <v>51335</v>
      </c>
      <c r="AJ2734" s="50" t="s">
        <v>29864</v>
      </c>
      <c r="AK2734" s="50" t="s">
        <v>32</v>
      </c>
    </row>
    <row r="2735" spans="30:37" x14ac:dyDescent="0.25">
      <c r="AD2735" s="63">
        <v>53753</v>
      </c>
      <c r="AE2735" s="63" t="s">
        <v>31</v>
      </c>
      <c r="AI2735" s="50">
        <v>51336</v>
      </c>
      <c r="AJ2735" s="50" t="s">
        <v>29860</v>
      </c>
      <c r="AK2735" s="50" t="s">
        <v>30</v>
      </c>
    </row>
    <row r="2736" spans="30:37" x14ac:dyDescent="0.25">
      <c r="AD2736" s="63">
        <v>53754</v>
      </c>
      <c r="AE2736" s="63" t="s">
        <v>31</v>
      </c>
      <c r="AI2736" s="50">
        <v>51337</v>
      </c>
      <c r="AJ2736" s="50" t="s">
        <v>25700</v>
      </c>
      <c r="AK2736" s="50" t="s">
        <v>31</v>
      </c>
    </row>
    <row r="2737" spans="30:37" x14ac:dyDescent="0.25">
      <c r="AD2737" s="63">
        <v>53755</v>
      </c>
      <c r="AE2737" s="63" t="s">
        <v>32</v>
      </c>
      <c r="AI2737" s="50">
        <v>51338</v>
      </c>
      <c r="AJ2737" s="50" t="s">
        <v>29865</v>
      </c>
      <c r="AK2737" s="50" t="s">
        <v>31</v>
      </c>
    </row>
    <row r="2738" spans="30:37" x14ac:dyDescent="0.25">
      <c r="AD2738" s="63">
        <v>53758</v>
      </c>
      <c r="AE2738" s="63" t="s">
        <v>30</v>
      </c>
      <c r="AI2738" s="50">
        <v>51339</v>
      </c>
      <c r="AJ2738" s="50" t="s">
        <v>25699</v>
      </c>
      <c r="AK2738" s="50" t="s">
        <v>32</v>
      </c>
    </row>
    <row r="2739" spans="30:37" x14ac:dyDescent="0.25">
      <c r="AD2739" s="63">
        <v>53763</v>
      </c>
      <c r="AE2739" s="63" t="s">
        <v>32</v>
      </c>
      <c r="AI2739" s="50">
        <v>51343</v>
      </c>
      <c r="AJ2739" s="50" t="s">
        <v>29866</v>
      </c>
      <c r="AK2739" s="50" t="s">
        <v>32</v>
      </c>
    </row>
    <row r="2740" spans="30:37" x14ac:dyDescent="0.25">
      <c r="AD2740" s="63">
        <v>53764</v>
      </c>
      <c r="AE2740" s="63" t="s">
        <v>32</v>
      </c>
      <c r="AI2740" s="50">
        <v>51355</v>
      </c>
      <c r="AJ2740" s="50" t="s">
        <v>29867</v>
      </c>
      <c r="AK2740" s="50" t="s">
        <v>32</v>
      </c>
    </row>
    <row r="2741" spans="30:37" x14ac:dyDescent="0.25">
      <c r="AD2741" s="63">
        <v>53765</v>
      </c>
      <c r="AE2741" s="63" t="s">
        <v>32</v>
      </c>
      <c r="AI2741" s="50">
        <v>51356</v>
      </c>
      <c r="AJ2741" s="50" t="s">
        <v>29867</v>
      </c>
      <c r="AK2741" s="50" t="s">
        <v>31</v>
      </c>
    </row>
    <row r="2742" spans="30:37" x14ac:dyDescent="0.25">
      <c r="AD2742" s="63">
        <v>53768</v>
      </c>
      <c r="AE2742" s="63" t="s">
        <v>32</v>
      </c>
      <c r="AI2742" s="50">
        <v>51360</v>
      </c>
      <c r="AJ2742" s="50" t="s">
        <v>29868</v>
      </c>
      <c r="AK2742" s="50" t="s">
        <v>32</v>
      </c>
    </row>
    <row r="2743" spans="30:37" x14ac:dyDescent="0.25">
      <c r="AD2743" s="63">
        <v>53769</v>
      </c>
      <c r="AE2743" s="63" t="s">
        <v>32</v>
      </c>
      <c r="AI2743" s="50">
        <v>51361</v>
      </c>
      <c r="AJ2743" s="50" t="s">
        <v>29868</v>
      </c>
      <c r="AK2743" s="50" t="s">
        <v>32</v>
      </c>
    </row>
    <row r="2744" spans="30:37" x14ac:dyDescent="0.25">
      <c r="AD2744" s="63">
        <v>53770</v>
      </c>
      <c r="AE2744" s="63" t="s">
        <v>32</v>
      </c>
      <c r="AI2744" s="50">
        <v>51363</v>
      </c>
      <c r="AJ2744" s="50" t="s">
        <v>29869</v>
      </c>
      <c r="AK2744" s="50" t="s">
        <v>31</v>
      </c>
    </row>
    <row r="2745" spans="30:37" x14ac:dyDescent="0.25">
      <c r="AD2745" s="63">
        <v>53771</v>
      </c>
      <c r="AE2745" s="63" t="s">
        <v>32</v>
      </c>
      <c r="AI2745" s="50">
        <v>51367</v>
      </c>
      <c r="AJ2745" s="50" t="s">
        <v>29870</v>
      </c>
      <c r="AK2745" s="50" t="s">
        <v>32</v>
      </c>
    </row>
    <row r="2746" spans="30:37" x14ac:dyDescent="0.25">
      <c r="AD2746" s="63">
        <v>53772</v>
      </c>
      <c r="AE2746" s="63" t="s">
        <v>32</v>
      </c>
      <c r="AI2746" s="50">
        <v>51368</v>
      </c>
      <c r="AJ2746" s="50" t="s">
        <v>29871</v>
      </c>
      <c r="AK2746" s="50" t="s">
        <v>32</v>
      </c>
    </row>
    <row r="2747" spans="30:37" x14ac:dyDescent="0.25">
      <c r="AD2747" s="63">
        <v>53773</v>
      </c>
      <c r="AE2747" s="63" t="s">
        <v>31</v>
      </c>
      <c r="AI2747" s="50">
        <v>51373</v>
      </c>
      <c r="AJ2747" s="50" t="s">
        <v>29872</v>
      </c>
      <c r="AK2747" s="50" t="s">
        <v>32</v>
      </c>
    </row>
    <row r="2748" spans="30:37" x14ac:dyDescent="0.25">
      <c r="AD2748" s="63">
        <v>53779</v>
      </c>
      <c r="AE2748" s="63" t="s">
        <v>32</v>
      </c>
      <c r="AI2748" s="50">
        <v>51379</v>
      </c>
      <c r="AJ2748" s="50" t="s">
        <v>29873</v>
      </c>
      <c r="AK2748" s="50" t="s">
        <v>32</v>
      </c>
    </row>
    <row r="2749" spans="30:37" x14ac:dyDescent="0.25">
      <c r="AD2749" s="63">
        <v>53780</v>
      </c>
      <c r="AE2749" s="63" t="s">
        <v>32</v>
      </c>
      <c r="AI2749" s="50">
        <v>51380</v>
      </c>
      <c r="AJ2749" s="50" t="s">
        <v>25701</v>
      </c>
      <c r="AK2749" s="50" t="s">
        <v>31</v>
      </c>
    </row>
    <row r="2750" spans="30:37" x14ac:dyDescent="0.25">
      <c r="AD2750" s="63">
        <v>53781</v>
      </c>
      <c r="AE2750" s="63" t="s">
        <v>32</v>
      </c>
      <c r="AI2750" s="50">
        <v>51381</v>
      </c>
      <c r="AJ2750" s="50" t="s">
        <v>29874</v>
      </c>
      <c r="AK2750" s="50" t="s">
        <v>31</v>
      </c>
    </row>
    <row r="2751" spans="30:37" x14ac:dyDescent="0.25">
      <c r="AD2751" s="63">
        <v>53784</v>
      </c>
      <c r="AE2751" s="63" t="s">
        <v>32</v>
      </c>
      <c r="AI2751" s="50">
        <v>51389</v>
      </c>
      <c r="AJ2751" s="50" t="s">
        <v>25703</v>
      </c>
      <c r="AK2751" s="50" t="s">
        <v>32</v>
      </c>
    </row>
    <row r="2752" spans="30:37" x14ac:dyDescent="0.25">
      <c r="AD2752" s="63">
        <v>53785</v>
      </c>
      <c r="AE2752" s="63" t="s">
        <v>32</v>
      </c>
      <c r="AI2752" s="50">
        <v>51392</v>
      </c>
      <c r="AJ2752" s="50" t="s">
        <v>25702</v>
      </c>
      <c r="AK2752" s="50" t="s">
        <v>32</v>
      </c>
    </row>
    <row r="2753" spans="30:37" x14ac:dyDescent="0.25">
      <c r="AD2753" s="63">
        <v>53786</v>
      </c>
      <c r="AE2753" s="63" t="s">
        <v>32</v>
      </c>
      <c r="AI2753" s="50">
        <v>51402</v>
      </c>
      <c r="AJ2753" s="50" t="s">
        <v>29875</v>
      </c>
      <c r="AK2753" s="50" t="s">
        <v>32</v>
      </c>
    </row>
    <row r="2754" spans="30:37" x14ac:dyDescent="0.25">
      <c r="AD2754" s="63">
        <v>53787</v>
      </c>
      <c r="AE2754" s="63" t="s">
        <v>32</v>
      </c>
      <c r="AI2754" s="50">
        <v>51403</v>
      </c>
      <c r="AJ2754" s="50" t="s">
        <v>29876</v>
      </c>
      <c r="AK2754" s="50" t="s">
        <v>32</v>
      </c>
    </row>
    <row r="2755" spans="30:37" x14ac:dyDescent="0.25">
      <c r="AD2755" s="63">
        <v>53790</v>
      </c>
      <c r="AE2755" s="63" t="s">
        <v>31</v>
      </c>
      <c r="AI2755" s="50">
        <v>51404</v>
      </c>
      <c r="AJ2755" s="50" t="s">
        <v>29877</v>
      </c>
      <c r="AK2755" s="50" t="s">
        <v>32</v>
      </c>
    </row>
    <row r="2756" spans="30:37" x14ac:dyDescent="0.25">
      <c r="AD2756" s="63">
        <v>53791</v>
      </c>
      <c r="AE2756" s="63" t="s">
        <v>31</v>
      </c>
      <c r="AI2756" s="50">
        <v>51415</v>
      </c>
      <c r="AJ2756" s="50" t="s">
        <v>29878</v>
      </c>
      <c r="AK2756" s="50" t="s">
        <v>32</v>
      </c>
    </row>
    <row r="2757" spans="30:37" x14ac:dyDescent="0.25">
      <c r="AD2757" s="63">
        <v>53792</v>
      </c>
      <c r="AE2757" s="63" t="s">
        <v>32</v>
      </c>
      <c r="AI2757" s="50">
        <v>51417</v>
      </c>
      <c r="AJ2757" s="50" t="s">
        <v>29879</v>
      </c>
      <c r="AK2757" s="50" t="s">
        <v>32</v>
      </c>
    </row>
    <row r="2758" spans="30:37" x14ac:dyDescent="0.25">
      <c r="AD2758" s="63">
        <v>53794</v>
      </c>
      <c r="AE2758" s="63" t="s">
        <v>32</v>
      </c>
      <c r="AI2758" s="50">
        <v>51421</v>
      </c>
      <c r="AJ2758" s="50" t="s">
        <v>25705</v>
      </c>
      <c r="AK2758" s="50" t="s">
        <v>31</v>
      </c>
    </row>
    <row r="2759" spans="30:37" x14ac:dyDescent="0.25">
      <c r="AD2759" s="63">
        <v>53795</v>
      </c>
      <c r="AE2759" s="63" t="s">
        <v>31</v>
      </c>
      <c r="AI2759" s="50">
        <v>51422</v>
      </c>
      <c r="AJ2759" s="50" t="s">
        <v>25704</v>
      </c>
      <c r="AK2759" s="50" t="s">
        <v>31</v>
      </c>
    </row>
    <row r="2760" spans="30:37" x14ac:dyDescent="0.25">
      <c r="AD2760" s="63">
        <v>53802</v>
      </c>
      <c r="AE2760" s="63" t="s">
        <v>31</v>
      </c>
      <c r="AI2760" s="50">
        <v>51425</v>
      </c>
      <c r="AJ2760" s="50" t="s">
        <v>29880</v>
      </c>
      <c r="AK2760" s="50" t="s">
        <v>32</v>
      </c>
    </row>
    <row r="2761" spans="30:37" x14ac:dyDescent="0.25">
      <c r="AD2761" s="63">
        <v>53806</v>
      </c>
      <c r="AE2761" s="63" t="s">
        <v>32</v>
      </c>
      <c r="AI2761" s="50">
        <v>51429</v>
      </c>
      <c r="AJ2761" s="50" t="s">
        <v>17751</v>
      </c>
      <c r="AK2761" s="50" t="s">
        <v>30</v>
      </c>
    </row>
    <row r="2762" spans="30:37" x14ac:dyDescent="0.25">
      <c r="AD2762" s="63">
        <v>53808</v>
      </c>
      <c r="AE2762" s="63" t="s">
        <v>32</v>
      </c>
      <c r="AI2762" s="50">
        <v>51431</v>
      </c>
      <c r="AJ2762" s="50" t="s">
        <v>29881</v>
      </c>
      <c r="AK2762" s="50" t="s">
        <v>32</v>
      </c>
    </row>
    <row r="2763" spans="30:37" x14ac:dyDescent="0.25">
      <c r="AD2763" s="63">
        <v>53810</v>
      </c>
      <c r="AE2763" s="63" t="s">
        <v>30</v>
      </c>
      <c r="AI2763" s="50">
        <v>51434</v>
      </c>
      <c r="AJ2763" s="50" t="s">
        <v>29882</v>
      </c>
      <c r="AK2763" s="50" t="s">
        <v>32</v>
      </c>
    </row>
    <row r="2764" spans="30:37" x14ac:dyDescent="0.25">
      <c r="AD2764" s="63">
        <v>53823</v>
      </c>
      <c r="AE2764" s="63" t="s">
        <v>32</v>
      </c>
      <c r="AI2764" s="50">
        <v>51436</v>
      </c>
      <c r="AJ2764" s="50" t="s">
        <v>11597</v>
      </c>
      <c r="AK2764" s="50" t="s">
        <v>32</v>
      </c>
    </row>
    <row r="2765" spans="30:37" x14ac:dyDescent="0.25">
      <c r="AD2765" s="63">
        <v>53824</v>
      </c>
      <c r="AE2765" s="63" t="s">
        <v>31</v>
      </c>
      <c r="AI2765" s="50">
        <v>51437</v>
      </c>
      <c r="AJ2765" s="50" t="s">
        <v>11597</v>
      </c>
      <c r="AK2765" s="50" t="s">
        <v>31</v>
      </c>
    </row>
    <row r="2766" spans="30:37" x14ac:dyDescent="0.25">
      <c r="AD2766" s="63">
        <v>53825</v>
      </c>
      <c r="AE2766" s="63" t="s">
        <v>32</v>
      </c>
      <c r="AI2766" s="50">
        <v>51438</v>
      </c>
      <c r="AJ2766" s="50" t="s">
        <v>29883</v>
      </c>
      <c r="AK2766" s="50" t="s">
        <v>32</v>
      </c>
    </row>
    <row r="2767" spans="30:37" x14ac:dyDescent="0.25">
      <c r="AD2767" s="63">
        <v>53828</v>
      </c>
      <c r="AE2767" s="63" t="s">
        <v>30</v>
      </c>
      <c r="AI2767" s="50">
        <v>51440</v>
      </c>
      <c r="AJ2767" s="50" t="s">
        <v>17754</v>
      </c>
      <c r="AK2767" s="50" t="s">
        <v>30</v>
      </c>
    </row>
    <row r="2768" spans="30:37" x14ac:dyDescent="0.25">
      <c r="AD2768" s="63">
        <v>53834</v>
      </c>
      <c r="AE2768" s="63" t="s">
        <v>32</v>
      </c>
      <c r="AI2768" s="50">
        <v>51441</v>
      </c>
      <c r="AJ2768" s="50" t="s">
        <v>17759</v>
      </c>
      <c r="AK2768" s="50" t="s">
        <v>31</v>
      </c>
    </row>
    <row r="2769" spans="30:37" x14ac:dyDescent="0.25">
      <c r="AD2769" s="63">
        <v>53835</v>
      </c>
      <c r="AE2769" s="63" t="s">
        <v>31</v>
      </c>
      <c r="AI2769" s="50">
        <v>51442</v>
      </c>
      <c r="AJ2769" s="50" t="s">
        <v>25706</v>
      </c>
      <c r="AK2769" s="50" t="s">
        <v>31</v>
      </c>
    </row>
    <row r="2770" spans="30:37" x14ac:dyDescent="0.25">
      <c r="AD2770" s="63">
        <v>53836</v>
      </c>
      <c r="AE2770" s="63" t="s">
        <v>31</v>
      </c>
      <c r="AI2770" s="50">
        <v>51443</v>
      </c>
      <c r="AJ2770" s="50" t="s">
        <v>17757</v>
      </c>
      <c r="AK2770" s="50" t="s">
        <v>31</v>
      </c>
    </row>
    <row r="2771" spans="30:37" x14ac:dyDescent="0.25">
      <c r="AD2771" s="63">
        <v>53839</v>
      </c>
      <c r="AE2771" s="63" t="s">
        <v>31</v>
      </c>
      <c r="AI2771" s="50">
        <v>51444</v>
      </c>
      <c r="AJ2771" s="50" t="s">
        <v>17758</v>
      </c>
      <c r="AK2771" s="50" t="s">
        <v>31</v>
      </c>
    </row>
    <row r="2772" spans="30:37" x14ac:dyDescent="0.25">
      <c r="AD2772" s="63">
        <v>53845</v>
      </c>
      <c r="AE2772" s="63" t="s">
        <v>30</v>
      </c>
      <c r="AI2772" s="50">
        <v>51445</v>
      </c>
      <c r="AJ2772" s="50" t="s">
        <v>29884</v>
      </c>
      <c r="AK2772" s="50" t="s">
        <v>31</v>
      </c>
    </row>
    <row r="2773" spans="30:37" x14ac:dyDescent="0.25">
      <c r="AD2773" s="63">
        <v>53851</v>
      </c>
      <c r="AE2773" s="63" t="s">
        <v>30</v>
      </c>
      <c r="AI2773" s="50">
        <v>51446</v>
      </c>
      <c r="AJ2773" s="50" t="s">
        <v>17753</v>
      </c>
      <c r="AK2773" s="50" t="s">
        <v>32</v>
      </c>
    </row>
    <row r="2774" spans="30:37" x14ac:dyDescent="0.25">
      <c r="AD2774" s="63">
        <v>53876</v>
      </c>
      <c r="AE2774" s="63" t="s">
        <v>31</v>
      </c>
      <c r="AI2774" s="50">
        <v>51447</v>
      </c>
      <c r="AJ2774" s="50" t="s">
        <v>23520</v>
      </c>
      <c r="AK2774" s="50" t="s">
        <v>32</v>
      </c>
    </row>
    <row r="2775" spans="30:37" x14ac:dyDescent="0.25">
      <c r="AD2775" s="63">
        <v>53881</v>
      </c>
      <c r="AE2775" s="63" t="s">
        <v>31</v>
      </c>
      <c r="AI2775" s="50">
        <v>51448</v>
      </c>
      <c r="AJ2775" s="50" t="s">
        <v>17752</v>
      </c>
      <c r="AK2775" s="50" t="s">
        <v>32</v>
      </c>
    </row>
    <row r="2776" spans="30:37" x14ac:dyDescent="0.25">
      <c r="AD2776" s="63">
        <v>53882</v>
      </c>
      <c r="AE2776" s="63" t="s">
        <v>31</v>
      </c>
      <c r="AI2776" s="50">
        <v>51449</v>
      </c>
      <c r="AJ2776" s="50" t="s">
        <v>25709</v>
      </c>
      <c r="AK2776" s="50" t="s">
        <v>32</v>
      </c>
    </row>
    <row r="2777" spans="30:37" x14ac:dyDescent="0.25">
      <c r="AD2777" s="63">
        <v>53883</v>
      </c>
      <c r="AE2777" s="63" t="s">
        <v>31</v>
      </c>
      <c r="AI2777" s="50">
        <v>51450</v>
      </c>
      <c r="AJ2777" s="50" t="s">
        <v>17756</v>
      </c>
      <c r="AK2777" s="50" t="s">
        <v>32</v>
      </c>
    </row>
    <row r="2778" spans="30:37" x14ac:dyDescent="0.25">
      <c r="AD2778" s="63">
        <v>53884</v>
      </c>
      <c r="AE2778" s="63" t="s">
        <v>32</v>
      </c>
      <c r="AI2778" s="50">
        <v>51451</v>
      </c>
      <c r="AJ2778" s="50" t="s">
        <v>25707</v>
      </c>
      <c r="AK2778" s="50" t="s">
        <v>32</v>
      </c>
    </row>
    <row r="2779" spans="30:37" x14ac:dyDescent="0.25">
      <c r="AD2779" s="63">
        <v>53891</v>
      </c>
      <c r="AE2779" s="63" t="s">
        <v>30</v>
      </c>
      <c r="AI2779" s="50">
        <v>51452</v>
      </c>
      <c r="AJ2779" s="50" t="s">
        <v>15272</v>
      </c>
      <c r="AK2779" s="50" t="s">
        <v>32</v>
      </c>
    </row>
    <row r="2780" spans="30:37" x14ac:dyDescent="0.25">
      <c r="AD2780" s="63">
        <v>53892</v>
      </c>
      <c r="AE2780" s="63" t="s">
        <v>30</v>
      </c>
      <c r="AI2780" s="50">
        <v>51453</v>
      </c>
      <c r="AJ2780" s="50" t="s">
        <v>25708</v>
      </c>
      <c r="AK2780" s="50" t="s">
        <v>32</v>
      </c>
    </row>
    <row r="2781" spans="30:37" x14ac:dyDescent="0.25">
      <c r="AD2781" s="63">
        <v>53893</v>
      </c>
      <c r="AE2781" s="63" t="s">
        <v>31</v>
      </c>
      <c r="AI2781" s="50">
        <v>51454</v>
      </c>
      <c r="AJ2781" s="50" t="s">
        <v>17755</v>
      </c>
      <c r="AK2781" s="50" t="s">
        <v>32</v>
      </c>
    </row>
    <row r="2782" spans="30:37" x14ac:dyDescent="0.25">
      <c r="AD2782" s="63">
        <v>53904</v>
      </c>
      <c r="AE2782" s="63" t="s">
        <v>31</v>
      </c>
      <c r="AI2782" s="50">
        <v>51455</v>
      </c>
      <c r="AJ2782" s="50" t="s">
        <v>29885</v>
      </c>
      <c r="AK2782" s="50" t="s">
        <v>32</v>
      </c>
    </row>
    <row r="2783" spans="30:37" x14ac:dyDescent="0.25">
      <c r="AD2783" s="63">
        <v>53908</v>
      </c>
      <c r="AE2783" s="63" t="s">
        <v>31</v>
      </c>
      <c r="AI2783" s="50">
        <v>51457</v>
      </c>
      <c r="AJ2783" s="50" t="s">
        <v>89</v>
      </c>
      <c r="AK2783" s="50" t="s">
        <v>32</v>
      </c>
    </row>
    <row r="2784" spans="30:37" x14ac:dyDescent="0.25">
      <c r="AD2784" s="63">
        <v>53918</v>
      </c>
      <c r="AE2784" s="63" t="s">
        <v>32</v>
      </c>
      <c r="AI2784" s="50">
        <v>51458</v>
      </c>
      <c r="AJ2784" s="50" t="s">
        <v>29886</v>
      </c>
      <c r="AK2784" s="50" t="s">
        <v>32</v>
      </c>
    </row>
    <row r="2785" spans="30:37" x14ac:dyDescent="0.25">
      <c r="AD2785" s="63">
        <v>53919</v>
      </c>
      <c r="AE2785" s="63" t="s">
        <v>32</v>
      </c>
      <c r="AI2785" s="50">
        <v>51460</v>
      </c>
      <c r="AJ2785" s="50" t="s">
        <v>14816</v>
      </c>
      <c r="AK2785" s="50" t="s">
        <v>32</v>
      </c>
    </row>
    <row r="2786" spans="30:37" x14ac:dyDescent="0.25">
      <c r="AD2786" s="63">
        <v>53922</v>
      </c>
      <c r="AE2786" s="63" t="s">
        <v>31</v>
      </c>
      <c r="AI2786" s="50">
        <v>51463</v>
      </c>
      <c r="AJ2786" s="50" t="s">
        <v>17760</v>
      </c>
      <c r="AK2786" s="50" t="s">
        <v>32</v>
      </c>
    </row>
    <row r="2787" spans="30:37" x14ac:dyDescent="0.25">
      <c r="AD2787" s="63">
        <v>53930</v>
      </c>
      <c r="AE2787" s="63" t="s">
        <v>30</v>
      </c>
      <c r="AI2787" s="50">
        <v>51469</v>
      </c>
      <c r="AJ2787" s="50" t="s">
        <v>29887</v>
      </c>
      <c r="AK2787" s="50" t="s">
        <v>32</v>
      </c>
    </row>
    <row r="2788" spans="30:37" x14ac:dyDescent="0.25">
      <c r="AD2788" s="63">
        <v>53944</v>
      </c>
      <c r="AE2788" s="63" t="s">
        <v>31</v>
      </c>
      <c r="AI2788" s="50">
        <v>51472</v>
      </c>
      <c r="AJ2788" s="50" t="s">
        <v>59</v>
      </c>
      <c r="AK2788" s="50" t="s">
        <v>30</v>
      </c>
    </row>
    <row r="2789" spans="30:37" x14ac:dyDescent="0.25">
      <c r="AD2789" s="63">
        <v>53946</v>
      </c>
      <c r="AE2789" s="63" t="s">
        <v>32</v>
      </c>
      <c r="AI2789" s="50">
        <v>51476</v>
      </c>
      <c r="AJ2789" s="50" t="s">
        <v>29888</v>
      </c>
      <c r="AK2789" s="50" t="s">
        <v>31</v>
      </c>
    </row>
    <row r="2790" spans="30:37" x14ac:dyDescent="0.25">
      <c r="AD2790" s="63">
        <v>53947</v>
      </c>
      <c r="AE2790" s="63" t="s">
        <v>30</v>
      </c>
      <c r="AI2790" s="50">
        <v>51477</v>
      </c>
      <c r="AJ2790" s="50" t="s">
        <v>29889</v>
      </c>
      <c r="AK2790" s="50" t="s">
        <v>32</v>
      </c>
    </row>
    <row r="2791" spans="30:37" x14ac:dyDescent="0.25">
      <c r="AD2791" s="63">
        <v>53956</v>
      </c>
      <c r="AE2791" s="63" t="s">
        <v>32</v>
      </c>
      <c r="AI2791" s="50">
        <v>51478</v>
      </c>
      <c r="AJ2791" s="50" t="s">
        <v>29890</v>
      </c>
      <c r="AK2791" s="50" t="s">
        <v>32</v>
      </c>
    </row>
    <row r="2792" spans="30:37" x14ac:dyDescent="0.25">
      <c r="AD2792" s="63">
        <v>53959</v>
      </c>
      <c r="AE2792" s="63" t="s">
        <v>30</v>
      </c>
      <c r="AI2792" s="50">
        <v>51480</v>
      </c>
      <c r="AJ2792" s="50" t="s">
        <v>23524</v>
      </c>
      <c r="AK2792" s="50" t="s">
        <v>32</v>
      </c>
    </row>
    <row r="2793" spans="30:37" x14ac:dyDescent="0.25">
      <c r="AD2793" s="63">
        <v>53969</v>
      </c>
      <c r="AE2793" s="63" t="s">
        <v>31</v>
      </c>
      <c r="AI2793" s="50">
        <v>51482</v>
      </c>
      <c r="AJ2793" s="50" t="s">
        <v>25710</v>
      </c>
      <c r="AK2793" s="50" t="s">
        <v>30</v>
      </c>
    </row>
    <row r="2794" spans="30:37" x14ac:dyDescent="0.25">
      <c r="AD2794" s="63">
        <v>53975</v>
      </c>
      <c r="AE2794" s="63" t="s">
        <v>31</v>
      </c>
      <c r="AI2794" s="50">
        <v>51485</v>
      </c>
      <c r="AJ2794" s="50" t="s">
        <v>29891</v>
      </c>
      <c r="AK2794" s="50" t="s">
        <v>32</v>
      </c>
    </row>
    <row r="2795" spans="30:37" x14ac:dyDescent="0.25">
      <c r="AD2795" s="63">
        <v>53981</v>
      </c>
      <c r="AE2795" s="63" t="s">
        <v>31</v>
      </c>
      <c r="AI2795" s="50">
        <v>51487</v>
      </c>
      <c r="AJ2795" s="50" t="s">
        <v>25712</v>
      </c>
      <c r="AK2795" s="50" t="s">
        <v>30</v>
      </c>
    </row>
    <row r="2796" spans="30:37" x14ac:dyDescent="0.25">
      <c r="AD2796" s="63">
        <v>53982</v>
      </c>
      <c r="AE2796" s="63" t="s">
        <v>31</v>
      </c>
      <c r="AI2796" s="50">
        <v>51488</v>
      </c>
      <c r="AJ2796" s="50" t="s">
        <v>29892</v>
      </c>
      <c r="AK2796" s="50" t="s">
        <v>31</v>
      </c>
    </row>
    <row r="2797" spans="30:37" x14ac:dyDescent="0.25">
      <c r="AD2797" s="63">
        <v>53983</v>
      </c>
      <c r="AE2797" s="63" t="s">
        <v>32</v>
      </c>
      <c r="AI2797" s="50">
        <v>51489</v>
      </c>
      <c r="AJ2797" s="50" t="s">
        <v>29893</v>
      </c>
      <c r="AK2797" s="50" t="s">
        <v>31</v>
      </c>
    </row>
    <row r="2798" spans="30:37" x14ac:dyDescent="0.25">
      <c r="AD2798" s="63">
        <v>53984</v>
      </c>
      <c r="AE2798" s="63" t="s">
        <v>32</v>
      </c>
      <c r="AI2798" s="50">
        <v>51491</v>
      </c>
      <c r="AJ2798" s="50" t="s">
        <v>23521</v>
      </c>
      <c r="AK2798" s="50" t="s">
        <v>31</v>
      </c>
    </row>
    <row r="2799" spans="30:37" x14ac:dyDescent="0.25">
      <c r="AD2799" s="63">
        <v>53997</v>
      </c>
      <c r="AE2799" s="63" t="s">
        <v>32</v>
      </c>
      <c r="AI2799" s="50">
        <v>51492</v>
      </c>
      <c r="AJ2799" s="50" t="s">
        <v>23522</v>
      </c>
      <c r="AK2799" s="50" t="s">
        <v>31</v>
      </c>
    </row>
    <row r="2800" spans="30:37" x14ac:dyDescent="0.25">
      <c r="AD2800" s="63">
        <v>53998</v>
      </c>
      <c r="AE2800" s="63" t="s">
        <v>31</v>
      </c>
      <c r="AI2800" s="50">
        <v>51493</v>
      </c>
      <c r="AJ2800" s="50" t="s">
        <v>29894</v>
      </c>
      <c r="AK2800" s="50" t="s">
        <v>32</v>
      </c>
    </row>
    <row r="2801" spans="30:37" x14ac:dyDescent="0.25">
      <c r="AD2801" s="63">
        <v>54004</v>
      </c>
      <c r="AE2801" s="63" t="s">
        <v>32</v>
      </c>
      <c r="AI2801" s="50">
        <v>51494</v>
      </c>
      <c r="AJ2801" s="50" t="s">
        <v>23523</v>
      </c>
      <c r="AK2801" s="50" t="s">
        <v>32</v>
      </c>
    </row>
    <row r="2802" spans="30:37" x14ac:dyDescent="0.25">
      <c r="AD2802" s="63">
        <v>54005</v>
      </c>
      <c r="AE2802" s="63" t="s">
        <v>32</v>
      </c>
      <c r="AI2802" s="50">
        <v>51495</v>
      </c>
      <c r="AJ2802" s="50" t="s">
        <v>8752</v>
      </c>
      <c r="AK2802" s="50" t="s">
        <v>32</v>
      </c>
    </row>
    <row r="2803" spans="30:37" x14ac:dyDescent="0.25">
      <c r="AD2803" s="63">
        <v>54006</v>
      </c>
      <c r="AE2803" s="63" t="s">
        <v>32</v>
      </c>
      <c r="AI2803" s="50">
        <v>51498</v>
      </c>
      <c r="AJ2803" s="50" t="s">
        <v>25711</v>
      </c>
      <c r="AK2803" s="50" t="s">
        <v>32</v>
      </c>
    </row>
    <row r="2804" spans="30:37" x14ac:dyDescent="0.25">
      <c r="AD2804" s="63">
        <v>54008</v>
      </c>
      <c r="AE2804" s="63" t="s">
        <v>30</v>
      </c>
      <c r="AI2804" s="50">
        <v>51499</v>
      </c>
      <c r="AJ2804" s="50" t="s">
        <v>29895</v>
      </c>
      <c r="AK2804" s="50" t="s">
        <v>32</v>
      </c>
    </row>
    <row r="2805" spans="30:37" x14ac:dyDescent="0.25">
      <c r="AD2805" s="63">
        <v>54009</v>
      </c>
      <c r="AE2805" s="63" t="s">
        <v>31</v>
      </c>
      <c r="AI2805" s="50">
        <v>51500</v>
      </c>
      <c r="AJ2805" s="50" t="s">
        <v>29896</v>
      </c>
      <c r="AK2805" s="50" t="s">
        <v>32</v>
      </c>
    </row>
    <row r="2806" spans="30:37" x14ac:dyDescent="0.25">
      <c r="AD2806" s="63">
        <v>54010</v>
      </c>
      <c r="AE2806" s="63" t="s">
        <v>30</v>
      </c>
      <c r="AI2806" s="50">
        <v>51501</v>
      </c>
      <c r="AJ2806" s="50" t="s">
        <v>29897</v>
      </c>
      <c r="AK2806" s="50" t="s">
        <v>32</v>
      </c>
    </row>
    <row r="2807" spans="30:37" x14ac:dyDescent="0.25">
      <c r="AD2807" s="63">
        <v>54019</v>
      </c>
      <c r="AE2807" s="63" t="s">
        <v>32</v>
      </c>
      <c r="AI2807" s="50">
        <v>51502</v>
      </c>
      <c r="AJ2807" s="50" t="s">
        <v>29898</v>
      </c>
      <c r="AK2807" s="50" t="s">
        <v>32</v>
      </c>
    </row>
    <row r="2808" spans="30:37" x14ac:dyDescent="0.25">
      <c r="AD2808" s="63">
        <v>54020</v>
      </c>
      <c r="AE2808" s="63" t="s">
        <v>32</v>
      </c>
      <c r="AI2808" s="50">
        <v>51503</v>
      </c>
      <c r="AJ2808" s="50" t="s">
        <v>29899</v>
      </c>
      <c r="AK2808" s="50" t="s">
        <v>32</v>
      </c>
    </row>
    <row r="2809" spans="30:37" x14ac:dyDescent="0.25">
      <c r="AD2809" s="63">
        <v>54023</v>
      </c>
      <c r="AE2809" s="63" t="s">
        <v>32</v>
      </c>
      <c r="AI2809" s="50">
        <v>51504</v>
      </c>
      <c r="AJ2809" s="50" t="s">
        <v>25713</v>
      </c>
      <c r="AK2809" s="50" t="s">
        <v>32</v>
      </c>
    </row>
    <row r="2810" spans="30:37" x14ac:dyDescent="0.25">
      <c r="AD2810" s="63">
        <v>54024</v>
      </c>
      <c r="AE2810" s="63" t="s">
        <v>32</v>
      </c>
      <c r="AI2810" s="50">
        <v>51507</v>
      </c>
      <c r="AJ2810" s="50" t="s">
        <v>29900</v>
      </c>
      <c r="AK2810" s="50" t="s">
        <v>32</v>
      </c>
    </row>
    <row r="2811" spans="30:37" x14ac:dyDescent="0.25">
      <c r="AD2811" s="63">
        <v>54042</v>
      </c>
      <c r="AE2811" s="63" t="s">
        <v>32</v>
      </c>
      <c r="AI2811" s="50">
        <v>51511</v>
      </c>
      <c r="AJ2811" s="50" t="s">
        <v>145</v>
      </c>
      <c r="AK2811" s="50" t="s">
        <v>31</v>
      </c>
    </row>
    <row r="2812" spans="30:37" x14ac:dyDescent="0.25">
      <c r="AD2812" s="63">
        <v>54043</v>
      </c>
      <c r="AE2812" s="63" t="s">
        <v>31</v>
      </c>
      <c r="AI2812" s="50">
        <v>51514</v>
      </c>
      <c r="AJ2812" s="50" t="s">
        <v>29901</v>
      </c>
      <c r="AK2812" s="50" t="s">
        <v>31</v>
      </c>
    </row>
    <row r="2813" spans="30:37" x14ac:dyDescent="0.25">
      <c r="AD2813" s="63">
        <v>54044</v>
      </c>
      <c r="AE2813" s="63" t="s">
        <v>32</v>
      </c>
      <c r="AI2813" s="50">
        <v>51516</v>
      </c>
      <c r="AJ2813" s="50" t="s">
        <v>23525</v>
      </c>
      <c r="AK2813" s="50" t="s">
        <v>32</v>
      </c>
    </row>
    <row r="2814" spans="30:37" x14ac:dyDescent="0.25">
      <c r="AD2814" s="63">
        <v>54045</v>
      </c>
      <c r="AE2814" s="63" t="s">
        <v>30</v>
      </c>
      <c r="AI2814" s="50">
        <v>51518</v>
      </c>
      <c r="AJ2814" s="50" t="s">
        <v>29902</v>
      </c>
      <c r="AK2814" s="50" t="s">
        <v>32</v>
      </c>
    </row>
    <row r="2815" spans="30:37" x14ac:dyDescent="0.25">
      <c r="AD2815" s="63">
        <v>54046</v>
      </c>
      <c r="AE2815" s="63" t="s">
        <v>31</v>
      </c>
      <c r="AI2815" s="50">
        <v>51519</v>
      </c>
      <c r="AJ2815" s="50" t="s">
        <v>29903</v>
      </c>
      <c r="AK2815" s="50" t="s">
        <v>32</v>
      </c>
    </row>
    <row r="2816" spans="30:37" x14ac:dyDescent="0.25">
      <c r="AD2816" s="63">
        <v>54047</v>
      </c>
      <c r="AE2816" s="63" t="s">
        <v>31</v>
      </c>
      <c r="AI2816" s="50">
        <v>51520</v>
      </c>
      <c r="AJ2816" s="50" t="s">
        <v>29904</v>
      </c>
      <c r="AK2816" s="50" t="s">
        <v>32</v>
      </c>
    </row>
    <row r="2817" spans="30:37" x14ac:dyDescent="0.25">
      <c r="AD2817" s="63">
        <v>54048</v>
      </c>
      <c r="AE2817" s="63" t="s">
        <v>32</v>
      </c>
      <c r="AI2817" s="50">
        <v>51521</v>
      </c>
      <c r="AJ2817" s="50" t="s">
        <v>29905</v>
      </c>
      <c r="AK2817" s="50" t="s">
        <v>32</v>
      </c>
    </row>
    <row r="2818" spans="30:37" x14ac:dyDescent="0.25">
      <c r="AD2818" s="63">
        <v>54049</v>
      </c>
      <c r="AE2818" s="63" t="s">
        <v>30</v>
      </c>
      <c r="AI2818" s="50">
        <v>51522</v>
      </c>
      <c r="AJ2818" s="50" t="s">
        <v>29906</v>
      </c>
      <c r="AK2818" s="50" t="s">
        <v>32</v>
      </c>
    </row>
    <row r="2819" spans="30:37" x14ac:dyDescent="0.25">
      <c r="AD2819" s="63">
        <v>54050</v>
      </c>
      <c r="AE2819" s="63" t="s">
        <v>32</v>
      </c>
      <c r="AI2819" s="50">
        <v>51523</v>
      </c>
      <c r="AJ2819" s="50" t="s">
        <v>29907</v>
      </c>
      <c r="AK2819" s="50" t="s">
        <v>32</v>
      </c>
    </row>
    <row r="2820" spans="30:37" x14ac:dyDescent="0.25">
      <c r="AD2820" s="63">
        <v>54051</v>
      </c>
      <c r="AE2820" s="63" t="s">
        <v>32</v>
      </c>
      <c r="AI2820" s="50">
        <v>51524</v>
      </c>
      <c r="AJ2820" s="50" t="s">
        <v>29908</v>
      </c>
      <c r="AK2820" s="50" t="s">
        <v>32</v>
      </c>
    </row>
    <row r="2821" spans="30:37" x14ac:dyDescent="0.25">
      <c r="AD2821" s="63">
        <v>54052</v>
      </c>
      <c r="AE2821" s="63" t="s">
        <v>31</v>
      </c>
      <c r="AI2821" s="50">
        <v>51526</v>
      </c>
      <c r="AJ2821" s="50" t="s">
        <v>29909</v>
      </c>
      <c r="AK2821" s="50" t="s">
        <v>30</v>
      </c>
    </row>
    <row r="2822" spans="30:37" x14ac:dyDescent="0.25">
      <c r="AD2822" s="63">
        <v>54053</v>
      </c>
      <c r="AE2822" s="63" t="s">
        <v>32</v>
      </c>
      <c r="AI2822" s="50">
        <v>51527</v>
      </c>
      <c r="AJ2822" s="50" t="s">
        <v>29910</v>
      </c>
      <c r="AK2822" s="50" t="s">
        <v>31</v>
      </c>
    </row>
    <row r="2823" spans="30:37" x14ac:dyDescent="0.25">
      <c r="AD2823" s="63">
        <v>54054</v>
      </c>
      <c r="AE2823" s="63" t="s">
        <v>30</v>
      </c>
      <c r="AI2823" s="50">
        <v>51528</v>
      </c>
      <c r="AJ2823" s="50" t="s">
        <v>29911</v>
      </c>
      <c r="AK2823" s="50" t="s">
        <v>32</v>
      </c>
    </row>
    <row r="2824" spans="30:37" x14ac:dyDescent="0.25">
      <c r="AD2824" s="63">
        <v>54055</v>
      </c>
      <c r="AE2824" s="63" t="s">
        <v>30</v>
      </c>
      <c r="AI2824" s="50">
        <v>51529</v>
      </c>
      <c r="AJ2824" s="50" t="s">
        <v>29912</v>
      </c>
      <c r="AK2824" s="50" t="s">
        <v>32</v>
      </c>
    </row>
    <row r="2825" spans="30:37" x14ac:dyDescent="0.25">
      <c r="AD2825" s="63">
        <v>54056</v>
      </c>
      <c r="AE2825" s="63" t="s">
        <v>30</v>
      </c>
      <c r="AI2825" s="50">
        <v>51533</v>
      </c>
      <c r="AJ2825" s="50" t="s">
        <v>25715</v>
      </c>
      <c r="AK2825" s="50" t="s">
        <v>31</v>
      </c>
    </row>
    <row r="2826" spans="30:37" x14ac:dyDescent="0.25">
      <c r="AD2826" s="63">
        <v>54058</v>
      </c>
      <c r="AE2826" s="63" t="s">
        <v>32</v>
      </c>
      <c r="AI2826" s="50">
        <v>51534</v>
      </c>
      <c r="AJ2826" s="50" t="s">
        <v>29913</v>
      </c>
      <c r="AK2826" s="50" t="s">
        <v>32</v>
      </c>
    </row>
    <row r="2827" spans="30:37" x14ac:dyDescent="0.25">
      <c r="AD2827" s="63">
        <v>54061</v>
      </c>
      <c r="AE2827" s="63" t="s">
        <v>31</v>
      </c>
      <c r="AI2827" s="50">
        <v>51535</v>
      </c>
      <c r="AJ2827" s="50" t="s">
        <v>29913</v>
      </c>
      <c r="AK2827" s="50" t="s">
        <v>31</v>
      </c>
    </row>
    <row r="2828" spans="30:37" x14ac:dyDescent="0.25">
      <c r="AD2828" s="63">
        <v>54062</v>
      </c>
      <c r="AE2828" s="63" t="s">
        <v>31</v>
      </c>
      <c r="AI2828" s="50">
        <v>51536</v>
      </c>
      <c r="AJ2828" s="50" t="s">
        <v>25715</v>
      </c>
      <c r="AK2828" s="50" t="s">
        <v>32</v>
      </c>
    </row>
    <row r="2829" spans="30:37" x14ac:dyDescent="0.25">
      <c r="AD2829" s="63">
        <v>54066</v>
      </c>
      <c r="AE2829" s="63" t="s">
        <v>31</v>
      </c>
      <c r="AI2829" s="50">
        <v>51537</v>
      </c>
      <c r="AJ2829" s="50" t="s">
        <v>29914</v>
      </c>
      <c r="AK2829" s="50" t="s">
        <v>32</v>
      </c>
    </row>
    <row r="2830" spans="30:37" x14ac:dyDescent="0.25">
      <c r="AD2830" s="63">
        <v>54069</v>
      </c>
      <c r="AE2830" s="63" t="s">
        <v>31</v>
      </c>
      <c r="AI2830" s="50">
        <v>51538</v>
      </c>
      <c r="AJ2830" s="50" t="s">
        <v>29915</v>
      </c>
      <c r="AK2830" s="50" t="s">
        <v>32</v>
      </c>
    </row>
    <row r="2831" spans="30:37" x14ac:dyDescent="0.25">
      <c r="AD2831" s="63">
        <v>54078</v>
      </c>
      <c r="AE2831" s="63" t="s">
        <v>32</v>
      </c>
      <c r="AI2831" s="50">
        <v>51540</v>
      </c>
      <c r="AJ2831" s="50" t="s">
        <v>29916</v>
      </c>
      <c r="AK2831" s="50" t="s">
        <v>30</v>
      </c>
    </row>
    <row r="2832" spans="30:37" x14ac:dyDescent="0.25">
      <c r="AD2832" s="63">
        <v>54080</v>
      </c>
      <c r="AE2832" s="63" t="s">
        <v>31</v>
      </c>
      <c r="AI2832" s="50">
        <v>51541</v>
      </c>
      <c r="AJ2832" s="50" t="s">
        <v>17762</v>
      </c>
      <c r="AK2832" s="50" t="s">
        <v>30</v>
      </c>
    </row>
    <row r="2833" spans="30:37" x14ac:dyDescent="0.25">
      <c r="AD2833" s="63">
        <v>54083</v>
      </c>
      <c r="AE2833" s="63" t="s">
        <v>31</v>
      </c>
      <c r="AI2833" s="50">
        <v>51542</v>
      </c>
      <c r="AJ2833" s="50" t="s">
        <v>29917</v>
      </c>
      <c r="AK2833" s="50" t="s">
        <v>31</v>
      </c>
    </row>
    <row r="2834" spans="30:37" x14ac:dyDescent="0.25">
      <c r="AD2834" s="63">
        <v>54086</v>
      </c>
      <c r="AE2834" s="63" t="s">
        <v>32</v>
      </c>
      <c r="AI2834" s="50">
        <v>51543</v>
      </c>
      <c r="AJ2834" s="50" t="s">
        <v>29918</v>
      </c>
      <c r="AK2834" s="50" t="s">
        <v>31</v>
      </c>
    </row>
    <row r="2835" spans="30:37" x14ac:dyDescent="0.25">
      <c r="AD2835" s="63">
        <v>54087</v>
      </c>
      <c r="AE2835" s="63" t="s">
        <v>32</v>
      </c>
      <c r="AI2835" s="50">
        <v>51544</v>
      </c>
      <c r="AJ2835" s="50" t="s">
        <v>29919</v>
      </c>
      <c r="AK2835" s="50" t="s">
        <v>32</v>
      </c>
    </row>
    <row r="2836" spans="30:37" x14ac:dyDescent="0.25">
      <c r="AD2836" s="63">
        <v>54090</v>
      </c>
      <c r="AE2836" s="63" t="s">
        <v>31</v>
      </c>
      <c r="AI2836" s="50">
        <v>51545</v>
      </c>
      <c r="AJ2836" s="50" t="s">
        <v>17761</v>
      </c>
      <c r="AK2836" s="50" t="s">
        <v>32</v>
      </c>
    </row>
    <row r="2837" spans="30:37" x14ac:dyDescent="0.25">
      <c r="AD2837" s="63">
        <v>54093</v>
      </c>
      <c r="AE2837" s="63" t="s">
        <v>31</v>
      </c>
      <c r="AI2837" s="50">
        <v>51546</v>
      </c>
      <c r="AJ2837" s="50" t="s">
        <v>29920</v>
      </c>
      <c r="AK2837" s="50" t="s">
        <v>32</v>
      </c>
    </row>
    <row r="2838" spans="30:37" x14ac:dyDescent="0.25">
      <c r="AD2838" s="63">
        <v>54097</v>
      </c>
      <c r="AE2838" s="63" t="s">
        <v>32</v>
      </c>
      <c r="AI2838" s="50">
        <v>51547</v>
      </c>
      <c r="AJ2838" s="50" t="s">
        <v>25716</v>
      </c>
      <c r="AK2838" s="50" t="s">
        <v>32</v>
      </c>
    </row>
    <row r="2839" spans="30:37" x14ac:dyDescent="0.25">
      <c r="AD2839" s="63">
        <v>54098</v>
      </c>
      <c r="AE2839" s="63" t="s">
        <v>32</v>
      </c>
      <c r="AI2839" s="50">
        <v>51549</v>
      </c>
      <c r="AJ2839" s="50" t="s">
        <v>29921</v>
      </c>
      <c r="AK2839" s="50" t="s">
        <v>32</v>
      </c>
    </row>
    <row r="2840" spans="30:37" x14ac:dyDescent="0.25">
      <c r="AD2840" s="63">
        <v>54099</v>
      </c>
      <c r="AE2840" s="63" t="s">
        <v>31</v>
      </c>
      <c r="AI2840" s="50">
        <v>51551</v>
      </c>
      <c r="AJ2840" s="50" t="s">
        <v>29922</v>
      </c>
      <c r="AK2840" s="50" t="s">
        <v>31</v>
      </c>
    </row>
    <row r="2841" spans="30:37" x14ac:dyDescent="0.25">
      <c r="AD2841" s="63">
        <v>54100</v>
      </c>
      <c r="AE2841" s="63" t="s">
        <v>32</v>
      </c>
      <c r="AI2841" s="50">
        <v>51552</v>
      </c>
      <c r="AJ2841" s="50" t="s">
        <v>29923</v>
      </c>
      <c r="AK2841" s="50" t="s">
        <v>31</v>
      </c>
    </row>
    <row r="2842" spans="30:37" x14ac:dyDescent="0.25">
      <c r="AD2842" s="63">
        <v>54101</v>
      </c>
      <c r="AE2842" s="63" t="s">
        <v>31</v>
      </c>
      <c r="AI2842" s="50">
        <v>51553</v>
      </c>
      <c r="AJ2842" s="50" t="s">
        <v>29924</v>
      </c>
      <c r="AK2842" s="50" t="s">
        <v>31</v>
      </c>
    </row>
    <row r="2843" spans="30:37" x14ac:dyDescent="0.25">
      <c r="AD2843" s="63">
        <v>54104</v>
      </c>
      <c r="AE2843" s="63" t="s">
        <v>32</v>
      </c>
      <c r="AI2843" s="50">
        <v>51554</v>
      </c>
      <c r="AJ2843" s="50" t="s">
        <v>29925</v>
      </c>
      <c r="AK2843" s="50" t="s">
        <v>31</v>
      </c>
    </row>
    <row r="2844" spans="30:37" x14ac:dyDescent="0.25">
      <c r="AD2844" s="63">
        <v>54105</v>
      </c>
      <c r="AE2844" s="63" t="s">
        <v>32</v>
      </c>
      <c r="AI2844" s="50">
        <v>51555</v>
      </c>
      <c r="AJ2844" s="50" t="s">
        <v>29926</v>
      </c>
      <c r="AK2844" s="50" t="s">
        <v>31</v>
      </c>
    </row>
    <row r="2845" spans="30:37" x14ac:dyDescent="0.25">
      <c r="AD2845" s="63">
        <v>54107</v>
      </c>
      <c r="AE2845" s="63" t="s">
        <v>31</v>
      </c>
      <c r="AI2845" s="50">
        <v>51556</v>
      </c>
      <c r="AJ2845" s="50" t="s">
        <v>29927</v>
      </c>
      <c r="AK2845" s="50" t="s">
        <v>31</v>
      </c>
    </row>
    <row r="2846" spans="30:37" x14ac:dyDescent="0.25">
      <c r="AD2846" s="63">
        <v>54111</v>
      </c>
      <c r="AE2846" s="63" t="s">
        <v>32</v>
      </c>
      <c r="AI2846" s="50">
        <v>51557</v>
      </c>
      <c r="AJ2846" s="50" t="s">
        <v>29928</v>
      </c>
      <c r="AK2846" s="50" t="s">
        <v>31</v>
      </c>
    </row>
    <row r="2847" spans="30:37" x14ac:dyDescent="0.25">
      <c r="AD2847" s="63">
        <v>54116</v>
      </c>
      <c r="AE2847" s="63" t="s">
        <v>31</v>
      </c>
      <c r="AI2847" s="50">
        <v>51558</v>
      </c>
      <c r="AJ2847" s="50" t="s">
        <v>29929</v>
      </c>
      <c r="AK2847" s="50" t="s">
        <v>31</v>
      </c>
    </row>
    <row r="2848" spans="30:37" x14ac:dyDescent="0.25">
      <c r="AD2848" s="63">
        <v>54117</v>
      </c>
      <c r="AE2848" s="63" t="s">
        <v>31</v>
      </c>
      <c r="AI2848" s="50">
        <v>51559</v>
      </c>
      <c r="AJ2848" s="50" t="s">
        <v>29930</v>
      </c>
      <c r="AK2848" s="50" t="s">
        <v>31</v>
      </c>
    </row>
    <row r="2849" spans="30:37" x14ac:dyDescent="0.25">
      <c r="AD2849" s="63">
        <v>54118</v>
      </c>
      <c r="AE2849" s="63" t="s">
        <v>32</v>
      </c>
      <c r="AI2849" s="50">
        <v>51560</v>
      </c>
      <c r="AJ2849" s="50" t="s">
        <v>29931</v>
      </c>
      <c r="AK2849" s="50" t="s">
        <v>31</v>
      </c>
    </row>
    <row r="2850" spans="30:37" x14ac:dyDescent="0.25">
      <c r="AD2850" s="63">
        <v>54119</v>
      </c>
      <c r="AE2850" s="63" t="s">
        <v>32</v>
      </c>
      <c r="AI2850" s="50">
        <v>51561</v>
      </c>
      <c r="AJ2850" s="50" t="s">
        <v>29932</v>
      </c>
      <c r="AK2850" s="50" t="s">
        <v>31</v>
      </c>
    </row>
    <row r="2851" spans="30:37" x14ac:dyDescent="0.25">
      <c r="AD2851" s="63">
        <v>54121</v>
      </c>
      <c r="AE2851" s="63" t="s">
        <v>32</v>
      </c>
      <c r="AI2851" s="50">
        <v>51562</v>
      </c>
      <c r="AJ2851" s="50" t="s">
        <v>29933</v>
      </c>
      <c r="AK2851" s="50" t="s">
        <v>31</v>
      </c>
    </row>
    <row r="2852" spans="30:37" x14ac:dyDescent="0.25">
      <c r="AD2852" s="63">
        <v>54122</v>
      </c>
      <c r="AE2852" s="63" t="s">
        <v>32</v>
      </c>
      <c r="AI2852" s="50">
        <v>51563</v>
      </c>
      <c r="AJ2852" s="50" t="s">
        <v>29934</v>
      </c>
      <c r="AK2852" s="50" t="s">
        <v>31</v>
      </c>
    </row>
    <row r="2853" spans="30:37" x14ac:dyDescent="0.25">
      <c r="AD2853" s="63">
        <v>54125</v>
      </c>
      <c r="AE2853" s="63" t="s">
        <v>32</v>
      </c>
      <c r="AI2853" s="50">
        <v>51564</v>
      </c>
      <c r="AJ2853" s="50" t="s">
        <v>29935</v>
      </c>
      <c r="AK2853" s="50" t="s">
        <v>31</v>
      </c>
    </row>
    <row r="2854" spans="30:37" x14ac:dyDescent="0.25">
      <c r="AD2854" s="63">
        <v>54129</v>
      </c>
      <c r="AE2854" s="63" t="s">
        <v>31</v>
      </c>
      <c r="AI2854" s="50">
        <v>51565</v>
      </c>
      <c r="AJ2854" s="50" t="s">
        <v>29936</v>
      </c>
      <c r="AK2854" s="50" t="s">
        <v>32</v>
      </c>
    </row>
    <row r="2855" spans="30:37" x14ac:dyDescent="0.25">
      <c r="AD2855" s="63">
        <v>54133</v>
      </c>
      <c r="AE2855" s="63" t="s">
        <v>32</v>
      </c>
      <c r="AI2855" s="50">
        <v>51566</v>
      </c>
      <c r="AJ2855" s="50" t="s">
        <v>29937</v>
      </c>
      <c r="AK2855" s="50" t="s">
        <v>32</v>
      </c>
    </row>
    <row r="2856" spans="30:37" x14ac:dyDescent="0.25">
      <c r="AD2856" s="63">
        <v>54134</v>
      </c>
      <c r="AE2856" s="63" t="s">
        <v>32</v>
      </c>
      <c r="AI2856" s="50">
        <v>51567</v>
      </c>
      <c r="AJ2856" s="50" t="s">
        <v>29938</v>
      </c>
      <c r="AK2856" s="50" t="s">
        <v>32</v>
      </c>
    </row>
    <row r="2857" spans="30:37" x14ac:dyDescent="0.25">
      <c r="AD2857" s="63">
        <v>54137</v>
      </c>
      <c r="AE2857" s="63" t="s">
        <v>30</v>
      </c>
      <c r="AI2857" s="50">
        <v>51568</v>
      </c>
      <c r="AJ2857" s="50" t="s">
        <v>29939</v>
      </c>
      <c r="AK2857" s="50" t="s">
        <v>32</v>
      </c>
    </row>
    <row r="2858" spans="30:37" x14ac:dyDescent="0.25">
      <c r="AD2858" s="63">
        <v>54138</v>
      </c>
      <c r="AE2858" s="63" t="s">
        <v>31</v>
      </c>
      <c r="AI2858" s="50">
        <v>51569</v>
      </c>
      <c r="AJ2858" s="50" t="s">
        <v>29940</v>
      </c>
      <c r="AK2858" s="50" t="s">
        <v>32</v>
      </c>
    </row>
    <row r="2859" spans="30:37" x14ac:dyDescent="0.25">
      <c r="AD2859" s="63">
        <v>54139</v>
      </c>
      <c r="AE2859" s="63" t="s">
        <v>32</v>
      </c>
      <c r="AI2859" s="50">
        <v>51570</v>
      </c>
      <c r="AJ2859" s="50" t="s">
        <v>29941</v>
      </c>
      <c r="AK2859" s="50" t="s">
        <v>32</v>
      </c>
    </row>
    <row r="2860" spans="30:37" x14ac:dyDescent="0.25">
      <c r="AD2860" s="63">
        <v>54140</v>
      </c>
      <c r="AE2860" s="63" t="s">
        <v>31</v>
      </c>
      <c r="AI2860" s="50">
        <v>51571</v>
      </c>
      <c r="AJ2860" s="50" t="s">
        <v>29942</v>
      </c>
      <c r="AK2860" s="50" t="s">
        <v>32</v>
      </c>
    </row>
    <row r="2861" spans="30:37" x14ac:dyDescent="0.25">
      <c r="AD2861" s="63">
        <v>54141</v>
      </c>
      <c r="AE2861" s="63" t="s">
        <v>32</v>
      </c>
      <c r="AI2861" s="50">
        <v>51572</v>
      </c>
      <c r="AJ2861" s="50" t="s">
        <v>29943</v>
      </c>
      <c r="AK2861" s="50" t="s">
        <v>32</v>
      </c>
    </row>
    <row r="2862" spans="30:37" x14ac:dyDescent="0.25">
      <c r="AD2862" s="63">
        <v>54142</v>
      </c>
      <c r="AE2862" s="63" t="s">
        <v>30</v>
      </c>
      <c r="AI2862" s="50">
        <v>51573</v>
      </c>
      <c r="AJ2862" s="50" t="s">
        <v>29944</v>
      </c>
      <c r="AK2862" s="50" t="s">
        <v>32</v>
      </c>
    </row>
    <row r="2863" spans="30:37" x14ac:dyDescent="0.25">
      <c r="AD2863" s="63">
        <v>54143</v>
      </c>
      <c r="AE2863" s="63" t="s">
        <v>30</v>
      </c>
      <c r="AI2863" s="50">
        <v>51574</v>
      </c>
      <c r="AJ2863" s="50" t="s">
        <v>29945</v>
      </c>
      <c r="AK2863" s="50" t="s">
        <v>32</v>
      </c>
    </row>
    <row r="2864" spans="30:37" x14ac:dyDescent="0.25">
      <c r="AD2864" s="63">
        <v>54144</v>
      </c>
      <c r="AE2864" s="63" t="s">
        <v>31</v>
      </c>
      <c r="AI2864" s="50">
        <v>51575</v>
      </c>
      <c r="AJ2864" s="50" t="s">
        <v>29946</v>
      </c>
      <c r="AK2864" s="50" t="s">
        <v>32</v>
      </c>
    </row>
    <row r="2865" spans="30:37" x14ac:dyDescent="0.25">
      <c r="AD2865" s="63">
        <v>54145</v>
      </c>
      <c r="AE2865" s="63" t="s">
        <v>32</v>
      </c>
      <c r="AI2865" s="50">
        <v>51580</v>
      </c>
      <c r="AJ2865" s="50" t="s">
        <v>25714</v>
      </c>
      <c r="AK2865" s="50" t="s">
        <v>31</v>
      </c>
    </row>
    <row r="2866" spans="30:37" x14ac:dyDescent="0.25">
      <c r="AD2866" s="63">
        <v>54146</v>
      </c>
      <c r="AE2866" s="63" t="s">
        <v>32</v>
      </c>
      <c r="AI2866" s="50">
        <v>51581</v>
      </c>
      <c r="AJ2866" s="50" t="s">
        <v>29947</v>
      </c>
      <c r="AK2866" s="50" t="s">
        <v>32</v>
      </c>
    </row>
    <row r="2867" spans="30:37" x14ac:dyDescent="0.25">
      <c r="AD2867" s="63">
        <v>54147</v>
      </c>
      <c r="AE2867" s="63" t="s">
        <v>31</v>
      </c>
      <c r="AI2867" s="50">
        <v>51582</v>
      </c>
      <c r="AJ2867" s="50" t="s">
        <v>25714</v>
      </c>
      <c r="AK2867" s="50" t="s">
        <v>32</v>
      </c>
    </row>
    <row r="2868" spans="30:37" x14ac:dyDescent="0.25">
      <c r="AD2868" s="63">
        <v>54148</v>
      </c>
      <c r="AE2868" s="63" t="s">
        <v>30</v>
      </c>
      <c r="AI2868" s="50">
        <v>51585</v>
      </c>
      <c r="AJ2868" s="50" t="s">
        <v>29948</v>
      </c>
      <c r="AK2868" s="50" t="s">
        <v>31</v>
      </c>
    </row>
    <row r="2869" spans="30:37" x14ac:dyDescent="0.25">
      <c r="AD2869" s="63">
        <v>54149</v>
      </c>
      <c r="AE2869" s="63" t="s">
        <v>30</v>
      </c>
      <c r="AI2869" s="50">
        <v>51586</v>
      </c>
      <c r="AJ2869" s="50" t="s">
        <v>29949</v>
      </c>
      <c r="AK2869" s="50" t="s">
        <v>31</v>
      </c>
    </row>
    <row r="2870" spans="30:37" x14ac:dyDescent="0.25">
      <c r="AD2870" s="63">
        <v>54163</v>
      </c>
      <c r="AE2870" s="63" t="s">
        <v>32</v>
      </c>
      <c r="AI2870" s="50">
        <v>51588</v>
      </c>
      <c r="AJ2870" s="50" t="s">
        <v>29950</v>
      </c>
      <c r="AK2870" s="50" t="s">
        <v>31</v>
      </c>
    </row>
    <row r="2871" spans="30:37" x14ac:dyDescent="0.25">
      <c r="AD2871" s="63">
        <v>54164</v>
      </c>
      <c r="AE2871" s="63" t="s">
        <v>32</v>
      </c>
      <c r="AI2871" s="50">
        <v>51590</v>
      </c>
      <c r="AJ2871" s="50" t="s">
        <v>23526</v>
      </c>
      <c r="AK2871" s="50" t="s">
        <v>31</v>
      </c>
    </row>
    <row r="2872" spans="30:37" x14ac:dyDescent="0.25">
      <c r="AD2872" s="63">
        <v>54165</v>
      </c>
      <c r="AE2872" s="63" t="s">
        <v>32</v>
      </c>
      <c r="AI2872" s="50">
        <v>51595</v>
      </c>
      <c r="AJ2872" s="50" t="s">
        <v>13647</v>
      </c>
      <c r="AK2872" s="50" t="s">
        <v>30</v>
      </c>
    </row>
    <row r="2873" spans="30:37" x14ac:dyDescent="0.25">
      <c r="AD2873" s="63">
        <v>54166</v>
      </c>
      <c r="AE2873" s="63" t="s">
        <v>32</v>
      </c>
      <c r="AI2873" s="50">
        <v>51596</v>
      </c>
      <c r="AJ2873" s="50" t="s">
        <v>13647</v>
      </c>
      <c r="AK2873" s="50" t="s">
        <v>30</v>
      </c>
    </row>
    <row r="2874" spans="30:37" x14ac:dyDescent="0.25">
      <c r="AD2874" s="63">
        <v>54167</v>
      </c>
      <c r="AE2874" s="63" t="s">
        <v>31</v>
      </c>
      <c r="AI2874" s="50">
        <v>51599</v>
      </c>
      <c r="AJ2874" s="50" t="s">
        <v>29951</v>
      </c>
      <c r="AK2874" s="50" t="s">
        <v>32</v>
      </c>
    </row>
    <row r="2875" spans="30:37" x14ac:dyDescent="0.25">
      <c r="AD2875" s="63">
        <v>54169</v>
      </c>
      <c r="AE2875" s="63" t="s">
        <v>32</v>
      </c>
      <c r="AI2875" s="50">
        <v>51601</v>
      </c>
      <c r="AJ2875" s="50" t="s">
        <v>13648</v>
      </c>
      <c r="AK2875" s="50" t="s">
        <v>31</v>
      </c>
    </row>
    <row r="2876" spans="30:37" x14ac:dyDescent="0.25">
      <c r="AD2876" s="63">
        <v>54170</v>
      </c>
      <c r="AE2876" s="63" t="s">
        <v>31</v>
      </c>
      <c r="AI2876" s="50">
        <v>51603</v>
      </c>
      <c r="AJ2876" s="50" t="s">
        <v>29952</v>
      </c>
      <c r="AK2876" s="50" t="s">
        <v>32</v>
      </c>
    </row>
    <row r="2877" spans="30:37" x14ac:dyDescent="0.25">
      <c r="AD2877" s="63">
        <v>54173</v>
      </c>
      <c r="AE2877" s="63" t="s">
        <v>31</v>
      </c>
      <c r="AI2877" s="50">
        <v>51604</v>
      </c>
      <c r="AJ2877" s="50" t="s">
        <v>13648</v>
      </c>
      <c r="AK2877" s="50" t="s">
        <v>31</v>
      </c>
    </row>
    <row r="2878" spans="30:37" x14ac:dyDescent="0.25">
      <c r="AD2878" s="63">
        <v>54174</v>
      </c>
      <c r="AE2878" s="63" t="s">
        <v>31</v>
      </c>
      <c r="AI2878" s="50">
        <v>51607</v>
      </c>
      <c r="AJ2878" s="50" t="s">
        <v>25717</v>
      </c>
      <c r="AK2878" s="50" t="s">
        <v>30</v>
      </c>
    </row>
    <row r="2879" spans="30:37" x14ac:dyDescent="0.25">
      <c r="AD2879" s="63">
        <v>54176</v>
      </c>
      <c r="AE2879" s="63" t="s">
        <v>32</v>
      </c>
      <c r="AI2879" s="50">
        <v>51608</v>
      </c>
      <c r="AJ2879" s="50" t="s">
        <v>25718</v>
      </c>
      <c r="AK2879" s="50" t="s">
        <v>32</v>
      </c>
    </row>
    <row r="2880" spans="30:37" x14ac:dyDescent="0.25">
      <c r="AD2880" s="63">
        <v>54179</v>
      </c>
      <c r="AE2880" s="63" t="s">
        <v>32</v>
      </c>
      <c r="AI2880" s="50">
        <v>51609</v>
      </c>
      <c r="AJ2880" s="50" t="s">
        <v>29953</v>
      </c>
      <c r="AK2880" s="50" t="s">
        <v>32</v>
      </c>
    </row>
    <row r="2881" spans="30:37" x14ac:dyDescent="0.25">
      <c r="AD2881" s="63">
        <v>54181</v>
      </c>
      <c r="AE2881" s="63" t="s">
        <v>32</v>
      </c>
      <c r="AI2881" s="50">
        <v>51610</v>
      </c>
      <c r="AJ2881" s="50" t="s">
        <v>29954</v>
      </c>
      <c r="AK2881" s="50" t="s">
        <v>32</v>
      </c>
    </row>
    <row r="2882" spans="30:37" x14ac:dyDescent="0.25">
      <c r="AD2882" s="63">
        <v>54182</v>
      </c>
      <c r="AE2882" s="63" t="s">
        <v>32</v>
      </c>
      <c r="AI2882" s="50">
        <v>51612</v>
      </c>
      <c r="AJ2882" s="50" t="s">
        <v>17763</v>
      </c>
      <c r="AK2882" s="50" t="s">
        <v>30</v>
      </c>
    </row>
    <row r="2883" spans="30:37" x14ac:dyDescent="0.25">
      <c r="AD2883" s="63">
        <v>54185</v>
      </c>
      <c r="AE2883" s="63" t="s">
        <v>31</v>
      </c>
      <c r="AI2883" s="50">
        <v>51613</v>
      </c>
      <c r="AJ2883" s="50" t="s">
        <v>122</v>
      </c>
      <c r="AK2883" s="50" t="s">
        <v>31</v>
      </c>
    </row>
    <row r="2884" spans="30:37" x14ac:dyDescent="0.25">
      <c r="AD2884" s="63">
        <v>54186</v>
      </c>
      <c r="AE2884" s="63" t="s">
        <v>30</v>
      </c>
      <c r="AI2884" s="50">
        <v>51614</v>
      </c>
      <c r="AJ2884" s="50" t="s">
        <v>23529</v>
      </c>
      <c r="AK2884" s="50" t="s">
        <v>32</v>
      </c>
    </row>
    <row r="2885" spans="30:37" x14ac:dyDescent="0.25">
      <c r="AD2885" s="63">
        <v>54187</v>
      </c>
      <c r="AE2885" s="63" t="s">
        <v>30</v>
      </c>
      <c r="AI2885" s="50">
        <v>51615</v>
      </c>
      <c r="AJ2885" s="50" t="s">
        <v>29955</v>
      </c>
      <c r="AK2885" s="50" t="s">
        <v>32</v>
      </c>
    </row>
    <row r="2886" spans="30:37" x14ac:dyDescent="0.25">
      <c r="AD2886" s="63">
        <v>54193</v>
      </c>
      <c r="AE2886" s="63" t="s">
        <v>30</v>
      </c>
      <c r="AI2886" s="50">
        <v>51617</v>
      </c>
      <c r="AJ2886" s="50" t="s">
        <v>23527</v>
      </c>
      <c r="AK2886" s="50" t="s">
        <v>31</v>
      </c>
    </row>
    <row r="2887" spans="30:37" x14ac:dyDescent="0.25">
      <c r="AD2887" s="63">
        <v>54194</v>
      </c>
      <c r="AE2887" s="63" t="s">
        <v>31</v>
      </c>
      <c r="AI2887" s="50">
        <v>51618</v>
      </c>
      <c r="AJ2887" s="50" t="s">
        <v>15312</v>
      </c>
      <c r="AK2887" s="50" t="s">
        <v>32</v>
      </c>
    </row>
    <row r="2888" spans="30:37" x14ac:dyDescent="0.25">
      <c r="AD2888" s="63">
        <v>54197</v>
      </c>
      <c r="AE2888" s="63" t="s">
        <v>31</v>
      </c>
      <c r="AI2888" s="50">
        <v>51619</v>
      </c>
      <c r="AJ2888" s="50" t="s">
        <v>17765</v>
      </c>
      <c r="AK2888" s="50" t="s">
        <v>32</v>
      </c>
    </row>
    <row r="2889" spans="30:37" x14ac:dyDescent="0.25">
      <c r="AD2889" s="63">
        <v>54198</v>
      </c>
      <c r="AE2889" s="63" t="s">
        <v>31</v>
      </c>
      <c r="AI2889" s="50">
        <v>51620</v>
      </c>
      <c r="AJ2889" s="50" t="s">
        <v>29956</v>
      </c>
      <c r="AK2889" s="50" t="s">
        <v>32</v>
      </c>
    </row>
    <row r="2890" spans="30:37" x14ac:dyDescent="0.25">
      <c r="AD2890" s="63">
        <v>54199</v>
      </c>
      <c r="AE2890" s="63" t="s">
        <v>31</v>
      </c>
      <c r="AI2890" s="50">
        <v>51621</v>
      </c>
      <c r="AJ2890" s="50" t="s">
        <v>17764</v>
      </c>
      <c r="AK2890" s="50" t="s">
        <v>32</v>
      </c>
    </row>
    <row r="2891" spans="30:37" x14ac:dyDescent="0.25">
      <c r="AD2891" s="63">
        <v>54200</v>
      </c>
      <c r="AE2891" s="63" t="s">
        <v>32</v>
      </c>
      <c r="AI2891" s="50">
        <v>51622</v>
      </c>
      <c r="AJ2891" s="50" t="s">
        <v>29957</v>
      </c>
      <c r="AK2891" s="50" t="s">
        <v>32</v>
      </c>
    </row>
    <row r="2892" spans="30:37" x14ac:dyDescent="0.25">
      <c r="AD2892" s="63">
        <v>54208</v>
      </c>
      <c r="AE2892" s="63" t="s">
        <v>31</v>
      </c>
      <c r="AI2892" s="50">
        <v>51623</v>
      </c>
      <c r="AJ2892" s="50" t="s">
        <v>29958</v>
      </c>
      <c r="AK2892" s="50" t="s">
        <v>32</v>
      </c>
    </row>
    <row r="2893" spans="30:37" x14ac:dyDescent="0.25">
      <c r="AD2893" s="63">
        <v>54210</v>
      </c>
      <c r="AE2893" s="63" t="s">
        <v>30</v>
      </c>
      <c r="AI2893" s="50">
        <v>51624</v>
      </c>
      <c r="AJ2893" s="50" t="s">
        <v>25719</v>
      </c>
      <c r="AK2893" s="50" t="s">
        <v>32</v>
      </c>
    </row>
    <row r="2894" spans="30:37" x14ac:dyDescent="0.25">
      <c r="AD2894" s="63">
        <v>54218</v>
      </c>
      <c r="AE2894" s="63" t="s">
        <v>32</v>
      </c>
      <c r="AI2894" s="50">
        <v>51625</v>
      </c>
      <c r="AJ2894" s="50" t="s">
        <v>29959</v>
      </c>
      <c r="AK2894" s="50" t="s">
        <v>32</v>
      </c>
    </row>
    <row r="2895" spans="30:37" x14ac:dyDescent="0.25">
      <c r="AD2895" s="63">
        <v>54220</v>
      </c>
      <c r="AE2895" s="63" t="s">
        <v>32</v>
      </c>
      <c r="AI2895" s="50">
        <v>51626</v>
      </c>
      <c r="AJ2895" s="50" t="s">
        <v>23528</v>
      </c>
      <c r="AK2895" s="50" t="s">
        <v>32</v>
      </c>
    </row>
    <row r="2896" spans="30:37" x14ac:dyDescent="0.25">
      <c r="AD2896" s="63">
        <v>54222</v>
      </c>
      <c r="AE2896" s="63" t="s">
        <v>30</v>
      </c>
      <c r="AI2896" s="50">
        <v>51632</v>
      </c>
      <c r="AJ2896" s="50" t="s">
        <v>29960</v>
      </c>
      <c r="AK2896" s="50" t="s">
        <v>32</v>
      </c>
    </row>
    <row r="2897" spans="30:37" x14ac:dyDescent="0.25">
      <c r="AD2897" s="63">
        <v>54232</v>
      </c>
      <c r="AE2897" s="63" t="s">
        <v>31</v>
      </c>
      <c r="AI2897" s="50">
        <v>51634</v>
      </c>
      <c r="AJ2897" s="50" t="s">
        <v>29961</v>
      </c>
      <c r="AK2897" s="50" t="s">
        <v>32</v>
      </c>
    </row>
    <row r="2898" spans="30:37" x14ac:dyDescent="0.25">
      <c r="AD2898" s="63">
        <v>54276</v>
      </c>
      <c r="AE2898" s="63" t="s">
        <v>30</v>
      </c>
      <c r="AI2898" s="50">
        <v>51636</v>
      </c>
      <c r="AJ2898" s="50" t="s">
        <v>29962</v>
      </c>
      <c r="AK2898" s="50" t="s">
        <v>32</v>
      </c>
    </row>
    <row r="2899" spans="30:37" x14ac:dyDescent="0.25">
      <c r="AD2899" s="63">
        <v>54277</v>
      </c>
      <c r="AE2899" s="63" t="s">
        <v>30</v>
      </c>
      <c r="AI2899" s="50">
        <v>51637</v>
      </c>
      <c r="AJ2899" s="50" t="s">
        <v>29963</v>
      </c>
      <c r="AK2899" s="50" t="s">
        <v>32</v>
      </c>
    </row>
    <row r="2900" spans="30:37" x14ac:dyDescent="0.25">
      <c r="AD2900" s="63">
        <v>54278</v>
      </c>
      <c r="AE2900" s="63" t="s">
        <v>30</v>
      </c>
      <c r="AI2900" s="50">
        <v>51641</v>
      </c>
      <c r="AJ2900" s="50" t="s">
        <v>29964</v>
      </c>
      <c r="AK2900" s="50" t="s">
        <v>32</v>
      </c>
    </row>
    <row r="2901" spans="30:37" x14ac:dyDescent="0.25">
      <c r="AD2901" s="63">
        <v>54279</v>
      </c>
      <c r="AE2901" s="63" t="s">
        <v>30</v>
      </c>
      <c r="AI2901" s="50">
        <v>51642</v>
      </c>
      <c r="AJ2901" s="50" t="s">
        <v>29965</v>
      </c>
      <c r="AK2901" s="50" t="s">
        <v>32</v>
      </c>
    </row>
    <row r="2902" spans="30:37" x14ac:dyDescent="0.25">
      <c r="AD2902" s="63">
        <v>54280</v>
      </c>
      <c r="AE2902" s="63" t="s">
        <v>31</v>
      </c>
      <c r="AI2902" s="50">
        <v>51643</v>
      </c>
      <c r="AJ2902" s="50" t="s">
        <v>29966</v>
      </c>
      <c r="AK2902" s="50" t="s">
        <v>32</v>
      </c>
    </row>
    <row r="2903" spans="30:37" x14ac:dyDescent="0.25">
      <c r="AD2903" s="63">
        <v>54286</v>
      </c>
      <c r="AE2903" s="63" t="s">
        <v>30</v>
      </c>
      <c r="AI2903" s="50">
        <v>51644</v>
      </c>
      <c r="AJ2903" s="50" t="s">
        <v>29967</v>
      </c>
      <c r="AK2903" s="50" t="s">
        <v>32</v>
      </c>
    </row>
    <row r="2904" spans="30:37" x14ac:dyDescent="0.25">
      <c r="AD2904" s="63">
        <v>54287</v>
      </c>
      <c r="AE2904" s="63" t="s">
        <v>31</v>
      </c>
      <c r="AI2904" s="50">
        <v>51645</v>
      </c>
      <c r="AJ2904" s="50" t="s">
        <v>29968</v>
      </c>
      <c r="AK2904" s="50" t="s">
        <v>32</v>
      </c>
    </row>
    <row r="2905" spans="30:37" x14ac:dyDescent="0.25">
      <c r="AD2905" s="63">
        <v>54292</v>
      </c>
      <c r="AE2905" s="63" t="s">
        <v>32</v>
      </c>
      <c r="AI2905" s="50">
        <v>51647</v>
      </c>
      <c r="AJ2905" s="50" t="s">
        <v>29969</v>
      </c>
      <c r="AK2905" s="50" t="s">
        <v>32</v>
      </c>
    </row>
    <row r="2906" spans="30:37" x14ac:dyDescent="0.25">
      <c r="AD2906" s="63">
        <v>54293</v>
      </c>
      <c r="AE2906" s="63" t="s">
        <v>31</v>
      </c>
      <c r="AI2906" s="50">
        <v>51648</v>
      </c>
      <c r="AJ2906" s="50" t="s">
        <v>29970</v>
      </c>
      <c r="AK2906" s="50" t="s">
        <v>32</v>
      </c>
    </row>
    <row r="2907" spans="30:37" x14ac:dyDescent="0.25">
      <c r="AD2907" s="63">
        <v>54294</v>
      </c>
      <c r="AE2907" s="63" t="s">
        <v>32</v>
      </c>
      <c r="AI2907" s="50">
        <v>51649</v>
      </c>
      <c r="AJ2907" s="50" t="s">
        <v>29971</v>
      </c>
      <c r="AK2907" s="50" t="s">
        <v>32</v>
      </c>
    </row>
    <row r="2908" spans="30:37" x14ac:dyDescent="0.25">
      <c r="AD2908" s="63">
        <v>54296</v>
      </c>
      <c r="AE2908" s="63" t="s">
        <v>32</v>
      </c>
      <c r="AI2908" s="50">
        <v>51651</v>
      </c>
      <c r="AJ2908" s="50" t="s">
        <v>29972</v>
      </c>
      <c r="AK2908" s="50" t="s">
        <v>32</v>
      </c>
    </row>
    <row r="2909" spans="30:37" x14ac:dyDescent="0.25">
      <c r="AD2909" s="63">
        <v>54297</v>
      </c>
      <c r="AE2909" s="63" t="s">
        <v>32</v>
      </c>
      <c r="AI2909" s="50">
        <v>51652</v>
      </c>
      <c r="AJ2909" s="50" t="s">
        <v>29973</v>
      </c>
      <c r="AK2909" s="50" t="s">
        <v>32</v>
      </c>
    </row>
    <row r="2910" spans="30:37" x14ac:dyDescent="0.25">
      <c r="AD2910" s="63">
        <v>54298</v>
      </c>
      <c r="AE2910" s="63" t="s">
        <v>32</v>
      </c>
      <c r="AI2910" s="50">
        <v>51654</v>
      </c>
      <c r="AJ2910" s="50" t="s">
        <v>29974</v>
      </c>
      <c r="AK2910" s="50" t="s">
        <v>32</v>
      </c>
    </row>
    <row r="2911" spans="30:37" x14ac:dyDescent="0.25">
      <c r="AD2911" s="63">
        <v>54299</v>
      </c>
      <c r="AE2911" s="63" t="s">
        <v>32</v>
      </c>
      <c r="AI2911" s="50">
        <v>51655</v>
      </c>
      <c r="AJ2911" s="50" t="s">
        <v>29975</v>
      </c>
      <c r="AK2911" s="50" t="s">
        <v>32</v>
      </c>
    </row>
    <row r="2912" spans="30:37" x14ac:dyDescent="0.25">
      <c r="AD2912" s="63">
        <v>54300</v>
      </c>
      <c r="AE2912" s="63" t="s">
        <v>32</v>
      </c>
      <c r="AI2912" s="50">
        <v>51657</v>
      </c>
      <c r="AJ2912" s="50" t="s">
        <v>29976</v>
      </c>
      <c r="AK2912" s="50" t="s">
        <v>32</v>
      </c>
    </row>
    <row r="2913" spans="30:37" x14ac:dyDescent="0.25">
      <c r="AD2913" s="63">
        <v>54301</v>
      </c>
      <c r="AE2913" s="63" t="s">
        <v>32</v>
      </c>
      <c r="AI2913" s="50">
        <v>51658</v>
      </c>
      <c r="AJ2913" s="50" t="s">
        <v>29977</v>
      </c>
      <c r="AK2913" s="50" t="s">
        <v>32</v>
      </c>
    </row>
    <row r="2914" spans="30:37" x14ac:dyDescent="0.25">
      <c r="AD2914" s="63">
        <v>54302</v>
      </c>
      <c r="AE2914" s="63" t="s">
        <v>32</v>
      </c>
      <c r="AI2914" s="50">
        <v>51659</v>
      </c>
      <c r="AJ2914" s="50" t="s">
        <v>29978</v>
      </c>
      <c r="AK2914" s="50" t="s">
        <v>32</v>
      </c>
    </row>
    <row r="2915" spans="30:37" x14ac:dyDescent="0.25">
      <c r="AD2915" s="63">
        <v>54303</v>
      </c>
      <c r="AE2915" s="63" t="s">
        <v>30</v>
      </c>
      <c r="AI2915" s="50">
        <v>51660</v>
      </c>
      <c r="AJ2915" s="50" t="s">
        <v>29979</v>
      </c>
      <c r="AK2915" s="50" t="s">
        <v>32</v>
      </c>
    </row>
    <row r="2916" spans="30:37" x14ac:dyDescent="0.25">
      <c r="AD2916" s="63">
        <v>54314</v>
      </c>
      <c r="AE2916" s="63" t="s">
        <v>31</v>
      </c>
      <c r="AI2916" s="50">
        <v>51661</v>
      </c>
      <c r="AJ2916" s="50" t="s">
        <v>29980</v>
      </c>
      <c r="AK2916" s="50" t="s">
        <v>32</v>
      </c>
    </row>
    <row r="2917" spans="30:37" x14ac:dyDescent="0.25">
      <c r="AD2917" s="63">
        <v>54327</v>
      </c>
      <c r="AE2917" s="63" t="s">
        <v>32</v>
      </c>
      <c r="AI2917" s="50">
        <v>51663</v>
      </c>
      <c r="AJ2917" s="50" t="s">
        <v>29981</v>
      </c>
      <c r="AK2917" s="50" t="s">
        <v>32</v>
      </c>
    </row>
    <row r="2918" spans="30:37" x14ac:dyDescent="0.25">
      <c r="AD2918" s="63">
        <v>54334</v>
      </c>
      <c r="AE2918" s="63" t="s">
        <v>32</v>
      </c>
      <c r="AI2918" s="50">
        <v>51665</v>
      </c>
      <c r="AJ2918" s="50" t="s">
        <v>29982</v>
      </c>
      <c r="AK2918" s="50" t="s">
        <v>31</v>
      </c>
    </row>
    <row r="2919" spans="30:37" x14ac:dyDescent="0.25">
      <c r="AD2919" s="63">
        <v>54335</v>
      </c>
      <c r="AE2919" s="63" t="s">
        <v>31</v>
      </c>
      <c r="AI2919" s="50">
        <v>51666</v>
      </c>
      <c r="AJ2919" s="50" t="s">
        <v>29983</v>
      </c>
      <c r="AK2919" s="50" t="s">
        <v>32</v>
      </c>
    </row>
    <row r="2920" spans="30:37" x14ac:dyDescent="0.25">
      <c r="AD2920" s="63">
        <v>54339</v>
      </c>
      <c r="AE2920" s="63" t="s">
        <v>31</v>
      </c>
      <c r="AI2920" s="50">
        <v>51667</v>
      </c>
      <c r="AJ2920" s="50" t="s">
        <v>29984</v>
      </c>
      <c r="AK2920" s="50" t="s">
        <v>32</v>
      </c>
    </row>
    <row r="2921" spans="30:37" x14ac:dyDescent="0.25">
      <c r="AD2921" s="63">
        <v>54341</v>
      </c>
      <c r="AE2921" s="63" t="s">
        <v>31</v>
      </c>
      <c r="AI2921" s="50">
        <v>51668</v>
      </c>
      <c r="AJ2921" s="50" t="s">
        <v>29985</v>
      </c>
      <c r="AK2921" s="50" t="s">
        <v>32</v>
      </c>
    </row>
    <row r="2922" spans="30:37" x14ac:dyDescent="0.25">
      <c r="AD2922" s="63">
        <v>54342</v>
      </c>
      <c r="AE2922" s="63" t="s">
        <v>31</v>
      </c>
      <c r="AI2922" s="50">
        <v>51669</v>
      </c>
      <c r="AJ2922" s="50" t="s">
        <v>29986</v>
      </c>
      <c r="AK2922" s="50" t="s">
        <v>32</v>
      </c>
    </row>
    <row r="2923" spans="30:37" x14ac:dyDescent="0.25">
      <c r="AD2923" s="63">
        <v>54346</v>
      </c>
      <c r="AE2923" s="63" t="s">
        <v>32</v>
      </c>
      <c r="AI2923" s="50">
        <v>51671</v>
      </c>
      <c r="AJ2923" s="50" t="s">
        <v>29987</v>
      </c>
      <c r="AK2923" s="50" t="s">
        <v>31</v>
      </c>
    </row>
    <row r="2924" spans="30:37" x14ac:dyDescent="0.25">
      <c r="AD2924" s="63">
        <v>54350</v>
      </c>
      <c r="AE2924" s="63" t="s">
        <v>32</v>
      </c>
      <c r="AI2924" s="50">
        <v>51672</v>
      </c>
      <c r="AJ2924" s="50" t="s">
        <v>29988</v>
      </c>
      <c r="AK2924" s="50" t="s">
        <v>31</v>
      </c>
    </row>
    <row r="2925" spans="30:37" x14ac:dyDescent="0.25">
      <c r="AD2925" s="63">
        <v>54351</v>
      </c>
      <c r="AE2925" s="63" t="s">
        <v>32</v>
      </c>
      <c r="AI2925" s="50">
        <v>51673</v>
      </c>
      <c r="AJ2925" s="50" t="s">
        <v>29989</v>
      </c>
      <c r="AK2925" s="50" t="s">
        <v>32</v>
      </c>
    </row>
    <row r="2926" spans="30:37" x14ac:dyDescent="0.25">
      <c r="AD2926" s="63">
        <v>54353</v>
      </c>
      <c r="AE2926" s="63" t="s">
        <v>32</v>
      </c>
      <c r="AI2926" s="50">
        <v>51674</v>
      </c>
      <c r="AJ2926" s="50" t="s">
        <v>29990</v>
      </c>
      <c r="AK2926" s="50" t="s">
        <v>32</v>
      </c>
    </row>
    <row r="2927" spans="30:37" x14ac:dyDescent="0.25">
      <c r="AD2927" s="63">
        <v>54358</v>
      </c>
      <c r="AE2927" s="63" t="s">
        <v>30</v>
      </c>
      <c r="AI2927" s="50">
        <v>51675</v>
      </c>
      <c r="AJ2927" s="50" t="s">
        <v>29991</v>
      </c>
      <c r="AK2927" s="50" t="s">
        <v>32</v>
      </c>
    </row>
    <row r="2928" spans="30:37" x14ac:dyDescent="0.25">
      <c r="AD2928" s="63">
        <v>54359</v>
      </c>
      <c r="AE2928" s="63" t="s">
        <v>30</v>
      </c>
      <c r="AI2928" s="50">
        <v>51676</v>
      </c>
      <c r="AJ2928" s="50" t="s">
        <v>29992</v>
      </c>
      <c r="AK2928" s="50" t="s">
        <v>32</v>
      </c>
    </row>
    <row r="2929" spans="30:37" x14ac:dyDescent="0.25">
      <c r="AD2929" s="63">
        <v>54360</v>
      </c>
      <c r="AE2929" s="63" t="s">
        <v>31</v>
      </c>
      <c r="AI2929" s="50">
        <v>51678</v>
      </c>
      <c r="AJ2929" s="50" t="s">
        <v>29993</v>
      </c>
      <c r="AK2929" s="50" t="s">
        <v>32</v>
      </c>
    </row>
    <row r="2930" spans="30:37" x14ac:dyDescent="0.25">
      <c r="AD2930" s="63">
        <v>54361</v>
      </c>
      <c r="AE2930" s="63" t="s">
        <v>32</v>
      </c>
      <c r="AI2930" s="50">
        <v>51679</v>
      </c>
      <c r="AJ2930" s="50" t="s">
        <v>29994</v>
      </c>
      <c r="AK2930" s="50" t="s">
        <v>32</v>
      </c>
    </row>
    <row r="2931" spans="30:37" x14ac:dyDescent="0.25">
      <c r="AD2931" s="63">
        <v>54362</v>
      </c>
      <c r="AE2931" s="63" t="s">
        <v>31</v>
      </c>
      <c r="AI2931" s="50">
        <v>51681</v>
      </c>
      <c r="AJ2931" s="50" t="s">
        <v>29995</v>
      </c>
      <c r="AK2931" s="50" t="s">
        <v>32</v>
      </c>
    </row>
    <row r="2932" spans="30:37" x14ac:dyDescent="0.25">
      <c r="AD2932" s="63">
        <v>54363</v>
      </c>
      <c r="AE2932" s="63" t="s">
        <v>31</v>
      </c>
      <c r="AI2932" s="50">
        <v>51682</v>
      </c>
      <c r="AJ2932" s="50" t="s">
        <v>29996</v>
      </c>
      <c r="AK2932" s="50" t="s">
        <v>32</v>
      </c>
    </row>
    <row r="2933" spans="30:37" x14ac:dyDescent="0.25">
      <c r="AD2933" s="63">
        <v>54364</v>
      </c>
      <c r="AE2933" s="63" t="s">
        <v>32</v>
      </c>
      <c r="AI2933" s="50">
        <v>51684</v>
      </c>
      <c r="AJ2933" s="50" t="s">
        <v>29997</v>
      </c>
      <c r="AK2933" s="50" t="s">
        <v>32</v>
      </c>
    </row>
    <row r="2934" spans="30:37" x14ac:dyDescent="0.25">
      <c r="AD2934" s="63">
        <v>54365</v>
      </c>
      <c r="AE2934" s="63" t="s">
        <v>31</v>
      </c>
      <c r="AI2934" s="50">
        <v>51685</v>
      </c>
      <c r="AJ2934" s="50" t="s">
        <v>29998</v>
      </c>
      <c r="AK2934" s="50" t="s">
        <v>32</v>
      </c>
    </row>
    <row r="2935" spans="30:37" x14ac:dyDescent="0.25">
      <c r="AD2935" s="63">
        <v>54373</v>
      </c>
      <c r="AE2935" s="63" t="s">
        <v>32</v>
      </c>
      <c r="AI2935" s="50">
        <v>51686</v>
      </c>
      <c r="AJ2935" s="50" t="s">
        <v>29999</v>
      </c>
      <c r="AK2935" s="50" t="s">
        <v>32</v>
      </c>
    </row>
    <row r="2936" spans="30:37" x14ac:dyDescent="0.25">
      <c r="AD2936" s="63">
        <v>54376</v>
      </c>
      <c r="AE2936" s="63" t="s">
        <v>32</v>
      </c>
      <c r="AI2936" s="50">
        <v>51687</v>
      </c>
      <c r="AJ2936" s="50" t="s">
        <v>30000</v>
      </c>
      <c r="AK2936" s="50" t="s">
        <v>32</v>
      </c>
    </row>
    <row r="2937" spans="30:37" x14ac:dyDescent="0.25">
      <c r="AD2937" s="63">
        <v>54378</v>
      </c>
      <c r="AE2937" s="63" t="s">
        <v>32</v>
      </c>
      <c r="AI2937" s="50">
        <v>51688</v>
      </c>
      <c r="AJ2937" s="50" t="s">
        <v>30001</v>
      </c>
      <c r="AK2937" s="50" t="s">
        <v>32</v>
      </c>
    </row>
    <row r="2938" spans="30:37" x14ac:dyDescent="0.25">
      <c r="AD2938" s="63">
        <v>54379</v>
      </c>
      <c r="AE2938" s="63" t="s">
        <v>32</v>
      </c>
      <c r="AI2938" s="50">
        <v>51689</v>
      </c>
      <c r="AJ2938" s="50" t="s">
        <v>30002</v>
      </c>
      <c r="AK2938" s="50" t="s">
        <v>32</v>
      </c>
    </row>
    <row r="2939" spans="30:37" x14ac:dyDescent="0.25">
      <c r="AD2939" s="63">
        <v>54380</v>
      </c>
      <c r="AE2939" s="63" t="s">
        <v>32</v>
      </c>
      <c r="AI2939" s="50">
        <v>51690</v>
      </c>
      <c r="AJ2939" s="50" t="s">
        <v>30003</v>
      </c>
      <c r="AK2939" s="50" t="s">
        <v>32</v>
      </c>
    </row>
    <row r="2940" spans="30:37" x14ac:dyDescent="0.25">
      <c r="AD2940" s="63">
        <v>54381</v>
      </c>
      <c r="AE2940" s="63" t="s">
        <v>32</v>
      </c>
      <c r="AI2940" s="50">
        <v>51692</v>
      </c>
      <c r="AJ2940" s="50" t="s">
        <v>30004</v>
      </c>
      <c r="AK2940" s="50" t="s">
        <v>32</v>
      </c>
    </row>
    <row r="2941" spans="30:37" x14ac:dyDescent="0.25">
      <c r="AD2941" s="63">
        <v>54384</v>
      </c>
      <c r="AE2941" s="63" t="s">
        <v>31</v>
      </c>
      <c r="AI2941" s="50">
        <v>51693</v>
      </c>
      <c r="AJ2941" s="50" t="s">
        <v>30005</v>
      </c>
      <c r="AK2941" s="50" t="s">
        <v>32</v>
      </c>
    </row>
    <row r="2942" spans="30:37" x14ac:dyDescent="0.25">
      <c r="AD2942" s="63">
        <v>54385</v>
      </c>
      <c r="AE2942" s="63" t="s">
        <v>32</v>
      </c>
      <c r="AI2942" s="50">
        <v>51694</v>
      </c>
      <c r="AJ2942" s="50" t="s">
        <v>30006</v>
      </c>
      <c r="AK2942" s="50" t="s">
        <v>32</v>
      </c>
    </row>
    <row r="2943" spans="30:37" x14ac:dyDescent="0.25">
      <c r="AD2943" s="63">
        <v>54386</v>
      </c>
      <c r="AE2943" s="63" t="s">
        <v>32</v>
      </c>
      <c r="AI2943" s="50">
        <v>51695</v>
      </c>
      <c r="AJ2943" s="50" t="s">
        <v>30007</v>
      </c>
      <c r="AK2943" s="50" t="s">
        <v>32</v>
      </c>
    </row>
    <row r="2944" spans="30:37" x14ac:dyDescent="0.25">
      <c r="AD2944" s="63">
        <v>54388</v>
      </c>
      <c r="AE2944" s="63" t="s">
        <v>32</v>
      </c>
      <c r="AI2944" s="50">
        <v>51697</v>
      </c>
      <c r="AJ2944" s="50" t="s">
        <v>30008</v>
      </c>
      <c r="AK2944" s="50" t="s">
        <v>32</v>
      </c>
    </row>
    <row r="2945" spans="30:37" x14ac:dyDescent="0.25">
      <c r="AD2945" s="63">
        <v>54389</v>
      </c>
      <c r="AE2945" s="63" t="s">
        <v>32</v>
      </c>
      <c r="AI2945" s="50">
        <v>51699</v>
      </c>
      <c r="AJ2945" s="50" t="s">
        <v>30009</v>
      </c>
      <c r="AK2945" s="50" t="s">
        <v>32</v>
      </c>
    </row>
    <row r="2946" spans="30:37" x14ac:dyDescent="0.25">
      <c r="AD2946" s="63">
        <v>54391</v>
      </c>
      <c r="AE2946" s="63" t="s">
        <v>32</v>
      </c>
      <c r="AI2946" s="50">
        <v>51700</v>
      </c>
      <c r="AJ2946" s="50" t="s">
        <v>30010</v>
      </c>
      <c r="AK2946" s="50" t="s">
        <v>32</v>
      </c>
    </row>
    <row r="2947" spans="30:37" x14ac:dyDescent="0.25">
      <c r="AD2947" s="63">
        <v>54400</v>
      </c>
      <c r="AE2947" s="63" t="s">
        <v>32</v>
      </c>
      <c r="AI2947" s="50">
        <v>51702</v>
      </c>
      <c r="AJ2947" s="50" t="s">
        <v>23530</v>
      </c>
      <c r="AK2947" s="50" t="s">
        <v>32</v>
      </c>
    </row>
    <row r="2948" spans="30:37" x14ac:dyDescent="0.25">
      <c r="AD2948" s="63">
        <v>54401</v>
      </c>
      <c r="AE2948" s="63" t="s">
        <v>32</v>
      </c>
      <c r="AI2948" s="50">
        <v>51704</v>
      </c>
      <c r="AJ2948" s="50" t="s">
        <v>30011</v>
      </c>
      <c r="AK2948" s="50" t="s">
        <v>32</v>
      </c>
    </row>
    <row r="2949" spans="30:37" x14ac:dyDescent="0.25">
      <c r="AD2949" s="63">
        <v>54402</v>
      </c>
      <c r="AE2949" s="63" t="s">
        <v>30</v>
      </c>
      <c r="AI2949" s="50">
        <v>51707</v>
      </c>
      <c r="AJ2949" s="50" t="s">
        <v>23530</v>
      </c>
      <c r="AK2949" s="50" t="s">
        <v>31</v>
      </c>
    </row>
    <row r="2950" spans="30:37" x14ac:dyDescent="0.25">
      <c r="AD2950" s="63">
        <v>54403</v>
      </c>
      <c r="AE2950" s="63" t="s">
        <v>30</v>
      </c>
      <c r="AI2950" s="50">
        <v>51711</v>
      </c>
      <c r="AJ2950" s="50" t="s">
        <v>23530</v>
      </c>
      <c r="AK2950" s="50" t="s">
        <v>31</v>
      </c>
    </row>
    <row r="2951" spans="30:37" x14ac:dyDescent="0.25">
      <c r="AD2951" s="63">
        <v>54404</v>
      </c>
      <c r="AE2951" s="63" t="s">
        <v>32</v>
      </c>
      <c r="AI2951" s="50">
        <v>51714</v>
      </c>
      <c r="AJ2951" s="50" t="s">
        <v>25720</v>
      </c>
      <c r="AK2951" s="50" t="s">
        <v>32</v>
      </c>
    </row>
    <row r="2952" spans="30:37" x14ac:dyDescent="0.25">
      <c r="AD2952" s="63">
        <v>54405</v>
      </c>
      <c r="AE2952" s="63" t="s">
        <v>30</v>
      </c>
      <c r="AI2952" s="50">
        <v>51715</v>
      </c>
      <c r="AJ2952" s="50" t="s">
        <v>30012</v>
      </c>
      <c r="AK2952" s="50" t="s">
        <v>32</v>
      </c>
    </row>
    <row r="2953" spans="30:37" x14ac:dyDescent="0.25">
      <c r="AD2953" s="63">
        <v>54406</v>
      </c>
      <c r="AE2953" s="63" t="s">
        <v>32</v>
      </c>
      <c r="AI2953" s="50">
        <v>51718</v>
      </c>
      <c r="AJ2953" s="50" t="s">
        <v>14839</v>
      </c>
      <c r="AK2953" s="50" t="s">
        <v>30</v>
      </c>
    </row>
    <row r="2954" spans="30:37" x14ac:dyDescent="0.25">
      <c r="AD2954" s="63">
        <v>54408</v>
      </c>
      <c r="AE2954" s="63" t="s">
        <v>31</v>
      </c>
      <c r="AI2954" s="50">
        <v>51719</v>
      </c>
      <c r="AJ2954" s="50" t="s">
        <v>25722</v>
      </c>
      <c r="AK2954" s="50" t="s">
        <v>32</v>
      </c>
    </row>
    <row r="2955" spans="30:37" x14ac:dyDescent="0.25">
      <c r="AD2955" s="63">
        <v>54409</v>
      </c>
      <c r="AE2955" s="63" t="s">
        <v>31</v>
      </c>
      <c r="AI2955" s="50">
        <v>51720</v>
      </c>
      <c r="AJ2955" s="50" t="s">
        <v>25721</v>
      </c>
      <c r="AK2955" s="50" t="s">
        <v>32</v>
      </c>
    </row>
    <row r="2956" spans="30:37" x14ac:dyDescent="0.25">
      <c r="AD2956" s="63">
        <v>54410</v>
      </c>
      <c r="AE2956" s="63" t="s">
        <v>31</v>
      </c>
      <c r="AI2956" s="50">
        <v>51722</v>
      </c>
      <c r="AJ2956" s="50" t="s">
        <v>30013</v>
      </c>
      <c r="AK2956" s="50" t="s">
        <v>32</v>
      </c>
    </row>
    <row r="2957" spans="30:37" x14ac:dyDescent="0.25">
      <c r="AD2957" s="63">
        <v>54411</v>
      </c>
      <c r="AE2957" s="63" t="s">
        <v>32</v>
      </c>
      <c r="AI2957" s="50">
        <v>51723</v>
      </c>
      <c r="AJ2957" s="50" t="s">
        <v>30014</v>
      </c>
      <c r="AK2957" s="50" t="s">
        <v>32</v>
      </c>
    </row>
    <row r="2958" spans="30:37" x14ac:dyDescent="0.25">
      <c r="AD2958" s="63">
        <v>54412</v>
      </c>
      <c r="AE2958" s="63" t="s">
        <v>31</v>
      </c>
      <c r="AI2958" s="50">
        <v>51729</v>
      </c>
      <c r="AJ2958" s="50" t="s">
        <v>25727</v>
      </c>
      <c r="AK2958" s="50" t="s">
        <v>30</v>
      </c>
    </row>
    <row r="2959" spans="30:37" x14ac:dyDescent="0.25">
      <c r="AD2959" s="63">
        <v>54424</v>
      </c>
      <c r="AE2959" s="63" t="s">
        <v>31</v>
      </c>
      <c r="AI2959" s="50">
        <v>51730</v>
      </c>
      <c r="AJ2959" s="50" t="s">
        <v>30015</v>
      </c>
      <c r="AK2959" s="50" t="s">
        <v>32</v>
      </c>
    </row>
    <row r="2960" spans="30:37" x14ac:dyDescent="0.25">
      <c r="AD2960" s="63">
        <v>54425</v>
      </c>
      <c r="AE2960" s="63" t="s">
        <v>31</v>
      </c>
      <c r="AI2960" s="50">
        <v>51731</v>
      </c>
      <c r="AJ2960" s="50" t="s">
        <v>25725</v>
      </c>
      <c r="AK2960" s="50" t="s">
        <v>31</v>
      </c>
    </row>
    <row r="2961" spans="30:37" x14ac:dyDescent="0.25">
      <c r="AD2961" s="63">
        <v>54426</v>
      </c>
      <c r="AE2961" s="63" t="s">
        <v>31</v>
      </c>
      <c r="AI2961" s="50">
        <v>51732</v>
      </c>
      <c r="AJ2961" s="50" t="s">
        <v>30016</v>
      </c>
      <c r="AK2961" s="50" t="s">
        <v>32</v>
      </c>
    </row>
    <row r="2962" spans="30:37" x14ac:dyDescent="0.25">
      <c r="AD2962" s="63">
        <v>54427</v>
      </c>
      <c r="AE2962" s="63" t="s">
        <v>32</v>
      </c>
      <c r="AI2962" s="50">
        <v>51733</v>
      </c>
      <c r="AJ2962" s="50" t="s">
        <v>30016</v>
      </c>
      <c r="AK2962" s="50" t="s">
        <v>31</v>
      </c>
    </row>
    <row r="2963" spans="30:37" x14ac:dyDescent="0.25">
      <c r="AD2963" s="63">
        <v>54428</v>
      </c>
      <c r="AE2963" s="63" t="s">
        <v>30</v>
      </c>
      <c r="AI2963" s="50">
        <v>51734</v>
      </c>
      <c r="AJ2963" s="50" t="s">
        <v>30017</v>
      </c>
      <c r="AK2963" s="50" t="s">
        <v>32</v>
      </c>
    </row>
    <row r="2964" spans="30:37" x14ac:dyDescent="0.25">
      <c r="AD2964" s="63">
        <v>54429</v>
      </c>
      <c r="AE2964" s="63" t="s">
        <v>32</v>
      </c>
      <c r="AI2964" s="50">
        <v>51735</v>
      </c>
      <c r="AJ2964" s="50" t="s">
        <v>25725</v>
      </c>
      <c r="AK2964" s="50" t="s">
        <v>32</v>
      </c>
    </row>
    <row r="2965" spans="30:37" x14ac:dyDescent="0.25">
      <c r="AD2965" s="63">
        <v>54431</v>
      </c>
      <c r="AE2965" s="63" t="s">
        <v>32</v>
      </c>
      <c r="AI2965" s="50">
        <v>51736</v>
      </c>
      <c r="AJ2965" s="50" t="s">
        <v>25727</v>
      </c>
      <c r="AK2965" s="50" t="s">
        <v>30</v>
      </c>
    </row>
    <row r="2966" spans="30:37" x14ac:dyDescent="0.25">
      <c r="AD2966" s="63">
        <v>54432</v>
      </c>
      <c r="AE2966" s="63" t="s">
        <v>31</v>
      </c>
      <c r="AI2966" s="50">
        <v>51737</v>
      </c>
      <c r="AJ2966" s="50" t="s">
        <v>30015</v>
      </c>
      <c r="AK2966" s="50" t="s">
        <v>32</v>
      </c>
    </row>
    <row r="2967" spans="30:37" x14ac:dyDescent="0.25">
      <c r="AD2967" s="63">
        <v>54433</v>
      </c>
      <c r="AE2967" s="63" t="s">
        <v>32</v>
      </c>
      <c r="AI2967" s="50">
        <v>51739</v>
      </c>
      <c r="AJ2967" s="50" t="s">
        <v>17770</v>
      </c>
      <c r="AK2967" s="50" t="s">
        <v>31</v>
      </c>
    </row>
    <row r="2968" spans="30:37" x14ac:dyDescent="0.25">
      <c r="AD2968" s="63">
        <v>54434</v>
      </c>
      <c r="AE2968" s="63" t="s">
        <v>32</v>
      </c>
      <c r="AI2968" s="50">
        <v>51740</v>
      </c>
      <c r="AJ2968" s="50" t="s">
        <v>30018</v>
      </c>
      <c r="AK2968" s="50" t="s">
        <v>32</v>
      </c>
    </row>
    <row r="2969" spans="30:37" x14ac:dyDescent="0.25">
      <c r="AD2969" s="63">
        <v>54435</v>
      </c>
      <c r="AE2969" s="63" t="s">
        <v>31</v>
      </c>
      <c r="AI2969" s="50">
        <v>51741</v>
      </c>
      <c r="AJ2969" s="50" t="s">
        <v>30019</v>
      </c>
      <c r="AK2969" s="50" t="s">
        <v>32</v>
      </c>
    </row>
    <row r="2970" spans="30:37" x14ac:dyDescent="0.25">
      <c r="AD2970" s="63">
        <v>54436</v>
      </c>
      <c r="AE2970" s="63" t="s">
        <v>31</v>
      </c>
      <c r="AI2970" s="50">
        <v>51742</v>
      </c>
      <c r="AJ2970" s="50" t="s">
        <v>17769</v>
      </c>
      <c r="AK2970" s="50" t="s">
        <v>32</v>
      </c>
    </row>
    <row r="2971" spans="30:37" x14ac:dyDescent="0.25">
      <c r="AD2971" s="63">
        <v>54437</v>
      </c>
      <c r="AE2971" s="63" t="s">
        <v>32</v>
      </c>
      <c r="AI2971" s="50">
        <v>51744</v>
      </c>
      <c r="AJ2971" s="50" t="s">
        <v>30020</v>
      </c>
      <c r="AK2971" s="50" t="s">
        <v>30</v>
      </c>
    </row>
    <row r="2972" spans="30:37" x14ac:dyDescent="0.25">
      <c r="AD2972" s="63">
        <v>54438</v>
      </c>
      <c r="AE2972" s="63" t="s">
        <v>30</v>
      </c>
      <c r="AI2972" s="50">
        <v>51745</v>
      </c>
      <c r="AJ2972" s="50" t="s">
        <v>23533</v>
      </c>
      <c r="AK2972" s="50" t="s">
        <v>30</v>
      </c>
    </row>
    <row r="2973" spans="30:37" x14ac:dyDescent="0.25">
      <c r="AD2973" s="63">
        <v>54439</v>
      </c>
      <c r="AE2973" s="63" t="s">
        <v>32</v>
      </c>
      <c r="AI2973" s="50">
        <v>51746</v>
      </c>
      <c r="AJ2973" s="50" t="s">
        <v>17771</v>
      </c>
      <c r="AK2973" s="50" t="s">
        <v>30</v>
      </c>
    </row>
    <row r="2974" spans="30:37" x14ac:dyDescent="0.25">
      <c r="AD2974" s="63">
        <v>54440</v>
      </c>
      <c r="AE2974" s="63" t="s">
        <v>32</v>
      </c>
      <c r="AI2974" s="50">
        <v>51747</v>
      </c>
      <c r="AJ2974" s="50" t="s">
        <v>30021</v>
      </c>
      <c r="AK2974" s="50" t="s">
        <v>32</v>
      </c>
    </row>
    <row r="2975" spans="30:37" x14ac:dyDescent="0.25">
      <c r="AD2975" s="63">
        <v>54455</v>
      </c>
      <c r="AE2975" s="63" t="s">
        <v>30</v>
      </c>
      <c r="AI2975" s="50">
        <v>51751</v>
      </c>
      <c r="AJ2975" s="50" t="s">
        <v>30022</v>
      </c>
      <c r="AK2975" s="50" t="s">
        <v>31</v>
      </c>
    </row>
    <row r="2976" spans="30:37" x14ac:dyDescent="0.25">
      <c r="AD2976" s="63">
        <v>54456</v>
      </c>
      <c r="AE2976" s="63" t="s">
        <v>30</v>
      </c>
      <c r="AI2976" s="50">
        <v>51752</v>
      </c>
      <c r="AJ2976" s="50" t="s">
        <v>30023</v>
      </c>
      <c r="AK2976" s="50" t="s">
        <v>32</v>
      </c>
    </row>
    <row r="2977" spans="30:37" x14ac:dyDescent="0.25">
      <c r="AD2977" s="63">
        <v>54457</v>
      </c>
      <c r="AE2977" s="63" t="s">
        <v>30</v>
      </c>
      <c r="AI2977" s="50">
        <v>51753</v>
      </c>
      <c r="AJ2977" s="50" t="s">
        <v>30024</v>
      </c>
      <c r="AK2977" s="50" t="s">
        <v>30</v>
      </c>
    </row>
    <row r="2978" spans="30:37" x14ac:dyDescent="0.25">
      <c r="AD2978" s="63">
        <v>54458</v>
      </c>
      <c r="AE2978" s="63" t="s">
        <v>30</v>
      </c>
      <c r="AI2978" s="50">
        <v>51754</v>
      </c>
      <c r="AJ2978" s="50" t="s">
        <v>30025</v>
      </c>
      <c r="AK2978" s="50" t="s">
        <v>31</v>
      </c>
    </row>
    <row r="2979" spans="30:37" x14ac:dyDescent="0.25">
      <c r="AD2979" s="63">
        <v>54459</v>
      </c>
      <c r="AE2979" s="63" t="s">
        <v>32</v>
      </c>
      <c r="AI2979" s="50">
        <v>51755</v>
      </c>
      <c r="AJ2979" s="50" t="s">
        <v>30026</v>
      </c>
      <c r="AK2979" s="50" t="s">
        <v>31</v>
      </c>
    </row>
    <row r="2980" spans="30:37" x14ac:dyDescent="0.25">
      <c r="AD2980" s="63">
        <v>54461</v>
      </c>
      <c r="AE2980" s="63" t="s">
        <v>32</v>
      </c>
      <c r="AI2980" s="50">
        <v>51756</v>
      </c>
      <c r="AJ2980" s="50" t="s">
        <v>30027</v>
      </c>
      <c r="AK2980" s="50" t="s">
        <v>32</v>
      </c>
    </row>
    <row r="2981" spans="30:37" x14ac:dyDescent="0.25">
      <c r="AD2981" s="63">
        <v>54462</v>
      </c>
      <c r="AE2981" s="63" t="s">
        <v>30</v>
      </c>
      <c r="AI2981" s="50">
        <v>51757</v>
      </c>
      <c r="AJ2981" s="50" t="s">
        <v>30024</v>
      </c>
      <c r="AK2981" s="50" t="s">
        <v>31</v>
      </c>
    </row>
    <row r="2982" spans="30:37" x14ac:dyDescent="0.25">
      <c r="AD2982" s="63">
        <v>54463</v>
      </c>
      <c r="AE2982" s="63" t="s">
        <v>32</v>
      </c>
      <c r="AI2982" s="50">
        <v>51758</v>
      </c>
      <c r="AJ2982" s="50" t="s">
        <v>30023</v>
      </c>
      <c r="AK2982" s="50" t="s">
        <v>32</v>
      </c>
    </row>
    <row r="2983" spans="30:37" x14ac:dyDescent="0.25">
      <c r="AD2983" s="63">
        <v>54465</v>
      </c>
      <c r="AE2983" s="63" t="s">
        <v>32</v>
      </c>
      <c r="AI2983" s="50">
        <v>51759</v>
      </c>
      <c r="AJ2983" s="50" t="s">
        <v>30026</v>
      </c>
      <c r="AK2983" s="50" t="s">
        <v>32</v>
      </c>
    </row>
    <row r="2984" spans="30:37" x14ac:dyDescent="0.25">
      <c r="AD2984" s="63">
        <v>54466</v>
      </c>
      <c r="AE2984" s="63" t="s">
        <v>32</v>
      </c>
      <c r="AI2984" s="50">
        <v>51760</v>
      </c>
      <c r="AJ2984" s="50" t="s">
        <v>30022</v>
      </c>
      <c r="AK2984" s="50" t="s">
        <v>32</v>
      </c>
    </row>
    <row r="2985" spans="30:37" x14ac:dyDescent="0.25">
      <c r="AD2985" s="63">
        <v>54467</v>
      </c>
      <c r="AE2985" s="63" t="s">
        <v>32</v>
      </c>
      <c r="AI2985" s="50">
        <v>51765</v>
      </c>
      <c r="AJ2985" s="50" t="s">
        <v>30028</v>
      </c>
      <c r="AK2985" s="50" t="s">
        <v>31</v>
      </c>
    </row>
    <row r="2986" spans="30:37" x14ac:dyDescent="0.25">
      <c r="AD2986" s="63">
        <v>54471</v>
      </c>
      <c r="AE2986" s="63" t="s">
        <v>31</v>
      </c>
      <c r="AI2986" s="50">
        <v>51766</v>
      </c>
      <c r="AJ2986" s="50" t="s">
        <v>30029</v>
      </c>
      <c r="AK2986" s="50" t="s">
        <v>30</v>
      </c>
    </row>
    <row r="2987" spans="30:37" x14ac:dyDescent="0.25">
      <c r="AD2987" s="63">
        <v>54473</v>
      </c>
      <c r="AE2987" s="63" t="s">
        <v>32</v>
      </c>
      <c r="AI2987" s="50">
        <v>51767</v>
      </c>
      <c r="AJ2987" s="50" t="s">
        <v>30030</v>
      </c>
      <c r="AK2987" s="50" t="s">
        <v>31</v>
      </c>
    </row>
    <row r="2988" spans="30:37" x14ac:dyDescent="0.25">
      <c r="AD2988" s="63">
        <v>54474</v>
      </c>
      <c r="AE2988" s="63" t="s">
        <v>32</v>
      </c>
      <c r="AI2988" s="50">
        <v>51768</v>
      </c>
      <c r="AJ2988" s="50" t="s">
        <v>30031</v>
      </c>
      <c r="AK2988" s="50" t="s">
        <v>31</v>
      </c>
    </row>
    <row r="2989" spans="30:37" x14ac:dyDescent="0.25">
      <c r="AD2989" s="63">
        <v>54475</v>
      </c>
      <c r="AE2989" s="63" t="s">
        <v>31</v>
      </c>
      <c r="AI2989" s="50">
        <v>51769</v>
      </c>
      <c r="AJ2989" s="50" t="s">
        <v>30029</v>
      </c>
      <c r="AK2989" s="50" t="s">
        <v>31</v>
      </c>
    </row>
    <row r="2990" spans="30:37" x14ac:dyDescent="0.25">
      <c r="AD2990" s="63">
        <v>54476</v>
      </c>
      <c r="AE2990" s="63" t="s">
        <v>31</v>
      </c>
      <c r="AI2990" s="50">
        <v>51770</v>
      </c>
      <c r="AJ2990" s="50" t="s">
        <v>30031</v>
      </c>
      <c r="AK2990" s="50" t="s">
        <v>31</v>
      </c>
    </row>
    <row r="2991" spans="30:37" x14ac:dyDescent="0.25">
      <c r="AD2991" s="63">
        <v>54477</v>
      </c>
      <c r="AE2991" s="63" t="s">
        <v>32</v>
      </c>
      <c r="AI2991" s="50">
        <v>51771</v>
      </c>
      <c r="AJ2991" s="50" t="s">
        <v>30032</v>
      </c>
      <c r="AK2991" s="50" t="s">
        <v>31</v>
      </c>
    </row>
    <row r="2992" spans="30:37" x14ac:dyDescent="0.25">
      <c r="AD2992" s="63">
        <v>54482</v>
      </c>
      <c r="AE2992" s="63" t="s">
        <v>32</v>
      </c>
      <c r="AI2992" s="50">
        <v>51772</v>
      </c>
      <c r="AJ2992" s="50" t="s">
        <v>30033</v>
      </c>
      <c r="AK2992" s="50" t="s">
        <v>31</v>
      </c>
    </row>
    <row r="2993" spans="30:37" x14ac:dyDescent="0.25">
      <c r="AD2993" s="63">
        <v>54483</v>
      </c>
      <c r="AE2993" s="63" t="s">
        <v>30</v>
      </c>
      <c r="AI2993" s="50">
        <v>51773</v>
      </c>
      <c r="AJ2993" s="50" t="s">
        <v>30028</v>
      </c>
      <c r="AK2993" s="50" t="s">
        <v>31</v>
      </c>
    </row>
    <row r="2994" spans="30:37" x14ac:dyDescent="0.25">
      <c r="AD2994" s="63">
        <v>54486</v>
      </c>
      <c r="AE2994" s="63" t="s">
        <v>31</v>
      </c>
      <c r="AI2994" s="50">
        <v>51778</v>
      </c>
      <c r="AJ2994" s="50" t="s">
        <v>30034</v>
      </c>
      <c r="AK2994" s="50" t="s">
        <v>30</v>
      </c>
    </row>
    <row r="2995" spans="30:37" x14ac:dyDescent="0.25">
      <c r="AD2995" s="63">
        <v>54488</v>
      </c>
      <c r="AE2995" s="63" t="s">
        <v>31</v>
      </c>
      <c r="AI2995" s="50">
        <v>51779</v>
      </c>
      <c r="AJ2995" s="50" t="s">
        <v>30035</v>
      </c>
      <c r="AK2995" s="50" t="s">
        <v>30</v>
      </c>
    </row>
    <row r="2996" spans="30:37" x14ac:dyDescent="0.25">
      <c r="AD2996" s="63">
        <v>54507</v>
      </c>
      <c r="AE2996" s="63" t="s">
        <v>31</v>
      </c>
      <c r="AI2996" s="50">
        <v>51780</v>
      </c>
      <c r="AJ2996" s="50" t="s">
        <v>30036</v>
      </c>
      <c r="AK2996" s="50" t="s">
        <v>32</v>
      </c>
    </row>
    <row r="2997" spans="30:37" x14ac:dyDescent="0.25">
      <c r="AD2997" s="63">
        <v>54508</v>
      </c>
      <c r="AE2997" s="63" t="s">
        <v>31</v>
      </c>
      <c r="AI2997" s="50">
        <v>51781</v>
      </c>
      <c r="AJ2997" s="50" t="s">
        <v>30037</v>
      </c>
      <c r="AK2997" s="50" t="s">
        <v>32</v>
      </c>
    </row>
    <row r="2998" spans="30:37" x14ac:dyDescent="0.25">
      <c r="AD2998" s="63">
        <v>54509</v>
      </c>
      <c r="AE2998" s="63" t="s">
        <v>32</v>
      </c>
      <c r="AI2998" s="50">
        <v>51782</v>
      </c>
      <c r="AJ2998" s="50" t="s">
        <v>30035</v>
      </c>
      <c r="AK2998" s="50" t="s">
        <v>30</v>
      </c>
    </row>
    <row r="2999" spans="30:37" x14ac:dyDescent="0.25">
      <c r="AD2999" s="63">
        <v>54510</v>
      </c>
      <c r="AE2999" s="63" t="s">
        <v>32</v>
      </c>
      <c r="AI2999" s="50">
        <v>51783</v>
      </c>
      <c r="AJ2999" s="50" t="s">
        <v>30038</v>
      </c>
      <c r="AK2999" s="50" t="s">
        <v>30</v>
      </c>
    </row>
    <row r="3000" spans="30:37" x14ac:dyDescent="0.25">
      <c r="AD3000" s="63">
        <v>54511</v>
      </c>
      <c r="AE3000" s="63" t="s">
        <v>31</v>
      </c>
      <c r="AI3000" s="50">
        <v>51784</v>
      </c>
      <c r="AJ3000" s="50" t="s">
        <v>30039</v>
      </c>
      <c r="AK3000" s="50" t="s">
        <v>32</v>
      </c>
    </row>
    <row r="3001" spans="30:37" x14ac:dyDescent="0.25">
      <c r="AD3001" s="63">
        <v>54512</v>
      </c>
      <c r="AE3001" s="63" t="s">
        <v>30</v>
      </c>
      <c r="AI3001" s="50">
        <v>51785</v>
      </c>
      <c r="AJ3001" s="50" t="s">
        <v>30040</v>
      </c>
      <c r="AK3001" s="50" t="s">
        <v>32</v>
      </c>
    </row>
    <row r="3002" spans="30:37" x14ac:dyDescent="0.25">
      <c r="AD3002" s="63">
        <v>54513</v>
      </c>
      <c r="AE3002" s="63" t="s">
        <v>30</v>
      </c>
      <c r="AI3002" s="50">
        <v>51786</v>
      </c>
      <c r="AJ3002" s="50" t="s">
        <v>30041</v>
      </c>
      <c r="AK3002" s="50" t="s">
        <v>31</v>
      </c>
    </row>
    <row r="3003" spans="30:37" x14ac:dyDescent="0.25">
      <c r="AD3003" s="63">
        <v>54514</v>
      </c>
      <c r="AE3003" s="63" t="s">
        <v>32</v>
      </c>
      <c r="AI3003" s="50">
        <v>51787</v>
      </c>
      <c r="AJ3003" s="50" t="s">
        <v>30035</v>
      </c>
      <c r="AK3003" s="50" t="s">
        <v>32</v>
      </c>
    </row>
    <row r="3004" spans="30:37" x14ac:dyDescent="0.25">
      <c r="AD3004" s="63">
        <v>54515</v>
      </c>
      <c r="AE3004" s="63" t="s">
        <v>31</v>
      </c>
      <c r="AI3004" s="50">
        <v>51788</v>
      </c>
      <c r="AJ3004" s="50" t="s">
        <v>30034</v>
      </c>
      <c r="AK3004" s="50" t="s">
        <v>32</v>
      </c>
    </row>
    <row r="3005" spans="30:37" x14ac:dyDescent="0.25">
      <c r="AD3005" s="63">
        <v>54516</v>
      </c>
      <c r="AE3005" s="63" t="s">
        <v>31</v>
      </c>
      <c r="AI3005" s="50">
        <v>51789</v>
      </c>
      <c r="AJ3005" s="50" t="s">
        <v>30042</v>
      </c>
      <c r="AK3005" s="50" t="s">
        <v>32</v>
      </c>
    </row>
    <row r="3006" spans="30:37" x14ac:dyDescent="0.25">
      <c r="AD3006" s="63">
        <v>54517</v>
      </c>
      <c r="AE3006" s="63" t="s">
        <v>30</v>
      </c>
      <c r="AI3006" s="50">
        <v>51791</v>
      </c>
      <c r="AJ3006" s="50" t="s">
        <v>30043</v>
      </c>
      <c r="AK3006" s="50" t="s">
        <v>32</v>
      </c>
    </row>
    <row r="3007" spans="30:37" x14ac:dyDescent="0.25">
      <c r="AD3007" s="63">
        <v>54518</v>
      </c>
      <c r="AE3007" s="63" t="s">
        <v>30</v>
      </c>
      <c r="AI3007" s="50">
        <v>51792</v>
      </c>
      <c r="AJ3007" s="50" t="s">
        <v>17767</v>
      </c>
      <c r="AK3007" s="50" t="s">
        <v>32</v>
      </c>
    </row>
    <row r="3008" spans="30:37" x14ac:dyDescent="0.25">
      <c r="AD3008" s="63">
        <v>54519</v>
      </c>
      <c r="AE3008" s="63" t="s">
        <v>32</v>
      </c>
      <c r="AI3008" s="50">
        <v>51793</v>
      </c>
      <c r="AJ3008" s="50" t="s">
        <v>25723</v>
      </c>
      <c r="AK3008" s="50" t="s">
        <v>31</v>
      </c>
    </row>
    <row r="3009" spans="30:37" x14ac:dyDescent="0.25">
      <c r="AD3009" s="63">
        <v>54520</v>
      </c>
      <c r="AE3009" s="63" t="s">
        <v>30</v>
      </c>
      <c r="AI3009" s="50">
        <v>51794</v>
      </c>
      <c r="AJ3009" s="50" t="s">
        <v>17766</v>
      </c>
      <c r="AK3009" s="50" t="s">
        <v>32</v>
      </c>
    </row>
    <row r="3010" spans="30:37" x14ac:dyDescent="0.25">
      <c r="AD3010" s="63">
        <v>54524</v>
      </c>
      <c r="AE3010" s="63" t="s">
        <v>31</v>
      </c>
      <c r="AI3010" s="50">
        <v>51795</v>
      </c>
      <c r="AJ3010" s="50" t="s">
        <v>17767</v>
      </c>
      <c r="AK3010" s="50" t="s">
        <v>32</v>
      </c>
    </row>
    <row r="3011" spans="30:37" x14ac:dyDescent="0.25">
      <c r="AD3011" s="63">
        <v>54525</v>
      </c>
      <c r="AE3011" s="63" t="s">
        <v>31</v>
      </c>
      <c r="AI3011" s="50">
        <v>51798</v>
      </c>
      <c r="AJ3011" s="50" t="s">
        <v>124</v>
      </c>
      <c r="AK3011" s="50" t="s">
        <v>31</v>
      </c>
    </row>
    <row r="3012" spans="30:37" x14ac:dyDescent="0.25">
      <c r="AD3012" s="63">
        <v>54526</v>
      </c>
      <c r="AE3012" s="63" t="s">
        <v>31</v>
      </c>
      <c r="AI3012" s="50">
        <v>51801</v>
      </c>
      <c r="AJ3012" s="50" t="s">
        <v>30044</v>
      </c>
      <c r="AK3012" s="50" t="s">
        <v>30</v>
      </c>
    </row>
    <row r="3013" spans="30:37" x14ac:dyDescent="0.25">
      <c r="AD3013" s="63">
        <v>54528</v>
      </c>
      <c r="AE3013" s="63" t="s">
        <v>32</v>
      </c>
      <c r="AI3013" s="50">
        <v>51802</v>
      </c>
      <c r="AJ3013" s="50" t="s">
        <v>25726</v>
      </c>
      <c r="AK3013" s="50" t="s">
        <v>30</v>
      </c>
    </row>
    <row r="3014" spans="30:37" x14ac:dyDescent="0.25">
      <c r="AD3014" s="63">
        <v>54530</v>
      </c>
      <c r="AE3014" s="63" t="s">
        <v>31</v>
      </c>
      <c r="AI3014" s="50">
        <v>51803</v>
      </c>
      <c r="AJ3014" s="50" t="s">
        <v>30045</v>
      </c>
      <c r="AK3014" s="50" t="s">
        <v>32</v>
      </c>
    </row>
    <row r="3015" spans="30:37" x14ac:dyDescent="0.25">
      <c r="AD3015" s="63">
        <v>54531</v>
      </c>
      <c r="AE3015" s="63" t="s">
        <v>30</v>
      </c>
      <c r="AI3015" s="50">
        <v>51805</v>
      </c>
      <c r="AJ3015" s="50" t="s">
        <v>23531</v>
      </c>
      <c r="AK3015" s="50" t="s">
        <v>30</v>
      </c>
    </row>
    <row r="3016" spans="30:37" x14ac:dyDescent="0.25">
      <c r="AD3016" s="63">
        <v>54532</v>
      </c>
      <c r="AE3016" s="63" t="s">
        <v>31</v>
      </c>
      <c r="AI3016" s="50">
        <v>51806</v>
      </c>
      <c r="AJ3016" s="50" t="s">
        <v>25528</v>
      </c>
      <c r="AK3016" s="50" t="s">
        <v>32</v>
      </c>
    </row>
    <row r="3017" spans="30:37" x14ac:dyDescent="0.25">
      <c r="AD3017" s="63">
        <v>54535</v>
      </c>
      <c r="AE3017" s="63" t="s">
        <v>32</v>
      </c>
      <c r="AI3017" s="50">
        <v>51807</v>
      </c>
      <c r="AJ3017" s="50" t="s">
        <v>30046</v>
      </c>
      <c r="AK3017" s="50" t="s">
        <v>32</v>
      </c>
    </row>
    <row r="3018" spans="30:37" x14ac:dyDescent="0.25">
      <c r="AD3018" s="63">
        <v>54536</v>
      </c>
      <c r="AE3018" s="63" t="s">
        <v>32</v>
      </c>
      <c r="AI3018" s="50">
        <v>51809</v>
      </c>
      <c r="AJ3018" s="50" t="s">
        <v>23532</v>
      </c>
      <c r="AK3018" s="50" t="s">
        <v>32</v>
      </c>
    </row>
    <row r="3019" spans="30:37" x14ac:dyDescent="0.25">
      <c r="AD3019" s="63">
        <v>54538</v>
      </c>
      <c r="AE3019" s="63" t="s">
        <v>31</v>
      </c>
      <c r="AI3019" s="50">
        <v>51810</v>
      </c>
      <c r="AJ3019" s="50" t="s">
        <v>30047</v>
      </c>
      <c r="AK3019" s="50" t="s">
        <v>31</v>
      </c>
    </row>
    <row r="3020" spans="30:37" x14ac:dyDescent="0.25">
      <c r="AD3020" s="63">
        <v>54539</v>
      </c>
      <c r="AE3020" s="63" t="s">
        <v>30</v>
      </c>
      <c r="AI3020" s="50">
        <v>51811</v>
      </c>
      <c r="AJ3020" s="50" t="s">
        <v>30048</v>
      </c>
      <c r="AK3020" s="50" t="s">
        <v>31</v>
      </c>
    </row>
    <row r="3021" spans="30:37" x14ac:dyDescent="0.25">
      <c r="AD3021" s="63">
        <v>54540</v>
      </c>
      <c r="AE3021" s="63" t="s">
        <v>31</v>
      </c>
      <c r="AI3021" s="50">
        <v>51812</v>
      </c>
      <c r="AJ3021" s="50" t="s">
        <v>30049</v>
      </c>
      <c r="AK3021" s="50" t="s">
        <v>31</v>
      </c>
    </row>
    <row r="3022" spans="30:37" x14ac:dyDescent="0.25">
      <c r="AD3022" s="63">
        <v>54541</v>
      </c>
      <c r="AE3022" s="63" t="s">
        <v>30</v>
      </c>
      <c r="AI3022" s="50">
        <v>51813</v>
      </c>
      <c r="AJ3022" s="50" t="s">
        <v>25724</v>
      </c>
      <c r="AK3022" s="50" t="s">
        <v>32</v>
      </c>
    </row>
    <row r="3023" spans="30:37" x14ac:dyDescent="0.25">
      <c r="AD3023" s="63">
        <v>54549</v>
      </c>
      <c r="AE3023" s="63" t="s">
        <v>32</v>
      </c>
      <c r="AI3023" s="50">
        <v>51814</v>
      </c>
      <c r="AJ3023" s="50" t="s">
        <v>30050</v>
      </c>
      <c r="AK3023" s="50" t="s">
        <v>32</v>
      </c>
    </row>
    <row r="3024" spans="30:37" x14ac:dyDescent="0.25">
      <c r="AD3024" s="63">
        <v>54550</v>
      </c>
      <c r="AE3024" s="63" t="s">
        <v>32</v>
      </c>
      <c r="AI3024" s="50">
        <v>51815</v>
      </c>
      <c r="AJ3024" s="50" t="s">
        <v>30051</v>
      </c>
      <c r="AK3024" s="50" t="s">
        <v>32</v>
      </c>
    </row>
    <row r="3025" spans="30:37" x14ac:dyDescent="0.25">
      <c r="AD3025" s="63">
        <v>54552</v>
      </c>
      <c r="AE3025" s="63" t="s">
        <v>32</v>
      </c>
      <c r="AI3025" s="50">
        <v>51816</v>
      </c>
      <c r="AJ3025" s="50" t="s">
        <v>17768</v>
      </c>
      <c r="AK3025" s="50" t="s">
        <v>32</v>
      </c>
    </row>
    <row r="3026" spans="30:37" x14ac:dyDescent="0.25">
      <c r="AD3026" s="63">
        <v>54553</v>
      </c>
      <c r="AE3026" s="63" t="s">
        <v>32</v>
      </c>
      <c r="AI3026" s="50">
        <v>51818</v>
      </c>
      <c r="AJ3026" s="50" t="s">
        <v>30052</v>
      </c>
      <c r="AK3026" s="50" t="s">
        <v>32</v>
      </c>
    </row>
    <row r="3027" spans="30:37" x14ac:dyDescent="0.25">
      <c r="AD3027" s="63">
        <v>54554</v>
      </c>
      <c r="AE3027" s="63" t="s">
        <v>31</v>
      </c>
      <c r="AI3027" s="50">
        <v>51819</v>
      </c>
      <c r="AJ3027" s="50" t="s">
        <v>30053</v>
      </c>
      <c r="AK3027" s="50" t="s">
        <v>32</v>
      </c>
    </row>
    <row r="3028" spans="30:37" x14ac:dyDescent="0.25">
      <c r="AD3028" s="63">
        <v>54555</v>
      </c>
      <c r="AE3028" s="63" t="s">
        <v>32</v>
      </c>
      <c r="AI3028" s="50">
        <v>51821</v>
      </c>
      <c r="AJ3028" s="50" t="s">
        <v>25729</v>
      </c>
      <c r="AK3028" s="50" t="s">
        <v>31</v>
      </c>
    </row>
    <row r="3029" spans="30:37" x14ac:dyDescent="0.25">
      <c r="AD3029" s="63">
        <v>54556</v>
      </c>
      <c r="AE3029" s="63" t="s">
        <v>32</v>
      </c>
      <c r="AI3029" s="50">
        <v>51822</v>
      </c>
      <c r="AJ3029" s="50" t="s">
        <v>30054</v>
      </c>
      <c r="AK3029" s="50" t="s">
        <v>32</v>
      </c>
    </row>
    <row r="3030" spans="30:37" x14ac:dyDescent="0.25">
      <c r="AD3030" s="63">
        <v>54567</v>
      </c>
      <c r="AE3030" s="63" t="s">
        <v>30</v>
      </c>
      <c r="AI3030" s="50">
        <v>51823</v>
      </c>
      <c r="AJ3030" s="50" t="s">
        <v>30055</v>
      </c>
      <c r="AK3030" s="50" t="s">
        <v>32</v>
      </c>
    </row>
    <row r="3031" spans="30:37" x14ac:dyDescent="0.25">
      <c r="AD3031" s="63">
        <v>54568</v>
      </c>
      <c r="AE3031" s="63" t="s">
        <v>30</v>
      </c>
      <c r="AI3031" s="50">
        <v>51824</v>
      </c>
      <c r="AJ3031" s="50" t="s">
        <v>30056</v>
      </c>
      <c r="AK3031" s="50" t="s">
        <v>32</v>
      </c>
    </row>
    <row r="3032" spans="30:37" x14ac:dyDescent="0.25">
      <c r="AD3032" s="63">
        <v>54569</v>
      </c>
      <c r="AE3032" s="63" t="s">
        <v>31</v>
      </c>
      <c r="AI3032" s="50">
        <v>51826</v>
      </c>
      <c r="AJ3032" s="50" t="s">
        <v>25728</v>
      </c>
      <c r="AK3032" s="50" t="s">
        <v>31</v>
      </c>
    </row>
    <row r="3033" spans="30:37" x14ac:dyDescent="0.25">
      <c r="AD3033" s="63">
        <v>54570</v>
      </c>
      <c r="AE3033" s="63" t="s">
        <v>31</v>
      </c>
      <c r="AI3033" s="50">
        <v>51827</v>
      </c>
      <c r="AJ3033" s="50" t="s">
        <v>30057</v>
      </c>
      <c r="AK3033" s="50" t="s">
        <v>31</v>
      </c>
    </row>
    <row r="3034" spans="30:37" x14ac:dyDescent="0.25">
      <c r="AD3034" s="63">
        <v>54571</v>
      </c>
      <c r="AE3034" s="63" t="s">
        <v>32</v>
      </c>
      <c r="AI3034" s="50">
        <v>51828</v>
      </c>
      <c r="AJ3034" s="50" t="s">
        <v>25730</v>
      </c>
      <c r="AK3034" s="50" t="s">
        <v>31</v>
      </c>
    </row>
    <row r="3035" spans="30:37" x14ac:dyDescent="0.25">
      <c r="AD3035" s="63">
        <v>54572</v>
      </c>
      <c r="AE3035" s="63" t="s">
        <v>30</v>
      </c>
      <c r="AI3035" s="50">
        <v>51829</v>
      </c>
      <c r="AJ3035" s="50" t="s">
        <v>30058</v>
      </c>
      <c r="AK3035" s="50" t="s">
        <v>32</v>
      </c>
    </row>
    <row r="3036" spans="30:37" x14ac:dyDescent="0.25">
      <c r="AD3036" s="63">
        <v>54573</v>
      </c>
      <c r="AE3036" s="63" t="s">
        <v>30</v>
      </c>
      <c r="AI3036" s="50">
        <v>51830</v>
      </c>
      <c r="AJ3036" s="50" t="s">
        <v>30059</v>
      </c>
      <c r="AK3036" s="50" t="s">
        <v>32</v>
      </c>
    </row>
    <row r="3037" spans="30:37" x14ac:dyDescent="0.25">
      <c r="AD3037" s="63">
        <v>54574</v>
      </c>
      <c r="AE3037" s="63" t="s">
        <v>31</v>
      </c>
      <c r="AI3037" s="50">
        <v>51831</v>
      </c>
      <c r="AJ3037" s="50" t="s">
        <v>25733</v>
      </c>
      <c r="AK3037" s="50" t="s">
        <v>32</v>
      </c>
    </row>
    <row r="3038" spans="30:37" x14ac:dyDescent="0.25">
      <c r="AD3038" s="63">
        <v>54575</v>
      </c>
      <c r="AE3038" s="63" t="s">
        <v>30</v>
      </c>
      <c r="AI3038" s="50">
        <v>51833</v>
      </c>
      <c r="AJ3038" s="50" t="s">
        <v>30060</v>
      </c>
      <c r="AK3038" s="50" t="s">
        <v>31</v>
      </c>
    </row>
    <row r="3039" spans="30:37" x14ac:dyDescent="0.25">
      <c r="AD3039" s="63">
        <v>54576</v>
      </c>
      <c r="AE3039" s="63" t="s">
        <v>31</v>
      </c>
      <c r="AI3039" s="50">
        <v>51836</v>
      </c>
      <c r="AJ3039" s="50" t="s">
        <v>30061</v>
      </c>
      <c r="AK3039" s="50" t="s">
        <v>32</v>
      </c>
    </row>
    <row r="3040" spans="30:37" x14ac:dyDescent="0.25">
      <c r="AD3040" s="63">
        <v>54577</v>
      </c>
      <c r="AE3040" s="63" t="s">
        <v>32</v>
      </c>
      <c r="AI3040" s="50">
        <v>51838</v>
      </c>
      <c r="AJ3040" s="50" t="s">
        <v>30062</v>
      </c>
      <c r="AK3040" s="50" t="s">
        <v>30</v>
      </c>
    </row>
    <row r="3041" spans="30:37" x14ac:dyDescent="0.25">
      <c r="AD3041" s="63">
        <v>54578</v>
      </c>
      <c r="AE3041" s="63" t="s">
        <v>31</v>
      </c>
      <c r="AI3041" s="50">
        <v>51839</v>
      </c>
      <c r="AJ3041" s="50" t="s">
        <v>30063</v>
      </c>
      <c r="AK3041" s="50" t="s">
        <v>31</v>
      </c>
    </row>
    <row r="3042" spans="30:37" x14ac:dyDescent="0.25">
      <c r="AD3042" s="63">
        <v>54580</v>
      </c>
      <c r="AE3042" s="63" t="s">
        <v>32</v>
      </c>
      <c r="AI3042" s="50">
        <v>51840</v>
      </c>
      <c r="AJ3042" s="50" t="s">
        <v>30064</v>
      </c>
      <c r="AK3042" s="50" t="s">
        <v>31</v>
      </c>
    </row>
    <row r="3043" spans="30:37" x14ac:dyDescent="0.25">
      <c r="AD3043" s="63">
        <v>54581</v>
      </c>
      <c r="AE3043" s="63" t="s">
        <v>32</v>
      </c>
      <c r="AI3043" s="50">
        <v>51841</v>
      </c>
      <c r="AJ3043" s="50" t="s">
        <v>30065</v>
      </c>
      <c r="AK3043" s="50" t="s">
        <v>31</v>
      </c>
    </row>
    <row r="3044" spans="30:37" x14ac:dyDescent="0.25">
      <c r="AD3044" s="63">
        <v>54584</v>
      </c>
      <c r="AE3044" s="63" t="s">
        <v>32</v>
      </c>
      <c r="AI3044" s="50">
        <v>51842</v>
      </c>
      <c r="AJ3044" s="50" t="s">
        <v>30066</v>
      </c>
      <c r="AK3044" s="50" t="s">
        <v>31</v>
      </c>
    </row>
    <row r="3045" spans="30:37" x14ac:dyDescent="0.25">
      <c r="AD3045" s="63">
        <v>54589</v>
      </c>
      <c r="AE3045" s="63" t="s">
        <v>31</v>
      </c>
      <c r="AI3045" s="50">
        <v>51843</v>
      </c>
      <c r="AJ3045" s="50" t="s">
        <v>30067</v>
      </c>
      <c r="AK3045" s="50" t="s">
        <v>32</v>
      </c>
    </row>
    <row r="3046" spans="30:37" x14ac:dyDescent="0.25">
      <c r="AD3046" s="63">
        <v>54590</v>
      </c>
      <c r="AE3046" s="63" t="s">
        <v>31</v>
      </c>
      <c r="AI3046" s="50">
        <v>51844</v>
      </c>
      <c r="AJ3046" s="50" t="s">
        <v>30068</v>
      </c>
      <c r="AK3046" s="50" t="s">
        <v>32</v>
      </c>
    </row>
    <row r="3047" spans="30:37" x14ac:dyDescent="0.25">
      <c r="AD3047" s="63">
        <v>54591</v>
      </c>
      <c r="AE3047" s="63" t="s">
        <v>32</v>
      </c>
      <c r="AI3047" s="50">
        <v>51846</v>
      </c>
      <c r="AJ3047" s="50" t="s">
        <v>30069</v>
      </c>
      <c r="AK3047" s="50" t="s">
        <v>32</v>
      </c>
    </row>
    <row r="3048" spans="30:37" x14ac:dyDescent="0.25">
      <c r="AD3048" s="63">
        <v>54593</v>
      </c>
      <c r="AE3048" s="63" t="s">
        <v>31</v>
      </c>
      <c r="AI3048" s="50">
        <v>51849</v>
      </c>
      <c r="AJ3048" s="50" t="s">
        <v>30070</v>
      </c>
      <c r="AK3048" s="50" t="s">
        <v>32</v>
      </c>
    </row>
    <row r="3049" spans="30:37" x14ac:dyDescent="0.25">
      <c r="AD3049" s="63">
        <v>54596</v>
      </c>
      <c r="AE3049" s="63" t="s">
        <v>31</v>
      </c>
      <c r="AI3049" s="50">
        <v>51850</v>
      </c>
      <c r="AJ3049" s="50" t="s">
        <v>30071</v>
      </c>
      <c r="AK3049" s="50" t="s">
        <v>32</v>
      </c>
    </row>
    <row r="3050" spans="30:37" x14ac:dyDescent="0.25">
      <c r="AD3050" s="63">
        <v>54597</v>
      </c>
      <c r="AE3050" s="63" t="s">
        <v>31</v>
      </c>
      <c r="AI3050" s="50">
        <v>51851</v>
      </c>
      <c r="AJ3050" s="50" t="s">
        <v>30072</v>
      </c>
      <c r="AK3050" s="50" t="s">
        <v>32</v>
      </c>
    </row>
    <row r="3051" spans="30:37" x14ac:dyDescent="0.25">
      <c r="AD3051" s="63">
        <v>54600</v>
      </c>
      <c r="AE3051" s="63" t="s">
        <v>30</v>
      </c>
      <c r="AI3051" s="50">
        <v>51853</v>
      </c>
      <c r="AJ3051" s="50" t="s">
        <v>30073</v>
      </c>
      <c r="AK3051" s="50" t="s">
        <v>32</v>
      </c>
    </row>
    <row r="3052" spans="30:37" x14ac:dyDescent="0.25">
      <c r="AD3052" s="63">
        <v>54601</v>
      </c>
      <c r="AE3052" s="63" t="s">
        <v>30</v>
      </c>
      <c r="AI3052" s="50">
        <v>51854</v>
      </c>
      <c r="AJ3052" s="50" t="s">
        <v>30074</v>
      </c>
      <c r="AK3052" s="50" t="s">
        <v>32</v>
      </c>
    </row>
    <row r="3053" spans="30:37" x14ac:dyDescent="0.25">
      <c r="AD3053" s="63">
        <v>54602</v>
      </c>
      <c r="AE3053" s="63" t="s">
        <v>31</v>
      </c>
      <c r="AI3053" s="50">
        <v>51855</v>
      </c>
      <c r="AJ3053" s="50" t="s">
        <v>25731</v>
      </c>
      <c r="AK3053" s="50" t="s">
        <v>32</v>
      </c>
    </row>
    <row r="3054" spans="30:37" x14ac:dyDescent="0.25">
      <c r="AD3054" s="63">
        <v>54608</v>
      </c>
      <c r="AE3054" s="63" t="s">
        <v>31</v>
      </c>
      <c r="AI3054" s="50">
        <v>51857</v>
      </c>
      <c r="AJ3054" s="50" t="s">
        <v>30075</v>
      </c>
      <c r="AK3054" s="50" t="s">
        <v>30</v>
      </c>
    </row>
    <row r="3055" spans="30:37" x14ac:dyDescent="0.25">
      <c r="AD3055" s="63">
        <v>54609</v>
      </c>
      <c r="AE3055" s="63" t="s">
        <v>32</v>
      </c>
      <c r="AI3055" s="50">
        <v>51858</v>
      </c>
      <c r="AJ3055" s="50" t="s">
        <v>30076</v>
      </c>
      <c r="AK3055" s="50" t="s">
        <v>32</v>
      </c>
    </row>
    <row r="3056" spans="30:37" x14ac:dyDescent="0.25">
      <c r="AD3056" s="63">
        <v>54610</v>
      </c>
      <c r="AE3056" s="63" t="s">
        <v>32</v>
      </c>
      <c r="AI3056" s="50">
        <v>51859</v>
      </c>
      <c r="AJ3056" s="50" t="s">
        <v>25732</v>
      </c>
      <c r="AK3056" s="50" t="s">
        <v>32</v>
      </c>
    </row>
    <row r="3057" spans="30:37" x14ac:dyDescent="0.25">
      <c r="AD3057" s="63">
        <v>54614</v>
      </c>
      <c r="AE3057" s="63" t="s">
        <v>31</v>
      </c>
      <c r="AI3057" s="50">
        <v>51861</v>
      </c>
      <c r="AJ3057" s="50" t="s">
        <v>30077</v>
      </c>
      <c r="AK3057" s="50" t="s">
        <v>32</v>
      </c>
    </row>
    <row r="3058" spans="30:37" x14ac:dyDescent="0.25">
      <c r="AD3058" s="63">
        <v>54615</v>
      </c>
      <c r="AE3058" s="63" t="s">
        <v>31</v>
      </c>
      <c r="AI3058" s="50">
        <v>51862</v>
      </c>
      <c r="AJ3058" s="50" t="s">
        <v>30078</v>
      </c>
      <c r="AK3058" s="50" t="s">
        <v>32</v>
      </c>
    </row>
    <row r="3059" spans="30:37" x14ac:dyDescent="0.25">
      <c r="AD3059" s="63">
        <v>54616</v>
      </c>
      <c r="AE3059" s="63" t="s">
        <v>30</v>
      </c>
      <c r="AI3059" s="50">
        <v>51863</v>
      </c>
      <c r="AJ3059" s="50" t="s">
        <v>30079</v>
      </c>
      <c r="AK3059" s="50" t="s">
        <v>32</v>
      </c>
    </row>
    <row r="3060" spans="30:37" x14ac:dyDescent="0.25">
      <c r="AD3060" s="63">
        <v>54617</v>
      </c>
      <c r="AE3060" s="63" t="s">
        <v>32</v>
      </c>
      <c r="AI3060" s="50">
        <v>51864</v>
      </c>
      <c r="AJ3060" s="50" t="s">
        <v>30080</v>
      </c>
      <c r="AK3060" s="50" t="s">
        <v>32</v>
      </c>
    </row>
    <row r="3061" spans="30:37" x14ac:dyDescent="0.25">
      <c r="AD3061" s="63">
        <v>54618</v>
      </c>
      <c r="AE3061" s="63" t="s">
        <v>32</v>
      </c>
      <c r="AI3061" s="50">
        <v>51865</v>
      </c>
      <c r="AJ3061" s="50" t="s">
        <v>30081</v>
      </c>
      <c r="AK3061" s="50" t="s">
        <v>32</v>
      </c>
    </row>
    <row r="3062" spans="30:37" x14ac:dyDescent="0.25">
      <c r="AD3062" s="63">
        <v>54619</v>
      </c>
      <c r="AE3062" s="63" t="s">
        <v>31</v>
      </c>
      <c r="AI3062" s="50">
        <v>51866</v>
      </c>
      <c r="AJ3062" s="50" t="s">
        <v>30082</v>
      </c>
      <c r="AK3062" s="50" t="s">
        <v>32</v>
      </c>
    </row>
    <row r="3063" spans="30:37" x14ac:dyDescent="0.25">
      <c r="AD3063" s="63">
        <v>54620</v>
      </c>
      <c r="AE3063" s="63" t="s">
        <v>31</v>
      </c>
      <c r="AI3063" s="50">
        <v>51867</v>
      </c>
      <c r="AJ3063" s="50" t="s">
        <v>30083</v>
      </c>
      <c r="AK3063" s="50" t="s">
        <v>32</v>
      </c>
    </row>
    <row r="3064" spans="30:37" x14ac:dyDescent="0.25">
      <c r="AD3064" s="63">
        <v>54621</v>
      </c>
      <c r="AE3064" s="63" t="s">
        <v>32</v>
      </c>
      <c r="AI3064" s="50">
        <v>51868</v>
      </c>
      <c r="AJ3064" s="50" t="s">
        <v>30084</v>
      </c>
      <c r="AK3064" s="50" t="s">
        <v>32</v>
      </c>
    </row>
    <row r="3065" spans="30:37" x14ac:dyDescent="0.25">
      <c r="AD3065" s="63">
        <v>54622</v>
      </c>
      <c r="AE3065" s="63" t="s">
        <v>32</v>
      </c>
      <c r="AI3065" s="50">
        <v>51869</v>
      </c>
      <c r="AJ3065" s="50" t="s">
        <v>30085</v>
      </c>
      <c r="AK3065" s="50" t="s">
        <v>32</v>
      </c>
    </row>
    <row r="3066" spans="30:37" x14ac:dyDescent="0.25">
      <c r="AD3066" s="63">
        <v>54625</v>
      </c>
      <c r="AE3066" s="63" t="s">
        <v>32</v>
      </c>
      <c r="AI3066" s="50">
        <v>51870</v>
      </c>
      <c r="AJ3066" s="50" t="s">
        <v>30086</v>
      </c>
      <c r="AK3066" s="50" t="s">
        <v>32</v>
      </c>
    </row>
    <row r="3067" spans="30:37" x14ac:dyDescent="0.25">
      <c r="AD3067" s="63">
        <v>54626</v>
      </c>
      <c r="AE3067" s="63" t="s">
        <v>30</v>
      </c>
      <c r="AI3067" s="50">
        <v>51872</v>
      </c>
      <c r="AJ3067" s="50" t="s">
        <v>30087</v>
      </c>
      <c r="AK3067" s="50" t="s">
        <v>32</v>
      </c>
    </row>
    <row r="3068" spans="30:37" x14ac:dyDescent="0.25">
      <c r="AD3068" s="63">
        <v>54631</v>
      </c>
      <c r="AE3068" s="63" t="s">
        <v>32</v>
      </c>
      <c r="AI3068" s="50">
        <v>51874</v>
      </c>
      <c r="AJ3068" s="50" t="s">
        <v>30088</v>
      </c>
      <c r="AK3068" s="50" t="s">
        <v>32</v>
      </c>
    </row>
    <row r="3069" spans="30:37" x14ac:dyDescent="0.25">
      <c r="AD3069" s="63">
        <v>54632</v>
      </c>
      <c r="AE3069" s="63" t="s">
        <v>32</v>
      </c>
      <c r="AI3069" s="50">
        <v>51875</v>
      </c>
      <c r="AJ3069" s="50" t="s">
        <v>30089</v>
      </c>
      <c r="AK3069" s="50" t="s">
        <v>32</v>
      </c>
    </row>
    <row r="3070" spans="30:37" x14ac:dyDescent="0.25">
      <c r="AD3070" s="63">
        <v>54633</v>
      </c>
      <c r="AE3070" s="63" t="s">
        <v>32</v>
      </c>
      <c r="AI3070" s="50">
        <v>51878</v>
      </c>
      <c r="AJ3070" s="50" t="s">
        <v>15273</v>
      </c>
      <c r="AK3070" s="50" t="s">
        <v>31</v>
      </c>
    </row>
    <row r="3071" spans="30:37" x14ac:dyDescent="0.25">
      <c r="AD3071" s="63">
        <v>54634</v>
      </c>
      <c r="AE3071" s="63" t="s">
        <v>32</v>
      </c>
      <c r="AI3071" s="50">
        <v>51879</v>
      </c>
      <c r="AJ3071" s="50" t="s">
        <v>25734</v>
      </c>
      <c r="AK3071" s="50" t="s">
        <v>32</v>
      </c>
    </row>
    <row r="3072" spans="30:37" x14ac:dyDescent="0.25">
      <c r="AD3072" s="63">
        <v>54635</v>
      </c>
      <c r="AE3072" s="63" t="s">
        <v>32</v>
      </c>
      <c r="AI3072" s="50">
        <v>51882</v>
      </c>
      <c r="AJ3072" s="50" t="s">
        <v>23534</v>
      </c>
      <c r="AK3072" s="50" t="s">
        <v>31</v>
      </c>
    </row>
    <row r="3073" spans="30:37" x14ac:dyDescent="0.25">
      <c r="AD3073" s="63">
        <v>54640</v>
      </c>
      <c r="AE3073" s="63" t="s">
        <v>32</v>
      </c>
      <c r="AI3073" s="50">
        <v>51883</v>
      </c>
      <c r="AJ3073" s="50" t="s">
        <v>23535</v>
      </c>
      <c r="AK3073" s="50" t="s">
        <v>31</v>
      </c>
    </row>
    <row r="3074" spans="30:37" x14ac:dyDescent="0.25">
      <c r="AD3074" s="63">
        <v>54641</v>
      </c>
      <c r="AE3074" s="63" t="s">
        <v>30</v>
      </c>
      <c r="AI3074" s="50">
        <v>51884</v>
      </c>
      <c r="AJ3074" s="50" t="s">
        <v>30090</v>
      </c>
      <c r="AK3074" s="50" t="s">
        <v>32</v>
      </c>
    </row>
    <row r="3075" spans="30:37" x14ac:dyDescent="0.25">
      <c r="AD3075" s="63">
        <v>54659</v>
      </c>
      <c r="AE3075" s="63" t="s">
        <v>32</v>
      </c>
      <c r="AI3075" s="50">
        <v>51885</v>
      </c>
      <c r="AJ3075" s="50" t="s">
        <v>14877</v>
      </c>
      <c r="AK3075" s="50" t="s">
        <v>30</v>
      </c>
    </row>
    <row r="3076" spans="30:37" x14ac:dyDescent="0.25">
      <c r="AD3076" s="63">
        <v>54662</v>
      </c>
      <c r="AE3076" s="63" t="s">
        <v>30</v>
      </c>
      <c r="AI3076" s="50">
        <v>51886</v>
      </c>
      <c r="AJ3076" s="50" t="s">
        <v>17773</v>
      </c>
      <c r="AK3076" s="50" t="s">
        <v>30</v>
      </c>
    </row>
    <row r="3077" spans="30:37" x14ac:dyDescent="0.25">
      <c r="AD3077" s="63">
        <v>54673</v>
      </c>
      <c r="AE3077" s="63" t="s">
        <v>30</v>
      </c>
      <c r="AI3077" s="50">
        <v>51887</v>
      </c>
      <c r="AJ3077" s="50" t="s">
        <v>23536</v>
      </c>
      <c r="AK3077" s="50" t="s">
        <v>30</v>
      </c>
    </row>
    <row r="3078" spans="30:37" x14ac:dyDescent="0.25">
      <c r="AD3078" s="63">
        <v>54674</v>
      </c>
      <c r="AE3078" s="63" t="s">
        <v>32</v>
      </c>
      <c r="AI3078" s="50">
        <v>51888</v>
      </c>
      <c r="AJ3078" s="50" t="s">
        <v>17775</v>
      </c>
      <c r="AK3078" s="50" t="s">
        <v>30</v>
      </c>
    </row>
    <row r="3079" spans="30:37" x14ac:dyDescent="0.25">
      <c r="AD3079" s="63">
        <v>54675</v>
      </c>
      <c r="AE3079" s="63" t="s">
        <v>31</v>
      </c>
      <c r="AI3079" s="50">
        <v>51889</v>
      </c>
      <c r="AJ3079" s="50" t="s">
        <v>15313</v>
      </c>
      <c r="AK3079" s="50" t="s">
        <v>31</v>
      </c>
    </row>
    <row r="3080" spans="30:37" x14ac:dyDescent="0.25">
      <c r="AD3080" s="63">
        <v>54680</v>
      </c>
      <c r="AE3080" s="63" t="s">
        <v>32</v>
      </c>
      <c r="AI3080" s="50">
        <v>51890</v>
      </c>
      <c r="AJ3080" s="50" t="s">
        <v>13650</v>
      </c>
      <c r="AK3080" s="50" t="s">
        <v>31</v>
      </c>
    </row>
    <row r="3081" spans="30:37" x14ac:dyDescent="0.25">
      <c r="AD3081" s="63">
        <v>54681</v>
      </c>
      <c r="AE3081" s="63" t="s">
        <v>32</v>
      </c>
      <c r="AI3081" s="50">
        <v>51891</v>
      </c>
      <c r="AJ3081" s="50" t="s">
        <v>17774</v>
      </c>
      <c r="AK3081" s="50" t="s">
        <v>31</v>
      </c>
    </row>
    <row r="3082" spans="30:37" x14ac:dyDescent="0.25">
      <c r="AD3082" s="63">
        <v>54682</v>
      </c>
      <c r="AE3082" s="63" t="s">
        <v>32</v>
      </c>
      <c r="AI3082" s="50">
        <v>51892</v>
      </c>
      <c r="AJ3082" s="50" t="s">
        <v>17776</v>
      </c>
      <c r="AK3082" s="50" t="s">
        <v>31</v>
      </c>
    </row>
    <row r="3083" spans="30:37" x14ac:dyDescent="0.25">
      <c r="AD3083" s="63">
        <v>54683</v>
      </c>
      <c r="AE3083" s="63" t="s">
        <v>32</v>
      </c>
      <c r="AI3083" s="50">
        <v>51893</v>
      </c>
      <c r="AJ3083" s="50" t="s">
        <v>17777</v>
      </c>
      <c r="AK3083" s="50" t="s">
        <v>32</v>
      </c>
    </row>
    <row r="3084" spans="30:37" x14ac:dyDescent="0.25">
      <c r="AD3084" s="63">
        <v>54684</v>
      </c>
      <c r="AE3084" s="63" t="s">
        <v>32</v>
      </c>
      <c r="AI3084" s="50">
        <v>51894</v>
      </c>
      <c r="AJ3084" s="50" t="s">
        <v>30091</v>
      </c>
      <c r="AK3084" s="50" t="s">
        <v>32</v>
      </c>
    </row>
    <row r="3085" spans="30:37" x14ac:dyDescent="0.25">
      <c r="AD3085" s="63">
        <v>54685</v>
      </c>
      <c r="AE3085" s="63" t="s">
        <v>32</v>
      </c>
      <c r="AI3085" s="50">
        <v>51900</v>
      </c>
      <c r="AJ3085" s="50" t="s">
        <v>30092</v>
      </c>
      <c r="AK3085" s="50" t="s">
        <v>31</v>
      </c>
    </row>
    <row r="3086" spans="30:37" x14ac:dyDescent="0.25">
      <c r="AD3086" s="63">
        <v>54694</v>
      </c>
      <c r="AE3086" s="63" t="s">
        <v>30</v>
      </c>
      <c r="AI3086" s="50">
        <v>51901</v>
      </c>
      <c r="AJ3086" s="50" t="s">
        <v>30093</v>
      </c>
      <c r="AK3086" s="50" t="s">
        <v>31</v>
      </c>
    </row>
    <row r="3087" spans="30:37" x14ac:dyDescent="0.25">
      <c r="AD3087" s="63">
        <v>54702</v>
      </c>
      <c r="AE3087" s="63" t="s">
        <v>32</v>
      </c>
      <c r="AI3087" s="50">
        <v>51902</v>
      </c>
      <c r="AJ3087" s="50" t="s">
        <v>25735</v>
      </c>
      <c r="AK3087" s="50" t="s">
        <v>32</v>
      </c>
    </row>
    <row r="3088" spans="30:37" x14ac:dyDescent="0.25">
      <c r="AD3088" s="63">
        <v>54703</v>
      </c>
      <c r="AE3088" s="63" t="s">
        <v>32</v>
      </c>
      <c r="AI3088" s="50">
        <v>51903</v>
      </c>
      <c r="AJ3088" s="50" t="s">
        <v>30094</v>
      </c>
      <c r="AK3088" s="50" t="s">
        <v>32</v>
      </c>
    </row>
    <row r="3089" spans="30:37" x14ac:dyDescent="0.25">
      <c r="AD3089" s="63">
        <v>54704</v>
      </c>
      <c r="AE3089" s="63" t="s">
        <v>31</v>
      </c>
      <c r="AI3089" s="50">
        <v>51906</v>
      </c>
      <c r="AJ3089" s="50" t="s">
        <v>30095</v>
      </c>
      <c r="AK3089" s="50" t="s">
        <v>32</v>
      </c>
    </row>
    <row r="3090" spans="30:37" x14ac:dyDescent="0.25">
      <c r="AD3090" s="63">
        <v>54705</v>
      </c>
      <c r="AE3090" s="63" t="s">
        <v>30</v>
      </c>
      <c r="AI3090" s="50">
        <v>51907</v>
      </c>
      <c r="AJ3090" s="50" t="s">
        <v>30096</v>
      </c>
      <c r="AK3090" s="50" t="s">
        <v>32</v>
      </c>
    </row>
    <row r="3091" spans="30:37" x14ac:dyDescent="0.25">
      <c r="AD3091" s="63">
        <v>54706</v>
      </c>
      <c r="AE3091" s="63" t="s">
        <v>32</v>
      </c>
      <c r="AI3091" s="50">
        <v>51908</v>
      </c>
      <c r="AJ3091" s="50" t="s">
        <v>25736</v>
      </c>
      <c r="AK3091" s="50" t="s">
        <v>32</v>
      </c>
    </row>
    <row r="3092" spans="30:37" x14ac:dyDescent="0.25">
      <c r="AD3092" s="63">
        <v>54707</v>
      </c>
      <c r="AE3092" s="63" t="s">
        <v>31</v>
      </c>
      <c r="AI3092" s="50">
        <v>51910</v>
      </c>
      <c r="AJ3092" s="50" t="s">
        <v>30097</v>
      </c>
      <c r="AK3092" s="50" t="s">
        <v>31</v>
      </c>
    </row>
    <row r="3093" spans="30:37" x14ac:dyDescent="0.25">
      <c r="AD3093" s="63">
        <v>54708</v>
      </c>
      <c r="AE3093" s="63" t="s">
        <v>31</v>
      </c>
      <c r="AI3093" s="50">
        <v>51915</v>
      </c>
      <c r="AJ3093" s="50" t="s">
        <v>30098</v>
      </c>
      <c r="AK3093" s="50" t="s">
        <v>32</v>
      </c>
    </row>
    <row r="3094" spans="30:37" x14ac:dyDescent="0.25">
      <c r="AD3094" s="63">
        <v>54709</v>
      </c>
      <c r="AE3094" s="63" t="s">
        <v>31</v>
      </c>
      <c r="AI3094" s="50">
        <v>51918</v>
      </c>
      <c r="AJ3094" s="50" t="s">
        <v>30099</v>
      </c>
      <c r="AK3094" s="50" t="s">
        <v>32</v>
      </c>
    </row>
    <row r="3095" spans="30:37" x14ac:dyDescent="0.25">
      <c r="AD3095" s="63">
        <v>54710</v>
      </c>
      <c r="AE3095" s="63" t="s">
        <v>32</v>
      </c>
      <c r="AI3095" s="50">
        <v>51919</v>
      </c>
      <c r="AJ3095" s="50" t="s">
        <v>30100</v>
      </c>
      <c r="AK3095" s="50" t="s">
        <v>32</v>
      </c>
    </row>
    <row r="3096" spans="30:37" x14ac:dyDescent="0.25">
      <c r="AD3096" s="63">
        <v>54717</v>
      </c>
      <c r="AE3096" s="63" t="s">
        <v>31</v>
      </c>
      <c r="AI3096" s="50">
        <v>51920</v>
      </c>
      <c r="AJ3096" s="50" t="s">
        <v>30101</v>
      </c>
      <c r="AK3096" s="50" t="s">
        <v>32</v>
      </c>
    </row>
    <row r="3097" spans="30:37" x14ac:dyDescent="0.25">
      <c r="AD3097" s="63">
        <v>54718</v>
      </c>
      <c r="AE3097" s="63" t="s">
        <v>30</v>
      </c>
      <c r="AI3097" s="50">
        <v>51921</v>
      </c>
      <c r="AJ3097" s="50" t="s">
        <v>30102</v>
      </c>
      <c r="AK3097" s="50" t="s">
        <v>32</v>
      </c>
    </row>
    <row r="3098" spans="30:37" x14ac:dyDescent="0.25">
      <c r="AD3098" s="63">
        <v>54724</v>
      </c>
      <c r="AE3098" s="63" t="s">
        <v>31</v>
      </c>
      <c r="AI3098" s="50">
        <v>51922</v>
      </c>
      <c r="AJ3098" s="50" t="s">
        <v>30103</v>
      </c>
      <c r="AK3098" s="50" t="s">
        <v>32</v>
      </c>
    </row>
    <row r="3099" spans="30:37" x14ac:dyDescent="0.25">
      <c r="AD3099" s="63">
        <v>54725</v>
      </c>
      <c r="AE3099" s="63" t="s">
        <v>32</v>
      </c>
      <c r="AI3099" s="50">
        <v>51925</v>
      </c>
      <c r="AJ3099" s="50" t="s">
        <v>29563</v>
      </c>
      <c r="AK3099" s="50" t="s">
        <v>32</v>
      </c>
    </row>
    <row r="3100" spans="30:37" x14ac:dyDescent="0.25">
      <c r="AD3100" s="63">
        <v>54726</v>
      </c>
      <c r="AE3100" s="63" t="s">
        <v>30</v>
      </c>
      <c r="AI3100" s="50">
        <v>51927</v>
      </c>
      <c r="AJ3100" s="50" t="s">
        <v>30104</v>
      </c>
      <c r="AK3100" s="50" t="s">
        <v>32</v>
      </c>
    </row>
    <row r="3101" spans="30:37" x14ac:dyDescent="0.25">
      <c r="AD3101" s="63">
        <v>54741</v>
      </c>
      <c r="AE3101" s="63" t="s">
        <v>30</v>
      </c>
      <c r="AI3101" s="50">
        <v>51928</v>
      </c>
      <c r="AJ3101" s="50" t="s">
        <v>30105</v>
      </c>
      <c r="AK3101" s="50" t="s">
        <v>32</v>
      </c>
    </row>
    <row r="3102" spans="30:37" x14ac:dyDescent="0.25">
      <c r="AD3102" s="63">
        <v>54756</v>
      </c>
      <c r="AE3102" s="63" t="s">
        <v>31</v>
      </c>
      <c r="AI3102" s="50">
        <v>51929</v>
      </c>
      <c r="AJ3102" s="50" t="s">
        <v>30106</v>
      </c>
      <c r="AK3102" s="50" t="s">
        <v>32</v>
      </c>
    </row>
    <row r="3103" spans="30:37" x14ac:dyDescent="0.25">
      <c r="AD3103" s="63">
        <v>54757</v>
      </c>
      <c r="AE3103" s="63" t="s">
        <v>30</v>
      </c>
      <c r="AI3103" s="50">
        <v>51933</v>
      </c>
      <c r="AJ3103" s="50" t="s">
        <v>25743</v>
      </c>
      <c r="AK3103" s="50" t="s">
        <v>30</v>
      </c>
    </row>
    <row r="3104" spans="30:37" x14ac:dyDescent="0.25">
      <c r="AD3104" s="63">
        <v>54758</v>
      </c>
      <c r="AE3104" s="63" t="s">
        <v>30</v>
      </c>
      <c r="AI3104" s="50">
        <v>51934</v>
      </c>
      <c r="AJ3104" s="50" t="s">
        <v>30107</v>
      </c>
      <c r="AK3104" s="50" t="s">
        <v>31</v>
      </c>
    </row>
    <row r="3105" spans="30:37" x14ac:dyDescent="0.25">
      <c r="AD3105" s="63">
        <v>54797</v>
      </c>
      <c r="AE3105" s="63" t="s">
        <v>32</v>
      </c>
      <c r="AI3105" s="50">
        <v>51935</v>
      </c>
      <c r="AJ3105" s="50" t="s">
        <v>25744</v>
      </c>
      <c r="AK3105" s="50" t="s">
        <v>32</v>
      </c>
    </row>
    <row r="3106" spans="30:37" x14ac:dyDescent="0.25">
      <c r="AD3106" s="63">
        <v>54799</v>
      </c>
      <c r="AE3106" s="63" t="s">
        <v>32</v>
      </c>
      <c r="AI3106" s="50">
        <v>51940</v>
      </c>
      <c r="AJ3106" s="50" t="s">
        <v>25737</v>
      </c>
      <c r="AK3106" s="50" t="s">
        <v>30</v>
      </c>
    </row>
    <row r="3107" spans="30:37" x14ac:dyDescent="0.25">
      <c r="AD3107" s="63">
        <v>54800</v>
      </c>
      <c r="AE3107" s="63" t="s">
        <v>31</v>
      </c>
      <c r="AI3107" s="50">
        <v>51941</v>
      </c>
      <c r="AJ3107" s="50" t="s">
        <v>30108</v>
      </c>
      <c r="AK3107" s="50" t="s">
        <v>32</v>
      </c>
    </row>
    <row r="3108" spans="30:37" x14ac:dyDescent="0.25">
      <c r="AD3108" s="63">
        <v>54801</v>
      </c>
      <c r="AE3108" s="63" t="s">
        <v>31</v>
      </c>
      <c r="AI3108" s="50">
        <v>51942</v>
      </c>
      <c r="AJ3108" s="50" t="s">
        <v>25748</v>
      </c>
      <c r="AK3108" s="50" t="s">
        <v>32</v>
      </c>
    </row>
    <row r="3109" spans="30:37" x14ac:dyDescent="0.25">
      <c r="AD3109" s="63">
        <v>54802</v>
      </c>
      <c r="AE3109" s="63" t="s">
        <v>31</v>
      </c>
      <c r="AI3109" s="50">
        <v>51943</v>
      </c>
      <c r="AJ3109" s="50" t="s">
        <v>25741</v>
      </c>
      <c r="AK3109" s="50" t="s">
        <v>30</v>
      </c>
    </row>
    <row r="3110" spans="30:37" x14ac:dyDescent="0.25">
      <c r="AD3110" s="63">
        <v>54803</v>
      </c>
      <c r="AE3110" s="63" t="s">
        <v>31</v>
      </c>
      <c r="AI3110" s="50">
        <v>51944</v>
      </c>
      <c r="AJ3110" s="50" t="s">
        <v>30109</v>
      </c>
      <c r="AK3110" s="50" t="s">
        <v>31</v>
      </c>
    </row>
    <row r="3111" spans="30:37" x14ac:dyDescent="0.25">
      <c r="AD3111" s="63">
        <v>54804</v>
      </c>
      <c r="AE3111" s="63" t="s">
        <v>31</v>
      </c>
      <c r="AI3111" s="50">
        <v>51945</v>
      </c>
      <c r="AJ3111" s="50" t="s">
        <v>30110</v>
      </c>
      <c r="AK3111" s="50" t="s">
        <v>32</v>
      </c>
    </row>
    <row r="3112" spans="30:37" x14ac:dyDescent="0.25">
      <c r="AD3112" s="63">
        <v>54805</v>
      </c>
      <c r="AE3112" s="63" t="s">
        <v>32</v>
      </c>
      <c r="AI3112" s="50">
        <v>51946</v>
      </c>
      <c r="AJ3112" s="50" t="s">
        <v>30111</v>
      </c>
      <c r="AK3112" s="50" t="s">
        <v>32</v>
      </c>
    </row>
    <row r="3113" spans="30:37" x14ac:dyDescent="0.25">
      <c r="AD3113" s="63">
        <v>54806</v>
      </c>
      <c r="AE3113" s="63" t="s">
        <v>31</v>
      </c>
      <c r="AI3113" s="50">
        <v>51947</v>
      </c>
      <c r="AJ3113" s="50" t="s">
        <v>30112</v>
      </c>
      <c r="AK3113" s="50" t="s">
        <v>32</v>
      </c>
    </row>
    <row r="3114" spans="30:37" x14ac:dyDescent="0.25">
      <c r="AD3114" s="63">
        <v>54807</v>
      </c>
      <c r="AE3114" s="63" t="s">
        <v>32</v>
      </c>
      <c r="AI3114" s="50">
        <v>51948</v>
      </c>
      <c r="AJ3114" s="50" t="s">
        <v>30113</v>
      </c>
      <c r="AK3114" s="50" t="s">
        <v>32</v>
      </c>
    </row>
    <row r="3115" spans="30:37" x14ac:dyDescent="0.25">
      <c r="AD3115" s="63">
        <v>54808</v>
      </c>
      <c r="AE3115" s="63" t="s">
        <v>31</v>
      </c>
      <c r="AI3115" s="50">
        <v>51949</v>
      </c>
      <c r="AJ3115" s="50" t="s">
        <v>25747</v>
      </c>
      <c r="AK3115" s="50" t="s">
        <v>32</v>
      </c>
    </row>
    <row r="3116" spans="30:37" x14ac:dyDescent="0.25">
      <c r="AD3116" s="63">
        <v>54809</v>
      </c>
      <c r="AE3116" s="63" t="s">
        <v>31</v>
      </c>
      <c r="AI3116" s="50">
        <v>51950</v>
      </c>
      <c r="AJ3116" s="50" t="s">
        <v>25748</v>
      </c>
      <c r="AK3116" s="50" t="s">
        <v>31</v>
      </c>
    </row>
    <row r="3117" spans="30:37" x14ac:dyDescent="0.25">
      <c r="AD3117" s="63">
        <v>54810</v>
      </c>
      <c r="AE3117" s="63" t="s">
        <v>30</v>
      </c>
      <c r="AI3117" s="50">
        <v>51951</v>
      </c>
      <c r="AJ3117" s="50" t="s">
        <v>30114</v>
      </c>
      <c r="AK3117" s="50" t="s">
        <v>32</v>
      </c>
    </row>
    <row r="3118" spans="30:37" x14ac:dyDescent="0.25">
      <c r="AD3118" s="63">
        <v>54811</v>
      </c>
      <c r="AE3118" s="63" t="s">
        <v>31</v>
      </c>
      <c r="AI3118" s="50">
        <v>51952</v>
      </c>
      <c r="AJ3118" s="50" t="s">
        <v>25738</v>
      </c>
      <c r="AK3118" s="50" t="s">
        <v>32</v>
      </c>
    </row>
    <row r="3119" spans="30:37" x14ac:dyDescent="0.25">
      <c r="AD3119" s="63">
        <v>54812</v>
      </c>
      <c r="AE3119" s="63" t="s">
        <v>31</v>
      </c>
      <c r="AI3119" s="50">
        <v>51953</v>
      </c>
      <c r="AJ3119" s="50" t="s">
        <v>30115</v>
      </c>
      <c r="AK3119" s="50" t="s">
        <v>32</v>
      </c>
    </row>
    <row r="3120" spans="30:37" x14ac:dyDescent="0.25">
      <c r="AD3120" s="63">
        <v>54813</v>
      </c>
      <c r="AE3120" s="63" t="s">
        <v>31</v>
      </c>
      <c r="AI3120" s="50">
        <v>51954</v>
      </c>
      <c r="AJ3120" s="50" t="s">
        <v>25746</v>
      </c>
      <c r="AK3120" s="50" t="s">
        <v>32</v>
      </c>
    </row>
    <row r="3121" spans="30:37" x14ac:dyDescent="0.25">
      <c r="AD3121" s="63">
        <v>54814</v>
      </c>
      <c r="AE3121" s="63" t="s">
        <v>31</v>
      </c>
      <c r="AI3121" s="50">
        <v>51955</v>
      </c>
      <c r="AJ3121" s="50" t="s">
        <v>25745</v>
      </c>
      <c r="AK3121" s="50" t="s">
        <v>32</v>
      </c>
    </row>
    <row r="3122" spans="30:37" x14ac:dyDescent="0.25">
      <c r="AD3122" s="63">
        <v>54815</v>
      </c>
      <c r="AE3122" s="63" t="s">
        <v>31</v>
      </c>
      <c r="AI3122" s="50">
        <v>51960</v>
      </c>
      <c r="AJ3122" s="50" t="s">
        <v>30116</v>
      </c>
      <c r="AK3122" s="50" t="s">
        <v>32</v>
      </c>
    </row>
    <row r="3123" spans="30:37" x14ac:dyDescent="0.25">
      <c r="AD3123" s="63">
        <v>54816</v>
      </c>
      <c r="AE3123" s="63" t="s">
        <v>30</v>
      </c>
      <c r="AI3123" s="50">
        <v>51961</v>
      </c>
      <c r="AJ3123" s="50" t="s">
        <v>25739</v>
      </c>
      <c r="AK3123" s="50" t="s">
        <v>31</v>
      </c>
    </row>
    <row r="3124" spans="30:37" x14ac:dyDescent="0.25">
      <c r="AD3124" s="63">
        <v>54817</v>
      </c>
      <c r="AE3124" s="63" t="s">
        <v>31</v>
      </c>
      <c r="AI3124" s="50">
        <v>51962</v>
      </c>
      <c r="AJ3124" s="50" t="s">
        <v>25740</v>
      </c>
      <c r="AK3124" s="50" t="s">
        <v>32</v>
      </c>
    </row>
    <row r="3125" spans="30:37" x14ac:dyDescent="0.25">
      <c r="AD3125" s="63">
        <v>54818</v>
      </c>
      <c r="AE3125" s="63" t="s">
        <v>31</v>
      </c>
      <c r="AI3125" s="50">
        <v>51964</v>
      </c>
      <c r="AJ3125" s="50" t="s">
        <v>30117</v>
      </c>
      <c r="AK3125" s="50" t="s">
        <v>31</v>
      </c>
    </row>
    <row r="3126" spans="30:37" x14ac:dyDescent="0.25">
      <c r="AD3126" s="63">
        <v>54819</v>
      </c>
      <c r="AE3126" s="63" t="s">
        <v>31</v>
      </c>
      <c r="AI3126" s="50">
        <v>51967</v>
      </c>
      <c r="AJ3126" s="50" t="s">
        <v>25753</v>
      </c>
      <c r="AK3126" s="50" t="s">
        <v>31</v>
      </c>
    </row>
    <row r="3127" spans="30:37" x14ac:dyDescent="0.25">
      <c r="AD3127" s="63">
        <v>54820</v>
      </c>
      <c r="AE3127" s="63" t="s">
        <v>31</v>
      </c>
      <c r="AI3127" s="50">
        <v>51968</v>
      </c>
      <c r="AJ3127" s="50" t="s">
        <v>25755</v>
      </c>
      <c r="AK3127" s="50" t="s">
        <v>32</v>
      </c>
    </row>
    <row r="3128" spans="30:37" x14ac:dyDescent="0.25">
      <c r="AD3128" s="63">
        <v>54821</v>
      </c>
      <c r="AE3128" s="63" t="s">
        <v>31</v>
      </c>
      <c r="AI3128" s="50">
        <v>51969</v>
      </c>
      <c r="AJ3128" s="50" t="s">
        <v>25750</v>
      </c>
      <c r="AK3128" s="50" t="s">
        <v>32</v>
      </c>
    </row>
    <row r="3129" spans="30:37" x14ac:dyDescent="0.25">
      <c r="AD3129" s="63">
        <v>54822</v>
      </c>
      <c r="AE3129" s="63" t="s">
        <v>31</v>
      </c>
      <c r="AI3129" s="50">
        <v>51970</v>
      </c>
      <c r="AJ3129" s="50" t="s">
        <v>30118</v>
      </c>
      <c r="AK3129" s="50" t="s">
        <v>32</v>
      </c>
    </row>
    <row r="3130" spans="30:37" x14ac:dyDescent="0.25">
      <c r="AD3130" s="63">
        <v>54823</v>
      </c>
      <c r="AE3130" s="63" t="s">
        <v>31</v>
      </c>
      <c r="AI3130" s="50">
        <v>51971</v>
      </c>
      <c r="AJ3130" s="50" t="s">
        <v>25752</v>
      </c>
      <c r="AK3130" s="50" t="s">
        <v>32</v>
      </c>
    </row>
    <row r="3131" spans="30:37" x14ac:dyDescent="0.25">
      <c r="AD3131" s="63">
        <v>54824</v>
      </c>
      <c r="AE3131" s="63" t="s">
        <v>32</v>
      </c>
      <c r="AI3131" s="50">
        <v>51972</v>
      </c>
      <c r="AJ3131" s="50" t="s">
        <v>25757</v>
      </c>
      <c r="AK3131" s="50" t="s">
        <v>32</v>
      </c>
    </row>
    <row r="3132" spans="30:37" x14ac:dyDescent="0.25">
      <c r="AD3132" s="63">
        <v>54825</v>
      </c>
      <c r="AE3132" s="63" t="s">
        <v>32</v>
      </c>
      <c r="AI3132" s="50">
        <v>51973</v>
      </c>
      <c r="AJ3132" s="50" t="s">
        <v>25754</v>
      </c>
      <c r="AK3132" s="50" t="s">
        <v>32</v>
      </c>
    </row>
    <row r="3133" spans="30:37" x14ac:dyDescent="0.25">
      <c r="AD3133" s="63">
        <v>54826</v>
      </c>
      <c r="AE3133" s="63" t="s">
        <v>31</v>
      </c>
      <c r="AI3133" s="50">
        <v>51974</v>
      </c>
      <c r="AJ3133" s="50" t="s">
        <v>25751</v>
      </c>
      <c r="AK3133" s="50" t="s">
        <v>32</v>
      </c>
    </row>
    <row r="3134" spans="30:37" x14ac:dyDescent="0.25">
      <c r="AD3134" s="63">
        <v>54827</v>
      </c>
      <c r="AE3134" s="63" t="s">
        <v>31</v>
      </c>
      <c r="AI3134" s="50">
        <v>51975</v>
      </c>
      <c r="AJ3134" s="50" t="s">
        <v>25756</v>
      </c>
      <c r="AK3134" s="50" t="s">
        <v>32</v>
      </c>
    </row>
    <row r="3135" spans="30:37" x14ac:dyDescent="0.25">
      <c r="AD3135" s="63">
        <v>54829</v>
      </c>
      <c r="AE3135" s="63" t="s">
        <v>32</v>
      </c>
      <c r="AI3135" s="50">
        <v>51980</v>
      </c>
      <c r="AJ3135" s="50" t="s">
        <v>25749</v>
      </c>
      <c r="AK3135" s="50" t="s">
        <v>32</v>
      </c>
    </row>
    <row r="3136" spans="30:37" x14ac:dyDescent="0.25">
      <c r="AD3136" s="63">
        <v>54830</v>
      </c>
      <c r="AE3136" s="63" t="s">
        <v>32</v>
      </c>
      <c r="AI3136" s="50">
        <v>51981</v>
      </c>
      <c r="AJ3136" s="50" t="s">
        <v>30119</v>
      </c>
      <c r="AK3136" s="50" t="s">
        <v>32</v>
      </c>
    </row>
    <row r="3137" spans="30:37" x14ac:dyDescent="0.25">
      <c r="AD3137" s="63">
        <v>54831</v>
      </c>
      <c r="AE3137" s="63" t="s">
        <v>32</v>
      </c>
      <c r="AI3137" s="50">
        <v>51987</v>
      </c>
      <c r="AJ3137" s="50" t="s">
        <v>25742</v>
      </c>
      <c r="AK3137" s="50" t="s">
        <v>30</v>
      </c>
    </row>
    <row r="3138" spans="30:37" x14ac:dyDescent="0.25">
      <c r="AD3138" s="63">
        <v>54832</v>
      </c>
      <c r="AE3138" s="63" t="s">
        <v>31</v>
      </c>
      <c r="AI3138" s="50">
        <v>51989</v>
      </c>
      <c r="AJ3138" s="50" t="s">
        <v>30120</v>
      </c>
      <c r="AK3138" s="50" t="s">
        <v>32</v>
      </c>
    </row>
    <row r="3139" spans="30:37" x14ac:dyDescent="0.25">
      <c r="AD3139" s="63">
        <v>54833</v>
      </c>
      <c r="AE3139" s="63" t="s">
        <v>31</v>
      </c>
      <c r="AI3139" s="50">
        <v>51992</v>
      </c>
      <c r="AJ3139" s="50" t="s">
        <v>25758</v>
      </c>
      <c r="AK3139" s="50" t="s">
        <v>32</v>
      </c>
    </row>
    <row r="3140" spans="30:37" x14ac:dyDescent="0.25">
      <c r="AD3140" s="63">
        <v>54836</v>
      </c>
      <c r="AE3140" s="63" t="s">
        <v>30</v>
      </c>
      <c r="AI3140" s="50">
        <v>51994</v>
      </c>
      <c r="AJ3140" s="50" t="s">
        <v>25759</v>
      </c>
      <c r="AK3140" s="50" t="s">
        <v>31</v>
      </c>
    </row>
    <row r="3141" spans="30:37" x14ac:dyDescent="0.25">
      <c r="AD3141" s="63">
        <v>54837</v>
      </c>
      <c r="AE3141" s="63" t="s">
        <v>32</v>
      </c>
      <c r="AI3141" s="50">
        <v>51996</v>
      </c>
      <c r="AJ3141" s="50" t="s">
        <v>30121</v>
      </c>
      <c r="AK3141" s="50" t="s">
        <v>32</v>
      </c>
    </row>
    <row r="3142" spans="30:37" x14ac:dyDescent="0.25">
      <c r="AD3142" s="63">
        <v>54840</v>
      </c>
      <c r="AE3142" s="63" t="s">
        <v>31</v>
      </c>
      <c r="AI3142" s="50">
        <v>51999</v>
      </c>
      <c r="AJ3142" s="50" t="s">
        <v>13652</v>
      </c>
      <c r="AK3142" s="50" t="s">
        <v>30</v>
      </c>
    </row>
    <row r="3143" spans="30:37" x14ac:dyDescent="0.25">
      <c r="AD3143" s="63">
        <v>54841</v>
      </c>
      <c r="AE3143" s="63" t="s">
        <v>32</v>
      </c>
      <c r="AI3143" s="50">
        <v>52000</v>
      </c>
      <c r="AJ3143" s="50" t="s">
        <v>17778</v>
      </c>
      <c r="AK3143" s="50" t="s">
        <v>30</v>
      </c>
    </row>
    <row r="3144" spans="30:37" x14ac:dyDescent="0.25">
      <c r="AD3144" s="63">
        <v>54844</v>
      </c>
      <c r="AE3144" s="63" t="s">
        <v>32</v>
      </c>
      <c r="AI3144" s="50">
        <v>52001</v>
      </c>
      <c r="AJ3144" s="50" t="s">
        <v>13651</v>
      </c>
      <c r="AK3144" s="50" t="s">
        <v>30</v>
      </c>
    </row>
    <row r="3145" spans="30:37" x14ac:dyDescent="0.25">
      <c r="AD3145" s="63">
        <v>54845</v>
      </c>
      <c r="AE3145" s="63" t="s">
        <v>31</v>
      </c>
      <c r="AI3145" s="50">
        <v>52005</v>
      </c>
      <c r="AJ3145" s="50" t="s">
        <v>30122</v>
      </c>
      <c r="AK3145" s="50" t="s">
        <v>31</v>
      </c>
    </row>
    <row r="3146" spans="30:37" x14ac:dyDescent="0.25">
      <c r="AD3146" s="63">
        <v>54847</v>
      </c>
      <c r="AE3146" s="63" t="s">
        <v>30</v>
      </c>
      <c r="AI3146" s="50">
        <v>52006</v>
      </c>
      <c r="AJ3146" s="50" t="s">
        <v>23537</v>
      </c>
      <c r="AK3146" s="50" t="s">
        <v>32</v>
      </c>
    </row>
    <row r="3147" spans="30:37" x14ac:dyDescent="0.25">
      <c r="AD3147" s="63">
        <v>54860</v>
      </c>
      <c r="AE3147" s="63" t="s">
        <v>32</v>
      </c>
      <c r="AI3147" s="50">
        <v>52007</v>
      </c>
      <c r="AJ3147" s="50" t="s">
        <v>23538</v>
      </c>
      <c r="AK3147" s="50" t="s">
        <v>32</v>
      </c>
    </row>
    <row r="3148" spans="30:37" x14ac:dyDescent="0.25">
      <c r="AD3148" s="63">
        <v>54861</v>
      </c>
      <c r="AE3148" s="63" t="s">
        <v>31</v>
      </c>
      <c r="AI3148" s="50">
        <v>52008</v>
      </c>
      <c r="AJ3148" s="50" t="s">
        <v>25760</v>
      </c>
      <c r="AK3148" s="50" t="s">
        <v>32</v>
      </c>
    </row>
    <row r="3149" spans="30:37" x14ac:dyDescent="0.25">
      <c r="AD3149" s="63">
        <v>54862</v>
      </c>
      <c r="AE3149" s="63" t="s">
        <v>30</v>
      </c>
      <c r="AI3149" s="50">
        <v>52011</v>
      </c>
      <c r="AJ3149" s="50" t="s">
        <v>30123</v>
      </c>
      <c r="AK3149" s="50" t="s">
        <v>32</v>
      </c>
    </row>
    <row r="3150" spans="30:37" x14ac:dyDescent="0.25">
      <c r="AD3150" s="63">
        <v>54863</v>
      </c>
      <c r="AE3150" s="63" t="s">
        <v>31</v>
      </c>
      <c r="AI3150" s="50">
        <v>52012</v>
      </c>
      <c r="AJ3150" s="50" t="s">
        <v>23539</v>
      </c>
      <c r="AK3150" s="50" t="s">
        <v>32</v>
      </c>
    </row>
    <row r="3151" spans="30:37" x14ac:dyDescent="0.25">
      <c r="AD3151" s="63">
        <v>54864</v>
      </c>
      <c r="AE3151" s="63" t="s">
        <v>31</v>
      </c>
      <c r="AI3151" s="50">
        <v>52013</v>
      </c>
      <c r="AJ3151" s="50" t="s">
        <v>30124</v>
      </c>
      <c r="AK3151" s="50" t="s">
        <v>32</v>
      </c>
    </row>
    <row r="3152" spans="30:37" x14ac:dyDescent="0.25">
      <c r="AD3152" s="63">
        <v>54865</v>
      </c>
      <c r="AE3152" s="63" t="s">
        <v>31</v>
      </c>
      <c r="AI3152" s="50">
        <v>52015</v>
      </c>
      <c r="AJ3152" s="50" t="s">
        <v>30125</v>
      </c>
      <c r="AK3152" s="50" t="s">
        <v>32</v>
      </c>
    </row>
    <row r="3153" spans="30:37" x14ac:dyDescent="0.25">
      <c r="AD3153" s="63">
        <v>54866</v>
      </c>
      <c r="AE3153" s="63" t="s">
        <v>32</v>
      </c>
      <c r="AI3153" s="50">
        <v>52017</v>
      </c>
      <c r="AJ3153" s="50" t="s">
        <v>25762</v>
      </c>
      <c r="AK3153" s="50" t="s">
        <v>32</v>
      </c>
    </row>
    <row r="3154" spans="30:37" x14ac:dyDescent="0.25">
      <c r="AD3154" s="63">
        <v>54867</v>
      </c>
      <c r="AE3154" s="63" t="s">
        <v>30</v>
      </c>
      <c r="AI3154" s="50">
        <v>52018</v>
      </c>
      <c r="AJ3154" s="50" t="s">
        <v>25761</v>
      </c>
      <c r="AK3154" s="50" t="s">
        <v>32</v>
      </c>
    </row>
    <row r="3155" spans="30:37" x14ac:dyDescent="0.25">
      <c r="AD3155" s="63">
        <v>54868</v>
      </c>
      <c r="AE3155" s="63" t="s">
        <v>31</v>
      </c>
      <c r="AI3155" s="50">
        <v>52019</v>
      </c>
      <c r="AJ3155" s="50" t="s">
        <v>30126</v>
      </c>
      <c r="AK3155" s="50" t="s">
        <v>32</v>
      </c>
    </row>
    <row r="3156" spans="30:37" x14ac:dyDescent="0.25">
      <c r="AD3156" s="63">
        <v>54869</v>
      </c>
      <c r="AE3156" s="63" t="s">
        <v>32</v>
      </c>
      <c r="AI3156" s="50">
        <v>52020</v>
      </c>
      <c r="AJ3156" s="50" t="s">
        <v>30127</v>
      </c>
      <c r="AK3156" s="50" t="s">
        <v>32</v>
      </c>
    </row>
    <row r="3157" spans="30:37" x14ac:dyDescent="0.25">
      <c r="AD3157" s="63">
        <v>54870</v>
      </c>
      <c r="AE3157" s="63" t="s">
        <v>32</v>
      </c>
      <c r="AI3157" s="50">
        <v>52021</v>
      </c>
      <c r="AJ3157" s="50" t="s">
        <v>25763</v>
      </c>
      <c r="AK3157" s="50" t="s">
        <v>32</v>
      </c>
    </row>
    <row r="3158" spans="30:37" x14ac:dyDescent="0.25">
      <c r="AD3158" s="63">
        <v>54871</v>
      </c>
      <c r="AE3158" s="63" t="s">
        <v>31</v>
      </c>
      <c r="AI3158" s="50">
        <v>52026</v>
      </c>
      <c r="AJ3158" s="50" t="s">
        <v>25764</v>
      </c>
      <c r="AK3158" s="50" t="s">
        <v>30</v>
      </c>
    </row>
    <row r="3159" spans="30:37" x14ac:dyDescent="0.25">
      <c r="AD3159" s="63">
        <v>54872</v>
      </c>
      <c r="AE3159" s="63" t="s">
        <v>30</v>
      </c>
      <c r="AI3159" s="50">
        <v>52027</v>
      </c>
      <c r="AJ3159" s="50" t="s">
        <v>25764</v>
      </c>
      <c r="AK3159" s="50" t="s">
        <v>31</v>
      </c>
    </row>
    <row r="3160" spans="30:37" x14ac:dyDescent="0.25">
      <c r="AD3160" s="63">
        <v>54873</v>
      </c>
      <c r="AE3160" s="63" t="s">
        <v>32</v>
      </c>
      <c r="AI3160" s="50">
        <v>52028</v>
      </c>
      <c r="AJ3160" s="50" t="s">
        <v>30128</v>
      </c>
      <c r="AK3160" s="50" t="s">
        <v>32</v>
      </c>
    </row>
    <row r="3161" spans="30:37" x14ac:dyDescent="0.25">
      <c r="AD3161" s="63">
        <v>54874</v>
      </c>
      <c r="AE3161" s="63" t="s">
        <v>31</v>
      </c>
      <c r="AI3161" s="50">
        <v>52029</v>
      </c>
      <c r="AJ3161" s="50" t="s">
        <v>25764</v>
      </c>
      <c r="AK3161" s="50" t="s">
        <v>31</v>
      </c>
    </row>
    <row r="3162" spans="30:37" x14ac:dyDescent="0.25">
      <c r="AD3162" s="63">
        <v>54875</v>
      </c>
      <c r="AE3162" s="63" t="s">
        <v>30</v>
      </c>
      <c r="AI3162" s="50">
        <v>52033</v>
      </c>
      <c r="AJ3162" s="50" t="s">
        <v>13653</v>
      </c>
      <c r="AK3162" s="50" t="s">
        <v>30</v>
      </c>
    </row>
    <row r="3163" spans="30:37" x14ac:dyDescent="0.25">
      <c r="AD3163" s="63">
        <v>54891</v>
      </c>
      <c r="AE3163" s="63" t="s">
        <v>32</v>
      </c>
      <c r="AI3163" s="50">
        <v>52034</v>
      </c>
      <c r="AJ3163" s="50" t="s">
        <v>186</v>
      </c>
      <c r="AK3163" s="50" t="s">
        <v>32</v>
      </c>
    </row>
    <row r="3164" spans="30:37" x14ac:dyDescent="0.25">
      <c r="AD3164" s="63">
        <v>54892</v>
      </c>
      <c r="AE3164" s="63" t="s">
        <v>32</v>
      </c>
      <c r="AI3164" s="50">
        <v>52035</v>
      </c>
      <c r="AJ3164" s="50" t="s">
        <v>13653</v>
      </c>
      <c r="AK3164" s="50" t="s">
        <v>30</v>
      </c>
    </row>
    <row r="3165" spans="30:37" x14ac:dyDescent="0.25">
      <c r="AD3165" s="63">
        <v>54893</v>
      </c>
      <c r="AE3165" s="63" t="s">
        <v>31</v>
      </c>
      <c r="AI3165" s="50">
        <v>52036</v>
      </c>
      <c r="AJ3165" s="50" t="s">
        <v>186</v>
      </c>
      <c r="AK3165" s="50" t="s">
        <v>31</v>
      </c>
    </row>
    <row r="3166" spans="30:37" x14ac:dyDescent="0.25">
      <c r="AD3166" s="63">
        <v>54896</v>
      </c>
      <c r="AE3166" s="63" t="s">
        <v>32</v>
      </c>
      <c r="AI3166" s="50">
        <v>52041</v>
      </c>
      <c r="AJ3166" s="50" t="s">
        <v>25765</v>
      </c>
      <c r="AK3166" s="50" t="s">
        <v>31</v>
      </c>
    </row>
    <row r="3167" spans="30:37" x14ac:dyDescent="0.25">
      <c r="AD3167" s="63">
        <v>54898</v>
      </c>
      <c r="AE3167" s="63" t="s">
        <v>32</v>
      </c>
      <c r="AI3167" s="50">
        <v>52042</v>
      </c>
      <c r="AJ3167" s="50" t="s">
        <v>30129</v>
      </c>
      <c r="AK3167" s="50" t="s">
        <v>32</v>
      </c>
    </row>
    <row r="3168" spans="30:37" x14ac:dyDescent="0.25">
      <c r="AD3168" s="63">
        <v>54899</v>
      </c>
      <c r="AE3168" s="63" t="s">
        <v>32</v>
      </c>
      <c r="AI3168" s="50">
        <v>52043</v>
      </c>
      <c r="AJ3168" s="50" t="s">
        <v>30130</v>
      </c>
      <c r="AK3168" s="50" t="s">
        <v>32</v>
      </c>
    </row>
    <row r="3169" spans="30:37" x14ac:dyDescent="0.25">
      <c r="AD3169" s="63">
        <v>54902</v>
      </c>
      <c r="AE3169" s="63" t="s">
        <v>32</v>
      </c>
      <c r="AI3169" s="50">
        <v>52044</v>
      </c>
      <c r="AJ3169" s="50" t="s">
        <v>30131</v>
      </c>
      <c r="AK3169" s="50" t="s">
        <v>32</v>
      </c>
    </row>
    <row r="3170" spans="30:37" x14ac:dyDescent="0.25">
      <c r="AD3170" s="63">
        <v>54905</v>
      </c>
      <c r="AE3170" s="63" t="s">
        <v>32</v>
      </c>
      <c r="AI3170" s="50">
        <v>52045</v>
      </c>
      <c r="AJ3170" s="50" t="s">
        <v>30132</v>
      </c>
      <c r="AK3170" s="50" t="s">
        <v>31</v>
      </c>
    </row>
    <row r="3171" spans="30:37" x14ac:dyDescent="0.25">
      <c r="AD3171" s="63">
        <v>54906</v>
      </c>
      <c r="AE3171" s="63" t="s">
        <v>32</v>
      </c>
      <c r="AI3171" s="50">
        <v>52048</v>
      </c>
      <c r="AJ3171" s="50" t="s">
        <v>30133</v>
      </c>
      <c r="AK3171" s="50" t="s">
        <v>32</v>
      </c>
    </row>
    <row r="3172" spans="30:37" x14ac:dyDescent="0.25">
      <c r="AD3172" s="63">
        <v>54907</v>
      </c>
      <c r="AE3172" s="63" t="s">
        <v>32</v>
      </c>
      <c r="AI3172" s="50">
        <v>52050</v>
      </c>
      <c r="AJ3172" s="50" t="s">
        <v>13654</v>
      </c>
      <c r="AK3172" s="50" t="s">
        <v>30</v>
      </c>
    </row>
    <row r="3173" spans="30:37" x14ac:dyDescent="0.25">
      <c r="AD3173" s="63">
        <v>54909</v>
      </c>
      <c r="AE3173" s="63" t="s">
        <v>32</v>
      </c>
      <c r="AI3173" s="50">
        <v>52051</v>
      </c>
      <c r="AJ3173" s="50" t="s">
        <v>15314</v>
      </c>
      <c r="AK3173" s="50" t="s">
        <v>30</v>
      </c>
    </row>
    <row r="3174" spans="30:37" x14ac:dyDescent="0.25">
      <c r="AD3174" s="63">
        <v>54912</v>
      </c>
      <c r="AE3174" s="63" t="s">
        <v>30</v>
      </c>
      <c r="AI3174" s="50">
        <v>52052</v>
      </c>
      <c r="AJ3174" s="50" t="s">
        <v>25766</v>
      </c>
      <c r="AK3174" s="50" t="s">
        <v>30</v>
      </c>
    </row>
    <row r="3175" spans="30:37" x14ac:dyDescent="0.25">
      <c r="AD3175" s="63">
        <v>54914</v>
      </c>
      <c r="AE3175" s="63" t="s">
        <v>30</v>
      </c>
      <c r="AI3175" s="50">
        <v>52053</v>
      </c>
      <c r="AJ3175" s="50" t="s">
        <v>15315</v>
      </c>
      <c r="AK3175" s="50" t="s">
        <v>30</v>
      </c>
    </row>
    <row r="3176" spans="30:37" x14ac:dyDescent="0.25">
      <c r="AD3176" s="63">
        <v>54915</v>
      </c>
      <c r="AE3176" s="63" t="s">
        <v>32</v>
      </c>
      <c r="AI3176" s="50">
        <v>52054</v>
      </c>
      <c r="AJ3176" s="50" t="s">
        <v>25767</v>
      </c>
      <c r="AK3176" s="50" t="s">
        <v>30</v>
      </c>
    </row>
    <row r="3177" spans="30:37" x14ac:dyDescent="0.25">
      <c r="AD3177" s="63">
        <v>54916</v>
      </c>
      <c r="AE3177" s="63" t="s">
        <v>30</v>
      </c>
      <c r="AI3177" s="50">
        <v>52055</v>
      </c>
      <c r="AJ3177" s="50" t="s">
        <v>13655</v>
      </c>
      <c r="AK3177" s="50" t="s">
        <v>30</v>
      </c>
    </row>
    <row r="3178" spans="30:37" x14ac:dyDescent="0.25">
      <c r="AD3178" s="63">
        <v>54919</v>
      </c>
      <c r="AE3178" s="63" t="s">
        <v>32</v>
      </c>
      <c r="AI3178" s="50">
        <v>52056</v>
      </c>
      <c r="AJ3178" s="50" t="s">
        <v>23540</v>
      </c>
      <c r="AK3178" s="50" t="s">
        <v>30</v>
      </c>
    </row>
    <row r="3179" spans="30:37" x14ac:dyDescent="0.25">
      <c r="AD3179" s="63">
        <v>54920</v>
      </c>
      <c r="AE3179" s="63" t="s">
        <v>32</v>
      </c>
      <c r="AI3179" s="50">
        <v>52057</v>
      </c>
      <c r="AJ3179" s="50" t="s">
        <v>30134</v>
      </c>
      <c r="AK3179" s="50" t="s">
        <v>31</v>
      </c>
    </row>
    <row r="3180" spans="30:37" x14ac:dyDescent="0.25">
      <c r="AD3180" s="63">
        <v>54921</v>
      </c>
      <c r="AE3180" s="63" t="s">
        <v>32</v>
      </c>
      <c r="AI3180" s="50">
        <v>52058</v>
      </c>
      <c r="AJ3180" s="50" t="s">
        <v>30135</v>
      </c>
      <c r="AK3180" s="50" t="s">
        <v>31</v>
      </c>
    </row>
    <row r="3181" spans="30:37" x14ac:dyDescent="0.25">
      <c r="AD3181" s="63">
        <v>54922</v>
      </c>
      <c r="AE3181" s="63" t="s">
        <v>32</v>
      </c>
      <c r="AI3181" s="50">
        <v>52059</v>
      </c>
      <c r="AJ3181" s="50" t="s">
        <v>30136</v>
      </c>
      <c r="AK3181" s="50" t="s">
        <v>32</v>
      </c>
    </row>
    <row r="3182" spans="30:37" x14ac:dyDescent="0.25">
      <c r="AD3182" s="63">
        <v>54923</v>
      </c>
      <c r="AE3182" s="63" t="s">
        <v>32</v>
      </c>
      <c r="AI3182" s="50">
        <v>52064</v>
      </c>
      <c r="AJ3182" s="50" t="s">
        <v>30137</v>
      </c>
      <c r="AK3182" s="50" t="s">
        <v>30</v>
      </c>
    </row>
    <row r="3183" spans="30:37" x14ac:dyDescent="0.25">
      <c r="AD3183" s="63">
        <v>54924</v>
      </c>
      <c r="AE3183" s="63" t="s">
        <v>32</v>
      </c>
      <c r="AI3183" s="50">
        <v>52065</v>
      </c>
      <c r="AJ3183" s="50" t="s">
        <v>30138</v>
      </c>
      <c r="AK3183" s="50" t="s">
        <v>30</v>
      </c>
    </row>
    <row r="3184" spans="30:37" x14ac:dyDescent="0.25">
      <c r="AD3184" s="63">
        <v>54925</v>
      </c>
      <c r="AE3184" s="63" t="s">
        <v>30</v>
      </c>
      <c r="AI3184" s="50">
        <v>52066</v>
      </c>
      <c r="AJ3184" s="50" t="s">
        <v>23541</v>
      </c>
      <c r="AK3184" s="50" t="s">
        <v>30</v>
      </c>
    </row>
    <row r="3185" spans="30:37" x14ac:dyDescent="0.25">
      <c r="AD3185" s="63">
        <v>54935</v>
      </c>
      <c r="AE3185" s="63" t="s">
        <v>31</v>
      </c>
      <c r="AI3185" s="50">
        <v>52067</v>
      </c>
      <c r="AJ3185" s="50" t="s">
        <v>30139</v>
      </c>
      <c r="AK3185" s="50" t="s">
        <v>30</v>
      </c>
    </row>
    <row r="3186" spans="30:37" x14ac:dyDescent="0.25">
      <c r="AD3186" s="63">
        <v>54937</v>
      </c>
      <c r="AE3186" s="63" t="s">
        <v>30</v>
      </c>
      <c r="AI3186" s="50">
        <v>52068</v>
      </c>
      <c r="AJ3186" s="50" t="s">
        <v>23543</v>
      </c>
      <c r="AK3186" s="50" t="s">
        <v>30</v>
      </c>
    </row>
    <row r="3187" spans="30:37" x14ac:dyDescent="0.25">
      <c r="AD3187" s="63">
        <v>54940</v>
      </c>
      <c r="AE3187" s="63" t="s">
        <v>31</v>
      </c>
      <c r="AI3187" s="50">
        <v>52069</v>
      </c>
      <c r="AJ3187" s="50" t="s">
        <v>25768</v>
      </c>
      <c r="AK3187" s="50" t="s">
        <v>30</v>
      </c>
    </row>
    <row r="3188" spans="30:37" x14ac:dyDescent="0.25">
      <c r="AD3188" s="63">
        <v>54943</v>
      </c>
      <c r="AE3188" s="63" t="s">
        <v>32</v>
      </c>
      <c r="AI3188" s="50">
        <v>52070</v>
      </c>
      <c r="AJ3188" s="50" t="s">
        <v>25770</v>
      </c>
      <c r="AK3188" s="50" t="s">
        <v>30</v>
      </c>
    </row>
    <row r="3189" spans="30:37" x14ac:dyDescent="0.25">
      <c r="AD3189" s="63">
        <v>54946</v>
      </c>
      <c r="AE3189" s="63" t="s">
        <v>31</v>
      </c>
      <c r="AI3189" s="50">
        <v>52071</v>
      </c>
      <c r="AJ3189" s="50" t="s">
        <v>30140</v>
      </c>
      <c r="AK3189" s="50" t="s">
        <v>31</v>
      </c>
    </row>
    <row r="3190" spans="30:37" x14ac:dyDescent="0.25">
      <c r="AD3190" s="63">
        <v>54948</v>
      </c>
      <c r="AE3190" s="63" t="s">
        <v>32</v>
      </c>
      <c r="AI3190" s="50">
        <v>52072</v>
      </c>
      <c r="AJ3190" s="50" t="s">
        <v>30141</v>
      </c>
      <c r="AK3190" s="50" t="s">
        <v>31</v>
      </c>
    </row>
    <row r="3191" spans="30:37" x14ac:dyDescent="0.25">
      <c r="AD3191" s="63">
        <v>54950</v>
      </c>
      <c r="AE3191" s="63" t="s">
        <v>31</v>
      </c>
      <c r="AI3191" s="50">
        <v>52073</v>
      </c>
      <c r="AJ3191" s="50" t="s">
        <v>23542</v>
      </c>
      <c r="AK3191" s="50" t="s">
        <v>32</v>
      </c>
    </row>
    <row r="3192" spans="30:37" x14ac:dyDescent="0.25">
      <c r="AD3192" s="63">
        <v>54955</v>
      </c>
      <c r="AE3192" s="63" t="s">
        <v>31</v>
      </c>
      <c r="AI3192" s="50">
        <v>52074</v>
      </c>
      <c r="AJ3192" s="50" t="s">
        <v>25771</v>
      </c>
      <c r="AK3192" s="50" t="s">
        <v>32</v>
      </c>
    </row>
    <row r="3193" spans="30:37" x14ac:dyDescent="0.25">
      <c r="AD3193" s="63">
        <v>54957</v>
      </c>
      <c r="AE3193" s="63" t="s">
        <v>31</v>
      </c>
      <c r="AI3193" s="50">
        <v>52075</v>
      </c>
      <c r="AJ3193" s="50" t="s">
        <v>30142</v>
      </c>
      <c r="AK3193" s="50" t="s">
        <v>32</v>
      </c>
    </row>
    <row r="3194" spans="30:37" x14ac:dyDescent="0.25">
      <c r="AD3194" s="63">
        <v>54959</v>
      </c>
      <c r="AE3194" s="63" t="s">
        <v>32</v>
      </c>
      <c r="AI3194" s="50">
        <v>52076</v>
      </c>
      <c r="AJ3194" s="50" t="s">
        <v>25769</v>
      </c>
      <c r="AK3194" s="50" t="s">
        <v>32</v>
      </c>
    </row>
    <row r="3195" spans="30:37" x14ac:dyDescent="0.25">
      <c r="AD3195" s="63">
        <v>54960</v>
      </c>
      <c r="AE3195" s="63" t="s">
        <v>32</v>
      </c>
      <c r="AI3195" s="50">
        <v>52083</v>
      </c>
      <c r="AJ3195" s="50" t="s">
        <v>13649</v>
      </c>
      <c r="AK3195" s="50" t="s">
        <v>30</v>
      </c>
    </row>
    <row r="3196" spans="30:37" x14ac:dyDescent="0.25">
      <c r="AD3196" s="63">
        <v>54962</v>
      </c>
      <c r="AE3196" s="63" t="s">
        <v>32</v>
      </c>
      <c r="AI3196" s="50">
        <v>52084</v>
      </c>
      <c r="AJ3196" s="50" t="s">
        <v>13649</v>
      </c>
      <c r="AK3196" s="50" t="s">
        <v>30</v>
      </c>
    </row>
    <row r="3197" spans="30:37" x14ac:dyDescent="0.25">
      <c r="AD3197" s="63">
        <v>54963</v>
      </c>
      <c r="AE3197" s="63" t="s">
        <v>32</v>
      </c>
      <c r="AI3197" s="50">
        <v>52085</v>
      </c>
      <c r="AJ3197" s="50" t="s">
        <v>30143</v>
      </c>
      <c r="AK3197" s="50" t="s">
        <v>32</v>
      </c>
    </row>
    <row r="3198" spans="30:37" x14ac:dyDescent="0.25">
      <c r="AD3198" s="63">
        <v>54964</v>
      </c>
      <c r="AE3198" s="63" t="s">
        <v>30</v>
      </c>
      <c r="AI3198" s="50">
        <v>52087</v>
      </c>
      <c r="AJ3198" s="50" t="s">
        <v>22365</v>
      </c>
      <c r="AK3198" s="50" t="s">
        <v>30</v>
      </c>
    </row>
    <row r="3199" spans="30:37" x14ac:dyDescent="0.25">
      <c r="AD3199" s="63">
        <v>54973</v>
      </c>
      <c r="AE3199" s="63" t="s">
        <v>32</v>
      </c>
      <c r="AI3199" s="50">
        <v>52088</v>
      </c>
      <c r="AJ3199" s="50" t="s">
        <v>30144</v>
      </c>
      <c r="AK3199" s="50" t="s">
        <v>31</v>
      </c>
    </row>
    <row r="3200" spans="30:37" x14ac:dyDescent="0.25">
      <c r="AD3200" s="63">
        <v>54974</v>
      </c>
      <c r="AE3200" s="63" t="s">
        <v>32</v>
      </c>
      <c r="AI3200" s="50">
        <v>52091</v>
      </c>
      <c r="AJ3200" s="50" t="s">
        <v>17772</v>
      </c>
      <c r="AK3200" s="50" t="s">
        <v>31</v>
      </c>
    </row>
    <row r="3201" spans="30:37" x14ac:dyDescent="0.25">
      <c r="AD3201" s="63">
        <v>54975</v>
      </c>
      <c r="AE3201" s="63" t="s">
        <v>32</v>
      </c>
      <c r="AI3201" s="50">
        <v>52092</v>
      </c>
      <c r="AJ3201" s="50" t="s">
        <v>30144</v>
      </c>
      <c r="AK3201" s="50" t="s">
        <v>32</v>
      </c>
    </row>
    <row r="3202" spans="30:37" x14ac:dyDescent="0.25">
      <c r="AD3202" s="63">
        <v>54976</v>
      </c>
      <c r="AE3202" s="63" t="s">
        <v>31</v>
      </c>
      <c r="AI3202" s="50">
        <v>52094</v>
      </c>
      <c r="AJ3202" s="50" t="s">
        <v>30144</v>
      </c>
      <c r="AK3202" s="50" t="s">
        <v>31</v>
      </c>
    </row>
    <row r="3203" spans="30:37" x14ac:dyDescent="0.25">
      <c r="AD3203" s="63">
        <v>54977</v>
      </c>
      <c r="AE3203" s="63" t="s">
        <v>31</v>
      </c>
      <c r="AI3203" s="50">
        <v>52096</v>
      </c>
      <c r="AJ3203" s="50" t="s">
        <v>17768</v>
      </c>
      <c r="AK3203" s="50" t="s">
        <v>32</v>
      </c>
    </row>
    <row r="3204" spans="30:37" x14ac:dyDescent="0.25">
      <c r="AD3204" s="63">
        <v>54980</v>
      </c>
      <c r="AE3204" s="63" t="s">
        <v>32</v>
      </c>
      <c r="AI3204" s="50">
        <v>52097</v>
      </c>
      <c r="AJ3204" s="50" t="s">
        <v>30048</v>
      </c>
      <c r="AK3204" s="50" t="s">
        <v>32</v>
      </c>
    </row>
    <row r="3205" spans="30:37" x14ac:dyDescent="0.25">
      <c r="AD3205" s="63">
        <v>54981</v>
      </c>
      <c r="AE3205" s="63" t="s">
        <v>31</v>
      </c>
      <c r="AI3205" s="50">
        <v>52102</v>
      </c>
      <c r="AJ3205" s="50" t="s">
        <v>25772</v>
      </c>
      <c r="AK3205" s="50" t="s">
        <v>32</v>
      </c>
    </row>
    <row r="3206" spans="30:37" x14ac:dyDescent="0.25">
      <c r="AD3206" s="63">
        <v>54983</v>
      </c>
      <c r="AE3206" s="63" t="s">
        <v>32</v>
      </c>
      <c r="AI3206" s="50">
        <v>52103</v>
      </c>
      <c r="AJ3206" s="50" t="s">
        <v>30145</v>
      </c>
      <c r="AK3206" s="50" t="s">
        <v>32</v>
      </c>
    </row>
    <row r="3207" spans="30:37" x14ac:dyDescent="0.25">
      <c r="AD3207" s="63">
        <v>54984</v>
      </c>
      <c r="AE3207" s="63" t="s">
        <v>31</v>
      </c>
      <c r="AI3207" s="50">
        <v>52108</v>
      </c>
      <c r="AJ3207" s="50" t="s">
        <v>15274</v>
      </c>
      <c r="AK3207" s="50" t="s">
        <v>32</v>
      </c>
    </row>
    <row r="3208" spans="30:37" x14ac:dyDescent="0.25">
      <c r="AD3208" s="63">
        <v>54986</v>
      </c>
      <c r="AE3208" s="63" t="s">
        <v>31</v>
      </c>
      <c r="AI3208" s="50">
        <v>52109</v>
      </c>
      <c r="AJ3208" s="50" t="s">
        <v>23544</v>
      </c>
      <c r="AK3208" s="50" t="s">
        <v>32</v>
      </c>
    </row>
    <row r="3209" spans="30:37" x14ac:dyDescent="0.25">
      <c r="AD3209" s="63">
        <v>54987</v>
      </c>
      <c r="AE3209" s="63" t="s">
        <v>31</v>
      </c>
      <c r="AI3209" s="50">
        <v>52110</v>
      </c>
      <c r="AJ3209" s="50" t="s">
        <v>15274</v>
      </c>
      <c r="AK3209" s="50" t="s">
        <v>31</v>
      </c>
    </row>
    <row r="3210" spans="30:37" x14ac:dyDescent="0.25">
      <c r="AD3210" s="63">
        <v>54988</v>
      </c>
      <c r="AE3210" s="63" t="s">
        <v>32</v>
      </c>
      <c r="AI3210" s="50">
        <v>52111</v>
      </c>
      <c r="AJ3210" s="50" t="s">
        <v>25773</v>
      </c>
      <c r="AK3210" s="50" t="s">
        <v>32</v>
      </c>
    </row>
    <row r="3211" spans="30:37" x14ac:dyDescent="0.25">
      <c r="AD3211" s="63">
        <v>54989</v>
      </c>
      <c r="AE3211" s="63" t="s">
        <v>32</v>
      </c>
      <c r="AI3211" s="50">
        <v>52114</v>
      </c>
      <c r="AJ3211" s="50" t="s">
        <v>15277</v>
      </c>
      <c r="AK3211" s="50" t="s">
        <v>31</v>
      </c>
    </row>
    <row r="3212" spans="30:37" x14ac:dyDescent="0.25">
      <c r="AD3212" s="63">
        <v>54990</v>
      </c>
      <c r="AE3212" s="63" t="s">
        <v>30</v>
      </c>
      <c r="AI3212" s="50">
        <v>52117</v>
      </c>
      <c r="AJ3212" s="50" t="s">
        <v>23545</v>
      </c>
      <c r="AK3212" s="50" t="s">
        <v>31</v>
      </c>
    </row>
    <row r="3213" spans="30:37" x14ac:dyDescent="0.25">
      <c r="AD3213" s="63">
        <v>54993</v>
      </c>
      <c r="AE3213" s="63" t="s">
        <v>31</v>
      </c>
      <c r="AI3213" s="50">
        <v>52121</v>
      </c>
      <c r="AJ3213" s="50" t="s">
        <v>30146</v>
      </c>
      <c r="AK3213" s="50" t="s">
        <v>32</v>
      </c>
    </row>
    <row r="3214" spans="30:37" x14ac:dyDescent="0.25">
      <c r="AD3214" s="63">
        <v>54994</v>
      </c>
      <c r="AE3214" s="63" t="s">
        <v>30</v>
      </c>
      <c r="AI3214" s="50">
        <v>52122</v>
      </c>
      <c r="AJ3214" s="50" t="s">
        <v>7535</v>
      </c>
      <c r="AK3214" s="50" t="s">
        <v>31</v>
      </c>
    </row>
    <row r="3215" spans="30:37" x14ac:dyDescent="0.25">
      <c r="AD3215" s="63">
        <v>55002</v>
      </c>
      <c r="AE3215" s="63" t="s">
        <v>31</v>
      </c>
      <c r="AI3215" s="50">
        <v>52123</v>
      </c>
      <c r="AJ3215" s="50" t="s">
        <v>30147</v>
      </c>
      <c r="AK3215" s="50" t="s">
        <v>31</v>
      </c>
    </row>
    <row r="3216" spans="30:37" x14ac:dyDescent="0.25">
      <c r="AD3216" s="63">
        <v>55005</v>
      </c>
      <c r="AE3216" s="63" t="s">
        <v>32</v>
      </c>
      <c r="AI3216" s="50">
        <v>52124</v>
      </c>
      <c r="AJ3216" s="50" t="s">
        <v>30146</v>
      </c>
      <c r="AK3216" s="50" t="s">
        <v>31</v>
      </c>
    </row>
    <row r="3217" spans="30:37" x14ac:dyDescent="0.25">
      <c r="AD3217" s="63">
        <v>55006</v>
      </c>
      <c r="AE3217" s="63" t="s">
        <v>30</v>
      </c>
      <c r="AI3217" s="50">
        <v>52125</v>
      </c>
      <c r="AJ3217" s="50" t="s">
        <v>30148</v>
      </c>
      <c r="AK3217" s="50" t="s">
        <v>32</v>
      </c>
    </row>
    <row r="3218" spans="30:37" x14ac:dyDescent="0.25">
      <c r="AD3218" s="63">
        <v>55018</v>
      </c>
      <c r="AE3218" s="63" t="s">
        <v>30</v>
      </c>
      <c r="AI3218" s="50">
        <v>52128</v>
      </c>
      <c r="AJ3218" s="50" t="s">
        <v>30149</v>
      </c>
      <c r="AK3218" s="50" t="s">
        <v>30</v>
      </c>
    </row>
    <row r="3219" spans="30:37" x14ac:dyDescent="0.25">
      <c r="AD3219" s="63">
        <v>55029</v>
      </c>
      <c r="AE3219" s="63" t="s">
        <v>32</v>
      </c>
      <c r="AI3219" s="50">
        <v>52130</v>
      </c>
      <c r="AJ3219" s="50" t="s">
        <v>30150</v>
      </c>
      <c r="AK3219" s="50" t="s">
        <v>31</v>
      </c>
    </row>
    <row r="3220" spans="30:37" x14ac:dyDescent="0.25">
      <c r="AD3220" s="63">
        <v>55030</v>
      </c>
      <c r="AE3220" s="63" t="s">
        <v>30</v>
      </c>
      <c r="AI3220" s="50">
        <v>52131</v>
      </c>
      <c r="AJ3220" s="50" t="s">
        <v>25774</v>
      </c>
      <c r="AK3220" s="50" t="s">
        <v>32</v>
      </c>
    </row>
    <row r="3221" spans="30:37" x14ac:dyDescent="0.25">
      <c r="AD3221" s="63">
        <v>55040</v>
      </c>
      <c r="AE3221" s="63" t="s">
        <v>32</v>
      </c>
      <c r="AI3221" s="50">
        <v>52135</v>
      </c>
      <c r="AJ3221" s="50" t="s">
        <v>30151</v>
      </c>
      <c r="AK3221" s="50" t="s">
        <v>32</v>
      </c>
    </row>
    <row r="3222" spans="30:37" x14ac:dyDescent="0.25">
      <c r="AD3222" s="63">
        <v>55041</v>
      </c>
      <c r="AE3222" s="63" t="s">
        <v>32</v>
      </c>
      <c r="AI3222" s="50">
        <v>52140</v>
      </c>
      <c r="AJ3222" s="50" t="s">
        <v>135</v>
      </c>
      <c r="AK3222" s="50" t="s">
        <v>30</v>
      </c>
    </row>
    <row r="3223" spans="30:37" x14ac:dyDescent="0.25">
      <c r="AD3223" s="63">
        <v>55042</v>
      </c>
      <c r="AE3223" s="63" t="s">
        <v>32</v>
      </c>
      <c r="AI3223" s="50">
        <v>52141</v>
      </c>
      <c r="AJ3223" s="50" t="s">
        <v>135</v>
      </c>
      <c r="AK3223" s="50" t="s">
        <v>30</v>
      </c>
    </row>
    <row r="3224" spans="30:37" x14ac:dyDescent="0.25">
      <c r="AD3224" s="63">
        <v>55043</v>
      </c>
      <c r="AE3224" s="63" t="s">
        <v>32</v>
      </c>
      <c r="AI3224" s="50">
        <v>52142</v>
      </c>
      <c r="AJ3224" s="50" t="s">
        <v>13436</v>
      </c>
      <c r="AK3224" s="50" t="s">
        <v>31</v>
      </c>
    </row>
    <row r="3225" spans="30:37" x14ac:dyDescent="0.25">
      <c r="AD3225" s="63">
        <v>55044</v>
      </c>
      <c r="AE3225" s="63" t="s">
        <v>32</v>
      </c>
      <c r="AI3225" s="50">
        <v>52143</v>
      </c>
      <c r="AJ3225" s="50" t="s">
        <v>30152</v>
      </c>
      <c r="AK3225" s="50" t="s">
        <v>32</v>
      </c>
    </row>
    <row r="3226" spans="30:37" x14ac:dyDescent="0.25">
      <c r="AD3226" s="63">
        <v>55045</v>
      </c>
      <c r="AE3226" s="63" t="s">
        <v>32</v>
      </c>
      <c r="AI3226" s="50">
        <v>52144</v>
      </c>
      <c r="AJ3226" s="50" t="s">
        <v>13436</v>
      </c>
      <c r="AK3226" s="50" t="s">
        <v>30</v>
      </c>
    </row>
    <row r="3227" spans="30:37" x14ac:dyDescent="0.25">
      <c r="AD3227" s="63">
        <v>55048</v>
      </c>
      <c r="AE3227" s="63" t="s">
        <v>32</v>
      </c>
      <c r="AI3227" s="50">
        <v>52145</v>
      </c>
      <c r="AJ3227" s="50" t="s">
        <v>15276</v>
      </c>
      <c r="AK3227" s="50" t="s">
        <v>30</v>
      </c>
    </row>
    <row r="3228" spans="30:37" x14ac:dyDescent="0.25">
      <c r="AD3228" s="63">
        <v>55049</v>
      </c>
      <c r="AE3228" s="63" t="s">
        <v>31</v>
      </c>
      <c r="AI3228" s="50">
        <v>52146</v>
      </c>
      <c r="AJ3228" s="50" t="s">
        <v>135</v>
      </c>
      <c r="AK3228" s="50" t="s">
        <v>31</v>
      </c>
    </row>
    <row r="3229" spans="30:37" x14ac:dyDescent="0.25">
      <c r="AD3229" s="63">
        <v>55050</v>
      </c>
      <c r="AE3229" s="63" t="s">
        <v>31</v>
      </c>
      <c r="AI3229" s="50">
        <v>52147</v>
      </c>
      <c r="AJ3229" s="50" t="s">
        <v>13436</v>
      </c>
      <c r="AK3229" s="50" t="s">
        <v>31</v>
      </c>
    </row>
    <row r="3230" spans="30:37" x14ac:dyDescent="0.25">
      <c r="AD3230" s="63">
        <v>55053</v>
      </c>
      <c r="AE3230" s="63" t="s">
        <v>32</v>
      </c>
      <c r="AI3230" s="50">
        <v>52149</v>
      </c>
      <c r="AJ3230" s="50" t="s">
        <v>120</v>
      </c>
      <c r="AK3230" s="50" t="s">
        <v>30</v>
      </c>
    </row>
    <row r="3231" spans="30:37" x14ac:dyDescent="0.25">
      <c r="AD3231" s="63">
        <v>55054</v>
      </c>
      <c r="AE3231" s="63" t="s">
        <v>30</v>
      </c>
      <c r="AI3231" s="50">
        <v>52150</v>
      </c>
      <c r="AJ3231" s="50" t="s">
        <v>187</v>
      </c>
      <c r="AK3231" s="50" t="s">
        <v>30</v>
      </c>
    </row>
    <row r="3232" spans="30:37" x14ac:dyDescent="0.25">
      <c r="AD3232" s="63">
        <v>55071</v>
      </c>
      <c r="AE3232" s="63" t="s">
        <v>32</v>
      </c>
      <c r="AI3232" s="50">
        <v>52151</v>
      </c>
      <c r="AJ3232" s="50" t="s">
        <v>188</v>
      </c>
      <c r="AK3232" s="50" t="s">
        <v>30</v>
      </c>
    </row>
    <row r="3233" spans="30:37" x14ac:dyDescent="0.25">
      <c r="AD3233" s="63">
        <v>55072</v>
      </c>
      <c r="AE3233" s="63" t="s">
        <v>30</v>
      </c>
      <c r="AI3233" s="50">
        <v>52152</v>
      </c>
      <c r="AJ3233" s="50" t="s">
        <v>142</v>
      </c>
      <c r="AK3233" s="50" t="s">
        <v>30</v>
      </c>
    </row>
    <row r="3234" spans="30:37" x14ac:dyDescent="0.25">
      <c r="AD3234" s="63">
        <v>55073</v>
      </c>
      <c r="AE3234" s="63" t="s">
        <v>30</v>
      </c>
      <c r="AI3234" s="50">
        <v>52154</v>
      </c>
      <c r="AJ3234" s="50" t="s">
        <v>187</v>
      </c>
      <c r="AK3234" s="50" t="s">
        <v>32</v>
      </c>
    </row>
    <row r="3235" spans="30:37" x14ac:dyDescent="0.25">
      <c r="AD3235" s="63">
        <v>55074</v>
      </c>
      <c r="AE3235" s="63" t="s">
        <v>30</v>
      </c>
      <c r="AI3235" s="50">
        <v>52156</v>
      </c>
      <c r="AJ3235" s="50" t="s">
        <v>23546</v>
      </c>
      <c r="AK3235" s="50" t="s">
        <v>31</v>
      </c>
    </row>
    <row r="3236" spans="30:37" x14ac:dyDescent="0.25">
      <c r="AD3236" s="63">
        <v>55075</v>
      </c>
      <c r="AE3236" s="63" t="s">
        <v>31</v>
      </c>
      <c r="AI3236" s="50">
        <v>52157</v>
      </c>
      <c r="AJ3236" s="50" t="s">
        <v>30153</v>
      </c>
      <c r="AK3236" s="50" t="s">
        <v>31</v>
      </c>
    </row>
    <row r="3237" spans="30:37" x14ac:dyDescent="0.25">
      <c r="AD3237" s="63">
        <v>55077</v>
      </c>
      <c r="AE3237" s="63" t="s">
        <v>32</v>
      </c>
      <c r="AI3237" s="50">
        <v>52159</v>
      </c>
      <c r="AJ3237" s="50" t="s">
        <v>25775</v>
      </c>
      <c r="AK3237" s="50" t="s">
        <v>31</v>
      </c>
    </row>
    <row r="3238" spans="30:37" x14ac:dyDescent="0.25">
      <c r="AD3238" s="63">
        <v>55078</v>
      </c>
      <c r="AE3238" s="63" t="s">
        <v>32</v>
      </c>
      <c r="AI3238" s="50">
        <v>52160</v>
      </c>
      <c r="AJ3238" s="50" t="s">
        <v>30154</v>
      </c>
      <c r="AK3238" s="50" t="s">
        <v>31</v>
      </c>
    </row>
    <row r="3239" spans="30:37" x14ac:dyDescent="0.25">
      <c r="AD3239" s="63">
        <v>55079</v>
      </c>
      <c r="AE3239" s="63" t="s">
        <v>31</v>
      </c>
      <c r="AI3239" s="50">
        <v>52161</v>
      </c>
      <c r="AJ3239" s="50" t="s">
        <v>30155</v>
      </c>
      <c r="AK3239" s="50" t="s">
        <v>31</v>
      </c>
    </row>
    <row r="3240" spans="30:37" x14ac:dyDescent="0.25">
      <c r="AD3240" s="63">
        <v>55080</v>
      </c>
      <c r="AE3240" s="63" t="s">
        <v>32</v>
      </c>
      <c r="AI3240" s="50">
        <v>52162</v>
      </c>
      <c r="AJ3240" s="50" t="s">
        <v>30156</v>
      </c>
      <c r="AK3240" s="50" t="s">
        <v>31</v>
      </c>
    </row>
    <row r="3241" spans="30:37" x14ac:dyDescent="0.25">
      <c r="AD3241" s="63">
        <v>55085</v>
      </c>
      <c r="AE3241" s="63" t="s">
        <v>32</v>
      </c>
      <c r="AI3241" s="50">
        <v>52166</v>
      </c>
      <c r="AJ3241" s="50" t="s">
        <v>23547</v>
      </c>
      <c r="AK3241" s="50" t="s">
        <v>30</v>
      </c>
    </row>
    <row r="3242" spans="30:37" x14ac:dyDescent="0.25">
      <c r="AD3242" s="63">
        <v>55088</v>
      </c>
      <c r="AE3242" s="63" t="s">
        <v>32</v>
      </c>
      <c r="AI3242" s="50">
        <v>52167</v>
      </c>
      <c r="AJ3242" s="50" t="s">
        <v>17780</v>
      </c>
      <c r="AK3242" s="50" t="s">
        <v>32</v>
      </c>
    </row>
    <row r="3243" spans="30:37" x14ac:dyDescent="0.25">
      <c r="AD3243" s="63">
        <v>55089</v>
      </c>
      <c r="AE3243" s="63" t="s">
        <v>32</v>
      </c>
      <c r="AI3243" s="50">
        <v>52168</v>
      </c>
      <c r="AJ3243" s="50" t="s">
        <v>30157</v>
      </c>
      <c r="AK3243" s="50" t="s">
        <v>32</v>
      </c>
    </row>
    <row r="3244" spans="30:37" x14ac:dyDescent="0.25">
      <c r="AD3244" s="63">
        <v>55090</v>
      </c>
      <c r="AE3244" s="63" t="s">
        <v>32</v>
      </c>
      <c r="AI3244" s="50">
        <v>52169</v>
      </c>
      <c r="AJ3244" s="50" t="s">
        <v>17779</v>
      </c>
      <c r="AK3244" s="50" t="s">
        <v>31</v>
      </c>
    </row>
    <row r="3245" spans="30:37" x14ac:dyDescent="0.25">
      <c r="AD3245" s="63">
        <v>55091</v>
      </c>
      <c r="AE3245" s="63" t="s">
        <v>32</v>
      </c>
      <c r="AI3245" s="50">
        <v>52170</v>
      </c>
      <c r="AJ3245" s="50" t="s">
        <v>17780</v>
      </c>
      <c r="AK3245" s="50" t="s">
        <v>31</v>
      </c>
    </row>
    <row r="3246" spans="30:37" x14ac:dyDescent="0.25">
      <c r="AD3246" s="63">
        <v>55092</v>
      </c>
      <c r="AE3246" s="63" t="s">
        <v>32</v>
      </c>
      <c r="AI3246" s="50">
        <v>52173</v>
      </c>
      <c r="AJ3246" s="50" t="s">
        <v>25776</v>
      </c>
      <c r="AK3246" s="50" t="s">
        <v>32</v>
      </c>
    </row>
    <row r="3247" spans="30:37" x14ac:dyDescent="0.25">
      <c r="AD3247" s="63">
        <v>55093</v>
      </c>
      <c r="AE3247" s="63" t="s">
        <v>32</v>
      </c>
      <c r="AI3247" s="50">
        <v>52175</v>
      </c>
      <c r="AJ3247" s="50" t="s">
        <v>14895</v>
      </c>
      <c r="AK3247" s="50" t="s">
        <v>30</v>
      </c>
    </row>
    <row r="3248" spans="30:37" x14ac:dyDescent="0.25">
      <c r="AD3248" s="63">
        <v>55094</v>
      </c>
      <c r="AE3248" s="63" t="s">
        <v>32</v>
      </c>
      <c r="AI3248" s="50">
        <v>52176</v>
      </c>
      <c r="AJ3248" s="50" t="s">
        <v>13656</v>
      </c>
      <c r="AK3248" s="50" t="s">
        <v>31</v>
      </c>
    </row>
    <row r="3249" spans="30:37" x14ac:dyDescent="0.25">
      <c r="AD3249" s="63">
        <v>55095</v>
      </c>
      <c r="AE3249" s="63" t="s">
        <v>31</v>
      </c>
      <c r="AI3249" s="50">
        <v>52177</v>
      </c>
      <c r="AJ3249" s="50" t="s">
        <v>30158</v>
      </c>
      <c r="AK3249" s="50" t="s">
        <v>31</v>
      </c>
    </row>
    <row r="3250" spans="30:37" x14ac:dyDescent="0.25">
      <c r="AD3250" s="63">
        <v>55097</v>
      </c>
      <c r="AE3250" s="63" t="s">
        <v>31</v>
      </c>
      <c r="AI3250" s="50">
        <v>52178</v>
      </c>
      <c r="AJ3250" s="50" t="s">
        <v>30159</v>
      </c>
      <c r="AK3250" s="50" t="s">
        <v>31</v>
      </c>
    </row>
    <row r="3251" spans="30:37" x14ac:dyDescent="0.25">
      <c r="AD3251" s="63">
        <v>55098</v>
      </c>
      <c r="AE3251" s="63" t="s">
        <v>30</v>
      </c>
      <c r="AI3251" s="50">
        <v>52179</v>
      </c>
      <c r="AJ3251" s="50" t="s">
        <v>30160</v>
      </c>
      <c r="AK3251" s="50" t="s">
        <v>32</v>
      </c>
    </row>
    <row r="3252" spans="30:37" x14ac:dyDescent="0.25">
      <c r="AD3252" s="63">
        <v>55100</v>
      </c>
      <c r="AE3252" s="63" t="s">
        <v>32</v>
      </c>
      <c r="AI3252" s="50">
        <v>52181</v>
      </c>
      <c r="AJ3252" s="50" t="s">
        <v>14817</v>
      </c>
      <c r="AK3252" s="50" t="s">
        <v>30</v>
      </c>
    </row>
    <row r="3253" spans="30:37" x14ac:dyDescent="0.25">
      <c r="AD3253" s="63">
        <v>55101</v>
      </c>
      <c r="AE3253" s="63" t="s">
        <v>32</v>
      </c>
      <c r="AI3253" s="50">
        <v>52182</v>
      </c>
      <c r="AJ3253" s="50" t="s">
        <v>117</v>
      </c>
      <c r="AK3253" s="50" t="s">
        <v>30</v>
      </c>
    </row>
    <row r="3254" spans="30:37" x14ac:dyDescent="0.25">
      <c r="AD3254" s="63">
        <v>55103</v>
      </c>
      <c r="AE3254" s="63" t="s">
        <v>32</v>
      </c>
      <c r="AI3254" s="50">
        <v>52183</v>
      </c>
      <c r="AJ3254" s="50" t="s">
        <v>14899</v>
      </c>
      <c r="AK3254" s="50" t="s">
        <v>31</v>
      </c>
    </row>
    <row r="3255" spans="30:37" x14ac:dyDescent="0.25">
      <c r="AD3255" s="63">
        <v>55104</v>
      </c>
      <c r="AE3255" s="63" t="s">
        <v>32</v>
      </c>
      <c r="AI3255" s="50">
        <v>52187</v>
      </c>
      <c r="AJ3255" s="50" t="s">
        <v>30161</v>
      </c>
      <c r="AK3255" s="50" t="s">
        <v>31</v>
      </c>
    </row>
    <row r="3256" spans="30:37" x14ac:dyDescent="0.25">
      <c r="AD3256" s="63">
        <v>55105</v>
      </c>
      <c r="AE3256" s="63" t="s">
        <v>31</v>
      </c>
      <c r="AI3256" s="50">
        <v>52188</v>
      </c>
      <c r="AJ3256" s="50" t="s">
        <v>30162</v>
      </c>
      <c r="AK3256" s="50" t="s">
        <v>32</v>
      </c>
    </row>
    <row r="3257" spans="30:37" x14ac:dyDescent="0.25">
      <c r="AD3257" s="63">
        <v>55109</v>
      </c>
      <c r="AE3257" s="63" t="s">
        <v>32</v>
      </c>
      <c r="AI3257" s="50">
        <v>52191</v>
      </c>
      <c r="AJ3257" s="50" t="s">
        <v>30163</v>
      </c>
      <c r="AK3257" s="50" t="s">
        <v>32</v>
      </c>
    </row>
    <row r="3258" spans="30:37" x14ac:dyDescent="0.25">
      <c r="AD3258" s="63">
        <v>55110</v>
      </c>
      <c r="AE3258" s="63" t="s">
        <v>32</v>
      </c>
      <c r="AI3258" s="50">
        <v>52195</v>
      </c>
      <c r="AJ3258" s="50" t="s">
        <v>13657</v>
      </c>
      <c r="AK3258" s="50" t="s">
        <v>30</v>
      </c>
    </row>
    <row r="3259" spans="30:37" x14ac:dyDescent="0.25">
      <c r="AD3259" s="63">
        <v>55111</v>
      </c>
      <c r="AE3259" s="63" t="s">
        <v>31</v>
      </c>
      <c r="AI3259" s="50">
        <v>52197</v>
      </c>
      <c r="AJ3259" s="50" t="s">
        <v>23548</v>
      </c>
      <c r="AK3259" s="50" t="s">
        <v>32</v>
      </c>
    </row>
    <row r="3260" spans="30:37" x14ac:dyDescent="0.25">
      <c r="AD3260" s="63">
        <v>55112</v>
      </c>
      <c r="AE3260" s="63" t="s">
        <v>32</v>
      </c>
      <c r="AI3260" s="50">
        <v>52198</v>
      </c>
      <c r="AJ3260" s="50" t="s">
        <v>23549</v>
      </c>
      <c r="AK3260" s="50" t="s">
        <v>32</v>
      </c>
    </row>
    <row r="3261" spans="30:37" x14ac:dyDescent="0.25">
      <c r="AD3261" s="63">
        <v>55114</v>
      </c>
      <c r="AE3261" s="63" t="s">
        <v>32</v>
      </c>
      <c r="AI3261" s="50">
        <v>52200</v>
      </c>
      <c r="AJ3261" s="50" t="s">
        <v>30164</v>
      </c>
      <c r="AK3261" s="50" t="s">
        <v>31</v>
      </c>
    </row>
    <row r="3262" spans="30:37" x14ac:dyDescent="0.25">
      <c r="AD3262" s="63">
        <v>55115</v>
      </c>
      <c r="AE3262" s="63" t="s">
        <v>32</v>
      </c>
      <c r="AI3262" s="50">
        <v>52202</v>
      </c>
      <c r="AJ3262" s="50" t="s">
        <v>25777</v>
      </c>
      <c r="AK3262" s="50" t="s">
        <v>32</v>
      </c>
    </row>
    <row r="3263" spans="30:37" x14ac:dyDescent="0.25">
      <c r="AD3263" s="63">
        <v>55116</v>
      </c>
      <c r="AE3263" s="63" t="s">
        <v>32</v>
      </c>
      <c r="AI3263" s="50">
        <v>52207</v>
      </c>
      <c r="AJ3263" s="50" t="s">
        <v>30165</v>
      </c>
      <c r="AK3263" s="50" t="s">
        <v>30</v>
      </c>
    </row>
    <row r="3264" spans="30:37" x14ac:dyDescent="0.25">
      <c r="AD3264" s="63">
        <v>55117</v>
      </c>
      <c r="AE3264" s="63" t="s">
        <v>32</v>
      </c>
      <c r="AI3264" s="50">
        <v>52209</v>
      </c>
      <c r="AJ3264" s="50" t="s">
        <v>30166</v>
      </c>
      <c r="AK3264" s="50" t="s">
        <v>32</v>
      </c>
    </row>
    <row r="3265" spans="30:37" x14ac:dyDescent="0.25">
      <c r="AD3265" s="63">
        <v>55118</v>
      </c>
      <c r="AE3265" s="63" t="s">
        <v>31</v>
      </c>
      <c r="AI3265" s="50">
        <v>52212</v>
      </c>
      <c r="AJ3265" s="50" t="s">
        <v>30167</v>
      </c>
      <c r="AK3265" s="50" t="s">
        <v>32</v>
      </c>
    </row>
    <row r="3266" spans="30:37" x14ac:dyDescent="0.25">
      <c r="AD3266" s="63">
        <v>55120</v>
      </c>
      <c r="AE3266" s="63" t="s">
        <v>32</v>
      </c>
      <c r="AI3266" s="50">
        <v>52214</v>
      </c>
      <c r="AJ3266" s="50" t="s">
        <v>23551</v>
      </c>
      <c r="AK3266" s="50" t="s">
        <v>32</v>
      </c>
    </row>
    <row r="3267" spans="30:37" x14ac:dyDescent="0.25">
      <c r="AD3267" s="63">
        <v>55121</v>
      </c>
      <c r="AE3267" s="63" t="s">
        <v>31</v>
      </c>
      <c r="AI3267" s="50">
        <v>52215</v>
      </c>
      <c r="AJ3267" s="50" t="s">
        <v>17781</v>
      </c>
      <c r="AK3267" s="50" t="s">
        <v>32</v>
      </c>
    </row>
    <row r="3268" spans="30:37" x14ac:dyDescent="0.25">
      <c r="AD3268" s="63">
        <v>55122</v>
      </c>
      <c r="AE3268" s="63" t="s">
        <v>32</v>
      </c>
      <c r="AI3268" s="50">
        <v>52216</v>
      </c>
      <c r="AJ3268" s="50" t="s">
        <v>23550</v>
      </c>
      <c r="AK3268" s="50" t="s">
        <v>32</v>
      </c>
    </row>
    <row r="3269" spans="30:37" x14ac:dyDescent="0.25">
      <c r="AD3269" s="63">
        <v>55123</v>
      </c>
      <c r="AE3269" s="63" t="s">
        <v>32</v>
      </c>
      <c r="AI3269" s="50">
        <v>52218</v>
      </c>
      <c r="AJ3269" s="50" t="s">
        <v>19316</v>
      </c>
      <c r="AK3269" s="50" t="s">
        <v>30</v>
      </c>
    </row>
    <row r="3270" spans="30:37" x14ac:dyDescent="0.25">
      <c r="AD3270" s="63">
        <v>55125</v>
      </c>
      <c r="AE3270" s="63" t="s">
        <v>30</v>
      </c>
      <c r="AI3270" s="50">
        <v>52219</v>
      </c>
      <c r="AJ3270" s="50" t="s">
        <v>30168</v>
      </c>
      <c r="AK3270" s="50" t="s">
        <v>32</v>
      </c>
    </row>
    <row r="3271" spans="30:37" x14ac:dyDescent="0.25">
      <c r="AD3271" s="63">
        <v>55131</v>
      </c>
      <c r="AE3271" s="63" t="s">
        <v>31</v>
      </c>
      <c r="AI3271" s="50">
        <v>52222</v>
      </c>
      <c r="AJ3271" s="50" t="s">
        <v>25780</v>
      </c>
      <c r="AK3271" s="50" t="s">
        <v>32</v>
      </c>
    </row>
    <row r="3272" spans="30:37" x14ac:dyDescent="0.25">
      <c r="AD3272" s="63">
        <v>55133</v>
      </c>
      <c r="AE3272" s="63" t="s">
        <v>31</v>
      </c>
      <c r="AI3272" s="50">
        <v>52223</v>
      </c>
      <c r="AJ3272" s="50" t="s">
        <v>17784</v>
      </c>
      <c r="AK3272" s="50" t="s">
        <v>32</v>
      </c>
    </row>
    <row r="3273" spans="30:37" x14ac:dyDescent="0.25">
      <c r="AD3273" s="63">
        <v>55142</v>
      </c>
      <c r="AE3273" s="63" t="s">
        <v>30</v>
      </c>
      <c r="AI3273" s="50">
        <v>52224</v>
      </c>
      <c r="AJ3273" s="50" t="s">
        <v>30169</v>
      </c>
      <c r="AK3273" s="50" t="s">
        <v>32</v>
      </c>
    </row>
    <row r="3274" spans="30:37" x14ac:dyDescent="0.25">
      <c r="AD3274" s="63">
        <v>55143</v>
      </c>
      <c r="AE3274" s="63" t="s">
        <v>32</v>
      </c>
      <c r="AI3274" s="50">
        <v>52225</v>
      </c>
      <c r="AJ3274" s="50" t="s">
        <v>30170</v>
      </c>
      <c r="AK3274" s="50" t="s">
        <v>32</v>
      </c>
    </row>
    <row r="3275" spans="30:37" x14ac:dyDescent="0.25">
      <c r="AD3275" s="63">
        <v>55144</v>
      </c>
      <c r="AE3275" s="63" t="s">
        <v>32</v>
      </c>
      <c r="AI3275" s="50">
        <v>52227</v>
      </c>
      <c r="AJ3275" s="50" t="s">
        <v>25779</v>
      </c>
      <c r="AK3275" s="50" t="s">
        <v>31</v>
      </c>
    </row>
    <row r="3276" spans="30:37" x14ac:dyDescent="0.25">
      <c r="AD3276" s="63">
        <v>55145</v>
      </c>
      <c r="AE3276" s="63" t="s">
        <v>30</v>
      </c>
      <c r="AI3276" s="50">
        <v>52229</v>
      </c>
      <c r="AJ3276" s="50" t="s">
        <v>25778</v>
      </c>
      <c r="AK3276" s="50" t="s">
        <v>31</v>
      </c>
    </row>
    <row r="3277" spans="30:37" x14ac:dyDescent="0.25">
      <c r="AD3277" s="63">
        <v>55147</v>
      </c>
      <c r="AE3277" s="63" t="s">
        <v>32</v>
      </c>
      <c r="AI3277" s="50">
        <v>52230</v>
      </c>
      <c r="AJ3277" s="50" t="s">
        <v>14871</v>
      </c>
      <c r="AK3277" s="50" t="s">
        <v>32</v>
      </c>
    </row>
    <row r="3278" spans="30:37" x14ac:dyDescent="0.25">
      <c r="AD3278" s="63">
        <v>55148</v>
      </c>
      <c r="AE3278" s="63" t="s">
        <v>32</v>
      </c>
      <c r="AI3278" s="50">
        <v>52231</v>
      </c>
      <c r="AJ3278" s="50" t="s">
        <v>15279</v>
      </c>
      <c r="AK3278" s="50" t="s">
        <v>32</v>
      </c>
    </row>
    <row r="3279" spans="30:37" x14ac:dyDescent="0.25">
      <c r="AD3279" s="63">
        <v>55149</v>
      </c>
      <c r="AE3279" s="63" t="s">
        <v>32</v>
      </c>
      <c r="AI3279" s="50">
        <v>52232</v>
      </c>
      <c r="AJ3279" s="50" t="s">
        <v>30171</v>
      </c>
      <c r="AK3279" s="50" t="s">
        <v>32</v>
      </c>
    </row>
    <row r="3280" spans="30:37" x14ac:dyDescent="0.25">
      <c r="AD3280" s="63">
        <v>55150</v>
      </c>
      <c r="AE3280" s="63" t="s">
        <v>32</v>
      </c>
      <c r="AI3280" s="50">
        <v>52233</v>
      </c>
      <c r="AJ3280" s="50" t="s">
        <v>23552</v>
      </c>
      <c r="AK3280" s="50" t="s">
        <v>32</v>
      </c>
    </row>
    <row r="3281" spans="30:37" x14ac:dyDescent="0.25">
      <c r="AD3281" s="63">
        <v>55151</v>
      </c>
      <c r="AE3281" s="63" t="s">
        <v>32</v>
      </c>
      <c r="AI3281" s="50">
        <v>52234</v>
      </c>
      <c r="AJ3281" s="50" t="s">
        <v>30172</v>
      </c>
      <c r="AK3281" s="50" t="s">
        <v>32</v>
      </c>
    </row>
    <row r="3282" spans="30:37" x14ac:dyDescent="0.25">
      <c r="AD3282" s="63">
        <v>55152</v>
      </c>
      <c r="AE3282" s="63" t="s">
        <v>32</v>
      </c>
      <c r="AI3282" s="50">
        <v>52236</v>
      </c>
      <c r="AJ3282" s="50" t="s">
        <v>17783</v>
      </c>
      <c r="AK3282" s="50" t="s">
        <v>31</v>
      </c>
    </row>
    <row r="3283" spans="30:37" x14ac:dyDescent="0.25">
      <c r="AD3283" s="63">
        <v>55161</v>
      </c>
      <c r="AE3283" s="63" t="s">
        <v>30</v>
      </c>
      <c r="AI3283" s="50">
        <v>52238</v>
      </c>
      <c r="AJ3283" s="50" t="s">
        <v>30173</v>
      </c>
      <c r="AK3283" s="50" t="s">
        <v>31</v>
      </c>
    </row>
    <row r="3284" spans="30:37" x14ac:dyDescent="0.25">
      <c r="AD3284" s="63">
        <v>55162</v>
      </c>
      <c r="AE3284" s="63" t="s">
        <v>32</v>
      </c>
      <c r="AI3284" s="50">
        <v>52240</v>
      </c>
      <c r="AJ3284" s="50" t="s">
        <v>30174</v>
      </c>
      <c r="AK3284" s="50" t="s">
        <v>32</v>
      </c>
    </row>
    <row r="3285" spans="30:37" x14ac:dyDescent="0.25">
      <c r="AD3285" s="63">
        <v>55163</v>
      </c>
      <c r="AE3285" s="63" t="s">
        <v>30</v>
      </c>
      <c r="AI3285" s="50">
        <v>52242</v>
      </c>
      <c r="AJ3285" s="50" t="s">
        <v>41</v>
      </c>
      <c r="AK3285" s="50" t="s">
        <v>30</v>
      </c>
    </row>
    <row r="3286" spans="30:37" x14ac:dyDescent="0.25">
      <c r="AD3286" s="63">
        <v>55167</v>
      </c>
      <c r="AE3286" s="63" t="s">
        <v>31</v>
      </c>
      <c r="AI3286" s="50">
        <v>52247</v>
      </c>
      <c r="AJ3286" s="50" t="s">
        <v>17782</v>
      </c>
      <c r="AK3286" s="50" t="s">
        <v>32</v>
      </c>
    </row>
    <row r="3287" spans="30:37" x14ac:dyDescent="0.25">
      <c r="AD3287" s="63">
        <v>55168</v>
      </c>
      <c r="AE3287" s="63" t="s">
        <v>32</v>
      </c>
      <c r="AI3287" s="50">
        <v>52252</v>
      </c>
      <c r="AJ3287" s="50" t="s">
        <v>13658</v>
      </c>
      <c r="AK3287" s="50" t="s">
        <v>31</v>
      </c>
    </row>
    <row r="3288" spans="30:37" x14ac:dyDescent="0.25">
      <c r="AD3288" s="63">
        <v>55169</v>
      </c>
      <c r="AE3288" s="63" t="s">
        <v>31</v>
      </c>
      <c r="AI3288" s="50">
        <v>52255</v>
      </c>
      <c r="AJ3288" s="50" t="s">
        <v>14893</v>
      </c>
      <c r="AK3288" s="50" t="s">
        <v>31</v>
      </c>
    </row>
    <row r="3289" spans="30:37" x14ac:dyDescent="0.25">
      <c r="AD3289" s="63">
        <v>55172</v>
      </c>
      <c r="AE3289" s="63" t="s">
        <v>32</v>
      </c>
      <c r="AI3289" s="50">
        <v>52258</v>
      </c>
      <c r="AJ3289" s="50" t="s">
        <v>30175</v>
      </c>
      <c r="AK3289" s="50" t="s">
        <v>31</v>
      </c>
    </row>
    <row r="3290" spans="30:37" x14ac:dyDescent="0.25">
      <c r="AD3290" s="63">
        <v>55173</v>
      </c>
      <c r="AE3290" s="63" t="s">
        <v>30</v>
      </c>
      <c r="AI3290" s="50">
        <v>52260</v>
      </c>
      <c r="AJ3290" s="50" t="s">
        <v>30176</v>
      </c>
      <c r="AK3290" s="50" t="s">
        <v>32</v>
      </c>
    </row>
    <row r="3291" spans="30:37" x14ac:dyDescent="0.25">
      <c r="AD3291" s="63">
        <v>55179</v>
      </c>
      <c r="AE3291" s="63" t="s">
        <v>31</v>
      </c>
      <c r="AI3291" s="50">
        <v>52262</v>
      </c>
      <c r="AJ3291" s="50" t="s">
        <v>30177</v>
      </c>
      <c r="AK3291" s="50" t="s">
        <v>32</v>
      </c>
    </row>
    <row r="3292" spans="30:37" x14ac:dyDescent="0.25">
      <c r="AD3292" s="63">
        <v>55181</v>
      </c>
      <c r="AE3292" s="63" t="s">
        <v>31</v>
      </c>
      <c r="AI3292" s="50">
        <v>52265</v>
      </c>
      <c r="AJ3292" s="50" t="s">
        <v>25781</v>
      </c>
      <c r="AK3292" s="50" t="s">
        <v>30</v>
      </c>
    </row>
    <row r="3293" spans="30:37" x14ac:dyDescent="0.25">
      <c r="AD3293" s="63">
        <v>55190</v>
      </c>
      <c r="AE3293" s="63" t="s">
        <v>31</v>
      </c>
      <c r="AI3293" s="50">
        <v>52266</v>
      </c>
      <c r="AJ3293" s="50" t="s">
        <v>15281</v>
      </c>
      <c r="AK3293" s="50" t="s">
        <v>31</v>
      </c>
    </row>
    <row r="3294" spans="30:37" x14ac:dyDescent="0.25">
      <c r="AD3294" s="63">
        <v>55192</v>
      </c>
      <c r="AE3294" s="63" t="s">
        <v>30</v>
      </c>
      <c r="AI3294" s="50">
        <v>52267</v>
      </c>
      <c r="AJ3294" s="50" t="s">
        <v>23554</v>
      </c>
      <c r="AK3294" s="50" t="s">
        <v>31</v>
      </c>
    </row>
    <row r="3295" spans="30:37" x14ac:dyDescent="0.25">
      <c r="AD3295" s="63">
        <v>55203</v>
      </c>
      <c r="AE3295" s="63" t="s">
        <v>32</v>
      </c>
      <c r="AI3295" s="50">
        <v>52268</v>
      </c>
      <c r="AJ3295" s="50" t="s">
        <v>30178</v>
      </c>
      <c r="AK3295" s="50" t="s">
        <v>31</v>
      </c>
    </row>
    <row r="3296" spans="30:37" x14ac:dyDescent="0.25">
      <c r="AD3296" s="63">
        <v>55204</v>
      </c>
      <c r="AE3296" s="63" t="s">
        <v>31</v>
      </c>
      <c r="AI3296" s="50">
        <v>52270</v>
      </c>
      <c r="AJ3296" s="50" t="s">
        <v>25782</v>
      </c>
      <c r="AK3296" s="50" t="s">
        <v>32</v>
      </c>
    </row>
    <row r="3297" spans="30:37" x14ac:dyDescent="0.25">
      <c r="AD3297" s="63">
        <v>55205</v>
      </c>
      <c r="AE3297" s="63" t="s">
        <v>31</v>
      </c>
      <c r="AI3297" s="50">
        <v>52271</v>
      </c>
      <c r="AJ3297" s="50" t="s">
        <v>15280</v>
      </c>
      <c r="AK3297" s="50" t="s">
        <v>30</v>
      </c>
    </row>
    <row r="3298" spans="30:37" x14ac:dyDescent="0.25">
      <c r="AD3298" s="63">
        <v>55208</v>
      </c>
      <c r="AE3298" s="63" t="s">
        <v>32</v>
      </c>
      <c r="AI3298" s="50">
        <v>52275</v>
      </c>
      <c r="AJ3298" s="50" t="s">
        <v>30179</v>
      </c>
      <c r="AK3298" s="50" t="s">
        <v>32</v>
      </c>
    </row>
    <row r="3299" spans="30:37" x14ac:dyDescent="0.25">
      <c r="AD3299" s="63">
        <v>55209</v>
      </c>
      <c r="AE3299" s="63" t="s">
        <v>31</v>
      </c>
      <c r="AI3299" s="50">
        <v>52278</v>
      </c>
      <c r="AJ3299" s="50" t="s">
        <v>30180</v>
      </c>
      <c r="AK3299" s="50" t="s">
        <v>32</v>
      </c>
    </row>
    <row r="3300" spans="30:37" x14ac:dyDescent="0.25">
      <c r="AD3300" s="63">
        <v>55211</v>
      </c>
      <c r="AE3300" s="63" t="s">
        <v>31</v>
      </c>
      <c r="AI3300" s="50">
        <v>52279</v>
      </c>
      <c r="AJ3300" s="50" t="s">
        <v>30181</v>
      </c>
      <c r="AK3300" s="50" t="s">
        <v>32</v>
      </c>
    </row>
    <row r="3301" spans="30:37" x14ac:dyDescent="0.25">
      <c r="AD3301" s="63">
        <v>55233</v>
      </c>
      <c r="AE3301" s="63" t="s">
        <v>32</v>
      </c>
      <c r="AI3301" s="50">
        <v>52280</v>
      </c>
      <c r="AJ3301" s="50" t="s">
        <v>26244</v>
      </c>
      <c r="AK3301" s="50" t="s">
        <v>32</v>
      </c>
    </row>
    <row r="3302" spans="30:37" x14ac:dyDescent="0.25">
      <c r="AD3302" s="63">
        <v>55235</v>
      </c>
      <c r="AE3302" s="63" t="s">
        <v>30</v>
      </c>
      <c r="AI3302" s="50">
        <v>52282</v>
      </c>
      <c r="AJ3302" s="50" t="s">
        <v>15282</v>
      </c>
      <c r="AK3302" s="50" t="s">
        <v>32</v>
      </c>
    </row>
    <row r="3303" spans="30:37" x14ac:dyDescent="0.25">
      <c r="AD3303" s="63">
        <v>55241</v>
      </c>
      <c r="AE3303" s="63" t="s">
        <v>32</v>
      </c>
      <c r="AI3303" s="50">
        <v>52283</v>
      </c>
      <c r="AJ3303" s="50" t="s">
        <v>30182</v>
      </c>
      <c r="AK3303" s="50" t="s">
        <v>32</v>
      </c>
    </row>
    <row r="3304" spans="30:37" x14ac:dyDescent="0.25">
      <c r="AD3304" s="63">
        <v>55243</v>
      </c>
      <c r="AE3304" s="63" t="s">
        <v>31</v>
      </c>
      <c r="AI3304" s="50">
        <v>52286</v>
      </c>
      <c r="AJ3304" s="50" t="s">
        <v>30183</v>
      </c>
      <c r="AK3304" s="50" t="s">
        <v>32</v>
      </c>
    </row>
    <row r="3305" spans="30:37" x14ac:dyDescent="0.25">
      <c r="AD3305" s="63">
        <v>55245</v>
      </c>
      <c r="AE3305" s="63" t="s">
        <v>32</v>
      </c>
      <c r="AI3305" s="50">
        <v>52288</v>
      </c>
      <c r="AJ3305" s="50" t="s">
        <v>30184</v>
      </c>
      <c r="AK3305" s="50" t="s">
        <v>31</v>
      </c>
    </row>
    <row r="3306" spans="30:37" x14ac:dyDescent="0.25">
      <c r="AD3306" s="63">
        <v>55246</v>
      </c>
      <c r="AE3306" s="63" t="s">
        <v>32</v>
      </c>
      <c r="AI3306" s="50">
        <v>52289</v>
      </c>
      <c r="AJ3306" s="50" t="s">
        <v>30185</v>
      </c>
      <c r="AK3306" s="50" t="s">
        <v>31</v>
      </c>
    </row>
    <row r="3307" spans="30:37" x14ac:dyDescent="0.25">
      <c r="AD3307" s="63">
        <v>55247</v>
      </c>
      <c r="AE3307" s="63" t="s">
        <v>31</v>
      </c>
      <c r="AI3307" s="50">
        <v>52290</v>
      </c>
      <c r="AJ3307" s="50" t="s">
        <v>30186</v>
      </c>
      <c r="AK3307" s="50" t="s">
        <v>31</v>
      </c>
    </row>
    <row r="3308" spans="30:37" x14ac:dyDescent="0.25">
      <c r="AD3308" s="63">
        <v>55248</v>
      </c>
      <c r="AE3308" s="63" t="s">
        <v>32</v>
      </c>
      <c r="AI3308" s="50">
        <v>52291</v>
      </c>
      <c r="AJ3308" s="50" t="s">
        <v>30187</v>
      </c>
      <c r="AK3308" s="50" t="s">
        <v>31</v>
      </c>
    </row>
    <row r="3309" spans="30:37" x14ac:dyDescent="0.25">
      <c r="AD3309" s="63">
        <v>55249</v>
      </c>
      <c r="AE3309" s="63" t="s">
        <v>32</v>
      </c>
      <c r="AI3309" s="50">
        <v>52293</v>
      </c>
      <c r="AJ3309" s="50" t="s">
        <v>30188</v>
      </c>
      <c r="AK3309" s="50" t="s">
        <v>32</v>
      </c>
    </row>
    <row r="3310" spans="30:37" x14ac:dyDescent="0.25">
      <c r="AD3310" s="63">
        <v>55250</v>
      </c>
      <c r="AE3310" s="63" t="s">
        <v>31</v>
      </c>
      <c r="AI3310" s="50">
        <v>52295</v>
      </c>
      <c r="AJ3310" s="50" t="s">
        <v>109</v>
      </c>
      <c r="AK3310" s="50" t="s">
        <v>32</v>
      </c>
    </row>
    <row r="3311" spans="30:37" x14ac:dyDescent="0.25">
      <c r="AD3311" s="63">
        <v>55251</v>
      </c>
      <c r="AE3311" s="63" t="s">
        <v>31</v>
      </c>
      <c r="AI3311" s="50">
        <v>52296</v>
      </c>
      <c r="AJ3311" s="50" t="s">
        <v>25783</v>
      </c>
      <c r="AK3311" s="50" t="s">
        <v>32</v>
      </c>
    </row>
    <row r="3312" spans="30:37" x14ac:dyDescent="0.25">
      <c r="AD3312" s="63">
        <v>55252</v>
      </c>
      <c r="AE3312" s="63" t="s">
        <v>31</v>
      </c>
      <c r="AI3312" s="50">
        <v>52299</v>
      </c>
      <c r="AJ3312" s="50" t="s">
        <v>23557</v>
      </c>
      <c r="AK3312" s="50" t="s">
        <v>31</v>
      </c>
    </row>
    <row r="3313" spans="30:37" x14ac:dyDescent="0.25">
      <c r="AD3313" s="63">
        <v>55254</v>
      </c>
      <c r="AE3313" s="63" t="s">
        <v>32</v>
      </c>
      <c r="AI3313" s="50">
        <v>52300</v>
      </c>
      <c r="AJ3313" s="50" t="s">
        <v>30189</v>
      </c>
      <c r="AK3313" s="50" t="s">
        <v>32</v>
      </c>
    </row>
    <row r="3314" spans="30:37" x14ac:dyDescent="0.25">
      <c r="AD3314" s="63">
        <v>55255</v>
      </c>
      <c r="AE3314" s="63" t="s">
        <v>32</v>
      </c>
      <c r="AI3314" s="50">
        <v>52302</v>
      </c>
      <c r="AJ3314" s="50" t="s">
        <v>25789</v>
      </c>
      <c r="AK3314" s="50" t="s">
        <v>31</v>
      </c>
    </row>
    <row r="3315" spans="30:37" x14ac:dyDescent="0.25">
      <c r="AD3315" s="63">
        <v>55256</v>
      </c>
      <c r="AE3315" s="63" t="s">
        <v>32</v>
      </c>
      <c r="AI3315" s="50">
        <v>52303</v>
      </c>
      <c r="AJ3315" s="50" t="s">
        <v>25820</v>
      </c>
      <c r="AK3315" s="50" t="s">
        <v>31</v>
      </c>
    </row>
    <row r="3316" spans="30:37" x14ac:dyDescent="0.25">
      <c r="AD3316" s="63">
        <v>55257</v>
      </c>
      <c r="AE3316" s="63" t="s">
        <v>31</v>
      </c>
      <c r="AI3316" s="50">
        <v>52304</v>
      </c>
      <c r="AJ3316" s="50" t="s">
        <v>23558</v>
      </c>
      <c r="AK3316" s="50" t="s">
        <v>32</v>
      </c>
    </row>
    <row r="3317" spans="30:37" x14ac:dyDescent="0.25">
      <c r="AD3317" s="63">
        <v>55259</v>
      </c>
      <c r="AE3317" s="63" t="s">
        <v>32</v>
      </c>
      <c r="AI3317" s="50">
        <v>52305</v>
      </c>
      <c r="AJ3317" s="50" t="s">
        <v>25812</v>
      </c>
      <c r="AK3317" s="50" t="s">
        <v>32</v>
      </c>
    </row>
    <row r="3318" spans="30:37" x14ac:dyDescent="0.25">
      <c r="AD3318" s="63">
        <v>55262</v>
      </c>
      <c r="AE3318" s="63" t="s">
        <v>32</v>
      </c>
      <c r="AI3318" s="50">
        <v>52307</v>
      </c>
      <c r="AJ3318" s="50" t="s">
        <v>23574</v>
      </c>
      <c r="AK3318" s="50" t="s">
        <v>30</v>
      </c>
    </row>
    <row r="3319" spans="30:37" x14ac:dyDescent="0.25">
      <c r="AD3319" s="63">
        <v>55264</v>
      </c>
      <c r="AE3319" s="63" t="s">
        <v>32</v>
      </c>
      <c r="AI3319" s="50">
        <v>52308</v>
      </c>
      <c r="AJ3319" s="50" t="s">
        <v>23575</v>
      </c>
      <c r="AK3319" s="50" t="s">
        <v>30</v>
      </c>
    </row>
    <row r="3320" spans="30:37" x14ac:dyDescent="0.25">
      <c r="AD3320" s="63">
        <v>55267</v>
      </c>
      <c r="AE3320" s="63" t="s">
        <v>32</v>
      </c>
      <c r="AI3320" s="50">
        <v>52309</v>
      </c>
      <c r="AJ3320" s="50" t="s">
        <v>25804</v>
      </c>
      <c r="AK3320" s="50" t="s">
        <v>31</v>
      </c>
    </row>
    <row r="3321" spans="30:37" x14ac:dyDescent="0.25">
      <c r="AD3321" s="63">
        <v>55269</v>
      </c>
      <c r="AE3321" s="63" t="s">
        <v>30</v>
      </c>
      <c r="AI3321" s="50">
        <v>52310</v>
      </c>
      <c r="AJ3321" s="50" t="s">
        <v>25801</v>
      </c>
      <c r="AK3321" s="50" t="s">
        <v>31</v>
      </c>
    </row>
    <row r="3322" spans="30:37" x14ac:dyDescent="0.25">
      <c r="AD3322" s="63">
        <v>55270</v>
      </c>
      <c r="AE3322" s="63" t="s">
        <v>31</v>
      </c>
      <c r="AI3322" s="50">
        <v>52312</v>
      </c>
      <c r="AJ3322" s="50" t="s">
        <v>30190</v>
      </c>
      <c r="AK3322" s="50" t="s">
        <v>30</v>
      </c>
    </row>
    <row r="3323" spans="30:37" x14ac:dyDescent="0.25">
      <c r="AD3323" s="63">
        <v>55272</v>
      </c>
      <c r="AE3323" s="63" t="s">
        <v>32</v>
      </c>
      <c r="AI3323" s="50">
        <v>52313</v>
      </c>
      <c r="AJ3323" s="50" t="s">
        <v>23556</v>
      </c>
      <c r="AK3323" s="50" t="s">
        <v>30</v>
      </c>
    </row>
    <row r="3324" spans="30:37" x14ac:dyDescent="0.25">
      <c r="AD3324" s="63">
        <v>55273</v>
      </c>
      <c r="AE3324" s="63" t="s">
        <v>31</v>
      </c>
      <c r="AI3324" s="50">
        <v>52314</v>
      </c>
      <c r="AJ3324" s="50" t="s">
        <v>25785</v>
      </c>
      <c r="AK3324" s="50" t="s">
        <v>31</v>
      </c>
    </row>
    <row r="3325" spans="30:37" x14ac:dyDescent="0.25">
      <c r="AD3325" s="63">
        <v>55274</v>
      </c>
      <c r="AE3325" s="63" t="s">
        <v>31</v>
      </c>
      <c r="AI3325" s="50">
        <v>52315</v>
      </c>
      <c r="AJ3325" s="50" t="s">
        <v>30191</v>
      </c>
      <c r="AK3325" s="50" t="s">
        <v>31</v>
      </c>
    </row>
    <row r="3326" spans="30:37" x14ac:dyDescent="0.25">
      <c r="AD3326" s="63">
        <v>55278</v>
      </c>
      <c r="AE3326" s="63" t="s">
        <v>32</v>
      </c>
      <c r="AI3326" s="50">
        <v>52316</v>
      </c>
      <c r="AJ3326" s="50" t="s">
        <v>30192</v>
      </c>
      <c r="AK3326" s="50" t="s">
        <v>31</v>
      </c>
    </row>
    <row r="3327" spans="30:37" x14ac:dyDescent="0.25">
      <c r="AD3327" s="63">
        <v>55279</v>
      </c>
      <c r="AE3327" s="63" t="s">
        <v>31</v>
      </c>
      <c r="AI3327" s="50">
        <v>52317</v>
      </c>
      <c r="AJ3327" s="50" t="s">
        <v>30193</v>
      </c>
      <c r="AK3327" s="50" t="s">
        <v>31</v>
      </c>
    </row>
    <row r="3328" spans="30:37" x14ac:dyDescent="0.25">
      <c r="AD3328" s="63">
        <v>55280</v>
      </c>
      <c r="AE3328" s="63" t="s">
        <v>31</v>
      </c>
      <c r="AI3328" s="50">
        <v>52318</v>
      </c>
      <c r="AJ3328" s="50" t="s">
        <v>23555</v>
      </c>
      <c r="AK3328" s="50" t="s">
        <v>31</v>
      </c>
    </row>
    <row r="3329" spans="30:37" x14ac:dyDescent="0.25">
      <c r="AD3329" s="63">
        <v>55282</v>
      </c>
      <c r="AE3329" s="63" t="s">
        <v>30</v>
      </c>
      <c r="AI3329" s="50">
        <v>52319</v>
      </c>
      <c r="AJ3329" s="50" t="s">
        <v>25806</v>
      </c>
      <c r="AK3329" s="50" t="s">
        <v>31</v>
      </c>
    </row>
    <row r="3330" spans="30:37" x14ac:dyDescent="0.25">
      <c r="AD3330" s="63">
        <v>55284</v>
      </c>
      <c r="AE3330" s="63" t="s">
        <v>30</v>
      </c>
      <c r="AI3330" s="50">
        <v>52320</v>
      </c>
      <c r="AJ3330" s="50" t="s">
        <v>25787</v>
      </c>
      <c r="AK3330" s="50" t="s">
        <v>31</v>
      </c>
    </row>
    <row r="3331" spans="30:37" x14ac:dyDescent="0.25">
      <c r="AD3331" s="63">
        <v>55289</v>
      </c>
      <c r="AE3331" s="63" t="s">
        <v>32</v>
      </c>
      <c r="AI3331" s="50">
        <v>52321</v>
      </c>
      <c r="AJ3331" s="50" t="s">
        <v>30194</v>
      </c>
      <c r="AK3331" s="50" t="s">
        <v>32</v>
      </c>
    </row>
    <row r="3332" spans="30:37" x14ac:dyDescent="0.25">
      <c r="AD3332" s="63">
        <v>55291</v>
      </c>
      <c r="AE3332" s="63" t="s">
        <v>31</v>
      </c>
      <c r="AI3332" s="50">
        <v>52322</v>
      </c>
      <c r="AJ3332" s="50" t="s">
        <v>25808</v>
      </c>
      <c r="AK3332" s="50" t="s">
        <v>32</v>
      </c>
    </row>
    <row r="3333" spans="30:37" x14ac:dyDescent="0.25">
      <c r="AD3333" s="63">
        <v>55302</v>
      </c>
      <c r="AE3333" s="63" t="s">
        <v>30</v>
      </c>
      <c r="AI3333" s="50">
        <v>52323</v>
      </c>
      <c r="AJ3333" s="50" t="s">
        <v>30195</v>
      </c>
      <c r="AK3333" s="50" t="s">
        <v>32</v>
      </c>
    </row>
    <row r="3334" spans="30:37" x14ac:dyDescent="0.25">
      <c r="AD3334" s="63">
        <v>55309</v>
      </c>
      <c r="AE3334" s="63" t="s">
        <v>32</v>
      </c>
      <c r="AI3334" s="50">
        <v>52324</v>
      </c>
      <c r="AJ3334" s="50" t="s">
        <v>30196</v>
      </c>
      <c r="AK3334" s="50" t="s">
        <v>32</v>
      </c>
    </row>
    <row r="3335" spans="30:37" x14ac:dyDescent="0.25">
      <c r="AD3335" s="63">
        <v>55310</v>
      </c>
      <c r="AE3335" s="63" t="s">
        <v>30</v>
      </c>
      <c r="AI3335" s="50">
        <v>52325</v>
      </c>
      <c r="AJ3335" s="50" t="s">
        <v>30197</v>
      </c>
      <c r="AK3335" s="50" t="s">
        <v>32</v>
      </c>
    </row>
    <row r="3336" spans="30:37" x14ac:dyDescent="0.25">
      <c r="AD3336" s="63">
        <v>55316</v>
      </c>
      <c r="AE3336" s="63" t="s">
        <v>32</v>
      </c>
      <c r="AI3336" s="50">
        <v>52326</v>
      </c>
      <c r="AJ3336" s="50" t="s">
        <v>30198</v>
      </c>
      <c r="AK3336" s="50" t="s">
        <v>32</v>
      </c>
    </row>
    <row r="3337" spans="30:37" x14ac:dyDescent="0.25">
      <c r="AD3337" s="63">
        <v>55318</v>
      </c>
      <c r="AE3337" s="63" t="s">
        <v>32</v>
      </c>
      <c r="AI3337" s="50">
        <v>52327</v>
      </c>
      <c r="AJ3337" s="50" t="s">
        <v>30199</v>
      </c>
      <c r="AK3337" s="50" t="s">
        <v>32</v>
      </c>
    </row>
    <row r="3338" spans="30:37" x14ac:dyDescent="0.25">
      <c r="AD3338" s="63">
        <v>55322</v>
      </c>
      <c r="AE3338" s="63" t="s">
        <v>32</v>
      </c>
      <c r="AI3338" s="50">
        <v>52328</v>
      </c>
      <c r="AJ3338" s="50" t="s">
        <v>30200</v>
      </c>
      <c r="AK3338" s="50" t="s">
        <v>32</v>
      </c>
    </row>
    <row r="3339" spans="30:37" x14ac:dyDescent="0.25">
      <c r="AD3339" s="63">
        <v>55326</v>
      </c>
      <c r="AE3339" s="63" t="s">
        <v>31</v>
      </c>
      <c r="AI3339" s="50">
        <v>52330</v>
      </c>
      <c r="AJ3339" s="50" t="s">
        <v>23570</v>
      </c>
      <c r="AK3339" s="50" t="s">
        <v>31</v>
      </c>
    </row>
    <row r="3340" spans="30:37" x14ac:dyDescent="0.25">
      <c r="AD3340" s="63">
        <v>55334</v>
      </c>
      <c r="AE3340" s="63" t="s">
        <v>32</v>
      </c>
      <c r="AI3340" s="50">
        <v>52331</v>
      </c>
      <c r="AJ3340" s="50" t="s">
        <v>23571</v>
      </c>
      <c r="AK3340" s="50" t="s">
        <v>31</v>
      </c>
    </row>
    <row r="3341" spans="30:37" x14ac:dyDescent="0.25">
      <c r="AD3341" s="63">
        <v>55335</v>
      </c>
      <c r="AE3341" s="63" t="s">
        <v>32</v>
      </c>
      <c r="AI3341" s="50">
        <v>52332</v>
      </c>
      <c r="AJ3341" s="50" t="s">
        <v>30201</v>
      </c>
      <c r="AK3341" s="50" t="s">
        <v>32</v>
      </c>
    </row>
    <row r="3342" spans="30:37" x14ac:dyDescent="0.25">
      <c r="AD3342" s="63">
        <v>55336</v>
      </c>
      <c r="AE3342" s="63" t="s">
        <v>31</v>
      </c>
      <c r="AI3342" s="50">
        <v>52333</v>
      </c>
      <c r="AJ3342" s="50" t="s">
        <v>23573</v>
      </c>
      <c r="AK3342" s="50" t="s">
        <v>32</v>
      </c>
    </row>
    <row r="3343" spans="30:37" x14ac:dyDescent="0.25">
      <c r="AD3343" s="63">
        <v>55339</v>
      </c>
      <c r="AE3343" s="63" t="s">
        <v>31</v>
      </c>
      <c r="AI3343" s="50">
        <v>52334</v>
      </c>
      <c r="AJ3343" s="50" t="s">
        <v>23572</v>
      </c>
      <c r="AK3343" s="50" t="s">
        <v>32</v>
      </c>
    </row>
    <row r="3344" spans="30:37" x14ac:dyDescent="0.25">
      <c r="AD3344" s="63">
        <v>55342</v>
      </c>
      <c r="AE3344" s="63" t="s">
        <v>32</v>
      </c>
      <c r="AI3344" s="50">
        <v>52336</v>
      </c>
      <c r="AJ3344" s="50" t="s">
        <v>23565</v>
      </c>
      <c r="AK3344" s="50" t="s">
        <v>30</v>
      </c>
    </row>
    <row r="3345" spans="30:37" x14ac:dyDescent="0.25">
      <c r="AD3345" s="63">
        <v>55343</v>
      </c>
      <c r="AE3345" s="63" t="s">
        <v>30</v>
      </c>
      <c r="AI3345" s="50">
        <v>52337</v>
      </c>
      <c r="AJ3345" s="50" t="s">
        <v>23567</v>
      </c>
      <c r="AK3345" s="50" t="s">
        <v>30</v>
      </c>
    </row>
    <row r="3346" spans="30:37" x14ac:dyDescent="0.25">
      <c r="AD3346" s="63">
        <v>55345</v>
      </c>
      <c r="AE3346" s="63" t="s">
        <v>32</v>
      </c>
      <c r="AI3346" s="50">
        <v>52338</v>
      </c>
      <c r="AJ3346" s="50" t="s">
        <v>25814</v>
      </c>
      <c r="AK3346" s="50" t="s">
        <v>30</v>
      </c>
    </row>
    <row r="3347" spans="30:37" x14ac:dyDescent="0.25">
      <c r="AD3347" s="63">
        <v>55347</v>
      </c>
      <c r="AE3347" s="63" t="s">
        <v>30</v>
      </c>
      <c r="AI3347" s="50">
        <v>52339</v>
      </c>
      <c r="AJ3347" s="50" t="s">
        <v>25784</v>
      </c>
      <c r="AK3347" s="50" t="s">
        <v>30</v>
      </c>
    </row>
    <row r="3348" spans="30:37" x14ac:dyDescent="0.25">
      <c r="AD3348" s="63">
        <v>55358</v>
      </c>
      <c r="AE3348" s="63" t="s">
        <v>32</v>
      </c>
      <c r="AI3348" s="50">
        <v>52340</v>
      </c>
      <c r="AJ3348" s="50" t="s">
        <v>25811</v>
      </c>
      <c r="AK3348" s="50" t="s">
        <v>30</v>
      </c>
    </row>
    <row r="3349" spans="30:37" x14ac:dyDescent="0.25">
      <c r="AD3349" s="63">
        <v>55361</v>
      </c>
      <c r="AE3349" s="63" t="s">
        <v>31</v>
      </c>
      <c r="AI3349" s="50">
        <v>52341</v>
      </c>
      <c r="AJ3349" s="50" t="s">
        <v>23569</v>
      </c>
      <c r="AK3349" s="50" t="s">
        <v>30</v>
      </c>
    </row>
    <row r="3350" spans="30:37" x14ac:dyDescent="0.25">
      <c r="AD3350" s="63">
        <v>55366</v>
      </c>
      <c r="AE3350" s="63" t="s">
        <v>32</v>
      </c>
      <c r="AI3350" s="50">
        <v>52342</v>
      </c>
      <c r="AJ3350" s="50" t="s">
        <v>23568</v>
      </c>
      <c r="AK3350" s="50" t="s">
        <v>30</v>
      </c>
    </row>
    <row r="3351" spans="30:37" x14ac:dyDescent="0.25">
      <c r="AD3351" s="63">
        <v>55367</v>
      </c>
      <c r="AE3351" s="63" t="s">
        <v>30</v>
      </c>
      <c r="AI3351" s="50">
        <v>52343</v>
      </c>
      <c r="AJ3351" s="50" t="s">
        <v>25795</v>
      </c>
      <c r="AK3351" s="50" t="s">
        <v>31</v>
      </c>
    </row>
    <row r="3352" spans="30:37" x14ac:dyDescent="0.25">
      <c r="AD3352" s="63">
        <v>55368</v>
      </c>
      <c r="AE3352" s="63" t="s">
        <v>30</v>
      </c>
      <c r="AI3352" s="50">
        <v>52344</v>
      </c>
      <c r="AJ3352" s="50" t="s">
        <v>25791</v>
      </c>
      <c r="AK3352" s="50" t="s">
        <v>31</v>
      </c>
    </row>
    <row r="3353" spans="30:37" x14ac:dyDescent="0.25">
      <c r="AD3353" s="63">
        <v>55369</v>
      </c>
      <c r="AE3353" s="63" t="s">
        <v>30</v>
      </c>
      <c r="AI3353" s="50">
        <v>52345</v>
      </c>
      <c r="AJ3353" s="50" t="s">
        <v>30202</v>
      </c>
      <c r="AK3353" s="50" t="s">
        <v>31</v>
      </c>
    </row>
    <row r="3354" spans="30:37" x14ac:dyDescent="0.25">
      <c r="AD3354" s="63">
        <v>55370</v>
      </c>
      <c r="AE3354" s="63" t="s">
        <v>30</v>
      </c>
      <c r="AI3354" s="50">
        <v>52346</v>
      </c>
      <c r="AJ3354" s="50" t="s">
        <v>30203</v>
      </c>
      <c r="AK3354" s="50" t="s">
        <v>31</v>
      </c>
    </row>
    <row r="3355" spans="30:37" x14ac:dyDescent="0.25">
      <c r="AD3355" s="63">
        <v>55387</v>
      </c>
      <c r="AE3355" s="63" t="s">
        <v>32</v>
      </c>
      <c r="AI3355" s="50">
        <v>52347</v>
      </c>
      <c r="AJ3355" s="50" t="s">
        <v>25788</v>
      </c>
      <c r="AK3355" s="50" t="s">
        <v>31</v>
      </c>
    </row>
    <row r="3356" spans="30:37" x14ac:dyDescent="0.25">
      <c r="AD3356" s="63">
        <v>55388</v>
      </c>
      <c r="AE3356" s="63" t="s">
        <v>31</v>
      </c>
      <c r="AI3356" s="50">
        <v>52348</v>
      </c>
      <c r="AJ3356" s="50" t="s">
        <v>25800</v>
      </c>
      <c r="AK3356" s="50" t="s">
        <v>31</v>
      </c>
    </row>
    <row r="3357" spans="30:37" x14ac:dyDescent="0.25">
      <c r="AD3357" s="63">
        <v>55394</v>
      </c>
      <c r="AE3357" s="63" t="s">
        <v>32</v>
      </c>
      <c r="AI3357" s="50">
        <v>52349</v>
      </c>
      <c r="AJ3357" s="50" t="s">
        <v>25819</v>
      </c>
      <c r="AK3357" s="50" t="s">
        <v>31</v>
      </c>
    </row>
    <row r="3358" spans="30:37" x14ac:dyDescent="0.25">
      <c r="AD3358" s="63">
        <v>55397</v>
      </c>
      <c r="AE3358" s="63" t="s">
        <v>32</v>
      </c>
      <c r="AI3358" s="50">
        <v>52350</v>
      </c>
      <c r="AJ3358" s="50" t="s">
        <v>30204</v>
      </c>
      <c r="AK3358" s="50" t="s">
        <v>31</v>
      </c>
    </row>
    <row r="3359" spans="30:37" x14ac:dyDescent="0.25">
      <c r="AD3359" s="63">
        <v>55399</v>
      </c>
      <c r="AE3359" s="63" t="s">
        <v>32</v>
      </c>
      <c r="AI3359" s="50">
        <v>52351</v>
      </c>
      <c r="AJ3359" s="50" t="s">
        <v>25792</v>
      </c>
      <c r="AK3359" s="50" t="s">
        <v>31</v>
      </c>
    </row>
    <row r="3360" spans="30:37" x14ac:dyDescent="0.25">
      <c r="AD3360" s="63">
        <v>55400</v>
      </c>
      <c r="AE3360" s="63" t="s">
        <v>31</v>
      </c>
      <c r="AI3360" s="50">
        <v>52352</v>
      </c>
      <c r="AJ3360" s="50" t="s">
        <v>23566</v>
      </c>
      <c r="AK3360" s="50" t="s">
        <v>32</v>
      </c>
    </row>
    <row r="3361" spans="30:37" x14ac:dyDescent="0.25">
      <c r="AD3361" s="63">
        <v>55408</v>
      </c>
      <c r="AE3361" s="63" t="s">
        <v>32</v>
      </c>
      <c r="AI3361" s="50">
        <v>52353</v>
      </c>
      <c r="AJ3361" s="50" t="s">
        <v>25793</v>
      </c>
      <c r="AK3361" s="50" t="s">
        <v>32</v>
      </c>
    </row>
    <row r="3362" spans="30:37" x14ac:dyDescent="0.25">
      <c r="AD3362" s="63">
        <v>55409</v>
      </c>
      <c r="AE3362" s="63" t="s">
        <v>32</v>
      </c>
      <c r="AI3362" s="50">
        <v>52354</v>
      </c>
      <c r="AJ3362" s="50" t="s">
        <v>21512</v>
      </c>
      <c r="AK3362" s="50" t="s">
        <v>32</v>
      </c>
    </row>
    <row r="3363" spans="30:37" x14ac:dyDescent="0.25">
      <c r="AD3363" s="63">
        <v>55413</v>
      </c>
      <c r="AE3363" s="63" t="s">
        <v>32</v>
      </c>
      <c r="AI3363" s="50">
        <v>52355</v>
      </c>
      <c r="AJ3363" s="50" t="s">
        <v>30205</v>
      </c>
      <c r="AK3363" s="50" t="s">
        <v>32</v>
      </c>
    </row>
    <row r="3364" spans="30:37" x14ac:dyDescent="0.25">
      <c r="AD3364" s="63">
        <v>55415</v>
      </c>
      <c r="AE3364" s="63" t="s">
        <v>32</v>
      </c>
      <c r="AI3364" s="50">
        <v>52356</v>
      </c>
      <c r="AJ3364" s="50" t="s">
        <v>30206</v>
      </c>
      <c r="AK3364" s="50" t="s">
        <v>32</v>
      </c>
    </row>
    <row r="3365" spans="30:37" x14ac:dyDescent="0.25">
      <c r="AD3365" s="63">
        <v>55417</v>
      </c>
      <c r="AE3365" s="63" t="s">
        <v>32</v>
      </c>
      <c r="AI3365" s="50">
        <v>52357</v>
      </c>
      <c r="AJ3365" s="50" t="s">
        <v>25815</v>
      </c>
      <c r="AK3365" s="50" t="s">
        <v>32</v>
      </c>
    </row>
    <row r="3366" spans="30:37" x14ac:dyDescent="0.25">
      <c r="AD3366" s="63">
        <v>55419</v>
      </c>
      <c r="AE3366" s="63" t="s">
        <v>32</v>
      </c>
      <c r="AI3366" s="50">
        <v>52358</v>
      </c>
      <c r="AJ3366" s="50" t="s">
        <v>30207</v>
      </c>
      <c r="AK3366" s="50" t="s">
        <v>32</v>
      </c>
    </row>
    <row r="3367" spans="30:37" x14ac:dyDescent="0.25">
      <c r="AD3367" s="63">
        <v>55421</v>
      </c>
      <c r="AE3367" s="63" t="s">
        <v>31</v>
      </c>
      <c r="AI3367" s="50">
        <v>52360</v>
      </c>
      <c r="AJ3367" s="50" t="s">
        <v>25786</v>
      </c>
      <c r="AK3367" s="50" t="s">
        <v>31</v>
      </c>
    </row>
    <row r="3368" spans="30:37" x14ac:dyDescent="0.25">
      <c r="AD3368" s="63">
        <v>55431</v>
      </c>
      <c r="AE3368" s="63" t="s">
        <v>31</v>
      </c>
      <c r="AI3368" s="50">
        <v>52361</v>
      </c>
      <c r="AJ3368" s="50" t="s">
        <v>23562</v>
      </c>
      <c r="AK3368" s="50" t="s">
        <v>32</v>
      </c>
    </row>
    <row r="3369" spans="30:37" x14ac:dyDescent="0.25">
      <c r="AD3369" s="63">
        <v>55438</v>
      </c>
      <c r="AE3369" s="63" t="s">
        <v>31</v>
      </c>
      <c r="AI3369" s="50">
        <v>52362</v>
      </c>
      <c r="AJ3369" s="50" t="s">
        <v>30208</v>
      </c>
      <c r="AK3369" s="50" t="s">
        <v>32</v>
      </c>
    </row>
    <row r="3370" spans="30:37" x14ac:dyDescent="0.25">
      <c r="AD3370" s="63">
        <v>55439</v>
      </c>
      <c r="AE3370" s="63" t="s">
        <v>32</v>
      </c>
      <c r="AI3370" s="50">
        <v>52363</v>
      </c>
      <c r="AJ3370" s="50" t="s">
        <v>30209</v>
      </c>
      <c r="AK3370" s="50" t="s">
        <v>32</v>
      </c>
    </row>
    <row r="3371" spans="30:37" x14ac:dyDescent="0.25">
      <c r="AD3371" s="63">
        <v>55440</v>
      </c>
      <c r="AE3371" s="63" t="s">
        <v>32</v>
      </c>
      <c r="AI3371" s="50">
        <v>52364</v>
      </c>
      <c r="AJ3371" s="50" t="s">
        <v>30210</v>
      </c>
      <c r="AK3371" s="50" t="s">
        <v>32</v>
      </c>
    </row>
    <row r="3372" spans="30:37" x14ac:dyDescent="0.25">
      <c r="AD3372" s="63">
        <v>55441</v>
      </c>
      <c r="AE3372" s="63" t="s">
        <v>32</v>
      </c>
      <c r="AI3372" s="50">
        <v>52365</v>
      </c>
      <c r="AJ3372" s="50" t="s">
        <v>23561</v>
      </c>
      <c r="AK3372" s="50" t="s">
        <v>32</v>
      </c>
    </row>
    <row r="3373" spans="30:37" x14ac:dyDescent="0.25">
      <c r="AD3373" s="63">
        <v>55445</v>
      </c>
      <c r="AE3373" s="63" t="s">
        <v>32</v>
      </c>
      <c r="AI3373" s="50">
        <v>52366</v>
      </c>
      <c r="AJ3373" s="50" t="s">
        <v>23560</v>
      </c>
      <c r="AK3373" s="50" t="s">
        <v>32</v>
      </c>
    </row>
    <row r="3374" spans="30:37" x14ac:dyDescent="0.25">
      <c r="AD3374" s="63">
        <v>55449</v>
      </c>
      <c r="AE3374" s="63" t="s">
        <v>31</v>
      </c>
      <c r="AI3374" s="50">
        <v>52367</v>
      </c>
      <c r="AJ3374" s="50" t="s">
        <v>23563</v>
      </c>
      <c r="AK3374" s="50" t="s">
        <v>32</v>
      </c>
    </row>
    <row r="3375" spans="30:37" x14ac:dyDescent="0.25">
      <c r="AD3375" s="63">
        <v>55450</v>
      </c>
      <c r="AE3375" s="63" t="s">
        <v>30</v>
      </c>
      <c r="AI3375" s="50">
        <v>52369</v>
      </c>
      <c r="AJ3375" s="50" t="s">
        <v>23559</v>
      </c>
      <c r="AK3375" s="50" t="s">
        <v>30</v>
      </c>
    </row>
    <row r="3376" spans="30:37" x14ac:dyDescent="0.25">
      <c r="AD3376" s="63">
        <v>55451</v>
      </c>
      <c r="AE3376" s="63" t="s">
        <v>31</v>
      </c>
      <c r="AI3376" s="50">
        <v>52370</v>
      </c>
      <c r="AJ3376" s="50" t="s">
        <v>25821</v>
      </c>
      <c r="AK3376" s="50" t="s">
        <v>32</v>
      </c>
    </row>
    <row r="3377" spans="30:37" x14ac:dyDescent="0.25">
      <c r="AD3377" s="63">
        <v>55452</v>
      </c>
      <c r="AE3377" s="63" t="s">
        <v>32</v>
      </c>
      <c r="AI3377" s="50">
        <v>52371</v>
      </c>
      <c r="AJ3377" s="50" t="s">
        <v>25818</v>
      </c>
      <c r="AK3377" s="50" t="s">
        <v>32</v>
      </c>
    </row>
    <row r="3378" spans="30:37" x14ac:dyDescent="0.25">
      <c r="AD3378" s="63">
        <v>55453</v>
      </c>
      <c r="AE3378" s="63" t="s">
        <v>31</v>
      </c>
      <c r="AI3378" s="50">
        <v>52372</v>
      </c>
      <c r="AJ3378" s="50" t="s">
        <v>25584</v>
      </c>
      <c r="AK3378" s="50" t="s">
        <v>32</v>
      </c>
    </row>
    <row r="3379" spans="30:37" x14ac:dyDescent="0.25">
      <c r="AD3379" s="63">
        <v>55454</v>
      </c>
      <c r="AE3379" s="63" t="s">
        <v>32</v>
      </c>
      <c r="AI3379" s="50">
        <v>52373</v>
      </c>
      <c r="AJ3379" s="50" t="s">
        <v>30211</v>
      </c>
      <c r="AK3379" s="50" t="s">
        <v>32</v>
      </c>
    </row>
    <row r="3380" spans="30:37" x14ac:dyDescent="0.25">
      <c r="AD3380" s="63">
        <v>55455</v>
      </c>
      <c r="AE3380" s="63" t="s">
        <v>32</v>
      </c>
      <c r="AI3380" s="50">
        <v>52376</v>
      </c>
      <c r="AJ3380" s="50" t="s">
        <v>25798</v>
      </c>
      <c r="AK3380" s="50" t="s">
        <v>32</v>
      </c>
    </row>
    <row r="3381" spans="30:37" x14ac:dyDescent="0.25">
      <c r="AD3381" s="63">
        <v>55456</v>
      </c>
      <c r="AE3381" s="63" t="s">
        <v>32</v>
      </c>
      <c r="AI3381" s="50">
        <v>52377</v>
      </c>
      <c r="AJ3381" s="50" t="s">
        <v>23564</v>
      </c>
      <c r="AK3381" s="50" t="s">
        <v>32</v>
      </c>
    </row>
    <row r="3382" spans="30:37" x14ac:dyDescent="0.25">
      <c r="AD3382" s="63">
        <v>55457</v>
      </c>
      <c r="AE3382" s="63" t="s">
        <v>32</v>
      </c>
      <c r="AI3382" s="50">
        <v>52378</v>
      </c>
      <c r="AJ3382" s="50" t="s">
        <v>25802</v>
      </c>
      <c r="AK3382" s="50" t="s">
        <v>32</v>
      </c>
    </row>
    <row r="3383" spans="30:37" x14ac:dyDescent="0.25">
      <c r="AD3383" s="63">
        <v>55461</v>
      </c>
      <c r="AE3383" s="63" t="s">
        <v>32</v>
      </c>
      <c r="AI3383" s="50">
        <v>52379</v>
      </c>
      <c r="AJ3383" s="50" t="s">
        <v>30212</v>
      </c>
      <c r="AK3383" s="50" t="s">
        <v>32</v>
      </c>
    </row>
    <row r="3384" spans="30:37" x14ac:dyDescent="0.25">
      <c r="AD3384" s="63">
        <v>55462</v>
      </c>
      <c r="AE3384" s="63" t="s">
        <v>32</v>
      </c>
      <c r="AI3384" s="50">
        <v>52381</v>
      </c>
      <c r="AJ3384" s="50" t="s">
        <v>25809</v>
      </c>
      <c r="AK3384" s="50" t="s">
        <v>32</v>
      </c>
    </row>
    <row r="3385" spans="30:37" x14ac:dyDescent="0.25">
      <c r="AD3385" s="63">
        <v>55463</v>
      </c>
      <c r="AE3385" s="63" t="s">
        <v>32</v>
      </c>
      <c r="AI3385" s="50">
        <v>52382</v>
      </c>
      <c r="AJ3385" s="50" t="s">
        <v>25817</v>
      </c>
      <c r="AK3385" s="50" t="s">
        <v>32</v>
      </c>
    </row>
    <row r="3386" spans="30:37" x14ac:dyDescent="0.25">
      <c r="AD3386" s="63">
        <v>55464</v>
      </c>
      <c r="AE3386" s="63" t="s">
        <v>32</v>
      </c>
      <c r="AI3386" s="50">
        <v>52383</v>
      </c>
      <c r="AJ3386" s="50" t="s">
        <v>25816</v>
      </c>
      <c r="AK3386" s="50" t="s">
        <v>32</v>
      </c>
    </row>
    <row r="3387" spans="30:37" x14ac:dyDescent="0.25">
      <c r="AD3387" s="63">
        <v>55465</v>
      </c>
      <c r="AE3387" s="63" t="s">
        <v>32</v>
      </c>
      <c r="AI3387" s="50">
        <v>52385</v>
      </c>
      <c r="AJ3387" s="50" t="s">
        <v>25794</v>
      </c>
      <c r="AK3387" s="50" t="s">
        <v>31</v>
      </c>
    </row>
    <row r="3388" spans="30:37" x14ac:dyDescent="0.25">
      <c r="AD3388" s="63">
        <v>55466</v>
      </c>
      <c r="AE3388" s="63" t="s">
        <v>32</v>
      </c>
      <c r="AI3388" s="50">
        <v>52386</v>
      </c>
      <c r="AJ3388" s="50" t="s">
        <v>25805</v>
      </c>
      <c r="AK3388" s="50" t="s">
        <v>32</v>
      </c>
    </row>
    <row r="3389" spans="30:37" x14ac:dyDescent="0.25">
      <c r="AD3389" s="63">
        <v>55467</v>
      </c>
      <c r="AE3389" s="63" t="s">
        <v>32</v>
      </c>
      <c r="AI3389" s="50">
        <v>52387</v>
      </c>
      <c r="AJ3389" s="50" t="s">
        <v>30213</v>
      </c>
      <c r="AK3389" s="50" t="s">
        <v>32</v>
      </c>
    </row>
    <row r="3390" spans="30:37" x14ac:dyDescent="0.25">
      <c r="AD3390" s="63">
        <v>55468</v>
      </c>
      <c r="AE3390" s="63" t="s">
        <v>32</v>
      </c>
      <c r="AI3390" s="50">
        <v>52388</v>
      </c>
      <c r="AJ3390" s="50" t="s">
        <v>25809</v>
      </c>
      <c r="AK3390" s="50" t="s">
        <v>32</v>
      </c>
    </row>
    <row r="3391" spans="30:37" x14ac:dyDescent="0.25">
      <c r="AD3391" s="63">
        <v>55470</v>
      </c>
      <c r="AE3391" s="63" t="s">
        <v>31</v>
      </c>
      <c r="AI3391" s="50">
        <v>52390</v>
      </c>
      <c r="AJ3391" s="50" t="s">
        <v>25803</v>
      </c>
      <c r="AK3391" s="50" t="s">
        <v>32</v>
      </c>
    </row>
    <row r="3392" spans="30:37" x14ac:dyDescent="0.25">
      <c r="AD3392" s="63">
        <v>55471</v>
      </c>
      <c r="AE3392" s="63" t="s">
        <v>32</v>
      </c>
      <c r="AI3392" s="50">
        <v>52391</v>
      </c>
      <c r="AJ3392" s="50" t="s">
        <v>25796</v>
      </c>
      <c r="AK3392" s="50" t="s">
        <v>32</v>
      </c>
    </row>
    <row r="3393" spans="30:37" x14ac:dyDescent="0.25">
      <c r="AD3393" s="63">
        <v>55473</v>
      </c>
      <c r="AE3393" s="63" t="s">
        <v>32</v>
      </c>
      <c r="AI3393" s="50">
        <v>52393</v>
      </c>
      <c r="AJ3393" s="50" t="s">
        <v>25790</v>
      </c>
      <c r="AK3393" s="50" t="s">
        <v>32</v>
      </c>
    </row>
    <row r="3394" spans="30:37" x14ac:dyDescent="0.25">
      <c r="AD3394" s="63">
        <v>55474</v>
      </c>
      <c r="AE3394" s="63" t="s">
        <v>31</v>
      </c>
      <c r="AI3394" s="50">
        <v>52394</v>
      </c>
      <c r="AJ3394" s="50" t="s">
        <v>30214</v>
      </c>
      <c r="AK3394" s="50" t="s">
        <v>32</v>
      </c>
    </row>
    <row r="3395" spans="30:37" x14ac:dyDescent="0.25">
      <c r="AD3395" s="63">
        <v>55476</v>
      </c>
      <c r="AE3395" s="63" t="s">
        <v>31</v>
      </c>
      <c r="AI3395" s="50">
        <v>52397</v>
      </c>
      <c r="AJ3395" s="50" t="s">
        <v>25807</v>
      </c>
      <c r="AK3395" s="50" t="s">
        <v>32</v>
      </c>
    </row>
    <row r="3396" spans="30:37" x14ac:dyDescent="0.25">
      <c r="AD3396" s="63">
        <v>55481</v>
      </c>
      <c r="AE3396" s="63" t="s">
        <v>32</v>
      </c>
      <c r="AI3396" s="50">
        <v>52398</v>
      </c>
      <c r="AJ3396" s="50" t="s">
        <v>25799</v>
      </c>
      <c r="AK3396" s="50" t="s">
        <v>32</v>
      </c>
    </row>
    <row r="3397" spans="30:37" x14ac:dyDescent="0.25">
      <c r="AD3397" s="63">
        <v>55482</v>
      </c>
      <c r="AE3397" s="63" t="s">
        <v>32</v>
      </c>
      <c r="AI3397" s="50">
        <v>52399</v>
      </c>
      <c r="AJ3397" s="50" t="s">
        <v>30215</v>
      </c>
      <c r="AK3397" s="50" t="s">
        <v>32</v>
      </c>
    </row>
    <row r="3398" spans="30:37" x14ac:dyDescent="0.25">
      <c r="AD3398" s="63">
        <v>55483</v>
      </c>
      <c r="AE3398" s="63" t="s">
        <v>32</v>
      </c>
      <c r="AI3398" s="50">
        <v>52403</v>
      </c>
      <c r="AJ3398" s="50" t="s">
        <v>30216</v>
      </c>
      <c r="AK3398" s="50" t="s">
        <v>32</v>
      </c>
    </row>
    <row r="3399" spans="30:37" x14ac:dyDescent="0.25">
      <c r="AD3399" s="63">
        <v>55484</v>
      </c>
      <c r="AE3399" s="63" t="s">
        <v>31</v>
      </c>
      <c r="AI3399" s="50">
        <v>52404</v>
      </c>
      <c r="AJ3399" s="50" t="s">
        <v>30217</v>
      </c>
      <c r="AK3399" s="50" t="s">
        <v>32</v>
      </c>
    </row>
    <row r="3400" spans="30:37" x14ac:dyDescent="0.25">
      <c r="AD3400" s="63">
        <v>55487</v>
      </c>
      <c r="AE3400" s="63" t="s">
        <v>32</v>
      </c>
      <c r="AI3400" s="50">
        <v>52405</v>
      </c>
      <c r="AJ3400" s="50" t="s">
        <v>30218</v>
      </c>
      <c r="AK3400" s="50" t="s">
        <v>32</v>
      </c>
    </row>
    <row r="3401" spans="30:37" x14ac:dyDescent="0.25">
      <c r="AD3401" s="63">
        <v>55488</v>
      </c>
      <c r="AE3401" s="63" t="s">
        <v>32</v>
      </c>
      <c r="AI3401" s="50">
        <v>52406</v>
      </c>
      <c r="AJ3401" s="50" t="s">
        <v>30219</v>
      </c>
      <c r="AK3401" s="50" t="s">
        <v>32</v>
      </c>
    </row>
    <row r="3402" spans="30:37" x14ac:dyDescent="0.25">
      <c r="AD3402" s="63">
        <v>55490</v>
      </c>
      <c r="AE3402" s="63" t="s">
        <v>32</v>
      </c>
      <c r="AI3402" s="50">
        <v>52408</v>
      </c>
      <c r="AJ3402" s="50" t="s">
        <v>30220</v>
      </c>
      <c r="AK3402" s="50" t="s">
        <v>31</v>
      </c>
    </row>
    <row r="3403" spans="30:37" x14ac:dyDescent="0.25">
      <c r="AD3403" s="63">
        <v>55491</v>
      </c>
      <c r="AE3403" s="63" t="s">
        <v>32</v>
      </c>
      <c r="AI3403" s="50">
        <v>52409</v>
      </c>
      <c r="AJ3403" s="50" t="s">
        <v>30221</v>
      </c>
      <c r="AK3403" s="50" t="s">
        <v>31</v>
      </c>
    </row>
    <row r="3404" spans="30:37" x14ac:dyDescent="0.25">
      <c r="AD3404" s="63">
        <v>55492</v>
      </c>
      <c r="AE3404" s="63" t="s">
        <v>31</v>
      </c>
      <c r="AI3404" s="50">
        <v>52410</v>
      </c>
      <c r="AJ3404" s="50" t="s">
        <v>30222</v>
      </c>
      <c r="AK3404" s="50" t="s">
        <v>32</v>
      </c>
    </row>
    <row r="3405" spans="30:37" x14ac:dyDescent="0.25">
      <c r="AD3405" s="63">
        <v>55494</v>
      </c>
      <c r="AE3405" s="63" t="s">
        <v>32</v>
      </c>
      <c r="AI3405" s="50">
        <v>52411</v>
      </c>
      <c r="AJ3405" s="50" t="s">
        <v>30223</v>
      </c>
      <c r="AK3405" s="50" t="s">
        <v>32</v>
      </c>
    </row>
    <row r="3406" spans="30:37" x14ac:dyDescent="0.25">
      <c r="AD3406" s="63">
        <v>55496</v>
      </c>
      <c r="AE3406" s="63" t="s">
        <v>31</v>
      </c>
      <c r="AI3406" s="50">
        <v>52412</v>
      </c>
      <c r="AJ3406" s="50" t="s">
        <v>30224</v>
      </c>
      <c r="AK3406" s="50" t="s">
        <v>32</v>
      </c>
    </row>
    <row r="3407" spans="30:37" x14ac:dyDescent="0.25">
      <c r="AD3407" s="63">
        <v>55500</v>
      </c>
      <c r="AE3407" s="63" t="s">
        <v>30</v>
      </c>
      <c r="AI3407" s="50">
        <v>52414</v>
      </c>
      <c r="AJ3407" s="50" t="s">
        <v>25810</v>
      </c>
      <c r="AK3407" s="50" t="s">
        <v>32</v>
      </c>
    </row>
    <row r="3408" spans="30:37" x14ac:dyDescent="0.25">
      <c r="AD3408" s="63">
        <v>55509</v>
      </c>
      <c r="AE3408" s="63" t="s">
        <v>30</v>
      </c>
      <c r="AI3408" s="50">
        <v>52415</v>
      </c>
      <c r="AJ3408" s="50" t="s">
        <v>30225</v>
      </c>
      <c r="AK3408" s="50" t="s">
        <v>32</v>
      </c>
    </row>
    <row r="3409" spans="30:37" x14ac:dyDescent="0.25">
      <c r="AD3409" s="63">
        <v>55520</v>
      </c>
      <c r="AE3409" s="63" t="s">
        <v>30</v>
      </c>
      <c r="AI3409" s="50">
        <v>52416</v>
      </c>
      <c r="AJ3409" s="50" t="s">
        <v>30226</v>
      </c>
      <c r="AK3409" s="50" t="s">
        <v>32</v>
      </c>
    </row>
    <row r="3410" spans="30:37" x14ac:dyDescent="0.25">
      <c r="AD3410" s="63">
        <v>55545</v>
      </c>
      <c r="AE3410" s="63" t="s">
        <v>31</v>
      </c>
      <c r="AI3410" s="50">
        <v>52418</v>
      </c>
      <c r="AJ3410" s="50" t="s">
        <v>25797</v>
      </c>
      <c r="AK3410" s="50" t="s">
        <v>31</v>
      </c>
    </row>
    <row r="3411" spans="30:37" x14ac:dyDescent="0.25">
      <c r="AD3411" s="63">
        <v>55551</v>
      </c>
      <c r="AE3411" s="63" t="s">
        <v>30</v>
      </c>
      <c r="AI3411" s="50">
        <v>52419</v>
      </c>
      <c r="AJ3411" s="50" t="s">
        <v>23576</v>
      </c>
      <c r="AK3411" s="50" t="s">
        <v>32</v>
      </c>
    </row>
    <row r="3412" spans="30:37" x14ac:dyDescent="0.25">
      <c r="AD3412" s="63">
        <v>55552</v>
      </c>
      <c r="AE3412" s="63" t="s">
        <v>31</v>
      </c>
      <c r="AI3412" s="50">
        <v>52420</v>
      </c>
      <c r="AJ3412" s="50" t="s">
        <v>23576</v>
      </c>
      <c r="AK3412" s="50" t="s">
        <v>31</v>
      </c>
    </row>
    <row r="3413" spans="30:37" x14ac:dyDescent="0.25">
      <c r="AD3413" s="63">
        <v>55555</v>
      </c>
      <c r="AE3413" s="63" t="s">
        <v>30</v>
      </c>
      <c r="AI3413" s="50">
        <v>52428</v>
      </c>
      <c r="AJ3413" s="50" t="s">
        <v>30227</v>
      </c>
      <c r="AK3413" s="50" t="s">
        <v>32</v>
      </c>
    </row>
    <row r="3414" spans="30:37" x14ac:dyDescent="0.25">
      <c r="AD3414" s="63">
        <v>55559</v>
      </c>
      <c r="AE3414" s="63" t="s">
        <v>32</v>
      </c>
      <c r="AI3414" s="50">
        <v>52431</v>
      </c>
      <c r="AJ3414" s="50" t="s">
        <v>23577</v>
      </c>
      <c r="AK3414" s="50" t="s">
        <v>31</v>
      </c>
    </row>
    <row r="3415" spans="30:37" x14ac:dyDescent="0.25">
      <c r="AD3415" s="63">
        <v>55560</v>
      </c>
      <c r="AE3415" s="63" t="s">
        <v>32</v>
      </c>
      <c r="AI3415" s="50">
        <v>52432</v>
      </c>
      <c r="AJ3415" s="50" t="s">
        <v>30228</v>
      </c>
      <c r="AK3415" s="50" t="s">
        <v>32</v>
      </c>
    </row>
    <row r="3416" spans="30:37" x14ac:dyDescent="0.25">
      <c r="AD3416" s="63">
        <v>55561</v>
      </c>
      <c r="AE3416" s="63" t="s">
        <v>32</v>
      </c>
      <c r="AI3416" s="50">
        <v>52434</v>
      </c>
      <c r="AJ3416" s="50" t="s">
        <v>30229</v>
      </c>
      <c r="AK3416" s="50" t="s">
        <v>32</v>
      </c>
    </row>
    <row r="3417" spans="30:37" x14ac:dyDescent="0.25">
      <c r="AD3417" s="63">
        <v>55564</v>
      </c>
      <c r="AE3417" s="63" t="s">
        <v>30</v>
      </c>
      <c r="AI3417" s="50">
        <v>52437</v>
      </c>
      <c r="AJ3417" s="50" t="s">
        <v>25823</v>
      </c>
      <c r="AK3417" s="50" t="s">
        <v>31</v>
      </c>
    </row>
    <row r="3418" spans="30:37" x14ac:dyDescent="0.25">
      <c r="AD3418" s="63">
        <v>55566</v>
      </c>
      <c r="AE3418" s="63" t="s">
        <v>32</v>
      </c>
      <c r="AI3418" s="50">
        <v>52438</v>
      </c>
      <c r="AJ3418" s="50" t="s">
        <v>25822</v>
      </c>
      <c r="AK3418" s="50" t="s">
        <v>31</v>
      </c>
    </row>
    <row r="3419" spans="30:37" x14ac:dyDescent="0.25">
      <c r="AD3419" s="63">
        <v>55567</v>
      </c>
      <c r="AE3419" s="63" t="s">
        <v>31</v>
      </c>
      <c r="AI3419" s="50">
        <v>52442</v>
      </c>
      <c r="AJ3419" s="50" t="s">
        <v>30230</v>
      </c>
      <c r="AK3419" s="50" t="s">
        <v>31</v>
      </c>
    </row>
    <row r="3420" spans="30:37" x14ac:dyDescent="0.25">
      <c r="AD3420" s="63">
        <v>55575</v>
      </c>
      <c r="AE3420" s="63" t="s">
        <v>31</v>
      </c>
      <c r="AI3420" s="50">
        <v>52443</v>
      </c>
      <c r="AJ3420" s="50" t="s">
        <v>30231</v>
      </c>
      <c r="AK3420" s="50" t="s">
        <v>31</v>
      </c>
    </row>
    <row r="3421" spans="30:37" x14ac:dyDescent="0.25">
      <c r="AD3421" s="63">
        <v>55577</v>
      </c>
      <c r="AE3421" s="63" t="s">
        <v>32</v>
      </c>
      <c r="AI3421" s="50">
        <v>52445</v>
      </c>
      <c r="AJ3421" s="50" t="s">
        <v>30232</v>
      </c>
      <c r="AK3421" s="50" t="s">
        <v>32</v>
      </c>
    </row>
    <row r="3422" spans="30:37" x14ac:dyDescent="0.25">
      <c r="AD3422" s="63">
        <v>55579</v>
      </c>
      <c r="AE3422" s="63" t="s">
        <v>30</v>
      </c>
      <c r="AI3422" s="50">
        <v>52448</v>
      </c>
      <c r="AJ3422" s="50" t="s">
        <v>30233</v>
      </c>
      <c r="AK3422" s="50" t="s">
        <v>32</v>
      </c>
    </row>
    <row r="3423" spans="30:37" x14ac:dyDescent="0.25">
      <c r="AD3423" s="63">
        <v>55594</v>
      </c>
      <c r="AE3423" s="63" t="s">
        <v>32</v>
      </c>
      <c r="AI3423" s="50">
        <v>52451</v>
      </c>
      <c r="AJ3423" s="50" t="s">
        <v>25826</v>
      </c>
      <c r="AK3423" s="50" t="s">
        <v>31</v>
      </c>
    </row>
    <row r="3424" spans="30:37" x14ac:dyDescent="0.25">
      <c r="AD3424" s="63">
        <v>55595</v>
      </c>
      <c r="AE3424" s="63" t="s">
        <v>31</v>
      </c>
      <c r="AI3424" s="50">
        <v>52452</v>
      </c>
      <c r="AJ3424" s="50" t="s">
        <v>13660</v>
      </c>
      <c r="AK3424" s="50" t="s">
        <v>30</v>
      </c>
    </row>
    <row r="3425" spans="30:37" x14ac:dyDescent="0.25">
      <c r="AD3425" s="63">
        <v>55599</v>
      </c>
      <c r="AE3425" s="63" t="s">
        <v>31</v>
      </c>
      <c r="AI3425" s="50">
        <v>52455</v>
      </c>
      <c r="AJ3425" s="50" t="s">
        <v>147</v>
      </c>
      <c r="AK3425" s="50" t="s">
        <v>31</v>
      </c>
    </row>
    <row r="3426" spans="30:37" x14ac:dyDescent="0.25">
      <c r="AD3426" s="63">
        <v>55605</v>
      </c>
      <c r="AE3426" s="63" t="s">
        <v>31</v>
      </c>
      <c r="AI3426" s="50">
        <v>52456</v>
      </c>
      <c r="AJ3426" s="50" t="s">
        <v>160</v>
      </c>
      <c r="AK3426" s="50" t="s">
        <v>31</v>
      </c>
    </row>
    <row r="3427" spans="30:37" x14ac:dyDescent="0.25">
      <c r="AD3427" s="63">
        <v>55612</v>
      </c>
      <c r="AE3427" s="63" t="s">
        <v>32</v>
      </c>
      <c r="AI3427" s="50">
        <v>52457</v>
      </c>
      <c r="AJ3427" s="50" t="s">
        <v>155</v>
      </c>
      <c r="AK3427" s="50" t="s">
        <v>31</v>
      </c>
    </row>
    <row r="3428" spans="30:37" x14ac:dyDescent="0.25">
      <c r="AD3428" s="63">
        <v>55614</v>
      </c>
      <c r="AE3428" s="63" t="s">
        <v>32</v>
      </c>
      <c r="AI3428" s="50">
        <v>52458</v>
      </c>
      <c r="AJ3428" s="50" t="s">
        <v>23578</v>
      </c>
      <c r="AK3428" s="50" t="s">
        <v>31</v>
      </c>
    </row>
    <row r="3429" spans="30:37" x14ac:dyDescent="0.25">
      <c r="AD3429" s="63">
        <v>55618</v>
      </c>
      <c r="AE3429" s="63" t="s">
        <v>31</v>
      </c>
      <c r="AI3429" s="50">
        <v>52459</v>
      </c>
      <c r="AJ3429" s="50" t="s">
        <v>25825</v>
      </c>
      <c r="AK3429" s="50" t="s">
        <v>31</v>
      </c>
    </row>
    <row r="3430" spans="30:37" x14ac:dyDescent="0.25">
      <c r="AD3430" s="63">
        <v>55619</v>
      </c>
      <c r="AE3430" s="63" t="s">
        <v>32</v>
      </c>
      <c r="AI3430" s="50">
        <v>52460</v>
      </c>
      <c r="AJ3430" s="50" t="s">
        <v>25827</v>
      </c>
      <c r="AK3430" s="50" t="s">
        <v>31</v>
      </c>
    </row>
    <row r="3431" spans="30:37" x14ac:dyDescent="0.25">
      <c r="AD3431" s="63">
        <v>55621</v>
      </c>
      <c r="AE3431" s="63" t="s">
        <v>30</v>
      </c>
      <c r="AI3431" s="50">
        <v>52461</v>
      </c>
      <c r="AJ3431" s="50" t="s">
        <v>30234</v>
      </c>
      <c r="AK3431" s="50" t="s">
        <v>32</v>
      </c>
    </row>
    <row r="3432" spans="30:37" x14ac:dyDescent="0.25">
      <c r="AD3432" s="63">
        <v>55630</v>
      </c>
      <c r="AE3432" s="63" t="s">
        <v>32</v>
      </c>
      <c r="AI3432" s="50">
        <v>52465</v>
      </c>
      <c r="AJ3432" s="50" t="s">
        <v>23579</v>
      </c>
      <c r="AK3432" s="50" t="s">
        <v>31</v>
      </c>
    </row>
    <row r="3433" spans="30:37" x14ac:dyDescent="0.25">
      <c r="AD3433" s="63">
        <v>55635</v>
      </c>
      <c r="AE3433" s="63" t="s">
        <v>31</v>
      </c>
      <c r="AI3433" s="50">
        <v>52472</v>
      </c>
      <c r="AJ3433" s="50" t="s">
        <v>25824</v>
      </c>
      <c r="AK3433" s="50" t="s">
        <v>31</v>
      </c>
    </row>
    <row r="3434" spans="30:37" x14ac:dyDescent="0.25">
      <c r="AD3434" s="63">
        <v>55637</v>
      </c>
      <c r="AE3434" s="63" t="s">
        <v>32</v>
      </c>
      <c r="AI3434" s="50">
        <v>52473</v>
      </c>
      <c r="AJ3434" s="50" t="s">
        <v>13659</v>
      </c>
      <c r="AK3434" s="50" t="s">
        <v>30</v>
      </c>
    </row>
    <row r="3435" spans="30:37" x14ac:dyDescent="0.25">
      <c r="AD3435" s="63">
        <v>55639</v>
      </c>
      <c r="AE3435" s="63" t="s">
        <v>32</v>
      </c>
      <c r="AI3435" s="50">
        <v>52474</v>
      </c>
      <c r="AJ3435" s="50" t="s">
        <v>25824</v>
      </c>
      <c r="AK3435" s="50" t="s">
        <v>30</v>
      </c>
    </row>
    <row r="3436" spans="30:37" x14ac:dyDescent="0.25">
      <c r="AD3436" s="63">
        <v>55640</v>
      </c>
      <c r="AE3436" s="63" t="s">
        <v>32</v>
      </c>
      <c r="AI3436" s="50">
        <v>52476</v>
      </c>
      <c r="AJ3436" s="50" t="s">
        <v>30235</v>
      </c>
      <c r="AK3436" s="50" t="s">
        <v>32</v>
      </c>
    </row>
    <row r="3437" spans="30:37" x14ac:dyDescent="0.25">
      <c r="AD3437" s="63">
        <v>55642</v>
      </c>
      <c r="AE3437" s="63" t="s">
        <v>32</v>
      </c>
      <c r="AI3437" s="50">
        <v>52477</v>
      </c>
      <c r="AJ3437" s="50" t="s">
        <v>26204</v>
      </c>
      <c r="AK3437" s="50" t="s">
        <v>32</v>
      </c>
    </row>
    <row r="3438" spans="30:37" x14ac:dyDescent="0.25">
      <c r="AD3438" s="63">
        <v>55643</v>
      </c>
      <c r="AE3438" s="63" t="s">
        <v>30</v>
      </c>
      <c r="AI3438" s="50">
        <v>52480</v>
      </c>
      <c r="AJ3438" s="50" t="s">
        <v>23580</v>
      </c>
      <c r="AK3438" s="50" t="s">
        <v>32</v>
      </c>
    </row>
    <row r="3439" spans="30:37" x14ac:dyDescent="0.25">
      <c r="AD3439" s="63">
        <v>55644</v>
      </c>
      <c r="AE3439" s="63" t="s">
        <v>32</v>
      </c>
      <c r="AI3439" s="50">
        <v>52481</v>
      </c>
      <c r="AJ3439" s="50" t="s">
        <v>23580</v>
      </c>
      <c r="AK3439" s="50" t="s">
        <v>32</v>
      </c>
    </row>
    <row r="3440" spans="30:37" x14ac:dyDescent="0.25">
      <c r="AD3440" s="63">
        <v>55646</v>
      </c>
      <c r="AE3440" s="63" t="s">
        <v>32</v>
      </c>
      <c r="AI3440" s="50">
        <v>52485</v>
      </c>
      <c r="AJ3440" s="50" t="s">
        <v>30236</v>
      </c>
      <c r="AK3440" s="50" t="s">
        <v>32</v>
      </c>
    </row>
    <row r="3441" spans="30:37" x14ac:dyDescent="0.25">
      <c r="AD3441" s="63">
        <v>55647</v>
      </c>
      <c r="AE3441" s="63" t="s">
        <v>30</v>
      </c>
      <c r="AI3441" s="50">
        <v>52488</v>
      </c>
      <c r="AJ3441" s="50" t="s">
        <v>30237</v>
      </c>
      <c r="AK3441" s="50" t="s">
        <v>32</v>
      </c>
    </row>
    <row r="3442" spans="30:37" x14ac:dyDescent="0.25">
      <c r="AD3442" s="63">
        <v>55650</v>
      </c>
      <c r="AE3442" s="63" t="s">
        <v>30</v>
      </c>
      <c r="AI3442" s="50">
        <v>52490</v>
      </c>
      <c r="AJ3442" s="50" t="s">
        <v>30238</v>
      </c>
      <c r="AK3442" s="50" t="s">
        <v>32</v>
      </c>
    </row>
    <row r="3443" spans="30:37" x14ac:dyDescent="0.25">
      <c r="AD3443" s="63">
        <v>55652</v>
      </c>
      <c r="AE3443" s="63" t="s">
        <v>32</v>
      </c>
      <c r="AI3443" s="50">
        <v>52491</v>
      </c>
      <c r="AJ3443" s="50" t="s">
        <v>30239</v>
      </c>
      <c r="AK3443" s="50" t="s">
        <v>32</v>
      </c>
    </row>
    <row r="3444" spans="30:37" x14ac:dyDescent="0.25">
      <c r="AD3444" s="63">
        <v>55653</v>
      </c>
      <c r="AE3444" s="63" t="s">
        <v>32</v>
      </c>
      <c r="AI3444" s="50">
        <v>52495</v>
      </c>
      <c r="AJ3444" s="50" t="s">
        <v>25829</v>
      </c>
      <c r="AK3444" s="50" t="s">
        <v>32</v>
      </c>
    </row>
    <row r="3445" spans="30:37" x14ac:dyDescent="0.25">
      <c r="AD3445" s="63">
        <v>55656</v>
      </c>
      <c r="AE3445" s="63" t="s">
        <v>31</v>
      </c>
      <c r="AI3445" s="50">
        <v>52496</v>
      </c>
      <c r="AJ3445" s="50" t="s">
        <v>25828</v>
      </c>
      <c r="AK3445" s="50" t="s">
        <v>32</v>
      </c>
    </row>
    <row r="3446" spans="30:37" x14ac:dyDescent="0.25">
      <c r="AD3446" s="63">
        <v>55657</v>
      </c>
      <c r="AE3446" s="63" t="s">
        <v>30</v>
      </c>
      <c r="AI3446" s="50">
        <v>52497</v>
      </c>
      <c r="AJ3446" s="50" t="s">
        <v>25832</v>
      </c>
      <c r="AK3446" s="50" t="s">
        <v>32</v>
      </c>
    </row>
    <row r="3447" spans="30:37" x14ac:dyDescent="0.25">
      <c r="AD3447" s="63">
        <v>55659</v>
      </c>
      <c r="AE3447" s="63" t="s">
        <v>30</v>
      </c>
      <c r="AI3447" s="50">
        <v>52498</v>
      </c>
      <c r="AJ3447" s="50" t="s">
        <v>25831</v>
      </c>
      <c r="AK3447" s="50" t="s">
        <v>32</v>
      </c>
    </row>
    <row r="3448" spans="30:37" x14ac:dyDescent="0.25">
      <c r="AD3448" s="63">
        <v>55662</v>
      </c>
      <c r="AE3448" s="63" t="s">
        <v>31</v>
      </c>
      <c r="AI3448" s="50">
        <v>52499</v>
      </c>
      <c r="AJ3448" s="50" t="s">
        <v>25830</v>
      </c>
      <c r="AK3448" s="50" t="s">
        <v>32</v>
      </c>
    </row>
    <row r="3449" spans="30:37" x14ac:dyDescent="0.25">
      <c r="AD3449" s="63">
        <v>55664</v>
      </c>
      <c r="AE3449" s="63" t="s">
        <v>32</v>
      </c>
      <c r="AI3449" s="50">
        <v>52502</v>
      </c>
      <c r="AJ3449" s="50" t="s">
        <v>30240</v>
      </c>
      <c r="AK3449" s="50" t="s">
        <v>31</v>
      </c>
    </row>
    <row r="3450" spans="30:37" x14ac:dyDescent="0.25">
      <c r="AD3450" s="63">
        <v>55666</v>
      </c>
      <c r="AE3450" s="63" t="s">
        <v>31</v>
      </c>
      <c r="AI3450" s="50">
        <v>52504</v>
      </c>
      <c r="AJ3450" s="50" t="s">
        <v>30241</v>
      </c>
      <c r="AK3450" s="50" t="s">
        <v>32</v>
      </c>
    </row>
    <row r="3451" spans="30:37" x14ac:dyDescent="0.25">
      <c r="AD3451" s="63">
        <v>55675</v>
      </c>
      <c r="AE3451" s="63" t="s">
        <v>32</v>
      </c>
      <c r="AI3451" s="50">
        <v>52505</v>
      </c>
      <c r="AJ3451" s="50" t="s">
        <v>30242</v>
      </c>
      <c r="AK3451" s="50" t="s">
        <v>32</v>
      </c>
    </row>
    <row r="3452" spans="30:37" x14ac:dyDescent="0.25">
      <c r="AD3452" s="63">
        <v>55678</v>
      </c>
      <c r="AE3452" s="63" t="s">
        <v>32</v>
      </c>
      <c r="AI3452" s="50">
        <v>52506</v>
      </c>
      <c r="AJ3452" s="50" t="s">
        <v>25744</v>
      </c>
      <c r="AK3452" s="50" t="s">
        <v>32</v>
      </c>
    </row>
    <row r="3453" spans="30:37" x14ac:dyDescent="0.25">
      <c r="AD3453" s="63">
        <v>55679</v>
      </c>
      <c r="AE3453" s="63" t="s">
        <v>30</v>
      </c>
      <c r="AI3453" s="50">
        <v>52509</v>
      </c>
      <c r="AJ3453" s="50" t="s">
        <v>25833</v>
      </c>
      <c r="AK3453" s="50" t="s">
        <v>30</v>
      </c>
    </row>
    <row r="3454" spans="30:37" x14ac:dyDescent="0.25">
      <c r="AD3454" s="63">
        <v>55684</v>
      </c>
      <c r="AE3454" s="63" t="s">
        <v>31</v>
      </c>
      <c r="AI3454" s="50">
        <v>52510</v>
      </c>
      <c r="AJ3454" s="50" t="s">
        <v>25834</v>
      </c>
      <c r="AK3454" s="50" t="s">
        <v>32</v>
      </c>
    </row>
    <row r="3455" spans="30:37" x14ac:dyDescent="0.25">
      <c r="AD3455" s="63">
        <v>55685</v>
      </c>
      <c r="AE3455" s="63" t="s">
        <v>31</v>
      </c>
      <c r="AI3455" s="50">
        <v>52514</v>
      </c>
      <c r="AJ3455" s="50" t="s">
        <v>30243</v>
      </c>
      <c r="AK3455" s="50" t="s">
        <v>32</v>
      </c>
    </row>
    <row r="3456" spans="30:37" x14ac:dyDescent="0.25">
      <c r="AD3456" s="63">
        <v>55686</v>
      </c>
      <c r="AE3456" s="63" t="s">
        <v>32</v>
      </c>
      <c r="AI3456" s="50">
        <v>52516</v>
      </c>
      <c r="AJ3456" s="50" t="s">
        <v>30244</v>
      </c>
      <c r="AK3456" s="50" t="s">
        <v>32</v>
      </c>
    </row>
    <row r="3457" spans="30:37" x14ac:dyDescent="0.25">
      <c r="AD3457" s="63">
        <v>55687</v>
      </c>
      <c r="AE3457" s="63" t="s">
        <v>32</v>
      </c>
      <c r="AI3457" s="50">
        <v>52519</v>
      </c>
      <c r="AJ3457" s="50" t="s">
        <v>17785</v>
      </c>
      <c r="AK3457" s="50" t="s">
        <v>32</v>
      </c>
    </row>
    <row r="3458" spans="30:37" x14ac:dyDescent="0.25">
      <c r="AD3458" s="63">
        <v>55689</v>
      </c>
      <c r="AE3458" s="63" t="s">
        <v>32</v>
      </c>
      <c r="AI3458" s="50">
        <v>52525</v>
      </c>
      <c r="AJ3458" s="50" t="s">
        <v>30245</v>
      </c>
      <c r="AK3458" s="50" t="s">
        <v>30</v>
      </c>
    </row>
    <row r="3459" spans="30:37" x14ac:dyDescent="0.25">
      <c r="AD3459" s="63">
        <v>55691</v>
      </c>
      <c r="AE3459" s="63" t="s">
        <v>32</v>
      </c>
      <c r="AI3459" s="50">
        <v>52526</v>
      </c>
      <c r="AJ3459" s="50" t="s">
        <v>30246</v>
      </c>
      <c r="AK3459" s="50" t="s">
        <v>32</v>
      </c>
    </row>
    <row r="3460" spans="30:37" x14ac:dyDescent="0.25">
      <c r="AD3460" s="63">
        <v>55693</v>
      </c>
      <c r="AE3460" s="63" t="s">
        <v>30</v>
      </c>
      <c r="AI3460" s="50">
        <v>52528</v>
      </c>
      <c r="AJ3460" s="50" t="s">
        <v>25835</v>
      </c>
      <c r="AK3460" s="50" t="s">
        <v>30</v>
      </c>
    </row>
    <row r="3461" spans="30:37" x14ac:dyDescent="0.25">
      <c r="AD3461" s="63">
        <v>55716</v>
      </c>
      <c r="AE3461" s="63" t="s">
        <v>32</v>
      </c>
      <c r="AI3461" s="50">
        <v>52529</v>
      </c>
      <c r="AJ3461" s="50" t="s">
        <v>30247</v>
      </c>
      <c r="AK3461" s="50" t="s">
        <v>30</v>
      </c>
    </row>
    <row r="3462" spans="30:37" x14ac:dyDescent="0.25">
      <c r="AD3462" s="63">
        <v>55717</v>
      </c>
      <c r="AE3462" s="63" t="s">
        <v>32</v>
      </c>
      <c r="AI3462" s="50">
        <v>52530</v>
      </c>
      <c r="AJ3462" s="50" t="s">
        <v>30248</v>
      </c>
      <c r="AK3462" s="50" t="s">
        <v>32</v>
      </c>
    </row>
    <row r="3463" spans="30:37" x14ac:dyDescent="0.25">
      <c r="AD3463" s="63">
        <v>55733</v>
      </c>
      <c r="AE3463" s="63" t="s">
        <v>31</v>
      </c>
      <c r="AI3463" s="50">
        <v>52532</v>
      </c>
      <c r="AJ3463" s="50" t="s">
        <v>30249</v>
      </c>
      <c r="AK3463" s="50" t="s">
        <v>32</v>
      </c>
    </row>
    <row r="3464" spans="30:37" x14ac:dyDescent="0.25">
      <c r="AD3464" s="63">
        <v>55734</v>
      </c>
      <c r="AE3464" s="63" t="s">
        <v>31</v>
      </c>
      <c r="AI3464" s="50">
        <v>52534</v>
      </c>
      <c r="AJ3464" s="50" t="s">
        <v>189</v>
      </c>
      <c r="AK3464" s="50" t="s">
        <v>31</v>
      </c>
    </row>
    <row r="3465" spans="30:37" x14ac:dyDescent="0.25">
      <c r="AD3465" s="63">
        <v>55736</v>
      </c>
      <c r="AE3465" s="63" t="s">
        <v>32</v>
      </c>
      <c r="AI3465" s="50">
        <v>52535</v>
      </c>
      <c r="AJ3465" s="50" t="s">
        <v>127</v>
      </c>
      <c r="AK3465" s="50" t="s">
        <v>31</v>
      </c>
    </row>
    <row r="3466" spans="30:37" x14ac:dyDescent="0.25">
      <c r="AD3466" s="63">
        <v>55739</v>
      </c>
      <c r="AE3466" s="63" t="s">
        <v>31</v>
      </c>
      <c r="AI3466" s="50">
        <v>52536</v>
      </c>
      <c r="AJ3466" s="50" t="s">
        <v>30250</v>
      </c>
      <c r="AK3466" s="50" t="s">
        <v>32</v>
      </c>
    </row>
    <row r="3467" spans="30:37" x14ac:dyDescent="0.25">
      <c r="AD3467" s="63">
        <v>55742</v>
      </c>
      <c r="AE3467" s="63" t="s">
        <v>32</v>
      </c>
      <c r="AI3467" s="50">
        <v>52537</v>
      </c>
      <c r="AJ3467" s="50" t="s">
        <v>30251</v>
      </c>
      <c r="AK3467" s="50" t="s">
        <v>32</v>
      </c>
    </row>
    <row r="3468" spans="30:37" x14ac:dyDescent="0.25">
      <c r="AD3468" s="63">
        <v>55744</v>
      </c>
      <c r="AE3468" s="63" t="s">
        <v>31</v>
      </c>
      <c r="AI3468" s="50">
        <v>52538</v>
      </c>
      <c r="AJ3468" s="50" t="s">
        <v>128</v>
      </c>
      <c r="AK3468" s="50" t="s">
        <v>32</v>
      </c>
    </row>
    <row r="3469" spans="30:37" x14ac:dyDescent="0.25">
      <c r="AD3469" s="63">
        <v>55745</v>
      </c>
      <c r="AE3469" s="63" t="s">
        <v>31</v>
      </c>
      <c r="AI3469" s="50">
        <v>52539</v>
      </c>
      <c r="AJ3469" s="50" t="s">
        <v>23581</v>
      </c>
      <c r="AK3469" s="50" t="s">
        <v>32</v>
      </c>
    </row>
    <row r="3470" spans="30:37" x14ac:dyDescent="0.25">
      <c r="AD3470" s="63">
        <v>55751</v>
      </c>
      <c r="AE3470" s="63" t="s">
        <v>32</v>
      </c>
      <c r="AI3470" s="50">
        <v>52542</v>
      </c>
      <c r="AJ3470" s="50" t="s">
        <v>30252</v>
      </c>
      <c r="AK3470" s="50" t="s">
        <v>31</v>
      </c>
    </row>
    <row r="3471" spans="30:37" x14ac:dyDescent="0.25">
      <c r="AD3471" s="63">
        <v>55752</v>
      </c>
      <c r="AE3471" s="63" t="s">
        <v>32</v>
      </c>
      <c r="AI3471" s="50">
        <v>52543</v>
      </c>
      <c r="AJ3471" s="50" t="s">
        <v>30253</v>
      </c>
      <c r="AK3471" s="50" t="s">
        <v>31</v>
      </c>
    </row>
    <row r="3472" spans="30:37" x14ac:dyDescent="0.25">
      <c r="AD3472" s="63">
        <v>55753</v>
      </c>
      <c r="AE3472" s="63" t="s">
        <v>32</v>
      </c>
      <c r="AI3472" s="50">
        <v>52545</v>
      </c>
      <c r="AJ3472" s="50" t="s">
        <v>17790</v>
      </c>
      <c r="AK3472" s="50" t="s">
        <v>31</v>
      </c>
    </row>
    <row r="3473" spans="30:37" x14ac:dyDescent="0.25">
      <c r="AD3473" s="63">
        <v>55754</v>
      </c>
      <c r="AE3473" s="63" t="s">
        <v>31</v>
      </c>
      <c r="AI3473" s="50">
        <v>52546</v>
      </c>
      <c r="AJ3473" s="50" t="s">
        <v>25837</v>
      </c>
      <c r="AK3473" s="50" t="s">
        <v>31</v>
      </c>
    </row>
    <row r="3474" spans="30:37" x14ac:dyDescent="0.25">
      <c r="AD3474" s="63">
        <v>55759</v>
      </c>
      <c r="AE3474" s="63" t="s">
        <v>32</v>
      </c>
      <c r="AI3474" s="50">
        <v>52549</v>
      </c>
      <c r="AJ3474" s="50" t="s">
        <v>14882</v>
      </c>
      <c r="AK3474" s="50" t="s">
        <v>32</v>
      </c>
    </row>
    <row r="3475" spans="30:37" x14ac:dyDescent="0.25">
      <c r="AD3475" s="63">
        <v>55760</v>
      </c>
      <c r="AE3475" s="63" t="s">
        <v>32</v>
      </c>
      <c r="AI3475" s="50">
        <v>52552</v>
      </c>
      <c r="AJ3475" s="50" t="s">
        <v>25838</v>
      </c>
      <c r="AK3475" s="50" t="s">
        <v>30</v>
      </c>
    </row>
    <row r="3476" spans="30:37" x14ac:dyDescent="0.25">
      <c r="AD3476" s="63">
        <v>55761</v>
      </c>
      <c r="AE3476" s="63" t="s">
        <v>32</v>
      </c>
      <c r="AI3476" s="50">
        <v>52556</v>
      </c>
      <c r="AJ3476" s="50" t="s">
        <v>17786</v>
      </c>
      <c r="AK3476" s="50" t="s">
        <v>31</v>
      </c>
    </row>
    <row r="3477" spans="30:37" x14ac:dyDescent="0.25">
      <c r="AD3477" s="63">
        <v>55762</v>
      </c>
      <c r="AE3477" s="63" t="s">
        <v>30</v>
      </c>
      <c r="AI3477" s="50">
        <v>52558</v>
      </c>
      <c r="AJ3477" s="50" t="s">
        <v>30254</v>
      </c>
      <c r="AK3477" s="50" t="s">
        <v>30</v>
      </c>
    </row>
    <row r="3478" spans="30:37" x14ac:dyDescent="0.25">
      <c r="AD3478" s="63">
        <v>55766</v>
      </c>
      <c r="AE3478" s="63" t="s">
        <v>30</v>
      </c>
      <c r="AI3478" s="50">
        <v>52559</v>
      </c>
      <c r="AJ3478" s="50" t="s">
        <v>25839</v>
      </c>
      <c r="AK3478" s="50" t="s">
        <v>31</v>
      </c>
    </row>
    <row r="3479" spans="30:37" x14ac:dyDescent="0.25">
      <c r="AD3479" s="63">
        <v>55768</v>
      </c>
      <c r="AE3479" s="63" t="s">
        <v>31</v>
      </c>
      <c r="AI3479" s="50">
        <v>52560</v>
      </c>
      <c r="AJ3479" s="50" t="s">
        <v>30255</v>
      </c>
      <c r="AK3479" s="50" t="s">
        <v>32</v>
      </c>
    </row>
    <row r="3480" spans="30:37" x14ac:dyDescent="0.25">
      <c r="AD3480" s="63">
        <v>55769</v>
      </c>
      <c r="AE3480" s="63" t="s">
        <v>31</v>
      </c>
      <c r="AI3480" s="50">
        <v>52561</v>
      </c>
      <c r="AJ3480" s="50" t="s">
        <v>24195</v>
      </c>
      <c r="AK3480" s="50" t="s">
        <v>32</v>
      </c>
    </row>
    <row r="3481" spans="30:37" x14ac:dyDescent="0.25">
      <c r="AD3481" s="63">
        <v>55771</v>
      </c>
      <c r="AE3481" s="63" t="s">
        <v>31</v>
      </c>
      <c r="AI3481" s="50">
        <v>52565</v>
      </c>
      <c r="AJ3481" s="50" t="s">
        <v>30256</v>
      </c>
      <c r="AK3481" s="50" t="s">
        <v>31</v>
      </c>
    </row>
    <row r="3482" spans="30:37" x14ac:dyDescent="0.25">
      <c r="AD3482" s="63">
        <v>55779</v>
      </c>
      <c r="AE3482" s="63" t="s">
        <v>32</v>
      </c>
      <c r="AI3482" s="50">
        <v>52566</v>
      </c>
      <c r="AJ3482" s="50" t="s">
        <v>30256</v>
      </c>
      <c r="AK3482" s="50" t="s">
        <v>32</v>
      </c>
    </row>
    <row r="3483" spans="30:37" x14ac:dyDescent="0.25">
      <c r="AD3483" s="63">
        <v>55780</v>
      </c>
      <c r="AE3483" s="63" t="s">
        <v>32</v>
      </c>
      <c r="AI3483" s="50">
        <v>52568</v>
      </c>
      <c r="AJ3483" s="50" t="s">
        <v>30257</v>
      </c>
      <c r="AK3483" s="50" t="s">
        <v>32</v>
      </c>
    </row>
    <row r="3484" spans="30:37" x14ac:dyDescent="0.25">
      <c r="AD3484" s="63">
        <v>55781</v>
      </c>
      <c r="AE3484" s="63" t="s">
        <v>32</v>
      </c>
      <c r="AI3484" s="50">
        <v>52570</v>
      </c>
      <c r="AJ3484" s="50" t="s">
        <v>25840</v>
      </c>
      <c r="AK3484" s="50" t="s">
        <v>30</v>
      </c>
    </row>
    <row r="3485" spans="30:37" x14ac:dyDescent="0.25">
      <c r="AD3485" s="63">
        <v>55782</v>
      </c>
      <c r="AE3485" s="63" t="s">
        <v>32</v>
      </c>
      <c r="AI3485" s="50">
        <v>52571</v>
      </c>
      <c r="AJ3485" s="50" t="s">
        <v>30258</v>
      </c>
      <c r="AK3485" s="50" t="s">
        <v>32</v>
      </c>
    </row>
    <row r="3486" spans="30:37" x14ac:dyDescent="0.25">
      <c r="AD3486" s="63">
        <v>55784</v>
      </c>
      <c r="AE3486" s="63" t="s">
        <v>32</v>
      </c>
      <c r="AI3486" s="50">
        <v>52573</v>
      </c>
      <c r="AJ3486" s="50" t="s">
        <v>14812</v>
      </c>
      <c r="AK3486" s="50" t="s">
        <v>30</v>
      </c>
    </row>
    <row r="3487" spans="30:37" x14ac:dyDescent="0.25">
      <c r="AD3487" s="63">
        <v>55786</v>
      </c>
      <c r="AE3487" s="63" t="s">
        <v>31</v>
      </c>
      <c r="AI3487" s="50">
        <v>52574</v>
      </c>
      <c r="AJ3487" s="50" t="s">
        <v>14814</v>
      </c>
      <c r="AK3487" s="50" t="s">
        <v>31</v>
      </c>
    </row>
    <row r="3488" spans="30:37" x14ac:dyDescent="0.25">
      <c r="AD3488" s="63">
        <v>55790</v>
      </c>
      <c r="AE3488" s="63" t="s">
        <v>30</v>
      </c>
      <c r="AI3488" s="50">
        <v>52575</v>
      </c>
      <c r="AJ3488" s="50" t="s">
        <v>14813</v>
      </c>
      <c r="AK3488" s="50" t="s">
        <v>31</v>
      </c>
    </row>
    <row r="3489" spans="30:37" x14ac:dyDescent="0.25">
      <c r="AD3489" s="63">
        <v>55808</v>
      </c>
      <c r="AE3489" s="63" t="s">
        <v>32</v>
      </c>
      <c r="AI3489" s="50">
        <v>52576</v>
      </c>
      <c r="AJ3489" s="50" t="s">
        <v>23582</v>
      </c>
      <c r="AK3489" s="50" t="s">
        <v>31</v>
      </c>
    </row>
    <row r="3490" spans="30:37" x14ac:dyDescent="0.25">
      <c r="AD3490" s="63">
        <v>55811</v>
      </c>
      <c r="AE3490" s="63" t="s">
        <v>32</v>
      </c>
      <c r="AI3490" s="50">
        <v>52577</v>
      </c>
      <c r="AJ3490" s="50" t="s">
        <v>30259</v>
      </c>
      <c r="AK3490" s="50" t="s">
        <v>31</v>
      </c>
    </row>
    <row r="3491" spans="30:37" x14ac:dyDescent="0.25">
      <c r="AD3491" s="63">
        <v>55812</v>
      </c>
      <c r="AE3491" s="63" t="s">
        <v>32</v>
      </c>
      <c r="AI3491" s="50">
        <v>52578</v>
      </c>
      <c r="AJ3491" s="50" t="s">
        <v>15283</v>
      </c>
      <c r="AK3491" s="50" t="s">
        <v>31</v>
      </c>
    </row>
    <row r="3492" spans="30:37" x14ac:dyDescent="0.25">
      <c r="AD3492" s="63">
        <v>55813</v>
      </c>
      <c r="AE3492" s="63" t="s">
        <v>32</v>
      </c>
      <c r="AI3492" s="50">
        <v>52579</v>
      </c>
      <c r="AJ3492" s="50" t="s">
        <v>30260</v>
      </c>
      <c r="AK3492" s="50" t="s">
        <v>31</v>
      </c>
    </row>
    <row r="3493" spans="30:37" x14ac:dyDescent="0.25">
      <c r="AD3493" s="63">
        <v>55814</v>
      </c>
      <c r="AE3493" s="63" t="s">
        <v>31</v>
      </c>
      <c r="AI3493" s="50">
        <v>52580</v>
      </c>
      <c r="AJ3493" s="50" t="s">
        <v>23583</v>
      </c>
      <c r="AK3493" s="50" t="s">
        <v>31</v>
      </c>
    </row>
    <row r="3494" spans="30:37" x14ac:dyDescent="0.25">
      <c r="AD3494" s="63">
        <v>55816</v>
      </c>
      <c r="AE3494" s="63" t="s">
        <v>32</v>
      </c>
      <c r="AI3494" s="50">
        <v>52581</v>
      </c>
      <c r="AJ3494" s="50" t="s">
        <v>30261</v>
      </c>
      <c r="AK3494" s="50" t="s">
        <v>31</v>
      </c>
    </row>
    <row r="3495" spans="30:37" x14ac:dyDescent="0.25">
      <c r="AD3495" s="63">
        <v>55818</v>
      </c>
      <c r="AE3495" s="63" t="s">
        <v>31</v>
      </c>
      <c r="AI3495" s="50">
        <v>52582</v>
      </c>
      <c r="AJ3495" s="50" t="s">
        <v>30262</v>
      </c>
      <c r="AK3495" s="50" t="s">
        <v>32</v>
      </c>
    </row>
    <row r="3496" spans="30:37" x14ac:dyDescent="0.25">
      <c r="AD3496" s="63">
        <v>55825</v>
      </c>
      <c r="AE3496" s="63" t="s">
        <v>32</v>
      </c>
      <c r="AI3496" s="50">
        <v>52583</v>
      </c>
      <c r="AJ3496" s="50" t="s">
        <v>30263</v>
      </c>
      <c r="AK3496" s="50" t="s">
        <v>32</v>
      </c>
    </row>
    <row r="3497" spans="30:37" x14ac:dyDescent="0.25">
      <c r="AD3497" s="63">
        <v>55830</v>
      </c>
      <c r="AE3497" s="63" t="s">
        <v>31</v>
      </c>
      <c r="AI3497" s="50">
        <v>52584</v>
      </c>
      <c r="AJ3497" s="50" t="s">
        <v>25842</v>
      </c>
      <c r="AK3497" s="50" t="s">
        <v>32</v>
      </c>
    </row>
    <row r="3498" spans="30:37" x14ac:dyDescent="0.25">
      <c r="AD3498" s="63">
        <v>55831</v>
      </c>
      <c r="AE3498" s="63" t="s">
        <v>31</v>
      </c>
      <c r="AI3498" s="50">
        <v>52585</v>
      </c>
      <c r="AJ3498" s="50" t="s">
        <v>14815</v>
      </c>
      <c r="AK3498" s="50" t="s">
        <v>32</v>
      </c>
    </row>
    <row r="3499" spans="30:37" x14ac:dyDescent="0.25">
      <c r="AD3499" s="63">
        <v>55832</v>
      </c>
      <c r="AE3499" s="63" t="s">
        <v>32</v>
      </c>
      <c r="AI3499" s="50">
        <v>52586</v>
      </c>
      <c r="AJ3499" s="50" t="s">
        <v>25841</v>
      </c>
      <c r="AK3499" s="50" t="s">
        <v>32</v>
      </c>
    </row>
    <row r="3500" spans="30:37" x14ac:dyDescent="0.25">
      <c r="AD3500" s="63">
        <v>55835</v>
      </c>
      <c r="AE3500" s="63" t="s">
        <v>31</v>
      </c>
      <c r="AI3500" s="50">
        <v>52587</v>
      </c>
      <c r="AJ3500" s="50" t="s">
        <v>17787</v>
      </c>
      <c r="AK3500" s="50" t="s">
        <v>32</v>
      </c>
    </row>
    <row r="3501" spans="30:37" x14ac:dyDescent="0.25">
      <c r="AD3501" s="63">
        <v>55838</v>
      </c>
      <c r="AE3501" s="63" t="s">
        <v>32</v>
      </c>
      <c r="AI3501" s="50">
        <v>52590</v>
      </c>
      <c r="AJ3501" s="50" t="s">
        <v>30264</v>
      </c>
      <c r="AK3501" s="50" t="s">
        <v>31</v>
      </c>
    </row>
    <row r="3502" spans="30:37" x14ac:dyDescent="0.25">
      <c r="AD3502" s="63">
        <v>55839</v>
      </c>
      <c r="AE3502" s="63" t="s">
        <v>32</v>
      </c>
      <c r="AI3502" s="50">
        <v>52591</v>
      </c>
      <c r="AJ3502" s="50" t="s">
        <v>30265</v>
      </c>
      <c r="AK3502" s="50" t="s">
        <v>31</v>
      </c>
    </row>
    <row r="3503" spans="30:37" x14ac:dyDescent="0.25">
      <c r="AD3503" s="63">
        <v>55841</v>
      </c>
      <c r="AE3503" s="63" t="s">
        <v>30</v>
      </c>
      <c r="AI3503" s="50">
        <v>52592</v>
      </c>
      <c r="AJ3503" s="50" t="s">
        <v>30266</v>
      </c>
      <c r="AK3503" s="50" t="s">
        <v>31</v>
      </c>
    </row>
    <row r="3504" spans="30:37" x14ac:dyDescent="0.25">
      <c r="AD3504" s="63">
        <v>55848</v>
      </c>
      <c r="AE3504" s="63" t="s">
        <v>32</v>
      </c>
      <c r="AI3504" s="50">
        <v>52593</v>
      </c>
      <c r="AJ3504" s="50" t="s">
        <v>30267</v>
      </c>
      <c r="AK3504" s="50" t="s">
        <v>31</v>
      </c>
    </row>
    <row r="3505" spans="30:37" x14ac:dyDescent="0.25">
      <c r="AD3505" s="63">
        <v>55849</v>
      </c>
      <c r="AE3505" s="63" t="s">
        <v>31</v>
      </c>
      <c r="AI3505" s="50">
        <v>52594</v>
      </c>
      <c r="AJ3505" s="50" t="s">
        <v>30268</v>
      </c>
      <c r="AK3505" s="50" t="s">
        <v>31</v>
      </c>
    </row>
    <row r="3506" spans="30:37" x14ac:dyDescent="0.25">
      <c r="AD3506" s="63">
        <v>55851</v>
      </c>
      <c r="AE3506" s="63" t="s">
        <v>32</v>
      </c>
      <c r="AI3506" s="50">
        <v>52595</v>
      </c>
      <c r="AJ3506" s="50" t="s">
        <v>30269</v>
      </c>
      <c r="AK3506" s="50" t="s">
        <v>31</v>
      </c>
    </row>
    <row r="3507" spans="30:37" x14ac:dyDescent="0.25">
      <c r="AD3507" s="63">
        <v>55852</v>
      </c>
      <c r="AE3507" s="63" t="s">
        <v>32</v>
      </c>
      <c r="AI3507" s="50">
        <v>52596</v>
      </c>
      <c r="AJ3507" s="50" t="s">
        <v>30270</v>
      </c>
      <c r="AK3507" s="50" t="s">
        <v>32</v>
      </c>
    </row>
    <row r="3508" spans="30:37" x14ac:dyDescent="0.25">
      <c r="AD3508" s="63">
        <v>55853</v>
      </c>
      <c r="AE3508" s="63" t="s">
        <v>32</v>
      </c>
      <c r="AI3508" s="50">
        <v>52597</v>
      </c>
      <c r="AJ3508" s="50" t="s">
        <v>30271</v>
      </c>
      <c r="AK3508" s="50" t="s">
        <v>32</v>
      </c>
    </row>
    <row r="3509" spans="30:37" x14ac:dyDescent="0.25">
      <c r="AD3509" s="63">
        <v>55854</v>
      </c>
      <c r="AE3509" s="63" t="s">
        <v>31</v>
      </c>
      <c r="AI3509" s="50">
        <v>52599</v>
      </c>
      <c r="AJ3509" s="50" t="s">
        <v>25843</v>
      </c>
      <c r="AK3509" s="50" t="s">
        <v>31</v>
      </c>
    </row>
    <row r="3510" spans="30:37" x14ac:dyDescent="0.25">
      <c r="AD3510" s="63">
        <v>55855</v>
      </c>
      <c r="AE3510" s="63" t="s">
        <v>31</v>
      </c>
      <c r="AI3510" s="50">
        <v>52603</v>
      </c>
      <c r="AJ3510" s="50" t="s">
        <v>30272</v>
      </c>
      <c r="AK3510" s="50" t="s">
        <v>31</v>
      </c>
    </row>
    <row r="3511" spans="30:37" x14ac:dyDescent="0.25">
      <c r="AD3511" s="63">
        <v>55858</v>
      </c>
      <c r="AE3511" s="63" t="s">
        <v>31</v>
      </c>
      <c r="AI3511" s="50">
        <v>52606</v>
      </c>
      <c r="AJ3511" s="50" t="s">
        <v>30273</v>
      </c>
      <c r="AK3511" s="50" t="s">
        <v>32</v>
      </c>
    </row>
    <row r="3512" spans="30:37" x14ac:dyDescent="0.25">
      <c r="AD3512" s="63">
        <v>55860</v>
      </c>
      <c r="AE3512" s="63" t="s">
        <v>32</v>
      </c>
      <c r="AI3512" s="50">
        <v>52607</v>
      </c>
      <c r="AJ3512" s="50" t="s">
        <v>25900</v>
      </c>
      <c r="AK3512" s="50" t="s">
        <v>32</v>
      </c>
    </row>
    <row r="3513" spans="30:37" x14ac:dyDescent="0.25">
      <c r="AD3513" s="63">
        <v>55861</v>
      </c>
      <c r="AE3513" s="63" t="s">
        <v>32</v>
      </c>
      <c r="AI3513" s="50">
        <v>52610</v>
      </c>
      <c r="AJ3513" s="50" t="s">
        <v>15284</v>
      </c>
      <c r="AK3513" s="50" t="s">
        <v>30</v>
      </c>
    </row>
    <row r="3514" spans="30:37" x14ac:dyDescent="0.25">
      <c r="AD3514" s="63">
        <v>55862</v>
      </c>
      <c r="AE3514" s="63" t="s">
        <v>31</v>
      </c>
      <c r="AI3514" s="50">
        <v>52611</v>
      </c>
      <c r="AJ3514" s="50" t="s">
        <v>30274</v>
      </c>
      <c r="AK3514" s="50" t="s">
        <v>32</v>
      </c>
    </row>
    <row r="3515" spans="30:37" x14ac:dyDescent="0.25">
      <c r="AD3515" s="63">
        <v>55864</v>
      </c>
      <c r="AE3515" s="63" t="s">
        <v>31</v>
      </c>
      <c r="AI3515" s="50">
        <v>52612</v>
      </c>
      <c r="AJ3515" s="50" t="s">
        <v>30275</v>
      </c>
      <c r="AK3515" s="50" t="s">
        <v>32</v>
      </c>
    </row>
    <row r="3516" spans="30:37" x14ac:dyDescent="0.25">
      <c r="AD3516" s="63">
        <v>55874</v>
      </c>
      <c r="AE3516" s="63" t="s">
        <v>31</v>
      </c>
      <c r="AI3516" s="50">
        <v>52613</v>
      </c>
      <c r="AJ3516" s="50" t="s">
        <v>17788</v>
      </c>
      <c r="AK3516" s="50" t="s">
        <v>32</v>
      </c>
    </row>
    <row r="3517" spans="30:37" x14ac:dyDescent="0.25">
      <c r="AD3517" s="63">
        <v>55875</v>
      </c>
      <c r="AE3517" s="63" t="s">
        <v>32</v>
      </c>
      <c r="AI3517" s="50">
        <v>52614</v>
      </c>
      <c r="AJ3517" s="50" t="s">
        <v>17789</v>
      </c>
      <c r="AK3517" s="50" t="s">
        <v>32</v>
      </c>
    </row>
    <row r="3518" spans="30:37" x14ac:dyDescent="0.25">
      <c r="AD3518" s="63">
        <v>55876</v>
      </c>
      <c r="AE3518" s="63" t="s">
        <v>32</v>
      </c>
      <c r="AI3518" s="50">
        <v>52618</v>
      </c>
      <c r="AJ3518" s="50" t="s">
        <v>30276</v>
      </c>
      <c r="AK3518" s="50" t="s">
        <v>32</v>
      </c>
    </row>
    <row r="3519" spans="30:37" x14ac:dyDescent="0.25">
      <c r="AD3519" s="63">
        <v>55877</v>
      </c>
      <c r="AE3519" s="63" t="s">
        <v>30</v>
      </c>
      <c r="AI3519" s="50">
        <v>52622</v>
      </c>
      <c r="AJ3519" s="50" t="s">
        <v>30277</v>
      </c>
      <c r="AK3519" s="50" t="s">
        <v>31</v>
      </c>
    </row>
    <row r="3520" spans="30:37" x14ac:dyDescent="0.25">
      <c r="AD3520" s="63">
        <v>55878</v>
      </c>
      <c r="AE3520" s="63" t="s">
        <v>31</v>
      </c>
      <c r="AI3520" s="50">
        <v>52623</v>
      </c>
      <c r="AJ3520" s="50" t="s">
        <v>30278</v>
      </c>
      <c r="AK3520" s="50" t="s">
        <v>32</v>
      </c>
    </row>
    <row r="3521" spans="30:37" x14ac:dyDescent="0.25">
      <c r="AD3521" s="63">
        <v>55879</v>
      </c>
      <c r="AE3521" s="63" t="s">
        <v>32</v>
      </c>
      <c r="AI3521" s="50">
        <v>52624</v>
      </c>
      <c r="AJ3521" s="50" t="s">
        <v>30277</v>
      </c>
      <c r="AK3521" s="50" t="s">
        <v>31</v>
      </c>
    </row>
    <row r="3522" spans="30:37" x14ac:dyDescent="0.25">
      <c r="AD3522" s="63">
        <v>55880</v>
      </c>
      <c r="AE3522" s="63" t="s">
        <v>31</v>
      </c>
      <c r="AI3522" s="50">
        <v>52625</v>
      </c>
      <c r="AJ3522" s="50" t="s">
        <v>17791</v>
      </c>
      <c r="AK3522" s="50" t="s">
        <v>32</v>
      </c>
    </row>
    <row r="3523" spans="30:37" x14ac:dyDescent="0.25">
      <c r="AD3523" s="63">
        <v>55881</v>
      </c>
      <c r="AE3523" s="63" t="s">
        <v>30</v>
      </c>
      <c r="AI3523" s="50">
        <v>52628</v>
      </c>
      <c r="AJ3523" s="50" t="s">
        <v>17792</v>
      </c>
      <c r="AK3523" s="50" t="s">
        <v>30</v>
      </c>
    </row>
    <row r="3524" spans="30:37" x14ac:dyDescent="0.25">
      <c r="AD3524" s="63">
        <v>55883</v>
      </c>
      <c r="AE3524" s="63" t="s">
        <v>32</v>
      </c>
      <c r="AI3524" s="50">
        <v>52633</v>
      </c>
      <c r="AJ3524" s="50" t="s">
        <v>30279</v>
      </c>
      <c r="AK3524" s="50" t="s">
        <v>32</v>
      </c>
    </row>
    <row r="3525" spans="30:37" x14ac:dyDescent="0.25">
      <c r="AD3525" s="63">
        <v>55884</v>
      </c>
      <c r="AE3525" s="63" t="s">
        <v>32</v>
      </c>
      <c r="AI3525" s="50">
        <v>52637</v>
      </c>
      <c r="AJ3525" s="50" t="s">
        <v>30280</v>
      </c>
      <c r="AK3525" s="50" t="s">
        <v>32</v>
      </c>
    </row>
    <row r="3526" spans="30:37" x14ac:dyDescent="0.25">
      <c r="AD3526" s="63">
        <v>55885</v>
      </c>
      <c r="AE3526" s="63" t="s">
        <v>32</v>
      </c>
      <c r="AI3526" s="50">
        <v>52641</v>
      </c>
      <c r="AJ3526" s="50" t="s">
        <v>30281</v>
      </c>
      <c r="AK3526" s="50" t="s">
        <v>32</v>
      </c>
    </row>
    <row r="3527" spans="30:37" x14ac:dyDescent="0.25">
      <c r="AD3527" s="63">
        <v>55886</v>
      </c>
      <c r="AE3527" s="63" t="s">
        <v>32</v>
      </c>
      <c r="AI3527" s="50">
        <v>52645</v>
      </c>
      <c r="AJ3527" s="50" t="s">
        <v>14845</v>
      </c>
      <c r="AK3527" s="50" t="s">
        <v>30</v>
      </c>
    </row>
    <row r="3528" spans="30:37" x14ac:dyDescent="0.25">
      <c r="AD3528" s="63">
        <v>55887</v>
      </c>
      <c r="AE3528" s="63" t="s">
        <v>32</v>
      </c>
      <c r="AI3528" s="50">
        <v>52646</v>
      </c>
      <c r="AJ3528" s="50" t="s">
        <v>17793</v>
      </c>
      <c r="AK3528" s="50" t="s">
        <v>31</v>
      </c>
    </row>
    <row r="3529" spans="30:37" x14ac:dyDescent="0.25">
      <c r="AD3529" s="63">
        <v>55888</v>
      </c>
      <c r="AE3529" s="63" t="s">
        <v>32</v>
      </c>
      <c r="AI3529" s="50">
        <v>52647</v>
      </c>
      <c r="AJ3529" s="50" t="s">
        <v>23584</v>
      </c>
      <c r="AK3529" s="50" t="s">
        <v>31</v>
      </c>
    </row>
    <row r="3530" spans="30:37" x14ac:dyDescent="0.25">
      <c r="AD3530" s="63">
        <v>55889</v>
      </c>
      <c r="AE3530" s="63" t="s">
        <v>32</v>
      </c>
      <c r="AI3530" s="50">
        <v>52648</v>
      </c>
      <c r="AJ3530" s="50" t="s">
        <v>24068</v>
      </c>
      <c r="AK3530" s="50" t="s">
        <v>32</v>
      </c>
    </row>
    <row r="3531" spans="30:37" x14ac:dyDescent="0.25">
      <c r="AD3531" s="63">
        <v>55891</v>
      </c>
      <c r="AE3531" s="63" t="s">
        <v>32</v>
      </c>
      <c r="AI3531" s="50">
        <v>52649</v>
      </c>
      <c r="AJ3531" s="50" t="s">
        <v>25847</v>
      </c>
      <c r="AK3531" s="50" t="s">
        <v>32</v>
      </c>
    </row>
    <row r="3532" spans="30:37" x14ac:dyDescent="0.25">
      <c r="AD3532" s="63">
        <v>55892</v>
      </c>
      <c r="AE3532" s="63" t="s">
        <v>31</v>
      </c>
      <c r="AI3532" s="50">
        <v>52650</v>
      </c>
      <c r="AJ3532" s="50" t="s">
        <v>190</v>
      </c>
      <c r="AK3532" s="50" t="s">
        <v>32</v>
      </c>
    </row>
    <row r="3533" spans="30:37" x14ac:dyDescent="0.25">
      <c r="AD3533" s="63">
        <v>55893</v>
      </c>
      <c r="AE3533" s="63" t="s">
        <v>32</v>
      </c>
      <c r="AI3533" s="50">
        <v>52651</v>
      </c>
      <c r="AJ3533" s="50" t="s">
        <v>25846</v>
      </c>
      <c r="AK3533" s="50" t="s">
        <v>32</v>
      </c>
    </row>
    <row r="3534" spans="30:37" x14ac:dyDescent="0.25">
      <c r="AD3534" s="63">
        <v>55894</v>
      </c>
      <c r="AE3534" s="63" t="s">
        <v>31</v>
      </c>
      <c r="AI3534" s="50">
        <v>52653</v>
      </c>
      <c r="AJ3534" s="50" t="s">
        <v>25844</v>
      </c>
      <c r="AK3534" s="50" t="s">
        <v>32</v>
      </c>
    </row>
    <row r="3535" spans="30:37" x14ac:dyDescent="0.25">
      <c r="AD3535" s="63">
        <v>55896</v>
      </c>
      <c r="AE3535" s="63" t="s">
        <v>32</v>
      </c>
      <c r="AI3535" s="50">
        <v>52654</v>
      </c>
      <c r="AJ3535" s="50" t="s">
        <v>25845</v>
      </c>
      <c r="AK3535" s="50" t="s">
        <v>32</v>
      </c>
    </row>
    <row r="3536" spans="30:37" x14ac:dyDescent="0.25">
      <c r="AD3536" s="63">
        <v>55898</v>
      </c>
      <c r="AE3536" s="63" t="s">
        <v>32</v>
      </c>
      <c r="AI3536" s="50">
        <v>52657</v>
      </c>
      <c r="AJ3536" s="50" t="s">
        <v>30282</v>
      </c>
      <c r="AK3536" s="50" t="s">
        <v>31</v>
      </c>
    </row>
    <row r="3537" spans="30:37" x14ac:dyDescent="0.25">
      <c r="AD3537" s="63">
        <v>55899</v>
      </c>
      <c r="AE3537" s="63" t="s">
        <v>31</v>
      </c>
      <c r="AI3537" s="50">
        <v>52659</v>
      </c>
      <c r="AJ3537" s="50" t="s">
        <v>30283</v>
      </c>
      <c r="AK3537" s="50" t="s">
        <v>32</v>
      </c>
    </row>
    <row r="3538" spans="30:37" x14ac:dyDescent="0.25">
      <c r="AD3538" s="63">
        <v>55916</v>
      </c>
      <c r="AE3538" s="63" t="s">
        <v>30</v>
      </c>
      <c r="AI3538" s="50">
        <v>52661</v>
      </c>
      <c r="AJ3538" s="50" t="s">
        <v>51</v>
      </c>
      <c r="AK3538" s="50" t="s">
        <v>31</v>
      </c>
    </row>
    <row r="3539" spans="30:37" x14ac:dyDescent="0.25">
      <c r="AD3539" s="63">
        <v>55917</v>
      </c>
      <c r="AE3539" s="63" t="s">
        <v>31</v>
      </c>
      <c r="AI3539" s="50">
        <v>52662</v>
      </c>
      <c r="AJ3539" s="50" t="s">
        <v>23585</v>
      </c>
      <c r="AK3539" s="50" t="s">
        <v>32</v>
      </c>
    </row>
    <row r="3540" spans="30:37" x14ac:dyDescent="0.25">
      <c r="AD3540" s="63">
        <v>55919</v>
      </c>
      <c r="AE3540" s="63" t="s">
        <v>32</v>
      </c>
      <c r="AI3540" s="50">
        <v>52663</v>
      </c>
      <c r="AJ3540" s="50" t="s">
        <v>14891</v>
      </c>
      <c r="AK3540" s="50" t="s">
        <v>32</v>
      </c>
    </row>
    <row r="3541" spans="30:37" x14ac:dyDescent="0.25">
      <c r="AD3541" s="63">
        <v>55920</v>
      </c>
      <c r="AE3541" s="63" t="s">
        <v>31</v>
      </c>
      <c r="AI3541" s="50">
        <v>52664</v>
      </c>
      <c r="AJ3541" s="50" t="s">
        <v>15285</v>
      </c>
      <c r="AK3541" s="50" t="s">
        <v>32</v>
      </c>
    </row>
    <row r="3542" spans="30:37" x14ac:dyDescent="0.25">
      <c r="AD3542" s="63">
        <v>55922</v>
      </c>
      <c r="AE3542" s="63" t="s">
        <v>32</v>
      </c>
      <c r="AI3542" s="50">
        <v>52669</v>
      </c>
      <c r="AJ3542" s="50" t="s">
        <v>30284</v>
      </c>
      <c r="AK3542" s="50" t="s">
        <v>30</v>
      </c>
    </row>
    <row r="3543" spans="30:37" x14ac:dyDescent="0.25">
      <c r="AD3543" s="63">
        <v>55923</v>
      </c>
      <c r="AE3543" s="63" t="s">
        <v>32</v>
      </c>
      <c r="AI3543" s="50">
        <v>52670</v>
      </c>
      <c r="AJ3543" s="50" t="s">
        <v>25848</v>
      </c>
      <c r="AK3543" s="50" t="s">
        <v>32</v>
      </c>
    </row>
    <row r="3544" spans="30:37" x14ac:dyDescent="0.25">
      <c r="AD3544" s="63">
        <v>55924</v>
      </c>
      <c r="AE3544" s="63" t="s">
        <v>32</v>
      </c>
      <c r="AI3544" s="50">
        <v>52671</v>
      </c>
      <c r="AJ3544" s="50" t="s">
        <v>25850</v>
      </c>
      <c r="AK3544" s="50" t="s">
        <v>32</v>
      </c>
    </row>
    <row r="3545" spans="30:37" x14ac:dyDescent="0.25">
      <c r="AD3545" s="63">
        <v>55925</v>
      </c>
      <c r="AE3545" s="63" t="s">
        <v>31</v>
      </c>
      <c r="AI3545" s="50">
        <v>52672</v>
      </c>
      <c r="AJ3545" s="50" t="s">
        <v>25849</v>
      </c>
      <c r="AK3545" s="50" t="s">
        <v>32</v>
      </c>
    </row>
    <row r="3546" spans="30:37" x14ac:dyDescent="0.25">
      <c r="AD3546" s="63">
        <v>55927</v>
      </c>
      <c r="AE3546" s="63" t="s">
        <v>32</v>
      </c>
      <c r="AI3546" s="50">
        <v>52674</v>
      </c>
      <c r="AJ3546" s="50" t="s">
        <v>30285</v>
      </c>
      <c r="AK3546" s="50" t="s">
        <v>32</v>
      </c>
    </row>
    <row r="3547" spans="30:37" x14ac:dyDescent="0.25">
      <c r="AD3547" s="63">
        <v>55929</v>
      </c>
      <c r="AE3547" s="63" t="s">
        <v>32</v>
      </c>
      <c r="AI3547" s="50">
        <v>52678</v>
      </c>
      <c r="AJ3547" s="50" t="s">
        <v>110</v>
      </c>
      <c r="AK3547" s="50" t="s">
        <v>30</v>
      </c>
    </row>
    <row r="3548" spans="30:37" x14ac:dyDescent="0.25">
      <c r="AD3548" s="63">
        <v>55930</v>
      </c>
      <c r="AE3548" s="63" t="s">
        <v>31</v>
      </c>
      <c r="AI3548" s="50">
        <v>52680</v>
      </c>
      <c r="AJ3548" s="50" t="s">
        <v>30286</v>
      </c>
      <c r="AK3548" s="50" t="s">
        <v>32</v>
      </c>
    </row>
    <row r="3549" spans="30:37" x14ac:dyDescent="0.25">
      <c r="AD3549" s="63">
        <v>55935</v>
      </c>
      <c r="AE3549" s="63" t="s">
        <v>31</v>
      </c>
      <c r="AI3549" s="50">
        <v>52682</v>
      </c>
      <c r="AJ3549" s="50" t="s">
        <v>61</v>
      </c>
      <c r="AK3549" s="50" t="s">
        <v>30</v>
      </c>
    </row>
    <row r="3550" spans="30:37" x14ac:dyDescent="0.25">
      <c r="AD3550" s="63">
        <v>55936</v>
      </c>
      <c r="AE3550" s="63" t="s">
        <v>32</v>
      </c>
      <c r="AI3550" s="50">
        <v>52683</v>
      </c>
      <c r="AJ3550" s="50" t="s">
        <v>30287</v>
      </c>
      <c r="AK3550" s="50" t="s">
        <v>30</v>
      </c>
    </row>
    <row r="3551" spans="30:37" x14ac:dyDescent="0.25">
      <c r="AD3551" s="63">
        <v>55938</v>
      </c>
      <c r="AE3551" s="63" t="s">
        <v>32</v>
      </c>
      <c r="AI3551" s="50">
        <v>52684</v>
      </c>
      <c r="AJ3551" s="50" t="s">
        <v>30288</v>
      </c>
      <c r="AK3551" s="50" t="s">
        <v>30</v>
      </c>
    </row>
    <row r="3552" spans="30:37" x14ac:dyDescent="0.25">
      <c r="AD3552" s="63">
        <v>55939</v>
      </c>
      <c r="AE3552" s="63" t="s">
        <v>31</v>
      </c>
      <c r="AI3552" s="50">
        <v>52685</v>
      </c>
      <c r="AJ3552" s="50" t="s">
        <v>23587</v>
      </c>
      <c r="AK3552" s="50" t="s">
        <v>31</v>
      </c>
    </row>
    <row r="3553" spans="30:37" x14ac:dyDescent="0.25">
      <c r="AD3553" s="63">
        <v>55941</v>
      </c>
      <c r="AE3553" s="63" t="s">
        <v>32</v>
      </c>
      <c r="AI3553" s="50">
        <v>52686</v>
      </c>
      <c r="AJ3553" s="50" t="s">
        <v>30289</v>
      </c>
      <c r="AK3553" s="50" t="s">
        <v>32</v>
      </c>
    </row>
    <row r="3554" spans="30:37" x14ac:dyDescent="0.25">
      <c r="AD3554" s="63">
        <v>55942</v>
      </c>
      <c r="AE3554" s="63" t="s">
        <v>32</v>
      </c>
      <c r="AI3554" s="50">
        <v>52689</v>
      </c>
      <c r="AJ3554" s="50" t="s">
        <v>23586</v>
      </c>
      <c r="AK3554" s="50" t="s">
        <v>30</v>
      </c>
    </row>
    <row r="3555" spans="30:37" x14ac:dyDescent="0.25">
      <c r="AD3555" s="63">
        <v>55943</v>
      </c>
      <c r="AE3555" s="63" t="s">
        <v>32</v>
      </c>
      <c r="AI3555" s="50">
        <v>52690</v>
      </c>
      <c r="AJ3555" s="50" t="s">
        <v>23586</v>
      </c>
      <c r="AK3555" s="50" t="s">
        <v>31</v>
      </c>
    </row>
    <row r="3556" spans="30:37" x14ac:dyDescent="0.25">
      <c r="AD3556" s="63">
        <v>55944</v>
      </c>
      <c r="AE3556" s="63" t="s">
        <v>32</v>
      </c>
      <c r="AI3556" s="50">
        <v>52694</v>
      </c>
      <c r="AJ3556" s="50" t="s">
        <v>52</v>
      </c>
      <c r="AK3556" s="50" t="s">
        <v>30</v>
      </c>
    </row>
    <row r="3557" spans="30:37" x14ac:dyDescent="0.25">
      <c r="AD3557" s="63">
        <v>55948</v>
      </c>
      <c r="AE3557" s="63" t="s">
        <v>32</v>
      </c>
      <c r="AI3557" s="50">
        <v>52695</v>
      </c>
      <c r="AJ3557" s="50" t="s">
        <v>17795</v>
      </c>
      <c r="AK3557" s="50" t="s">
        <v>31</v>
      </c>
    </row>
    <row r="3558" spans="30:37" x14ac:dyDescent="0.25">
      <c r="AD3558" s="63">
        <v>55950</v>
      </c>
      <c r="AE3558" s="63" t="s">
        <v>32</v>
      </c>
      <c r="AI3558" s="50">
        <v>52696</v>
      </c>
      <c r="AJ3558" s="50" t="s">
        <v>23588</v>
      </c>
      <c r="AK3558" s="50" t="s">
        <v>31</v>
      </c>
    </row>
    <row r="3559" spans="30:37" x14ac:dyDescent="0.25">
      <c r="AD3559" s="63">
        <v>55951</v>
      </c>
      <c r="AE3559" s="63" t="s">
        <v>31</v>
      </c>
      <c r="AI3559" s="50">
        <v>52700</v>
      </c>
      <c r="AJ3559" s="50" t="s">
        <v>13661</v>
      </c>
      <c r="AK3559" s="50" t="s">
        <v>31</v>
      </c>
    </row>
    <row r="3560" spans="30:37" x14ac:dyDescent="0.25">
      <c r="AD3560" s="63">
        <v>55956</v>
      </c>
      <c r="AE3560" s="63" t="s">
        <v>32</v>
      </c>
      <c r="AI3560" s="50">
        <v>52701</v>
      </c>
      <c r="AJ3560" s="50" t="s">
        <v>17794</v>
      </c>
      <c r="AK3560" s="50" t="s">
        <v>32</v>
      </c>
    </row>
    <row r="3561" spans="30:37" x14ac:dyDescent="0.25">
      <c r="AD3561" s="63">
        <v>55957</v>
      </c>
      <c r="AE3561" s="63" t="s">
        <v>31</v>
      </c>
      <c r="AI3561" s="50">
        <v>52703</v>
      </c>
      <c r="AJ3561" s="50" t="s">
        <v>30290</v>
      </c>
      <c r="AK3561" s="50" t="s">
        <v>32</v>
      </c>
    </row>
    <row r="3562" spans="30:37" x14ac:dyDescent="0.25">
      <c r="AD3562" s="63">
        <v>55959</v>
      </c>
      <c r="AE3562" s="63" t="s">
        <v>32</v>
      </c>
      <c r="AI3562" s="50">
        <v>52705</v>
      </c>
      <c r="AJ3562" s="50" t="s">
        <v>30291</v>
      </c>
      <c r="AK3562" s="50" t="s">
        <v>32</v>
      </c>
    </row>
    <row r="3563" spans="30:37" x14ac:dyDescent="0.25">
      <c r="AD3563" s="63">
        <v>55960</v>
      </c>
      <c r="AE3563" s="63" t="s">
        <v>32</v>
      </c>
      <c r="AI3563" s="50">
        <v>52707</v>
      </c>
      <c r="AJ3563" s="50" t="s">
        <v>15286</v>
      </c>
      <c r="AK3563" s="50" t="s">
        <v>31</v>
      </c>
    </row>
    <row r="3564" spans="30:37" x14ac:dyDescent="0.25">
      <c r="AD3564" s="63">
        <v>55961</v>
      </c>
      <c r="AE3564" s="63" t="s">
        <v>32</v>
      </c>
      <c r="AI3564" s="50">
        <v>52708</v>
      </c>
      <c r="AJ3564" s="50" t="s">
        <v>17796</v>
      </c>
      <c r="AK3564" s="50" t="s">
        <v>31</v>
      </c>
    </row>
    <row r="3565" spans="30:37" x14ac:dyDescent="0.25">
      <c r="AD3565" s="63">
        <v>55964</v>
      </c>
      <c r="AE3565" s="63" t="s">
        <v>32</v>
      </c>
      <c r="AI3565" s="50">
        <v>52709</v>
      </c>
      <c r="AJ3565" s="50" t="s">
        <v>30292</v>
      </c>
      <c r="AK3565" s="50" t="s">
        <v>32</v>
      </c>
    </row>
    <row r="3566" spans="30:37" x14ac:dyDescent="0.25">
      <c r="AD3566" s="63">
        <v>55965</v>
      </c>
      <c r="AE3566" s="63" t="s">
        <v>30</v>
      </c>
      <c r="AI3566" s="50">
        <v>52711</v>
      </c>
      <c r="AJ3566" s="50" t="s">
        <v>139</v>
      </c>
      <c r="AK3566" s="50" t="s">
        <v>31</v>
      </c>
    </row>
    <row r="3567" spans="30:37" x14ac:dyDescent="0.25">
      <c r="AD3567" s="63">
        <v>55976</v>
      </c>
      <c r="AE3567" s="63" t="s">
        <v>32</v>
      </c>
      <c r="AI3567" s="50">
        <v>52712</v>
      </c>
      <c r="AJ3567" s="50" t="s">
        <v>137</v>
      </c>
      <c r="AK3567" s="50" t="s">
        <v>31</v>
      </c>
    </row>
    <row r="3568" spans="30:37" x14ac:dyDescent="0.25">
      <c r="AD3568" s="63">
        <v>55977</v>
      </c>
      <c r="AE3568" s="63" t="s">
        <v>31</v>
      </c>
      <c r="AI3568" s="50">
        <v>52713</v>
      </c>
      <c r="AJ3568" s="50" t="s">
        <v>23589</v>
      </c>
      <c r="AK3568" s="50" t="s">
        <v>31</v>
      </c>
    </row>
    <row r="3569" spans="30:37" x14ac:dyDescent="0.25">
      <c r="AD3569" s="63">
        <v>55978</v>
      </c>
      <c r="AE3569" s="63" t="s">
        <v>32</v>
      </c>
      <c r="AI3569" s="50">
        <v>52714</v>
      </c>
      <c r="AJ3569" s="50" t="s">
        <v>15287</v>
      </c>
      <c r="AK3569" s="50" t="s">
        <v>31</v>
      </c>
    </row>
    <row r="3570" spans="30:37" x14ac:dyDescent="0.25">
      <c r="AD3570" s="63">
        <v>55979</v>
      </c>
      <c r="AE3570" s="63" t="s">
        <v>32</v>
      </c>
      <c r="AI3570" s="50">
        <v>52715</v>
      </c>
      <c r="AJ3570" s="50" t="s">
        <v>25851</v>
      </c>
      <c r="AK3570" s="50" t="s">
        <v>31</v>
      </c>
    </row>
    <row r="3571" spans="30:37" x14ac:dyDescent="0.25">
      <c r="AD3571" s="63">
        <v>55980</v>
      </c>
      <c r="AE3571" s="63" t="s">
        <v>32</v>
      </c>
      <c r="AI3571" s="50">
        <v>52716</v>
      </c>
      <c r="AJ3571" s="50" t="s">
        <v>23590</v>
      </c>
      <c r="AK3571" s="50" t="s">
        <v>32</v>
      </c>
    </row>
    <row r="3572" spans="30:37" x14ac:dyDescent="0.25">
      <c r="AD3572" s="63">
        <v>55981</v>
      </c>
      <c r="AE3572" s="63" t="s">
        <v>32</v>
      </c>
      <c r="AI3572" s="50">
        <v>52717</v>
      </c>
      <c r="AJ3572" s="50" t="s">
        <v>25852</v>
      </c>
      <c r="AK3572" s="50" t="s">
        <v>32</v>
      </c>
    </row>
    <row r="3573" spans="30:37" x14ac:dyDescent="0.25">
      <c r="AD3573" s="63">
        <v>55982</v>
      </c>
      <c r="AE3573" s="63" t="s">
        <v>31</v>
      </c>
      <c r="AI3573" s="50">
        <v>52718</v>
      </c>
      <c r="AJ3573" s="50" t="s">
        <v>25853</v>
      </c>
      <c r="AK3573" s="50" t="s">
        <v>32</v>
      </c>
    </row>
    <row r="3574" spans="30:37" x14ac:dyDescent="0.25">
      <c r="AD3574" s="63">
        <v>55984</v>
      </c>
      <c r="AE3574" s="63" t="s">
        <v>30</v>
      </c>
      <c r="AI3574" s="50">
        <v>52719</v>
      </c>
      <c r="AJ3574" s="50" t="s">
        <v>25854</v>
      </c>
      <c r="AK3574" s="50" t="s">
        <v>32</v>
      </c>
    </row>
    <row r="3575" spans="30:37" x14ac:dyDescent="0.25">
      <c r="AD3575" s="63">
        <v>55987</v>
      </c>
      <c r="AE3575" s="63" t="s">
        <v>32</v>
      </c>
      <c r="AI3575" s="50">
        <v>52721</v>
      </c>
      <c r="AJ3575" s="50" t="s">
        <v>25855</v>
      </c>
      <c r="AK3575" s="50" t="s">
        <v>31</v>
      </c>
    </row>
    <row r="3576" spans="30:37" x14ac:dyDescent="0.25">
      <c r="AD3576" s="63">
        <v>55988</v>
      </c>
      <c r="AE3576" s="63" t="s">
        <v>32</v>
      </c>
      <c r="AI3576" s="50">
        <v>52723</v>
      </c>
      <c r="AJ3576" s="50" t="s">
        <v>94</v>
      </c>
      <c r="AK3576" s="50" t="s">
        <v>32</v>
      </c>
    </row>
    <row r="3577" spans="30:37" x14ac:dyDescent="0.25">
      <c r="AD3577" s="63">
        <v>55989</v>
      </c>
      <c r="AE3577" s="63" t="s">
        <v>32</v>
      </c>
      <c r="AI3577" s="50">
        <v>52725</v>
      </c>
      <c r="AJ3577" s="50" t="s">
        <v>30293</v>
      </c>
      <c r="AK3577" s="50" t="s">
        <v>31</v>
      </c>
    </row>
    <row r="3578" spans="30:37" x14ac:dyDescent="0.25">
      <c r="AD3578" s="63">
        <v>55990</v>
      </c>
      <c r="AE3578" s="63" t="s">
        <v>31</v>
      </c>
      <c r="AI3578" s="50">
        <v>52726</v>
      </c>
      <c r="AJ3578" s="50" t="s">
        <v>30294</v>
      </c>
      <c r="AK3578" s="50" t="s">
        <v>32</v>
      </c>
    </row>
    <row r="3579" spans="30:37" x14ac:dyDescent="0.25">
      <c r="AD3579" s="63">
        <v>55993</v>
      </c>
      <c r="AE3579" s="63" t="s">
        <v>31</v>
      </c>
      <c r="AI3579" s="50">
        <v>52727</v>
      </c>
      <c r="AJ3579" s="50" t="s">
        <v>30295</v>
      </c>
      <c r="AK3579" s="50" t="s">
        <v>32</v>
      </c>
    </row>
    <row r="3580" spans="30:37" x14ac:dyDescent="0.25">
      <c r="AD3580" s="63">
        <v>55996</v>
      </c>
      <c r="AE3580" s="63" t="s">
        <v>32</v>
      </c>
      <c r="AI3580" s="50">
        <v>52728</v>
      </c>
      <c r="AJ3580" s="50" t="s">
        <v>30296</v>
      </c>
      <c r="AK3580" s="50" t="s">
        <v>32</v>
      </c>
    </row>
    <row r="3581" spans="30:37" x14ac:dyDescent="0.25">
      <c r="AD3581" s="63">
        <v>55997</v>
      </c>
      <c r="AE3581" s="63" t="s">
        <v>32</v>
      </c>
      <c r="AI3581" s="50">
        <v>52730</v>
      </c>
      <c r="AJ3581" s="50" t="s">
        <v>30297</v>
      </c>
      <c r="AK3581" s="50" t="s">
        <v>31</v>
      </c>
    </row>
    <row r="3582" spans="30:37" x14ac:dyDescent="0.25">
      <c r="AD3582" s="63">
        <v>55998</v>
      </c>
      <c r="AE3582" s="63" t="s">
        <v>31</v>
      </c>
      <c r="AI3582" s="50">
        <v>52731</v>
      </c>
      <c r="AJ3582" s="50" t="s">
        <v>30298</v>
      </c>
      <c r="AK3582" s="50" t="s">
        <v>31</v>
      </c>
    </row>
    <row r="3583" spans="30:37" x14ac:dyDescent="0.25">
      <c r="AD3583" s="63">
        <v>56001</v>
      </c>
      <c r="AE3583" s="63" t="s">
        <v>32</v>
      </c>
      <c r="AI3583" s="50">
        <v>52732</v>
      </c>
      <c r="AJ3583" s="50" t="s">
        <v>30299</v>
      </c>
      <c r="AK3583" s="50" t="s">
        <v>32</v>
      </c>
    </row>
    <row r="3584" spans="30:37" x14ac:dyDescent="0.25">
      <c r="AD3584" s="63">
        <v>56002</v>
      </c>
      <c r="AE3584" s="63" t="s">
        <v>32</v>
      </c>
      <c r="AI3584" s="50">
        <v>52735</v>
      </c>
      <c r="AJ3584" s="50" t="s">
        <v>25856</v>
      </c>
      <c r="AK3584" s="50" t="s">
        <v>32</v>
      </c>
    </row>
    <row r="3585" spans="30:37" x14ac:dyDescent="0.25">
      <c r="AD3585" s="63">
        <v>56003</v>
      </c>
      <c r="AE3585" s="63" t="s">
        <v>32</v>
      </c>
      <c r="AI3585" s="50">
        <v>52737</v>
      </c>
      <c r="AJ3585" s="50" t="s">
        <v>30300</v>
      </c>
      <c r="AK3585" s="50" t="s">
        <v>32</v>
      </c>
    </row>
    <row r="3586" spans="30:37" x14ac:dyDescent="0.25">
      <c r="AD3586" s="63">
        <v>56004</v>
      </c>
      <c r="AE3586" s="63" t="s">
        <v>32</v>
      </c>
      <c r="AI3586" s="50">
        <v>52741</v>
      </c>
      <c r="AJ3586" s="50" t="s">
        <v>30301</v>
      </c>
      <c r="AK3586" s="50" t="s">
        <v>32</v>
      </c>
    </row>
    <row r="3587" spans="30:37" x14ac:dyDescent="0.25">
      <c r="AD3587" s="63">
        <v>56005</v>
      </c>
      <c r="AE3587" s="63" t="s">
        <v>32</v>
      </c>
      <c r="AI3587" s="50">
        <v>52744</v>
      </c>
      <c r="AJ3587" s="50" t="s">
        <v>30302</v>
      </c>
      <c r="AK3587" s="50" t="s">
        <v>31</v>
      </c>
    </row>
    <row r="3588" spans="30:37" x14ac:dyDescent="0.25">
      <c r="AD3588" s="63">
        <v>56006</v>
      </c>
      <c r="AE3588" s="63" t="s">
        <v>31</v>
      </c>
      <c r="AI3588" s="50">
        <v>52746</v>
      </c>
      <c r="AJ3588" s="50" t="s">
        <v>25857</v>
      </c>
      <c r="AK3588" s="50" t="s">
        <v>31</v>
      </c>
    </row>
    <row r="3589" spans="30:37" x14ac:dyDescent="0.25">
      <c r="AD3589" s="63">
        <v>56010</v>
      </c>
      <c r="AE3589" s="63" t="s">
        <v>31</v>
      </c>
      <c r="AI3589" s="50">
        <v>52747</v>
      </c>
      <c r="AJ3589" s="50" t="s">
        <v>23591</v>
      </c>
      <c r="AK3589" s="50" t="s">
        <v>32</v>
      </c>
    </row>
    <row r="3590" spans="30:37" x14ac:dyDescent="0.25">
      <c r="AD3590" s="63">
        <v>56011</v>
      </c>
      <c r="AE3590" s="63" t="s">
        <v>32</v>
      </c>
      <c r="AI3590" s="50">
        <v>52748</v>
      </c>
      <c r="AJ3590" s="50" t="s">
        <v>25858</v>
      </c>
      <c r="AK3590" s="50" t="s">
        <v>32</v>
      </c>
    </row>
    <row r="3591" spans="30:37" x14ac:dyDescent="0.25">
      <c r="AD3591" s="63">
        <v>56012</v>
      </c>
      <c r="AE3591" s="63" t="s">
        <v>31</v>
      </c>
      <c r="AI3591" s="50">
        <v>52749</v>
      </c>
      <c r="AJ3591" s="50" t="s">
        <v>30303</v>
      </c>
      <c r="AK3591" s="50" t="s">
        <v>32</v>
      </c>
    </row>
    <row r="3592" spans="30:37" x14ac:dyDescent="0.25">
      <c r="AD3592" s="63">
        <v>56013</v>
      </c>
      <c r="AE3592" s="63" t="s">
        <v>32</v>
      </c>
      <c r="AI3592" s="50">
        <v>52751</v>
      </c>
      <c r="AJ3592" s="50" t="s">
        <v>30304</v>
      </c>
      <c r="AK3592" s="50" t="s">
        <v>31</v>
      </c>
    </row>
    <row r="3593" spans="30:37" x14ac:dyDescent="0.25">
      <c r="AD3593" s="63">
        <v>56014</v>
      </c>
      <c r="AE3593" s="63" t="s">
        <v>31</v>
      </c>
      <c r="AI3593" s="50">
        <v>52752</v>
      </c>
      <c r="AJ3593" s="50" t="s">
        <v>30305</v>
      </c>
      <c r="AK3593" s="50" t="s">
        <v>32</v>
      </c>
    </row>
    <row r="3594" spans="30:37" x14ac:dyDescent="0.25">
      <c r="AD3594" s="63">
        <v>56026</v>
      </c>
      <c r="AE3594" s="63" t="s">
        <v>32</v>
      </c>
      <c r="AI3594" s="50">
        <v>52753</v>
      </c>
      <c r="AJ3594" s="50" t="s">
        <v>30306</v>
      </c>
      <c r="AK3594" s="50" t="s">
        <v>32</v>
      </c>
    </row>
    <row r="3595" spans="30:37" x14ac:dyDescent="0.25">
      <c r="AD3595" s="63">
        <v>56027</v>
      </c>
      <c r="AE3595" s="63" t="s">
        <v>32</v>
      </c>
      <c r="AI3595" s="50">
        <v>52756</v>
      </c>
      <c r="AJ3595" s="50" t="s">
        <v>25859</v>
      </c>
      <c r="AK3595" s="50" t="s">
        <v>32</v>
      </c>
    </row>
    <row r="3596" spans="30:37" x14ac:dyDescent="0.25">
      <c r="AD3596" s="63">
        <v>56029</v>
      </c>
      <c r="AE3596" s="63" t="s">
        <v>31</v>
      </c>
      <c r="AI3596" s="50">
        <v>52757</v>
      </c>
      <c r="AJ3596" s="50" t="s">
        <v>25859</v>
      </c>
      <c r="AK3596" s="50" t="s">
        <v>32</v>
      </c>
    </row>
    <row r="3597" spans="30:37" x14ac:dyDescent="0.25">
      <c r="AD3597" s="63">
        <v>56033</v>
      </c>
      <c r="AE3597" s="63" t="s">
        <v>32</v>
      </c>
      <c r="AI3597" s="50">
        <v>52760</v>
      </c>
      <c r="AJ3597" s="50" t="s">
        <v>30307</v>
      </c>
      <c r="AK3597" s="50" t="s">
        <v>32</v>
      </c>
    </row>
    <row r="3598" spans="30:37" x14ac:dyDescent="0.25">
      <c r="AD3598" s="63">
        <v>56034</v>
      </c>
      <c r="AE3598" s="63" t="s">
        <v>32</v>
      </c>
      <c r="AI3598" s="50">
        <v>52761</v>
      </c>
      <c r="AJ3598" s="50" t="s">
        <v>30308</v>
      </c>
      <c r="AK3598" s="50" t="s">
        <v>32</v>
      </c>
    </row>
    <row r="3599" spans="30:37" x14ac:dyDescent="0.25">
      <c r="AD3599" s="63">
        <v>56035</v>
      </c>
      <c r="AE3599" s="63" t="s">
        <v>32</v>
      </c>
      <c r="AI3599" s="50">
        <v>52762</v>
      </c>
      <c r="AJ3599" s="50" t="s">
        <v>30309</v>
      </c>
      <c r="AK3599" s="50" t="s">
        <v>32</v>
      </c>
    </row>
    <row r="3600" spans="30:37" x14ac:dyDescent="0.25">
      <c r="AD3600" s="63">
        <v>56036</v>
      </c>
      <c r="AE3600" s="63" t="s">
        <v>30</v>
      </c>
      <c r="AI3600" s="50">
        <v>52763</v>
      </c>
      <c r="AJ3600" s="50" t="s">
        <v>30310</v>
      </c>
      <c r="AK3600" s="50" t="s">
        <v>32</v>
      </c>
    </row>
    <row r="3601" spans="30:37" x14ac:dyDescent="0.25">
      <c r="AD3601" s="63">
        <v>56037</v>
      </c>
      <c r="AE3601" s="63" t="s">
        <v>32</v>
      </c>
      <c r="AI3601" s="50">
        <v>52764</v>
      </c>
      <c r="AJ3601" s="50" t="s">
        <v>30311</v>
      </c>
      <c r="AK3601" s="50" t="s">
        <v>32</v>
      </c>
    </row>
    <row r="3602" spans="30:37" x14ac:dyDescent="0.25">
      <c r="AD3602" s="63">
        <v>56040</v>
      </c>
      <c r="AE3602" s="63" t="s">
        <v>32</v>
      </c>
      <c r="AI3602" s="50">
        <v>52765</v>
      </c>
      <c r="AJ3602" s="50" t="s">
        <v>25861</v>
      </c>
      <c r="AK3602" s="50" t="s">
        <v>32</v>
      </c>
    </row>
    <row r="3603" spans="30:37" x14ac:dyDescent="0.25">
      <c r="AD3603" s="63">
        <v>56041</v>
      </c>
      <c r="AE3603" s="63" t="s">
        <v>30</v>
      </c>
      <c r="AI3603" s="50">
        <v>52766</v>
      </c>
      <c r="AJ3603" s="50" t="s">
        <v>25860</v>
      </c>
      <c r="AK3603" s="50" t="s">
        <v>32</v>
      </c>
    </row>
    <row r="3604" spans="30:37" x14ac:dyDescent="0.25">
      <c r="AD3604" s="63">
        <v>56050</v>
      </c>
      <c r="AE3604" s="63" t="s">
        <v>32</v>
      </c>
      <c r="AI3604" s="50">
        <v>52767</v>
      </c>
      <c r="AJ3604" s="50" t="s">
        <v>25862</v>
      </c>
      <c r="AK3604" s="50" t="s">
        <v>32</v>
      </c>
    </row>
    <row r="3605" spans="30:37" x14ac:dyDescent="0.25">
      <c r="AD3605" s="63">
        <v>56051</v>
      </c>
      <c r="AE3605" s="63" t="s">
        <v>32</v>
      </c>
      <c r="AI3605" s="50">
        <v>52768</v>
      </c>
      <c r="AJ3605" s="50" t="s">
        <v>30312</v>
      </c>
      <c r="AK3605" s="50" t="s">
        <v>32</v>
      </c>
    </row>
    <row r="3606" spans="30:37" x14ac:dyDescent="0.25">
      <c r="AD3606" s="63">
        <v>56053</v>
      </c>
      <c r="AE3606" s="63" t="s">
        <v>32</v>
      </c>
      <c r="AI3606" s="50">
        <v>52769</v>
      </c>
      <c r="AJ3606" s="50" t="s">
        <v>25863</v>
      </c>
      <c r="AK3606" s="50" t="s">
        <v>32</v>
      </c>
    </row>
    <row r="3607" spans="30:37" x14ac:dyDescent="0.25">
      <c r="AD3607" s="63">
        <v>56055</v>
      </c>
      <c r="AE3607" s="63" t="s">
        <v>31</v>
      </c>
      <c r="AI3607" s="50">
        <v>52770</v>
      </c>
      <c r="AJ3607" s="50" t="s">
        <v>25864</v>
      </c>
      <c r="AK3607" s="50" t="s">
        <v>32</v>
      </c>
    </row>
    <row r="3608" spans="30:37" x14ac:dyDescent="0.25">
      <c r="AD3608" s="63">
        <v>56056</v>
      </c>
      <c r="AE3608" s="63" t="s">
        <v>32</v>
      </c>
      <c r="AI3608" s="50">
        <v>52772</v>
      </c>
      <c r="AJ3608" s="50" t="s">
        <v>30313</v>
      </c>
      <c r="AK3608" s="50" t="s">
        <v>32</v>
      </c>
    </row>
    <row r="3609" spans="30:37" x14ac:dyDescent="0.25">
      <c r="AD3609" s="63">
        <v>56057</v>
      </c>
      <c r="AE3609" s="63" t="s">
        <v>32</v>
      </c>
      <c r="AI3609" s="50">
        <v>52775</v>
      </c>
      <c r="AJ3609" s="50" t="s">
        <v>30314</v>
      </c>
      <c r="AK3609" s="50" t="s">
        <v>30</v>
      </c>
    </row>
    <row r="3610" spans="30:37" x14ac:dyDescent="0.25">
      <c r="AD3610" s="63">
        <v>56058</v>
      </c>
      <c r="AE3610" s="63" t="s">
        <v>32</v>
      </c>
      <c r="AI3610" s="50">
        <v>52776</v>
      </c>
      <c r="AJ3610" s="50" t="s">
        <v>30315</v>
      </c>
      <c r="AK3610" s="50" t="s">
        <v>32</v>
      </c>
    </row>
    <row r="3611" spans="30:37" x14ac:dyDescent="0.25">
      <c r="AD3611" s="63">
        <v>56059</v>
      </c>
      <c r="AE3611" s="63" t="s">
        <v>32</v>
      </c>
      <c r="AI3611" s="50">
        <v>52777</v>
      </c>
      <c r="AJ3611" s="50" t="s">
        <v>30316</v>
      </c>
      <c r="AK3611" s="50" t="s">
        <v>32</v>
      </c>
    </row>
    <row r="3612" spans="30:37" x14ac:dyDescent="0.25">
      <c r="AD3612" s="63">
        <v>56060</v>
      </c>
      <c r="AE3612" s="63" t="s">
        <v>32</v>
      </c>
      <c r="AI3612" s="50">
        <v>52778</v>
      </c>
      <c r="AJ3612" s="50" t="s">
        <v>30317</v>
      </c>
      <c r="AK3612" s="50" t="s">
        <v>32</v>
      </c>
    </row>
    <row r="3613" spans="30:37" x14ac:dyDescent="0.25">
      <c r="AD3613" s="63">
        <v>56061</v>
      </c>
      <c r="AE3613" s="63" t="s">
        <v>32</v>
      </c>
      <c r="AI3613" s="50">
        <v>52780</v>
      </c>
      <c r="AJ3613" s="50" t="s">
        <v>30318</v>
      </c>
      <c r="AK3613" s="50" t="s">
        <v>30</v>
      </c>
    </row>
    <row r="3614" spans="30:37" x14ac:dyDescent="0.25">
      <c r="AD3614" s="63">
        <v>56063</v>
      </c>
      <c r="AE3614" s="63" t="s">
        <v>31</v>
      </c>
      <c r="AI3614" s="50">
        <v>52781</v>
      </c>
      <c r="AJ3614" s="50" t="s">
        <v>30319</v>
      </c>
      <c r="AK3614" s="50" t="s">
        <v>31</v>
      </c>
    </row>
    <row r="3615" spans="30:37" x14ac:dyDescent="0.25">
      <c r="AD3615" s="63">
        <v>56065</v>
      </c>
      <c r="AE3615" s="63" t="s">
        <v>30</v>
      </c>
      <c r="AI3615" s="50">
        <v>52782</v>
      </c>
      <c r="AJ3615" s="50" t="s">
        <v>30320</v>
      </c>
      <c r="AK3615" s="50" t="s">
        <v>31</v>
      </c>
    </row>
    <row r="3616" spans="30:37" x14ac:dyDescent="0.25">
      <c r="AD3616" s="63">
        <v>56074</v>
      </c>
      <c r="AE3616" s="63" t="s">
        <v>32</v>
      </c>
      <c r="AI3616" s="50">
        <v>52783</v>
      </c>
      <c r="AJ3616" s="50" t="s">
        <v>30321</v>
      </c>
      <c r="AK3616" s="50" t="s">
        <v>31</v>
      </c>
    </row>
    <row r="3617" spans="30:37" x14ac:dyDescent="0.25">
      <c r="AD3617" s="63">
        <v>56075</v>
      </c>
      <c r="AE3617" s="63" t="s">
        <v>32</v>
      </c>
      <c r="AI3617" s="50">
        <v>52784</v>
      </c>
      <c r="AJ3617" s="50" t="s">
        <v>30322</v>
      </c>
      <c r="AK3617" s="50" t="s">
        <v>31</v>
      </c>
    </row>
    <row r="3618" spans="30:37" x14ac:dyDescent="0.25">
      <c r="AD3618" s="63">
        <v>56076</v>
      </c>
      <c r="AE3618" s="63" t="s">
        <v>32</v>
      </c>
      <c r="AI3618" s="50">
        <v>52785</v>
      </c>
      <c r="AJ3618" s="50" t="s">
        <v>30323</v>
      </c>
      <c r="AK3618" s="50" t="s">
        <v>31</v>
      </c>
    </row>
    <row r="3619" spans="30:37" x14ac:dyDescent="0.25">
      <c r="AD3619" s="63">
        <v>56077</v>
      </c>
      <c r="AE3619" s="63" t="s">
        <v>30</v>
      </c>
      <c r="AI3619" s="50">
        <v>52786</v>
      </c>
      <c r="AJ3619" s="50" t="s">
        <v>30324</v>
      </c>
      <c r="AK3619" s="50" t="s">
        <v>31</v>
      </c>
    </row>
    <row r="3620" spans="30:37" x14ac:dyDescent="0.25">
      <c r="AD3620" s="63">
        <v>56100</v>
      </c>
      <c r="AE3620" s="63" t="s">
        <v>32</v>
      </c>
      <c r="AI3620" s="50">
        <v>52787</v>
      </c>
      <c r="AJ3620" s="50" t="s">
        <v>30325</v>
      </c>
      <c r="AK3620" s="50" t="s">
        <v>32</v>
      </c>
    </row>
    <row r="3621" spans="30:37" x14ac:dyDescent="0.25">
      <c r="AD3621" s="63">
        <v>56101</v>
      </c>
      <c r="AE3621" s="63" t="s">
        <v>32</v>
      </c>
      <c r="AI3621" s="50">
        <v>52789</v>
      </c>
      <c r="AJ3621" s="50" t="s">
        <v>30326</v>
      </c>
      <c r="AK3621" s="50" t="s">
        <v>31</v>
      </c>
    </row>
    <row r="3622" spans="30:37" x14ac:dyDescent="0.25">
      <c r="AD3622" s="63">
        <v>56102</v>
      </c>
      <c r="AE3622" s="63" t="s">
        <v>30</v>
      </c>
      <c r="AI3622" s="50">
        <v>52791</v>
      </c>
      <c r="AJ3622" s="50" t="s">
        <v>30327</v>
      </c>
      <c r="AK3622" s="50" t="s">
        <v>30</v>
      </c>
    </row>
    <row r="3623" spans="30:37" x14ac:dyDescent="0.25">
      <c r="AD3623" s="63">
        <v>56105</v>
      </c>
      <c r="AE3623" s="63" t="s">
        <v>32</v>
      </c>
      <c r="AI3623" s="50">
        <v>52792</v>
      </c>
      <c r="AJ3623" s="50" t="s">
        <v>30328</v>
      </c>
      <c r="AK3623" s="50" t="s">
        <v>30</v>
      </c>
    </row>
    <row r="3624" spans="30:37" x14ac:dyDescent="0.25">
      <c r="AD3624" s="63">
        <v>56106</v>
      </c>
      <c r="AE3624" s="63" t="s">
        <v>32</v>
      </c>
      <c r="AI3624" s="50">
        <v>52793</v>
      </c>
      <c r="AJ3624" s="50" t="s">
        <v>30329</v>
      </c>
      <c r="AK3624" s="50" t="s">
        <v>31</v>
      </c>
    </row>
    <row r="3625" spans="30:37" x14ac:dyDescent="0.25">
      <c r="AD3625" s="63">
        <v>56107</v>
      </c>
      <c r="AE3625" s="63" t="s">
        <v>32</v>
      </c>
      <c r="AI3625" s="50">
        <v>52794</v>
      </c>
      <c r="AJ3625" s="50" t="s">
        <v>30330</v>
      </c>
      <c r="AK3625" s="50" t="s">
        <v>31</v>
      </c>
    </row>
    <row r="3626" spans="30:37" x14ac:dyDescent="0.25">
      <c r="AD3626" s="63">
        <v>56108</v>
      </c>
      <c r="AE3626" s="63" t="s">
        <v>31</v>
      </c>
      <c r="AI3626" s="50">
        <v>52795</v>
      </c>
      <c r="AJ3626" s="50" t="s">
        <v>30331</v>
      </c>
      <c r="AK3626" s="50" t="s">
        <v>31</v>
      </c>
    </row>
    <row r="3627" spans="30:37" x14ac:dyDescent="0.25">
      <c r="AD3627" s="63">
        <v>56109</v>
      </c>
      <c r="AE3627" s="63" t="s">
        <v>32</v>
      </c>
      <c r="AI3627" s="50">
        <v>52796</v>
      </c>
      <c r="AJ3627" s="50" t="s">
        <v>30332</v>
      </c>
      <c r="AK3627" s="50" t="s">
        <v>31</v>
      </c>
    </row>
    <row r="3628" spans="30:37" x14ac:dyDescent="0.25">
      <c r="AD3628" s="63">
        <v>56110</v>
      </c>
      <c r="AE3628" s="63" t="s">
        <v>32</v>
      </c>
      <c r="AI3628" s="50">
        <v>52797</v>
      </c>
      <c r="AJ3628" s="50" t="s">
        <v>30333</v>
      </c>
      <c r="AK3628" s="50" t="s">
        <v>31</v>
      </c>
    </row>
    <row r="3629" spans="30:37" x14ac:dyDescent="0.25">
      <c r="AD3629" s="63">
        <v>56111</v>
      </c>
      <c r="AE3629" s="63" t="s">
        <v>32</v>
      </c>
      <c r="AI3629" s="50">
        <v>52798</v>
      </c>
      <c r="AJ3629" s="50" t="s">
        <v>30334</v>
      </c>
      <c r="AK3629" s="50" t="s">
        <v>32</v>
      </c>
    </row>
    <row r="3630" spans="30:37" x14ac:dyDescent="0.25">
      <c r="AD3630" s="63">
        <v>56113</v>
      </c>
      <c r="AE3630" s="63" t="s">
        <v>32</v>
      </c>
      <c r="AI3630" s="50">
        <v>52799</v>
      </c>
      <c r="AJ3630" s="50" t="s">
        <v>30335</v>
      </c>
      <c r="AK3630" s="50" t="s">
        <v>32</v>
      </c>
    </row>
    <row r="3631" spans="30:37" x14ac:dyDescent="0.25">
      <c r="AD3631" s="63">
        <v>56114</v>
      </c>
      <c r="AE3631" s="63" t="s">
        <v>32</v>
      </c>
      <c r="AI3631" s="50">
        <v>52800</v>
      </c>
      <c r="AJ3631" s="50" t="s">
        <v>30336</v>
      </c>
      <c r="AK3631" s="50" t="s">
        <v>32</v>
      </c>
    </row>
    <row r="3632" spans="30:37" x14ac:dyDescent="0.25">
      <c r="AD3632" s="63">
        <v>56115</v>
      </c>
      <c r="AE3632" s="63" t="s">
        <v>32</v>
      </c>
      <c r="AI3632" s="50">
        <v>52801</v>
      </c>
      <c r="AJ3632" s="50" t="s">
        <v>30337</v>
      </c>
      <c r="AK3632" s="50" t="s">
        <v>32</v>
      </c>
    </row>
    <row r="3633" spans="30:37" x14ac:dyDescent="0.25">
      <c r="AD3633" s="63">
        <v>56116</v>
      </c>
      <c r="AE3633" s="63" t="s">
        <v>32</v>
      </c>
      <c r="AI3633" s="50">
        <v>52802</v>
      </c>
      <c r="AJ3633" s="50" t="s">
        <v>30338</v>
      </c>
      <c r="AK3633" s="50" t="s">
        <v>32</v>
      </c>
    </row>
    <row r="3634" spans="30:37" x14ac:dyDescent="0.25">
      <c r="AD3634" s="63">
        <v>56117</v>
      </c>
      <c r="AE3634" s="63" t="s">
        <v>32</v>
      </c>
      <c r="AI3634" s="50">
        <v>52805</v>
      </c>
      <c r="AJ3634" s="50" t="s">
        <v>30339</v>
      </c>
      <c r="AK3634" s="50" t="s">
        <v>31</v>
      </c>
    </row>
    <row r="3635" spans="30:37" x14ac:dyDescent="0.25">
      <c r="AD3635" s="63">
        <v>56118</v>
      </c>
      <c r="AE3635" s="63" t="s">
        <v>32</v>
      </c>
      <c r="AI3635" s="50">
        <v>52807</v>
      </c>
      <c r="AJ3635" s="50" t="s">
        <v>30340</v>
      </c>
      <c r="AK3635" s="50" t="s">
        <v>31</v>
      </c>
    </row>
    <row r="3636" spans="30:37" x14ac:dyDescent="0.25">
      <c r="AD3636" s="63">
        <v>56120</v>
      </c>
      <c r="AE3636" s="63" t="s">
        <v>32</v>
      </c>
      <c r="AI3636" s="50">
        <v>52808</v>
      </c>
      <c r="AJ3636" s="50" t="s">
        <v>30341</v>
      </c>
      <c r="AK3636" s="50" t="s">
        <v>32</v>
      </c>
    </row>
    <row r="3637" spans="30:37" x14ac:dyDescent="0.25">
      <c r="AD3637" s="63">
        <v>56121</v>
      </c>
      <c r="AE3637" s="63" t="s">
        <v>31</v>
      </c>
      <c r="AI3637" s="50">
        <v>52810</v>
      </c>
      <c r="AJ3637" s="50" t="s">
        <v>30342</v>
      </c>
      <c r="AK3637" s="50" t="s">
        <v>31</v>
      </c>
    </row>
    <row r="3638" spans="30:37" x14ac:dyDescent="0.25">
      <c r="AD3638" s="63">
        <v>56123</v>
      </c>
      <c r="AE3638" s="63" t="s">
        <v>31</v>
      </c>
      <c r="AI3638" s="50">
        <v>52811</v>
      </c>
      <c r="AJ3638" s="50" t="s">
        <v>30343</v>
      </c>
      <c r="AK3638" s="50" t="s">
        <v>32</v>
      </c>
    </row>
    <row r="3639" spans="30:37" x14ac:dyDescent="0.25">
      <c r="AD3639" s="63">
        <v>56125</v>
      </c>
      <c r="AE3639" s="63" t="s">
        <v>31</v>
      </c>
      <c r="AI3639" s="50">
        <v>52813</v>
      </c>
      <c r="AJ3639" s="50" t="s">
        <v>30344</v>
      </c>
      <c r="AK3639" s="50" t="s">
        <v>32</v>
      </c>
    </row>
    <row r="3640" spans="30:37" x14ac:dyDescent="0.25">
      <c r="AD3640" s="63">
        <v>56126</v>
      </c>
      <c r="AE3640" s="63" t="s">
        <v>32</v>
      </c>
      <c r="AI3640" s="50">
        <v>52814</v>
      </c>
      <c r="AJ3640" s="50" t="s">
        <v>30345</v>
      </c>
      <c r="AK3640" s="50" t="s">
        <v>32</v>
      </c>
    </row>
    <row r="3641" spans="30:37" x14ac:dyDescent="0.25">
      <c r="AD3641" s="63">
        <v>56127</v>
      </c>
      <c r="AE3641" s="63" t="s">
        <v>31</v>
      </c>
      <c r="AI3641" s="50">
        <v>52815</v>
      </c>
      <c r="AJ3641" s="50" t="s">
        <v>30346</v>
      </c>
      <c r="AK3641" s="50" t="s">
        <v>32</v>
      </c>
    </row>
    <row r="3642" spans="30:37" x14ac:dyDescent="0.25">
      <c r="AD3642" s="63">
        <v>56128</v>
      </c>
      <c r="AE3642" s="63" t="s">
        <v>32</v>
      </c>
      <c r="AI3642" s="50">
        <v>52817</v>
      </c>
      <c r="AJ3642" s="50" t="s">
        <v>14870</v>
      </c>
      <c r="AK3642" s="50" t="s">
        <v>31</v>
      </c>
    </row>
    <row r="3643" spans="30:37" x14ac:dyDescent="0.25">
      <c r="AD3643" s="63">
        <v>56130</v>
      </c>
      <c r="AE3643" s="63" t="s">
        <v>31</v>
      </c>
      <c r="AI3643" s="50">
        <v>52818</v>
      </c>
      <c r="AJ3643" s="50" t="s">
        <v>15288</v>
      </c>
      <c r="AK3643" s="50" t="s">
        <v>31</v>
      </c>
    </row>
    <row r="3644" spans="30:37" x14ac:dyDescent="0.25">
      <c r="AD3644" s="63">
        <v>56131</v>
      </c>
      <c r="AE3644" s="63" t="s">
        <v>32</v>
      </c>
      <c r="AI3644" s="50">
        <v>52819</v>
      </c>
      <c r="AJ3644" s="50" t="s">
        <v>13662</v>
      </c>
      <c r="AK3644" s="50" t="s">
        <v>32</v>
      </c>
    </row>
    <row r="3645" spans="30:37" x14ac:dyDescent="0.25">
      <c r="AD3645" s="63">
        <v>56132</v>
      </c>
      <c r="AE3645" s="63" t="s">
        <v>32</v>
      </c>
      <c r="AI3645" s="50">
        <v>52820</v>
      </c>
      <c r="AJ3645" s="50" t="s">
        <v>15288</v>
      </c>
      <c r="AK3645" s="50" t="s">
        <v>32</v>
      </c>
    </row>
    <row r="3646" spans="30:37" x14ac:dyDescent="0.25">
      <c r="AD3646" s="63">
        <v>56133</v>
      </c>
      <c r="AE3646" s="63" t="s">
        <v>31</v>
      </c>
      <c r="AI3646" s="50">
        <v>52823</v>
      </c>
      <c r="AJ3646" s="50" t="s">
        <v>25865</v>
      </c>
      <c r="AK3646" s="50" t="s">
        <v>31</v>
      </c>
    </row>
    <row r="3647" spans="30:37" x14ac:dyDescent="0.25">
      <c r="AD3647" s="63">
        <v>56135</v>
      </c>
      <c r="AE3647" s="63" t="s">
        <v>32</v>
      </c>
      <c r="AI3647" s="50">
        <v>52824</v>
      </c>
      <c r="AJ3647" s="50" t="s">
        <v>30347</v>
      </c>
      <c r="AK3647" s="50" t="s">
        <v>32</v>
      </c>
    </row>
    <row r="3648" spans="30:37" x14ac:dyDescent="0.25">
      <c r="AD3648" s="63">
        <v>56136</v>
      </c>
      <c r="AE3648" s="63" t="s">
        <v>32</v>
      </c>
      <c r="AI3648" s="50">
        <v>52826</v>
      </c>
      <c r="AJ3648" s="50" t="s">
        <v>30348</v>
      </c>
      <c r="AK3648" s="50" t="s">
        <v>30</v>
      </c>
    </row>
    <row r="3649" spans="30:37" x14ac:dyDescent="0.25">
      <c r="AD3649" s="63">
        <v>56137</v>
      </c>
      <c r="AE3649" s="63" t="s">
        <v>31</v>
      </c>
      <c r="AI3649" s="50">
        <v>52828</v>
      </c>
      <c r="AJ3649" s="50" t="s">
        <v>30349</v>
      </c>
      <c r="AK3649" s="50" t="s">
        <v>32</v>
      </c>
    </row>
    <row r="3650" spans="30:37" x14ac:dyDescent="0.25">
      <c r="AD3650" s="63">
        <v>56139</v>
      </c>
      <c r="AE3650" s="63" t="s">
        <v>32</v>
      </c>
      <c r="AI3650" s="50">
        <v>52829</v>
      </c>
      <c r="AJ3650" s="50" t="s">
        <v>30350</v>
      </c>
      <c r="AK3650" s="50" t="s">
        <v>32</v>
      </c>
    </row>
    <row r="3651" spans="30:37" x14ac:dyDescent="0.25">
      <c r="AD3651" s="63">
        <v>56140</v>
      </c>
      <c r="AE3651" s="63" t="s">
        <v>32</v>
      </c>
      <c r="AI3651" s="50">
        <v>52832</v>
      </c>
      <c r="AJ3651" s="50" t="s">
        <v>25866</v>
      </c>
      <c r="AK3651" s="50" t="s">
        <v>32</v>
      </c>
    </row>
    <row r="3652" spans="30:37" x14ac:dyDescent="0.25">
      <c r="AD3652" s="63">
        <v>56145</v>
      </c>
      <c r="AE3652" s="63" t="s">
        <v>30</v>
      </c>
      <c r="AI3652" s="50">
        <v>52837</v>
      </c>
      <c r="AJ3652" s="50" t="s">
        <v>25867</v>
      </c>
      <c r="AK3652" s="50" t="s">
        <v>32</v>
      </c>
    </row>
    <row r="3653" spans="30:37" x14ac:dyDescent="0.25">
      <c r="AD3653" s="63">
        <v>56146</v>
      </c>
      <c r="AE3653" s="63" t="s">
        <v>32</v>
      </c>
      <c r="AI3653" s="50">
        <v>52842</v>
      </c>
      <c r="AJ3653" s="50" t="s">
        <v>30351</v>
      </c>
      <c r="AK3653" s="50" t="s">
        <v>32</v>
      </c>
    </row>
    <row r="3654" spans="30:37" x14ac:dyDescent="0.25">
      <c r="AD3654" s="63">
        <v>56147</v>
      </c>
      <c r="AE3654" s="63" t="s">
        <v>31</v>
      </c>
      <c r="AI3654" s="50">
        <v>52843</v>
      </c>
      <c r="AJ3654" s="50" t="s">
        <v>23592</v>
      </c>
      <c r="AK3654" s="50" t="s">
        <v>31</v>
      </c>
    </row>
    <row r="3655" spans="30:37" x14ac:dyDescent="0.25">
      <c r="AD3655" s="63">
        <v>56152</v>
      </c>
      <c r="AE3655" s="63" t="s">
        <v>32</v>
      </c>
      <c r="AI3655" s="50">
        <v>52844</v>
      </c>
      <c r="AJ3655" s="50" t="s">
        <v>30352</v>
      </c>
      <c r="AK3655" s="50" t="s">
        <v>31</v>
      </c>
    </row>
    <row r="3656" spans="30:37" x14ac:dyDescent="0.25">
      <c r="AD3656" s="63">
        <v>56153</v>
      </c>
      <c r="AE3656" s="63" t="s">
        <v>32</v>
      </c>
      <c r="AI3656" s="50">
        <v>52846</v>
      </c>
      <c r="AJ3656" s="50" t="s">
        <v>17801</v>
      </c>
      <c r="AK3656" s="50" t="s">
        <v>31</v>
      </c>
    </row>
    <row r="3657" spans="30:37" x14ac:dyDescent="0.25">
      <c r="AD3657" s="63">
        <v>56154</v>
      </c>
      <c r="AE3657" s="63" t="s">
        <v>32</v>
      </c>
      <c r="AI3657" s="50">
        <v>52849</v>
      </c>
      <c r="AJ3657" s="50" t="s">
        <v>27859</v>
      </c>
      <c r="AK3657" s="50" t="s">
        <v>32</v>
      </c>
    </row>
    <row r="3658" spans="30:37" x14ac:dyDescent="0.25">
      <c r="AD3658" s="63">
        <v>56155</v>
      </c>
      <c r="AE3658" s="63" t="s">
        <v>32</v>
      </c>
      <c r="AI3658" s="50">
        <v>52850</v>
      </c>
      <c r="AJ3658" s="50" t="s">
        <v>30353</v>
      </c>
      <c r="AK3658" s="50" t="s">
        <v>32</v>
      </c>
    </row>
    <row r="3659" spans="30:37" x14ac:dyDescent="0.25">
      <c r="AD3659" s="63">
        <v>56156</v>
      </c>
      <c r="AE3659" s="63" t="s">
        <v>30</v>
      </c>
      <c r="AI3659" s="50">
        <v>52852</v>
      </c>
      <c r="AJ3659" s="50" t="s">
        <v>18135</v>
      </c>
      <c r="AK3659" s="50" t="s">
        <v>32</v>
      </c>
    </row>
    <row r="3660" spans="30:37" x14ac:dyDescent="0.25">
      <c r="AD3660" s="63">
        <v>56160</v>
      </c>
      <c r="AE3660" s="63" t="s">
        <v>32</v>
      </c>
      <c r="AI3660" s="50">
        <v>52855</v>
      </c>
      <c r="AJ3660" s="50" t="s">
        <v>126</v>
      </c>
      <c r="AK3660" s="50" t="s">
        <v>30</v>
      </c>
    </row>
    <row r="3661" spans="30:37" x14ac:dyDescent="0.25">
      <c r="AD3661" s="63">
        <v>56161</v>
      </c>
      <c r="AE3661" s="63" t="s">
        <v>32</v>
      </c>
      <c r="AI3661" s="50">
        <v>52857</v>
      </c>
      <c r="AJ3661" s="50" t="s">
        <v>25870</v>
      </c>
      <c r="AK3661" s="50" t="s">
        <v>31</v>
      </c>
    </row>
    <row r="3662" spans="30:37" x14ac:dyDescent="0.25">
      <c r="AD3662" s="63">
        <v>56163</v>
      </c>
      <c r="AE3662" s="63" t="s">
        <v>31</v>
      </c>
      <c r="AI3662" s="50">
        <v>52858</v>
      </c>
      <c r="AJ3662" s="50" t="s">
        <v>30354</v>
      </c>
      <c r="AK3662" s="50" t="s">
        <v>32</v>
      </c>
    </row>
    <row r="3663" spans="30:37" x14ac:dyDescent="0.25">
      <c r="AD3663" s="63">
        <v>56164</v>
      </c>
      <c r="AE3663" s="63" t="s">
        <v>32</v>
      </c>
      <c r="AI3663" s="50">
        <v>52859</v>
      </c>
      <c r="AJ3663" s="50" t="s">
        <v>25869</v>
      </c>
      <c r="AK3663" s="50" t="s">
        <v>32</v>
      </c>
    </row>
    <row r="3664" spans="30:37" x14ac:dyDescent="0.25">
      <c r="AD3664" s="63">
        <v>56165</v>
      </c>
      <c r="AE3664" s="63" t="s">
        <v>32</v>
      </c>
      <c r="AI3664" s="50">
        <v>52860</v>
      </c>
      <c r="AJ3664" s="50" t="s">
        <v>30355</v>
      </c>
      <c r="AK3664" s="50" t="s">
        <v>32</v>
      </c>
    </row>
    <row r="3665" spans="30:37" x14ac:dyDescent="0.25">
      <c r="AD3665" s="63">
        <v>56166</v>
      </c>
      <c r="AE3665" s="63" t="s">
        <v>32</v>
      </c>
      <c r="AI3665" s="50">
        <v>52862</v>
      </c>
      <c r="AJ3665" s="50" t="s">
        <v>23593</v>
      </c>
      <c r="AK3665" s="50" t="s">
        <v>32</v>
      </c>
    </row>
    <row r="3666" spans="30:37" x14ac:dyDescent="0.25">
      <c r="AD3666" s="63">
        <v>56168</v>
      </c>
      <c r="AE3666" s="63" t="s">
        <v>32</v>
      </c>
      <c r="AI3666" s="50">
        <v>52864</v>
      </c>
      <c r="AJ3666" s="50" t="s">
        <v>25871</v>
      </c>
      <c r="AK3666" s="50" t="s">
        <v>32</v>
      </c>
    </row>
    <row r="3667" spans="30:37" x14ac:dyDescent="0.25">
      <c r="AD3667" s="63">
        <v>56169</v>
      </c>
      <c r="AE3667" s="63" t="s">
        <v>32</v>
      </c>
      <c r="AI3667" s="50">
        <v>52865</v>
      </c>
      <c r="AJ3667" s="50" t="s">
        <v>30356</v>
      </c>
      <c r="AK3667" s="50" t="s">
        <v>32</v>
      </c>
    </row>
    <row r="3668" spans="30:37" x14ac:dyDescent="0.25">
      <c r="AD3668" s="63">
        <v>56170</v>
      </c>
      <c r="AE3668" s="63" t="s">
        <v>30</v>
      </c>
      <c r="AI3668" s="50">
        <v>52866</v>
      </c>
      <c r="AJ3668" s="50" t="s">
        <v>30357</v>
      </c>
      <c r="AK3668" s="50" t="s">
        <v>32</v>
      </c>
    </row>
    <row r="3669" spans="30:37" x14ac:dyDescent="0.25">
      <c r="AD3669" s="63">
        <v>56179</v>
      </c>
      <c r="AE3669" s="63" t="s">
        <v>32</v>
      </c>
      <c r="AI3669" s="50">
        <v>52868</v>
      </c>
      <c r="AJ3669" s="50" t="s">
        <v>23593</v>
      </c>
      <c r="AK3669" s="50" t="s">
        <v>32</v>
      </c>
    </row>
    <row r="3670" spans="30:37" x14ac:dyDescent="0.25">
      <c r="AD3670" s="63">
        <v>56180</v>
      </c>
      <c r="AE3670" s="63" t="s">
        <v>32</v>
      </c>
      <c r="AI3670" s="50">
        <v>52872</v>
      </c>
      <c r="AJ3670" s="50" t="s">
        <v>30358</v>
      </c>
      <c r="AK3670" s="50" t="s">
        <v>32</v>
      </c>
    </row>
    <row r="3671" spans="30:37" x14ac:dyDescent="0.25">
      <c r="AD3671" s="63">
        <v>56182</v>
      </c>
      <c r="AE3671" s="63" t="s">
        <v>32</v>
      </c>
      <c r="AI3671" s="50">
        <v>52874</v>
      </c>
      <c r="AJ3671" s="50" t="s">
        <v>30359</v>
      </c>
      <c r="AK3671" s="50" t="s">
        <v>32</v>
      </c>
    </row>
    <row r="3672" spans="30:37" x14ac:dyDescent="0.25">
      <c r="AD3672" s="63">
        <v>56183</v>
      </c>
      <c r="AE3672" s="63" t="s">
        <v>31</v>
      </c>
      <c r="AI3672" s="50">
        <v>52876</v>
      </c>
      <c r="AJ3672" s="50" t="s">
        <v>113</v>
      </c>
      <c r="AK3672" s="50" t="s">
        <v>30</v>
      </c>
    </row>
    <row r="3673" spans="30:37" x14ac:dyDescent="0.25">
      <c r="AD3673" s="63">
        <v>56198</v>
      </c>
      <c r="AE3673" s="63" t="s">
        <v>32</v>
      </c>
      <c r="AI3673" s="50">
        <v>52877</v>
      </c>
      <c r="AJ3673" s="50" t="s">
        <v>17800</v>
      </c>
      <c r="AK3673" s="50" t="s">
        <v>31</v>
      </c>
    </row>
    <row r="3674" spans="30:37" x14ac:dyDescent="0.25">
      <c r="AD3674" s="63">
        <v>56199</v>
      </c>
      <c r="AE3674" s="63" t="s">
        <v>32</v>
      </c>
      <c r="AI3674" s="50">
        <v>52878</v>
      </c>
      <c r="AJ3674" s="50" t="s">
        <v>192</v>
      </c>
      <c r="AK3674" s="50" t="s">
        <v>31</v>
      </c>
    </row>
    <row r="3675" spans="30:37" x14ac:dyDescent="0.25">
      <c r="AD3675" s="63">
        <v>56200</v>
      </c>
      <c r="AE3675" s="63" t="s">
        <v>32</v>
      </c>
      <c r="AI3675" s="50">
        <v>52879</v>
      </c>
      <c r="AJ3675" s="50" t="s">
        <v>30360</v>
      </c>
      <c r="AK3675" s="50" t="s">
        <v>31</v>
      </c>
    </row>
    <row r="3676" spans="30:37" x14ac:dyDescent="0.25">
      <c r="AD3676" s="63">
        <v>56203</v>
      </c>
      <c r="AE3676" s="63" t="s">
        <v>32</v>
      </c>
      <c r="AI3676" s="50">
        <v>52881</v>
      </c>
      <c r="AJ3676" s="50" t="s">
        <v>30361</v>
      </c>
      <c r="AK3676" s="50" t="s">
        <v>32</v>
      </c>
    </row>
    <row r="3677" spans="30:37" x14ac:dyDescent="0.25">
      <c r="AD3677" s="63">
        <v>56212</v>
      </c>
      <c r="AE3677" s="63" t="s">
        <v>30</v>
      </c>
      <c r="AI3677" s="50">
        <v>52882</v>
      </c>
      <c r="AJ3677" s="50" t="s">
        <v>30362</v>
      </c>
      <c r="AK3677" s="50" t="s">
        <v>32</v>
      </c>
    </row>
    <row r="3678" spans="30:37" x14ac:dyDescent="0.25">
      <c r="AD3678" s="63">
        <v>56213</v>
      </c>
      <c r="AE3678" s="63" t="s">
        <v>32</v>
      </c>
      <c r="AI3678" s="50">
        <v>52883</v>
      </c>
      <c r="AJ3678" s="50" t="s">
        <v>30363</v>
      </c>
      <c r="AK3678" s="50" t="s">
        <v>32</v>
      </c>
    </row>
    <row r="3679" spans="30:37" x14ac:dyDescent="0.25">
      <c r="AD3679" s="63">
        <v>56214</v>
      </c>
      <c r="AE3679" s="63" t="s">
        <v>32</v>
      </c>
      <c r="AI3679" s="50">
        <v>52885</v>
      </c>
      <c r="AJ3679" s="50" t="s">
        <v>17797</v>
      </c>
      <c r="AK3679" s="50" t="s">
        <v>30</v>
      </c>
    </row>
    <row r="3680" spans="30:37" x14ac:dyDescent="0.25">
      <c r="AD3680" s="63">
        <v>56215</v>
      </c>
      <c r="AE3680" s="63" t="s">
        <v>32</v>
      </c>
      <c r="AI3680" s="50">
        <v>52886</v>
      </c>
      <c r="AJ3680" s="50" t="s">
        <v>23594</v>
      </c>
      <c r="AK3680" s="50" t="s">
        <v>30</v>
      </c>
    </row>
    <row r="3681" spans="30:37" x14ac:dyDescent="0.25">
      <c r="AD3681" s="63">
        <v>56216</v>
      </c>
      <c r="AE3681" s="63" t="s">
        <v>32</v>
      </c>
      <c r="AI3681" s="50">
        <v>52887</v>
      </c>
      <c r="AJ3681" s="50" t="s">
        <v>23595</v>
      </c>
      <c r="AK3681" s="50" t="s">
        <v>32</v>
      </c>
    </row>
    <row r="3682" spans="30:37" x14ac:dyDescent="0.25">
      <c r="AD3682" s="63">
        <v>56217</v>
      </c>
      <c r="AE3682" s="63" t="s">
        <v>31</v>
      </c>
      <c r="AI3682" s="50">
        <v>52889</v>
      </c>
      <c r="AJ3682" s="50" t="s">
        <v>25876</v>
      </c>
      <c r="AK3682" s="50" t="s">
        <v>32</v>
      </c>
    </row>
    <row r="3683" spans="30:37" x14ac:dyDescent="0.25">
      <c r="AD3683" s="63">
        <v>56218</v>
      </c>
      <c r="AE3683" s="63" t="s">
        <v>32</v>
      </c>
      <c r="AI3683" s="50">
        <v>52890</v>
      </c>
      <c r="AJ3683" s="50" t="s">
        <v>25873</v>
      </c>
      <c r="AK3683" s="50" t="s">
        <v>32</v>
      </c>
    </row>
    <row r="3684" spans="30:37" x14ac:dyDescent="0.25">
      <c r="AD3684" s="63">
        <v>56220</v>
      </c>
      <c r="AE3684" s="63" t="s">
        <v>31</v>
      </c>
      <c r="AI3684" s="50">
        <v>52891</v>
      </c>
      <c r="AJ3684" s="50" t="s">
        <v>25877</v>
      </c>
      <c r="AK3684" s="50" t="s">
        <v>32</v>
      </c>
    </row>
    <row r="3685" spans="30:37" x14ac:dyDescent="0.25">
      <c r="AD3685" s="63">
        <v>56222</v>
      </c>
      <c r="AE3685" s="63" t="s">
        <v>31</v>
      </c>
      <c r="AI3685" s="50">
        <v>52893</v>
      </c>
      <c r="AJ3685" s="50" t="s">
        <v>13663</v>
      </c>
      <c r="AK3685" s="50" t="s">
        <v>30</v>
      </c>
    </row>
    <row r="3686" spans="30:37" x14ac:dyDescent="0.25">
      <c r="AD3686" s="63">
        <v>56224</v>
      </c>
      <c r="AE3686" s="63" t="s">
        <v>31</v>
      </c>
      <c r="AI3686" s="50">
        <v>52894</v>
      </c>
      <c r="AJ3686" s="50" t="s">
        <v>14847</v>
      </c>
      <c r="AK3686" s="50" t="s">
        <v>30</v>
      </c>
    </row>
    <row r="3687" spans="30:37" x14ac:dyDescent="0.25">
      <c r="AD3687" s="63">
        <v>56225</v>
      </c>
      <c r="AE3687" s="63" t="s">
        <v>32</v>
      </c>
      <c r="AI3687" s="50">
        <v>52895</v>
      </c>
      <c r="AJ3687" s="50" t="s">
        <v>30364</v>
      </c>
      <c r="AK3687" s="50" t="s">
        <v>30</v>
      </c>
    </row>
    <row r="3688" spans="30:37" x14ac:dyDescent="0.25">
      <c r="AD3688" s="63">
        <v>56226</v>
      </c>
      <c r="AE3688" s="63" t="s">
        <v>32</v>
      </c>
      <c r="AI3688" s="50">
        <v>52896</v>
      </c>
      <c r="AJ3688" s="50" t="s">
        <v>25874</v>
      </c>
      <c r="AK3688" s="50" t="s">
        <v>31</v>
      </c>
    </row>
    <row r="3689" spans="30:37" x14ac:dyDescent="0.25">
      <c r="AD3689" s="63">
        <v>56227</v>
      </c>
      <c r="AE3689" s="63" t="s">
        <v>32</v>
      </c>
      <c r="AI3689" s="50">
        <v>52897</v>
      </c>
      <c r="AJ3689" s="50" t="s">
        <v>14848</v>
      </c>
      <c r="AK3689" s="50" t="s">
        <v>32</v>
      </c>
    </row>
    <row r="3690" spans="30:37" x14ac:dyDescent="0.25">
      <c r="AD3690" s="63">
        <v>56228</v>
      </c>
      <c r="AE3690" s="63" t="s">
        <v>32</v>
      </c>
      <c r="AI3690" s="50">
        <v>52898</v>
      </c>
      <c r="AJ3690" s="50" t="s">
        <v>30365</v>
      </c>
      <c r="AK3690" s="50" t="s">
        <v>32</v>
      </c>
    </row>
    <row r="3691" spans="30:37" x14ac:dyDescent="0.25">
      <c r="AD3691" s="63">
        <v>56229</v>
      </c>
      <c r="AE3691" s="63" t="s">
        <v>32</v>
      </c>
      <c r="AI3691" s="50">
        <v>52899</v>
      </c>
      <c r="AJ3691" s="50" t="s">
        <v>25875</v>
      </c>
      <c r="AK3691" s="50" t="s">
        <v>32</v>
      </c>
    </row>
    <row r="3692" spans="30:37" x14ac:dyDescent="0.25">
      <c r="AD3692" s="63">
        <v>56230</v>
      </c>
      <c r="AE3692" s="63" t="s">
        <v>31</v>
      </c>
      <c r="AI3692" s="50">
        <v>52900</v>
      </c>
      <c r="AJ3692" s="50" t="s">
        <v>30366</v>
      </c>
      <c r="AK3692" s="50" t="s">
        <v>32</v>
      </c>
    </row>
    <row r="3693" spans="30:37" x14ac:dyDescent="0.25">
      <c r="AD3693" s="63">
        <v>56233</v>
      </c>
      <c r="AE3693" s="63" t="s">
        <v>32</v>
      </c>
      <c r="AI3693" s="50">
        <v>52902</v>
      </c>
      <c r="AJ3693" s="50" t="s">
        <v>14881</v>
      </c>
      <c r="AK3693" s="50" t="s">
        <v>31</v>
      </c>
    </row>
    <row r="3694" spans="30:37" x14ac:dyDescent="0.25">
      <c r="AD3694" s="63">
        <v>56235</v>
      </c>
      <c r="AE3694" s="63" t="s">
        <v>32</v>
      </c>
      <c r="AI3694" s="50">
        <v>52905</v>
      </c>
      <c r="AJ3694" s="50" t="s">
        <v>15290</v>
      </c>
      <c r="AK3694" s="50" t="s">
        <v>31</v>
      </c>
    </row>
    <row r="3695" spans="30:37" x14ac:dyDescent="0.25">
      <c r="AD3695" s="63">
        <v>56236</v>
      </c>
      <c r="AE3695" s="63" t="s">
        <v>32</v>
      </c>
      <c r="AI3695" s="50">
        <v>52906</v>
      </c>
      <c r="AJ3695" s="50" t="s">
        <v>25872</v>
      </c>
      <c r="AK3695" s="50" t="s">
        <v>31</v>
      </c>
    </row>
    <row r="3696" spans="30:37" x14ac:dyDescent="0.25">
      <c r="AD3696" s="63">
        <v>56237</v>
      </c>
      <c r="AE3696" s="63" t="s">
        <v>30</v>
      </c>
      <c r="AI3696" s="50">
        <v>52907</v>
      </c>
      <c r="AJ3696" s="50" t="s">
        <v>30367</v>
      </c>
      <c r="AK3696" s="50" t="s">
        <v>32</v>
      </c>
    </row>
    <row r="3697" spans="30:37" x14ac:dyDescent="0.25">
      <c r="AD3697" s="63">
        <v>56242</v>
      </c>
      <c r="AE3697" s="63" t="s">
        <v>31</v>
      </c>
      <c r="AI3697" s="50">
        <v>52908</v>
      </c>
      <c r="AJ3697" s="50" t="s">
        <v>30368</v>
      </c>
      <c r="AK3697" s="50" t="s">
        <v>32</v>
      </c>
    </row>
    <row r="3698" spans="30:37" x14ac:dyDescent="0.25">
      <c r="AD3698" s="63">
        <v>56255</v>
      </c>
      <c r="AE3698" s="63" t="s">
        <v>31</v>
      </c>
      <c r="AI3698" s="50">
        <v>52910</v>
      </c>
      <c r="AJ3698" s="50" t="s">
        <v>14875</v>
      </c>
      <c r="AK3698" s="50" t="s">
        <v>32</v>
      </c>
    </row>
    <row r="3699" spans="30:37" x14ac:dyDescent="0.25">
      <c r="AD3699" s="63">
        <v>56258</v>
      </c>
      <c r="AE3699" s="63" t="s">
        <v>31</v>
      </c>
      <c r="AI3699" s="50">
        <v>52911</v>
      </c>
      <c r="AJ3699" s="50" t="s">
        <v>38</v>
      </c>
      <c r="AK3699" s="50" t="s">
        <v>32</v>
      </c>
    </row>
    <row r="3700" spans="30:37" x14ac:dyDescent="0.25">
      <c r="AD3700" s="63">
        <v>56260</v>
      </c>
      <c r="AE3700" s="63" t="s">
        <v>32</v>
      </c>
      <c r="AI3700" s="50">
        <v>52914</v>
      </c>
      <c r="AJ3700" s="50" t="s">
        <v>30369</v>
      </c>
      <c r="AK3700" s="50" t="s">
        <v>31</v>
      </c>
    </row>
    <row r="3701" spans="30:37" x14ac:dyDescent="0.25">
      <c r="AD3701" s="63">
        <v>56261</v>
      </c>
      <c r="AE3701" s="63" t="s">
        <v>31</v>
      </c>
      <c r="AI3701" s="50">
        <v>52915</v>
      </c>
      <c r="AJ3701" s="50" t="s">
        <v>30370</v>
      </c>
      <c r="AK3701" s="50" t="s">
        <v>32</v>
      </c>
    </row>
    <row r="3702" spans="30:37" x14ac:dyDescent="0.25">
      <c r="AD3702" s="63">
        <v>56265</v>
      </c>
      <c r="AE3702" s="63" t="s">
        <v>32</v>
      </c>
      <c r="AI3702" s="50">
        <v>52916</v>
      </c>
      <c r="AJ3702" s="50" t="s">
        <v>30371</v>
      </c>
      <c r="AK3702" s="50" t="s">
        <v>32</v>
      </c>
    </row>
    <row r="3703" spans="30:37" x14ac:dyDescent="0.25">
      <c r="AD3703" s="63">
        <v>56266</v>
      </c>
      <c r="AE3703" s="63" t="s">
        <v>32</v>
      </c>
      <c r="AI3703" s="50">
        <v>52917</v>
      </c>
      <c r="AJ3703" s="50" t="s">
        <v>30372</v>
      </c>
      <c r="AK3703" s="50" t="s">
        <v>32</v>
      </c>
    </row>
    <row r="3704" spans="30:37" x14ac:dyDescent="0.25">
      <c r="AD3704" s="63">
        <v>56268</v>
      </c>
      <c r="AE3704" s="63" t="s">
        <v>31</v>
      </c>
      <c r="AI3704" s="50">
        <v>52918</v>
      </c>
      <c r="AJ3704" s="50" t="s">
        <v>25880</v>
      </c>
      <c r="AK3704" s="50" t="s">
        <v>32</v>
      </c>
    </row>
    <row r="3705" spans="30:37" x14ac:dyDescent="0.25">
      <c r="AD3705" s="63">
        <v>56275</v>
      </c>
      <c r="AE3705" s="63" t="s">
        <v>31</v>
      </c>
      <c r="AI3705" s="50">
        <v>52919</v>
      </c>
      <c r="AJ3705" s="50" t="s">
        <v>30373</v>
      </c>
      <c r="AK3705" s="50" t="s">
        <v>32</v>
      </c>
    </row>
    <row r="3706" spans="30:37" x14ac:dyDescent="0.25">
      <c r="AD3706" s="63">
        <v>56279</v>
      </c>
      <c r="AE3706" s="63" t="s">
        <v>32</v>
      </c>
      <c r="AI3706" s="50">
        <v>52921</v>
      </c>
      <c r="AJ3706" s="50" t="s">
        <v>30374</v>
      </c>
      <c r="AK3706" s="50" t="s">
        <v>31</v>
      </c>
    </row>
    <row r="3707" spans="30:37" x14ac:dyDescent="0.25">
      <c r="AD3707" s="63">
        <v>56281</v>
      </c>
      <c r="AE3707" s="63" t="s">
        <v>32</v>
      </c>
      <c r="AI3707" s="50">
        <v>52922</v>
      </c>
      <c r="AJ3707" s="50" t="s">
        <v>30375</v>
      </c>
      <c r="AK3707" s="50" t="s">
        <v>31</v>
      </c>
    </row>
    <row r="3708" spans="30:37" x14ac:dyDescent="0.25">
      <c r="AD3708" s="63">
        <v>56282</v>
      </c>
      <c r="AE3708" s="63" t="s">
        <v>31</v>
      </c>
      <c r="AI3708" s="50">
        <v>52923</v>
      </c>
      <c r="AJ3708" s="50" t="s">
        <v>30376</v>
      </c>
      <c r="AK3708" s="50" t="s">
        <v>32</v>
      </c>
    </row>
    <row r="3709" spans="30:37" x14ac:dyDescent="0.25">
      <c r="AD3709" s="63">
        <v>56291</v>
      </c>
      <c r="AE3709" s="63" t="s">
        <v>30</v>
      </c>
      <c r="AI3709" s="50">
        <v>52924</v>
      </c>
      <c r="AJ3709" s="50" t="s">
        <v>30377</v>
      </c>
      <c r="AK3709" s="50" t="s">
        <v>32</v>
      </c>
    </row>
    <row r="3710" spans="30:37" x14ac:dyDescent="0.25">
      <c r="AD3710" s="63">
        <v>56293</v>
      </c>
      <c r="AE3710" s="63" t="s">
        <v>31</v>
      </c>
      <c r="AI3710" s="50">
        <v>52925</v>
      </c>
      <c r="AJ3710" s="50" t="s">
        <v>30378</v>
      </c>
      <c r="AK3710" s="50" t="s">
        <v>32</v>
      </c>
    </row>
    <row r="3711" spans="30:37" x14ac:dyDescent="0.25">
      <c r="AD3711" s="63">
        <v>56294</v>
      </c>
      <c r="AE3711" s="63" t="s">
        <v>32</v>
      </c>
      <c r="AI3711" s="50">
        <v>52926</v>
      </c>
      <c r="AJ3711" s="50" t="s">
        <v>30379</v>
      </c>
      <c r="AK3711" s="50" t="s">
        <v>32</v>
      </c>
    </row>
    <row r="3712" spans="30:37" x14ac:dyDescent="0.25">
      <c r="AD3712" s="63">
        <v>56295</v>
      </c>
      <c r="AE3712" s="63" t="s">
        <v>32</v>
      </c>
      <c r="AI3712" s="50">
        <v>52927</v>
      </c>
      <c r="AJ3712" s="50" t="s">
        <v>30380</v>
      </c>
      <c r="AK3712" s="50" t="s">
        <v>32</v>
      </c>
    </row>
    <row r="3713" spans="30:37" x14ac:dyDescent="0.25">
      <c r="AD3713" s="63">
        <v>56297</v>
      </c>
      <c r="AE3713" s="63" t="s">
        <v>32</v>
      </c>
      <c r="AI3713" s="50">
        <v>52928</v>
      </c>
      <c r="AJ3713" s="50" t="s">
        <v>30381</v>
      </c>
      <c r="AK3713" s="50" t="s">
        <v>32</v>
      </c>
    </row>
    <row r="3714" spans="30:37" x14ac:dyDescent="0.25">
      <c r="AD3714" s="63">
        <v>56298</v>
      </c>
      <c r="AE3714" s="63" t="s">
        <v>30</v>
      </c>
      <c r="AI3714" s="50">
        <v>52929</v>
      </c>
      <c r="AJ3714" s="50" t="s">
        <v>30382</v>
      </c>
      <c r="AK3714" s="50" t="s">
        <v>32</v>
      </c>
    </row>
    <row r="3715" spans="30:37" x14ac:dyDescent="0.25">
      <c r="AD3715" s="63">
        <v>56300</v>
      </c>
      <c r="AE3715" s="63" t="s">
        <v>30</v>
      </c>
      <c r="AI3715" s="50">
        <v>52930</v>
      </c>
      <c r="AJ3715" s="50" t="s">
        <v>30383</v>
      </c>
      <c r="AK3715" s="50" t="s">
        <v>32</v>
      </c>
    </row>
    <row r="3716" spans="30:37" x14ac:dyDescent="0.25">
      <c r="AD3716" s="63">
        <v>56305</v>
      </c>
      <c r="AE3716" s="63" t="s">
        <v>32</v>
      </c>
      <c r="AI3716" s="50">
        <v>52931</v>
      </c>
      <c r="AJ3716" s="50" t="s">
        <v>30384</v>
      </c>
      <c r="AK3716" s="50" t="s">
        <v>31</v>
      </c>
    </row>
    <row r="3717" spans="30:37" x14ac:dyDescent="0.25">
      <c r="AD3717" s="63">
        <v>56306</v>
      </c>
      <c r="AE3717" s="63" t="s">
        <v>31</v>
      </c>
      <c r="AI3717" s="50">
        <v>52932</v>
      </c>
      <c r="AJ3717" s="50" t="s">
        <v>30385</v>
      </c>
      <c r="AK3717" s="50" t="s">
        <v>31</v>
      </c>
    </row>
    <row r="3718" spans="30:37" x14ac:dyDescent="0.25">
      <c r="AD3718" s="63">
        <v>56308</v>
      </c>
      <c r="AE3718" s="63" t="s">
        <v>32</v>
      </c>
      <c r="AI3718" s="50">
        <v>52933</v>
      </c>
      <c r="AJ3718" s="50" t="s">
        <v>25879</v>
      </c>
      <c r="AK3718" s="50" t="s">
        <v>32</v>
      </c>
    </row>
    <row r="3719" spans="30:37" x14ac:dyDescent="0.25">
      <c r="AD3719" s="63">
        <v>56309</v>
      </c>
      <c r="AE3719" s="63" t="s">
        <v>32</v>
      </c>
      <c r="AI3719" s="50">
        <v>52934</v>
      </c>
      <c r="AJ3719" s="50" t="s">
        <v>30386</v>
      </c>
      <c r="AK3719" s="50" t="s">
        <v>32</v>
      </c>
    </row>
    <row r="3720" spans="30:37" x14ac:dyDescent="0.25">
      <c r="AD3720" s="63">
        <v>56310</v>
      </c>
      <c r="AE3720" s="63" t="s">
        <v>32</v>
      </c>
      <c r="AI3720" s="50">
        <v>52935</v>
      </c>
      <c r="AJ3720" s="50" t="s">
        <v>30387</v>
      </c>
      <c r="AK3720" s="50" t="s">
        <v>32</v>
      </c>
    </row>
    <row r="3721" spans="30:37" x14ac:dyDescent="0.25">
      <c r="AD3721" s="63">
        <v>56311</v>
      </c>
      <c r="AE3721" s="63" t="s">
        <v>30</v>
      </c>
      <c r="AI3721" s="50">
        <v>52936</v>
      </c>
      <c r="AJ3721" s="50" t="s">
        <v>30388</v>
      </c>
      <c r="AK3721" s="50" t="s">
        <v>32</v>
      </c>
    </row>
    <row r="3722" spans="30:37" x14ac:dyDescent="0.25">
      <c r="AD3722" s="63">
        <v>56313</v>
      </c>
      <c r="AE3722" s="63" t="s">
        <v>31</v>
      </c>
      <c r="AI3722" s="50">
        <v>52937</v>
      </c>
      <c r="AJ3722" s="50" t="s">
        <v>15289</v>
      </c>
      <c r="AK3722" s="50" t="s">
        <v>32</v>
      </c>
    </row>
    <row r="3723" spans="30:37" x14ac:dyDescent="0.25">
      <c r="AD3723" s="63">
        <v>56314</v>
      </c>
      <c r="AE3723" s="63" t="s">
        <v>30</v>
      </c>
      <c r="AI3723" s="50">
        <v>52938</v>
      </c>
      <c r="AJ3723" s="50" t="s">
        <v>25878</v>
      </c>
      <c r="AK3723" s="50" t="s">
        <v>32</v>
      </c>
    </row>
    <row r="3724" spans="30:37" x14ac:dyDescent="0.25">
      <c r="AD3724" s="63">
        <v>56316</v>
      </c>
      <c r="AE3724" s="63" t="s">
        <v>32</v>
      </c>
      <c r="AI3724" s="50">
        <v>52940</v>
      </c>
      <c r="AJ3724" s="50" t="s">
        <v>30389</v>
      </c>
      <c r="AK3724" s="50" t="s">
        <v>32</v>
      </c>
    </row>
    <row r="3725" spans="30:37" x14ac:dyDescent="0.25">
      <c r="AD3725" s="63">
        <v>56318</v>
      </c>
      <c r="AE3725" s="63" t="s">
        <v>30</v>
      </c>
      <c r="AI3725" s="50">
        <v>52942</v>
      </c>
      <c r="AJ3725" s="50" t="s">
        <v>23596</v>
      </c>
      <c r="AK3725" s="50" t="s">
        <v>30</v>
      </c>
    </row>
    <row r="3726" spans="30:37" x14ac:dyDescent="0.25">
      <c r="AD3726" s="63">
        <v>56323</v>
      </c>
      <c r="AE3726" s="63" t="s">
        <v>32</v>
      </c>
      <c r="AI3726" s="50">
        <v>52943</v>
      </c>
      <c r="AJ3726" s="50" t="s">
        <v>23598</v>
      </c>
      <c r="AK3726" s="50" t="s">
        <v>31</v>
      </c>
    </row>
    <row r="3727" spans="30:37" x14ac:dyDescent="0.25">
      <c r="AD3727" s="63">
        <v>56324</v>
      </c>
      <c r="AE3727" s="63" t="s">
        <v>31</v>
      </c>
      <c r="AI3727" s="50">
        <v>52944</v>
      </c>
      <c r="AJ3727" s="50" t="s">
        <v>17802</v>
      </c>
      <c r="AK3727" s="50" t="s">
        <v>31</v>
      </c>
    </row>
    <row r="3728" spans="30:37" x14ac:dyDescent="0.25">
      <c r="AD3728" s="63">
        <v>56326</v>
      </c>
      <c r="AE3728" s="63" t="s">
        <v>31</v>
      </c>
      <c r="AI3728" s="50">
        <v>52945</v>
      </c>
      <c r="AJ3728" s="50" t="s">
        <v>23597</v>
      </c>
      <c r="AK3728" s="50" t="s">
        <v>31</v>
      </c>
    </row>
    <row r="3729" spans="30:37" x14ac:dyDescent="0.25">
      <c r="AD3729" s="63">
        <v>56331</v>
      </c>
      <c r="AE3729" s="63" t="s">
        <v>31</v>
      </c>
      <c r="AI3729" s="50">
        <v>52946</v>
      </c>
      <c r="AJ3729" s="50" t="s">
        <v>25883</v>
      </c>
      <c r="AK3729" s="50" t="s">
        <v>32</v>
      </c>
    </row>
    <row r="3730" spans="30:37" x14ac:dyDescent="0.25">
      <c r="AD3730" s="63">
        <v>56336</v>
      </c>
      <c r="AE3730" s="63" t="s">
        <v>30</v>
      </c>
      <c r="AI3730" s="50">
        <v>52947</v>
      </c>
      <c r="AJ3730" s="50" t="s">
        <v>30390</v>
      </c>
      <c r="AK3730" s="50" t="s">
        <v>32</v>
      </c>
    </row>
    <row r="3731" spans="30:37" x14ac:dyDescent="0.25">
      <c r="AD3731" s="63">
        <v>56337</v>
      </c>
      <c r="AE3731" s="63" t="s">
        <v>31</v>
      </c>
      <c r="AI3731" s="50">
        <v>52948</v>
      </c>
      <c r="AJ3731" s="50" t="s">
        <v>30391</v>
      </c>
      <c r="AK3731" s="50" t="s">
        <v>32</v>
      </c>
    </row>
    <row r="3732" spans="30:37" x14ac:dyDescent="0.25">
      <c r="AD3732" s="63">
        <v>56339</v>
      </c>
      <c r="AE3732" s="63" t="s">
        <v>32</v>
      </c>
      <c r="AI3732" s="50">
        <v>52949</v>
      </c>
      <c r="AJ3732" s="50" t="s">
        <v>30392</v>
      </c>
      <c r="AK3732" s="50" t="s">
        <v>32</v>
      </c>
    </row>
    <row r="3733" spans="30:37" x14ac:dyDescent="0.25">
      <c r="AD3733" s="63">
        <v>56340</v>
      </c>
      <c r="AE3733" s="63" t="s">
        <v>32</v>
      </c>
      <c r="AI3733" s="50">
        <v>52950</v>
      </c>
      <c r="AJ3733" s="50" t="s">
        <v>30393</v>
      </c>
      <c r="AK3733" s="50" t="s">
        <v>32</v>
      </c>
    </row>
    <row r="3734" spans="30:37" x14ac:dyDescent="0.25">
      <c r="AD3734" s="63">
        <v>56343</v>
      </c>
      <c r="AE3734" s="63" t="s">
        <v>32</v>
      </c>
      <c r="AI3734" s="50">
        <v>52951</v>
      </c>
      <c r="AJ3734" s="50" t="s">
        <v>25882</v>
      </c>
      <c r="AK3734" s="50" t="s">
        <v>32</v>
      </c>
    </row>
    <row r="3735" spans="30:37" x14ac:dyDescent="0.25">
      <c r="AD3735" s="63">
        <v>56344</v>
      </c>
      <c r="AE3735" s="63" t="s">
        <v>32</v>
      </c>
      <c r="AI3735" s="50">
        <v>52952</v>
      </c>
      <c r="AJ3735" s="50" t="s">
        <v>25881</v>
      </c>
      <c r="AK3735" s="50" t="s">
        <v>32</v>
      </c>
    </row>
    <row r="3736" spans="30:37" x14ac:dyDescent="0.25">
      <c r="AD3736" s="63">
        <v>56346</v>
      </c>
      <c r="AE3736" s="63" t="s">
        <v>32</v>
      </c>
      <c r="AI3736" s="50">
        <v>52955</v>
      </c>
      <c r="AJ3736" s="50" t="s">
        <v>13664</v>
      </c>
      <c r="AK3736" s="50" t="s">
        <v>30</v>
      </c>
    </row>
    <row r="3737" spans="30:37" x14ac:dyDescent="0.25">
      <c r="AD3737" s="63">
        <v>56348</v>
      </c>
      <c r="AE3737" s="63" t="s">
        <v>32</v>
      </c>
      <c r="AI3737" s="50">
        <v>52956</v>
      </c>
      <c r="AJ3737" s="50" t="s">
        <v>30394</v>
      </c>
      <c r="AK3737" s="50" t="s">
        <v>31</v>
      </c>
    </row>
    <row r="3738" spans="30:37" x14ac:dyDescent="0.25">
      <c r="AD3738" s="63">
        <v>56349</v>
      </c>
      <c r="AE3738" s="63" t="s">
        <v>32</v>
      </c>
      <c r="AI3738" s="50">
        <v>52957</v>
      </c>
      <c r="AJ3738" s="50" t="s">
        <v>17798</v>
      </c>
      <c r="AK3738" s="50" t="s">
        <v>31</v>
      </c>
    </row>
    <row r="3739" spans="30:37" x14ac:dyDescent="0.25">
      <c r="AD3739" s="63">
        <v>56350</v>
      </c>
      <c r="AE3739" s="63" t="s">
        <v>31</v>
      </c>
      <c r="AI3739" s="50">
        <v>52958</v>
      </c>
      <c r="AJ3739" s="50" t="s">
        <v>30395</v>
      </c>
      <c r="AK3739" s="50" t="s">
        <v>32</v>
      </c>
    </row>
    <row r="3740" spans="30:37" x14ac:dyDescent="0.25">
      <c r="AD3740" s="63">
        <v>56355</v>
      </c>
      <c r="AE3740" s="63" t="s">
        <v>32</v>
      </c>
      <c r="AI3740" s="50">
        <v>52960</v>
      </c>
      <c r="AJ3740" s="50" t="s">
        <v>30396</v>
      </c>
      <c r="AK3740" s="50" t="s">
        <v>32</v>
      </c>
    </row>
    <row r="3741" spans="30:37" x14ac:dyDescent="0.25">
      <c r="AD3741" s="63">
        <v>56357</v>
      </c>
      <c r="AE3741" s="63" t="s">
        <v>32</v>
      </c>
      <c r="AI3741" s="50">
        <v>52961</v>
      </c>
      <c r="AJ3741" s="50" t="s">
        <v>25884</v>
      </c>
      <c r="AK3741" s="50" t="s">
        <v>32</v>
      </c>
    </row>
    <row r="3742" spans="30:37" x14ac:dyDescent="0.25">
      <c r="AD3742" s="63">
        <v>56358</v>
      </c>
      <c r="AE3742" s="63" t="s">
        <v>30</v>
      </c>
      <c r="AI3742" s="50">
        <v>52962</v>
      </c>
      <c r="AJ3742" s="50" t="s">
        <v>30397</v>
      </c>
      <c r="AK3742" s="50" t="s">
        <v>32</v>
      </c>
    </row>
    <row r="3743" spans="30:37" x14ac:dyDescent="0.25">
      <c r="AD3743" s="63">
        <v>56367</v>
      </c>
      <c r="AE3743" s="63" t="s">
        <v>31</v>
      </c>
      <c r="AI3743" s="50">
        <v>52964</v>
      </c>
      <c r="AJ3743" s="50" t="s">
        <v>17799</v>
      </c>
      <c r="AK3743" s="50" t="s">
        <v>32</v>
      </c>
    </row>
    <row r="3744" spans="30:37" x14ac:dyDescent="0.25">
      <c r="AD3744" s="63">
        <v>56368</v>
      </c>
      <c r="AE3744" s="63" t="s">
        <v>32</v>
      </c>
      <c r="AI3744" s="50">
        <v>52967</v>
      </c>
      <c r="AJ3744" s="50" t="s">
        <v>17799</v>
      </c>
      <c r="AK3744" s="50" t="s">
        <v>31</v>
      </c>
    </row>
    <row r="3745" spans="30:37" x14ac:dyDescent="0.25">
      <c r="AD3745" s="63">
        <v>56370</v>
      </c>
      <c r="AE3745" s="63" t="s">
        <v>32</v>
      </c>
      <c r="AI3745" s="50">
        <v>52970</v>
      </c>
      <c r="AJ3745" s="50" t="s">
        <v>23599</v>
      </c>
      <c r="AK3745" s="50" t="s">
        <v>32</v>
      </c>
    </row>
    <row r="3746" spans="30:37" x14ac:dyDescent="0.25">
      <c r="AD3746" s="63">
        <v>56371</v>
      </c>
      <c r="AE3746" s="63" t="s">
        <v>32</v>
      </c>
      <c r="AI3746" s="50">
        <v>52975</v>
      </c>
      <c r="AJ3746" s="50" t="s">
        <v>25885</v>
      </c>
      <c r="AK3746" s="50" t="s">
        <v>30</v>
      </c>
    </row>
    <row r="3747" spans="30:37" x14ac:dyDescent="0.25">
      <c r="AD3747" s="63">
        <v>56372</v>
      </c>
      <c r="AE3747" s="63" t="s">
        <v>32</v>
      </c>
      <c r="AI3747" s="50">
        <v>52976</v>
      </c>
      <c r="AJ3747" s="50" t="s">
        <v>25886</v>
      </c>
      <c r="AK3747" s="50" t="s">
        <v>31</v>
      </c>
    </row>
    <row r="3748" spans="30:37" x14ac:dyDescent="0.25">
      <c r="AD3748" s="63">
        <v>56373</v>
      </c>
      <c r="AE3748" s="63" t="s">
        <v>32</v>
      </c>
      <c r="AI3748" s="50">
        <v>52979</v>
      </c>
      <c r="AJ3748" s="50" t="s">
        <v>30398</v>
      </c>
      <c r="AK3748" s="50" t="s">
        <v>32</v>
      </c>
    </row>
    <row r="3749" spans="30:37" x14ac:dyDescent="0.25">
      <c r="AD3749" s="63">
        <v>56374</v>
      </c>
      <c r="AE3749" s="63" t="s">
        <v>32</v>
      </c>
      <c r="AI3749" s="50">
        <v>52981</v>
      </c>
      <c r="AJ3749" s="50" t="s">
        <v>30399</v>
      </c>
      <c r="AK3749" s="50" t="s">
        <v>32</v>
      </c>
    </row>
    <row r="3750" spans="30:37" x14ac:dyDescent="0.25">
      <c r="AD3750" s="63">
        <v>56375</v>
      </c>
      <c r="AE3750" s="63" t="s">
        <v>32</v>
      </c>
      <c r="AI3750" s="50">
        <v>52982</v>
      </c>
      <c r="AJ3750" s="50" t="s">
        <v>30400</v>
      </c>
      <c r="AK3750" s="50" t="s">
        <v>32</v>
      </c>
    </row>
    <row r="3751" spans="30:37" x14ac:dyDescent="0.25">
      <c r="AD3751" s="63">
        <v>56376</v>
      </c>
      <c r="AE3751" s="63" t="s">
        <v>31</v>
      </c>
      <c r="AI3751" s="50">
        <v>52984</v>
      </c>
      <c r="AJ3751" s="50" t="s">
        <v>30401</v>
      </c>
      <c r="AK3751" s="50" t="s">
        <v>32</v>
      </c>
    </row>
    <row r="3752" spans="30:37" x14ac:dyDescent="0.25">
      <c r="AD3752" s="63">
        <v>56381</v>
      </c>
      <c r="AE3752" s="63" t="s">
        <v>32</v>
      </c>
      <c r="AI3752" s="50">
        <v>52986</v>
      </c>
      <c r="AJ3752" s="50" t="s">
        <v>15292</v>
      </c>
      <c r="AK3752" s="50" t="s">
        <v>31</v>
      </c>
    </row>
    <row r="3753" spans="30:37" x14ac:dyDescent="0.25">
      <c r="AD3753" s="63">
        <v>56382</v>
      </c>
      <c r="AE3753" s="63" t="s">
        <v>32</v>
      </c>
      <c r="AI3753" s="50">
        <v>52990</v>
      </c>
      <c r="AJ3753" s="50" t="s">
        <v>23600</v>
      </c>
      <c r="AK3753" s="50" t="s">
        <v>31</v>
      </c>
    </row>
    <row r="3754" spans="30:37" x14ac:dyDescent="0.25">
      <c r="AD3754" s="63">
        <v>56384</v>
      </c>
      <c r="AE3754" s="63" t="s">
        <v>32</v>
      </c>
      <c r="AI3754" s="50">
        <v>52991</v>
      </c>
      <c r="AJ3754" s="50" t="s">
        <v>23601</v>
      </c>
      <c r="AK3754" s="50" t="s">
        <v>30</v>
      </c>
    </row>
    <row r="3755" spans="30:37" x14ac:dyDescent="0.25">
      <c r="AD3755" s="63">
        <v>56385</v>
      </c>
      <c r="AE3755" s="63" t="s">
        <v>32</v>
      </c>
      <c r="AI3755" s="50">
        <v>52993</v>
      </c>
      <c r="AJ3755" s="50" t="s">
        <v>15319</v>
      </c>
      <c r="AK3755" s="50" t="s">
        <v>30</v>
      </c>
    </row>
    <row r="3756" spans="30:37" x14ac:dyDescent="0.25">
      <c r="AD3756" s="63">
        <v>56386</v>
      </c>
      <c r="AE3756" s="63" t="s">
        <v>32</v>
      </c>
      <c r="AI3756" s="50">
        <v>52994</v>
      </c>
      <c r="AJ3756" s="50" t="s">
        <v>15316</v>
      </c>
      <c r="AK3756" s="50" t="s">
        <v>30</v>
      </c>
    </row>
    <row r="3757" spans="30:37" x14ac:dyDescent="0.25">
      <c r="AD3757" s="63">
        <v>56388</v>
      </c>
      <c r="AE3757" s="63" t="s">
        <v>31</v>
      </c>
      <c r="AI3757" s="50">
        <v>52995</v>
      </c>
      <c r="AJ3757" s="50" t="s">
        <v>15318</v>
      </c>
      <c r="AK3757" s="50" t="s">
        <v>30</v>
      </c>
    </row>
    <row r="3758" spans="30:37" x14ac:dyDescent="0.25">
      <c r="AD3758" s="63">
        <v>56391</v>
      </c>
      <c r="AE3758" s="63" t="s">
        <v>30</v>
      </c>
      <c r="AI3758" s="50">
        <v>52996</v>
      </c>
      <c r="AJ3758" s="50" t="s">
        <v>15322</v>
      </c>
      <c r="AK3758" s="50" t="s">
        <v>30</v>
      </c>
    </row>
    <row r="3759" spans="30:37" x14ac:dyDescent="0.25">
      <c r="AD3759" s="63">
        <v>56398</v>
      </c>
      <c r="AE3759" s="63" t="s">
        <v>32</v>
      </c>
      <c r="AI3759" s="50">
        <v>52997</v>
      </c>
      <c r="AJ3759" s="50" t="s">
        <v>15321</v>
      </c>
      <c r="AK3759" s="50" t="s">
        <v>30</v>
      </c>
    </row>
    <row r="3760" spans="30:37" x14ac:dyDescent="0.25">
      <c r="AD3760" s="63">
        <v>56400</v>
      </c>
      <c r="AE3760" s="63" t="s">
        <v>31</v>
      </c>
      <c r="AI3760" s="50">
        <v>52998</v>
      </c>
      <c r="AJ3760" s="50" t="s">
        <v>15317</v>
      </c>
      <c r="AK3760" s="50" t="s">
        <v>31</v>
      </c>
    </row>
    <row r="3761" spans="30:37" x14ac:dyDescent="0.25">
      <c r="AD3761" s="63">
        <v>56404</v>
      </c>
      <c r="AE3761" s="63" t="s">
        <v>32</v>
      </c>
      <c r="AI3761" s="50">
        <v>52999</v>
      </c>
      <c r="AJ3761" s="50" t="s">
        <v>14873</v>
      </c>
      <c r="AK3761" s="50" t="s">
        <v>31</v>
      </c>
    </row>
    <row r="3762" spans="30:37" x14ac:dyDescent="0.25">
      <c r="AD3762" s="63">
        <v>56405</v>
      </c>
      <c r="AE3762" s="63" t="s">
        <v>31</v>
      </c>
      <c r="AI3762" s="50">
        <v>53000</v>
      </c>
      <c r="AJ3762" s="50" t="s">
        <v>15320</v>
      </c>
      <c r="AK3762" s="50" t="s">
        <v>32</v>
      </c>
    </row>
    <row r="3763" spans="30:37" x14ac:dyDescent="0.25">
      <c r="AD3763" s="63">
        <v>56411</v>
      </c>
      <c r="AE3763" s="63" t="s">
        <v>30</v>
      </c>
      <c r="AI3763" s="50">
        <v>53003</v>
      </c>
      <c r="AJ3763" s="50" t="s">
        <v>13674</v>
      </c>
      <c r="AK3763" s="50" t="s">
        <v>31</v>
      </c>
    </row>
    <row r="3764" spans="30:37" x14ac:dyDescent="0.25">
      <c r="AD3764" s="63">
        <v>56425</v>
      </c>
      <c r="AE3764" s="63" t="s">
        <v>31</v>
      </c>
      <c r="AI3764" s="50">
        <v>53007</v>
      </c>
      <c r="AJ3764" s="50" t="s">
        <v>13665</v>
      </c>
      <c r="AK3764" s="50" t="s">
        <v>31</v>
      </c>
    </row>
    <row r="3765" spans="30:37" x14ac:dyDescent="0.25">
      <c r="AD3765" s="63">
        <v>56426</v>
      </c>
      <c r="AE3765" s="63" t="s">
        <v>31</v>
      </c>
      <c r="AI3765" s="50">
        <v>53008</v>
      </c>
      <c r="AJ3765" s="50" t="s">
        <v>15291</v>
      </c>
      <c r="AK3765" s="50" t="s">
        <v>31</v>
      </c>
    </row>
    <row r="3766" spans="30:37" x14ac:dyDescent="0.25">
      <c r="AD3766" s="63">
        <v>56428</v>
      </c>
      <c r="AE3766" s="63" t="s">
        <v>32</v>
      </c>
      <c r="AI3766" s="50">
        <v>53009</v>
      </c>
      <c r="AJ3766" s="50" t="s">
        <v>17803</v>
      </c>
      <c r="AK3766" s="50" t="s">
        <v>32</v>
      </c>
    </row>
    <row r="3767" spans="30:37" x14ac:dyDescent="0.25">
      <c r="AD3767" s="63">
        <v>56429</v>
      </c>
      <c r="AE3767" s="63" t="s">
        <v>32</v>
      </c>
      <c r="AI3767" s="50">
        <v>53011</v>
      </c>
      <c r="AJ3767" s="50" t="s">
        <v>17806</v>
      </c>
      <c r="AK3767" s="50" t="s">
        <v>31</v>
      </c>
    </row>
    <row r="3768" spans="30:37" x14ac:dyDescent="0.25">
      <c r="AD3768" s="63">
        <v>56430</v>
      </c>
      <c r="AE3768" s="63" t="s">
        <v>31</v>
      </c>
      <c r="AI3768" s="50">
        <v>53012</v>
      </c>
      <c r="AJ3768" s="50" t="s">
        <v>30402</v>
      </c>
      <c r="AK3768" s="50" t="s">
        <v>32</v>
      </c>
    </row>
    <row r="3769" spans="30:37" x14ac:dyDescent="0.25">
      <c r="AD3769" s="63">
        <v>56432</v>
      </c>
      <c r="AE3769" s="63" t="s">
        <v>30</v>
      </c>
      <c r="AI3769" s="50">
        <v>53014</v>
      </c>
      <c r="AJ3769" s="50" t="s">
        <v>194</v>
      </c>
      <c r="AK3769" s="50" t="s">
        <v>30</v>
      </c>
    </row>
    <row r="3770" spans="30:37" x14ac:dyDescent="0.25">
      <c r="AD3770" s="63">
        <v>56438</v>
      </c>
      <c r="AE3770" s="63" t="s">
        <v>32</v>
      </c>
      <c r="AI3770" s="50">
        <v>53017</v>
      </c>
      <c r="AJ3770" s="50" t="s">
        <v>30403</v>
      </c>
      <c r="AK3770" s="50" t="s">
        <v>32</v>
      </c>
    </row>
    <row r="3771" spans="30:37" x14ac:dyDescent="0.25">
      <c r="AD3771" s="63">
        <v>56439</v>
      </c>
      <c r="AE3771" s="63" t="s">
        <v>32</v>
      </c>
      <c r="AI3771" s="50">
        <v>53020</v>
      </c>
      <c r="AJ3771" s="50" t="s">
        <v>13666</v>
      </c>
      <c r="AK3771" s="50" t="s">
        <v>30</v>
      </c>
    </row>
    <row r="3772" spans="30:37" x14ac:dyDescent="0.25">
      <c r="AD3772" s="63">
        <v>56440</v>
      </c>
      <c r="AE3772" s="63" t="s">
        <v>32</v>
      </c>
      <c r="AI3772" s="50">
        <v>53022</v>
      </c>
      <c r="AJ3772" s="50" t="s">
        <v>14830</v>
      </c>
      <c r="AK3772" s="50" t="s">
        <v>30</v>
      </c>
    </row>
    <row r="3773" spans="30:37" x14ac:dyDescent="0.25">
      <c r="AD3773" s="63">
        <v>56441</v>
      </c>
      <c r="AE3773" s="63" t="s">
        <v>32</v>
      </c>
      <c r="AI3773" s="50">
        <v>53023</v>
      </c>
      <c r="AJ3773" s="50" t="s">
        <v>15293</v>
      </c>
      <c r="AK3773" s="50" t="s">
        <v>30</v>
      </c>
    </row>
    <row r="3774" spans="30:37" x14ac:dyDescent="0.25">
      <c r="AD3774" s="63">
        <v>56443</v>
      </c>
      <c r="AE3774" s="63" t="s">
        <v>32</v>
      </c>
      <c r="AI3774" s="50">
        <v>53024</v>
      </c>
      <c r="AJ3774" s="50" t="s">
        <v>129</v>
      </c>
      <c r="AK3774" s="50" t="s">
        <v>30</v>
      </c>
    </row>
    <row r="3775" spans="30:37" x14ac:dyDescent="0.25">
      <c r="AD3775" s="63">
        <v>56444</v>
      </c>
      <c r="AE3775" s="63" t="s">
        <v>30</v>
      </c>
      <c r="AI3775" s="50">
        <v>53025</v>
      </c>
      <c r="AJ3775" s="50" t="s">
        <v>14831</v>
      </c>
      <c r="AK3775" s="50" t="s">
        <v>30</v>
      </c>
    </row>
    <row r="3776" spans="30:37" x14ac:dyDescent="0.25">
      <c r="AD3776" s="63">
        <v>56451</v>
      </c>
      <c r="AE3776" s="63" t="s">
        <v>32</v>
      </c>
      <c r="AI3776" s="50">
        <v>53026</v>
      </c>
      <c r="AJ3776" s="50" t="s">
        <v>25888</v>
      </c>
      <c r="AK3776" s="50" t="s">
        <v>31</v>
      </c>
    </row>
    <row r="3777" spans="30:37" x14ac:dyDescent="0.25">
      <c r="AD3777" s="63">
        <v>56452</v>
      </c>
      <c r="AE3777" s="63" t="s">
        <v>31</v>
      </c>
      <c r="AI3777" s="50">
        <v>53027</v>
      </c>
      <c r="AJ3777" s="50" t="s">
        <v>30404</v>
      </c>
      <c r="AK3777" s="50" t="s">
        <v>31</v>
      </c>
    </row>
    <row r="3778" spans="30:37" x14ac:dyDescent="0.25">
      <c r="AD3778" s="63">
        <v>56453</v>
      </c>
      <c r="AE3778" s="63" t="s">
        <v>31</v>
      </c>
      <c r="AI3778" s="50">
        <v>53028</v>
      </c>
      <c r="AJ3778" s="50" t="s">
        <v>17807</v>
      </c>
      <c r="AK3778" s="50" t="s">
        <v>31</v>
      </c>
    </row>
    <row r="3779" spans="30:37" x14ac:dyDescent="0.25">
      <c r="AD3779" s="63">
        <v>56454</v>
      </c>
      <c r="AE3779" s="63" t="s">
        <v>32</v>
      </c>
      <c r="AI3779" s="50">
        <v>53029</v>
      </c>
      <c r="AJ3779" s="50" t="s">
        <v>25889</v>
      </c>
      <c r="AK3779" s="50" t="s">
        <v>32</v>
      </c>
    </row>
    <row r="3780" spans="30:37" x14ac:dyDescent="0.25">
      <c r="AD3780" s="63">
        <v>56455</v>
      </c>
      <c r="AE3780" s="63" t="s">
        <v>32</v>
      </c>
      <c r="AI3780" s="50">
        <v>53030</v>
      </c>
      <c r="AJ3780" s="50" t="s">
        <v>30405</v>
      </c>
      <c r="AK3780" s="50" t="s">
        <v>32</v>
      </c>
    </row>
    <row r="3781" spans="30:37" x14ac:dyDescent="0.25">
      <c r="AD3781" s="63">
        <v>56456</v>
      </c>
      <c r="AE3781" s="63" t="s">
        <v>32</v>
      </c>
      <c r="AI3781" s="50">
        <v>53031</v>
      </c>
      <c r="AJ3781" s="50" t="s">
        <v>23602</v>
      </c>
      <c r="AK3781" s="50" t="s">
        <v>32</v>
      </c>
    </row>
    <row r="3782" spans="30:37" x14ac:dyDescent="0.25">
      <c r="AD3782" s="63">
        <v>56457</v>
      </c>
      <c r="AE3782" s="63" t="s">
        <v>31</v>
      </c>
      <c r="AI3782" s="50">
        <v>53032</v>
      </c>
      <c r="AJ3782" s="50" t="s">
        <v>30406</v>
      </c>
      <c r="AK3782" s="50" t="s">
        <v>32</v>
      </c>
    </row>
    <row r="3783" spans="30:37" x14ac:dyDescent="0.25">
      <c r="AD3783" s="63">
        <v>56461</v>
      </c>
      <c r="AE3783" s="63" t="s">
        <v>32</v>
      </c>
      <c r="AI3783" s="50">
        <v>53033</v>
      </c>
      <c r="AJ3783" s="50" t="s">
        <v>30407</v>
      </c>
      <c r="AK3783" s="50" t="s">
        <v>32</v>
      </c>
    </row>
    <row r="3784" spans="30:37" x14ac:dyDescent="0.25">
      <c r="AD3784" s="63">
        <v>56462</v>
      </c>
      <c r="AE3784" s="63" t="s">
        <v>32</v>
      </c>
      <c r="AI3784" s="50">
        <v>53035</v>
      </c>
      <c r="AJ3784" s="50" t="s">
        <v>25887</v>
      </c>
      <c r="AK3784" s="50" t="s">
        <v>32</v>
      </c>
    </row>
    <row r="3785" spans="30:37" x14ac:dyDescent="0.25">
      <c r="AD3785" s="63">
        <v>56463</v>
      </c>
      <c r="AE3785" s="63" t="s">
        <v>32</v>
      </c>
      <c r="AI3785" s="50">
        <v>53036</v>
      </c>
      <c r="AJ3785" s="50" t="s">
        <v>30408</v>
      </c>
      <c r="AK3785" s="50" t="s">
        <v>32</v>
      </c>
    </row>
    <row r="3786" spans="30:37" x14ac:dyDescent="0.25">
      <c r="AD3786" s="63">
        <v>56464</v>
      </c>
      <c r="AE3786" s="63" t="s">
        <v>32</v>
      </c>
      <c r="AI3786" s="50">
        <v>53038</v>
      </c>
      <c r="AJ3786" s="50" t="s">
        <v>25890</v>
      </c>
      <c r="AK3786" s="50" t="s">
        <v>32</v>
      </c>
    </row>
    <row r="3787" spans="30:37" x14ac:dyDescent="0.25">
      <c r="AD3787" s="63">
        <v>56467</v>
      </c>
      <c r="AE3787" s="63" t="s">
        <v>32</v>
      </c>
      <c r="AI3787" s="50">
        <v>53041</v>
      </c>
      <c r="AJ3787" s="50" t="s">
        <v>90</v>
      </c>
      <c r="AK3787" s="50" t="s">
        <v>30</v>
      </c>
    </row>
    <row r="3788" spans="30:37" x14ac:dyDescent="0.25">
      <c r="AD3788" s="63">
        <v>56469</v>
      </c>
      <c r="AE3788" s="63" t="s">
        <v>32</v>
      </c>
      <c r="AI3788" s="50">
        <v>53042</v>
      </c>
      <c r="AJ3788" s="50" t="s">
        <v>30409</v>
      </c>
      <c r="AK3788" s="50" t="s">
        <v>32</v>
      </c>
    </row>
    <row r="3789" spans="30:37" x14ac:dyDescent="0.25">
      <c r="AD3789" s="63">
        <v>56470</v>
      </c>
      <c r="AE3789" s="63" t="s">
        <v>31</v>
      </c>
      <c r="AI3789" s="50">
        <v>53045</v>
      </c>
      <c r="AJ3789" s="50" t="s">
        <v>17805</v>
      </c>
      <c r="AK3789" s="50" t="s">
        <v>30</v>
      </c>
    </row>
    <row r="3790" spans="30:37" x14ac:dyDescent="0.25">
      <c r="AD3790" s="63">
        <v>56474</v>
      </c>
      <c r="AE3790" s="63" t="s">
        <v>32</v>
      </c>
      <c r="AI3790" s="50">
        <v>53046</v>
      </c>
      <c r="AJ3790" s="50" t="s">
        <v>17804</v>
      </c>
      <c r="AK3790" s="50" t="s">
        <v>30</v>
      </c>
    </row>
    <row r="3791" spans="30:37" x14ac:dyDescent="0.25">
      <c r="AD3791" s="63">
        <v>56475</v>
      </c>
      <c r="AE3791" s="63" t="s">
        <v>32</v>
      </c>
      <c r="AI3791" s="50">
        <v>53047</v>
      </c>
      <c r="AJ3791" s="50" t="s">
        <v>17805</v>
      </c>
      <c r="AK3791" s="50" t="s">
        <v>32</v>
      </c>
    </row>
    <row r="3792" spans="30:37" x14ac:dyDescent="0.25">
      <c r="AD3792" s="63">
        <v>56476</v>
      </c>
      <c r="AE3792" s="63" t="s">
        <v>31</v>
      </c>
      <c r="AI3792" s="50">
        <v>53050</v>
      </c>
      <c r="AJ3792" s="50" t="s">
        <v>30410</v>
      </c>
      <c r="AK3792" s="50" t="s">
        <v>32</v>
      </c>
    </row>
    <row r="3793" spans="30:37" x14ac:dyDescent="0.25">
      <c r="AD3793" s="63">
        <v>56477</v>
      </c>
      <c r="AE3793" s="63" t="s">
        <v>32</v>
      </c>
      <c r="AI3793" s="50">
        <v>53055</v>
      </c>
      <c r="AJ3793" s="50" t="s">
        <v>30411</v>
      </c>
      <c r="AK3793" s="50" t="s">
        <v>32</v>
      </c>
    </row>
    <row r="3794" spans="30:37" x14ac:dyDescent="0.25">
      <c r="AD3794" s="63">
        <v>56478</v>
      </c>
      <c r="AE3794" s="63" t="s">
        <v>32</v>
      </c>
      <c r="AI3794" s="50">
        <v>53056</v>
      </c>
      <c r="AJ3794" s="50" t="s">
        <v>30412</v>
      </c>
      <c r="AK3794" s="50" t="s">
        <v>32</v>
      </c>
    </row>
    <row r="3795" spans="30:37" x14ac:dyDescent="0.25">
      <c r="AD3795" s="63">
        <v>56479</v>
      </c>
      <c r="AE3795" s="63" t="s">
        <v>32</v>
      </c>
      <c r="AI3795" s="50">
        <v>53058</v>
      </c>
      <c r="AJ3795" s="50" t="s">
        <v>25891</v>
      </c>
      <c r="AK3795" s="50" t="s">
        <v>30</v>
      </c>
    </row>
    <row r="3796" spans="30:37" x14ac:dyDescent="0.25">
      <c r="AD3796" s="63">
        <v>56480</v>
      </c>
      <c r="AE3796" s="63" t="s">
        <v>31</v>
      </c>
      <c r="AI3796" s="50">
        <v>53060</v>
      </c>
      <c r="AJ3796" s="50" t="s">
        <v>30413</v>
      </c>
      <c r="AK3796" s="50" t="s">
        <v>32</v>
      </c>
    </row>
    <row r="3797" spans="30:37" x14ac:dyDescent="0.25">
      <c r="AD3797" s="63">
        <v>56485</v>
      </c>
      <c r="AE3797" s="63" t="s">
        <v>31</v>
      </c>
      <c r="AI3797" s="50">
        <v>53061</v>
      </c>
      <c r="AJ3797" s="50" t="s">
        <v>30414</v>
      </c>
      <c r="AK3797" s="50" t="s">
        <v>32</v>
      </c>
    </row>
    <row r="3798" spans="30:37" x14ac:dyDescent="0.25">
      <c r="AD3798" s="63">
        <v>56486</v>
      </c>
      <c r="AE3798" s="63" t="s">
        <v>32</v>
      </c>
      <c r="AI3798" s="50">
        <v>53062</v>
      </c>
      <c r="AJ3798" s="50" t="s">
        <v>30415</v>
      </c>
      <c r="AK3798" s="50" t="s">
        <v>32</v>
      </c>
    </row>
    <row r="3799" spans="30:37" x14ac:dyDescent="0.25">
      <c r="AD3799" s="63">
        <v>56487</v>
      </c>
      <c r="AE3799" s="63" t="s">
        <v>32</v>
      </c>
      <c r="AI3799" s="50">
        <v>53064</v>
      </c>
      <c r="AJ3799" s="50" t="s">
        <v>30416</v>
      </c>
      <c r="AK3799" s="50" t="s">
        <v>32</v>
      </c>
    </row>
    <row r="3800" spans="30:37" x14ac:dyDescent="0.25">
      <c r="AD3800" s="63">
        <v>56488</v>
      </c>
      <c r="AE3800" s="63" t="s">
        <v>31</v>
      </c>
      <c r="AI3800" s="50">
        <v>53065</v>
      </c>
      <c r="AJ3800" s="50" t="s">
        <v>30417</v>
      </c>
      <c r="AK3800" s="50" t="s">
        <v>32</v>
      </c>
    </row>
    <row r="3801" spans="30:37" x14ac:dyDescent="0.25">
      <c r="AD3801" s="63">
        <v>56491</v>
      </c>
      <c r="AE3801" s="63" t="s">
        <v>31</v>
      </c>
      <c r="AI3801" s="50">
        <v>53070</v>
      </c>
      <c r="AJ3801" s="50" t="s">
        <v>30418</v>
      </c>
      <c r="AK3801" s="50" t="s">
        <v>32</v>
      </c>
    </row>
    <row r="3802" spans="30:37" x14ac:dyDescent="0.25">
      <c r="AD3802" s="63">
        <v>56495</v>
      </c>
      <c r="AE3802" s="63" t="s">
        <v>32</v>
      </c>
      <c r="AI3802" s="50">
        <v>53072</v>
      </c>
      <c r="AJ3802" s="50" t="s">
        <v>23606</v>
      </c>
      <c r="AK3802" s="50" t="s">
        <v>30</v>
      </c>
    </row>
    <row r="3803" spans="30:37" x14ac:dyDescent="0.25">
      <c r="AD3803" s="63">
        <v>56496</v>
      </c>
      <c r="AE3803" s="63" t="s">
        <v>31</v>
      </c>
      <c r="AI3803" s="50">
        <v>53073</v>
      </c>
      <c r="AJ3803" s="50" t="s">
        <v>195</v>
      </c>
      <c r="AK3803" s="50" t="s">
        <v>30</v>
      </c>
    </row>
    <row r="3804" spans="30:37" x14ac:dyDescent="0.25">
      <c r="AD3804" s="63">
        <v>56497</v>
      </c>
      <c r="AE3804" s="63" t="s">
        <v>32</v>
      </c>
      <c r="AI3804" s="50">
        <v>53074</v>
      </c>
      <c r="AJ3804" s="50" t="s">
        <v>30419</v>
      </c>
      <c r="AK3804" s="50" t="s">
        <v>30</v>
      </c>
    </row>
    <row r="3805" spans="30:37" x14ac:dyDescent="0.25">
      <c r="AD3805" s="63">
        <v>56498</v>
      </c>
      <c r="AE3805" s="63" t="s">
        <v>32</v>
      </c>
      <c r="AI3805" s="50">
        <v>53075</v>
      </c>
      <c r="AJ3805" s="50" t="s">
        <v>14849</v>
      </c>
      <c r="AK3805" s="50" t="s">
        <v>30</v>
      </c>
    </row>
    <row r="3806" spans="30:37" x14ac:dyDescent="0.25">
      <c r="AD3806" s="63">
        <v>56499</v>
      </c>
      <c r="AE3806" s="63" t="s">
        <v>31</v>
      </c>
      <c r="AI3806" s="50">
        <v>53076</v>
      </c>
      <c r="AJ3806" s="50" t="s">
        <v>30420</v>
      </c>
      <c r="AK3806" s="50" t="s">
        <v>30</v>
      </c>
    </row>
    <row r="3807" spans="30:37" x14ac:dyDescent="0.25">
      <c r="AD3807" s="63">
        <v>56501</v>
      </c>
      <c r="AE3807" s="63" t="s">
        <v>32</v>
      </c>
      <c r="AI3807" s="50">
        <v>53077</v>
      </c>
      <c r="AJ3807" s="50" t="s">
        <v>23605</v>
      </c>
      <c r="AK3807" s="50" t="s">
        <v>30</v>
      </c>
    </row>
    <row r="3808" spans="30:37" x14ac:dyDescent="0.25">
      <c r="AD3808" s="63">
        <v>56505</v>
      </c>
      <c r="AE3808" s="63" t="s">
        <v>32</v>
      </c>
      <c r="AI3808" s="50">
        <v>53078</v>
      </c>
      <c r="AJ3808" s="50" t="s">
        <v>30421</v>
      </c>
      <c r="AK3808" s="50" t="s">
        <v>30</v>
      </c>
    </row>
    <row r="3809" spans="30:37" x14ac:dyDescent="0.25">
      <c r="AD3809" s="63">
        <v>56506</v>
      </c>
      <c r="AE3809" s="63" t="s">
        <v>31</v>
      </c>
      <c r="AI3809" s="50">
        <v>53079</v>
      </c>
      <c r="AJ3809" s="50" t="s">
        <v>30422</v>
      </c>
      <c r="AK3809" s="50" t="s">
        <v>31</v>
      </c>
    </row>
    <row r="3810" spans="30:37" x14ac:dyDescent="0.25">
      <c r="AD3810" s="63">
        <v>56519</v>
      </c>
      <c r="AE3810" s="63" t="s">
        <v>32</v>
      </c>
      <c r="AI3810" s="50">
        <v>53080</v>
      </c>
      <c r="AJ3810" s="50" t="s">
        <v>30423</v>
      </c>
      <c r="AK3810" s="50" t="s">
        <v>31</v>
      </c>
    </row>
    <row r="3811" spans="30:37" x14ac:dyDescent="0.25">
      <c r="AD3811" s="63">
        <v>56520</v>
      </c>
      <c r="AE3811" s="63" t="s">
        <v>30</v>
      </c>
      <c r="AI3811" s="50">
        <v>53081</v>
      </c>
      <c r="AJ3811" s="50" t="s">
        <v>30424</v>
      </c>
      <c r="AK3811" s="50" t="s">
        <v>31</v>
      </c>
    </row>
    <row r="3812" spans="30:37" x14ac:dyDescent="0.25">
      <c r="AD3812" s="63">
        <v>56521</v>
      </c>
      <c r="AE3812" s="63" t="s">
        <v>32</v>
      </c>
      <c r="AI3812" s="50">
        <v>53082</v>
      </c>
      <c r="AJ3812" s="50" t="s">
        <v>30425</v>
      </c>
      <c r="AK3812" s="50" t="s">
        <v>31</v>
      </c>
    </row>
    <row r="3813" spans="30:37" x14ac:dyDescent="0.25">
      <c r="AD3813" s="63">
        <v>56522</v>
      </c>
      <c r="AE3813" s="63" t="s">
        <v>32</v>
      </c>
      <c r="AI3813" s="50">
        <v>53083</v>
      </c>
      <c r="AJ3813" s="50" t="s">
        <v>30426</v>
      </c>
      <c r="AK3813" s="50" t="s">
        <v>31</v>
      </c>
    </row>
    <row r="3814" spans="30:37" x14ac:dyDescent="0.25">
      <c r="AD3814" s="63">
        <v>56523</v>
      </c>
      <c r="AE3814" s="63" t="s">
        <v>32</v>
      </c>
      <c r="AI3814" s="50">
        <v>53084</v>
      </c>
      <c r="AJ3814" s="50" t="s">
        <v>25892</v>
      </c>
      <c r="AK3814" s="50" t="s">
        <v>31</v>
      </c>
    </row>
    <row r="3815" spans="30:37" x14ac:dyDescent="0.25">
      <c r="AD3815" s="63">
        <v>56524</v>
      </c>
      <c r="AE3815" s="63" t="s">
        <v>32</v>
      </c>
      <c r="AI3815" s="50">
        <v>53086</v>
      </c>
      <c r="AJ3815" s="50" t="s">
        <v>30427</v>
      </c>
      <c r="AK3815" s="50" t="s">
        <v>31</v>
      </c>
    </row>
    <row r="3816" spans="30:37" x14ac:dyDescent="0.25">
      <c r="AD3816" s="63">
        <v>56525</v>
      </c>
      <c r="AE3816" s="63" t="s">
        <v>32</v>
      </c>
      <c r="AI3816" s="50">
        <v>53087</v>
      </c>
      <c r="AJ3816" s="50" t="s">
        <v>30428</v>
      </c>
      <c r="AK3816" s="50" t="s">
        <v>32</v>
      </c>
    </row>
    <row r="3817" spans="30:37" x14ac:dyDescent="0.25">
      <c r="AD3817" s="63">
        <v>56526</v>
      </c>
      <c r="AE3817" s="63" t="s">
        <v>32</v>
      </c>
      <c r="AI3817" s="50">
        <v>53090</v>
      </c>
      <c r="AJ3817" s="50" t="s">
        <v>30429</v>
      </c>
      <c r="AK3817" s="50" t="s">
        <v>32</v>
      </c>
    </row>
    <row r="3818" spans="30:37" x14ac:dyDescent="0.25">
      <c r="AD3818" s="63">
        <v>56527</v>
      </c>
      <c r="AE3818" s="63" t="s">
        <v>32</v>
      </c>
      <c r="AI3818" s="50">
        <v>53091</v>
      </c>
      <c r="AJ3818" s="50" t="s">
        <v>30430</v>
      </c>
      <c r="AK3818" s="50" t="s">
        <v>32</v>
      </c>
    </row>
    <row r="3819" spans="30:37" x14ac:dyDescent="0.25">
      <c r="AD3819" s="63">
        <v>56530</v>
      </c>
      <c r="AE3819" s="63" t="s">
        <v>32</v>
      </c>
      <c r="AI3819" s="50">
        <v>53092</v>
      </c>
      <c r="AJ3819" s="50" t="s">
        <v>23604</v>
      </c>
      <c r="AK3819" s="50" t="s">
        <v>32</v>
      </c>
    </row>
    <row r="3820" spans="30:37" x14ac:dyDescent="0.25">
      <c r="AD3820" s="63">
        <v>56531</v>
      </c>
      <c r="AE3820" s="63" t="s">
        <v>31</v>
      </c>
      <c r="AI3820" s="50">
        <v>53093</v>
      </c>
      <c r="AJ3820" s="50" t="s">
        <v>30431</v>
      </c>
      <c r="AK3820" s="50" t="s">
        <v>32</v>
      </c>
    </row>
    <row r="3821" spans="30:37" x14ac:dyDescent="0.25">
      <c r="AD3821" s="63">
        <v>56533</v>
      </c>
      <c r="AE3821" s="63" t="s">
        <v>32</v>
      </c>
      <c r="AI3821" s="50">
        <v>53094</v>
      </c>
      <c r="AJ3821" s="50" t="s">
        <v>30432</v>
      </c>
      <c r="AK3821" s="50" t="s">
        <v>32</v>
      </c>
    </row>
    <row r="3822" spans="30:37" x14ac:dyDescent="0.25">
      <c r="AD3822" s="63">
        <v>56534</v>
      </c>
      <c r="AE3822" s="63" t="s">
        <v>31</v>
      </c>
      <c r="AI3822" s="50">
        <v>53095</v>
      </c>
      <c r="AJ3822" s="50" t="s">
        <v>23603</v>
      </c>
      <c r="AK3822" s="50" t="s">
        <v>32</v>
      </c>
    </row>
    <row r="3823" spans="30:37" x14ac:dyDescent="0.25">
      <c r="AD3823" s="63">
        <v>56538</v>
      </c>
      <c r="AE3823" s="63" t="s">
        <v>32</v>
      </c>
      <c r="AI3823" s="50">
        <v>53098</v>
      </c>
      <c r="AJ3823" s="50" t="s">
        <v>30433</v>
      </c>
      <c r="AK3823" s="50" t="s">
        <v>30</v>
      </c>
    </row>
    <row r="3824" spans="30:37" x14ac:dyDescent="0.25">
      <c r="AD3824" s="63">
        <v>56539</v>
      </c>
      <c r="AE3824" s="63" t="s">
        <v>32</v>
      </c>
      <c r="AI3824" s="50">
        <v>53101</v>
      </c>
      <c r="AJ3824" s="50" t="s">
        <v>30434</v>
      </c>
      <c r="AK3824" s="50" t="s">
        <v>32</v>
      </c>
    </row>
    <row r="3825" spans="30:37" x14ac:dyDescent="0.25">
      <c r="AD3825" s="63">
        <v>56540</v>
      </c>
      <c r="AE3825" s="63" t="s">
        <v>30</v>
      </c>
      <c r="AI3825" s="50">
        <v>53102</v>
      </c>
      <c r="AJ3825" s="50" t="s">
        <v>30435</v>
      </c>
      <c r="AK3825" s="50" t="s">
        <v>32</v>
      </c>
    </row>
    <row r="3826" spans="30:37" x14ac:dyDescent="0.25">
      <c r="AD3826" s="63">
        <v>56551</v>
      </c>
      <c r="AE3826" s="63" t="s">
        <v>32</v>
      </c>
      <c r="AI3826" s="50">
        <v>53105</v>
      </c>
      <c r="AJ3826" s="50" t="s">
        <v>25895</v>
      </c>
      <c r="AK3826" s="50" t="s">
        <v>31</v>
      </c>
    </row>
    <row r="3827" spans="30:37" x14ac:dyDescent="0.25">
      <c r="AD3827" s="63">
        <v>56552</v>
      </c>
      <c r="AE3827" s="63" t="s">
        <v>30</v>
      </c>
      <c r="AI3827" s="50">
        <v>53106</v>
      </c>
      <c r="AJ3827" s="50" t="s">
        <v>23608</v>
      </c>
      <c r="AK3827" s="50" t="s">
        <v>32</v>
      </c>
    </row>
    <row r="3828" spans="30:37" x14ac:dyDescent="0.25">
      <c r="AD3828" s="63">
        <v>56567</v>
      </c>
      <c r="AE3828" s="63" t="s">
        <v>31</v>
      </c>
      <c r="AI3828" s="50">
        <v>53107</v>
      </c>
      <c r="AJ3828" s="50" t="s">
        <v>23609</v>
      </c>
      <c r="AK3828" s="50" t="s">
        <v>32</v>
      </c>
    </row>
    <row r="3829" spans="30:37" x14ac:dyDescent="0.25">
      <c r="AD3829" s="63">
        <v>56569</v>
      </c>
      <c r="AE3829" s="63" t="s">
        <v>32</v>
      </c>
      <c r="AI3829" s="50">
        <v>53108</v>
      </c>
      <c r="AJ3829" s="50" t="s">
        <v>23607</v>
      </c>
      <c r="AK3829" s="50" t="s">
        <v>32</v>
      </c>
    </row>
    <row r="3830" spans="30:37" x14ac:dyDescent="0.25">
      <c r="AD3830" s="63">
        <v>56571</v>
      </c>
      <c r="AE3830" s="63" t="s">
        <v>32</v>
      </c>
      <c r="AI3830" s="50">
        <v>53109</v>
      </c>
      <c r="AJ3830" s="50" t="s">
        <v>25894</v>
      </c>
      <c r="AK3830" s="50" t="s">
        <v>32</v>
      </c>
    </row>
    <row r="3831" spans="30:37" x14ac:dyDescent="0.25">
      <c r="AD3831" s="63">
        <v>56572</v>
      </c>
      <c r="AE3831" s="63" t="s">
        <v>31</v>
      </c>
      <c r="AI3831" s="50">
        <v>53110</v>
      </c>
      <c r="AJ3831" s="50" t="s">
        <v>23613</v>
      </c>
      <c r="AK3831" s="50" t="s">
        <v>32</v>
      </c>
    </row>
    <row r="3832" spans="30:37" x14ac:dyDescent="0.25">
      <c r="AD3832" s="63">
        <v>56575</v>
      </c>
      <c r="AE3832" s="63" t="s">
        <v>32</v>
      </c>
      <c r="AI3832" s="50">
        <v>53111</v>
      </c>
      <c r="AJ3832" s="50" t="s">
        <v>23612</v>
      </c>
      <c r="AK3832" s="50" t="s">
        <v>32</v>
      </c>
    </row>
    <row r="3833" spans="30:37" x14ac:dyDescent="0.25">
      <c r="AD3833" s="63">
        <v>56577</v>
      </c>
      <c r="AE3833" s="63" t="s">
        <v>30</v>
      </c>
      <c r="AI3833" s="50">
        <v>53112</v>
      </c>
      <c r="AJ3833" s="50" t="s">
        <v>25893</v>
      </c>
      <c r="AK3833" s="50" t="s">
        <v>32</v>
      </c>
    </row>
    <row r="3834" spans="30:37" x14ac:dyDescent="0.25">
      <c r="AD3834" s="63">
        <v>56604</v>
      </c>
      <c r="AE3834" s="63" t="s">
        <v>32</v>
      </c>
      <c r="AI3834" s="50">
        <v>53113</v>
      </c>
      <c r="AJ3834" s="50" t="s">
        <v>23610</v>
      </c>
      <c r="AK3834" s="50" t="s">
        <v>32</v>
      </c>
    </row>
    <row r="3835" spans="30:37" x14ac:dyDescent="0.25">
      <c r="AD3835" s="63">
        <v>56616</v>
      </c>
      <c r="AE3835" s="63" t="s">
        <v>31</v>
      </c>
      <c r="AI3835" s="50">
        <v>53114</v>
      </c>
      <c r="AJ3835" s="50" t="s">
        <v>23611</v>
      </c>
      <c r="AK3835" s="50" t="s">
        <v>32</v>
      </c>
    </row>
    <row r="3836" spans="30:37" x14ac:dyDescent="0.25">
      <c r="AD3836" s="63">
        <v>56617</v>
      </c>
      <c r="AE3836" s="63" t="s">
        <v>32</v>
      </c>
      <c r="AI3836" s="50">
        <v>53115</v>
      </c>
      <c r="AJ3836" s="50" t="s">
        <v>30436</v>
      </c>
      <c r="AK3836" s="50" t="s">
        <v>32</v>
      </c>
    </row>
    <row r="3837" spans="30:37" x14ac:dyDescent="0.25">
      <c r="AD3837" s="63">
        <v>56618</v>
      </c>
      <c r="AE3837" s="63" t="s">
        <v>31</v>
      </c>
      <c r="AI3837" s="50">
        <v>53116</v>
      </c>
      <c r="AJ3837" s="50" t="s">
        <v>30437</v>
      </c>
      <c r="AK3837" s="50" t="s">
        <v>32</v>
      </c>
    </row>
    <row r="3838" spans="30:37" x14ac:dyDescent="0.25">
      <c r="AD3838" s="63">
        <v>56620</v>
      </c>
      <c r="AE3838" s="63" t="s">
        <v>30</v>
      </c>
      <c r="AI3838" s="50">
        <v>53117</v>
      </c>
      <c r="AJ3838" s="50" t="s">
        <v>30438</v>
      </c>
      <c r="AK3838" s="50" t="s">
        <v>32</v>
      </c>
    </row>
    <row r="3839" spans="30:37" x14ac:dyDescent="0.25">
      <c r="AD3839" s="63">
        <v>56624</v>
      </c>
      <c r="AE3839" s="63" t="s">
        <v>32</v>
      </c>
      <c r="AI3839" s="50">
        <v>53118</v>
      </c>
      <c r="AJ3839" s="50" t="s">
        <v>30439</v>
      </c>
      <c r="AK3839" s="50" t="s">
        <v>32</v>
      </c>
    </row>
    <row r="3840" spans="30:37" x14ac:dyDescent="0.25">
      <c r="AD3840" s="63">
        <v>56625</v>
      </c>
      <c r="AE3840" s="63" t="s">
        <v>32</v>
      </c>
      <c r="AI3840" s="50">
        <v>53120</v>
      </c>
      <c r="AJ3840" s="50" t="s">
        <v>30440</v>
      </c>
      <c r="AK3840" s="50" t="s">
        <v>31</v>
      </c>
    </row>
    <row r="3841" spans="30:37" x14ac:dyDescent="0.25">
      <c r="AD3841" s="63">
        <v>56626</v>
      </c>
      <c r="AE3841" s="63" t="s">
        <v>31</v>
      </c>
      <c r="AI3841" s="50">
        <v>53121</v>
      </c>
      <c r="AJ3841" s="50" t="s">
        <v>30441</v>
      </c>
      <c r="AK3841" s="50" t="s">
        <v>31</v>
      </c>
    </row>
    <row r="3842" spans="30:37" x14ac:dyDescent="0.25">
      <c r="AD3842" s="63">
        <v>56628</v>
      </c>
      <c r="AE3842" s="63" t="s">
        <v>32</v>
      </c>
      <c r="AI3842" s="50">
        <v>53122</v>
      </c>
      <c r="AJ3842" s="50" t="s">
        <v>30442</v>
      </c>
      <c r="AK3842" s="50" t="s">
        <v>31</v>
      </c>
    </row>
    <row r="3843" spans="30:37" x14ac:dyDescent="0.25">
      <c r="AD3843" s="63">
        <v>56629</v>
      </c>
      <c r="AE3843" s="63" t="s">
        <v>31</v>
      </c>
      <c r="AI3843" s="50">
        <v>53124</v>
      </c>
      <c r="AJ3843" s="50" t="s">
        <v>25896</v>
      </c>
      <c r="AK3843" s="50" t="s">
        <v>32</v>
      </c>
    </row>
    <row r="3844" spans="30:37" x14ac:dyDescent="0.25">
      <c r="AD3844" s="63">
        <v>56631</v>
      </c>
      <c r="AE3844" s="63" t="s">
        <v>31</v>
      </c>
      <c r="AI3844" s="50">
        <v>53127</v>
      </c>
      <c r="AJ3844" s="50" t="s">
        <v>62</v>
      </c>
      <c r="AK3844" s="50" t="s">
        <v>31</v>
      </c>
    </row>
    <row r="3845" spans="30:37" x14ac:dyDescent="0.25">
      <c r="AD3845" s="63">
        <v>56633</v>
      </c>
      <c r="AE3845" s="63" t="s">
        <v>32</v>
      </c>
      <c r="AI3845" s="50">
        <v>53130</v>
      </c>
      <c r="AJ3845" s="50" t="s">
        <v>30443</v>
      </c>
      <c r="AK3845" s="50" t="s">
        <v>31</v>
      </c>
    </row>
    <row r="3846" spans="30:37" x14ac:dyDescent="0.25">
      <c r="AD3846" s="63">
        <v>56634</v>
      </c>
      <c r="AE3846" s="63" t="s">
        <v>32</v>
      </c>
      <c r="AI3846" s="50">
        <v>53133</v>
      </c>
      <c r="AJ3846" s="50" t="s">
        <v>30444</v>
      </c>
      <c r="AK3846" s="50" t="s">
        <v>32</v>
      </c>
    </row>
    <row r="3847" spans="30:37" x14ac:dyDescent="0.25">
      <c r="AD3847" s="63">
        <v>56635</v>
      </c>
      <c r="AE3847" s="63" t="s">
        <v>31</v>
      </c>
      <c r="AI3847" s="50">
        <v>53135</v>
      </c>
      <c r="AJ3847" s="50" t="s">
        <v>25898</v>
      </c>
      <c r="AK3847" s="50" t="s">
        <v>32</v>
      </c>
    </row>
    <row r="3848" spans="30:37" x14ac:dyDescent="0.25">
      <c r="AD3848" s="63">
        <v>56636</v>
      </c>
      <c r="AE3848" s="63" t="s">
        <v>31</v>
      </c>
      <c r="AI3848" s="50">
        <v>53136</v>
      </c>
      <c r="AJ3848" s="50" t="s">
        <v>30445</v>
      </c>
      <c r="AK3848" s="50" t="s">
        <v>32</v>
      </c>
    </row>
    <row r="3849" spans="30:37" x14ac:dyDescent="0.25">
      <c r="AD3849" s="63">
        <v>56638</v>
      </c>
      <c r="AE3849" s="63" t="s">
        <v>32</v>
      </c>
      <c r="AI3849" s="50">
        <v>53137</v>
      </c>
      <c r="AJ3849" s="50" t="s">
        <v>25897</v>
      </c>
      <c r="AK3849" s="50" t="s">
        <v>32</v>
      </c>
    </row>
    <row r="3850" spans="30:37" x14ac:dyDescent="0.25">
      <c r="AD3850" s="63">
        <v>56639</v>
      </c>
      <c r="AE3850" s="63" t="s">
        <v>31</v>
      </c>
      <c r="AI3850" s="50">
        <v>53138</v>
      </c>
      <c r="AJ3850" s="50" t="s">
        <v>30445</v>
      </c>
      <c r="AK3850" s="50" t="s">
        <v>32</v>
      </c>
    </row>
    <row r="3851" spans="30:37" x14ac:dyDescent="0.25">
      <c r="AD3851" s="63">
        <v>56642</v>
      </c>
      <c r="AE3851" s="63" t="s">
        <v>32</v>
      </c>
      <c r="AI3851" s="50">
        <v>53140</v>
      </c>
      <c r="AJ3851" s="50" t="s">
        <v>23614</v>
      </c>
      <c r="AK3851" s="50" t="s">
        <v>30</v>
      </c>
    </row>
    <row r="3852" spans="30:37" x14ac:dyDescent="0.25">
      <c r="AD3852" s="63">
        <v>56644</v>
      </c>
      <c r="AE3852" s="63" t="s">
        <v>32</v>
      </c>
      <c r="AI3852" s="50">
        <v>53143</v>
      </c>
      <c r="AJ3852" s="50" t="s">
        <v>17808</v>
      </c>
      <c r="AK3852" s="50" t="s">
        <v>31</v>
      </c>
    </row>
    <row r="3853" spans="30:37" x14ac:dyDescent="0.25">
      <c r="AD3853" s="63">
        <v>56645</v>
      </c>
      <c r="AE3853" s="63" t="s">
        <v>32</v>
      </c>
      <c r="AI3853" s="50">
        <v>53144</v>
      </c>
      <c r="AJ3853" s="50" t="s">
        <v>25900</v>
      </c>
      <c r="AK3853" s="50" t="s">
        <v>32</v>
      </c>
    </row>
    <row r="3854" spans="30:37" x14ac:dyDescent="0.25">
      <c r="AD3854" s="63">
        <v>56646</v>
      </c>
      <c r="AE3854" s="63" t="s">
        <v>32</v>
      </c>
      <c r="AI3854" s="50">
        <v>53146</v>
      </c>
      <c r="AJ3854" s="50" t="s">
        <v>25899</v>
      </c>
      <c r="AK3854" s="50" t="s">
        <v>32</v>
      </c>
    </row>
    <row r="3855" spans="30:37" x14ac:dyDescent="0.25">
      <c r="AD3855" s="63">
        <v>56647</v>
      </c>
      <c r="AE3855" s="63" t="s">
        <v>32</v>
      </c>
      <c r="AI3855" s="50">
        <v>53154</v>
      </c>
      <c r="AJ3855" s="50" t="s">
        <v>30446</v>
      </c>
      <c r="AK3855" s="50" t="s">
        <v>32</v>
      </c>
    </row>
    <row r="3856" spans="30:37" x14ac:dyDescent="0.25">
      <c r="AD3856" s="63">
        <v>56648</v>
      </c>
      <c r="AE3856" s="63" t="s">
        <v>32</v>
      </c>
      <c r="AI3856" s="50">
        <v>53155</v>
      </c>
      <c r="AJ3856" s="50" t="s">
        <v>30447</v>
      </c>
      <c r="AK3856" s="50" t="s">
        <v>32</v>
      </c>
    </row>
    <row r="3857" spans="30:37" x14ac:dyDescent="0.25">
      <c r="AD3857" s="63">
        <v>56649</v>
      </c>
      <c r="AE3857" s="63" t="s">
        <v>32</v>
      </c>
      <c r="AI3857" s="50">
        <v>53156</v>
      </c>
      <c r="AJ3857" s="50" t="s">
        <v>30448</v>
      </c>
      <c r="AK3857" s="50" t="s">
        <v>32</v>
      </c>
    </row>
    <row r="3858" spans="30:37" x14ac:dyDescent="0.25">
      <c r="AD3858" s="63">
        <v>56651</v>
      </c>
      <c r="AE3858" s="63" t="s">
        <v>32</v>
      </c>
      <c r="AI3858" s="50">
        <v>53157</v>
      </c>
      <c r="AJ3858" s="50" t="s">
        <v>30449</v>
      </c>
      <c r="AK3858" s="50" t="s">
        <v>32</v>
      </c>
    </row>
    <row r="3859" spans="30:37" x14ac:dyDescent="0.25">
      <c r="AD3859" s="63">
        <v>56652</v>
      </c>
      <c r="AE3859" s="63" t="s">
        <v>31</v>
      </c>
      <c r="AI3859" s="50">
        <v>53158</v>
      </c>
      <c r="AJ3859" s="50" t="s">
        <v>30450</v>
      </c>
      <c r="AK3859" s="50" t="s">
        <v>32</v>
      </c>
    </row>
    <row r="3860" spans="30:37" x14ac:dyDescent="0.25">
      <c r="AD3860" s="63">
        <v>56654</v>
      </c>
      <c r="AE3860" s="63" t="s">
        <v>31</v>
      </c>
      <c r="AI3860" s="50">
        <v>53159</v>
      </c>
      <c r="AJ3860" s="50" t="s">
        <v>30451</v>
      </c>
      <c r="AK3860" s="50" t="s">
        <v>32</v>
      </c>
    </row>
    <row r="3861" spans="30:37" x14ac:dyDescent="0.25">
      <c r="AD3861" s="63">
        <v>56655</v>
      </c>
      <c r="AE3861" s="63" t="s">
        <v>32</v>
      </c>
      <c r="AI3861" s="50">
        <v>53160</v>
      </c>
      <c r="AJ3861" s="50" t="s">
        <v>26906</v>
      </c>
      <c r="AK3861" s="50" t="s">
        <v>32</v>
      </c>
    </row>
    <row r="3862" spans="30:37" x14ac:dyDescent="0.25">
      <c r="AD3862" s="63">
        <v>56659</v>
      </c>
      <c r="AE3862" s="63" t="s">
        <v>32</v>
      </c>
      <c r="AI3862" s="50">
        <v>53161</v>
      </c>
      <c r="AJ3862" s="50" t="s">
        <v>30452</v>
      </c>
      <c r="AK3862" s="50" t="s">
        <v>32</v>
      </c>
    </row>
    <row r="3863" spans="30:37" x14ac:dyDescent="0.25">
      <c r="AD3863" s="63">
        <v>56660</v>
      </c>
      <c r="AE3863" s="63" t="s">
        <v>31</v>
      </c>
      <c r="AI3863" s="50">
        <v>53163</v>
      </c>
      <c r="AJ3863" s="50" t="s">
        <v>30453</v>
      </c>
      <c r="AK3863" s="50" t="s">
        <v>31</v>
      </c>
    </row>
    <row r="3864" spans="30:37" x14ac:dyDescent="0.25">
      <c r="AD3864" s="63">
        <v>56661</v>
      </c>
      <c r="AE3864" s="63" t="s">
        <v>32</v>
      </c>
      <c r="AI3864" s="50">
        <v>53164</v>
      </c>
      <c r="AJ3864" s="50" t="s">
        <v>13671</v>
      </c>
      <c r="AK3864" s="50" t="s">
        <v>30</v>
      </c>
    </row>
    <row r="3865" spans="30:37" x14ac:dyDescent="0.25">
      <c r="AD3865" s="63">
        <v>56662</v>
      </c>
      <c r="AE3865" s="63" t="s">
        <v>31</v>
      </c>
      <c r="AI3865" s="50">
        <v>53165</v>
      </c>
      <c r="AJ3865" s="50" t="s">
        <v>13670</v>
      </c>
      <c r="AK3865" s="50" t="s">
        <v>30</v>
      </c>
    </row>
    <row r="3866" spans="30:37" x14ac:dyDescent="0.25">
      <c r="AD3866" s="63">
        <v>56663</v>
      </c>
      <c r="AE3866" s="63" t="s">
        <v>30</v>
      </c>
      <c r="AI3866" s="50">
        <v>53168</v>
      </c>
      <c r="AJ3866" s="50" t="s">
        <v>15294</v>
      </c>
      <c r="AK3866" s="50" t="s">
        <v>32</v>
      </c>
    </row>
    <row r="3867" spans="30:37" x14ac:dyDescent="0.25">
      <c r="AD3867" s="63">
        <v>56666</v>
      </c>
      <c r="AE3867" s="63" t="s">
        <v>32</v>
      </c>
      <c r="AI3867" s="50">
        <v>53169</v>
      </c>
      <c r="AJ3867" s="50" t="s">
        <v>17811</v>
      </c>
      <c r="AK3867" s="50" t="s">
        <v>32</v>
      </c>
    </row>
    <row r="3868" spans="30:37" x14ac:dyDescent="0.25">
      <c r="AD3868" s="63">
        <v>56670</v>
      </c>
      <c r="AE3868" s="63" t="s">
        <v>32</v>
      </c>
      <c r="AI3868" s="50">
        <v>53171</v>
      </c>
      <c r="AJ3868" s="50" t="s">
        <v>15298</v>
      </c>
      <c r="AK3868" s="50" t="s">
        <v>31</v>
      </c>
    </row>
    <row r="3869" spans="30:37" x14ac:dyDescent="0.25">
      <c r="AD3869" s="63">
        <v>56677</v>
      </c>
      <c r="AE3869" s="63" t="s">
        <v>32</v>
      </c>
      <c r="AI3869" s="50">
        <v>53172</v>
      </c>
      <c r="AJ3869" s="50" t="s">
        <v>30454</v>
      </c>
      <c r="AK3869" s="50" t="s">
        <v>32</v>
      </c>
    </row>
    <row r="3870" spans="30:37" x14ac:dyDescent="0.25">
      <c r="AD3870" s="63">
        <v>56678</v>
      </c>
      <c r="AE3870" s="63" t="s">
        <v>32</v>
      </c>
      <c r="AI3870" s="50">
        <v>53175</v>
      </c>
      <c r="AJ3870" s="50" t="s">
        <v>13667</v>
      </c>
      <c r="AK3870" s="50" t="s">
        <v>30</v>
      </c>
    </row>
    <row r="3871" spans="30:37" x14ac:dyDescent="0.25">
      <c r="AD3871" s="63">
        <v>56679</v>
      </c>
      <c r="AE3871" s="63" t="s">
        <v>32</v>
      </c>
      <c r="AI3871" s="50">
        <v>53176</v>
      </c>
      <c r="AJ3871" s="50" t="s">
        <v>30455</v>
      </c>
      <c r="AK3871" s="50" t="s">
        <v>30</v>
      </c>
    </row>
    <row r="3872" spans="30:37" x14ac:dyDescent="0.25">
      <c r="AD3872" s="63">
        <v>56680</v>
      </c>
      <c r="AE3872" s="63" t="s">
        <v>32</v>
      </c>
      <c r="AI3872" s="50">
        <v>53177</v>
      </c>
      <c r="AJ3872" s="50" t="s">
        <v>115</v>
      </c>
      <c r="AK3872" s="50" t="s">
        <v>31</v>
      </c>
    </row>
    <row r="3873" spans="30:37" x14ac:dyDescent="0.25">
      <c r="AD3873" s="63">
        <v>56681</v>
      </c>
      <c r="AE3873" s="63" t="s">
        <v>31</v>
      </c>
      <c r="AI3873" s="50">
        <v>53178</v>
      </c>
      <c r="AJ3873" s="50" t="s">
        <v>30456</v>
      </c>
      <c r="AK3873" s="50" t="s">
        <v>32</v>
      </c>
    </row>
    <row r="3874" spans="30:37" x14ac:dyDescent="0.25">
      <c r="AD3874" s="63">
        <v>56682</v>
      </c>
      <c r="AE3874" s="63" t="s">
        <v>30</v>
      </c>
      <c r="AI3874" s="50">
        <v>53179</v>
      </c>
      <c r="AJ3874" s="50" t="s">
        <v>30457</v>
      </c>
      <c r="AK3874" s="50" t="s">
        <v>32</v>
      </c>
    </row>
    <row r="3875" spans="30:37" x14ac:dyDescent="0.25">
      <c r="AD3875" s="63">
        <v>56683</v>
      </c>
      <c r="AE3875" s="63" t="s">
        <v>30</v>
      </c>
      <c r="AI3875" s="50">
        <v>53180</v>
      </c>
      <c r="AJ3875" s="50" t="s">
        <v>13668</v>
      </c>
      <c r="AK3875" s="50" t="s">
        <v>31</v>
      </c>
    </row>
    <row r="3876" spans="30:37" x14ac:dyDescent="0.25">
      <c r="AD3876" s="63">
        <v>56684</v>
      </c>
      <c r="AE3876" s="63" t="s">
        <v>32</v>
      </c>
      <c r="AI3876" s="50">
        <v>53181</v>
      </c>
      <c r="AJ3876" s="50" t="s">
        <v>30458</v>
      </c>
      <c r="AK3876" s="50" t="s">
        <v>32</v>
      </c>
    </row>
    <row r="3877" spans="30:37" x14ac:dyDescent="0.25">
      <c r="AD3877" s="63">
        <v>56685</v>
      </c>
      <c r="AE3877" s="63" t="s">
        <v>31</v>
      </c>
      <c r="AI3877" s="50">
        <v>53182</v>
      </c>
      <c r="AJ3877" s="50" t="s">
        <v>30459</v>
      </c>
      <c r="AK3877" s="50" t="s">
        <v>32</v>
      </c>
    </row>
    <row r="3878" spans="30:37" x14ac:dyDescent="0.25">
      <c r="AD3878" s="63">
        <v>56686</v>
      </c>
      <c r="AE3878" s="63" t="s">
        <v>30</v>
      </c>
      <c r="AI3878" s="50">
        <v>53183</v>
      </c>
      <c r="AJ3878" s="50" t="s">
        <v>23616</v>
      </c>
      <c r="AK3878" s="50" t="s">
        <v>32</v>
      </c>
    </row>
    <row r="3879" spans="30:37" x14ac:dyDescent="0.25">
      <c r="AD3879" s="63">
        <v>56687</v>
      </c>
      <c r="AE3879" s="63" t="s">
        <v>31</v>
      </c>
      <c r="AI3879" s="50">
        <v>53184</v>
      </c>
      <c r="AJ3879" s="50" t="s">
        <v>23615</v>
      </c>
      <c r="AK3879" s="50" t="s">
        <v>32</v>
      </c>
    </row>
    <row r="3880" spans="30:37" x14ac:dyDescent="0.25">
      <c r="AD3880" s="63">
        <v>56688</v>
      </c>
      <c r="AE3880" s="63" t="s">
        <v>32</v>
      </c>
      <c r="AI3880" s="50">
        <v>53187</v>
      </c>
      <c r="AJ3880" s="50" t="s">
        <v>30460</v>
      </c>
      <c r="AK3880" s="50" t="s">
        <v>30</v>
      </c>
    </row>
    <row r="3881" spans="30:37" x14ac:dyDescent="0.25">
      <c r="AD3881" s="63">
        <v>56690</v>
      </c>
      <c r="AE3881" s="63" t="s">
        <v>31</v>
      </c>
      <c r="AI3881" s="50">
        <v>53188</v>
      </c>
      <c r="AJ3881" s="50" t="s">
        <v>25901</v>
      </c>
      <c r="AK3881" s="50" t="s">
        <v>31</v>
      </c>
    </row>
    <row r="3882" spans="30:37" x14ac:dyDescent="0.25">
      <c r="AD3882" s="63">
        <v>56691</v>
      </c>
      <c r="AE3882" s="63" t="s">
        <v>32</v>
      </c>
      <c r="AI3882" s="50">
        <v>53189</v>
      </c>
      <c r="AJ3882" s="50" t="s">
        <v>30461</v>
      </c>
      <c r="AK3882" s="50" t="s">
        <v>32</v>
      </c>
    </row>
    <row r="3883" spans="30:37" x14ac:dyDescent="0.25">
      <c r="AD3883" s="63">
        <v>56692</v>
      </c>
      <c r="AE3883" s="63" t="s">
        <v>32</v>
      </c>
      <c r="AI3883" s="50">
        <v>53190</v>
      </c>
      <c r="AJ3883" s="50" t="s">
        <v>15300</v>
      </c>
      <c r="AK3883" s="50" t="s">
        <v>31</v>
      </c>
    </row>
    <row r="3884" spans="30:37" x14ac:dyDescent="0.25">
      <c r="AD3884" s="63">
        <v>56693</v>
      </c>
      <c r="AE3884" s="63" t="s">
        <v>32</v>
      </c>
      <c r="AI3884" s="50">
        <v>53191</v>
      </c>
      <c r="AJ3884" s="50" t="s">
        <v>25903</v>
      </c>
      <c r="AK3884" s="50" t="s">
        <v>31</v>
      </c>
    </row>
    <row r="3885" spans="30:37" x14ac:dyDescent="0.25">
      <c r="AD3885" s="63">
        <v>56695</v>
      </c>
      <c r="AE3885" s="63" t="s">
        <v>31</v>
      </c>
      <c r="AI3885" s="50">
        <v>53192</v>
      </c>
      <c r="AJ3885" s="50" t="s">
        <v>15299</v>
      </c>
      <c r="AK3885" s="50" t="s">
        <v>32</v>
      </c>
    </row>
    <row r="3886" spans="30:37" x14ac:dyDescent="0.25">
      <c r="AD3886" s="63">
        <v>56702</v>
      </c>
      <c r="AE3886" s="63" t="s">
        <v>31</v>
      </c>
      <c r="AI3886" s="50">
        <v>53193</v>
      </c>
      <c r="AJ3886" s="50" t="s">
        <v>25902</v>
      </c>
      <c r="AK3886" s="50" t="s">
        <v>32</v>
      </c>
    </row>
    <row r="3887" spans="30:37" x14ac:dyDescent="0.25">
      <c r="AD3887" s="63">
        <v>56703</v>
      </c>
      <c r="AE3887" s="63" t="s">
        <v>32</v>
      </c>
      <c r="AI3887" s="50">
        <v>53194</v>
      </c>
      <c r="AJ3887" s="50" t="s">
        <v>30462</v>
      </c>
      <c r="AK3887" s="50" t="s">
        <v>32</v>
      </c>
    </row>
    <row r="3888" spans="30:37" x14ac:dyDescent="0.25">
      <c r="AD3888" s="63">
        <v>56704</v>
      </c>
      <c r="AE3888" s="63" t="s">
        <v>32</v>
      </c>
      <c r="AI3888" s="50">
        <v>53199</v>
      </c>
      <c r="AJ3888" s="50" t="s">
        <v>198</v>
      </c>
      <c r="AK3888" s="50" t="s">
        <v>30</v>
      </c>
    </row>
    <row r="3889" spans="30:37" x14ac:dyDescent="0.25">
      <c r="AD3889" s="63">
        <v>56705</v>
      </c>
      <c r="AE3889" s="63" t="s">
        <v>32</v>
      </c>
      <c r="AI3889" s="50">
        <v>53200</v>
      </c>
      <c r="AJ3889" s="50" t="s">
        <v>30463</v>
      </c>
      <c r="AK3889" s="50" t="s">
        <v>30</v>
      </c>
    </row>
    <row r="3890" spans="30:37" x14ac:dyDescent="0.25">
      <c r="AD3890" s="63">
        <v>56706</v>
      </c>
      <c r="AE3890" s="63" t="s">
        <v>31</v>
      </c>
      <c r="AI3890" s="50">
        <v>53201</v>
      </c>
      <c r="AJ3890" s="50" t="s">
        <v>25906</v>
      </c>
      <c r="AK3890" s="50" t="s">
        <v>31</v>
      </c>
    </row>
    <row r="3891" spans="30:37" x14ac:dyDescent="0.25">
      <c r="AD3891" s="63">
        <v>56707</v>
      </c>
      <c r="AE3891" s="63" t="s">
        <v>31</v>
      </c>
      <c r="AI3891" s="50">
        <v>53203</v>
      </c>
      <c r="AJ3891" s="50" t="s">
        <v>17809</v>
      </c>
      <c r="AK3891" s="50" t="s">
        <v>31</v>
      </c>
    </row>
    <row r="3892" spans="30:37" x14ac:dyDescent="0.25">
      <c r="AD3892" s="63">
        <v>56708</v>
      </c>
      <c r="AE3892" s="63" t="s">
        <v>31</v>
      </c>
      <c r="AI3892" s="50">
        <v>53204</v>
      </c>
      <c r="AJ3892" s="50" t="s">
        <v>23625</v>
      </c>
      <c r="AK3892" s="50" t="s">
        <v>32</v>
      </c>
    </row>
    <row r="3893" spans="30:37" x14ac:dyDescent="0.25">
      <c r="AD3893" s="63">
        <v>56709</v>
      </c>
      <c r="AE3893" s="63" t="s">
        <v>32</v>
      </c>
      <c r="AI3893" s="50">
        <v>53205</v>
      </c>
      <c r="AJ3893" s="50" t="s">
        <v>30464</v>
      </c>
      <c r="AK3893" s="50" t="s">
        <v>32</v>
      </c>
    </row>
    <row r="3894" spans="30:37" x14ac:dyDescent="0.25">
      <c r="AD3894" s="63">
        <v>56710</v>
      </c>
      <c r="AE3894" s="63" t="s">
        <v>32</v>
      </c>
      <c r="AI3894" s="50">
        <v>53206</v>
      </c>
      <c r="AJ3894" s="50" t="s">
        <v>25905</v>
      </c>
      <c r="AK3894" s="50" t="s">
        <v>32</v>
      </c>
    </row>
    <row r="3895" spans="30:37" x14ac:dyDescent="0.25">
      <c r="AD3895" s="63">
        <v>56711</v>
      </c>
      <c r="AE3895" s="63" t="s">
        <v>32</v>
      </c>
      <c r="AI3895" s="50">
        <v>53207</v>
      </c>
      <c r="AJ3895" s="50" t="s">
        <v>23617</v>
      </c>
      <c r="AK3895" s="50" t="s">
        <v>32</v>
      </c>
    </row>
    <row r="3896" spans="30:37" x14ac:dyDescent="0.25">
      <c r="AD3896" s="63">
        <v>56712</v>
      </c>
      <c r="AE3896" s="63" t="s">
        <v>32</v>
      </c>
      <c r="AI3896" s="50">
        <v>53209</v>
      </c>
      <c r="AJ3896" s="50" t="s">
        <v>197</v>
      </c>
      <c r="AK3896" s="50" t="s">
        <v>30</v>
      </c>
    </row>
    <row r="3897" spans="30:37" x14ac:dyDescent="0.25">
      <c r="AD3897" s="63">
        <v>56716</v>
      </c>
      <c r="AE3897" s="63" t="s">
        <v>31</v>
      </c>
      <c r="AI3897" s="50">
        <v>53210</v>
      </c>
      <c r="AJ3897" s="50" t="s">
        <v>15296</v>
      </c>
      <c r="AK3897" s="50" t="s">
        <v>31</v>
      </c>
    </row>
    <row r="3898" spans="30:37" x14ac:dyDescent="0.25">
      <c r="AD3898" s="63">
        <v>56717</v>
      </c>
      <c r="AE3898" s="63" t="s">
        <v>32</v>
      </c>
      <c r="AI3898" s="50">
        <v>53211</v>
      </c>
      <c r="AJ3898" s="50" t="s">
        <v>14857</v>
      </c>
      <c r="AK3898" s="50" t="s">
        <v>31</v>
      </c>
    </row>
    <row r="3899" spans="30:37" x14ac:dyDescent="0.25">
      <c r="AD3899" s="63">
        <v>56719</v>
      </c>
      <c r="AE3899" s="63" t="s">
        <v>32</v>
      </c>
      <c r="AI3899" s="50">
        <v>53212</v>
      </c>
      <c r="AJ3899" s="50" t="s">
        <v>25904</v>
      </c>
      <c r="AK3899" s="50" t="s">
        <v>31</v>
      </c>
    </row>
    <row r="3900" spans="30:37" x14ac:dyDescent="0.25">
      <c r="AD3900" s="63">
        <v>56721</v>
      </c>
      <c r="AE3900" s="63" t="s">
        <v>32</v>
      </c>
      <c r="AI3900" s="50">
        <v>53213</v>
      </c>
      <c r="AJ3900" s="50" t="s">
        <v>13669</v>
      </c>
      <c r="AK3900" s="50" t="s">
        <v>31</v>
      </c>
    </row>
    <row r="3901" spans="30:37" x14ac:dyDescent="0.25">
      <c r="AD3901" s="63">
        <v>56722</v>
      </c>
      <c r="AE3901" s="63" t="s">
        <v>31</v>
      </c>
      <c r="AI3901" s="50">
        <v>53214</v>
      </c>
      <c r="AJ3901" s="50" t="s">
        <v>14855</v>
      </c>
      <c r="AK3901" s="50" t="s">
        <v>31</v>
      </c>
    </row>
    <row r="3902" spans="30:37" x14ac:dyDescent="0.25">
      <c r="AD3902" s="63">
        <v>56733</v>
      </c>
      <c r="AE3902" s="63" t="s">
        <v>30</v>
      </c>
      <c r="AI3902" s="50">
        <v>53215</v>
      </c>
      <c r="AJ3902" s="50" t="s">
        <v>14856</v>
      </c>
      <c r="AK3902" s="50" t="s">
        <v>31</v>
      </c>
    </row>
    <row r="3903" spans="30:37" x14ac:dyDescent="0.25">
      <c r="AD3903" s="63">
        <v>56734</v>
      </c>
      <c r="AE3903" s="63" t="s">
        <v>32</v>
      </c>
      <c r="AI3903" s="50">
        <v>53216</v>
      </c>
      <c r="AJ3903" s="50" t="s">
        <v>30465</v>
      </c>
      <c r="AK3903" s="50" t="s">
        <v>32</v>
      </c>
    </row>
    <row r="3904" spans="30:37" x14ac:dyDescent="0.25">
      <c r="AD3904" s="63">
        <v>56735</v>
      </c>
      <c r="AE3904" s="63" t="s">
        <v>32</v>
      </c>
      <c r="AI3904" s="50">
        <v>53217</v>
      </c>
      <c r="AJ3904" s="50" t="s">
        <v>30466</v>
      </c>
      <c r="AK3904" s="50" t="s">
        <v>32</v>
      </c>
    </row>
    <row r="3905" spans="30:37" x14ac:dyDescent="0.25">
      <c r="AD3905" s="63">
        <v>56736</v>
      </c>
      <c r="AE3905" s="63" t="s">
        <v>32</v>
      </c>
      <c r="AI3905" s="50">
        <v>53218</v>
      </c>
      <c r="AJ3905" s="50" t="s">
        <v>30467</v>
      </c>
      <c r="AK3905" s="50" t="s">
        <v>32</v>
      </c>
    </row>
    <row r="3906" spans="30:37" x14ac:dyDescent="0.25">
      <c r="AD3906" s="63">
        <v>56737</v>
      </c>
      <c r="AE3906" s="63" t="s">
        <v>32</v>
      </c>
      <c r="AI3906" s="50">
        <v>53219</v>
      </c>
      <c r="AJ3906" s="50" t="s">
        <v>15297</v>
      </c>
      <c r="AK3906" s="50" t="s">
        <v>32</v>
      </c>
    </row>
    <row r="3907" spans="30:37" x14ac:dyDescent="0.25">
      <c r="AD3907" s="63">
        <v>56738</v>
      </c>
      <c r="AE3907" s="63" t="s">
        <v>31</v>
      </c>
      <c r="AI3907" s="50">
        <v>53220</v>
      </c>
      <c r="AJ3907" s="50" t="s">
        <v>15295</v>
      </c>
      <c r="AK3907" s="50" t="s">
        <v>32</v>
      </c>
    </row>
    <row r="3908" spans="30:37" x14ac:dyDescent="0.25">
      <c r="AD3908" s="63">
        <v>56739</v>
      </c>
      <c r="AE3908" s="63" t="s">
        <v>32</v>
      </c>
      <c r="AI3908" s="50">
        <v>53221</v>
      </c>
      <c r="AJ3908" s="50" t="s">
        <v>30468</v>
      </c>
      <c r="AK3908" s="50" t="s">
        <v>32</v>
      </c>
    </row>
    <row r="3909" spans="30:37" x14ac:dyDescent="0.25">
      <c r="AD3909" s="63">
        <v>56740</v>
      </c>
      <c r="AE3909" s="63" t="s">
        <v>30</v>
      </c>
      <c r="AI3909" s="50">
        <v>53223</v>
      </c>
      <c r="AJ3909" s="50" t="s">
        <v>23618</v>
      </c>
      <c r="AK3909" s="50" t="s">
        <v>30</v>
      </c>
    </row>
    <row r="3910" spans="30:37" x14ac:dyDescent="0.25">
      <c r="AD3910" s="63">
        <v>56741</v>
      </c>
      <c r="AE3910" s="63" t="s">
        <v>31</v>
      </c>
      <c r="AI3910" s="50">
        <v>53224</v>
      </c>
      <c r="AJ3910" s="50" t="s">
        <v>23619</v>
      </c>
      <c r="AK3910" s="50" t="s">
        <v>30</v>
      </c>
    </row>
    <row r="3911" spans="30:37" x14ac:dyDescent="0.25">
      <c r="AD3911" s="63">
        <v>56742</v>
      </c>
      <c r="AE3911" s="63" t="s">
        <v>30</v>
      </c>
      <c r="AI3911" s="50">
        <v>53225</v>
      </c>
      <c r="AJ3911" s="50" t="s">
        <v>23621</v>
      </c>
      <c r="AK3911" s="50" t="s">
        <v>30</v>
      </c>
    </row>
    <row r="3912" spans="30:37" x14ac:dyDescent="0.25">
      <c r="AD3912" s="63">
        <v>56743</v>
      </c>
      <c r="AE3912" s="63" t="s">
        <v>31</v>
      </c>
      <c r="AI3912" s="50">
        <v>53226</v>
      </c>
      <c r="AJ3912" s="50" t="s">
        <v>23620</v>
      </c>
      <c r="AK3912" s="50" t="s">
        <v>31</v>
      </c>
    </row>
    <row r="3913" spans="30:37" x14ac:dyDescent="0.25">
      <c r="AD3913" s="63">
        <v>56744</v>
      </c>
      <c r="AE3913" s="63" t="s">
        <v>31</v>
      </c>
      <c r="AI3913" s="50">
        <v>53227</v>
      </c>
      <c r="AJ3913" s="50" t="s">
        <v>30469</v>
      </c>
      <c r="AK3913" s="50" t="s">
        <v>31</v>
      </c>
    </row>
    <row r="3914" spans="30:37" x14ac:dyDescent="0.25">
      <c r="AD3914" s="63">
        <v>56745</v>
      </c>
      <c r="AE3914" s="63" t="s">
        <v>32</v>
      </c>
      <c r="AI3914" s="50">
        <v>53228</v>
      </c>
      <c r="AJ3914" s="50" t="s">
        <v>23622</v>
      </c>
      <c r="AK3914" s="50" t="s">
        <v>31</v>
      </c>
    </row>
    <row r="3915" spans="30:37" x14ac:dyDescent="0.25">
      <c r="AD3915" s="63">
        <v>56746</v>
      </c>
      <c r="AE3915" s="63" t="s">
        <v>31</v>
      </c>
      <c r="AI3915" s="50">
        <v>53229</v>
      </c>
      <c r="AJ3915" s="50" t="s">
        <v>25910</v>
      </c>
      <c r="AK3915" s="50" t="s">
        <v>31</v>
      </c>
    </row>
    <row r="3916" spans="30:37" x14ac:dyDescent="0.25">
      <c r="AD3916" s="63">
        <v>56747</v>
      </c>
      <c r="AE3916" s="63" t="s">
        <v>31</v>
      </c>
      <c r="AI3916" s="50">
        <v>53230</v>
      </c>
      <c r="AJ3916" s="50" t="s">
        <v>23623</v>
      </c>
      <c r="AK3916" s="50" t="s">
        <v>31</v>
      </c>
    </row>
    <row r="3917" spans="30:37" x14ac:dyDescent="0.25">
      <c r="AD3917" s="63">
        <v>56748</v>
      </c>
      <c r="AE3917" s="63" t="s">
        <v>32</v>
      </c>
      <c r="AI3917" s="50">
        <v>53231</v>
      </c>
      <c r="AJ3917" s="50" t="s">
        <v>25909</v>
      </c>
      <c r="AK3917" s="50" t="s">
        <v>31</v>
      </c>
    </row>
    <row r="3918" spans="30:37" x14ac:dyDescent="0.25">
      <c r="AD3918" s="63">
        <v>56749</v>
      </c>
      <c r="AE3918" s="63" t="s">
        <v>32</v>
      </c>
      <c r="AI3918" s="50">
        <v>53232</v>
      </c>
      <c r="AJ3918" s="50" t="s">
        <v>23624</v>
      </c>
      <c r="AK3918" s="50" t="s">
        <v>32</v>
      </c>
    </row>
    <row r="3919" spans="30:37" x14ac:dyDescent="0.25">
      <c r="AD3919" s="63">
        <v>56750</v>
      </c>
      <c r="AE3919" s="63" t="s">
        <v>31</v>
      </c>
      <c r="AI3919" s="50">
        <v>53234</v>
      </c>
      <c r="AJ3919" s="50" t="s">
        <v>30470</v>
      </c>
      <c r="AK3919" s="50" t="s">
        <v>30</v>
      </c>
    </row>
    <row r="3920" spans="30:37" x14ac:dyDescent="0.25">
      <c r="AD3920" s="63">
        <v>56751</v>
      </c>
      <c r="AE3920" s="63" t="s">
        <v>32</v>
      </c>
      <c r="AI3920" s="50">
        <v>53235</v>
      </c>
      <c r="AJ3920" s="50" t="s">
        <v>30471</v>
      </c>
      <c r="AK3920" s="50" t="s">
        <v>31</v>
      </c>
    </row>
    <row r="3921" spans="30:37" x14ac:dyDescent="0.25">
      <c r="AD3921" s="63">
        <v>56752</v>
      </c>
      <c r="AE3921" s="63" t="s">
        <v>32</v>
      </c>
      <c r="AI3921" s="50">
        <v>53236</v>
      </c>
      <c r="AJ3921" s="50" t="s">
        <v>30472</v>
      </c>
      <c r="AK3921" s="50" t="s">
        <v>32</v>
      </c>
    </row>
    <row r="3922" spans="30:37" x14ac:dyDescent="0.25">
      <c r="AD3922" s="63">
        <v>56754</v>
      </c>
      <c r="AE3922" s="63" t="s">
        <v>30</v>
      </c>
      <c r="AI3922" s="50">
        <v>53237</v>
      </c>
      <c r="AJ3922" s="50" t="s">
        <v>30473</v>
      </c>
      <c r="AK3922" s="50" t="s">
        <v>32</v>
      </c>
    </row>
    <row r="3923" spans="30:37" x14ac:dyDescent="0.25">
      <c r="AD3923" s="63">
        <v>56760</v>
      </c>
      <c r="AE3923" s="63" t="s">
        <v>30</v>
      </c>
      <c r="AI3923" s="50">
        <v>53238</v>
      </c>
      <c r="AJ3923" s="50" t="s">
        <v>30474</v>
      </c>
      <c r="AK3923" s="50" t="s">
        <v>32</v>
      </c>
    </row>
    <row r="3924" spans="30:37" x14ac:dyDescent="0.25">
      <c r="AD3924" s="63">
        <v>56763</v>
      </c>
      <c r="AE3924" s="63" t="s">
        <v>32</v>
      </c>
      <c r="AI3924" s="50">
        <v>53241</v>
      </c>
      <c r="AJ3924" s="50" t="s">
        <v>30475</v>
      </c>
      <c r="AK3924" s="50" t="s">
        <v>31</v>
      </c>
    </row>
    <row r="3925" spans="30:37" x14ac:dyDescent="0.25">
      <c r="AD3925" s="63">
        <v>56765</v>
      </c>
      <c r="AE3925" s="63" t="s">
        <v>32</v>
      </c>
      <c r="AI3925" s="50">
        <v>53242</v>
      </c>
      <c r="AJ3925" s="50" t="s">
        <v>30476</v>
      </c>
      <c r="AK3925" s="50" t="s">
        <v>31</v>
      </c>
    </row>
    <row r="3926" spans="30:37" x14ac:dyDescent="0.25">
      <c r="AD3926" s="63">
        <v>56766</v>
      </c>
      <c r="AE3926" s="63" t="s">
        <v>32</v>
      </c>
      <c r="AI3926" s="50">
        <v>53243</v>
      </c>
      <c r="AJ3926" s="50" t="s">
        <v>30477</v>
      </c>
      <c r="AK3926" s="50" t="s">
        <v>31</v>
      </c>
    </row>
    <row r="3927" spans="30:37" x14ac:dyDescent="0.25">
      <c r="AD3927" s="63">
        <v>56767</v>
      </c>
      <c r="AE3927" s="63" t="s">
        <v>31</v>
      </c>
      <c r="AI3927" s="50">
        <v>53244</v>
      </c>
      <c r="AJ3927" s="50" t="s">
        <v>25907</v>
      </c>
      <c r="AK3927" s="50" t="s">
        <v>31</v>
      </c>
    </row>
    <row r="3928" spans="30:37" x14ac:dyDescent="0.25">
      <c r="AD3928" s="63">
        <v>56768</v>
      </c>
      <c r="AE3928" s="63" t="s">
        <v>32</v>
      </c>
      <c r="AI3928" s="50">
        <v>53245</v>
      </c>
      <c r="AJ3928" s="50" t="s">
        <v>30478</v>
      </c>
      <c r="AK3928" s="50" t="s">
        <v>32</v>
      </c>
    </row>
    <row r="3929" spans="30:37" x14ac:dyDescent="0.25">
      <c r="AD3929" s="63">
        <v>56769</v>
      </c>
      <c r="AE3929" s="63" t="s">
        <v>31</v>
      </c>
      <c r="AI3929" s="50">
        <v>53246</v>
      </c>
      <c r="AJ3929" s="50" t="s">
        <v>25908</v>
      </c>
      <c r="AK3929" s="50" t="s">
        <v>32</v>
      </c>
    </row>
    <row r="3930" spans="30:37" x14ac:dyDescent="0.25">
      <c r="AD3930" s="63">
        <v>56770</v>
      </c>
      <c r="AE3930" s="63" t="s">
        <v>32</v>
      </c>
      <c r="AI3930" s="50">
        <v>53248</v>
      </c>
      <c r="AJ3930" s="50" t="s">
        <v>30479</v>
      </c>
      <c r="AK3930" s="50" t="s">
        <v>32</v>
      </c>
    </row>
    <row r="3931" spans="30:37" x14ac:dyDescent="0.25">
      <c r="AD3931" s="63">
        <v>56771</v>
      </c>
      <c r="AE3931" s="63" t="s">
        <v>30</v>
      </c>
      <c r="AI3931" s="50">
        <v>53250</v>
      </c>
      <c r="AJ3931" s="50" t="s">
        <v>30480</v>
      </c>
      <c r="AK3931" s="50" t="s">
        <v>32</v>
      </c>
    </row>
    <row r="3932" spans="30:37" x14ac:dyDescent="0.25">
      <c r="AD3932" s="63">
        <v>56772</v>
      </c>
      <c r="AE3932" s="63" t="s">
        <v>30</v>
      </c>
      <c r="AI3932" s="50">
        <v>53252</v>
      </c>
      <c r="AJ3932" s="50" t="s">
        <v>17812</v>
      </c>
      <c r="AK3932" s="50" t="s">
        <v>31</v>
      </c>
    </row>
    <row r="3933" spans="30:37" x14ac:dyDescent="0.25">
      <c r="AD3933" s="63">
        <v>56774</v>
      </c>
      <c r="AE3933" s="63" t="s">
        <v>32</v>
      </c>
      <c r="AI3933" s="50">
        <v>53255</v>
      </c>
      <c r="AJ3933" s="50" t="s">
        <v>30481</v>
      </c>
      <c r="AK3933" s="50" t="s">
        <v>31</v>
      </c>
    </row>
    <row r="3934" spans="30:37" x14ac:dyDescent="0.25">
      <c r="AD3934" s="63">
        <v>56776</v>
      </c>
      <c r="AE3934" s="63" t="s">
        <v>31</v>
      </c>
      <c r="AI3934" s="50">
        <v>53256</v>
      </c>
      <c r="AJ3934" s="50" t="s">
        <v>25916</v>
      </c>
      <c r="AK3934" s="50" t="s">
        <v>31</v>
      </c>
    </row>
    <row r="3935" spans="30:37" x14ac:dyDescent="0.25">
      <c r="AD3935" s="63">
        <v>56780</v>
      </c>
      <c r="AE3935" s="63" t="s">
        <v>32</v>
      </c>
      <c r="AI3935" s="50">
        <v>53257</v>
      </c>
      <c r="AJ3935" s="50" t="s">
        <v>25918</v>
      </c>
      <c r="AK3935" s="50" t="s">
        <v>31</v>
      </c>
    </row>
    <row r="3936" spans="30:37" x14ac:dyDescent="0.25">
      <c r="AD3936" s="63">
        <v>56781</v>
      </c>
      <c r="AE3936" s="63" t="s">
        <v>31</v>
      </c>
      <c r="AI3936" s="50">
        <v>53258</v>
      </c>
      <c r="AJ3936" s="50" t="s">
        <v>25917</v>
      </c>
      <c r="AK3936" s="50" t="s">
        <v>31</v>
      </c>
    </row>
    <row r="3937" spans="30:37" x14ac:dyDescent="0.25">
      <c r="AD3937" s="63">
        <v>56782</v>
      </c>
      <c r="AE3937" s="63" t="s">
        <v>32</v>
      </c>
      <c r="AI3937" s="50">
        <v>53259</v>
      </c>
      <c r="AJ3937" s="50" t="s">
        <v>30482</v>
      </c>
      <c r="AK3937" s="50" t="s">
        <v>32</v>
      </c>
    </row>
    <row r="3938" spans="30:37" x14ac:dyDescent="0.25">
      <c r="AD3938" s="63">
        <v>56783</v>
      </c>
      <c r="AE3938" s="63" t="s">
        <v>31</v>
      </c>
      <c r="AI3938" s="50">
        <v>53260</v>
      </c>
      <c r="AJ3938" s="50" t="s">
        <v>30483</v>
      </c>
      <c r="AK3938" s="50" t="s">
        <v>32</v>
      </c>
    </row>
    <row r="3939" spans="30:37" x14ac:dyDescent="0.25">
      <c r="AD3939" s="63">
        <v>56786</v>
      </c>
      <c r="AE3939" s="63" t="s">
        <v>31</v>
      </c>
      <c r="AI3939" s="50">
        <v>53261</v>
      </c>
      <c r="AJ3939" s="50" t="s">
        <v>25912</v>
      </c>
      <c r="AK3939" s="50" t="s">
        <v>32</v>
      </c>
    </row>
    <row r="3940" spans="30:37" x14ac:dyDescent="0.25">
      <c r="AD3940" s="63">
        <v>56787</v>
      </c>
      <c r="AE3940" s="63" t="s">
        <v>32</v>
      </c>
      <c r="AI3940" s="50">
        <v>53262</v>
      </c>
      <c r="AJ3940" s="50" t="s">
        <v>30484</v>
      </c>
      <c r="AK3940" s="50" t="s">
        <v>32</v>
      </c>
    </row>
    <row r="3941" spans="30:37" x14ac:dyDescent="0.25">
      <c r="AD3941" s="63">
        <v>56788</v>
      </c>
      <c r="AE3941" s="63" t="s">
        <v>32</v>
      </c>
      <c r="AI3941" s="50">
        <v>53263</v>
      </c>
      <c r="AJ3941" s="50" t="s">
        <v>25914</v>
      </c>
      <c r="AK3941" s="50" t="s">
        <v>32</v>
      </c>
    </row>
    <row r="3942" spans="30:37" x14ac:dyDescent="0.25">
      <c r="AD3942" s="63">
        <v>56789</v>
      </c>
      <c r="AE3942" s="63" t="s">
        <v>32</v>
      </c>
      <c r="AI3942" s="50">
        <v>53266</v>
      </c>
      <c r="AJ3942" s="50" t="s">
        <v>25911</v>
      </c>
      <c r="AK3942" s="50" t="s">
        <v>32</v>
      </c>
    </row>
    <row r="3943" spans="30:37" x14ac:dyDescent="0.25">
      <c r="AD3943" s="63">
        <v>56790</v>
      </c>
      <c r="AE3943" s="63" t="s">
        <v>32</v>
      </c>
      <c r="AI3943" s="50">
        <v>53267</v>
      </c>
      <c r="AJ3943" s="50" t="s">
        <v>25913</v>
      </c>
      <c r="AK3943" s="50" t="s">
        <v>32</v>
      </c>
    </row>
    <row r="3944" spans="30:37" x14ac:dyDescent="0.25">
      <c r="AD3944" s="63">
        <v>56792</v>
      </c>
      <c r="AE3944" s="63" t="s">
        <v>31</v>
      </c>
      <c r="AI3944" s="50">
        <v>53269</v>
      </c>
      <c r="AJ3944" s="50" t="s">
        <v>25915</v>
      </c>
      <c r="AK3944" s="50" t="s">
        <v>31</v>
      </c>
    </row>
    <row r="3945" spans="30:37" x14ac:dyDescent="0.25">
      <c r="AD3945" s="63">
        <v>56794</v>
      </c>
      <c r="AE3945" s="63" t="s">
        <v>31</v>
      </c>
      <c r="AI3945" s="50">
        <v>53271</v>
      </c>
      <c r="AJ3945" s="50" t="s">
        <v>30485</v>
      </c>
      <c r="AK3945" s="50" t="s">
        <v>32</v>
      </c>
    </row>
    <row r="3946" spans="30:37" x14ac:dyDescent="0.25">
      <c r="AD3946" s="63">
        <v>56802</v>
      </c>
      <c r="AE3946" s="63" t="s">
        <v>32</v>
      </c>
      <c r="AI3946" s="50">
        <v>53272</v>
      </c>
      <c r="AJ3946" s="50" t="s">
        <v>30486</v>
      </c>
      <c r="AK3946" s="50" t="s">
        <v>31</v>
      </c>
    </row>
    <row r="3947" spans="30:37" x14ac:dyDescent="0.25">
      <c r="AD3947" s="63">
        <v>56803</v>
      </c>
      <c r="AE3947" s="63" t="s">
        <v>32</v>
      </c>
      <c r="AI3947" s="50">
        <v>53273</v>
      </c>
      <c r="AJ3947" s="50" t="s">
        <v>17813</v>
      </c>
      <c r="AK3947" s="50" t="s">
        <v>32</v>
      </c>
    </row>
    <row r="3948" spans="30:37" x14ac:dyDescent="0.25">
      <c r="AD3948" s="63">
        <v>56804</v>
      </c>
      <c r="AE3948" s="63" t="s">
        <v>32</v>
      </c>
      <c r="AI3948" s="50">
        <v>53276</v>
      </c>
      <c r="AJ3948" s="50" t="s">
        <v>23626</v>
      </c>
      <c r="AK3948" s="50" t="s">
        <v>32</v>
      </c>
    </row>
    <row r="3949" spans="30:37" x14ac:dyDescent="0.25">
      <c r="AD3949" s="63">
        <v>56805</v>
      </c>
      <c r="AE3949" s="63" t="s">
        <v>30</v>
      </c>
      <c r="AI3949" s="50">
        <v>53277</v>
      </c>
      <c r="AJ3949" s="50" t="s">
        <v>17810</v>
      </c>
      <c r="AK3949" s="50" t="s">
        <v>32</v>
      </c>
    </row>
    <row r="3950" spans="30:37" x14ac:dyDescent="0.25">
      <c r="AD3950" s="63">
        <v>56811</v>
      </c>
      <c r="AE3950" s="63" t="s">
        <v>32</v>
      </c>
      <c r="AI3950" s="50">
        <v>53278</v>
      </c>
      <c r="AJ3950" s="50" t="s">
        <v>15323</v>
      </c>
      <c r="AK3950" s="50" t="s">
        <v>32</v>
      </c>
    </row>
    <row r="3951" spans="30:37" x14ac:dyDescent="0.25">
      <c r="AD3951" s="63">
        <v>56812</v>
      </c>
      <c r="AE3951" s="63" t="s">
        <v>32</v>
      </c>
      <c r="AI3951" s="50">
        <v>53279</v>
      </c>
      <c r="AJ3951" s="50" t="s">
        <v>30487</v>
      </c>
      <c r="AK3951" s="50" t="s">
        <v>32</v>
      </c>
    </row>
    <row r="3952" spans="30:37" x14ac:dyDescent="0.25">
      <c r="AD3952" s="63">
        <v>56814</v>
      </c>
      <c r="AE3952" s="63" t="s">
        <v>32</v>
      </c>
      <c r="AI3952" s="50">
        <v>53283</v>
      </c>
      <c r="AJ3952" s="50" t="s">
        <v>25919</v>
      </c>
      <c r="AK3952" s="50" t="s">
        <v>32</v>
      </c>
    </row>
    <row r="3953" spans="30:37" x14ac:dyDescent="0.25">
      <c r="AD3953" s="63">
        <v>56816</v>
      </c>
      <c r="AE3953" s="63" t="s">
        <v>32</v>
      </c>
      <c r="AI3953" s="50">
        <v>53285</v>
      </c>
      <c r="AJ3953" s="50" t="s">
        <v>23627</v>
      </c>
      <c r="AK3953" s="50" t="s">
        <v>30</v>
      </c>
    </row>
    <row r="3954" spans="30:37" x14ac:dyDescent="0.25">
      <c r="AD3954" s="63">
        <v>56817</v>
      </c>
      <c r="AE3954" s="63" t="s">
        <v>31</v>
      </c>
      <c r="AI3954" s="50">
        <v>53286</v>
      </c>
      <c r="AJ3954" s="50" t="s">
        <v>25920</v>
      </c>
      <c r="AK3954" s="50" t="s">
        <v>31</v>
      </c>
    </row>
    <row r="3955" spans="30:37" x14ac:dyDescent="0.25">
      <c r="AD3955" s="63">
        <v>56826</v>
      </c>
      <c r="AE3955" s="63" t="s">
        <v>32</v>
      </c>
      <c r="AI3955" s="50">
        <v>53287</v>
      </c>
      <c r="AJ3955" s="50" t="s">
        <v>25921</v>
      </c>
      <c r="AK3955" s="50" t="s">
        <v>31</v>
      </c>
    </row>
    <row r="3956" spans="30:37" x14ac:dyDescent="0.25">
      <c r="AD3956" s="63">
        <v>56830</v>
      </c>
      <c r="AE3956" s="63" t="s">
        <v>32</v>
      </c>
      <c r="AI3956" s="50">
        <v>53288</v>
      </c>
      <c r="AJ3956" s="50" t="s">
        <v>25922</v>
      </c>
      <c r="AK3956" s="50" t="s">
        <v>32</v>
      </c>
    </row>
    <row r="3957" spans="30:37" x14ac:dyDescent="0.25">
      <c r="AD3957" s="63">
        <v>56831</v>
      </c>
      <c r="AE3957" s="63" t="s">
        <v>31</v>
      </c>
      <c r="AI3957" s="50">
        <v>53289</v>
      </c>
      <c r="AJ3957" s="50" t="s">
        <v>30488</v>
      </c>
      <c r="AK3957" s="50" t="s">
        <v>32</v>
      </c>
    </row>
    <row r="3958" spans="30:37" x14ac:dyDescent="0.25">
      <c r="AD3958" s="63">
        <v>56833</v>
      </c>
      <c r="AE3958" s="63" t="s">
        <v>30</v>
      </c>
      <c r="AI3958" s="50">
        <v>53291</v>
      </c>
      <c r="AJ3958" s="50" t="s">
        <v>25923</v>
      </c>
      <c r="AK3958" s="50" t="s">
        <v>31</v>
      </c>
    </row>
    <row r="3959" spans="30:37" x14ac:dyDescent="0.25">
      <c r="AD3959" s="63">
        <v>56839</v>
      </c>
      <c r="AE3959" s="63" t="s">
        <v>32</v>
      </c>
      <c r="AI3959" s="50">
        <v>53292</v>
      </c>
      <c r="AJ3959" s="50" t="s">
        <v>25925</v>
      </c>
      <c r="AK3959" s="50" t="s">
        <v>32</v>
      </c>
    </row>
    <row r="3960" spans="30:37" x14ac:dyDescent="0.25">
      <c r="AD3960" s="63">
        <v>56840</v>
      </c>
      <c r="AE3960" s="63" t="s">
        <v>30</v>
      </c>
      <c r="AI3960" s="50">
        <v>53293</v>
      </c>
      <c r="AJ3960" s="50" t="s">
        <v>25924</v>
      </c>
      <c r="AK3960" s="50" t="s">
        <v>32</v>
      </c>
    </row>
    <row r="3961" spans="30:37" x14ac:dyDescent="0.25">
      <c r="AD3961" s="63">
        <v>56843</v>
      </c>
      <c r="AE3961" s="63" t="s">
        <v>30</v>
      </c>
      <c r="AI3961" s="50">
        <v>53297</v>
      </c>
      <c r="AJ3961" s="50" t="s">
        <v>30489</v>
      </c>
      <c r="AK3961" s="50" t="s">
        <v>31</v>
      </c>
    </row>
    <row r="3962" spans="30:37" x14ac:dyDescent="0.25">
      <c r="AD3962" s="63">
        <v>56848</v>
      </c>
      <c r="AE3962" s="63" t="s">
        <v>32</v>
      </c>
      <c r="AI3962" s="50">
        <v>53300</v>
      </c>
      <c r="AJ3962" s="50" t="s">
        <v>14840</v>
      </c>
      <c r="AK3962" s="50" t="s">
        <v>30</v>
      </c>
    </row>
    <row r="3963" spans="30:37" x14ac:dyDescent="0.25">
      <c r="AD3963" s="63">
        <v>56849</v>
      </c>
      <c r="AE3963" s="63" t="s">
        <v>30</v>
      </c>
      <c r="AI3963" s="50">
        <v>53301</v>
      </c>
      <c r="AJ3963" s="50" t="s">
        <v>30490</v>
      </c>
      <c r="AK3963" s="50" t="s">
        <v>30</v>
      </c>
    </row>
    <row r="3964" spans="30:37" x14ac:dyDescent="0.25">
      <c r="AD3964" s="63">
        <v>56850</v>
      </c>
      <c r="AE3964" s="63" t="s">
        <v>32</v>
      </c>
      <c r="AI3964" s="50">
        <v>53302</v>
      </c>
      <c r="AJ3964" s="50" t="s">
        <v>15303</v>
      </c>
      <c r="AK3964" s="50" t="s">
        <v>30</v>
      </c>
    </row>
    <row r="3965" spans="30:37" x14ac:dyDescent="0.25">
      <c r="AD3965" s="63">
        <v>56852</v>
      </c>
      <c r="AE3965" s="63" t="s">
        <v>32</v>
      </c>
      <c r="AI3965" s="50">
        <v>53303</v>
      </c>
      <c r="AJ3965" s="50" t="s">
        <v>15301</v>
      </c>
      <c r="AK3965" s="50" t="s">
        <v>30</v>
      </c>
    </row>
    <row r="3966" spans="30:37" x14ac:dyDescent="0.25">
      <c r="AD3966" s="63">
        <v>56853</v>
      </c>
      <c r="AE3966" s="63" t="s">
        <v>32</v>
      </c>
      <c r="AI3966" s="50">
        <v>53304</v>
      </c>
      <c r="AJ3966" s="50" t="s">
        <v>15302</v>
      </c>
      <c r="AK3966" s="50" t="s">
        <v>30</v>
      </c>
    </row>
    <row r="3967" spans="30:37" x14ac:dyDescent="0.25">
      <c r="AD3967" s="63">
        <v>56855</v>
      </c>
      <c r="AE3967" s="63" t="s">
        <v>32</v>
      </c>
      <c r="AI3967" s="50">
        <v>53305</v>
      </c>
      <c r="AJ3967" s="50" t="s">
        <v>23628</v>
      </c>
      <c r="AK3967" s="50" t="s">
        <v>30</v>
      </c>
    </row>
    <row r="3968" spans="30:37" x14ac:dyDescent="0.25">
      <c r="AD3968" s="63">
        <v>56861</v>
      </c>
      <c r="AE3968" s="63" t="s">
        <v>30</v>
      </c>
      <c r="AI3968" s="50">
        <v>53306</v>
      </c>
      <c r="AJ3968" s="50" t="s">
        <v>17814</v>
      </c>
      <c r="AK3968" s="50" t="s">
        <v>31</v>
      </c>
    </row>
    <row r="3969" spans="30:37" x14ac:dyDescent="0.25">
      <c r="AD3969" s="63">
        <v>56864</v>
      </c>
      <c r="AE3969" s="63" t="s">
        <v>31</v>
      </c>
      <c r="AI3969" s="50">
        <v>53307</v>
      </c>
      <c r="AJ3969" s="50" t="s">
        <v>13672</v>
      </c>
      <c r="AK3969" s="50" t="s">
        <v>32</v>
      </c>
    </row>
    <row r="3970" spans="30:37" x14ac:dyDescent="0.25">
      <c r="AD3970" s="63">
        <v>56865</v>
      </c>
      <c r="AE3970" s="63" t="s">
        <v>32</v>
      </c>
      <c r="AI3970" s="50">
        <v>53310</v>
      </c>
      <c r="AJ3970" s="50" t="s">
        <v>30491</v>
      </c>
      <c r="AK3970" s="50" t="s">
        <v>31</v>
      </c>
    </row>
    <row r="3971" spans="30:37" x14ac:dyDescent="0.25">
      <c r="AD3971" s="63">
        <v>56866</v>
      </c>
      <c r="AE3971" s="63" t="s">
        <v>31</v>
      </c>
      <c r="AI3971" s="50">
        <v>53313</v>
      </c>
      <c r="AJ3971" s="50" t="s">
        <v>84</v>
      </c>
      <c r="AK3971" s="50" t="s">
        <v>31</v>
      </c>
    </row>
    <row r="3972" spans="30:37" x14ac:dyDescent="0.25">
      <c r="AD3972" s="63">
        <v>56867</v>
      </c>
      <c r="AE3972" s="63" t="s">
        <v>30</v>
      </c>
      <c r="AI3972" s="50">
        <v>53315</v>
      </c>
      <c r="AJ3972" s="50" t="s">
        <v>80</v>
      </c>
      <c r="AK3972" s="50" t="s">
        <v>30</v>
      </c>
    </row>
    <row r="3973" spans="30:37" x14ac:dyDescent="0.25">
      <c r="AD3973" s="63">
        <v>56870</v>
      </c>
      <c r="AE3973" s="63" t="s">
        <v>30</v>
      </c>
      <c r="AI3973" s="50">
        <v>53316</v>
      </c>
      <c r="AJ3973" s="50" t="s">
        <v>13673</v>
      </c>
      <c r="AK3973" s="50" t="s">
        <v>32</v>
      </c>
    </row>
    <row r="3974" spans="30:37" x14ac:dyDescent="0.25">
      <c r="AD3974" s="63">
        <v>56874</v>
      </c>
      <c r="AE3974" s="63" t="s">
        <v>30</v>
      </c>
      <c r="AI3974" s="50">
        <v>53322</v>
      </c>
      <c r="AJ3974" s="50" t="s">
        <v>30492</v>
      </c>
      <c r="AK3974" s="50" t="s">
        <v>30</v>
      </c>
    </row>
    <row r="3975" spans="30:37" x14ac:dyDescent="0.25">
      <c r="AD3975" s="63">
        <v>56876</v>
      </c>
      <c r="AE3975" s="63" t="s">
        <v>30</v>
      </c>
      <c r="AI3975" s="50">
        <v>53323</v>
      </c>
      <c r="AJ3975" s="50" t="s">
        <v>30493</v>
      </c>
      <c r="AK3975" s="50" t="s">
        <v>31</v>
      </c>
    </row>
    <row r="3976" spans="30:37" x14ac:dyDescent="0.25">
      <c r="AD3976" s="63">
        <v>56878</v>
      </c>
      <c r="AE3976" s="63" t="s">
        <v>32</v>
      </c>
      <c r="AI3976" s="50">
        <v>53325</v>
      </c>
      <c r="AJ3976" s="50" t="s">
        <v>25926</v>
      </c>
      <c r="AK3976" s="50" t="s">
        <v>31</v>
      </c>
    </row>
    <row r="3977" spans="30:37" x14ac:dyDescent="0.25">
      <c r="AD3977" s="63">
        <v>56879</v>
      </c>
      <c r="AE3977" s="63" t="s">
        <v>32</v>
      </c>
      <c r="AI3977" s="50">
        <v>53327</v>
      </c>
      <c r="AJ3977" s="50" t="s">
        <v>30494</v>
      </c>
      <c r="AK3977" s="50" t="s">
        <v>32</v>
      </c>
    </row>
    <row r="3978" spans="30:37" x14ac:dyDescent="0.25">
      <c r="AD3978" s="63">
        <v>56880</v>
      </c>
      <c r="AE3978" s="63" t="s">
        <v>32</v>
      </c>
      <c r="AI3978" s="50">
        <v>53329</v>
      </c>
      <c r="AJ3978" s="50" t="s">
        <v>30495</v>
      </c>
      <c r="AK3978" s="50" t="s">
        <v>32</v>
      </c>
    </row>
    <row r="3979" spans="30:37" x14ac:dyDescent="0.25">
      <c r="AD3979" s="63">
        <v>56881</v>
      </c>
      <c r="AE3979" s="63" t="s">
        <v>32</v>
      </c>
      <c r="AI3979" s="50">
        <v>53331</v>
      </c>
      <c r="AJ3979" s="50" t="s">
        <v>30496</v>
      </c>
      <c r="AK3979" s="50" t="s">
        <v>32</v>
      </c>
    </row>
    <row r="3980" spans="30:37" x14ac:dyDescent="0.25">
      <c r="AD3980" s="63">
        <v>56882</v>
      </c>
      <c r="AE3980" s="63" t="s">
        <v>32</v>
      </c>
      <c r="AI3980" s="50">
        <v>53333</v>
      </c>
      <c r="AJ3980" s="50" t="s">
        <v>30497</v>
      </c>
      <c r="AK3980" s="50" t="s">
        <v>31</v>
      </c>
    </row>
    <row r="3981" spans="30:37" x14ac:dyDescent="0.25">
      <c r="AD3981" s="63">
        <v>56885</v>
      </c>
      <c r="AE3981" s="63" t="s">
        <v>32</v>
      </c>
      <c r="AI3981" s="50">
        <v>53336</v>
      </c>
      <c r="AJ3981" s="50" t="s">
        <v>30498</v>
      </c>
      <c r="AK3981" s="50" t="s">
        <v>32</v>
      </c>
    </row>
    <row r="3982" spans="30:37" x14ac:dyDescent="0.25">
      <c r="AD3982" s="63">
        <v>56886</v>
      </c>
      <c r="AE3982" s="63" t="s">
        <v>32</v>
      </c>
      <c r="AI3982" s="50">
        <v>53338</v>
      </c>
      <c r="AJ3982" s="50" t="s">
        <v>25927</v>
      </c>
      <c r="AK3982" s="50" t="s">
        <v>32</v>
      </c>
    </row>
    <row r="3983" spans="30:37" x14ac:dyDescent="0.25">
      <c r="AD3983" s="63">
        <v>56887</v>
      </c>
      <c r="AE3983" s="63" t="s">
        <v>32</v>
      </c>
      <c r="AI3983" s="50">
        <v>53340</v>
      </c>
      <c r="AJ3983" s="50" t="s">
        <v>30499</v>
      </c>
      <c r="AK3983" s="50" t="s">
        <v>32</v>
      </c>
    </row>
    <row r="3984" spans="30:37" x14ac:dyDescent="0.25">
      <c r="AD3984" s="63">
        <v>56890</v>
      </c>
      <c r="AE3984" s="63" t="s">
        <v>32</v>
      </c>
      <c r="AI3984" s="50">
        <v>53343</v>
      </c>
      <c r="AJ3984" s="50" t="s">
        <v>30500</v>
      </c>
      <c r="AK3984" s="50" t="s">
        <v>32</v>
      </c>
    </row>
    <row r="3985" spans="30:37" x14ac:dyDescent="0.25">
      <c r="AD3985" s="63">
        <v>56891</v>
      </c>
      <c r="AE3985" s="63" t="s">
        <v>32</v>
      </c>
      <c r="AI3985" s="50">
        <v>53345</v>
      </c>
      <c r="AJ3985" s="50" t="s">
        <v>30501</v>
      </c>
      <c r="AK3985" s="50" t="s">
        <v>32</v>
      </c>
    </row>
    <row r="3986" spans="30:37" x14ac:dyDescent="0.25">
      <c r="AD3986" s="63">
        <v>56892</v>
      </c>
      <c r="AE3986" s="63" t="s">
        <v>32</v>
      </c>
      <c r="AI3986" s="50">
        <v>53346</v>
      </c>
      <c r="AJ3986" s="50" t="s">
        <v>30502</v>
      </c>
      <c r="AK3986" s="50" t="s">
        <v>32</v>
      </c>
    </row>
    <row r="3987" spans="30:37" x14ac:dyDescent="0.25">
      <c r="AD3987" s="63">
        <v>56895</v>
      </c>
      <c r="AE3987" s="63" t="s">
        <v>32</v>
      </c>
      <c r="AI3987" s="50">
        <v>53347</v>
      </c>
      <c r="AJ3987" s="50" t="s">
        <v>30503</v>
      </c>
      <c r="AK3987" s="50" t="s">
        <v>32</v>
      </c>
    </row>
    <row r="3988" spans="30:37" x14ac:dyDescent="0.25">
      <c r="AD3988" s="63">
        <v>56896</v>
      </c>
      <c r="AE3988" s="63" t="s">
        <v>31</v>
      </c>
      <c r="AI3988" s="50">
        <v>53349</v>
      </c>
      <c r="AJ3988" s="50" t="s">
        <v>23629</v>
      </c>
      <c r="AK3988" s="50" t="s">
        <v>30</v>
      </c>
    </row>
    <row r="3989" spans="30:37" x14ac:dyDescent="0.25">
      <c r="AD3989" s="63">
        <v>56897</v>
      </c>
      <c r="AE3989" s="63" t="s">
        <v>32</v>
      </c>
      <c r="AI3989" s="50">
        <v>53350</v>
      </c>
      <c r="AJ3989" s="50" t="s">
        <v>30504</v>
      </c>
      <c r="AK3989" s="50" t="s">
        <v>32</v>
      </c>
    </row>
    <row r="3990" spans="30:37" x14ac:dyDescent="0.25">
      <c r="AD3990" s="63">
        <v>56899</v>
      </c>
      <c r="AE3990" s="63" t="s">
        <v>32</v>
      </c>
      <c r="AI3990" s="50">
        <v>53351</v>
      </c>
      <c r="AJ3990" s="50" t="s">
        <v>30505</v>
      </c>
      <c r="AK3990" s="50" t="s">
        <v>32</v>
      </c>
    </row>
    <row r="3991" spans="30:37" x14ac:dyDescent="0.25">
      <c r="AD3991" s="63">
        <v>56900</v>
      </c>
      <c r="AE3991" s="63" t="s">
        <v>31</v>
      </c>
      <c r="AI3991" s="50">
        <v>53352</v>
      </c>
      <c r="AJ3991" s="50" t="s">
        <v>30506</v>
      </c>
      <c r="AK3991" s="50" t="s">
        <v>32</v>
      </c>
    </row>
    <row r="3992" spans="30:37" x14ac:dyDescent="0.25">
      <c r="AD3992" s="63">
        <v>56903</v>
      </c>
      <c r="AE3992" s="63" t="s">
        <v>30</v>
      </c>
      <c r="AI3992" s="50">
        <v>53353</v>
      </c>
      <c r="AJ3992" s="50" t="s">
        <v>30507</v>
      </c>
      <c r="AK3992" s="50" t="s">
        <v>32</v>
      </c>
    </row>
    <row r="3993" spans="30:37" x14ac:dyDescent="0.25">
      <c r="AD3993" s="63">
        <v>56910</v>
      </c>
      <c r="AE3993" s="63" t="s">
        <v>32</v>
      </c>
      <c r="AI3993" s="50">
        <v>53354</v>
      </c>
      <c r="AJ3993" s="50" t="s">
        <v>30508</v>
      </c>
      <c r="AK3993" s="50" t="s">
        <v>32</v>
      </c>
    </row>
    <row r="3994" spans="30:37" x14ac:dyDescent="0.25">
      <c r="AD3994" s="63">
        <v>56911</v>
      </c>
      <c r="AE3994" s="63" t="s">
        <v>30</v>
      </c>
      <c r="AI3994" s="50">
        <v>53356</v>
      </c>
      <c r="AJ3994" s="50" t="s">
        <v>30509</v>
      </c>
      <c r="AK3994" s="50" t="s">
        <v>32</v>
      </c>
    </row>
    <row r="3995" spans="30:37" x14ac:dyDescent="0.25">
      <c r="AD3995" s="63">
        <v>56912</v>
      </c>
      <c r="AE3995" s="63" t="s">
        <v>32</v>
      </c>
      <c r="AI3995" s="50">
        <v>53359</v>
      </c>
      <c r="AJ3995" s="50" t="s">
        <v>13675</v>
      </c>
      <c r="AK3995" s="50" t="s">
        <v>30</v>
      </c>
    </row>
    <row r="3996" spans="30:37" x14ac:dyDescent="0.25">
      <c r="AD3996" s="63">
        <v>56917</v>
      </c>
      <c r="AE3996" s="63" t="s">
        <v>31</v>
      </c>
      <c r="AI3996" s="50">
        <v>53361</v>
      </c>
      <c r="AJ3996" s="50" t="s">
        <v>30510</v>
      </c>
      <c r="AK3996" s="50" t="s">
        <v>32</v>
      </c>
    </row>
    <row r="3997" spans="30:37" x14ac:dyDescent="0.25">
      <c r="AD3997" s="63">
        <v>56918</v>
      </c>
      <c r="AE3997" s="63" t="s">
        <v>32</v>
      </c>
      <c r="AI3997" s="50">
        <v>53362</v>
      </c>
      <c r="AJ3997" s="50" t="s">
        <v>14821</v>
      </c>
      <c r="AK3997" s="50" t="s">
        <v>30</v>
      </c>
    </row>
    <row r="3998" spans="30:37" x14ac:dyDescent="0.25">
      <c r="AD3998" s="63">
        <v>56919</v>
      </c>
      <c r="AE3998" s="63" t="s">
        <v>32</v>
      </c>
      <c r="AI3998" s="50">
        <v>53363</v>
      </c>
      <c r="AJ3998" s="50" t="s">
        <v>23311</v>
      </c>
      <c r="AK3998" s="50" t="s">
        <v>30</v>
      </c>
    </row>
    <row r="3999" spans="30:37" x14ac:dyDescent="0.25">
      <c r="AD3999" s="63">
        <v>56921</v>
      </c>
      <c r="AE3999" s="63" t="s">
        <v>31</v>
      </c>
      <c r="AI3999" s="50">
        <v>53364</v>
      </c>
      <c r="AJ3999" s="50" t="s">
        <v>14820</v>
      </c>
      <c r="AK3999" s="50" t="s">
        <v>31</v>
      </c>
    </row>
    <row r="4000" spans="30:37" x14ac:dyDescent="0.25">
      <c r="AD4000" s="63">
        <v>56924</v>
      </c>
      <c r="AE4000" s="63" t="s">
        <v>31</v>
      </c>
      <c r="AI4000" s="50">
        <v>53365</v>
      </c>
      <c r="AJ4000" s="50" t="s">
        <v>33172</v>
      </c>
      <c r="AK4000" s="50" t="s">
        <v>31</v>
      </c>
    </row>
    <row r="4001" spans="30:37" x14ac:dyDescent="0.25">
      <c r="AD4001" s="63">
        <v>56926</v>
      </c>
      <c r="AE4001" s="63" t="s">
        <v>31</v>
      </c>
      <c r="AI4001" s="50">
        <v>53366</v>
      </c>
      <c r="AJ4001" s="50" t="s">
        <v>25227</v>
      </c>
      <c r="AK4001" s="50" t="s">
        <v>31</v>
      </c>
    </row>
    <row r="4002" spans="30:37" x14ac:dyDescent="0.25">
      <c r="AD4002" s="63">
        <v>56931</v>
      </c>
      <c r="AE4002" s="63" t="s">
        <v>30</v>
      </c>
      <c r="AI4002" s="50">
        <v>53370</v>
      </c>
      <c r="AJ4002" s="50" t="s">
        <v>33173</v>
      </c>
      <c r="AK4002" s="50" t="s">
        <v>32</v>
      </c>
    </row>
    <row r="4003" spans="30:37" x14ac:dyDescent="0.25">
      <c r="AD4003" s="63">
        <v>56932</v>
      </c>
      <c r="AE4003" s="63" t="s">
        <v>32</v>
      </c>
      <c r="AI4003" s="50">
        <v>53372</v>
      </c>
      <c r="AJ4003" s="50" t="s">
        <v>23312</v>
      </c>
      <c r="AK4003" s="50" t="s">
        <v>30</v>
      </c>
    </row>
    <row r="4004" spans="30:37" x14ac:dyDescent="0.25">
      <c r="AD4004" s="63">
        <v>56937</v>
      </c>
      <c r="AE4004" s="63" t="s">
        <v>30</v>
      </c>
      <c r="AI4004" s="50">
        <v>53376</v>
      </c>
      <c r="AJ4004" s="50" t="s">
        <v>17571</v>
      </c>
      <c r="AK4004" s="50" t="s">
        <v>30</v>
      </c>
    </row>
    <row r="4005" spans="30:37" x14ac:dyDescent="0.25">
      <c r="AD4005" s="63">
        <v>56938</v>
      </c>
      <c r="AE4005" s="63" t="s">
        <v>30</v>
      </c>
      <c r="AI4005" s="50">
        <v>53377</v>
      </c>
      <c r="AJ4005" s="50" t="s">
        <v>96</v>
      </c>
      <c r="AK4005" s="50" t="s">
        <v>30</v>
      </c>
    </row>
    <row r="4006" spans="30:37" x14ac:dyDescent="0.25">
      <c r="AD4006" s="63">
        <v>56941</v>
      </c>
      <c r="AE4006" s="63" t="s">
        <v>32</v>
      </c>
      <c r="AI4006" s="50">
        <v>53378</v>
      </c>
      <c r="AJ4006" s="50" t="s">
        <v>23313</v>
      </c>
      <c r="AK4006" s="50" t="s">
        <v>30</v>
      </c>
    </row>
    <row r="4007" spans="30:37" x14ac:dyDescent="0.25">
      <c r="AD4007" s="63">
        <v>56942</v>
      </c>
      <c r="AE4007" s="63" t="s">
        <v>31</v>
      </c>
      <c r="AI4007" s="50">
        <v>53379</v>
      </c>
      <c r="AJ4007" s="50" t="s">
        <v>66</v>
      </c>
      <c r="AK4007" s="50" t="s">
        <v>30</v>
      </c>
    </row>
    <row r="4008" spans="30:37" x14ac:dyDescent="0.25">
      <c r="AD4008" s="63">
        <v>56944</v>
      </c>
      <c r="AE4008" s="63" t="s">
        <v>31</v>
      </c>
      <c r="AI4008" s="50">
        <v>53380</v>
      </c>
      <c r="AJ4008" s="50" t="s">
        <v>14858</v>
      </c>
      <c r="AK4008" s="50" t="s">
        <v>30</v>
      </c>
    </row>
    <row r="4009" spans="30:37" x14ac:dyDescent="0.25">
      <c r="AD4009" s="63">
        <v>56949</v>
      </c>
      <c r="AE4009" s="63" t="s">
        <v>32</v>
      </c>
      <c r="AI4009" s="50">
        <v>53381</v>
      </c>
      <c r="AJ4009" s="50" t="s">
        <v>15194</v>
      </c>
      <c r="AK4009" s="50" t="s">
        <v>31</v>
      </c>
    </row>
    <row r="4010" spans="30:37" x14ac:dyDescent="0.25">
      <c r="AD4010" s="63">
        <v>56950</v>
      </c>
      <c r="AE4010" s="63" t="s">
        <v>32</v>
      </c>
      <c r="AI4010" s="50">
        <v>53382</v>
      </c>
      <c r="AJ4010" s="50" t="s">
        <v>17569</v>
      </c>
      <c r="AK4010" s="50" t="s">
        <v>31</v>
      </c>
    </row>
    <row r="4011" spans="30:37" x14ac:dyDescent="0.25">
      <c r="AD4011" s="63">
        <v>56952</v>
      </c>
      <c r="AE4011" s="63" t="s">
        <v>32</v>
      </c>
      <c r="AI4011" s="50">
        <v>53383</v>
      </c>
      <c r="AJ4011" s="50" t="s">
        <v>25233</v>
      </c>
      <c r="AK4011" s="50" t="s">
        <v>31</v>
      </c>
    </row>
    <row r="4012" spans="30:37" x14ac:dyDescent="0.25">
      <c r="AD4012" s="63">
        <v>56954</v>
      </c>
      <c r="AE4012" s="63" t="s">
        <v>32</v>
      </c>
      <c r="AI4012" s="50">
        <v>53384</v>
      </c>
      <c r="AJ4012" s="50" t="s">
        <v>25232</v>
      </c>
      <c r="AK4012" s="50" t="s">
        <v>31</v>
      </c>
    </row>
    <row r="4013" spans="30:37" x14ac:dyDescent="0.25">
      <c r="AD4013" s="63">
        <v>56955</v>
      </c>
      <c r="AE4013" s="63" t="s">
        <v>31</v>
      </c>
      <c r="AI4013" s="50">
        <v>53385</v>
      </c>
      <c r="AJ4013" s="50" t="s">
        <v>15195</v>
      </c>
      <c r="AK4013" s="50" t="s">
        <v>31</v>
      </c>
    </row>
    <row r="4014" spans="30:37" x14ac:dyDescent="0.25">
      <c r="AD4014" s="63">
        <v>56957</v>
      </c>
      <c r="AE4014" s="63" t="s">
        <v>32</v>
      </c>
      <c r="AI4014" s="50">
        <v>53386</v>
      </c>
      <c r="AJ4014" s="50" t="s">
        <v>17568</v>
      </c>
      <c r="AK4014" s="50" t="s">
        <v>32</v>
      </c>
    </row>
    <row r="4015" spans="30:37" x14ac:dyDescent="0.25">
      <c r="AD4015" s="63">
        <v>56960</v>
      </c>
      <c r="AE4015" s="63" t="s">
        <v>30</v>
      </c>
      <c r="AI4015" s="50">
        <v>53387</v>
      </c>
      <c r="AJ4015" s="50" t="s">
        <v>95</v>
      </c>
      <c r="AK4015" s="50" t="s">
        <v>32</v>
      </c>
    </row>
    <row r="4016" spans="30:37" x14ac:dyDescent="0.25">
      <c r="AD4016" s="63">
        <v>56963</v>
      </c>
      <c r="AE4016" s="63" t="s">
        <v>32</v>
      </c>
      <c r="AI4016" s="50">
        <v>53388</v>
      </c>
      <c r="AJ4016" s="50" t="s">
        <v>17570</v>
      </c>
      <c r="AK4016" s="50" t="s">
        <v>32</v>
      </c>
    </row>
    <row r="4017" spans="30:37" x14ac:dyDescent="0.25">
      <c r="AD4017" s="63">
        <v>56964</v>
      </c>
      <c r="AE4017" s="63" t="s">
        <v>32</v>
      </c>
      <c r="AI4017" s="50">
        <v>53391</v>
      </c>
      <c r="AJ4017" s="50" t="s">
        <v>23314</v>
      </c>
      <c r="AK4017" s="50" t="s">
        <v>30</v>
      </c>
    </row>
    <row r="4018" spans="30:37" x14ac:dyDescent="0.25">
      <c r="AD4018" s="63">
        <v>56966</v>
      </c>
      <c r="AE4018" s="63" t="s">
        <v>31</v>
      </c>
      <c r="AI4018" s="50">
        <v>53392</v>
      </c>
      <c r="AJ4018" s="50" t="s">
        <v>133</v>
      </c>
      <c r="AK4018" s="50" t="s">
        <v>30</v>
      </c>
    </row>
    <row r="4019" spans="30:37" x14ac:dyDescent="0.25">
      <c r="AD4019" s="63">
        <v>56968</v>
      </c>
      <c r="AE4019" s="63" t="s">
        <v>32</v>
      </c>
      <c r="AI4019" s="50">
        <v>53393</v>
      </c>
      <c r="AJ4019" s="50" t="s">
        <v>25229</v>
      </c>
      <c r="AK4019" s="50" t="s">
        <v>31</v>
      </c>
    </row>
    <row r="4020" spans="30:37" x14ac:dyDescent="0.25">
      <c r="AD4020" s="63">
        <v>56969</v>
      </c>
      <c r="AE4020" s="63" t="s">
        <v>32</v>
      </c>
      <c r="AI4020" s="50">
        <v>53394</v>
      </c>
      <c r="AJ4020" s="50" t="s">
        <v>23315</v>
      </c>
      <c r="AK4020" s="50" t="s">
        <v>31</v>
      </c>
    </row>
    <row r="4021" spans="30:37" x14ac:dyDescent="0.25">
      <c r="AD4021" s="63">
        <v>56972</v>
      </c>
      <c r="AE4021" s="63" t="s">
        <v>32</v>
      </c>
      <c r="AI4021" s="50">
        <v>53395</v>
      </c>
      <c r="AJ4021" s="50" t="s">
        <v>17572</v>
      </c>
      <c r="AK4021" s="50" t="s">
        <v>32</v>
      </c>
    </row>
    <row r="4022" spans="30:37" x14ac:dyDescent="0.25">
      <c r="AD4022" s="63">
        <v>56973</v>
      </c>
      <c r="AE4022" s="63" t="s">
        <v>31</v>
      </c>
      <c r="AI4022" s="50">
        <v>53396</v>
      </c>
      <c r="AJ4022" s="50" t="s">
        <v>33174</v>
      </c>
      <c r="AK4022" s="50" t="s">
        <v>32</v>
      </c>
    </row>
    <row r="4023" spans="30:37" x14ac:dyDescent="0.25">
      <c r="AD4023" s="63">
        <v>56976</v>
      </c>
      <c r="AE4023" s="63" t="s">
        <v>32</v>
      </c>
      <c r="AI4023" s="50">
        <v>53397</v>
      </c>
      <c r="AJ4023" s="50" t="s">
        <v>25231</v>
      </c>
      <c r="AK4023" s="50" t="s">
        <v>32</v>
      </c>
    </row>
    <row r="4024" spans="30:37" x14ac:dyDescent="0.25">
      <c r="AD4024" s="63">
        <v>56977</v>
      </c>
      <c r="AE4024" s="63" t="s">
        <v>31</v>
      </c>
      <c r="AI4024" s="50">
        <v>53398</v>
      </c>
      <c r="AJ4024" s="50" t="s">
        <v>28444</v>
      </c>
      <c r="AK4024" s="50" t="s">
        <v>32</v>
      </c>
    </row>
    <row r="4025" spans="30:37" x14ac:dyDescent="0.25">
      <c r="AD4025" s="63">
        <v>56979</v>
      </c>
      <c r="AE4025" s="63" t="s">
        <v>32</v>
      </c>
      <c r="AI4025" s="50">
        <v>53401</v>
      </c>
      <c r="AJ4025" s="50" t="s">
        <v>33175</v>
      </c>
      <c r="AK4025" s="50" t="s">
        <v>32</v>
      </c>
    </row>
    <row r="4026" spans="30:37" x14ac:dyDescent="0.25">
      <c r="AD4026" s="63">
        <v>56980</v>
      </c>
      <c r="AE4026" s="63" t="s">
        <v>30</v>
      </c>
      <c r="AI4026" s="50">
        <v>53403</v>
      </c>
      <c r="AJ4026" s="50" t="s">
        <v>46</v>
      </c>
      <c r="AK4026" s="50" t="s">
        <v>30</v>
      </c>
    </row>
    <row r="4027" spans="30:37" x14ac:dyDescent="0.25">
      <c r="AD4027" s="63">
        <v>56982</v>
      </c>
      <c r="AE4027" s="63" t="s">
        <v>31</v>
      </c>
      <c r="AI4027" s="50">
        <v>53408</v>
      </c>
      <c r="AJ4027" s="50" t="s">
        <v>33176</v>
      </c>
      <c r="AK4027" s="50" t="s">
        <v>32</v>
      </c>
    </row>
    <row r="4028" spans="30:37" x14ac:dyDescent="0.25">
      <c r="AD4028" s="63">
        <v>56985</v>
      </c>
      <c r="AE4028" s="63" t="s">
        <v>32</v>
      </c>
      <c r="AI4028" s="50">
        <v>53412</v>
      </c>
      <c r="AJ4028" s="50" t="s">
        <v>33177</v>
      </c>
      <c r="AK4028" s="50" t="s">
        <v>30</v>
      </c>
    </row>
    <row r="4029" spans="30:37" x14ac:dyDescent="0.25">
      <c r="AD4029" s="63">
        <v>56988</v>
      </c>
      <c r="AE4029" s="63" t="s">
        <v>32</v>
      </c>
      <c r="AI4029" s="50">
        <v>53413</v>
      </c>
      <c r="AJ4029" s="50" t="s">
        <v>33178</v>
      </c>
      <c r="AK4029" s="50" t="s">
        <v>32</v>
      </c>
    </row>
    <row r="4030" spans="30:37" x14ac:dyDescent="0.25">
      <c r="AD4030" s="63">
        <v>56989</v>
      </c>
      <c r="AE4030" s="63" t="s">
        <v>32</v>
      </c>
      <c r="AI4030" s="50">
        <v>53415</v>
      </c>
      <c r="AJ4030" s="50" t="s">
        <v>23317</v>
      </c>
      <c r="AK4030" s="50" t="s">
        <v>32</v>
      </c>
    </row>
    <row r="4031" spans="30:37" x14ac:dyDescent="0.25">
      <c r="AD4031" s="63">
        <v>56991</v>
      </c>
      <c r="AE4031" s="63" t="s">
        <v>31</v>
      </c>
      <c r="AI4031" s="50">
        <v>53417</v>
      </c>
      <c r="AJ4031" s="50" t="s">
        <v>14885</v>
      </c>
      <c r="AK4031" s="50" t="s">
        <v>31</v>
      </c>
    </row>
    <row r="4032" spans="30:37" x14ac:dyDescent="0.25">
      <c r="AD4032" s="63">
        <v>56995</v>
      </c>
      <c r="AE4032" s="63" t="s">
        <v>32</v>
      </c>
      <c r="AI4032" s="50">
        <v>53420</v>
      </c>
      <c r="AJ4032" s="50" t="s">
        <v>14887</v>
      </c>
      <c r="AK4032" s="50" t="s">
        <v>31</v>
      </c>
    </row>
    <row r="4033" spans="30:37" x14ac:dyDescent="0.25">
      <c r="AD4033" s="63">
        <v>56996</v>
      </c>
      <c r="AE4033" s="63" t="s">
        <v>31</v>
      </c>
      <c r="AI4033" s="50">
        <v>53422</v>
      </c>
      <c r="AJ4033" s="50" t="s">
        <v>33179</v>
      </c>
      <c r="AK4033" s="50" t="s">
        <v>30</v>
      </c>
    </row>
    <row r="4034" spans="30:37" x14ac:dyDescent="0.25">
      <c r="AD4034" s="63">
        <v>56998</v>
      </c>
      <c r="AE4034" s="63" t="s">
        <v>32</v>
      </c>
      <c r="AI4034" s="50">
        <v>53425</v>
      </c>
      <c r="AJ4034" s="50" t="s">
        <v>17573</v>
      </c>
      <c r="AK4034" s="50" t="s">
        <v>32</v>
      </c>
    </row>
    <row r="4035" spans="30:37" x14ac:dyDescent="0.25">
      <c r="AD4035" s="63">
        <v>56999</v>
      </c>
      <c r="AE4035" s="63" t="s">
        <v>32</v>
      </c>
      <c r="AI4035" s="50">
        <v>53426</v>
      </c>
      <c r="AJ4035" s="50" t="s">
        <v>28452</v>
      </c>
      <c r="AK4035" s="50" t="s">
        <v>32</v>
      </c>
    </row>
    <row r="4036" spans="30:37" x14ac:dyDescent="0.25">
      <c r="AD4036" s="63">
        <v>57000</v>
      </c>
      <c r="AE4036" s="63" t="s">
        <v>32</v>
      </c>
      <c r="AI4036" s="50">
        <v>53428</v>
      </c>
      <c r="AJ4036" s="50" t="s">
        <v>28454</v>
      </c>
      <c r="AK4036" s="50" t="s">
        <v>31</v>
      </c>
    </row>
    <row r="4037" spans="30:37" x14ac:dyDescent="0.25">
      <c r="AD4037" s="63">
        <v>57001</v>
      </c>
      <c r="AE4037" s="63" t="s">
        <v>32</v>
      </c>
      <c r="AI4037" s="50">
        <v>53429</v>
      </c>
      <c r="AJ4037" s="50" t="s">
        <v>33180</v>
      </c>
      <c r="AK4037" s="50" t="s">
        <v>32</v>
      </c>
    </row>
    <row r="4038" spans="30:37" x14ac:dyDescent="0.25">
      <c r="AD4038" s="63">
        <v>57002</v>
      </c>
      <c r="AE4038" s="63" t="s">
        <v>32</v>
      </c>
      <c r="AI4038" s="50">
        <v>53430</v>
      </c>
      <c r="AJ4038" s="50" t="s">
        <v>33181</v>
      </c>
      <c r="AK4038" s="50" t="s">
        <v>32</v>
      </c>
    </row>
    <row r="4039" spans="30:37" x14ac:dyDescent="0.25">
      <c r="AD4039" s="63">
        <v>57004</v>
      </c>
      <c r="AE4039" s="63" t="s">
        <v>31</v>
      </c>
      <c r="AI4039" s="50">
        <v>53431</v>
      </c>
      <c r="AJ4039" s="50" t="s">
        <v>33182</v>
      </c>
      <c r="AK4039" s="50" t="s">
        <v>32</v>
      </c>
    </row>
    <row r="4040" spans="30:37" x14ac:dyDescent="0.25">
      <c r="AD4040" s="63">
        <v>57020</v>
      </c>
      <c r="AE4040" s="63" t="s">
        <v>30</v>
      </c>
      <c r="AI4040" s="50">
        <v>53432</v>
      </c>
      <c r="AJ4040" s="50" t="s">
        <v>20787</v>
      </c>
      <c r="AK4040" s="50" t="s">
        <v>32</v>
      </c>
    </row>
    <row r="4041" spans="30:37" x14ac:dyDescent="0.25">
      <c r="AD4041" s="63">
        <v>57021</v>
      </c>
      <c r="AE4041" s="63" t="s">
        <v>31</v>
      </c>
      <c r="AI4041" s="50">
        <v>53433</v>
      </c>
      <c r="AJ4041" s="50" t="s">
        <v>28455</v>
      </c>
      <c r="AK4041" s="50" t="s">
        <v>32</v>
      </c>
    </row>
    <row r="4042" spans="30:37" x14ac:dyDescent="0.25">
      <c r="AD4042" s="63">
        <v>57022</v>
      </c>
      <c r="AE4042" s="63" t="s">
        <v>31</v>
      </c>
      <c r="AI4042" s="50">
        <v>53434</v>
      </c>
      <c r="AJ4042" s="50" t="s">
        <v>33183</v>
      </c>
      <c r="AK4042" s="50" t="s">
        <v>32</v>
      </c>
    </row>
    <row r="4043" spans="30:37" x14ac:dyDescent="0.25">
      <c r="AD4043" s="63">
        <v>57023</v>
      </c>
      <c r="AE4043" s="63" t="s">
        <v>30</v>
      </c>
      <c r="AI4043" s="50">
        <v>53435</v>
      </c>
      <c r="AJ4043" s="50" t="s">
        <v>33184</v>
      </c>
      <c r="AK4043" s="50" t="s">
        <v>32</v>
      </c>
    </row>
    <row r="4044" spans="30:37" x14ac:dyDescent="0.25">
      <c r="AD4044" s="63">
        <v>57036</v>
      </c>
      <c r="AE4044" s="63" t="s">
        <v>32</v>
      </c>
      <c r="AI4044" s="50">
        <v>53439</v>
      </c>
      <c r="AJ4044" s="50" t="s">
        <v>36</v>
      </c>
      <c r="AK4044" s="50" t="s">
        <v>31</v>
      </c>
    </row>
    <row r="4045" spans="30:37" x14ac:dyDescent="0.25">
      <c r="AD4045" s="63">
        <v>57037</v>
      </c>
      <c r="AE4045" s="63" t="s">
        <v>32</v>
      </c>
      <c r="AI4045" s="50">
        <v>53442</v>
      </c>
      <c r="AJ4045" s="50" t="s">
        <v>68</v>
      </c>
      <c r="AK4045" s="50" t="s">
        <v>30</v>
      </c>
    </row>
    <row r="4046" spans="30:37" x14ac:dyDescent="0.25">
      <c r="AD4046" s="63">
        <v>57039</v>
      </c>
      <c r="AE4046" s="63" t="s">
        <v>32</v>
      </c>
      <c r="AI4046" s="50">
        <v>53443</v>
      </c>
      <c r="AJ4046" s="50" t="s">
        <v>15196</v>
      </c>
      <c r="AK4046" s="50" t="s">
        <v>31</v>
      </c>
    </row>
    <row r="4047" spans="30:37" x14ac:dyDescent="0.25">
      <c r="AD4047" s="63">
        <v>57040</v>
      </c>
      <c r="AE4047" s="63" t="s">
        <v>32</v>
      </c>
      <c r="AI4047" s="50">
        <v>53444</v>
      </c>
      <c r="AJ4047" s="50" t="s">
        <v>33185</v>
      </c>
      <c r="AK4047" s="50" t="s">
        <v>31</v>
      </c>
    </row>
    <row r="4048" spans="30:37" x14ac:dyDescent="0.25">
      <c r="AD4048" s="63">
        <v>57041</v>
      </c>
      <c r="AE4048" s="63" t="s">
        <v>32</v>
      </c>
      <c r="AI4048" s="50">
        <v>53445</v>
      </c>
      <c r="AJ4048" s="50" t="s">
        <v>17574</v>
      </c>
      <c r="AK4048" s="50" t="s">
        <v>31</v>
      </c>
    </row>
    <row r="4049" spans="30:37" x14ac:dyDescent="0.25">
      <c r="AD4049" s="63">
        <v>57043</v>
      </c>
      <c r="AE4049" s="63" t="s">
        <v>32</v>
      </c>
      <c r="AI4049" s="50">
        <v>53446</v>
      </c>
      <c r="AJ4049" s="50" t="s">
        <v>33186</v>
      </c>
      <c r="AK4049" s="50" t="s">
        <v>32</v>
      </c>
    </row>
    <row r="4050" spans="30:37" x14ac:dyDescent="0.25">
      <c r="AD4050" s="63">
        <v>57046</v>
      </c>
      <c r="AE4050" s="63" t="s">
        <v>31</v>
      </c>
      <c r="AI4050" s="50">
        <v>53447</v>
      </c>
      <c r="AJ4050" s="50" t="s">
        <v>25234</v>
      </c>
      <c r="AK4050" s="50" t="s">
        <v>32</v>
      </c>
    </row>
    <row r="4051" spans="30:37" x14ac:dyDescent="0.25">
      <c r="AD4051" s="63">
        <v>57047</v>
      </c>
      <c r="AE4051" s="63" t="s">
        <v>32</v>
      </c>
      <c r="AI4051" s="50">
        <v>53448</v>
      </c>
      <c r="AJ4051" s="50" t="s">
        <v>28461</v>
      </c>
      <c r="AK4051" s="50" t="s">
        <v>32</v>
      </c>
    </row>
    <row r="4052" spans="30:37" x14ac:dyDescent="0.25">
      <c r="AD4052" s="63">
        <v>57048</v>
      </c>
      <c r="AE4052" s="63" t="s">
        <v>31</v>
      </c>
      <c r="AI4052" s="50">
        <v>53450</v>
      </c>
      <c r="AJ4052" s="50" t="s">
        <v>27090</v>
      </c>
      <c r="AK4052" s="50" t="s">
        <v>31</v>
      </c>
    </row>
    <row r="4053" spans="30:37" x14ac:dyDescent="0.25">
      <c r="AD4053" s="63">
        <v>57049</v>
      </c>
      <c r="AE4053" s="63" t="s">
        <v>30</v>
      </c>
      <c r="AI4053" s="50">
        <v>53451</v>
      </c>
      <c r="AJ4053" s="50" t="s">
        <v>33187</v>
      </c>
      <c r="AK4053" s="50" t="s">
        <v>32</v>
      </c>
    </row>
    <row r="4054" spans="30:37" x14ac:dyDescent="0.25">
      <c r="AD4054" s="63">
        <v>57053</v>
      </c>
      <c r="AE4054" s="63" t="s">
        <v>32</v>
      </c>
      <c r="AI4054" s="50">
        <v>53454</v>
      </c>
      <c r="AJ4054" s="50" t="s">
        <v>39</v>
      </c>
      <c r="AK4054" s="50" t="s">
        <v>30</v>
      </c>
    </row>
    <row r="4055" spans="30:37" x14ac:dyDescent="0.25">
      <c r="AD4055" s="63">
        <v>57054</v>
      </c>
      <c r="AE4055" s="63" t="s">
        <v>31</v>
      </c>
      <c r="AI4055" s="50">
        <v>53457</v>
      </c>
      <c r="AJ4055" s="50" t="s">
        <v>33188</v>
      </c>
      <c r="AK4055" s="50" t="s">
        <v>30</v>
      </c>
    </row>
    <row r="4056" spans="30:37" x14ac:dyDescent="0.25">
      <c r="AD4056" s="63">
        <v>57055</v>
      </c>
      <c r="AE4056" s="63" t="s">
        <v>30</v>
      </c>
      <c r="AI4056" s="50">
        <v>53463</v>
      </c>
      <c r="AJ4056" s="50" t="s">
        <v>25236</v>
      </c>
      <c r="AK4056" s="50" t="s">
        <v>30</v>
      </c>
    </row>
    <row r="4057" spans="30:37" x14ac:dyDescent="0.25">
      <c r="AD4057" s="63">
        <v>57069</v>
      </c>
      <c r="AE4057" s="63" t="s">
        <v>30</v>
      </c>
      <c r="AI4057" s="50">
        <v>53471</v>
      </c>
      <c r="AJ4057" s="50" t="s">
        <v>25239</v>
      </c>
      <c r="AK4057" s="50" t="s">
        <v>31</v>
      </c>
    </row>
    <row r="4058" spans="30:37" x14ac:dyDescent="0.25">
      <c r="AD4058" s="63">
        <v>57077</v>
      </c>
      <c r="AE4058" s="63" t="s">
        <v>31</v>
      </c>
      <c r="AI4058" s="50">
        <v>53474</v>
      </c>
      <c r="AJ4058" s="50" t="s">
        <v>33189</v>
      </c>
      <c r="AK4058" s="50" t="s">
        <v>31</v>
      </c>
    </row>
    <row r="4059" spans="30:37" x14ac:dyDescent="0.25">
      <c r="AD4059" s="63">
        <v>57078</v>
      </c>
      <c r="AE4059" s="63" t="s">
        <v>32</v>
      </c>
      <c r="AI4059" s="50">
        <v>53475</v>
      </c>
      <c r="AJ4059" s="50" t="s">
        <v>33190</v>
      </c>
      <c r="AK4059" s="50" t="s">
        <v>32</v>
      </c>
    </row>
    <row r="4060" spans="30:37" x14ac:dyDescent="0.25">
      <c r="AD4060" s="63">
        <v>57079</v>
      </c>
      <c r="AE4060" s="63" t="s">
        <v>32</v>
      </c>
      <c r="AI4060" s="50">
        <v>53476</v>
      </c>
      <c r="AJ4060" s="50" t="s">
        <v>15198</v>
      </c>
      <c r="AK4060" s="50" t="s">
        <v>32</v>
      </c>
    </row>
    <row r="4061" spans="30:37" x14ac:dyDescent="0.25">
      <c r="AD4061" s="63">
        <v>57080</v>
      </c>
      <c r="AE4061" s="63" t="s">
        <v>31</v>
      </c>
      <c r="AI4061" s="50">
        <v>53477</v>
      </c>
      <c r="AJ4061" s="50" t="s">
        <v>25238</v>
      </c>
      <c r="AK4061" s="50" t="s">
        <v>32</v>
      </c>
    </row>
    <row r="4062" spans="30:37" x14ac:dyDescent="0.25">
      <c r="AD4062" s="63">
        <v>57082</v>
      </c>
      <c r="AE4062" s="63" t="s">
        <v>31</v>
      </c>
      <c r="AI4062" s="50">
        <v>53480</v>
      </c>
      <c r="AJ4062" s="50" t="s">
        <v>25240</v>
      </c>
      <c r="AK4062" s="50" t="s">
        <v>32</v>
      </c>
    </row>
    <row r="4063" spans="30:37" x14ac:dyDescent="0.25">
      <c r="AD4063" s="63">
        <v>57086</v>
      </c>
      <c r="AE4063" s="63" t="s">
        <v>31</v>
      </c>
      <c r="AI4063" s="50">
        <v>53482</v>
      </c>
      <c r="AJ4063" s="50" t="s">
        <v>14884</v>
      </c>
      <c r="AK4063" s="50" t="s">
        <v>31</v>
      </c>
    </row>
    <row r="4064" spans="30:37" x14ac:dyDescent="0.25">
      <c r="AD4064" s="63">
        <v>57091</v>
      </c>
      <c r="AE4064" s="63" t="s">
        <v>31</v>
      </c>
      <c r="AI4064" s="50">
        <v>53484</v>
      </c>
      <c r="AJ4064" s="50" t="s">
        <v>28541</v>
      </c>
      <c r="AK4064" s="50" t="s">
        <v>32</v>
      </c>
    </row>
    <row r="4065" spans="30:37" x14ac:dyDescent="0.25">
      <c r="AD4065" s="63">
        <v>57093</v>
      </c>
      <c r="AE4065" s="63" t="s">
        <v>32</v>
      </c>
      <c r="AI4065" s="50">
        <v>53485</v>
      </c>
      <c r="AJ4065" s="50" t="s">
        <v>28541</v>
      </c>
      <c r="AK4065" s="50" t="s">
        <v>32</v>
      </c>
    </row>
    <row r="4066" spans="30:37" x14ac:dyDescent="0.25">
      <c r="AD4066" s="63">
        <v>57094</v>
      </c>
      <c r="AE4066" s="63" t="s">
        <v>31</v>
      </c>
      <c r="AI4066" s="50">
        <v>53488</v>
      </c>
      <c r="AJ4066" s="50" t="s">
        <v>28543</v>
      </c>
      <c r="AK4066" s="50" t="s">
        <v>32</v>
      </c>
    </row>
    <row r="4067" spans="30:37" x14ac:dyDescent="0.25">
      <c r="AD4067" s="63">
        <v>57095</v>
      </c>
      <c r="AE4067" s="63" t="s">
        <v>32</v>
      </c>
      <c r="AI4067" s="50">
        <v>53491</v>
      </c>
      <c r="AJ4067" s="50" t="s">
        <v>33191</v>
      </c>
      <c r="AK4067" s="50" t="s">
        <v>30</v>
      </c>
    </row>
    <row r="4068" spans="30:37" x14ac:dyDescent="0.25">
      <c r="AD4068" s="63">
        <v>57096</v>
      </c>
      <c r="AE4068" s="63" t="s">
        <v>31</v>
      </c>
      <c r="AI4068" s="50">
        <v>53492</v>
      </c>
      <c r="AJ4068" s="50" t="s">
        <v>33192</v>
      </c>
      <c r="AK4068" s="50" t="s">
        <v>31</v>
      </c>
    </row>
    <row r="4069" spans="30:37" x14ac:dyDescent="0.25">
      <c r="AD4069" s="63">
        <v>57097</v>
      </c>
      <c r="AE4069" s="63" t="s">
        <v>32</v>
      </c>
      <c r="AI4069" s="50">
        <v>53493</v>
      </c>
      <c r="AJ4069" s="50" t="s">
        <v>33193</v>
      </c>
      <c r="AK4069" s="50" t="s">
        <v>30</v>
      </c>
    </row>
    <row r="4070" spans="30:37" x14ac:dyDescent="0.25">
      <c r="AD4070" s="63">
        <v>57098</v>
      </c>
      <c r="AE4070" s="63" t="s">
        <v>32</v>
      </c>
      <c r="AI4070" s="50">
        <v>53494</v>
      </c>
      <c r="AJ4070" s="50" t="s">
        <v>33194</v>
      </c>
      <c r="AK4070" s="50" t="s">
        <v>32</v>
      </c>
    </row>
    <row r="4071" spans="30:37" x14ac:dyDescent="0.25">
      <c r="AD4071" s="63">
        <v>57099</v>
      </c>
      <c r="AE4071" s="63" t="s">
        <v>30</v>
      </c>
      <c r="AI4071" s="50">
        <v>53504</v>
      </c>
      <c r="AJ4071" s="50" t="s">
        <v>33195</v>
      </c>
      <c r="AK4071" s="50" t="s">
        <v>32</v>
      </c>
    </row>
    <row r="4072" spans="30:37" x14ac:dyDescent="0.25">
      <c r="AD4072" s="63">
        <v>57112</v>
      </c>
      <c r="AE4072" s="63" t="s">
        <v>31</v>
      </c>
      <c r="AI4072" s="50">
        <v>53505</v>
      </c>
      <c r="AJ4072" s="50" t="s">
        <v>33196</v>
      </c>
      <c r="AK4072" s="50" t="s">
        <v>32</v>
      </c>
    </row>
    <row r="4073" spans="30:37" x14ac:dyDescent="0.25">
      <c r="AD4073" s="63">
        <v>57113</v>
      </c>
      <c r="AE4073" s="63" t="s">
        <v>32</v>
      </c>
      <c r="AI4073" s="50">
        <v>53507</v>
      </c>
      <c r="AJ4073" s="50" t="s">
        <v>33197</v>
      </c>
      <c r="AK4073" s="50" t="s">
        <v>32</v>
      </c>
    </row>
    <row r="4074" spans="30:37" x14ac:dyDescent="0.25">
      <c r="AD4074" s="63">
        <v>57114</v>
      </c>
      <c r="AE4074" s="63" t="s">
        <v>32</v>
      </c>
      <c r="AI4074" s="50">
        <v>53508</v>
      </c>
      <c r="AJ4074" s="50" t="s">
        <v>33198</v>
      </c>
      <c r="AK4074" s="50" t="s">
        <v>32</v>
      </c>
    </row>
    <row r="4075" spans="30:37" x14ac:dyDescent="0.25">
      <c r="AD4075" s="63">
        <v>57115</v>
      </c>
      <c r="AE4075" s="63" t="s">
        <v>31</v>
      </c>
      <c r="AI4075" s="50">
        <v>53511</v>
      </c>
      <c r="AJ4075" s="50" t="s">
        <v>33199</v>
      </c>
      <c r="AK4075" s="50" t="s">
        <v>31</v>
      </c>
    </row>
    <row r="4076" spans="30:37" x14ac:dyDescent="0.25">
      <c r="AD4076" s="63">
        <v>57117</v>
      </c>
      <c r="AE4076" s="63" t="s">
        <v>31</v>
      </c>
      <c r="AI4076" s="50">
        <v>53512</v>
      </c>
      <c r="AJ4076" s="50" t="s">
        <v>28511</v>
      </c>
      <c r="AK4076" s="50" t="s">
        <v>31</v>
      </c>
    </row>
    <row r="4077" spans="30:37" x14ac:dyDescent="0.25">
      <c r="AD4077" s="63">
        <v>57120</v>
      </c>
      <c r="AE4077" s="63" t="s">
        <v>31</v>
      </c>
      <c r="AI4077" s="50">
        <v>53513</v>
      </c>
      <c r="AJ4077" s="50" t="s">
        <v>28516</v>
      </c>
      <c r="AK4077" s="50" t="s">
        <v>31</v>
      </c>
    </row>
    <row r="4078" spans="30:37" x14ac:dyDescent="0.25">
      <c r="AD4078" s="63">
        <v>57123</v>
      </c>
      <c r="AE4078" s="63" t="s">
        <v>30</v>
      </c>
      <c r="AI4078" s="50">
        <v>53514</v>
      </c>
      <c r="AJ4078" s="50" t="s">
        <v>28515</v>
      </c>
      <c r="AK4078" s="50" t="s">
        <v>31</v>
      </c>
    </row>
    <row r="4079" spans="30:37" x14ac:dyDescent="0.25">
      <c r="AD4079" s="63">
        <v>57124</v>
      </c>
      <c r="AE4079" s="63" t="s">
        <v>32</v>
      </c>
      <c r="AI4079" s="50">
        <v>53515</v>
      </c>
      <c r="AJ4079" s="50" t="s">
        <v>17580</v>
      </c>
      <c r="AK4079" s="50" t="s">
        <v>31</v>
      </c>
    </row>
    <row r="4080" spans="30:37" x14ac:dyDescent="0.25">
      <c r="AD4080" s="63">
        <v>57125</v>
      </c>
      <c r="AE4080" s="63" t="s">
        <v>31</v>
      </c>
      <c r="AI4080" s="50">
        <v>53516</v>
      </c>
      <c r="AJ4080" s="50" t="s">
        <v>28514</v>
      </c>
      <c r="AK4080" s="50" t="s">
        <v>32</v>
      </c>
    </row>
    <row r="4081" spans="30:37" x14ac:dyDescent="0.25">
      <c r="AD4081" s="63">
        <v>57129</v>
      </c>
      <c r="AE4081" s="63" t="s">
        <v>32</v>
      </c>
      <c r="AI4081" s="50">
        <v>53517</v>
      </c>
      <c r="AJ4081" s="50" t="s">
        <v>28522</v>
      </c>
      <c r="AK4081" s="50" t="s">
        <v>32</v>
      </c>
    </row>
    <row r="4082" spans="30:37" x14ac:dyDescent="0.25">
      <c r="AD4082" s="63">
        <v>57130</v>
      </c>
      <c r="AE4082" s="63" t="s">
        <v>32</v>
      </c>
      <c r="AI4082" s="50">
        <v>53518</v>
      </c>
      <c r="AJ4082" s="50" t="s">
        <v>25246</v>
      </c>
      <c r="AK4082" s="50" t="s">
        <v>32</v>
      </c>
    </row>
    <row r="4083" spans="30:37" x14ac:dyDescent="0.25">
      <c r="AD4083" s="63">
        <v>57131</v>
      </c>
      <c r="AE4083" s="63" t="s">
        <v>32</v>
      </c>
      <c r="AI4083" s="50">
        <v>53519</v>
      </c>
      <c r="AJ4083" s="50" t="s">
        <v>28520</v>
      </c>
      <c r="AK4083" s="50" t="s">
        <v>32</v>
      </c>
    </row>
    <row r="4084" spans="30:37" x14ac:dyDescent="0.25">
      <c r="AD4084" s="63">
        <v>57132</v>
      </c>
      <c r="AE4084" s="63" t="s">
        <v>32</v>
      </c>
      <c r="AI4084" s="50">
        <v>53520</v>
      </c>
      <c r="AJ4084" s="50" t="s">
        <v>33200</v>
      </c>
      <c r="AK4084" s="50" t="s">
        <v>32</v>
      </c>
    </row>
    <row r="4085" spans="30:37" x14ac:dyDescent="0.25">
      <c r="AD4085" s="63">
        <v>57133</v>
      </c>
      <c r="AE4085" s="63" t="s">
        <v>32</v>
      </c>
      <c r="AI4085" s="50">
        <v>53521</v>
      </c>
      <c r="AJ4085" s="50" t="s">
        <v>15200</v>
      </c>
      <c r="AK4085" s="50" t="s">
        <v>32</v>
      </c>
    </row>
    <row r="4086" spans="30:37" x14ac:dyDescent="0.25">
      <c r="AD4086" s="63">
        <v>57135</v>
      </c>
      <c r="AE4086" s="63" t="s">
        <v>31</v>
      </c>
      <c r="AI4086" s="50">
        <v>53522</v>
      </c>
      <c r="AJ4086" s="50" t="s">
        <v>15201</v>
      </c>
      <c r="AK4086" s="50" t="s">
        <v>32</v>
      </c>
    </row>
    <row r="4087" spans="30:37" x14ac:dyDescent="0.25">
      <c r="AD4087" s="63">
        <v>57136</v>
      </c>
      <c r="AE4087" s="63" t="s">
        <v>32</v>
      </c>
      <c r="AI4087" s="50">
        <v>53523</v>
      </c>
      <c r="AJ4087" s="50" t="s">
        <v>28513</v>
      </c>
      <c r="AK4087" s="50" t="s">
        <v>32</v>
      </c>
    </row>
    <row r="4088" spans="30:37" x14ac:dyDescent="0.25">
      <c r="AD4088" s="63">
        <v>57138</v>
      </c>
      <c r="AE4088" s="63" t="s">
        <v>30</v>
      </c>
      <c r="AI4088" s="50">
        <v>53525</v>
      </c>
      <c r="AJ4088" s="50" t="s">
        <v>28505</v>
      </c>
      <c r="AK4088" s="50" t="s">
        <v>31</v>
      </c>
    </row>
    <row r="4089" spans="30:37" x14ac:dyDescent="0.25">
      <c r="AD4089" s="63">
        <v>57140</v>
      </c>
      <c r="AE4089" s="63" t="s">
        <v>31</v>
      </c>
      <c r="AI4089" s="50">
        <v>53526</v>
      </c>
      <c r="AJ4089" s="50" t="s">
        <v>28506</v>
      </c>
      <c r="AK4089" s="50" t="s">
        <v>31</v>
      </c>
    </row>
    <row r="4090" spans="30:37" x14ac:dyDescent="0.25">
      <c r="AD4090" s="63">
        <v>57141</v>
      </c>
      <c r="AE4090" s="63" t="s">
        <v>31</v>
      </c>
      <c r="AI4090" s="50">
        <v>53527</v>
      </c>
      <c r="AJ4090" s="50" t="s">
        <v>28499</v>
      </c>
      <c r="AK4090" s="50" t="s">
        <v>32</v>
      </c>
    </row>
    <row r="4091" spans="30:37" x14ac:dyDescent="0.25">
      <c r="AD4091" s="63">
        <v>57146</v>
      </c>
      <c r="AE4091" s="63" t="s">
        <v>32</v>
      </c>
      <c r="AI4091" s="50">
        <v>53528</v>
      </c>
      <c r="AJ4091" s="50" t="s">
        <v>17578</v>
      </c>
      <c r="AK4091" s="50" t="s">
        <v>32</v>
      </c>
    </row>
    <row r="4092" spans="30:37" x14ac:dyDescent="0.25">
      <c r="AD4092" s="63">
        <v>57147</v>
      </c>
      <c r="AE4092" s="63" t="s">
        <v>31</v>
      </c>
      <c r="AI4092" s="50">
        <v>53529</v>
      </c>
      <c r="AJ4092" s="50" t="s">
        <v>14832</v>
      </c>
      <c r="AK4092" s="50" t="s">
        <v>32</v>
      </c>
    </row>
    <row r="4093" spans="30:37" x14ac:dyDescent="0.25">
      <c r="AD4093" s="63">
        <v>57149</v>
      </c>
      <c r="AE4093" s="63" t="s">
        <v>32</v>
      </c>
      <c r="AI4093" s="50">
        <v>53530</v>
      </c>
      <c r="AJ4093" s="50" t="s">
        <v>14837</v>
      </c>
      <c r="AK4093" s="50" t="s">
        <v>32</v>
      </c>
    </row>
    <row r="4094" spans="30:37" x14ac:dyDescent="0.25">
      <c r="AD4094" s="63">
        <v>57150</v>
      </c>
      <c r="AE4094" s="63" t="s">
        <v>30</v>
      </c>
      <c r="AI4094" s="50">
        <v>53531</v>
      </c>
      <c r="AJ4094" s="50" t="s">
        <v>25250</v>
      </c>
      <c r="AK4094" s="50" t="s">
        <v>32</v>
      </c>
    </row>
    <row r="4095" spans="30:37" x14ac:dyDescent="0.25">
      <c r="AD4095" s="63">
        <v>57153</v>
      </c>
      <c r="AE4095" s="63" t="s">
        <v>32</v>
      </c>
      <c r="AI4095" s="50">
        <v>53532</v>
      </c>
      <c r="AJ4095" s="50" t="s">
        <v>25256</v>
      </c>
      <c r="AK4095" s="50" t="s">
        <v>32</v>
      </c>
    </row>
    <row r="4096" spans="30:37" x14ac:dyDescent="0.25">
      <c r="AD4096" s="63">
        <v>57154</v>
      </c>
      <c r="AE4096" s="63" t="s">
        <v>31</v>
      </c>
      <c r="AI4096" s="50">
        <v>53533</v>
      </c>
      <c r="AJ4096" s="50" t="s">
        <v>28503</v>
      </c>
      <c r="AK4096" s="50" t="s">
        <v>32</v>
      </c>
    </row>
    <row r="4097" spans="30:37" x14ac:dyDescent="0.25">
      <c r="AD4097" s="63">
        <v>57157</v>
      </c>
      <c r="AE4097" s="63" t="s">
        <v>32</v>
      </c>
      <c r="AI4097" s="50">
        <v>53534</v>
      </c>
      <c r="AJ4097" s="50" t="s">
        <v>28502</v>
      </c>
      <c r="AK4097" s="50" t="s">
        <v>32</v>
      </c>
    </row>
    <row r="4098" spans="30:37" x14ac:dyDescent="0.25">
      <c r="AD4098" s="63">
        <v>57158</v>
      </c>
      <c r="AE4098" s="63" t="s">
        <v>32</v>
      </c>
      <c r="AI4098" s="50">
        <v>53535</v>
      </c>
      <c r="AJ4098" s="50" t="s">
        <v>28501</v>
      </c>
      <c r="AK4098" s="50" t="s">
        <v>32</v>
      </c>
    </row>
    <row r="4099" spans="30:37" x14ac:dyDescent="0.25">
      <c r="AD4099" s="63">
        <v>57159</v>
      </c>
      <c r="AE4099" s="63" t="s">
        <v>32</v>
      </c>
      <c r="AI4099" s="50">
        <v>53536</v>
      </c>
      <c r="AJ4099" s="50" t="s">
        <v>28504</v>
      </c>
      <c r="AK4099" s="50" t="s">
        <v>32</v>
      </c>
    </row>
    <row r="4100" spans="30:37" x14ac:dyDescent="0.25">
      <c r="AD4100" s="63">
        <v>57161</v>
      </c>
      <c r="AE4100" s="63" t="s">
        <v>32</v>
      </c>
      <c r="AI4100" s="50">
        <v>53537</v>
      </c>
      <c r="AJ4100" s="50" t="s">
        <v>33201</v>
      </c>
      <c r="AK4100" s="50" t="s">
        <v>32</v>
      </c>
    </row>
    <row r="4101" spans="30:37" x14ac:dyDescent="0.25">
      <c r="AD4101" s="63">
        <v>57162</v>
      </c>
      <c r="AE4101" s="63" t="s">
        <v>32</v>
      </c>
      <c r="AI4101" s="50">
        <v>53538</v>
      </c>
      <c r="AJ4101" s="50" t="s">
        <v>33202</v>
      </c>
      <c r="AK4101" s="50" t="s">
        <v>32</v>
      </c>
    </row>
    <row r="4102" spans="30:37" x14ac:dyDescent="0.25">
      <c r="AD4102" s="63">
        <v>57163</v>
      </c>
      <c r="AE4102" s="63" t="s">
        <v>32</v>
      </c>
      <c r="AI4102" s="50">
        <v>53539</v>
      </c>
      <c r="AJ4102" s="50" t="s">
        <v>26714</v>
      </c>
      <c r="AK4102" s="50" t="s">
        <v>32</v>
      </c>
    </row>
    <row r="4103" spans="30:37" x14ac:dyDescent="0.25">
      <c r="AD4103" s="63">
        <v>57164</v>
      </c>
      <c r="AE4103" s="63" t="s">
        <v>32</v>
      </c>
      <c r="AI4103" s="50">
        <v>53541</v>
      </c>
      <c r="AJ4103" s="50" t="s">
        <v>33203</v>
      </c>
      <c r="AK4103" s="50" t="s">
        <v>31</v>
      </c>
    </row>
    <row r="4104" spans="30:37" x14ac:dyDescent="0.25">
      <c r="AD4104" s="63">
        <v>57165</v>
      </c>
      <c r="AE4104" s="63" t="s">
        <v>31</v>
      </c>
      <c r="AI4104" s="50">
        <v>53542</v>
      </c>
      <c r="AJ4104" s="50" t="s">
        <v>33204</v>
      </c>
      <c r="AK4104" s="50" t="s">
        <v>31</v>
      </c>
    </row>
    <row r="4105" spans="30:37" x14ac:dyDescent="0.25">
      <c r="AD4105" s="63">
        <v>57166</v>
      </c>
      <c r="AE4105" s="63" t="s">
        <v>31</v>
      </c>
      <c r="AI4105" s="50">
        <v>53543</v>
      </c>
      <c r="AJ4105" s="50" t="s">
        <v>28489</v>
      </c>
      <c r="AK4105" s="50" t="s">
        <v>31</v>
      </c>
    </row>
    <row r="4106" spans="30:37" x14ac:dyDescent="0.25">
      <c r="AD4106" s="63">
        <v>57167</v>
      </c>
      <c r="AE4106" s="63" t="s">
        <v>31</v>
      </c>
      <c r="AI4106" s="63">
        <v>53544</v>
      </c>
      <c r="AJ4106" s="50" t="s">
        <v>25836</v>
      </c>
      <c r="AK4106" s="63" t="s">
        <v>31</v>
      </c>
    </row>
    <row r="4107" spans="30:37" x14ac:dyDescent="0.25">
      <c r="AD4107" s="63">
        <v>57170</v>
      </c>
      <c r="AE4107" s="63" t="s">
        <v>32</v>
      </c>
      <c r="AI4107" s="63">
        <v>53545</v>
      </c>
      <c r="AJ4107" s="50" t="s">
        <v>28492</v>
      </c>
      <c r="AK4107" s="63" t="s">
        <v>32</v>
      </c>
    </row>
    <row r="4108" spans="30:37" x14ac:dyDescent="0.25">
      <c r="AD4108" s="63">
        <v>57171</v>
      </c>
      <c r="AE4108" s="63" t="s">
        <v>31</v>
      </c>
      <c r="AI4108" s="63">
        <v>53546</v>
      </c>
      <c r="AJ4108" s="50" t="s">
        <v>28486</v>
      </c>
      <c r="AK4108" s="63" t="s">
        <v>32</v>
      </c>
    </row>
    <row r="4109" spans="30:37" x14ac:dyDescent="0.25">
      <c r="AD4109" s="63">
        <v>57173</v>
      </c>
      <c r="AE4109" s="63" t="s">
        <v>30</v>
      </c>
      <c r="AI4109" s="63">
        <v>53547</v>
      </c>
      <c r="AJ4109" s="50" t="s">
        <v>33205</v>
      </c>
      <c r="AK4109" s="63" t="s">
        <v>32</v>
      </c>
    </row>
    <row r="4110" spans="30:37" x14ac:dyDescent="0.25">
      <c r="AD4110" s="63">
        <v>57175</v>
      </c>
      <c r="AE4110" s="63" t="s">
        <v>32</v>
      </c>
      <c r="AI4110" s="63">
        <v>53548</v>
      </c>
      <c r="AJ4110" s="50" t="s">
        <v>25255</v>
      </c>
      <c r="AK4110" s="63" t="s">
        <v>32</v>
      </c>
    </row>
    <row r="4111" spans="30:37" x14ac:dyDescent="0.25">
      <c r="AD4111" s="63">
        <v>57178</v>
      </c>
      <c r="AE4111" s="63" t="s">
        <v>31</v>
      </c>
      <c r="AI4111" s="63">
        <v>53549</v>
      </c>
      <c r="AJ4111" s="50" t="s">
        <v>33206</v>
      </c>
      <c r="AK4111" s="63" t="s">
        <v>32</v>
      </c>
    </row>
    <row r="4112" spans="30:37" x14ac:dyDescent="0.25">
      <c r="AD4112" s="63">
        <v>57179</v>
      </c>
      <c r="AE4112" s="63" t="s">
        <v>31</v>
      </c>
      <c r="AI4112" s="63">
        <v>53550</v>
      </c>
      <c r="AJ4112" s="50" t="s">
        <v>33207</v>
      </c>
      <c r="AK4112" s="63" t="s">
        <v>32</v>
      </c>
    </row>
    <row r="4113" spans="30:37" x14ac:dyDescent="0.25">
      <c r="AD4113" s="63">
        <v>57180</v>
      </c>
      <c r="AE4113" s="63" t="s">
        <v>31</v>
      </c>
      <c r="AI4113" s="63">
        <v>53551</v>
      </c>
      <c r="AJ4113" s="50" t="s">
        <v>28487</v>
      </c>
      <c r="AK4113" s="63" t="s">
        <v>32</v>
      </c>
    </row>
    <row r="4114" spans="30:37" x14ac:dyDescent="0.25">
      <c r="AD4114" s="63">
        <v>57181</v>
      </c>
      <c r="AE4114" s="63" t="s">
        <v>30</v>
      </c>
      <c r="AI4114" s="63">
        <v>53552</v>
      </c>
      <c r="AJ4114" s="50" t="s">
        <v>25249</v>
      </c>
      <c r="AK4114" s="63" t="s">
        <v>32</v>
      </c>
    </row>
    <row r="4115" spans="30:37" x14ac:dyDescent="0.25">
      <c r="AD4115" s="63">
        <v>57183</v>
      </c>
      <c r="AE4115" s="63" t="s">
        <v>32</v>
      </c>
      <c r="AI4115" s="63">
        <v>53553</v>
      </c>
      <c r="AJ4115" s="50" t="s">
        <v>33208</v>
      </c>
      <c r="AK4115" s="63" t="s">
        <v>32</v>
      </c>
    </row>
    <row r="4116" spans="30:37" x14ac:dyDescent="0.25">
      <c r="AD4116" s="63">
        <v>57184</v>
      </c>
      <c r="AE4116" s="63" t="s">
        <v>32</v>
      </c>
      <c r="AI4116" s="63">
        <v>53554</v>
      </c>
      <c r="AJ4116" s="50" t="s">
        <v>33209</v>
      </c>
      <c r="AK4116" s="63" t="s">
        <v>32</v>
      </c>
    </row>
    <row r="4117" spans="30:37" x14ac:dyDescent="0.25">
      <c r="AD4117" s="63">
        <v>57185</v>
      </c>
      <c r="AE4117" s="63" t="s">
        <v>32</v>
      </c>
      <c r="AI4117" s="63">
        <v>53555</v>
      </c>
      <c r="AJ4117" s="50" t="s">
        <v>28495</v>
      </c>
      <c r="AK4117" s="63" t="s">
        <v>32</v>
      </c>
    </row>
    <row r="4118" spans="30:37" x14ac:dyDescent="0.25">
      <c r="AD4118" s="63">
        <v>57186</v>
      </c>
      <c r="AE4118" s="63" t="s">
        <v>32</v>
      </c>
      <c r="AI4118" s="63">
        <v>53556</v>
      </c>
      <c r="AJ4118" s="50" t="s">
        <v>28493</v>
      </c>
      <c r="AK4118" s="63" t="s">
        <v>32</v>
      </c>
    </row>
    <row r="4119" spans="30:37" x14ac:dyDescent="0.25">
      <c r="AD4119" s="63">
        <v>57187</v>
      </c>
      <c r="AE4119" s="63" t="s">
        <v>32</v>
      </c>
      <c r="AI4119" s="63">
        <v>53557</v>
      </c>
      <c r="AJ4119" s="50" t="s">
        <v>28483</v>
      </c>
      <c r="AK4119" s="63" t="s">
        <v>32</v>
      </c>
    </row>
    <row r="4120" spans="30:37" x14ac:dyDescent="0.25">
      <c r="AD4120" s="63">
        <v>57188</v>
      </c>
      <c r="AE4120" s="63" t="s">
        <v>32</v>
      </c>
      <c r="AI4120" s="63">
        <v>53558</v>
      </c>
      <c r="AJ4120" s="50" t="s">
        <v>33210</v>
      </c>
      <c r="AK4120" s="63" t="s">
        <v>32</v>
      </c>
    </row>
    <row r="4121" spans="30:37" x14ac:dyDescent="0.25">
      <c r="AD4121" s="63">
        <v>57189</v>
      </c>
      <c r="AE4121" s="63" t="s">
        <v>31</v>
      </c>
      <c r="AI4121" s="63">
        <v>53559</v>
      </c>
      <c r="AJ4121" s="50" t="s">
        <v>33211</v>
      </c>
      <c r="AK4121" s="63" t="s">
        <v>32</v>
      </c>
    </row>
    <row r="4122" spans="30:37" x14ac:dyDescent="0.25">
      <c r="AD4122" s="63">
        <v>57190</v>
      </c>
      <c r="AE4122" s="63" t="s">
        <v>31</v>
      </c>
      <c r="AI4122" s="63">
        <v>53560</v>
      </c>
      <c r="AJ4122" s="50" t="s">
        <v>28485</v>
      </c>
      <c r="AK4122" s="63" t="s">
        <v>32</v>
      </c>
    </row>
    <row r="4123" spans="30:37" x14ac:dyDescent="0.25">
      <c r="AD4123" s="63">
        <v>57193</v>
      </c>
      <c r="AE4123" s="63" t="s">
        <v>30</v>
      </c>
      <c r="AI4123" s="63">
        <v>53561</v>
      </c>
      <c r="AJ4123" s="50" t="s">
        <v>33212</v>
      </c>
      <c r="AK4123" s="63" t="s">
        <v>32</v>
      </c>
    </row>
    <row r="4124" spans="30:37" x14ac:dyDescent="0.25">
      <c r="AD4124" s="63">
        <v>57194</v>
      </c>
      <c r="AE4124" s="63" t="s">
        <v>30</v>
      </c>
      <c r="AI4124" s="63">
        <v>53562</v>
      </c>
      <c r="AJ4124" s="50" t="s">
        <v>28491</v>
      </c>
      <c r="AK4124" s="63" t="s">
        <v>32</v>
      </c>
    </row>
    <row r="4125" spans="30:37" x14ac:dyDescent="0.25">
      <c r="AD4125" s="63">
        <v>57198</v>
      </c>
      <c r="AE4125" s="63" t="s">
        <v>32</v>
      </c>
      <c r="AI4125" s="63">
        <v>53564</v>
      </c>
      <c r="AJ4125" s="50" t="s">
        <v>33213</v>
      </c>
      <c r="AK4125" s="63" t="s">
        <v>31</v>
      </c>
    </row>
    <row r="4126" spans="30:37" x14ac:dyDescent="0.25">
      <c r="AD4126" s="63">
        <v>57199</v>
      </c>
      <c r="AE4126" s="63" t="s">
        <v>32</v>
      </c>
      <c r="AI4126" s="63">
        <v>53565</v>
      </c>
      <c r="AJ4126" s="50" t="s">
        <v>28476</v>
      </c>
      <c r="AK4126" s="63" t="s">
        <v>31</v>
      </c>
    </row>
    <row r="4127" spans="30:37" x14ac:dyDescent="0.25">
      <c r="AD4127" s="63">
        <v>57206</v>
      </c>
      <c r="AE4127" s="63" t="s">
        <v>30</v>
      </c>
      <c r="AI4127" s="63">
        <v>53566</v>
      </c>
      <c r="AJ4127" s="50" t="s">
        <v>33214</v>
      </c>
      <c r="AK4127" s="63" t="s">
        <v>32</v>
      </c>
    </row>
    <row r="4128" spans="30:37" x14ac:dyDescent="0.25">
      <c r="AD4128" s="63">
        <v>57207</v>
      </c>
      <c r="AE4128" s="63" t="s">
        <v>31</v>
      </c>
      <c r="AI4128" s="63">
        <v>53567</v>
      </c>
      <c r="AJ4128" s="50" t="s">
        <v>33215</v>
      </c>
      <c r="AK4128" s="63" t="s">
        <v>32</v>
      </c>
    </row>
    <row r="4129" spans="30:37" x14ac:dyDescent="0.25">
      <c r="AD4129" s="63">
        <v>57208</v>
      </c>
      <c r="AE4129" s="63" t="s">
        <v>32</v>
      </c>
      <c r="AI4129" s="63">
        <v>53569</v>
      </c>
      <c r="AJ4129" s="50" t="s">
        <v>23324</v>
      </c>
      <c r="AK4129" s="63" t="s">
        <v>32</v>
      </c>
    </row>
    <row r="4130" spans="30:37" x14ac:dyDescent="0.25">
      <c r="AD4130" s="63">
        <v>57209</v>
      </c>
      <c r="AE4130" s="63" t="s">
        <v>32</v>
      </c>
      <c r="AI4130" s="63">
        <v>53570</v>
      </c>
      <c r="AJ4130" s="50" t="s">
        <v>33216</v>
      </c>
      <c r="AK4130" s="63" t="s">
        <v>32</v>
      </c>
    </row>
    <row r="4131" spans="30:37" x14ac:dyDescent="0.25">
      <c r="AD4131" s="63">
        <v>57210</v>
      </c>
      <c r="AE4131" s="63" t="s">
        <v>32</v>
      </c>
      <c r="AI4131" s="63">
        <v>53571</v>
      </c>
      <c r="AJ4131" s="50" t="s">
        <v>28523</v>
      </c>
      <c r="AK4131" s="63" t="s">
        <v>32</v>
      </c>
    </row>
    <row r="4132" spans="30:37" x14ac:dyDescent="0.25">
      <c r="AD4132" s="63">
        <v>57211</v>
      </c>
      <c r="AE4132" s="63" t="s">
        <v>32</v>
      </c>
      <c r="AI4132" s="63">
        <v>53573</v>
      </c>
      <c r="AJ4132" s="50" t="s">
        <v>25244</v>
      </c>
      <c r="AK4132" s="63" t="s">
        <v>31</v>
      </c>
    </row>
    <row r="4133" spans="30:37" x14ac:dyDescent="0.25">
      <c r="AD4133" s="63">
        <v>57212</v>
      </c>
      <c r="AE4133" s="63" t="s">
        <v>32</v>
      </c>
      <c r="AI4133" s="63">
        <v>53574</v>
      </c>
      <c r="AJ4133" s="50" t="s">
        <v>28512</v>
      </c>
      <c r="AK4133" s="63" t="s">
        <v>32</v>
      </c>
    </row>
    <row r="4134" spans="30:37" x14ac:dyDescent="0.25">
      <c r="AD4134" s="63">
        <v>57213</v>
      </c>
      <c r="AE4134" s="63" t="s">
        <v>31</v>
      </c>
      <c r="AI4134" s="63">
        <v>53575</v>
      </c>
      <c r="AJ4134" s="50" t="s">
        <v>17581</v>
      </c>
      <c r="AK4134" s="63" t="s">
        <v>32</v>
      </c>
    </row>
    <row r="4135" spans="30:37" x14ac:dyDescent="0.25">
      <c r="AD4135" s="63">
        <v>57215</v>
      </c>
      <c r="AE4135" s="63" t="s">
        <v>32</v>
      </c>
      <c r="AI4135" s="63">
        <v>53576</v>
      </c>
      <c r="AJ4135" s="50" t="s">
        <v>23327</v>
      </c>
      <c r="AK4135" s="63" t="s">
        <v>32</v>
      </c>
    </row>
    <row r="4136" spans="30:37" x14ac:dyDescent="0.25">
      <c r="AD4136" s="63">
        <v>57216</v>
      </c>
      <c r="AE4136" s="63" t="s">
        <v>30</v>
      </c>
      <c r="AI4136" s="63">
        <v>53577</v>
      </c>
      <c r="AJ4136" s="50" t="s">
        <v>28473</v>
      </c>
      <c r="AK4136" s="63" t="s">
        <v>32</v>
      </c>
    </row>
    <row r="4137" spans="30:37" x14ac:dyDescent="0.25">
      <c r="AD4137" s="63">
        <v>57218</v>
      </c>
      <c r="AE4137" s="63" t="s">
        <v>32</v>
      </c>
      <c r="AI4137" s="63">
        <v>53578</v>
      </c>
      <c r="AJ4137" s="50" t="s">
        <v>28474</v>
      </c>
      <c r="AK4137" s="63" t="s">
        <v>32</v>
      </c>
    </row>
    <row r="4138" spans="30:37" x14ac:dyDescent="0.25">
      <c r="AD4138" s="63">
        <v>57222</v>
      </c>
      <c r="AE4138" s="63" t="s">
        <v>31</v>
      </c>
      <c r="AI4138" s="63">
        <v>53580</v>
      </c>
      <c r="AJ4138" s="50" t="s">
        <v>33217</v>
      </c>
      <c r="AK4138" s="63" t="s">
        <v>32</v>
      </c>
    </row>
    <row r="4139" spans="30:37" x14ac:dyDescent="0.25">
      <c r="AD4139" s="63">
        <v>57223</v>
      </c>
      <c r="AE4139" s="63" t="s">
        <v>32</v>
      </c>
      <c r="AI4139" s="63">
        <v>53581</v>
      </c>
      <c r="AJ4139" s="50" t="s">
        <v>33218</v>
      </c>
      <c r="AK4139" s="63" t="s">
        <v>32</v>
      </c>
    </row>
    <row r="4140" spans="30:37" x14ac:dyDescent="0.25">
      <c r="AD4140" s="63">
        <v>57225</v>
      </c>
      <c r="AE4140" s="63" t="s">
        <v>32</v>
      </c>
      <c r="AI4140" s="63">
        <v>53582</v>
      </c>
      <c r="AJ4140" s="50" t="s">
        <v>33219</v>
      </c>
      <c r="AK4140" s="63" t="s">
        <v>32</v>
      </c>
    </row>
    <row r="4141" spans="30:37" x14ac:dyDescent="0.25">
      <c r="AD4141" s="63">
        <v>57230</v>
      </c>
      <c r="AE4141" s="63" t="s">
        <v>31</v>
      </c>
      <c r="AI4141" s="63">
        <v>53583</v>
      </c>
      <c r="AJ4141" s="50" t="s">
        <v>33220</v>
      </c>
      <c r="AK4141" s="63" t="s">
        <v>32</v>
      </c>
    </row>
    <row r="4142" spans="30:37" x14ac:dyDescent="0.25">
      <c r="AD4142" s="63">
        <v>57231</v>
      </c>
      <c r="AE4142" s="63" t="s">
        <v>31</v>
      </c>
      <c r="AI4142" s="63">
        <v>53584</v>
      </c>
      <c r="AJ4142" s="50" t="s">
        <v>33221</v>
      </c>
      <c r="AK4142" s="63" t="s">
        <v>32</v>
      </c>
    </row>
    <row r="4143" spans="30:37" x14ac:dyDescent="0.25">
      <c r="AD4143" s="63">
        <v>57232</v>
      </c>
      <c r="AE4143" s="63" t="s">
        <v>30</v>
      </c>
      <c r="AI4143" s="63">
        <v>53585</v>
      </c>
      <c r="AJ4143" s="50" t="s">
        <v>32034</v>
      </c>
      <c r="AK4143" s="63" t="s">
        <v>32</v>
      </c>
    </row>
    <row r="4144" spans="30:37" x14ac:dyDescent="0.25">
      <c r="AD4144" s="63">
        <v>57233</v>
      </c>
      <c r="AE4144" s="63" t="s">
        <v>31</v>
      </c>
      <c r="AI4144" s="63">
        <v>53589</v>
      </c>
      <c r="AJ4144" s="50" t="s">
        <v>33222</v>
      </c>
      <c r="AK4144" s="63" t="s">
        <v>32</v>
      </c>
    </row>
    <row r="4145" spans="30:37" x14ac:dyDescent="0.25">
      <c r="AD4145" s="63">
        <v>57234</v>
      </c>
      <c r="AE4145" s="63" t="s">
        <v>32</v>
      </c>
      <c r="AI4145" s="63">
        <v>53590</v>
      </c>
      <c r="AJ4145" s="50" t="s">
        <v>33223</v>
      </c>
      <c r="AK4145" s="63" t="s">
        <v>31</v>
      </c>
    </row>
    <row r="4146" spans="30:37" x14ac:dyDescent="0.25">
      <c r="AD4146" s="63">
        <v>57235</v>
      </c>
      <c r="AE4146" s="63" t="s">
        <v>32</v>
      </c>
      <c r="AI4146" s="63">
        <v>53591</v>
      </c>
      <c r="AJ4146" s="50" t="s">
        <v>33224</v>
      </c>
      <c r="AK4146" s="63" t="s">
        <v>32</v>
      </c>
    </row>
    <row r="4147" spans="30:37" x14ac:dyDescent="0.25">
      <c r="AD4147" s="63">
        <v>57236</v>
      </c>
      <c r="AE4147" s="63" t="s">
        <v>32</v>
      </c>
      <c r="AI4147" s="63">
        <v>53592</v>
      </c>
      <c r="AJ4147" s="50" t="s">
        <v>33225</v>
      </c>
      <c r="AK4147" s="63" t="s">
        <v>32</v>
      </c>
    </row>
    <row r="4148" spans="30:37" x14ac:dyDescent="0.25">
      <c r="AD4148" s="63">
        <v>57237</v>
      </c>
      <c r="AE4148" s="63" t="s">
        <v>32</v>
      </c>
      <c r="AI4148" s="63">
        <v>53593</v>
      </c>
      <c r="AJ4148" s="50" t="s">
        <v>33226</v>
      </c>
      <c r="AK4148" s="63" t="s">
        <v>32</v>
      </c>
    </row>
    <row r="4149" spans="30:37" x14ac:dyDescent="0.25">
      <c r="AD4149" s="63">
        <v>57238</v>
      </c>
      <c r="AE4149" s="63" t="s">
        <v>32</v>
      </c>
      <c r="AI4149" s="63">
        <v>53594</v>
      </c>
      <c r="AJ4149" s="50" t="s">
        <v>33227</v>
      </c>
      <c r="AK4149" s="63" t="s">
        <v>32</v>
      </c>
    </row>
    <row r="4150" spans="30:37" x14ac:dyDescent="0.25">
      <c r="AD4150" s="63">
        <v>57239</v>
      </c>
      <c r="AE4150" s="63" t="s">
        <v>32</v>
      </c>
      <c r="AI4150" s="63">
        <v>53600</v>
      </c>
      <c r="AJ4150" s="50" t="s">
        <v>33228</v>
      </c>
      <c r="AK4150" s="63" t="s">
        <v>32</v>
      </c>
    </row>
    <row r="4151" spans="30:37" x14ac:dyDescent="0.25">
      <c r="AD4151" s="63">
        <v>57241</v>
      </c>
      <c r="AE4151" s="63" t="s">
        <v>30</v>
      </c>
      <c r="AI4151" s="63">
        <v>53601</v>
      </c>
      <c r="AJ4151" s="50" t="s">
        <v>33229</v>
      </c>
      <c r="AK4151" s="63" t="s">
        <v>31</v>
      </c>
    </row>
    <row r="4152" spans="30:37" x14ac:dyDescent="0.25">
      <c r="AD4152" s="63">
        <v>57245</v>
      </c>
      <c r="AE4152" s="63" t="s">
        <v>32</v>
      </c>
      <c r="AI4152" s="63">
        <v>53602</v>
      </c>
      <c r="AJ4152" s="50" t="s">
        <v>33228</v>
      </c>
      <c r="AK4152" s="63" t="s">
        <v>32</v>
      </c>
    </row>
    <row r="4153" spans="30:37" x14ac:dyDescent="0.25">
      <c r="AD4153" s="63">
        <v>57246</v>
      </c>
      <c r="AE4153" s="63" t="s">
        <v>32</v>
      </c>
      <c r="AI4153" s="63">
        <v>53603</v>
      </c>
      <c r="AJ4153" s="50" t="s">
        <v>33230</v>
      </c>
      <c r="AK4153" s="63" t="s">
        <v>31</v>
      </c>
    </row>
    <row r="4154" spans="30:37" x14ac:dyDescent="0.25">
      <c r="AD4154" s="63">
        <v>57247</v>
      </c>
      <c r="AE4154" s="63" t="s">
        <v>32</v>
      </c>
      <c r="AI4154" s="63">
        <v>53605</v>
      </c>
      <c r="AJ4154" s="50" t="s">
        <v>17576</v>
      </c>
      <c r="AK4154" s="63" t="s">
        <v>31</v>
      </c>
    </row>
    <row r="4155" spans="30:37" x14ac:dyDescent="0.25">
      <c r="AD4155" s="63">
        <v>57248</v>
      </c>
      <c r="AE4155" s="63" t="s">
        <v>32</v>
      </c>
      <c r="AI4155" s="63">
        <v>53606</v>
      </c>
      <c r="AJ4155" s="50" t="s">
        <v>150</v>
      </c>
      <c r="AK4155" s="63" t="s">
        <v>31</v>
      </c>
    </row>
    <row r="4156" spans="30:37" x14ac:dyDescent="0.25">
      <c r="AD4156" s="63">
        <v>57249</v>
      </c>
      <c r="AE4156" s="63" t="s">
        <v>32</v>
      </c>
      <c r="AI4156" s="63">
        <v>53607</v>
      </c>
      <c r="AJ4156" s="50" t="s">
        <v>28471</v>
      </c>
      <c r="AK4156" s="63" t="s">
        <v>32</v>
      </c>
    </row>
    <row r="4157" spans="30:37" x14ac:dyDescent="0.25">
      <c r="AD4157" s="63">
        <v>57250</v>
      </c>
      <c r="AE4157" s="63" t="s">
        <v>31</v>
      </c>
      <c r="AI4157" s="63">
        <v>53608</v>
      </c>
      <c r="AJ4157" s="50" t="s">
        <v>17577</v>
      </c>
      <c r="AK4157" s="63" t="s">
        <v>32</v>
      </c>
    </row>
    <row r="4158" spans="30:37" x14ac:dyDescent="0.25">
      <c r="AD4158" s="63">
        <v>57251</v>
      </c>
      <c r="AE4158" s="63" t="s">
        <v>32</v>
      </c>
      <c r="AI4158" s="63">
        <v>53609</v>
      </c>
      <c r="AJ4158" s="50" t="s">
        <v>158</v>
      </c>
      <c r="AK4158" s="63" t="s">
        <v>32</v>
      </c>
    </row>
    <row r="4159" spans="30:37" x14ac:dyDescent="0.25">
      <c r="AD4159" s="63">
        <v>57252</v>
      </c>
      <c r="AE4159" s="63" t="s">
        <v>32</v>
      </c>
      <c r="AI4159" s="63">
        <v>53610</v>
      </c>
      <c r="AJ4159" s="50" t="s">
        <v>25241</v>
      </c>
      <c r="AK4159" s="63" t="s">
        <v>32</v>
      </c>
    </row>
    <row r="4160" spans="30:37" x14ac:dyDescent="0.25">
      <c r="AD4160" s="63">
        <v>57253</v>
      </c>
      <c r="AE4160" s="63" t="s">
        <v>31</v>
      </c>
      <c r="AI4160" s="63">
        <v>53611</v>
      </c>
      <c r="AJ4160" s="50" t="s">
        <v>23328</v>
      </c>
      <c r="AK4160" s="63" t="s">
        <v>32</v>
      </c>
    </row>
    <row r="4161" spans="30:37" x14ac:dyDescent="0.25">
      <c r="AD4161" s="63">
        <v>57260</v>
      </c>
      <c r="AE4161" s="63" t="s">
        <v>30</v>
      </c>
      <c r="AI4161" s="63">
        <v>53612</v>
      </c>
      <c r="AJ4161" s="50" t="s">
        <v>33231</v>
      </c>
      <c r="AK4161" s="63" t="s">
        <v>32</v>
      </c>
    </row>
    <row r="4162" spans="30:37" x14ac:dyDescent="0.25">
      <c r="AD4162" s="63">
        <v>57268</v>
      </c>
      <c r="AE4162" s="63" t="s">
        <v>32</v>
      </c>
      <c r="AI4162" s="63">
        <v>53613</v>
      </c>
      <c r="AJ4162" s="50" t="s">
        <v>33232</v>
      </c>
      <c r="AK4162" s="63" t="s">
        <v>32</v>
      </c>
    </row>
    <row r="4163" spans="30:37" x14ac:dyDescent="0.25">
      <c r="AD4163" s="63">
        <v>57269</v>
      </c>
      <c r="AE4163" s="63" t="s">
        <v>32</v>
      </c>
      <c r="AI4163" s="63">
        <v>53614</v>
      </c>
      <c r="AJ4163" s="50" t="s">
        <v>28472</v>
      </c>
      <c r="AK4163" s="63" t="s">
        <v>32</v>
      </c>
    </row>
    <row r="4164" spans="30:37" x14ac:dyDescent="0.25">
      <c r="AD4164" s="63">
        <v>57270</v>
      </c>
      <c r="AE4164" s="63" t="s">
        <v>32</v>
      </c>
      <c r="AI4164" s="63">
        <v>53615</v>
      </c>
      <c r="AJ4164" s="50" t="s">
        <v>33233</v>
      </c>
      <c r="AK4164" s="63" t="s">
        <v>32</v>
      </c>
    </row>
    <row r="4165" spans="30:37" x14ac:dyDescent="0.25">
      <c r="AD4165" s="63">
        <v>57273</v>
      </c>
      <c r="AE4165" s="63" t="s">
        <v>30</v>
      </c>
      <c r="AI4165" s="63">
        <v>53617</v>
      </c>
      <c r="AJ4165" s="50" t="s">
        <v>33234</v>
      </c>
      <c r="AK4165" s="63" t="s">
        <v>32</v>
      </c>
    </row>
    <row r="4166" spans="30:37" x14ac:dyDescent="0.25">
      <c r="AD4166" s="63">
        <v>57280</v>
      </c>
      <c r="AE4166" s="63" t="s">
        <v>32</v>
      </c>
      <c r="AI4166" s="63">
        <v>53620</v>
      </c>
      <c r="AJ4166" s="50" t="s">
        <v>23321</v>
      </c>
      <c r="AK4166" s="63" t="s">
        <v>30</v>
      </c>
    </row>
    <row r="4167" spans="30:37" x14ac:dyDescent="0.25">
      <c r="AD4167" s="63">
        <v>57281</v>
      </c>
      <c r="AE4167" s="63" t="s">
        <v>31</v>
      </c>
      <c r="AI4167" s="63">
        <v>53621</v>
      </c>
      <c r="AJ4167" s="50" t="s">
        <v>25243</v>
      </c>
      <c r="AK4167" s="63" t="s">
        <v>30</v>
      </c>
    </row>
    <row r="4168" spans="30:37" x14ac:dyDescent="0.25">
      <c r="AD4168" s="63">
        <v>57283</v>
      </c>
      <c r="AE4168" s="63" t="s">
        <v>31</v>
      </c>
      <c r="AI4168" s="63">
        <v>53622</v>
      </c>
      <c r="AJ4168" s="50" t="s">
        <v>25251</v>
      </c>
      <c r="AK4168" s="63" t="s">
        <v>31</v>
      </c>
    </row>
    <row r="4169" spans="30:37" x14ac:dyDescent="0.25">
      <c r="AD4169" s="63">
        <v>57284</v>
      </c>
      <c r="AE4169" s="63" t="s">
        <v>32</v>
      </c>
      <c r="AI4169" s="63">
        <v>53623</v>
      </c>
      <c r="AJ4169" s="50" t="s">
        <v>23320</v>
      </c>
      <c r="AK4169" s="63" t="s">
        <v>31</v>
      </c>
    </row>
    <row r="4170" spans="30:37" x14ac:dyDescent="0.25">
      <c r="AD4170" s="63">
        <v>57286</v>
      </c>
      <c r="AE4170" s="63" t="s">
        <v>32</v>
      </c>
      <c r="AI4170" s="63">
        <v>53624</v>
      </c>
      <c r="AJ4170" s="50" t="s">
        <v>33235</v>
      </c>
      <c r="AK4170" s="63" t="s">
        <v>31</v>
      </c>
    </row>
    <row r="4171" spans="30:37" x14ac:dyDescent="0.25">
      <c r="AD4171" s="63">
        <v>57287</v>
      </c>
      <c r="AE4171" s="63" t="s">
        <v>30</v>
      </c>
      <c r="AI4171" s="63">
        <v>53625</v>
      </c>
      <c r="AJ4171" s="50" t="s">
        <v>23322</v>
      </c>
      <c r="AK4171" s="63" t="s">
        <v>31</v>
      </c>
    </row>
    <row r="4172" spans="30:37" x14ac:dyDescent="0.25">
      <c r="AD4172" s="63">
        <v>57294</v>
      </c>
      <c r="AE4172" s="63" t="s">
        <v>32</v>
      </c>
      <c r="AI4172" s="63">
        <v>53626</v>
      </c>
      <c r="AJ4172" s="50" t="s">
        <v>33236</v>
      </c>
      <c r="AK4172" s="63" t="s">
        <v>32</v>
      </c>
    </row>
    <row r="4173" spans="30:37" x14ac:dyDescent="0.25">
      <c r="AD4173" s="63">
        <v>57296</v>
      </c>
      <c r="AE4173" s="63" t="s">
        <v>32</v>
      </c>
      <c r="AI4173" s="63">
        <v>53629</v>
      </c>
      <c r="AJ4173" s="50" t="s">
        <v>31562</v>
      </c>
      <c r="AK4173" s="63" t="s">
        <v>32</v>
      </c>
    </row>
    <row r="4174" spans="30:37" x14ac:dyDescent="0.25">
      <c r="AD4174" s="63">
        <v>57297</v>
      </c>
      <c r="AE4174" s="63" t="s">
        <v>30</v>
      </c>
      <c r="AI4174" s="63">
        <v>53631</v>
      </c>
      <c r="AJ4174" s="50" t="s">
        <v>33237</v>
      </c>
      <c r="AK4174" s="63" t="s">
        <v>31</v>
      </c>
    </row>
    <row r="4175" spans="30:37" x14ac:dyDescent="0.25">
      <c r="AD4175" s="63">
        <v>57298</v>
      </c>
      <c r="AE4175" s="63" t="s">
        <v>31</v>
      </c>
      <c r="AI4175" s="63">
        <v>53632</v>
      </c>
      <c r="AJ4175" s="50" t="s">
        <v>28530</v>
      </c>
      <c r="AK4175" s="63" t="s">
        <v>32</v>
      </c>
    </row>
    <row r="4176" spans="30:37" x14ac:dyDescent="0.25">
      <c r="AD4176" s="63">
        <v>57299</v>
      </c>
      <c r="AE4176" s="63" t="s">
        <v>31</v>
      </c>
      <c r="AI4176" s="63">
        <v>53633</v>
      </c>
      <c r="AJ4176" s="50" t="s">
        <v>33238</v>
      </c>
      <c r="AK4176" s="63" t="s">
        <v>32</v>
      </c>
    </row>
    <row r="4177" spans="30:37" x14ac:dyDescent="0.25">
      <c r="AD4177" s="63">
        <v>57302</v>
      </c>
      <c r="AE4177" s="63" t="s">
        <v>31</v>
      </c>
      <c r="AI4177" s="63">
        <v>53634</v>
      </c>
      <c r="AJ4177" s="50" t="s">
        <v>28530</v>
      </c>
      <c r="AK4177" s="63" t="s">
        <v>31</v>
      </c>
    </row>
    <row r="4178" spans="30:37" x14ac:dyDescent="0.25">
      <c r="AD4178" s="63">
        <v>57304</v>
      </c>
      <c r="AE4178" s="63" t="s">
        <v>31</v>
      </c>
      <c r="AI4178" s="63">
        <v>53635</v>
      </c>
      <c r="AJ4178" s="50" t="s">
        <v>33239</v>
      </c>
      <c r="AK4178" s="63" t="s">
        <v>31</v>
      </c>
    </row>
    <row r="4179" spans="30:37" x14ac:dyDescent="0.25">
      <c r="AD4179" s="63">
        <v>57305</v>
      </c>
      <c r="AE4179" s="63" t="s">
        <v>30</v>
      </c>
      <c r="AI4179" s="63">
        <v>53641</v>
      </c>
      <c r="AJ4179" s="50" t="s">
        <v>33240</v>
      </c>
      <c r="AK4179" s="63" t="s">
        <v>32</v>
      </c>
    </row>
    <row r="4180" spans="30:37" x14ac:dyDescent="0.25">
      <c r="AD4180" s="63">
        <v>57310</v>
      </c>
      <c r="AE4180" s="63" t="s">
        <v>30</v>
      </c>
      <c r="AI4180" s="63">
        <v>53643</v>
      </c>
      <c r="AJ4180" s="50" t="s">
        <v>33241</v>
      </c>
      <c r="AK4180" s="63" t="s">
        <v>32</v>
      </c>
    </row>
    <row r="4181" spans="30:37" x14ac:dyDescent="0.25">
      <c r="AD4181" s="63">
        <v>57314</v>
      </c>
      <c r="AE4181" s="63" t="s">
        <v>32</v>
      </c>
      <c r="AI4181" s="63">
        <v>53644</v>
      </c>
      <c r="AJ4181" s="50" t="s">
        <v>23328</v>
      </c>
      <c r="AK4181" s="63" t="s">
        <v>32</v>
      </c>
    </row>
    <row r="4182" spans="30:37" x14ac:dyDescent="0.25">
      <c r="AD4182" s="63">
        <v>57316</v>
      </c>
      <c r="AE4182" s="63" t="s">
        <v>32</v>
      </c>
      <c r="AI4182" s="63">
        <v>53645</v>
      </c>
      <c r="AJ4182" s="50" t="s">
        <v>33242</v>
      </c>
      <c r="AK4182" s="63" t="s">
        <v>32</v>
      </c>
    </row>
    <row r="4183" spans="30:37" x14ac:dyDescent="0.25">
      <c r="AD4183" s="63">
        <v>57317</v>
      </c>
      <c r="AE4183" s="63" t="s">
        <v>32</v>
      </c>
      <c r="AI4183" s="63">
        <v>53646</v>
      </c>
      <c r="AJ4183" s="50" t="s">
        <v>33241</v>
      </c>
      <c r="AK4183" s="63" t="s">
        <v>32</v>
      </c>
    </row>
    <row r="4184" spans="30:37" x14ac:dyDescent="0.25">
      <c r="AD4184" s="63">
        <v>57318</v>
      </c>
      <c r="AE4184" s="63" t="s">
        <v>32</v>
      </c>
      <c r="AI4184" s="63">
        <v>53647</v>
      </c>
      <c r="AJ4184" s="50" t="s">
        <v>33243</v>
      </c>
      <c r="AK4184" s="63" t="s">
        <v>32</v>
      </c>
    </row>
    <row r="4185" spans="30:37" x14ac:dyDescent="0.25">
      <c r="AD4185" s="63">
        <v>57320</v>
      </c>
      <c r="AE4185" s="63" t="s">
        <v>32</v>
      </c>
      <c r="AI4185" s="63">
        <v>53651</v>
      </c>
      <c r="AJ4185" s="50" t="s">
        <v>33244</v>
      </c>
      <c r="AK4185" s="63" t="s">
        <v>32</v>
      </c>
    </row>
    <row r="4186" spans="30:37" x14ac:dyDescent="0.25">
      <c r="AD4186" s="63">
        <v>57321</v>
      </c>
      <c r="AE4186" s="63" t="s">
        <v>32</v>
      </c>
      <c r="AI4186" s="63">
        <v>53652</v>
      </c>
      <c r="AJ4186" s="50" t="s">
        <v>28528</v>
      </c>
      <c r="AK4186" s="63" t="s">
        <v>32</v>
      </c>
    </row>
    <row r="4187" spans="30:37" x14ac:dyDescent="0.25">
      <c r="AD4187" s="63">
        <v>57322</v>
      </c>
      <c r="AE4187" s="63" t="s">
        <v>32</v>
      </c>
      <c r="AI4187" s="63">
        <v>53653</v>
      </c>
      <c r="AJ4187" s="50" t="s">
        <v>33245</v>
      </c>
      <c r="AK4187" s="63" t="s">
        <v>32</v>
      </c>
    </row>
    <row r="4188" spans="30:37" x14ac:dyDescent="0.25">
      <c r="AD4188" s="63">
        <v>57324</v>
      </c>
      <c r="AE4188" s="63" t="s">
        <v>32</v>
      </c>
      <c r="AI4188" s="63">
        <v>53654</v>
      </c>
      <c r="AJ4188" s="50" t="s">
        <v>33246</v>
      </c>
      <c r="AK4188" s="63" t="s">
        <v>32</v>
      </c>
    </row>
    <row r="4189" spans="30:37" x14ac:dyDescent="0.25">
      <c r="AD4189" s="63">
        <v>57325</v>
      </c>
      <c r="AE4189" s="63" t="s">
        <v>32</v>
      </c>
      <c r="AI4189" s="63">
        <v>53655</v>
      </c>
      <c r="AJ4189" s="50" t="s">
        <v>33247</v>
      </c>
      <c r="AK4189" s="63" t="s">
        <v>32</v>
      </c>
    </row>
    <row r="4190" spans="30:37" x14ac:dyDescent="0.25">
      <c r="AD4190" s="63">
        <v>57326</v>
      </c>
      <c r="AE4190" s="63" t="s">
        <v>32</v>
      </c>
      <c r="AI4190" s="63">
        <v>53660</v>
      </c>
      <c r="AJ4190" s="50" t="s">
        <v>33248</v>
      </c>
      <c r="AK4190" s="63" t="s">
        <v>32</v>
      </c>
    </row>
    <row r="4191" spans="30:37" x14ac:dyDescent="0.25">
      <c r="AD4191" s="63">
        <v>57327</v>
      </c>
      <c r="AE4191" s="63" t="s">
        <v>31</v>
      </c>
      <c r="AI4191" s="63">
        <v>53661</v>
      </c>
      <c r="AJ4191" s="50" t="s">
        <v>33249</v>
      </c>
      <c r="AK4191" s="63" t="s">
        <v>32</v>
      </c>
    </row>
    <row r="4192" spans="30:37" x14ac:dyDescent="0.25">
      <c r="AD4192" s="63">
        <v>57335</v>
      </c>
      <c r="AE4192" s="63" t="s">
        <v>32</v>
      </c>
      <c r="AI4192" s="63">
        <v>53663</v>
      </c>
      <c r="AJ4192" s="50" t="s">
        <v>33250</v>
      </c>
      <c r="AK4192" s="63" t="s">
        <v>32</v>
      </c>
    </row>
    <row r="4193" spans="30:37" x14ac:dyDescent="0.25">
      <c r="AD4193" s="63">
        <v>57336</v>
      </c>
      <c r="AE4193" s="63" t="s">
        <v>32</v>
      </c>
      <c r="AI4193" s="63">
        <v>53664</v>
      </c>
      <c r="AJ4193" s="50" t="s">
        <v>33251</v>
      </c>
      <c r="AK4193" s="63" t="s">
        <v>32</v>
      </c>
    </row>
    <row r="4194" spans="30:37" x14ac:dyDescent="0.25">
      <c r="AD4194" s="63">
        <v>57337</v>
      </c>
      <c r="AE4194" s="63" t="s">
        <v>31</v>
      </c>
      <c r="AI4194" s="63">
        <v>53665</v>
      </c>
      <c r="AJ4194" s="50" t="s">
        <v>33252</v>
      </c>
      <c r="AK4194" s="63" t="s">
        <v>32</v>
      </c>
    </row>
    <row r="4195" spans="30:37" x14ac:dyDescent="0.25">
      <c r="AD4195" s="63">
        <v>57338</v>
      </c>
      <c r="AE4195" s="63" t="s">
        <v>32</v>
      </c>
      <c r="AI4195" s="63">
        <v>53668</v>
      </c>
      <c r="AJ4195" s="50" t="s">
        <v>28557</v>
      </c>
      <c r="AK4195" s="63" t="s">
        <v>32</v>
      </c>
    </row>
    <row r="4196" spans="30:37" x14ac:dyDescent="0.25">
      <c r="AD4196" s="63">
        <v>57339</v>
      </c>
      <c r="AE4196" s="63" t="s">
        <v>32</v>
      </c>
      <c r="AI4196" s="63">
        <v>53669</v>
      </c>
      <c r="AJ4196" s="50" t="s">
        <v>28558</v>
      </c>
      <c r="AK4196" s="63" t="s">
        <v>32</v>
      </c>
    </row>
    <row r="4197" spans="30:37" x14ac:dyDescent="0.25">
      <c r="AD4197" s="63">
        <v>57340</v>
      </c>
      <c r="AE4197" s="63" t="s">
        <v>32</v>
      </c>
      <c r="AI4197" s="63">
        <v>53672</v>
      </c>
      <c r="AJ4197" s="50" t="s">
        <v>33253</v>
      </c>
      <c r="AK4197" s="63" t="s">
        <v>31</v>
      </c>
    </row>
    <row r="4198" spans="30:37" x14ac:dyDescent="0.25">
      <c r="AD4198" s="63">
        <v>57341</v>
      </c>
      <c r="AE4198" s="63" t="s">
        <v>31</v>
      </c>
      <c r="AI4198" s="63">
        <v>53674</v>
      </c>
      <c r="AJ4198" s="50" t="s">
        <v>33254</v>
      </c>
      <c r="AK4198" s="63" t="s">
        <v>31</v>
      </c>
    </row>
    <row r="4199" spans="30:37" x14ac:dyDescent="0.25">
      <c r="AD4199" s="63">
        <v>57346</v>
      </c>
      <c r="AE4199" s="63" t="s">
        <v>31</v>
      </c>
      <c r="AI4199" s="63">
        <v>53675</v>
      </c>
      <c r="AJ4199" s="50" t="s">
        <v>33255</v>
      </c>
      <c r="AK4199" s="63" t="s">
        <v>31</v>
      </c>
    </row>
    <row r="4200" spans="30:37" x14ac:dyDescent="0.25">
      <c r="AD4200" s="63">
        <v>57347</v>
      </c>
      <c r="AE4200" s="63" t="s">
        <v>30</v>
      </c>
      <c r="AI4200" s="63">
        <v>53677</v>
      </c>
      <c r="AJ4200" s="50" t="s">
        <v>33256</v>
      </c>
      <c r="AK4200" s="63" t="s">
        <v>32</v>
      </c>
    </row>
    <row r="4201" spans="30:37" x14ac:dyDescent="0.25">
      <c r="AD4201" s="63">
        <v>57348</v>
      </c>
      <c r="AE4201" s="63" t="s">
        <v>31</v>
      </c>
      <c r="AI4201" s="63">
        <v>53681</v>
      </c>
      <c r="AJ4201" s="50" t="s">
        <v>33257</v>
      </c>
      <c r="AK4201" s="63" t="s">
        <v>31</v>
      </c>
    </row>
    <row r="4202" spans="30:37" x14ac:dyDescent="0.25">
      <c r="AD4202" s="63">
        <v>57349</v>
      </c>
      <c r="AE4202" s="63" t="s">
        <v>32</v>
      </c>
      <c r="AI4202" s="63">
        <v>53682</v>
      </c>
      <c r="AJ4202" s="50" t="s">
        <v>33258</v>
      </c>
      <c r="AK4202" s="63" t="s">
        <v>31</v>
      </c>
    </row>
    <row r="4203" spans="30:37" x14ac:dyDescent="0.25">
      <c r="AD4203" s="63">
        <v>57350</v>
      </c>
      <c r="AE4203" s="63" t="s">
        <v>32</v>
      </c>
      <c r="AI4203" s="63">
        <v>53683</v>
      </c>
      <c r="AJ4203" s="50" t="s">
        <v>33259</v>
      </c>
      <c r="AK4203" s="63" t="s">
        <v>31</v>
      </c>
    </row>
    <row r="4204" spans="30:37" x14ac:dyDescent="0.25">
      <c r="AD4204" s="63">
        <v>57351</v>
      </c>
      <c r="AE4204" s="63" t="s">
        <v>32</v>
      </c>
      <c r="AI4204" s="63">
        <v>53685</v>
      </c>
      <c r="AJ4204" s="50" t="s">
        <v>28602</v>
      </c>
      <c r="AK4204" s="63" t="s">
        <v>32</v>
      </c>
    </row>
    <row r="4205" spans="30:37" x14ac:dyDescent="0.25">
      <c r="AD4205" s="63">
        <v>57353</v>
      </c>
      <c r="AE4205" s="63" t="s">
        <v>32</v>
      </c>
      <c r="AI4205" s="63">
        <v>53686</v>
      </c>
      <c r="AJ4205" s="50" t="s">
        <v>28601</v>
      </c>
      <c r="AK4205" s="63" t="s">
        <v>32</v>
      </c>
    </row>
    <row r="4206" spans="30:37" x14ac:dyDescent="0.25">
      <c r="AD4206" s="63">
        <v>57354</v>
      </c>
      <c r="AE4206" s="63" t="s">
        <v>32</v>
      </c>
      <c r="AI4206" s="63">
        <v>53688</v>
      </c>
      <c r="AJ4206" s="50" t="s">
        <v>33260</v>
      </c>
      <c r="AK4206" s="63" t="s">
        <v>31</v>
      </c>
    </row>
    <row r="4207" spans="30:37" x14ac:dyDescent="0.25">
      <c r="AD4207" s="63">
        <v>57355</v>
      </c>
      <c r="AE4207" s="63" t="s">
        <v>32</v>
      </c>
      <c r="AI4207" s="63">
        <v>53689</v>
      </c>
      <c r="AJ4207" s="50" t="s">
        <v>33261</v>
      </c>
      <c r="AK4207" s="63" t="s">
        <v>31</v>
      </c>
    </row>
    <row r="4208" spans="30:37" x14ac:dyDescent="0.25">
      <c r="AD4208" s="63">
        <v>57358</v>
      </c>
      <c r="AE4208" s="63" t="s">
        <v>32</v>
      </c>
      <c r="AI4208" s="63">
        <v>53690</v>
      </c>
      <c r="AJ4208" s="50" t="s">
        <v>33262</v>
      </c>
      <c r="AK4208" s="63" t="s">
        <v>31</v>
      </c>
    </row>
    <row r="4209" spans="30:37" x14ac:dyDescent="0.25">
      <c r="AD4209" s="63">
        <v>57362</v>
      </c>
      <c r="AE4209" s="63" t="s">
        <v>30</v>
      </c>
      <c r="AI4209" s="63">
        <v>53691</v>
      </c>
      <c r="AJ4209" s="50" t="s">
        <v>33263</v>
      </c>
      <c r="AK4209" s="63" t="s">
        <v>32</v>
      </c>
    </row>
    <row r="4210" spans="30:37" x14ac:dyDescent="0.25">
      <c r="AD4210" s="63">
        <v>57363</v>
      </c>
      <c r="AE4210" s="63" t="s">
        <v>32</v>
      </c>
      <c r="AI4210" s="63">
        <v>53693</v>
      </c>
      <c r="AJ4210" s="50" t="s">
        <v>33264</v>
      </c>
      <c r="AK4210" s="63" t="s">
        <v>32</v>
      </c>
    </row>
    <row r="4211" spans="30:37" x14ac:dyDescent="0.25">
      <c r="AD4211" s="63">
        <v>57364</v>
      </c>
      <c r="AE4211" s="63" t="s">
        <v>32</v>
      </c>
      <c r="AI4211" s="63">
        <v>53695</v>
      </c>
      <c r="AJ4211" s="50" t="s">
        <v>33265</v>
      </c>
      <c r="AK4211" s="63" t="s">
        <v>32</v>
      </c>
    </row>
    <row r="4212" spans="30:37" x14ac:dyDescent="0.25">
      <c r="AD4212" s="63">
        <v>57365</v>
      </c>
      <c r="AE4212" s="63" t="s">
        <v>31</v>
      </c>
      <c r="AI4212" s="63">
        <v>53696</v>
      </c>
      <c r="AJ4212" s="50" t="s">
        <v>33266</v>
      </c>
      <c r="AK4212" s="63" t="s">
        <v>32</v>
      </c>
    </row>
    <row r="4213" spans="30:37" x14ac:dyDescent="0.25">
      <c r="AD4213" s="63">
        <v>57368</v>
      </c>
      <c r="AE4213" s="63" t="s">
        <v>32</v>
      </c>
      <c r="AI4213" s="63">
        <v>53697</v>
      </c>
      <c r="AJ4213" s="50" t="s">
        <v>33267</v>
      </c>
      <c r="AK4213" s="63" t="s">
        <v>32</v>
      </c>
    </row>
    <row r="4214" spans="30:37" x14ac:dyDescent="0.25">
      <c r="AD4214" s="63">
        <v>57370</v>
      </c>
      <c r="AE4214" s="63" t="s">
        <v>32</v>
      </c>
      <c r="AI4214" s="63">
        <v>53699</v>
      </c>
      <c r="AJ4214" s="50" t="s">
        <v>33268</v>
      </c>
      <c r="AK4214" s="63" t="s">
        <v>32</v>
      </c>
    </row>
    <row r="4215" spans="30:37" x14ac:dyDescent="0.25">
      <c r="AD4215" s="63">
        <v>57371</v>
      </c>
      <c r="AE4215" s="63" t="s">
        <v>31</v>
      </c>
      <c r="AI4215" s="63">
        <v>53701</v>
      </c>
      <c r="AJ4215" s="50" t="s">
        <v>28571</v>
      </c>
      <c r="AK4215" s="63" t="s">
        <v>31</v>
      </c>
    </row>
    <row r="4216" spans="30:37" x14ac:dyDescent="0.25">
      <c r="AD4216" s="63">
        <v>57373</v>
      </c>
      <c r="AE4216" s="63" t="s">
        <v>32</v>
      </c>
      <c r="AI4216" s="63">
        <v>53702</v>
      </c>
      <c r="AJ4216" s="50" t="s">
        <v>33269</v>
      </c>
      <c r="AK4216" s="63" t="s">
        <v>31</v>
      </c>
    </row>
    <row r="4217" spans="30:37" x14ac:dyDescent="0.25">
      <c r="AD4217" s="63">
        <v>57378</v>
      </c>
      <c r="AE4217" s="63" t="s">
        <v>30</v>
      </c>
      <c r="AI4217" s="63">
        <v>53703</v>
      </c>
      <c r="AJ4217" s="50" t="s">
        <v>25258</v>
      </c>
      <c r="AK4217" s="63" t="s">
        <v>31</v>
      </c>
    </row>
    <row r="4218" spans="30:37" x14ac:dyDescent="0.25">
      <c r="AD4218" s="63">
        <v>57379</v>
      </c>
      <c r="AE4218" s="63" t="s">
        <v>32</v>
      </c>
      <c r="AI4218" s="63">
        <v>53704</v>
      </c>
      <c r="AJ4218" s="50" t="s">
        <v>33270</v>
      </c>
      <c r="AK4218" s="63" t="s">
        <v>32</v>
      </c>
    </row>
    <row r="4219" spans="30:37" x14ac:dyDescent="0.25">
      <c r="AD4219" s="63">
        <v>57381</v>
      </c>
      <c r="AE4219" s="63" t="s">
        <v>31</v>
      </c>
      <c r="AI4219" s="63">
        <v>53705</v>
      </c>
      <c r="AJ4219" s="50" t="s">
        <v>33271</v>
      </c>
      <c r="AK4219" s="63" t="s">
        <v>32</v>
      </c>
    </row>
    <row r="4220" spans="30:37" x14ac:dyDescent="0.25">
      <c r="AD4220" s="63">
        <v>57382</v>
      </c>
      <c r="AE4220" s="63" t="s">
        <v>32</v>
      </c>
      <c r="AI4220" s="63">
        <v>53706</v>
      </c>
      <c r="AJ4220" s="50" t="s">
        <v>33272</v>
      </c>
      <c r="AK4220" s="63" t="s">
        <v>32</v>
      </c>
    </row>
    <row r="4221" spans="30:37" x14ac:dyDescent="0.25">
      <c r="AD4221" s="63">
        <v>57383</v>
      </c>
      <c r="AE4221" s="63" t="s">
        <v>32</v>
      </c>
      <c r="AI4221" s="63">
        <v>53707</v>
      </c>
      <c r="AJ4221" s="50" t="s">
        <v>33273</v>
      </c>
      <c r="AK4221" s="63" t="s">
        <v>32</v>
      </c>
    </row>
    <row r="4222" spans="30:37" x14ac:dyDescent="0.25">
      <c r="AD4222" s="63">
        <v>57384</v>
      </c>
      <c r="AE4222" s="63" t="s">
        <v>32</v>
      </c>
      <c r="AI4222" s="63">
        <v>53710</v>
      </c>
      <c r="AJ4222" s="50" t="s">
        <v>33274</v>
      </c>
      <c r="AK4222" s="63" t="s">
        <v>30</v>
      </c>
    </row>
    <row r="4223" spans="30:37" x14ac:dyDescent="0.25">
      <c r="AD4223" s="63">
        <v>57385</v>
      </c>
      <c r="AE4223" s="63" t="s">
        <v>31</v>
      </c>
      <c r="AI4223" s="63">
        <v>53713</v>
      </c>
      <c r="AJ4223" s="50" t="s">
        <v>14808</v>
      </c>
      <c r="AK4223" s="63" t="s">
        <v>30</v>
      </c>
    </row>
    <row r="4224" spans="30:37" x14ac:dyDescent="0.25">
      <c r="AD4224" s="63">
        <v>57386</v>
      </c>
      <c r="AE4224" s="63" t="s">
        <v>32</v>
      </c>
      <c r="AI4224" s="63">
        <v>53714</v>
      </c>
      <c r="AJ4224" s="50" t="s">
        <v>23329</v>
      </c>
      <c r="AK4224" s="63" t="s">
        <v>30</v>
      </c>
    </row>
    <row r="4225" spans="30:37" x14ac:dyDescent="0.25">
      <c r="AD4225" s="63">
        <v>57388</v>
      </c>
      <c r="AE4225" s="63" t="s">
        <v>30</v>
      </c>
      <c r="AI4225" s="63">
        <v>53715</v>
      </c>
      <c r="AJ4225" s="50" t="s">
        <v>33275</v>
      </c>
      <c r="AK4225" s="63" t="s">
        <v>32</v>
      </c>
    </row>
    <row r="4226" spans="30:37" x14ac:dyDescent="0.25">
      <c r="AD4226" s="63">
        <v>57389</v>
      </c>
      <c r="AE4226" s="63" t="s">
        <v>32</v>
      </c>
      <c r="AI4226" s="63">
        <v>53720</v>
      </c>
      <c r="AJ4226" s="50" t="s">
        <v>33276</v>
      </c>
      <c r="AK4226" s="63" t="s">
        <v>32</v>
      </c>
    </row>
    <row r="4227" spans="30:37" x14ac:dyDescent="0.25">
      <c r="AD4227" s="63">
        <v>57391</v>
      </c>
      <c r="AE4227" s="63" t="s">
        <v>31</v>
      </c>
      <c r="AI4227" s="63">
        <v>53724</v>
      </c>
      <c r="AJ4227" s="50" t="s">
        <v>33277</v>
      </c>
      <c r="AK4227" s="63" t="s">
        <v>31</v>
      </c>
    </row>
    <row r="4228" spans="30:37" x14ac:dyDescent="0.25">
      <c r="AD4228" s="63">
        <v>57394</v>
      </c>
      <c r="AE4228" s="63" t="s">
        <v>32</v>
      </c>
      <c r="AI4228" s="63">
        <v>53725</v>
      </c>
      <c r="AJ4228" s="50" t="s">
        <v>25257</v>
      </c>
      <c r="AK4228" s="63" t="s">
        <v>32</v>
      </c>
    </row>
    <row r="4229" spans="30:37" x14ac:dyDescent="0.25">
      <c r="AD4229" s="63">
        <v>57395</v>
      </c>
      <c r="AE4229" s="63" t="s">
        <v>32</v>
      </c>
      <c r="AI4229" s="63">
        <v>53726</v>
      </c>
      <c r="AJ4229" s="50" t="s">
        <v>33278</v>
      </c>
      <c r="AK4229" s="63" t="s">
        <v>32</v>
      </c>
    </row>
    <row r="4230" spans="30:37" x14ac:dyDescent="0.25">
      <c r="AD4230" s="63">
        <v>57397</v>
      </c>
      <c r="AE4230" s="63" t="s">
        <v>30</v>
      </c>
      <c r="AI4230" s="63">
        <v>53730</v>
      </c>
      <c r="AJ4230" s="50" t="s">
        <v>28628</v>
      </c>
      <c r="AK4230" s="63" t="s">
        <v>32</v>
      </c>
    </row>
    <row r="4231" spans="30:37" x14ac:dyDescent="0.25">
      <c r="AD4231" s="63">
        <v>57399</v>
      </c>
      <c r="AE4231" s="63" t="s">
        <v>31</v>
      </c>
      <c r="AI4231" s="63">
        <v>53731</v>
      </c>
      <c r="AJ4231" s="50" t="s">
        <v>33279</v>
      </c>
      <c r="AK4231" s="63" t="s">
        <v>31</v>
      </c>
    </row>
    <row r="4232" spans="30:37" x14ac:dyDescent="0.25">
      <c r="AD4232" s="63">
        <v>57400</v>
      </c>
      <c r="AE4232" s="63" t="s">
        <v>32</v>
      </c>
      <c r="AI4232" s="63">
        <v>53732</v>
      </c>
      <c r="AJ4232" s="50" t="s">
        <v>28628</v>
      </c>
      <c r="AK4232" s="63" t="s">
        <v>32</v>
      </c>
    </row>
    <row r="4233" spans="30:37" x14ac:dyDescent="0.25">
      <c r="AD4233" s="63">
        <v>57401</v>
      </c>
      <c r="AE4233" s="63" t="s">
        <v>32</v>
      </c>
      <c r="AI4233" s="63">
        <v>53733</v>
      </c>
      <c r="AJ4233" s="50" t="s">
        <v>33280</v>
      </c>
      <c r="AK4233" s="63" t="s">
        <v>32</v>
      </c>
    </row>
    <row r="4234" spans="30:37" x14ac:dyDescent="0.25">
      <c r="AD4234" s="63">
        <v>57402</v>
      </c>
      <c r="AE4234" s="63" t="s">
        <v>32</v>
      </c>
      <c r="AI4234" s="63">
        <v>53737</v>
      </c>
      <c r="AJ4234" s="50" t="s">
        <v>33281</v>
      </c>
      <c r="AK4234" s="63" t="s">
        <v>32</v>
      </c>
    </row>
    <row r="4235" spans="30:37" x14ac:dyDescent="0.25">
      <c r="AD4235" s="63">
        <v>57403</v>
      </c>
      <c r="AE4235" s="63" t="s">
        <v>31</v>
      </c>
      <c r="AI4235" s="63">
        <v>53738</v>
      </c>
      <c r="AJ4235" s="50" t="s">
        <v>33281</v>
      </c>
      <c r="AK4235" s="63" t="s">
        <v>31</v>
      </c>
    </row>
    <row r="4236" spans="30:37" x14ac:dyDescent="0.25">
      <c r="AD4236" s="63">
        <v>57406</v>
      </c>
      <c r="AE4236" s="63" t="s">
        <v>32</v>
      </c>
      <c r="AI4236" s="63">
        <v>53740</v>
      </c>
      <c r="AJ4236" s="50" t="s">
        <v>33282</v>
      </c>
      <c r="AK4236" s="63" t="s">
        <v>32</v>
      </c>
    </row>
    <row r="4237" spans="30:37" x14ac:dyDescent="0.25">
      <c r="AD4237" s="63">
        <v>57407</v>
      </c>
      <c r="AE4237" s="63" t="s">
        <v>32</v>
      </c>
      <c r="AI4237" s="63">
        <v>53742</v>
      </c>
      <c r="AJ4237" s="50" t="s">
        <v>33283</v>
      </c>
      <c r="AK4237" s="63" t="s">
        <v>32</v>
      </c>
    </row>
    <row r="4238" spans="30:37" x14ac:dyDescent="0.25">
      <c r="AD4238" s="63">
        <v>57408</v>
      </c>
      <c r="AE4238" s="63" t="s">
        <v>31</v>
      </c>
      <c r="AI4238" s="63">
        <v>53744</v>
      </c>
      <c r="AJ4238" s="50" t="s">
        <v>33284</v>
      </c>
      <c r="AK4238" s="63" t="s">
        <v>31</v>
      </c>
    </row>
    <row r="4239" spans="30:37" x14ac:dyDescent="0.25">
      <c r="AD4239" s="63">
        <v>57410</v>
      </c>
      <c r="AE4239" s="63" t="s">
        <v>32</v>
      </c>
      <c r="AI4239" s="63">
        <v>53748</v>
      </c>
      <c r="AJ4239" s="50" t="s">
        <v>33285</v>
      </c>
      <c r="AK4239" s="63" t="s">
        <v>32</v>
      </c>
    </row>
    <row r="4240" spans="30:37" x14ac:dyDescent="0.25">
      <c r="AD4240" s="63">
        <v>57411</v>
      </c>
      <c r="AE4240" s="63" t="s">
        <v>32</v>
      </c>
      <c r="AI4240" s="63">
        <v>53749</v>
      </c>
      <c r="AJ4240" s="50" t="s">
        <v>33286</v>
      </c>
      <c r="AK4240" s="63" t="s">
        <v>32</v>
      </c>
    </row>
    <row r="4241" spans="30:37" x14ac:dyDescent="0.25">
      <c r="AD4241" s="63">
        <v>57412</v>
      </c>
      <c r="AE4241" s="63" t="s">
        <v>32</v>
      </c>
      <c r="AI4241" s="63">
        <v>53750</v>
      </c>
      <c r="AJ4241" s="50" t="s">
        <v>33287</v>
      </c>
      <c r="AK4241" s="63" t="s">
        <v>32</v>
      </c>
    </row>
    <row r="4242" spans="30:37" x14ac:dyDescent="0.25">
      <c r="AD4242" s="63">
        <v>57413</v>
      </c>
      <c r="AE4242" s="63" t="s">
        <v>32</v>
      </c>
      <c r="AI4242" s="63">
        <v>53751</v>
      </c>
      <c r="AJ4242" s="50" t="s">
        <v>33285</v>
      </c>
      <c r="AK4242" s="63" t="s">
        <v>32</v>
      </c>
    </row>
    <row r="4243" spans="30:37" x14ac:dyDescent="0.25">
      <c r="AD4243" s="63">
        <v>57414</v>
      </c>
      <c r="AE4243" s="63" t="s">
        <v>32</v>
      </c>
      <c r="AI4243" s="63">
        <v>53752</v>
      </c>
      <c r="AJ4243" s="50" t="s">
        <v>33287</v>
      </c>
      <c r="AK4243" s="63" t="s">
        <v>32</v>
      </c>
    </row>
    <row r="4244" spans="30:37" x14ac:dyDescent="0.25">
      <c r="AD4244" s="63">
        <v>57415</v>
      </c>
      <c r="AE4244" s="63" t="s">
        <v>32</v>
      </c>
      <c r="AI4244" s="63">
        <v>53756</v>
      </c>
      <c r="AJ4244" s="50" t="s">
        <v>33288</v>
      </c>
      <c r="AK4244" s="63" t="s">
        <v>32</v>
      </c>
    </row>
    <row r="4245" spans="30:37" x14ac:dyDescent="0.25">
      <c r="AD4245" s="63">
        <v>57417</v>
      </c>
      <c r="AE4245" s="63" t="s">
        <v>32</v>
      </c>
      <c r="AI4245" s="63">
        <v>53757</v>
      </c>
      <c r="AJ4245" s="50" t="s">
        <v>33289</v>
      </c>
      <c r="AK4245" s="63" t="s">
        <v>32</v>
      </c>
    </row>
    <row r="4246" spans="30:37" x14ac:dyDescent="0.25">
      <c r="AD4246" s="63">
        <v>57418</v>
      </c>
      <c r="AE4246" s="63" t="s">
        <v>32</v>
      </c>
      <c r="AI4246" s="63">
        <v>53759</v>
      </c>
      <c r="AJ4246" s="50" t="s">
        <v>33290</v>
      </c>
      <c r="AK4246" s="63" t="s">
        <v>30</v>
      </c>
    </row>
    <row r="4247" spans="30:37" x14ac:dyDescent="0.25">
      <c r="AD4247" s="63">
        <v>57419</v>
      </c>
      <c r="AE4247" s="63" t="s">
        <v>32</v>
      </c>
      <c r="AI4247" s="63">
        <v>53760</v>
      </c>
      <c r="AJ4247" s="50" t="s">
        <v>33291</v>
      </c>
      <c r="AK4247" s="63" t="s">
        <v>30</v>
      </c>
    </row>
    <row r="4248" spans="30:37" x14ac:dyDescent="0.25">
      <c r="AD4248" s="63">
        <v>57420</v>
      </c>
      <c r="AE4248" s="63" t="s">
        <v>32</v>
      </c>
      <c r="AI4248" s="63">
        <v>53761</v>
      </c>
      <c r="AJ4248" s="50" t="s">
        <v>28562</v>
      </c>
      <c r="AK4248" s="63" t="s">
        <v>31</v>
      </c>
    </row>
    <row r="4249" spans="30:37" x14ac:dyDescent="0.25">
      <c r="AD4249" s="63">
        <v>57425</v>
      </c>
      <c r="AE4249" s="63" t="s">
        <v>30</v>
      </c>
      <c r="AI4249" s="63">
        <v>53762</v>
      </c>
      <c r="AJ4249" s="50" t="s">
        <v>28561</v>
      </c>
      <c r="AK4249" s="63" t="s">
        <v>31</v>
      </c>
    </row>
    <row r="4250" spans="30:37" x14ac:dyDescent="0.25">
      <c r="AD4250" s="63">
        <v>57426</v>
      </c>
      <c r="AE4250" s="63" t="s">
        <v>32</v>
      </c>
      <c r="AI4250" s="63">
        <v>53766</v>
      </c>
      <c r="AJ4250" s="50" t="s">
        <v>33292</v>
      </c>
      <c r="AK4250" s="63" t="s">
        <v>32</v>
      </c>
    </row>
    <row r="4251" spans="30:37" x14ac:dyDescent="0.25">
      <c r="AD4251" s="63">
        <v>57427</v>
      </c>
      <c r="AE4251" s="63" t="s">
        <v>32</v>
      </c>
      <c r="AI4251" s="63">
        <v>53767</v>
      </c>
      <c r="AJ4251" s="50" t="s">
        <v>33293</v>
      </c>
      <c r="AK4251" s="63" t="s">
        <v>32</v>
      </c>
    </row>
    <row r="4252" spans="30:37" x14ac:dyDescent="0.25">
      <c r="AD4252" s="63">
        <v>57428</v>
      </c>
      <c r="AE4252" s="63" t="s">
        <v>32</v>
      </c>
      <c r="AI4252" s="63">
        <v>53774</v>
      </c>
      <c r="AJ4252" s="50" t="s">
        <v>33294</v>
      </c>
      <c r="AK4252" s="63" t="s">
        <v>32</v>
      </c>
    </row>
    <row r="4253" spans="30:37" x14ac:dyDescent="0.25">
      <c r="AD4253" s="63">
        <v>57429</v>
      </c>
      <c r="AE4253" s="63" t="s">
        <v>31</v>
      </c>
      <c r="AI4253" s="63">
        <v>53775</v>
      </c>
      <c r="AJ4253" s="50" t="s">
        <v>28555</v>
      </c>
      <c r="AK4253" s="63" t="s">
        <v>31</v>
      </c>
    </row>
    <row r="4254" spans="30:37" x14ac:dyDescent="0.25">
      <c r="AD4254" s="63">
        <v>57433</v>
      </c>
      <c r="AE4254" s="63" t="s">
        <v>31</v>
      </c>
      <c r="AI4254" s="63">
        <v>53776</v>
      </c>
      <c r="AJ4254" s="50" t="s">
        <v>28556</v>
      </c>
      <c r="AK4254" s="63" t="s">
        <v>31</v>
      </c>
    </row>
    <row r="4255" spans="30:37" x14ac:dyDescent="0.25">
      <c r="AD4255" s="63">
        <v>57434</v>
      </c>
      <c r="AE4255" s="63" t="s">
        <v>30</v>
      </c>
      <c r="AI4255" s="63">
        <v>53777</v>
      </c>
      <c r="AJ4255" s="50" t="s">
        <v>33295</v>
      </c>
      <c r="AK4255" s="63" t="s">
        <v>32</v>
      </c>
    </row>
    <row r="4256" spans="30:37" x14ac:dyDescent="0.25">
      <c r="AD4256" s="63">
        <v>57443</v>
      </c>
      <c r="AE4256" s="63" t="s">
        <v>32</v>
      </c>
      <c r="AI4256" s="63">
        <v>53778</v>
      </c>
      <c r="AJ4256" s="50" t="s">
        <v>33294</v>
      </c>
      <c r="AK4256" s="63" t="s">
        <v>32</v>
      </c>
    </row>
    <row r="4257" spans="30:37" x14ac:dyDescent="0.25">
      <c r="AD4257" s="63">
        <v>57444</v>
      </c>
      <c r="AE4257" s="63" t="s">
        <v>32</v>
      </c>
      <c r="AI4257" s="63">
        <v>53782</v>
      </c>
      <c r="AJ4257" s="50" t="s">
        <v>33296</v>
      </c>
      <c r="AK4257" s="63" t="s">
        <v>32</v>
      </c>
    </row>
    <row r="4258" spans="30:37" x14ac:dyDescent="0.25">
      <c r="AD4258" s="63">
        <v>57445</v>
      </c>
      <c r="AE4258" s="63" t="s">
        <v>32</v>
      </c>
      <c r="AI4258" s="63">
        <v>53783</v>
      </c>
      <c r="AJ4258" s="50" t="s">
        <v>33296</v>
      </c>
      <c r="AK4258" s="63" t="s">
        <v>32</v>
      </c>
    </row>
    <row r="4259" spans="30:37" x14ac:dyDescent="0.25">
      <c r="AD4259" s="63">
        <v>57446</v>
      </c>
      <c r="AE4259" s="63" t="s">
        <v>32</v>
      </c>
      <c r="AI4259" s="63">
        <v>53788</v>
      </c>
      <c r="AJ4259" s="50" t="s">
        <v>33297</v>
      </c>
      <c r="AK4259" s="63" t="s">
        <v>32</v>
      </c>
    </row>
    <row r="4260" spans="30:37" x14ac:dyDescent="0.25">
      <c r="AD4260" s="63">
        <v>57448</v>
      </c>
      <c r="AE4260" s="63" t="s">
        <v>32</v>
      </c>
      <c r="AI4260" s="63">
        <v>53789</v>
      </c>
      <c r="AJ4260" s="50" t="s">
        <v>33298</v>
      </c>
      <c r="AK4260" s="63" t="s">
        <v>32</v>
      </c>
    </row>
    <row r="4261" spans="30:37" x14ac:dyDescent="0.25">
      <c r="AD4261" s="63">
        <v>57454</v>
      </c>
      <c r="AE4261" s="63" t="s">
        <v>32</v>
      </c>
      <c r="AI4261" s="63">
        <v>53793</v>
      </c>
      <c r="AJ4261" s="50" t="s">
        <v>33299</v>
      </c>
      <c r="AK4261" s="63" t="s">
        <v>32</v>
      </c>
    </row>
    <row r="4262" spans="30:37" x14ac:dyDescent="0.25">
      <c r="AD4262" s="63">
        <v>57455</v>
      </c>
      <c r="AE4262" s="63" t="s">
        <v>32</v>
      </c>
      <c r="AI4262" s="63">
        <v>53796</v>
      </c>
      <c r="AJ4262" s="50" t="s">
        <v>28610</v>
      </c>
      <c r="AK4262" s="63" t="s">
        <v>32</v>
      </c>
    </row>
    <row r="4263" spans="30:37" x14ac:dyDescent="0.25">
      <c r="AD4263" s="63">
        <v>57456</v>
      </c>
      <c r="AE4263" s="63" t="s">
        <v>32</v>
      </c>
      <c r="AI4263" s="63">
        <v>53797</v>
      </c>
      <c r="AJ4263" s="50" t="s">
        <v>28611</v>
      </c>
      <c r="AK4263" s="63" t="s">
        <v>32</v>
      </c>
    </row>
    <row r="4264" spans="30:37" x14ac:dyDescent="0.25">
      <c r="AD4264" s="63">
        <v>57457</v>
      </c>
      <c r="AE4264" s="63" t="s">
        <v>32</v>
      </c>
      <c r="AI4264" s="63">
        <v>53798</v>
      </c>
      <c r="AJ4264" s="50" t="s">
        <v>33300</v>
      </c>
      <c r="AK4264" s="63" t="s">
        <v>32</v>
      </c>
    </row>
    <row r="4265" spans="30:37" x14ac:dyDescent="0.25">
      <c r="AD4265" s="63">
        <v>57459</v>
      </c>
      <c r="AE4265" s="63" t="s">
        <v>32</v>
      </c>
      <c r="AI4265" s="63">
        <v>53799</v>
      </c>
      <c r="AJ4265" s="50" t="s">
        <v>28613</v>
      </c>
      <c r="AK4265" s="63" t="s">
        <v>32</v>
      </c>
    </row>
    <row r="4266" spans="30:37" x14ac:dyDescent="0.25">
      <c r="AD4266" s="63">
        <v>57460</v>
      </c>
      <c r="AE4266" s="63" t="s">
        <v>32</v>
      </c>
      <c r="AI4266" s="63">
        <v>53800</v>
      </c>
      <c r="AJ4266" s="50" t="s">
        <v>33301</v>
      </c>
      <c r="AK4266" s="63" t="s">
        <v>32</v>
      </c>
    </row>
    <row r="4267" spans="30:37" x14ac:dyDescent="0.25">
      <c r="AD4267" s="63">
        <v>57461</v>
      </c>
      <c r="AE4267" s="63" t="s">
        <v>31</v>
      </c>
      <c r="AI4267" s="63">
        <v>53801</v>
      </c>
      <c r="AJ4267" s="50" t="s">
        <v>33302</v>
      </c>
      <c r="AK4267" s="63" t="s">
        <v>32</v>
      </c>
    </row>
    <row r="4268" spans="30:37" x14ac:dyDescent="0.25">
      <c r="AD4268" s="63">
        <v>57464</v>
      </c>
      <c r="AE4268" s="63" t="s">
        <v>32</v>
      </c>
      <c r="AI4268" s="63">
        <v>53803</v>
      </c>
      <c r="AJ4268" s="50" t="s">
        <v>28564</v>
      </c>
      <c r="AK4268" s="63" t="s">
        <v>31</v>
      </c>
    </row>
    <row r="4269" spans="30:37" x14ac:dyDescent="0.25">
      <c r="AD4269" s="63">
        <v>57466</v>
      </c>
      <c r="AE4269" s="63" t="s">
        <v>32</v>
      </c>
      <c r="AI4269" s="63">
        <v>53804</v>
      </c>
      <c r="AJ4269" s="50" t="s">
        <v>28565</v>
      </c>
      <c r="AK4269" s="63" t="s">
        <v>32</v>
      </c>
    </row>
    <row r="4270" spans="30:37" x14ac:dyDescent="0.25">
      <c r="AD4270" s="63">
        <v>57467</v>
      </c>
      <c r="AE4270" s="63" t="s">
        <v>32</v>
      </c>
      <c r="AI4270" s="63">
        <v>53805</v>
      </c>
      <c r="AJ4270" s="50" t="s">
        <v>28566</v>
      </c>
      <c r="AK4270" s="63" t="s">
        <v>32</v>
      </c>
    </row>
    <row r="4271" spans="30:37" x14ac:dyDescent="0.25">
      <c r="AD4271" s="63">
        <v>57468</v>
      </c>
      <c r="AE4271" s="63" t="s">
        <v>32</v>
      </c>
      <c r="AI4271" s="63">
        <v>53807</v>
      </c>
      <c r="AJ4271" s="50" t="s">
        <v>33303</v>
      </c>
      <c r="AK4271" s="63" t="s">
        <v>32</v>
      </c>
    </row>
    <row r="4272" spans="30:37" x14ac:dyDescent="0.25">
      <c r="AD4272" s="63">
        <v>57469</v>
      </c>
      <c r="AE4272" s="63" t="s">
        <v>32</v>
      </c>
      <c r="AI4272" s="63">
        <v>53809</v>
      </c>
      <c r="AJ4272" s="50" t="s">
        <v>28563</v>
      </c>
      <c r="AK4272" s="63" t="s">
        <v>32</v>
      </c>
    </row>
    <row r="4273" spans="30:37" x14ac:dyDescent="0.25">
      <c r="AD4273" s="63">
        <v>57470</v>
      </c>
      <c r="AE4273" s="63" t="s">
        <v>32</v>
      </c>
      <c r="AI4273" s="63">
        <v>53811</v>
      </c>
      <c r="AJ4273" s="50" t="s">
        <v>33304</v>
      </c>
      <c r="AK4273" s="63" t="s">
        <v>31</v>
      </c>
    </row>
    <row r="4274" spans="30:37" x14ac:dyDescent="0.25">
      <c r="AD4274" s="63">
        <v>57471</v>
      </c>
      <c r="AE4274" s="63" t="s">
        <v>32</v>
      </c>
      <c r="AI4274" s="63">
        <v>53812</v>
      </c>
      <c r="AJ4274" s="50" t="s">
        <v>33305</v>
      </c>
      <c r="AK4274" s="63" t="s">
        <v>31</v>
      </c>
    </row>
    <row r="4275" spans="30:37" x14ac:dyDescent="0.25">
      <c r="AD4275" s="63">
        <v>57472</v>
      </c>
      <c r="AE4275" s="63" t="s">
        <v>32</v>
      </c>
      <c r="AI4275" s="63">
        <v>53813</v>
      </c>
      <c r="AJ4275" s="50" t="s">
        <v>28651</v>
      </c>
      <c r="AK4275" s="63" t="s">
        <v>31</v>
      </c>
    </row>
    <row r="4276" spans="30:37" x14ac:dyDescent="0.25">
      <c r="AD4276" s="63">
        <v>57474</v>
      </c>
      <c r="AE4276" s="63" t="s">
        <v>32</v>
      </c>
      <c r="AI4276" s="63">
        <v>53814</v>
      </c>
      <c r="AJ4276" s="50" t="s">
        <v>33306</v>
      </c>
      <c r="AK4276" s="63" t="s">
        <v>31</v>
      </c>
    </row>
    <row r="4277" spans="30:37" x14ac:dyDescent="0.25">
      <c r="AD4277" s="63">
        <v>57475</v>
      </c>
      <c r="AE4277" s="63" t="s">
        <v>32</v>
      </c>
      <c r="AI4277" s="63">
        <v>53815</v>
      </c>
      <c r="AJ4277" s="50" t="s">
        <v>33307</v>
      </c>
      <c r="AK4277" s="63" t="s">
        <v>31</v>
      </c>
    </row>
    <row r="4278" spans="30:37" x14ac:dyDescent="0.25">
      <c r="AD4278" s="63">
        <v>57476</v>
      </c>
      <c r="AE4278" s="63" t="s">
        <v>32</v>
      </c>
      <c r="AI4278" s="63">
        <v>53816</v>
      </c>
      <c r="AJ4278" s="50" t="s">
        <v>28652</v>
      </c>
      <c r="AK4278" s="63" t="s">
        <v>31</v>
      </c>
    </row>
    <row r="4279" spans="30:37" x14ac:dyDescent="0.25">
      <c r="AD4279" s="63">
        <v>57477</v>
      </c>
      <c r="AE4279" s="63" t="s">
        <v>32</v>
      </c>
      <c r="AI4279" s="63">
        <v>53817</v>
      </c>
      <c r="AJ4279" s="50" t="s">
        <v>33308</v>
      </c>
      <c r="AK4279" s="63" t="s">
        <v>32</v>
      </c>
    </row>
    <row r="4280" spans="30:37" x14ac:dyDescent="0.25">
      <c r="AD4280" s="63">
        <v>57478</v>
      </c>
      <c r="AE4280" s="63" t="s">
        <v>31</v>
      </c>
      <c r="AI4280" s="63">
        <v>53818</v>
      </c>
      <c r="AJ4280" s="50" t="s">
        <v>28650</v>
      </c>
      <c r="AK4280" s="63" t="s">
        <v>32</v>
      </c>
    </row>
    <row r="4281" spans="30:37" x14ac:dyDescent="0.25">
      <c r="AD4281" s="63">
        <v>57479</v>
      </c>
      <c r="AE4281" s="63" t="s">
        <v>32</v>
      </c>
      <c r="AI4281" s="63">
        <v>53819</v>
      </c>
      <c r="AJ4281" s="50" t="s">
        <v>33309</v>
      </c>
      <c r="AK4281" s="63" t="s">
        <v>32</v>
      </c>
    </row>
    <row r="4282" spans="30:37" x14ac:dyDescent="0.25">
      <c r="AD4282" s="63">
        <v>57480</v>
      </c>
      <c r="AE4282" s="63" t="s">
        <v>30</v>
      </c>
      <c r="AI4282" s="63">
        <v>53820</v>
      </c>
      <c r="AJ4282" s="50" t="s">
        <v>28653</v>
      </c>
      <c r="AK4282" s="63" t="s">
        <v>32</v>
      </c>
    </row>
    <row r="4283" spans="30:37" x14ac:dyDescent="0.25">
      <c r="AD4283" s="63">
        <v>57481</v>
      </c>
      <c r="AE4283" s="63" t="s">
        <v>32</v>
      </c>
      <c r="AI4283" s="63">
        <v>53821</v>
      </c>
      <c r="AJ4283" s="50" t="s">
        <v>33310</v>
      </c>
      <c r="AK4283" s="63" t="s">
        <v>32</v>
      </c>
    </row>
    <row r="4284" spans="30:37" x14ac:dyDescent="0.25">
      <c r="AD4284" s="63">
        <v>57485</v>
      </c>
      <c r="AE4284" s="63" t="s">
        <v>32</v>
      </c>
      <c r="AI4284" s="63">
        <v>53822</v>
      </c>
      <c r="AJ4284" s="50" t="s">
        <v>33311</v>
      </c>
      <c r="AK4284" s="63" t="s">
        <v>32</v>
      </c>
    </row>
    <row r="4285" spans="30:37" x14ac:dyDescent="0.25">
      <c r="AD4285" s="63">
        <v>57486</v>
      </c>
      <c r="AE4285" s="63" t="s">
        <v>32</v>
      </c>
      <c r="AI4285" s="63">
        <v>53826</v>
      </c>
      <c r="AJ4285" s="50" t="s">
        <v>33312</v>
      </c>
      <c r="AK4285" s="63" t="s">
        <v>31</v>
      </c>
    </row>
    <row r="4286" spans="30:37" x14ac:dyDescent="0.25">
      <c r="AD4286" s="63">
        <v>57487</v>
      </c>
      <c r="AE4286" s="63" t="s">
        <v>32</v>
      </c>
      <c r="AI4286" s="63">
        <v>53827</v>
      </c>
      <c r="AJ4286" s="50" t="s">
        <v>33313</v>
      </c>
      <c r="AK4286" s="63" t="s">
        <v>32</v>
      </c>
    </row>
    <row r="4287" spans="30:37" x14ac:dyDescent="0.25">
      <c r="AD4287" s="63">
        <v>57489</v>
      </c>
      <c r="AE4287" s="63" t="s">
        <v>32</v>
      </c>
      <c r="AI4287" s="63">
        <v>53829</v>
      </c>
      <c r="AJ4287" s="50" t="s">
        <v>33314</v>
      </c>
      <c r="AK4287" s="63" t="s">
        <v>31</v>
      </c>
    </row>
    <row r="4288" spans="30:37" x14ac:dyDescent="0.25">
      <c r="AD4288" s="63">
        <v>57490</v>
      </c>
      <c r="AE4288" s="63" t="s">
        <v>32</v>
      </c>
      <c r="AI4288" s="63">
        <v>53830</v>
      </c>
      <c r="AJ4288" s="50" t="s">
        <v>33315</v>
      </c>
      <c r="AK4288" s="63" t="s">
        <v>31</v>
      </c>
    </row>
    <row r="4289" spans="30:37" x14ac:dyDescent="0.25">
      <c r="AD4289" s="63">
        <v>57491</v>
      </c>
      <c r="AE4289" s="63" t="s">
        <v>32</v>
      </c>
      <c r="AI4289" s="63">
        <v>53831</v>
      </c>
      <c r="AJ4289" s="50" t="s">
        <v>28655</v>
      </c>
      <c r="AK4289" s="63" t="s">
        <v>31</v>
      </c>
    </row>
    <row r="4290" spans="30:37" x14ac:dyDescent="0.25">
      <c r="AD4290" s="63">
        <v>57492</v>
      </c>
      <c r="AE4290" s="63" t="s">
        <v>30</v>
      </c>
      <c r="AI4290" s="63">
        <v>53832</v>
      </c>
      <c r="AJ4290" s="50" t="s">
        <v>33316</v>
      </c>
      <c r="AK4290" s="63" t="s">
        <v>32</v>
      </c>
    </row>
    <row r="4291" spans="30:37" x14ac:dyDescent="0.25">
      <c r="AD4291" s="63">
        <v>57493</v>
      </c>
      <c r="AE4291" s="63" t="s">
        <v>30</v>
      </c>
      <c r="AI4291" s="63">
        <v>53833</v>
      </c>
      <c r="AJ4291" s="50" t="s">
        <v>28656</v>
      </c>
      <c r="AK4291" s="63" t="s">
        <v>32</v>
      </c>
    </row>
    <row r="4292" spans="30:37" x14ac:dyDescent="0.25">
      <c r="AD4292" s="63">
        <v>57494</v>
      </c>
      <c r="AE4292" s="63" t="s">
        <v>32</v>
      </c>
      <c r="AI4292" s="63">
        <v>53837</v>
      </c>
      <c r="AJ4292" s="50" t="s">
        <v>33317</v>
      </c>
      <c r="AK4292" s="63" t="s">
        <v>32</v>
      </c>
    </row>
    <row r="4293" spans="30:37" x14ac:dyDescent="0.25">
      <c r="AD4293" s="63">
        <v>57498</v>
      </c>
      <c r="AE4293" s="63" t="s">
        <v>32</v>
      </c>
      <c r="AI4293" s="63">
        <v>53838</v>
      </c>
      <c r="AJ4293" s="50" t="s">
        <v>33317</v>
      </c>
      <c r="AK4293" s="63" t="s">
        <v>31</v>
      </c>
    </row>
    <row r="4294" spans="30:37" x14ac:dyDescent="0.25">
      <c r="AD4294" s="63">
        <v>57499</v>
      </c>
      <c r="AE4294" s="63" t="s">
        <v>32</v>
      </c>
      <c r="AI4294" s="63">
        <v>53840</v>
      </c>
      <c r="AJ4294" s="50" t="s">
        <v>33318</v>
      </c>
      <c r="AK4294" s="63" t="s">
        <v>30</v>
      </c>
    </row>
    <row r="4295" spans="30:37" x14ac:dyDescent="0.25">
      <c r="AD4295" s="63">
        <v>57500</v>
      </c>
      <c r="AE4295" s="63" t="s">
        <v>32</v>
      </c>
      <c r="AI4295" s="63">
        <v>53841</v>
      </c>
      <c r="AJ4295" s="50" t="s">
        <v>28648</v>
      </c>
      <c r="AK4295" s="63" t="s">
        <v>32</v>
      </c>
    </row>
    <row r="4296" spans="30:37" x14ac:dyDescent="0.25">
      <c r="AD4296" s="63">
        <v>57501</v>
      </c>
      <c r="AE4296" s="63" t="s">
        <v>32</v>
      </c>
      <c r="AI4296" s="63">
        <v>53842</v>
      </c>
      <c r="AJ4296" s="50" t="s">
        <v>33319</v>
      </c>
      <c r="AK4296" s="63" t="s">
        <v>32</v>
      </c>
    </row>
    <row r="4297" spans="30:37" x14ac:dyDescent="0.25">
      <c r="AD4297" s="63">
        <v>57503</v>
      </c>
      <c r="AE4297" s="63" t="s">
        <v>32</v>
      </c>
      <c r="AI4297" s="63">
        <v>53843</v>
      </c>
      <c r="AJ4297" s="50" t="s">
        <v>33320</v>
      </c>
      <c r="AK4297" s="63" t="s">
        <v>32</v>
      </c>
    </row>
    <row r="4298" spans="30:37" x14ac:dyDescent="0.25">
      <c r="AD4298" s="63">
        <v>57504</v>
      </c>
      <c r="AE4298" s="63" t="s">
        <v>32</v>
      </c>
      <c r="AI4298" s="63">
        <v>53844</v>
      </c>
      <c r="AJ4298" s="50" t="s">
        <v>33321</v>
      </c>
      <c r="AK4298" s="63" t="s">
        <v>32</v>
      </c>
    </row>
    <row r="4299" spans="30:37" x14ac:dyDescent="0.25">
      <c r="AD4299" s="63">
        <v>57505</v>
      </c>
      <c r="AE4299" s="63" t="s">
        <v>32</v>
      </c>
      <c r="AI4299" s="63">
        <v>53846</v>
      </c>
      <c r="AJ4299" s="50" t="s">
        <v>28638</v>
      </c>
      <c r="AK4299" s="63" t="s">
        <v>30</v>
      </c>
    </row>
    <row r="4300" spans="30:37" x14ac:dyDescent="0.25">
      <c r="AD4300" s="63">
        <v>57506</v>
      </c>
      <c r="AE4300" s="63" t="s">
        <v>32</v>
      </c>
      <c r="AI4300" s="63">
        <v>53847</v>
      </c>
      <c r="AJ4300" s="50" t="s">
        <v>33322</v>
      </c>
      <c r="AK4300" s="63" t="s">
        <v>32</v>
      </c>
    </row>
    <row r="4301" spans="30:37" x14ac:dyDescent="0.25">
      <c r="AD4301" s="63">
        <v>57507</v>
      </c>
      <c r="AE4301" s="63" t="s">
        <v>32</v>
      </c>
      <c r="AI4301" s="63">
        <v>53848</v>
      </c>
      <c r="AJ4301" s="50" t="s">
        <v>33323</v>
      </c>
      <c r="AK4301" s="63" t="s">
        <v>32</v>
      </c>
    </row>
    <row r="4302" spans="30:37" x14ac:dyDescent="0.25">
      <c r="AD4302" s="63">
        <v>57508</v>
      </c>
      <c r="AE4302" s="63" t="s">
        <v>32</v>
      </c>
      <c r="AI4302" s="63">
        <v>53849</v>
      </c>
      <c r="AJ4302" s="50" t="s">
        <v>33324</v>
      </c>
      <c r="AK4302" s="63" t="s">
        <v>32</v>
      </c>
    </row>
    <row r="4303" spans="30:37" x14ac:dyDescent="0.25">
      <c r="AD4303" s="63">
        <v>57509</v>
      </c>
      <c r="AE4303" s="63" t="s">
        <v>32</v>
      </c>
      <c r="AI4303" s="63">
        <v>53850</v>
      </c>
      <c r="AJ4303" s="50" t="s">
        <v>33325</v>
      </c>
      <c r="AK4303" s="63" t="s">
        <v>32</v>
      </c>
    </row>
    <row r="4304" spans="30:37" x14ac:dyDescent="0.25">
      <c r="AD4304" s="63">
        <v>57510</v>
      </c>
      <c r="AE4304" s="63" t="s">
        <v>32</v>
      </c>
      <c r="AI4304" s="63">
        <v>53852</v>
      </c>
      <c r="AJ4304" s="50" t="s">
        <v>33326</v>
      </c>
      <c r="AK4304" s="63" t="s">
        <v>30</v>
      </c>
    </row>
    <row r="4305" spans="30:37" x14ac:dyDescent="0.25">
      <c r="AD4305" s="63">
        <v>57511</v>
      </c>
      <c r="AE4305" s="63" t="s">
        <v>32</v>
      </c>
      <c r="AI4305" s="63">
        <v>53853</v>
      </c>
      <c r="AJ4305" s="50" t="s">
        <v>33327</v>
      </c>
      <c r="AK4305" s="63" t="s">
        <v>30</v>
      </c>
    </row>
    <row r="4306" spans="30:37" x14ac:dyDescent="0.25">
      <c r="AD4306" s="63">
        <v>57513</v>
      </c>
      <c r="AE4306" s="63" t="s">
        <v>32</v>
      </c>
      <c r="AI4306" s="63">
        <v>53854</v>
      </c>
      <c r="AJ4306" s="50" t="s">
        <v>28615</v>
      </c>
      <c r="AK4306" s="63" t="s">
        <v>30</v>
      </c>
    </row>
    <row r="4307" spans="30:37" x14ac:dyDescent="0.25">
      <c r="AD4307" s="63">
        <v>57514</v>
      </c>
      <c r="AE4307" s="63" t="s">
        <v>31</v>
      </c>
      <c r="AI4307" s="63">
        <v>53855</v>
      </c>
      <c r="AJ4307" s="50" t="s">
        <v>28614</v>
      </c>
      <c r="AK4307" s="63" t="s">
        <v>30</v>
      </c>
    </row>
    <row r="4308" spans="30:37" x14ac:dyDescent="0.25">
      <c r="AD4308" s="63">
        <v>57515</v>
      </c>
      <c r="AE4308" s="63" t="s">
        <v>32</v>
      </c>
      <c r="AI4308" s="63">
        <v>53856</v>
      </c>
      <c r="AJ4308" s="50" t="s">
        <v>28617</v>
      </c>
      <c r="AK4308" s="63" t="s">
        <v>31</v>
      </c>
    </row>
    <row r="4309" spans="30:37" x14ac:dyDescent="0.25">
      <c r="AD4309" s="63">
        <v>57516</v>
      </c>
      <c r="AE4309" s="63" t="s">
        <v>30</v>
      </c>
      <c r="AI4309" s="63">
        <v>53857</v>
      </c>
      <c r="AJ4309" s="50" t="s">
        <v>33328</v>
      </c>
      <c r="AK4309" s="63" t="s">
        <v>31</v>
      </c>
    </row>
    <row r="4310" spans="30:37" x14ac:dyDescent="0.25">
      <c r="AD4310" s="63">
        <v>57517</v>
      </c>
      <c r="AE4310" s="63" t="s">
        <v>32</v>
      </c>
      <c r="AI4310" s="63">
        <v>53858</v>
      </c>
      <c r="AJ4310" s="50" t="s">
        <v>33329</v>
      </c>
      <c r="AK4310" s="63" t="s">
        <v>31</v>
      </c>
    </row>
    <row r="4311" spans="30:37" x14ac:dyDescent="0.25">
      <c r="AD4311" s="63">
        <v>57518</v>
      </c>
      <c r="AE4311" s="63" t="s">
        <v>31</v>
      </c>
      <c r="AI4311" s="63">
        <v>53859</v>
      </c>
      <c r="AJ4311" s="50" t="s">
        <v>33330</v>
      </c>
      <c r="AK4311" s="63" t="s">
        <v>31</v>
      </c>
    </row>
    <row r="4312" spans="30:37" x14ac:dyDescent="0.25">
      <c r="AD4312" s="63">
        <v>57521</v>
      </c>
      <c r="AE4312" s="63" t="s">
        <v>32</v>
      </c>
      <c r="AI4312" s="63">
        <v>53860</v>
      </c>
      <c r="AJ4312" s="50" t="s">
        <v>33331</v>
      </c>
      <c r="AK4312" s="63" t="s">
        <v>31</v>
      </c>
    </row>
    <row r="4313" spans="30:37" x14ac:dyDescent="0.25">
      <c r="AD4313" s="63">
        <v>57522</v>
      </c>
      <c r="AE4313" s="63" t="s">
        <v>31</v>
      </c>
      <c r="AI4313" s="63">
        <v>53861</v>
      </c>
      <c r="AJ4313" s="50" t="s">
        <v>33332</v>
      </c>
      <c r="AK4313" s="63" t="s">
        <v>31</v>
      </c>
    </row>
    <row r="4314" spans="30:37" x14ac:dyDescent="0.25">
      <c r="AD4314" s="63">
        <v>57523</v>
      </c>
      <c r="AE4314" s="63" t="s">
        <v>30</v>
      </c>
      <c r="AI4314" s="63">
        <v>53862</v>
      </c>
      <c r="AJ4314" s="50" t="s">
        <v>33333</v>
      </c>
      <c r="AK4314" s="63" t="s">
        <v>31</v>
      </c>
    </row>
    <row r="4315" spans="30:37" x14ac:dyDescent="0.25">
      <c r="AD4315" s="63">
        <v>57524</v>
      </c>
      <c r="AE4315" s="63" t="s">
        <v>31</v>
      </c>
      <c r="AI4315" s="63">
        <v>53863</v>
      </c>
      <c r="AJ4315" s="50" t="s">
        <v>33334</v>
      </c>
      <c r="AK4315" s="63" t="s">
        <v>31</v>
      </c>
    </row>
    <row r="4316" spans="30:37" x14ac:dyDescent="0.25">
      <c r="AD4316" s="63">
        <v>57525</v>
      </c>
      <c r="AE4316" s="63" t="s">
        <v>31</v>
      </c>
      <c r="AI4316" s="63">
        <v>53864</v>
      </c>
      <c r="AJ4316" s="50" t="s">
        <v>28618</v>
      </c>
      <c r="AK4316" s="63" t="s">
        <v>31</v>
      </c>
    </row>
    <row r="4317" spans="30:37" x14ac:dyDescent="0.25">
      <c r="AD4317" s="63">
        <v>57526</v>
      </c>
      <c r="AE4317" s="63" t="s">
        <v>32</v>
      </c>
      <c r="AI4317" s="63">
        <v>53865</v>
      </c>
      <c r="AJ4317" s="50" t="s">
        <v>33335</v>
      </c>
      <c r="AK4317" s="63" t="s">
        <v>31</v>
      </c>
    </row>
    <row r="4318" spans="30:37" x14ac:dyDescent="0.25">
      <c r="AD4318" s="63">
        <v>57531</v>
      </c>
      <c r="AE4318" s="63" t="s">
        <v>31</v>
      </c>
      <c r="AI4318" s="63">
        <v>53866</v>
      </c>
      <c r="AJ4318" s="50" t="s">
        <v>33336</v>
      </c>
      <c r="AK4318" s="63" t="s">
        <v>31</v>
      </c>
    </row>
    <row r="4319" spans="30:37" x14ac:dyDescent="0.25">
      <c r="AD4319" s="63">
        <v>57535</v>
      </c>
      <c r="AE4319" s="63" t="s">
        <v>32</v>
      </c>
      <c r="AI4319" s="63">
        <v>53867</v>
      </c>
      <c r="AJ4319" s="50" t="s">
        <v>33337</v>
      </c>
      <c r="AK4319" s="63" t="s">
        <v>31</v>
      </c>
    </row>
    <row r="4320" spans="30:37" x14ac:dyDescent="0.25">
      <c r="AD4320" s="63">
        <v>57536</v>
      </c>
      <c r="AE4320" s="63" t="s">
        <v>32</v>
      </c>
      <c r="AI4320" s="63">
        <v>53868</v>
      </c>
      <c r="AJ4320" s="50" t="s">
        <v>28616</v>
      </c>
      <c r="AK4320" s="63" t="s">
        <v>32</v>
      </c>
    </row>
    <row r="4321" spans="30:37" x14ac:dyDescent="0.25">
      <c r="AD4321" s="63">
        <v>57537</v>
      </c>
      <c r="AE4321" s="63" t="s">
        <v>32</v>
      </c>
      <c r="AI4321" s="63">
        <v>53869</v>
      </c>
      <c r="AJ4321" s="50" t="s">
        <v>33338</v>
      </c>
      <c r="AK4321" s="63" t="s">
        <v>32</v>
      </c>
    </row>
    <row r="4322" spans="30:37" x14ac:dyDescent="0.25">
      <c r="AD4322" s="63">
        <v>57538</v>
      </c>
      <c r="AE4322" s="63" t="s">
        <v>32</v>
      </c>
      <c r="AI4322" s="63">
        <v>53870</v>
      </c>
      <c r="AJ4322" s="50" t="s">
        <v>33339</v>
      </c>
      <c r="AK4322" s="63" t="s">
        <v>32</v>
      </c>
    </row>
    <row r="4323" spans="30:37" x14ac:dyDescent="0.25">
      <c r="AD4323" s="63">
        <v>57539</v>
      </c>
      <c r="AE4323" s="63" t="s">
        <v>32</v>
      </c>
      <c r="AI4323" s="63">
        <v>53871</v>
      </c>
      <c r="AJ4323" s="50" t="s">
        <v>33340</v>
      </c>
      <c r="AK4323" s="63" t="s">
        <v>32</v>
      </c>
    </row>
    <row r="4324" spans="30:37" x14ac:dyDescent="0.25">
      <c r="AD4324" s="63">
        <v>57540</v>
      </c>
      <c r="AE4324" s="63" t="s">
        <v>32</v>
      </c>
      <c r="AI4324" s="63">
        <v>53872</v>
      </c>
      <c r="AJ4324" s="50" t="s">
        <v>33341</v>
      </c>
      <c r="AK4324" s="63" t="s">
        <v>32</v>
      </c>
    </row>
    <row r="4325" spans="30:37" x14ac:dyDescent="0.25">
      <c r="AD4325" s="63">
        <v>57541</v>
      </c>
      <c r="AE4325" s="63" t="s">
        <v>32</v>
      </c>
      <c r="AI4325" s="63">
        <v>53873</v>
      </c>
      <c r="AJ4325" s="50" t="s">
        <v>33342</v>
      </c>
      <c r="AK4325" s="63" t="s">
        <v>32</v>
      </c>
    </row>
    <row r="4326" spans="30:37" x14ac:dyDescent="0.25">
      <c r="AD4326" s="63">
        <v>57542</v>
      </c>
      <c r="AE4326" s="63" t="s">
        <v>32</v>
      </c>
      <c r="AI4326" s="63">
        <v>53874</v>
      </c>
      <c r="AJ4326" s="50" t="s">
        <v>33343</v>
      </c>
      <c r="AK4326" s="63" t="s">
        <v>32</v>
      </c>
    </row>
    <row r="4327" spans="30:37" x14ac:dyDescent="0.25">
      <c r="AD4327" s="63">
        <v>57543</v>
      </c>
      <c r="AE4327" s="63" t="s">
        <v>31</v>
      </c>
      <c r="AI4327" s="63">
        <v>53875</v>
      </c>
      <c r="AJ4327" s="50" t="s">
        <v>33344</v>
      </c>
      <c r="AK4327" s="63" t="s">
        <v>32</v>
      </c>
    </row>
    <row r="4328" spans="30:37" x14ac:dyDescent="0.25">
      <c r="AD4328" s="63">
        <v>57545</v>
      </c>
      <c r="AE4328" s="63" t="s">
        <v>30</v>
      </c>
      <c r="AI4328" s="63">
        <v>53877</v>
      </c>
      <c r="AJ4328" s="50" t="s">
        <v>33345</v>
      </c>
      <c r="AK4328" s="63" t="s">
        <v>31</v>
      </c>
    </row>
    <row r="4329" spans="30:37" x14ac:dyDescent="0.25">
      <c r="AD4329" s="63">
        <v>57548</v>
      </c>
      <c r="AE4329" s="63" t="s">
        <v>32</v>
      </c>
      <c r="AI4329" s="63">
        <v>53878</v>
      </c>
      <c r="AJ4329" s="50" t="s">
        <v>33346</v>
      </c>
      <c r="AK4329" s="63" t="s">
        <v>31</v>
      </c>
    </row>
    <row r="4330" spans="30:37" x14ac:dyDescent="0.25">
      <c r="AD4330" s="63">
        <v>57550</v>
      </c>
      <c r="AE4330" s="63" t="s">
        <v>32</v>
      </c>
      <c r="AI4330" s="63">
        <v>53879</v>
      </c>
      <c r="AJ4330" s="50" t="s">
        <v>33347</v>
      </c>
      <c r="AK4330" s="63" t="s">
        <v>31</v>
      </c>
    </row>
    <row r="4331" spans="30:37" x14ac:dyDescent="0.25">
      <c r="AD4331" s="63">
        <v>57551</v>
      </c>
      <c r="AE4331" s="63" t="s">
        <v>32</v>
      </c>
      <c r="AI4331" s="63">
        <v>53880</v>
      </c>
      <c r="AJ4331" s="50" t="s">
        <v>28599</v>
      </c>
      <c r="AK4331" s="63" t="s">
        <v>32</v>
      </c>
    </row>
    <row r="4332" spans="30:37" x14ac:dyDescent="0.25">
      <c r="AD4332" s="63">
        <v>57552</v>
      </c>
      <c r="AE4332" s="63" t="s">
        <v>32</v>
      </c>
      <c r="AI4332" s="63">
        <v>53885</v>
      </c>
      <c r="AJ4332" s="50" t="s">
        <v>33348</v>
      </c>
      <c r="AK4332" s="63" t="s">
        <v>32</v>
      </c>
    </row>
    <row r="4333" spans="30:37" x14ac:dyDescent="0.25">
      <c r="AD4333" s="63">
        <v>57553</v>
      </c>
      <c r="AE4333" s="63" t="s">
        <v>32</v>
      </c>
      <c r="AI4333" s="63">
        <v>53886</v>
      </c>
      <c r="AJ4333" s="50" t="s">
        <v>33349</v>
      </c>
      <c r="AK4333" s="63" t="s">
        <v>32</v>
      </c>
    </row>
    <row r="4334" spans="30:37" x14ac:dyDescent="0.25">
      <c r="AD4334" s="63">
        <v>57556</v>
      </c>
      <c r="AE4334" s="63" t="s">
        <v>32</v>
      </c>
      <c r="AI4334" s="63">
        <v>53887</v>
      </c>
      <c r="AJ4334" s="50" t="s">
        <v>28596</v>
      </c>
      <c r="AK4334" s="63" t="s">
        <v>32</v>
      </c>
    </row>
    <row r="4335" spans="30:37" x14ac:dyDescent="0.25">
      <c r="AD4335" s="63">
        <v>57557</v>
      </c>
      <c r="AE4335" s="63" t="s">
        <v>32</v>
      </c>
      <c r="AI4335" s="63">
        <v>53888</v>
      </c>
      <c r="AJ4335" s="50" t="s">
        <v>33350</v>
      </c>
      <c r="AK4335" s="63" t="s">
        <v>30</v>
      </c>
    </row>
    <row r="4336" spans="30:37" x14ac:dyDescent="0.25">
      <c r="AD4336" s="63">
        <v>57558</v>
      </c>
      <c r="AE4336" s="63" t="s">
        <v>30</v>
      </c>
      <c r="AI4336" s="63">
        <v>53889</v>
      </c>
      <c r="AJ4336" s="50" t="s">
        <v>33349</v>
      </c>
      <c r="AK4336" s="63" t="s">
        <v>32</v>
      </c>
    </row>
    <row r="4337" spans="30:37" x14ac:dyDescent="0.25">
      <c r="AD4337" s="63">
        <v>57590</v>
      </c>
      <c r="AE4337" s="63" t="s">
        <v>32</v>
      </c>
      <c r="AI4337" s="63">
        <v>53890</v>
      </c>
      <c r="AJ4337" s="50" t="s">
        <v>33351</v>
      </c>
      <c r="AK4337" s="63" t="s">
        <v>32</v>
      </c>
    </row>
    <row r="4338" spans="30:37" x14ac:dyDescent="0.25">
      <c r="AD4338" s="63">
        <v>57591</v>
      </c>
      <c r="AE4338" s="63" t="s">
        <v>32</v>
      </c>
      <c r="AI4338" s="63">
        <v>53894</v>
      </c>
      <c r="AJ4338" s="50" t="s">
        <v>28583</v>
      </c>
      <c r="AK4338" s="63" t="s">
        <v>30</v>
      </c>
    </row>
    <row r="4339" spans="30:37" x14ac:dyDescent="0.25">
      <c r="AD4339" s="63">
        <v>57592</v>
      </c>
      <c r="AE4339" s="63" t="s">
        <v>32</v>
      </c>
      <c r="AI4339" s="63">
        <v>53895</v>
      </c>
      <c r="AJ4339" s="50" t="s">
        <v>28584</v>
      </c>
      <c r="AK4339" s="63" t="s">
        <v>32</v>
      </c>
    </row>
    <row r="4340" spans="30:37" x14ac:dyDescent="0.25">
      <c r="AD4340" s="63">
        <v>57593</v>
      </c>
      <c r="AE4340" s="63" t="s">
        <v>32</v>
      </c>
      <c r="AI4340" s="63">
        <v>53896</v>
      </c>
      <c r="AJ4340" s="50" t="s">
        <v>28585</v>
      </c>
      <c r="AK4340" s="63" t="s">
        <v>32</v>
      </c>
    </row>
    <row r="4341" spans="30:37" x14ac:dyDescent="0.25">
      <c r="AD4341" s="63">
        <v>57594</v>
      </c>
      <c r="AE4341" s="63" t="s">
        <v>32</v>
      </c>
      <c r="AI4341" s="63">
        <v>53897</v>
      </c>
      <c r="AJ4341" s="50" t="s">
        <v>33352</v>
      </c>
      <c r="AK4341" s="63" t="s">
        <v>30</v>
      </c>
    </row>
    <row r="4342" spans="30:37" x14ac:dyDescent="0.25">
      <c r="AD4342" s="63">
        <v>57595</v>
      </c>
      <c r="AE4342" s="63" t="s">
        <v>31</v>
      </c>
      <c r="AI4342" s="63">
        <v>53898</v>
      </c>
      <c r="AJ4342" s="50" t="s">
        <v>33353</v>
      </c>
      <c r="AK4342" s="63" t="s">
        <v>31</v>
      </c>
    </row>
    <row r="4343" spans="30:37" x14ac:dyDescent="0.25">
      <c r="AD4343" s="63">
        <v>57596</v>
      </c>
      <c r="AE4343" s="63" t="s">
        <v>32</v>
      </c>
      <c r="AI4343" s="63">
        <v>53899</v>
      </c>
      <c r="AJ4343" s="50" t="s">
        <v>33354</v>
      </c>
      <c r="AK4343" s="63" t="s">
        <v>31</v>
      </c>
    </row>
    <row r="4344" spans="30:37" x14ac:dyDescent="0.25">
      <c r="AD4344" s="63">
        <v>57599</v>
      </c>
      <c r="AE4344" s="63" t="s">
        <v>32</v>
      </c>
      <c r="AI4344" s="63">
        <v>53900</v>
      </c>
      <c r="AJ4344" s="50" t="s">
        <v>33355</v>
      </c>
      <c r="AK4344" s="63" t="s">
        <v>32</v>
      </c>
    </row>
    <row r="4345" spans="30:37" x14ac:dyDescent="0.25">
      <c r="AD4345" s="63">
        <v>57600</v>
      </c>
      <c r="AE4345" s="63" t="s">
        <v>31</v>
      </c>
      <c r="AI4345" s="63">
        <v>53901</v>
      </c>
      <c r="AJ4345" s="50" t="s">
        <v>33354</v>
      </c>
      <c r="AK4345" s="63" t="s">
        <v>32</v>
      </c>
    </row>
    <row r="4346" spans="30:37" x14ac:dyDescent="0.25">
      <c r="AD4346" s="63">
        <v>57604</v>
      </c>
      <c r="AE4346" s="63" t="s">
        <v>32</v>
      </c>
      <c r="AI4346" s="63">
        <v>53902</v>
      </c>
      <c r="AJ4346" s="50" t="s">
        <v>33353</v>
      </c>
      <c r="AK4346" s="63" t="s">
        <v>32</v>
      </c>
    </row>
    <row r="4347" spans="30:37" x14ac:dyDescent="0.25">
      <c r="AD4347" s="63">
        <v>57605</v>
      </c>
      <c r="AE4347" s="63" t="s">
        <v>32</v>
      </c>
      <c r="AI4347" s="63">
        <v>53903</v>
      </c>
      <c r="AJ4347" s="50" t="s">
        <v>28586</v>
      </c>
      <c r="AK4347" s="63" t="s">
        <v>32</v>
      </c>
    </row>
    <row r="4348" spans="30:37" x14ac:dyDescent="0.25">
      <c r="AD4348" s="63">
        <v>57606</v>
      </c>
      <c r="AE4348" s="63" t="s">
        <v>32</v>
      </c>
      <c r="AI4348" s="63">
        <v>53905</v>
      </c>
      <c r="AJ4348" s="50" t="s">
        <v>28631</v>
      </c>
      <c r="AK4348" s="63" t="s">
        <v>31</v>
      </c>
    </row>
    <row r="4349" spans="30:37" x14ac:dyDescent="0.25">
      <c r="AD4349" s="63">
        <v>57607</v>
      </c>
      <c r="AE4349" s="63" t="s">
        <v>30</v>
      </c>
      <c r="AI4349" s="63">
        <v>53906</v>
      </c>
      <c r="AJ4349" s="50" t="s">
        <v>33356</v>
      </c>
      <c r="AK4349" s="63" t="s">
        <v>32</v>
      </c>
    </row>
    <row r="4350" spans="30:37" x14ac:dyDescent="0.25">
      <c r="AD4350" s="63">
        <v>57614</v>
      </c>
      <c r="AE4350" s="63" t="s">
        <v>32</v>
      </c>
      <c r="AI4350" s="63">
        <v>53907</v>
      </c>
      <c r="AJ4350" s="50" t="s">
        <v>28632</v>
      </c>
      <c r="AK4350" s="63" t="s">
        <v>32</v>
      </c>
    </row>
    <row r="4351" spans="30:37" x14ac:dyDescent="0.25">
      <c r="AD4351" s="63">
        <v>57615</v>
      </c>
      <c r="AE4351" s="63" t="s">
        <v>31</v>
      </c>
      <c r="AI4351" s="63">
        <v>53909</v>
      </c>
      <c r="AJ4351" s="50" t="s">
        <v>33357</v>
      </c>
      <c r="AK4351" s="63" t="s">
        <v>31</v>
      </c>
    </row>
    <row r="4352" spans="30:37" x14ac:dyDescent="0.25">
      <c r="AD4352" s="63">
        <v>57616</v>
      </c>
      <c r="AE4352" s="63" t="s">
        <v>32</v>
      </c>
      <c r="AI4352" s="63">
        <v>53910</v>
      </c>
      <c r="AJ4352" s="50" t="s">
        <v>33358</v>
      </c>
      <c r="AK4352" s="63" t="s">
        <v>31</v>
      </c>
    </row>
    <row r="4353" spans="30:37" x14ac:dyDescent="0.25">
      <c r="AD4353" s="63">
        <v>57617</v>
      </c>
      <c r="AE4353" s="63" t="s">
        <v>31</v>
      </c>
      <c r="AI4353" s="63">
        <v>53911</v>
      </c>
      <c r="AJ4353" s="50" t="s">
        <v>33359</v>
      </c>
      <c r="AK4353" s="63" t="s">
        <v>31</v>
      </c>
    </row>
    <row r="4354" spans="30:37" x14ac:dyDescent="0.25">
      <c r="AD4354" s="63">
        <v>57618</v>
      </c>
      <c r="AE4354" s="63" t="s">
        <v>32</v>
      </c>
      <c r="AI4354" s="63">
        <v>53912</v>
      </c>
      <c r="AJ4354" s="50" t="s">
        <v>33360</v>
      </c>
      <c r="AK4354" s="63" t="s">
        <v>31</v>
      </c>
    </row>
    <row r="4355" spans="30:37" x14ac:dyDescent="0.25">
      <c r="AD4355" s="63">
        <v>57619</v>
      </c>
      <c r="AE4355" s="63" t="s">
        <v>32</v>
      </c>
      <c r="AI4355" s="63">
        <v>53913</v>
      </c>
      <c r="AJ4355" s="50" t="s">
        <v>33361</v>
      </c>
      <c r="AK4355" s="63" t="s">
        <v>32</v>
      </c>
    </row>
    <row r="4356" spans="30:37" x14ac:dyDescent="0.25">
      <c r="AD4356" s="63">
        <v>57620</v>
      </c>
      <c r="AE4356" s="63" t="s">
        <v>32</v>
      </c>
      <c r="AI4356" s="63">
        <v>53914</v>
      </c>
      <c r="AJ4356" s="50" t="s">
        <v>33362</v>
      </c>
      <c r="AK4356" s="63" t="s">
        <v>32</v>
      </c>
    </row>
    <row r="4357" spans="30:37" x14ac:dyDescent="0.25">
      <c r="AD4357" s="63">
        <v>57621</v>
      </c>
      <c r="AE4357" s="63" t="s">
        <v>32</v>
      </c>
      <c r="AI4357" s="63">
        <v>53915</v>
      </c>
      <c r="AJ4357" s="50" t="s">
        <v>33363</v>
      </c>
      <c r="AK4357" s="63" t="s">
        <v>32</v>
      </c>
    </row>
    <row r="4358" spans="30:37" x14ac:dyDescent="0.25">
      <c r="AD4358" s="63">
        <v>57622</v>
      </c>
      <c r="AE4358" s="63" t="s">
        <v>32</v>
      </c>
      <c r="AI4358" s="63">
        <v>53916</v>
      </c>
      <c r="AJ4358" s="50" t="s">
        <v>33364</v>
      </c>
      <c r="AK4358" s="63" t="s">
        <v>32</v>
      </c>
    </row>
    <row r="4359" spans="30:37" x14ac:dyDescent="0.25">
      <c r="AD4359" s="63">
        <v>57623</v>
      </c>
      <c r="AE4359" s="63" t="s">
        <v>32</v>
      </c>
      <c r="AI4359" s="63">
        <v>53917</v>
      </c>
      <c r="AJ4359" s="50" t="s">
        <v>33365</v>
      </c>
      <c r="AK4359" s="63" t="s">
        <v>32</v>
      </c>
    </row>
    <row r="4360" spans="30:37" x14ac:dyDescent="0.25">
      <c r="AD4360" s="63">
        <v>57624</v>
      </c>
      <c r="AE4360" s="63" t="s">
        <v>32</v>
      </c>
      <c r="AI4360" s="63">
        <v>53920</v>
      </c>
      <c r="AJ4360" s="50" t="s">
        <v>33366</v>
      </c>
      <c r="AK4360" s="63" t="s">
        <v>31</v>
      </c>
    </row>
    <row r="4361" spans="30:37" x14ac:dyDescent="0.25">
      <c r="AD4361" s="63">
        <v>57625</v>
      </c>
      <c r="AE4361" s="63" t="s">
        <v>32</v>
      </c>
      <c r="AI4361" s="63">
        <v>53921</v>
      </c>
      <c r="AJ4361" s="50" t="s">
        <v>33367</v>
      </c>
      <c r="AK4361" s="63" t="s">
        <v>32</v>
      </c>
    </row>
    <row r="4362" spans="30:37" x14ac:dyDescent="0.25">
      <c r="AD4362" s="63">
        <v>57626</v>
      </c>
      <c r="AE4362" s="63" t="s">
        <v>32</v>
      </c>
      <c r="AI4362" s="63">
        <v>53923</v>
      </c>
      <c r="AJ4362" s="50" t="s">
        <v>33368</v>
      </c>
      <c r="AK4362" s="63" t="s">
        <v>31</v>
      </c>
    </row>
    <row r="4363" spans="30:37" x14ac:dyDescent="0.25">
      <c r="AD4363" s="63">
        <v>57627</v>
      </c>
      <c r="AE4363" s="63" t="s">
        <v>32</v>
      </c>
      <c r="AI4363" s="63">
        <v>53924</v>
      </c>
      <c r="AJ4363" s="50" t="s">
        <v>33369</v>
      </c>
      <c r="AK4363" s="63" t="s">
        <v>32</v>
      </c>
    </row>
    <row r="4364" spans="30:37" x14ac:dyDescent="0.25">
      <c r="AD4364" s="63">
        <v>57628</v>
      </c>
      <c r="AE4364" s="63" t="s">
        <v>32</v>
      </c>
      <c r="AI4364" s="63">
        <v>53925</v>
      </c>
      <c r="AJ4364" s="50" t="s">
        <v>33370</v>
      </c>
      <c r="AK4364" s="63" t="s">
        <v>32</v>
      </c>
    </row>
    <row r="4365" spans="30:37" x14ac:dyDescent="0.25">
      <c r="AD4365" s="63">
        <v>57629</v>
      </c>
      <c r="AE4365" s="63" t="s">
        <v>32</v>
      </c>
      <c r="AI4365" s="63">
        <v>53926</v>
      </c>
      <c r="AJ4365" s="50" t="s">
        <v>33371</v>
      </c>
      <c r="AK4365" s="63" t="s">
        <v>32</v>
      </c>
    </row>
    <row r="4366" spans="30:37" x14ac:dyDescent="0.25">
      <c r="AD4366" s="63">
        <v>57630</v>
      </c>
      <c r="AE4366" s="63" t="s">
        <v>30</v>
      </c>
      <c r="AI4366" s="63">
        <v>53927</v>
      </c>
      <c r="AJ4366" s="50" t="s">
        <v>33372</v>
      </c>
      <c r="AK4366" s="63" t="s">
        <v>32</v>
      </c>
    </row>
    <row r="4367" spans="30:37" x14ac:dyDescent="0.25">
      <c r="AD4367" s="63">
        <v>57631</v>
      </c>
      <c r="AE4367" s="63" t="s">
        <v>31</v>
      </c>
      <c r="AI4367" s="63">
        <v>53928</v>
      </c>
      <c r="AJ4367" s="50" t="s">
        <v>33373</v>
      </c>
      <c r="AK4367" s="63" t="s">
        <v>32</v>
      </c>
    </row>
    <row r="4368" spans="30:37" x14ac:dyDescent="0.25">
      <c r="AD4368" s="63">
        <v>57632</v>
      </c>
      <c r="AE4368" s="63" t="s">
        <v>31</v>
      </c>
      <c r="AI4368" s="63">
        <v>53929</v>
      </c>
      <c r="AJ4368" s="50" t="s">
        <v>33374</v>
      </c>
      <c r="AK4368" s="63" t="s">
        <v>32</v>
      </c>
    </row>
    <row r="4369" spans="30:37" x14ac:dyDescent="0.25">
      <c r="AD4369" s="63">
        <v>57636</v>
      </c>
      <c r="AE4369" s="63" t="s">
        <v>32</v>
      </c>
      <c r="AI4369" s="63">
        <v>53931</v>
      </c>
      <c r="AJ4369" s="50" t="s">
        <v>33375</v>
      </c>
      <c r="AK4369" s="63" t="s">
        <v>31</v>
      </c>
    </row>
    <row r="4370" spans="30:37" x14ac:dyDescent="0.25">
      <c r="AD4370" s="63">
        <v>57637</v>
      </c>
      <c r="AE4370" s="63" t="s">
        <v>31</v>
      </c>
      <c r="AI4370" s="63">
        <v>53932</v>
      </c>
      <c r="AJ4370" s="50" t="s">
        <v>33376</v>
      </c>
      <c r="AK4370" s="63" t="s">
        <v>31</v>
      </c>
    </row>
    <row r="4371" spans="30:37" x14ac:dyDescent="0.25">
      <c r="AD4371" s="63">
        <v>57638</v>
      </c>
      <c r="AE4371" s="63" t="s">
        <v>32</v>
      </c>
      <c r="AI4371" s="63">
        <v>53933</v>
      </c>
      <c r="AJ4371" s="50" t="s">
        <v>25262</v>
      </c>
      <c r="AK4371" s="63" t="s">
        <v>32</v>
      </c>
    </row>
    <row r="4372" spans="30:37" x14ac:dyDescent="0.25">
      <c r="AD4372" s="63">
        <v>57641</v>
      </c>
      <c r="AE4372" s="63" t="s">
        <v>32</v>
      </c>
      <c r="AI4372" s="63">
        <v>53934</v>
      </c>
      <c r="AJ4372" s="50" t="s">
        <v>25263</v>
      </c>
      <c r="AK4372" s="63" t="s">
        <v>32</v>
      </c>
    </row>
    <row r="4373" spans="30:37" x14ac:dyDescent="0.25">
      <c r="AD4373" s="63">
        <v>57642</v>
      </c>
      <c r="AE4373" s="63" t="s">
        <v>32</v>
      </c>
      <c r="AI4373" s="63">
        <v>53935</v>
      </c>
      <c r="AJ4373" s="50" t="s">
        <v>28579</v>
      </c>
      <c r="AK4373" s="63" t="s">
        <v>32</v>
      </c>
    </row>
    <row r="4374" spans="30:37" x14ac:dyDescent="0.25">
      <c r="AD4374" s="63">
        <v>57643</v>
      </c>
      <c r="AE4374" s="63" t="s">
        <v>32</v>
      </c>
      <c r="AI4374" s="63">
        <v>53936</v>
      </c>
      <c r="AJ4374" s="50" t="s">
        <v>33377</v>
      </c>
      <c r="AK4374" s="63" t="s">
        <v>32</v>
      </c>
    </row>
    <row r="4375" spans="30:37" x14ac:dyDescent="0.25">
      <c r="AD4375" s="63">
        <v>57644</v>
      </c>
      <c r="AE4375" s="63" t="s">
        <v>32</v>
      </c>
      <c r="AI4375" s="63">
        <v>53937</v>
      </c>
      <c r="AJ4375" s="50" t="s">
        <v>33378</v>
      </c>
      <c r="AK4375" s="63" t="s">
        <v>32</v>
      </c>
    </row>
    <row r="4376" spans="30:37" x14ac:dyDescent="0.25">
      <c r="AD4376" s="63">
        <v>57645</v>
      </c>
      <c r="AE4376" s="63" t="s">
        <v>32</v>
      </c>
      <c r="AI4376" s="63">
        <v>53938</v>
      </c>
      <c r="AJ4376" s="50" t="s">
        <v>33379</v>
      </c>
      <c r="AK4376" s="63" t="s">
        <v>32</v>
      </c>
    </row>
    <row r="4377" spans="30:37" x14ac:dyDescent="0.25">
      <c r="AD4377" s="63">
        <v>57646</v>
      </c>
      <c r="AE4377" s="63" t="s">
        <v>32</v>
      </c>
      <c r="AI4377" s="63">
        <v>53939</v>
      </c>
      <c r="AJ4377" s="50" t="s">
        <v>33380</v>
      </c>
      <c r="AK4377" s="63" t="s">
        <v>32</v>
      </c>
    </row>
    <row r="4378" spans="30:37" x14ac:dyDescent="0.25">
      <c r="AD4378" s="63">
        <v>57647</v>
      </c>
      <c r="AE4378" s="63" t="s">
        <v>32</v>
      </c>
      <c r="AI4378" s="63">
        <v>53940</v>
      </c>
      <c r="AJ4378" s="50" t="s">
        <v>28578</v>
      </c>
      <c r="AK4378" s="63" t="s">
        <v>32</v>
      </c>
    </row>
    <row r="4379" spans="30:37" x14ac:dyDescent="0.25">
      <c r="AD4379" s="63">
        <v>57648</v>
      </c>
      <c r="AE4379" s="63" t="s">
        <v>32</v>
      </c>
      <c r="AI4379" s="63">
        <v>53941</v>
      </c>
      <c r="AJ4379" s="50" t="s">
        <v>28577</v>
      </c>
      <c r="AK4379" s="63" t="s">
        <v>32</v>
      </c>
    </row>
    <row r="4380" spans="30:37" x14ac:dyDescent="0.25">
      <c r="AD4380" s="63">
        <v>57649</v>
      </c>
      <c r="AE4380" s="63" t="s">
        <v>32</v>
      </c>
      <c r="AI4380" s="63">
        <v>53942</v>
      </c>
      <c r="AJ4380" s="50" t="s">
        <v>33381</v>
      </c>
      <c r="AK4380" s="63" t="s">
        <v>32</v>
      </c>
    </row>
    <row r="4381" spans="30:37" x14ac:dyDescent="0.25">
      <c r="AD4381" s="63">
        <v>57650</v>
      </c>
      <c r="AE4381" s="63" t="s">
        <v>31</v>
      </c>
      <c r="AI4381" s="63">
        <v>53943</v>
      </c>
      <c r="AJ4381" s="50" t="s">
        <v>33382</v>
      </c>
      <c r="AK4381" s="63" t="s">
        <v>32</v>
      </c>
    </row>
    <row r="4382" spans="30:37" x14ac:dyDescent="0.25">
      <c r="AD4382" s="63">
        <v>57651</v>
      </c>
      <c r="AE4382" s="63" t="s">
        <v>32</v>
      </c>
      <c r="AI4382" s="63">
        <v>53945</v>
      </c>
      <c r="AJ4382" s="50" t="s">
        <v>15202</v>
      </c>
      <c r="AK4382" s="63" t="s">
        <v>30</v>
      </c>
    </row>
    <row r="4383" spans="30:37" x14ac:dyDescent="0.25">
      <c r="AD4383" s="63">
        <v>57652</v>
      </c>
      <c r="AE4383" s="63" t="s">
        <v>32</v>
      </c>
      <c r="AI4383" s="63">
        <v>53948</v>
      </c>
      <c r="AJ4383" s="50" t="s">
        <v>33383</v>
      </c>
      <c r="AK4383" s="63" t="s">
        <v>32</v>
      </c>
    </row>
    <row r="4384" spans="30:37" x14ac:dyDescent="0.25">
      <c r="AD4384" s="63">
        <v>57653</v>
      </c>
      <c r="AE4384" s="63" t="s">
        <v>32</v>
      </c>
      <c r="AI4384" s="63">
        <v>53949</v>
      </c>
      <c r="AJ4384" s="50" t="s">
        <v>33384</v>
      </c>
      <c r="AK4384" s="63" t="s">
        <v>32</v>
      </c>
    </row>
    <row r="4385" spans="30:37" x14ac:dyDescent="0.25">
      <c r="AD4385" s="63">
        <v>57656</v>
      </c>
      <c r="AE4385" s="63" t="s">
        <v>32</v>
      </c>
      <c r="AI4385" s="63">
        <v>53950</v>
      </c>
      <c r="AJ4385" s="50" t="s">
        <v>33385</v>
      </c>
      <c r="AK4385" s="63" t="s">
        <v>32</v>
      </c>
    </row>
    <row r="4386" spans="30:37" x14ac:dyDescent="0.25">
      <c r="AD4386" s="63">
        <v>57657</v>
      </c>
      <c r="AE4386" s="63" t="s">
        <v>32</v>
      </c>
      <c r="AI4386" s="63">
        <v>53951</v>
      </c>
      <c r="AJ4386" s="50" t="s">
        <v>33386</v>
      </c>
      <c r="AK4386" s="63" t="s">
        <v>32</v>
      </c>
    </row>
    <row r="4387" spans="30:37" x14ac:dyDescent="0.25">
      <c r="AD4387" s="63">
        <v>57658</v>
      </c>
      <c r="AE4387" s="63" t="s">
        <v>32</v>
      </c>
      <c r="AI4387" s="63">
        <v>53952</v>
      </c>
      <c r="AJ4387" s="50" t="s">
        <v>33387</v>
      </c>
      <c r="AK4387" s="63" t="s">
        <v>32</v>
      </c>
    </row>
    <row r="4388" spans="30:37" x14ac:dyDescent="0.25">
      <c r="AD4388" s="63">
        <v>57659</v>
      </c>
      <c r="AE4388" s="63" t="s">
        <v>30</v>
      </c>
      <c r="AI4388" s="63">
        <v>53953</v>
      </c>
      <c r="AJ4388" s="50" t="s">
        <v>33388</v>
      </c>
      <c r="AK4388" s="63" t="s">
        <v>32</v>
      </c>
    </row>
    <row r="4389" spans="30:37" x14ac:dyDescent="0.25">
      <c r="AD4389" s="63">
        <v>57660</v>
      </c>
      <c r="AE4389" s="63" t="s">
        <v>31</v>
      </c>
      <c r="AI4389" s="63">
        <v>53954</v>
      </c>
      <c r="AJ4389" s="50" t="s">
        <v>33389</v>
      </c>
      <c r="AK4389" s="63" t="s">
        <v>32</v>
      </c>
    </row>
    <row r="4390" spans="30:37" x14ac:dyDescent="0.25">
      <c r="AD4390" s="63">
        <v>57661</v>
      </c>
      <c r="AE4390" s="63" t="s">
        <v>32</v>
      </c>
      <c r="AI4390" s="63">
        <v>53955</v>
      </c>
      <c r="AJ4390" s="50" t="s">
        <v>33390</v>
      </c>
      <c r="AK4390" s="63" t="s">
        <v>32</v>
      </c>
    </row>
    <row r="4391" spans="30:37" x14ac:dyDescent="0.25">
      <c r="AD4391" s="63">
        <v>57662</v>
      </c>
      <c r="AE4391" s="63" t="s">
        <v>32</v>
      </c>
      <c r="AI4391" s="63">
        <v>53957</v>
      </c>
      <c r="AJ4391" s="50" t="s">
        <v>28575</v>
      </c>
      <c r="AK4391" s="63" t="s">
        <v>31</v>
      </c>
    </row>
    <row r="4392" spans="30:37" x14ac:dyDescent="0.25">
      <c r="AD4392" s="63">
        <v>57663</v>
      </c>
      <c r="AE4392" s="63" t="s">
        <v>32</v>
      </c>
      <c r="AI4392" s="63">
        <v>53958</v>
      </c>
      <c r="AJ4392" s="50" t="s">
        <v>33391</v>
      </c>
      <c r="AK4392" s="63" t="s">
        <v>32</v>
      </c>
    </row>
    <row r="4393" spans="30:37" x14ac:dyDescent="0.25">
      <c r="AD4393" s="63">
        <v>57664</v>
      </c>
      <c r="AE4393" s="63" t="s">
        <v>32</v>
      </c>
      <c r="AI4393" s="63">
        <v>53960</v>
      </c>
      <c r="AJ4393" s="50" t="s">
        <v>33392</v>
      </c>
      <c r="AK4393" s="63" t="s">
        <v>30</v>
      </c>
    </row>
    <row r="4394" spans="30:37" x14ac:dyDescent="0.25">
      <c r="AD4394" s="63">
        <v>57665</v>
      </c>
      <c r="AE4394" s="63" t="s">
        <v>32</v>
      </c>
      <c r="AI4394" s="63">
        <v>53961</v>
      </c>
      <c r="AJ4394" s="50" t="s">
        <v>28635</v>
      </c>
      <c r="AK4394" s="63" t="s">
        <v>30</v>
      </c>
    </row>
    <row r="4395" spans="30:37" x14ac:dyDescent="0.25">
      <c r="AD4395" s="63">
        <v>57666</v>
      </c>
      <c r="AE4395" s="63" t="s">
        <v>31</v>
      </c>
      <c r="AI4395" s="63">
        <v>53962</v>
      </c>
      <c r="AJ4395" s="50" t="s">
        <v>33393</v>
      </c>
      <c r="AK4395" s="63" t="s">
        <v>31</v>
      </c>
    </row>
    <row r="4396" spans="30:37" x14ac:dyDescent="0.25">
      <c r="AD4396" s="63">
        <v>57667</v>
      </c>
      <c r="AE4396" s="63" t="s">
        <v>32</v>
      </c>
      <c r="AI4396" s="63">
        <v>53963</v>
      </c>
      <c r="AJ4396" s="50" t="s">
        <v>33394</v>
      </c>
      <c r="AK4396" s="63" t="s">
        <v>32</v>
      </c>
    </row>
    <row r="4397" spans="30:37" x14ac:dyDescent="0.25">
      <c r="AD4397" s="63">
        <v>57668</v>
      </c>
      <c r="AE4397" s="63" t="s">
        <v>32</v>
      </c>
      <c r="AI4397" s="63">
        <v>53964</v>
      </c>
      <c r="AJ4397" s="50" t="s">
        <v>33395</v>
      </c>
      <c r="AK4397" s="63" t="s">
        <v>32</v>
      </c>
    </row>
    <row r="4398" spans="30:37" x14ac:dyDescent="0.25">
      <c r="AD4398" s="63">
        <v>57669</v>
      </c>
      <c r="AE4398" s="63" t="s">
        <v>32</v>
      </c>
      <c r="AI4398" s="63">
        <v>53965</v>
      </c>
      <c r="AJ4398" s="50" t="s">
        <v>33396</v>
      </c>
      <c r="AK4398" s="63" t="s">
        <v>32</v>
      </c>
    </row>
    <row r="4399" spans="30:37" x14ac:dyDescent="0.25">
      <c r="AD4399" s="63">
        <v>57670</v>
      </c>
      <c r="AE4399" s="63" t="s">
        <v>32</v>
      </c>
      <c r="AI4399" s="63">
        <v>53966</v>
      </c>
      <c r="AJ4399" s="50" t="s">
        <v>28636</v>
      </c>
      <c r="AK4399" s="63" t="s">
        <v>32</v>
      </c>
    </row>
    <row r="4400" spans="30:37" x14ac:dyDescent="0.25">
      <c r="AD4400" s="63">
        <v>57671</v>
      </c>
      <c r="AE4400" s="63" t="s">
        <v>32</v>
      </c>
      <c r="AI4400" s="63">
        <v>53967</v>
      </c>
      <c r="AJ4400" s="50" t="s">
        <v>26127</v>
      </c>
      <c r="AK4400" s="63" t="s">
        <v>32</v>
      </c>
    </row>
    <row r="4401" spans="30:37" x14ac:dyDescent="0.25">
      <c r="AD4401" s="63">
        <v>57672</v>
      </c>
      <c r="AE4401" s="63" t="s">
        <v>32</v>
      </c>
      <c r="AI4401" s="63">
        <v>53968</v>
      </c>
      <c r="AJ4401" s="50" t="s">
        <v>33397</v>
      </c>
      <c r="AK4401" s="63" t="s">
        <v>32</v>
      </c>
    </row>
    <row r="4402" spans="30:37" x14ac:dyDescent="0.25">
      <c r="AD4402" s="63">
        <v>57673</v>
      </c>
      <c r="AE4402" s="63" t="s">
        <v>32</v>
      </c>
      <c r="AI4402" s="63">
        <v>53970</v>
      </c>
      <c r="AJ4402" s="50" t="s">
        <v>33398</v>
      </c>
      <c r="AK4402" s="63" t="s">
        <v>31</v>
      </c>
    </row>
    <row r="4403" spans="30:37" x14ac:dyDescent="0.25">
      <c r="AD4403" s="63">
        <v>57674</v>
      </c>
      <c r="AE4403" s="63" t="s">
        <v>32</v>
      </c>
      <c r="AI4403" s="63">
        <v>53971</v>
      </c>
      <c r="AJ4403" s="50" t="s">
        <v>33399</v>
      </c>
      <c r="AK4403" s="63" t="s">
        <v>32</v>
      </c>
    </row>
    <row r="4404" spans="30:37" x14ac:dyDescent="0.25">
      <c r="AD4404" s="63">
        <v>57675</v>
      </c>
      <c r="AE4404" s="63" t="s">
        <v>32</v>
      </c>
      <c r="AI4404" s="63">
        <v>53972</v>
      </c>
      <c r="AJ4404" s="50" t="s">
        <v>33400</v>
      </c>
      <c r="AK4404" s="63" t="s">
        <v>32</v>
      </c>
    </row>
    <row r="4405" spans="30:37" x14ac:dyDescent="0.25">
      <c r="AD4405" s="63">
        <v>57676</v>
      </c>
      <c r="AE4405" s="63" t="s">
        <v>32</v>
      </c>
      <c r="AI4405" s="63">
        <v>53973</v>
      </c>
      <c r="AJ4405" s="50" t="s">
        <v>33401</v>
      </c>
      <c r="AK4405" s="63" t="s">
        <v>32</v>
      </c>
    </row>
    <row r="4406" spans="30:37" x14ac:dyDescent="0.25">
      <c r="AD4406" s="63">
        <v>57677</v>
      </c>
      <c r="AE4406" s="63" t="s">
        <v>32</v>
      </c>
      <c r="AI4406" s="63">
        <v>53974</v>
      </c>
      <c r="AJ4406" s="50" t="s">
        <v>33402</v>
      </c>
      <c r="AK4406" s="63" t="s">
        <v>32</v>
      </c>
    </row>
    <row r="4407" spans="30:37" x14ac:dyDescent="0.25">
      <c r="AD4407" s="63">
        <v>57678</v>
      </c>
      <c r="AE4407" s="63" t="s">
        <v>32</v>
      </c>
      <c r="AI4407" s="63">
        <v>53976</v>
      </c>
      <c r="AJ4407" s="50" t="s">
        <v>28659</v>
      </c>
      <c r="AK4407" s="63" t="s">
        <v>31</v>
      </c>
    </row>
    <row r="4408" spans="30:37" x14ac:dyDescent="0.25">
      <c r="AD4408" s="63">
        <v>57679</v>
      </c>
      <c r="AE4408" s="63" t="s">
        <v>32</v>
      </c>
      <c r="AI4408" s="63">
        <v>53977</v>
      </c>
      <c r="AJ4408" s="50" t="s">
        <v>28660</v>
      </c>
      <c r="AK4408" s="63" t="s">
        <v>31</v>
      </c>
    </row>
    <row r="4409" spans="30:37" x14ac:dyDescent="0.25">
      <c r="AD4409" s="63">
        <v>57680</v>
      </c>
      <c r="AE4409" s="63" t="s">
        <v>32</v>
      </c>
      <c r="AI4409" s="63">
        <v>53978</v>
      </c>
      <c r="AJ4409" s="50" t="s">
        <v>28658</v>
      </c>
      <c r="AK4409" s="63" t="s">
        <v>32</v>
      </c>
    </row>
    <row r="4410" spans="30:37" x14ac:dyDescent="0.25">
      <c r="AD4410" s="63">
        <v>57682</v>
      </c>
      <c r="AE4410" s="63" t="s">
        <v>32</v>
      </c>
      <c r="AI4410" s="63">
        <v>53979</v>
      </c>
      <c r="AJ4410" s="50" t="s">
        <v>33403</v>
      </c>
      <c r="AK4410" s="63" t="s">
        <v>32</v>
      </c>
    </row>
    <row r="4411" spans="30:37" x14ac:dyDescent="0.25">
      <c r="AD4411" s="63">
        <v>57686</v>
      </c>
      <c r="AE4411" s="63" t="s">
        <v>32</v>
      </c>
      <c r="AI4411" s="63">
        <v>53980</v>
      </c>
      <c r="AJ4411" s="50" t="s">
        <v>33404</v>
      </c>
      <c r="AK4411" s="63" t="s">
        <v>32</v>
      </c>
    </row>
    <row r="4412" spans="30:37" x14ac:dyDescent="0.25">
      <c r="AD4412" s="63">
        <v>57687</v>
      </c>
      <c r="AE4412" s="63" t="s">
        <v>31</v>
      </c>
      <c r="AI4412" s="63">
        <v>53985</v>
      </c>
      <c r="AJ4412" s="50" t="s">
        <v>28549</v>
      </c>
      <c r="AK4412" s="63" t="s">
        <v>31</v>
      </c>
    </row>
    <row r="4413" spans="30:37" x14ac:dyDescent="0.25">
      <c r="AD4413" s="63">
        <v>57688</v>
      </c>
      <c r="AE4413" s="63" t="s">
        <v>31</v>
      </c>
      <c r="AI4413" s="63">
        <v>53986</v>
      </c>
      <c r="AJ4413" s="50" t="s">
        <v>33405</v>
      </c>
      <c r="AK4413" s="63" t="s">
        <v>32</v>
      </c>
    </row>
    <row r="4414" spans="30:37" x14ac:dyDescent="0.25">
      <c r="AD4414" s="63">
        <v>57689</v>
      </c>
      <c r="AE4414" s="63" t="s">
        <v>30</v>
      </c>
      <c r="AI4414" s="63">
        <v>53987</v>
      </c>
      <c r="AJ4414" s="50" t="s">
        <v>28548</v>
      </c>
      <c r="AK4414" s="63" t="s">
        <v>32</v>
      </c>
    </row>
    <row r="4415" spans="30:37" x14ac:dyDescent="0.25">
      <c r="AD4415" s="63">
        <v>57690</v>
      </c>
      <c r="AE4415" s="63" t="s">
        <v>31</v>
      </c>
      <c r="AI4415" s="63">
        <v>53988</v>
      </c>
      <c r="AJ4415" s="50" t="s">
        <v>33405</v>
      </c>
      <c r="AK4415" s="63" t="s">
        <v>31</v>
      </c>
    </row>
    <row r="4416" spans="30:37" x14ac:dyDescent="0.25">
      <c r="AD4416" s="63">
        <v>57691</v>
      </c>
      <c r="AE4416" s="63" t="s">
        <v>31</v>
      </c>
      <c r="AI4416" s="63">
        <v>53989</v>
      </c>
      <c r="AJ4416" s="50" t="s">
        <v>33406</v>
      </c>
      <c r="AK4416" s="63" t="s">
        <v>31</v>
      </c>
    </row>
    <row r="4417" spans="30:37" x14ac:dyDescent="0.25">
      <c r="AD4417" s="63">
        <v>57692</v>
      </c>
      <c r="AE4417" s="63" t="s">
        <v>32</v>
      </c>
      <c r="AI4417" s="63">
        <v>53990</v>
      </c>
      <c r="AJ4417" s="50" t="s">
        <v>33407</v>
      </c>
      <c r="AK4417" s="63" t="s">
        <v>32</v>
      </c>
    </row>
    <row r="4418" spans="30:37" x14ac:dyDescent="0.25">
      <c r="AD4418" s="63">
        <v>57693</v>
      </c>
      <c r="AE4418" s="63" t="s">
        <v>31</v>
      </c>
      <c r="AI4418" s="63">
        <v>53991</v>
      </c>
      <c r="AJ4418" s="50" t="s">
        <v>28548</v>
      </c>
      <c r="AK4418" s="63" t="s">
        <v>32</v>
      </c>
    </row>
    <row r="4419" spans="30:37" x14ac:dyDescent="0.25">
      <c r="AD4419" s="63">
        <v>57694</v>
      </c>
      <c r="AE4419" s="63" t="s">
        <v>31</v>
      </c>
      <c r="AI4419" s="63">
        <v>53992</v>
      </c>
      <c r="AJ4419" s="50" t="s">
        <v>28549</v>
      </c>
      <c r="AK4419" s="63" t="s">
        <v>32</v>
      </c>
    </row>
    <row r="4420" spans="30:37" x14ac:dyDescent="0.25">
      <c r="AD4420" s="63">
        <v>57697</v>
      </c>
      <c r="AE4420" s="63" t="s">
        <v>32</v>
      </c>
      <c r="AI4420" s="63">
        <v>53993</v>
      </c>
      <c r="AJ4420" s="50" t="s">
        <v>28549</v>
      </c>
      <c r="AK4420" s="63" t="s">
        <v>32</v>
      </c>
    </row>
    <row r="4421" spans="30:37" x14ac:dyDescent="0.25">
      <c r="AD4421" s="63">
        <v>57698</v>
      </c>
      <c r="AE4421" s="63" t="s">
        <v>32</v>
      </c>
      <c r="AI4421" s="63">
        <v>53994</v>
      </c>
      <c r="AJ4421" s="50" t="s">
        <v>33408</v>
      </c>
      <c r="AK4421" s="63" t="s">
        <v>32</v>
      </c>
    </row>
    <row r="4422" spans="30:37" x14ac:dyDescent="0.25">
      <c r="AD4422" s="63">
        <v>57699</v>
      </c>
      <c r="AE4422" s="63" t="s">
        <v>32</v>
      </c>
      <c r="AI4422" s="63">
        <v>53995</v>
      </c>
      <c r="AJ4422" s="50" t="s">
        <v>33409</v>
      </c>
      <c r="AK4422" s="63" t="s">
        <v>32</v>
      </c>
    </row>
    <row r="4423" spans="30:37" x14ac:dyDescent="0.25">
      <c r="AD4423" s="63">
        <v>57700</v>
      </c>
      <c r="AE4423" s="63" t="s">
        <v>31</v>
      </c>
      <c r="AI4423" s="63">
        <v>53996</v>
      </c>
      <c r="AJ4423" s="50" t="s">
        <v>33410</v>
      </c>
      <c r="AK4423" s="63" t="s">
        <v>32</v>
      </c>
    </row>
    <row r="4424" spans="30:37" x14ac:dyDescent="0.25">
      <c r="AD4424" s="63">
        <v>57703</v>
      </c>
      <c r="AE4424" s="63" t="s">
        <v>32</v>
      </c>
      <c r="AI4424" s="63">
        <v>53999</v>
      </c>
      <c r="AJ4424" s="50" t="s">
        <v>28627</v>
      </c>
      <c r="AK4424" s="63" t="s">
        <v>31</v>
      </c>
    </row>
    <row r="4425" spans="30:37" x14ac:dyDescent="0.25">
      <c r="AD4425" s="63">
        <v>57704</v>
      </c>
      <c r="AE4425" s="63" t="s">
        <v>31</v>
      </c>
      <c r="AI4425" s="63">
        <v>54000</v>
      </c>
      <c r="AJ4425" s="50" t="s">
        <v>33411</v>
      </c>
      <c r="AK4425" s="63" t="s">
        <v>31</v>
      </c>
    </row>
    <row r="4426" spans="30:37" x14ac:dyDescent="0.25">
      <c r="AD4426" s="63">
        <v>57706</v>
      </c>
      <c r="AE4426" s="63" t="s">
        <v>32</v>
      </c>
      <c r="AI4426" s="63">
        <v>54001</v>
      </c>
      <c r="AJ4426" s="50" t="s">
        <v>28623</v>
      </c>
      <c r="AK4426" s="63" t="s">
        <v>32</v>
      </c>
    </row>
    <row r="4427" spans="30:37" x14ac:dyDescent="0.25">
      <c r="AD4427" s="63">
        <v>57707</v>
      </c>
      <c r="AE4427" s="63" t="s">
        <v>32</v>
      </c>
      <c r="AI4427" s="63">
        <v>54002</v>
      </c>
      <c r="AJ4427" s="50" t="s">
        <v>28625</v>
      </c>
      <c r="AK4427" s="63" t="s">
        <v>32</v>
      </c>
    </row>
    <row r="4428" spans="30:37" x14ac:dyDescent="0.25">
      <c r="AD4428" s="63">
        <v>57708</v>
      </c>
      <c r="AE4428" s="63" t="s">
        <v>31</v>
      </c>
      <c r="AI4428" s="63">
        <v>54003</v>
      </c>
      <c r="AJ4428" s="50" t="s">
        <v>28624</v>
      </c>
      <c r="AK4428" s="63" t="s">
        <v>32</v>
      </c>
    </row>
    <row r="4429" spans="30:37" x14ac:dyDescent="0.25">
      <c r="AD4429" s="63">
        <v>57710</v>
      </c>
      <c r="AE4429" s="63" t="s">
        <v>32</v>
      </c>
      <c r="AI4429" s="63">
        <v>54007</v>
      </c>
      <c r="AJ4429" s="50" t="s">
        <v>33412</v>
      </c>
      <c r="AK4429" s="63" t="s">
        <v>32</v>
      </c>
    </row>
    <row r="4430" spans="30:37" x14ac:dyDescent="0.25">
      <c r="AD4430" s="63">
        <v>57711</v>
      </c>
      <c r="AE4430" s="63" t="s">
        <v>32</v>
      </c>
      <c r="AI4430" s="63">
        <v>54011</v>
      </c>
      <c r="AJ4430" s="50" t="s">
        <v>33413</v>
      </c>
      <c r="AK4430" s="63" t="s">
        <v>30</v>
      </c>
    </row>
    <row r="4431" spans="30:37" x14ac:dyDescent="0.25">
      <c r="AD4431" s="63">
        <v>57712</v>
      </c>
      <c r="AE4431" s="63" t="s">
        <v>32</v>
      </c>
      <c r="AI4431" s="63">
        <v>54012</v>
      </c>
      <c r="AJ4431" s="50" t="s">
        <v>33414</v>
      </c>
      <c r="AK4431" s="63" t="s">
        <v>31</v>
      </c>
    </row>
    <row r="4432" spans="30:37" x14ac:dyDescent="0.25">
      <c r="AD4432" s="63">
        <v>57719</v>
      </c>
      <c r="AE4432" s="63" t="s">
        <v>31</v>
      </c>
      <c r="AI4432" s="63">
        <v>54013</v>
      </c>
      <c r="AJ4432" s="50" t="s">
        <v>33415</v>
      </c>
      <c r="AK4432" s="63" t="s">
        <v>32</v>
      </c>
    </row>
    <row r="4433" spans="30:37" x14ac:dyDescent="0.25">
      <c r="AD4433" s="63">
        <v>57722</v>
      </c>
      <c r="AE4433" s="63" t="s">
        <v>32</v>
      </c>
      <c r="AI4433" s="63">
        <v>54014</v>
      </c>
      <c r="AJ4433" s="50" t="s">
        <v>33416</v>
      </c>
      <c r="AK4433" s="63" t="s">
        <v>32</v>
      </c>
    </row>
    <row r="4434" spans="30:37" x14ac:dyDescent="0.25">
      <c r="AD4434" s="63">
        <v>57723</v>
      </c>
      <c r="AE4434" s="63" t="s">
        <v>31</v>
      </c>
      <c r="AI4434" s="63">
        <v>54015</v>
      </c>
      <c r="AJ4434" s="50" t="s">
        <v>33417</v>
      </c>
      <c r="AK4434" s="63" t="s">
        <v>30</v>
      </c>
    </row>
    <row r="4435" spans="30:37" x14ac:dyDescent="0.25">
      <c r="AD4435" s="63">
        <v>57724</v>
      </c>
      <c r="AE4435" s="63" t="s">
        <v>31</v>
      </c>
      <c r="AI4435" s="63">
        <v>54016</v>
      </c>
      <c r="AJ4435" s="50" t="s">
        <v>33414</v>
      </c>
      <c r="AK4435" s="63" t="s">
        <v>31</v>
      </c>
    </row>
    <row r="4436" spans="30:37" x14ac:dyDescent="0.25">
      <c r="AD4436" s="63">
        <v>57725</v>
      </c>
      <c r="AE4436" s="63" t="s">
        <v>32</v>
      </c>
      <c r="AI4436" s="63">
        <v>54017</v>
      </c>
      <c r="AJ4436" s="50" t="s">
        <v>33418</v>
      </c>
      <c r="AK4436" s="63" t="s">
        <v>32</v>
      </c>
    </row>
    <row r="4437" spans="30:37" x14ac:dyDescent="0.25">
      <c r="AD4437" s="63">
        <v>57726</v>
      </c>
      <c r="AE4437" s="63" t="s">
        <v>31</v>
      </c>
      <c r="AI4437" s="63">
        <v>54018</v>
      </c>
      <c r="AJ4437" s="50" t="s">
        <v>33419</v>
      </c>
      <c r="AK4437" s="63" t="s">
        <v>32</v>
      </c>
    </row>
    <row r="4438" spans="30:37" x14ac:dyDescent="0.25">
      <c r="AD4438" s="63">
        <v>57727</v>
      </c>
      <c r="AE4438" s="63" t="s">
        <v>32</v>
      </c>
      <c r="AI4438" s="63">
        <v>54021</v>
      </c>
      <c r="AJ4438" s="50" t="s">
        <v>33420</v>
      </c>
      <c r="AK4438" s="63" t="s">
        <v>32</v>
      </c>
    </row>
    <row r="4439" spans="30:37" x14ac:dyDescent="0.25">
      <c r="AD4439" s="63">
        <v>57729</v>
      </c>
      <c r="AE4439" s="63" t="s">
        <v>31</v>
      </c>
      <c r="AI4439" s="63">
        <v>54022</v>
      </c>
      <c r="AJ4439" s="50" t="s">
        <v>33420</v>
      </c>
      <c r="AK4439" s="63" t="s">
        <v>32</v>
      </c>
    </row>
    <row r="4440" spans="30:37" x14ac:dyDescent="0.25">
      <c r="AD4440" s="63">
        <v>57737</v>
      </c>
      <c r="AE4440" s="63" t="s">
        <v>32</v>
      </c>
      <c r="AI4440" s="63">
        <v>54025</v>
      </c>
      <c r="AJ4440" s="50" t="s">
        <v>33421</v>
      </c>
      <c r="AK4440" s="63" t="s">
        <v>30</v>
      </c>
    </row>
    <row r="4441" spans="30:37" x14ac:dyDescent="0.25">
      <c r="AD4441" s="63">
        <v>57738</v>
      </c>
      <c r="AE4441" s="63" t="s">
        <v>32</v>
      </c>
      <c r="AI4441" s="63">
        <v>54026</v>
      </c>
      <c r="AJ4441" s="50" t="s">
        <v>33422</v>
      </c>
      <c r="AK4441" s="63" t="s">
        <v>30</v>
      </c>
    </row>
    <row r="4442" spans="30:37" x14ac:dyDescent="0.25">
      <c r="AD4442" s="63">
        <v>57739</v>
      </c>
      <c r="AE4442" s="63" t="s">
        <v>32</v>
      </c>
      <c r="AI4442" s="63">
        <v>54027</v>
      </c>
      <c r="AJ4442" s="50" t="s">
        <v>33423</v>
      </c>
      <c r="AK4442" s="63" t="s">
        <v>32</v>
      </c>
    </row>
    <row r="4443" spans="30:37" x14ac:dyDescent="0.25">
      <c r="AD4443" s="63">
        <v>57742</v>
      </c>
      <c r="AE4443" s="63" t="s">
        <v>32</v>
      </c>
      <c r="AI4443" s="63">
        <v>54028</v>
      </c>
      <c r="AJ4443" s="50" t="s">
        <v>33424</v>
      </c>
      <c r="AK4443" s="63" t="s">
        <v>32</v>
      </c>
    </row>
    <row r="4444" spans="30:37" x14ac:dyDescent="0.25">
      <c r="AD4444" s="63">
        <v>57744</v>
      </c>
      <c r="AE4444" s="63" t="s">
        <v>31</v>
      </c>
      <c r="AI4444" s="63">
        <v>54029</v>
      </c>
      <c r="AJ4444" s="50" t="s">
        <v>33425</v>
      </c>
      <c r="AK4444" s="63" t="s">
        <v>31</v>
      </c>
    </row>
    <row r="4445" spans="30:37" x14ac:dyDescent="0.25">
      <c r="AD4445" s="63">
        <v>57748</v>
      </c>
      <c r="AE4445" s="63" t="s">
        <v>31</v>
      </c>
      <c r="AI4445" s="63">
        <v>54030</v>
      </c>
      <c r="AJ4445" s="50" t="s">
        <v>33426</v>
      </c>
      <c r="AK4445" s="63" t="s">
        <v>31</v>
      </c>
    </row>
    <row r="4446" spans="30:37" x14ac:dyDescent="0.25">
      <c r="AD4446" s="63">
        <v>57759</v>
      </c>
      <c r="AE4446" s="63" t="s">
        <v>31</v>
      </c>
      <c r="AI4446" s="63">
        <v>54031</v>
      </c>
      <c r="AJ4446" s="50" t="s">
        <v>33427</v>
      </c>
      <c r="AK4446" s="63" t="s">
        <v>31</v>
      </c>
    </row>
    <row r="4447" spans="30:37" x14ac:dyDescent="0.25">
      <c r="AD4447" s="63">
        <v>57767</v>
      </c>
      <c r="AE4447" s="63" t="s">
        <v>32</v>
      </c>
      <c r="AI4447" s="63">
        <v>54032</v>
      </c>
      <c r="AJ4447" s="50" t="s">
        <v>33428</v>
      </c>
      <c r="AK4447" s="63" t="s">
        <v>32</v>
      </c>
    </row>
    <row r="4448" spans="30:37" x14ac:dyDescent="0.25">
      <c r="AD4448" s="63">
        <v>57769</v>
      </c>
      <c r="AE4448" s="63" t="s">
        <v>32</v>
      </c>
      <c r="AI4448" s="63">
        <v>54033</v>
      </c>
      <c r="AJ4448" s="50" t="s">
        <v>33429</v>
      </c>
      <c r="AK4448" s="63" t="s">
        <v>30</v>
      </c>
    </row>
    <row r="4449" spans="30:37" x14ac:dyDescent="0.25">
      <c r="AD4449" s="63">
        <v>57772</v>
      </c>
      <c r="AE4449" s="63" t="s">
        <v>32</v>
      </c>
      <c r="AI4449" s="63">
        <v>54034</v>
      </c>
      <c r="AJ4449" s="50" t="s">
        <v>33430</v>
      </c>
      <c r="AK4449" s="63" t="s">
        <v>31</v>
      </c>
    </row>
    <row r="4450" spans="30:37" x14ac:dyDescent="0.25">
      <c r="AD4450" s="63">
        <v>57773</v>
      </c>
      <c r="AE4450" s="63" t="s">
        <v>32</v>
      </c>
      <c r="AI4450" s="63">
        <v>54035</v>
      </c>
      <c r="AJ4450" s="50" t="s">
        <v>33431</v>
      </c>
      <c r="AK4450" s="63" t="s">
        <v>32</v>
      </c>
    </row>
    <row r="4451" spans="30:37" x14ac:dyDescent="0.25">
      <c r="AD4451" s="63">
        <v>57774</v>
      </c>
      <c r="AE4451" s="63" t="s">
        <v>32</v>
      </c>
      <c r="AI4451" s="63">
        <v>54036</v>
      </c>
      <c r="AJ4451" s="50" t="s">
        <v>33432</v>
      </c>
      <c r="AK4451" s="63" t="s">
        <v>32</v>
      </c>
    </row>
    <row r="4452" spans="30:37" x14ac:dyDescent="0.25">
      <c r="AD4452" s="63">
        <v>57776</v>
      </c>
      <c r="AE4452" s="63" t="s">
        <v>32</v>
      </c>
      <c r="AI4452" s="63">
        <v>54037</v>
      </c>
      <c r="AJ4452" s="50" t="s">
        <v>28675</v>
      </c>
      <c r="AK4452" s="63" t="s">
        <v>32</v>
      </c>
    </row>
    <row r="4453" spans="30:37" x14ac:dyDescent="0.25">
      <c r="AD4453" s="63">
        <v>57777</v>
      </c>
      <c r="AE4453" s="63" t="s">
        <v>32</v>
      </c>
      <c r="AI4453" s="63">
        <v>54038</v>
      </c>
      <c r="AJ4453" s="50" t="s">
        <v>33433</v>
      </c>
      <c r="AK4453" s="63" t="s">
        <v>32</v>
      </c>
    </row>
    <row r="4454" spans="30:37" x14ac:dyDescent="0.25">
      <c r="AD4454" s="63">
        <v>57779</v>
      </c>
      <c r="AE4454" s="63" t="s">
        <v>32</v>
      </c>
      <c r="AI4454" s="63">
        <v>54039</v>
      </c>
      <c r="AJ4454" s="50" t="s">
        <v>33434</v>
      </c>
      <c r="AK4454" s="63" t="s">
        <v>31</v>
      </c>
    </row>
    <row r="4455" spans="30:37" x14ac:dyDescent="0.25">
      <c r="AD4455" s="63">
        <v>57780</v>
      </c>
      <c r="AE4455" s="63" t="s">
        <v>32</v>
      </c>
      <c r="AI4455" s="63">
        <v>54040</v>
      </c>
      <c r="AJ4455" s="50" t="s">
        <v>33435</v>
      </c>
      <c r="AK4455" s="63" t="s">
        <v>32</v>
      </c>
    </row>
    <row r="4456" spans="30:37" x14ac:dyDescent="0.25">
      <c r="AD4456" s="63">
        <v>57782</v>
      </c>
      <c r="AE4456" s="63" t="s">
        <v>32</v>
      </c>
      <c r="AI4456" s="63">
        <v>54041</v>
      </c>
      <c r="AJ4456" s="50" t="s">
        <v>33436</v>
      </c>
      <c r="AK4456" s="63" t="s">
        <v>32</v>
      </c>
    </row>
    <row r="4457" spans="30:37" x14ac:dyDescent="0.25">
      <c r="AD4457" s="63">
        <v>57783</v>
      </c>
      <c r="AE4457" s="63" t="s">
        <v>31</v>
      </c>
      <c r="AI4457" s="63">
        <v>54057</v>
      </c>
      <c r="AJ4457" s="50" t="s">
        <v>33437</v>
      </c>
      <c r="AK4457" s="63" t="s">
        <v>32</v>
      </c>
    </row>
    <row r="4458" spans="30:37" x14ac:dyDescent="0.25">
      <c r="AD4458" s="63">
        <v>57786</v>
      </c>
      <c r="AE4458" s="63" t="s">
        <v>32</v>
      </c>
      <c r="AI4458" s="63">
        <v>54059</v>
      </c>
      <c r="AJ4458" s="50" t="s">
        <v>28678</v>
      </c>
      <c r="AK4458" s="63" t="s">
        <v>30</v>
      </c>
    </row>
    <row r="4459" spans="30:37" x14ac:dyDescent="0.25">
      <c r="AD4459" s="63">
        <v>57788</v>
      </c>
      <c r="AE4459" s="63" t="s">
        <v>32</v>
      </c>
      <c r="AI4459" s="63">
        <v>54060</v>
      </c>
      <c r="AJ4459" s="50" t="s">
        <v>33438</v>
      </c>
      <c r="AK4459" s="63" t="s">
        <v>32</v>
      </c>
    </row>
    <row r="4460" spans="30:37" x14ac:dyDescent="0.25">
      <c r="AD4460" s="63">
        <v>57789</v>
      </c>
      <c r="AE4460" s="63" t="s">
        <v>32</v>
      </c>
      <c r="AI4460" s="63">
        <v>54063</v>
      </c>
      <c r="AJ4460" s="50" t="s">
        <v>33439</v>
      </c>
      <c r="AK4460" s="63" t="s">
        <v>31</v>
      </c>
    </row>
    <row r="4461" spans="30:37" x14ac:dyDescent="0.25">
      <c r="AD4461" s="63">
        <v>57790</v>
      </c>
      <c r="AE4461" s="63" t="s">
        <v>31</v>
      </c>
      <c r="AI4461" s="63">
        <v>54064</v>
      </c>
      <c r="AJ4461" s="50" t="s">
        <v>33440</v>
      </c>
      <c r="AK4461" s="63" t="s">
        <v>32</v>
      </c>
    </row>
    <row r="4462" spans="30:37" x14ac:dyDescent="0.25">
      <c r="AD4462" s="63">
        <v>57797</v>
      </c>
      <c r="AE4462" s="63" t="s">
        <v>30</v>
      </c>
      <c r="AI4462" s="63">
        <v>54065</v>
      </c>
      <c r="AJ4462" s="50" t="s">
        <v>33441</v>
      </c>
      <c r="AK4462" s="63" t="s">
        <v>32</v>
      </c>
    </row>
    <row r="4463" spans="30:37" x14ac:dyDescent="0.25">
      <c r="AD4463" s="63">
        <v>57801</v>
      </c>
      <c r="AE4463" s="63" t="s">
        <v>32</v>
      </c>
      <c r="AI4463" s="63">
        <v>54067</v>
      </c>
      <c r="AJ4463" s="50" t="s">
        <v>33442</v>
      </c>
      <c r="AK4463" s="63" t="s">
        <v>32</v>
      </c>
    </row>
    <row r="4464" spans="30:37" x14ac:dyDescent="0.25">
      <c r="AD4464" s="63">
        <v>57803</v>
      </c>
      <c r="AE4464" s="63" t="s">
        <v>31</v>
      </c>
      <c r="AI4464" s="63">
        <v>54068</v>
      </c>
      <c r="AJ4464" s="50" t="s">
        <v>33443</v>
      </c>
      <c r="AK4464" s="63" t="s">
        <v>32</v>
      </c>
    </row>
    <row r="4465" spans="30:37" x14ac:dyDescent="0.25">
      <c r="AD4465" s="63">
        <v>57805</v>
      </c>
      <c r="AE4465" s="63" t="s">
        <v>32</v>
      </c>
      <c r="AI4465" s="63">
        <v>54070</v>
      </c>
      <c r="AJ4465" s="50" t="s">
        <v>33444</v>
      </c>
      <c r="AK4465" s="63" t="s">
        <v>32</v>
      </c>
    </row>
    <row r="4466" spans="30:37" x14ac:dyDescent="0.25">
      <c r="AD4466" s="63">
        <v>57806</v>
      </c>
      <c r="AE4466" s="63" t="s">
        <v>30</v>
      </c>
      <c r="AI4466" s="63">
        <v>54071</v>
      </c>
      <c r="AJ4466" s="50" t="s">
        <v>33445</v>
      </c>
      <c r="AK4466" s="63" t="s">
        <v>32</v>
      </c>
    </row>
    <row r="4467" spans="30:37" x14ac:dyDescent="0.25">
      <c r="AD4467" s="63">
        <v>57824</v>
      </c>
      <c r="AE4467" s="63" t="s">
        <v>32</v>
      </c>
      <c r="AI4467" s="63">
        <v>54072</v>
      </c>
      <c r="AJ4467" s="50" t="s">
        <v>33446</v>
      </c>
      <c r="AK4467" s="63" t="s">
        <v>32</v>
      </c>
    </row>
    <row r="4468" spans="30:37" x14ac:dyDescent="0.25">
      <c r="AD4468" s="63">
        <v>57826</v>
      </c>
      <c r="AE4468" s="63" t="s">
        <v>32</v>
      </c>
      <c r="AI4468" s="63">
        <v>54073</v>
      </c>
      <c r="AJ4468" s="50" t="s">
        <v>33447</v>
      </c>
      <c r="AK4468" s="63" t="s">
        <v>32</v>
      </c>
    </row>
    <row r="4469" spans="30:37" x14ac:dyDescent="0.25">
      <c r="AD4469" s="63">
        <v>57827</v>
      </c>
      <c r="AE4469" s="63" t="s">
        <v>31</v>
      </c>
      <c r="AI4469" s="63">
        <v>54074</v>
      </c>
      <c r="AJ4469" s="50" t="s">
        <v>28663</v>
      </c>
      <c r="AK4469" s="63" t="s">
        <v>32</v>
      </c>
    </row>
    <row r="4470" spans="30:37" x14ac:dyDescent="0.25">
      <c r="AD4470" s="63">
        <v>57831</v>
      </c>
      <c r="AE4470" s="63" t="s">
        <v>32</v>
      </c>
      <c r="AI4470" s="63">
        <v>54075</v>
      </c>
      <c r="AJ4470" s="50" t="s">
        <v>28662</v>
      </c>
      <c r="AK4470" s="63" t="s">
        <v>32</v>
      </c>
    </row>
    <row r="4471" spans="30:37" x14ac:dyDescent="0.25">
      <c r="AD4471" s="63">
        <v>57833</v>
      </c>
      <c r="AE4471" s="63" t="s">
        <v>31</v>
      </c>
      <c r="AI4471" s="63">
        <v>54076</v>
      </c>
      <c r="AJ4471" s="50" t="s">
        <v>25264</v>
      </c>
      <c r="AK4471" s="63" t="s">
        <v>32</v>
      </c>
    </row>
    <row r="4472" spans="30:37" x14ac:dyDescent="0.25">
      <c r="AD4472" s="63">
        <v>57835</v>
      </c>
      <c r="AE4472" s="63" t="s">
        <v>32</v>
      </c>
      <c r="AI4472" s="63">
        <v>54077</v>
      </c>
      <c r="AJ4472" s="50" t="s">
        <v>28664</v>
      </c>
      <c r="AK4472" s="63" t="s">
        <v>32</v>
      </c>
    </row>
    <row r="4473" spans="30:37" x14ac:dyDescent="0.25">
      <c r="AD4473" s="63">
        <v>57837</v>
      </c>
      <c r="AE4473" s="63" t="s">
        <v>32</v>
      </c>
      <c r="AI4473" s="63">
        <v>54079</v>
      </c>
      <c r="AJ4473" s="50" t="s">
        <v>33448</v>
      </c>
      <c r="AK4473" s="63" t="s">
        <v>31</v>
      </c>
    </row>
    <row r="4474" spans="30:37" x14ac:dyDescent="0.25">
      <c r="AD4474" s="63">
        <v>57838</v>
      </c>
      <c r="AE4474" s="63" t="s">
        <v>31</v>
      </c>
      <c r="AI4474" s="63">
        <v>54081</v>
      </c>
      <c r="AJ4474" s="50" t="s">
        <v>33449</v>
      </c>
      <c r="AK4474" s="63" t="s">
        <v>31</v>
      </c>
    </row>
    <row r="4475" spans="30:37" x14ac:dyDescent="0.25">
      <c r="AD4475" s="63">
        <v>57840</v>
      </c>
      <c r="AE4475" s="63" t="s">
        <v>32</v>
      </c>
      <c r="AI4475" s="63">
        <v>54082</v>
      </c>
      <c r="AJ4475" s="50" t="s">
        <v>33450</v>
      </c>
      <c r="AK4475" s="63" t="s">
        <v>32</v>
      </c>
    </row>
    <row r="4476" spans="30:37" x14ac:dyDescent="0.25">
      <c r="AD4476" s="63">
        <v>57841</v>
      </c>
      <c r="AE4476" s="63" t="s">
        <v>32</v>
      </c>
      <c r="AI4476" s="63">
        <v>54084</v>
      </c>
      <c r="AJ4476" s="50" t="s">
        <v>33451</v>
      </c>
      <c r="AK4476" s="63" t="s">
        <v>31</v>
      </c>
    </row>
    <row r="4477" spans="30:37" x14ac:dyDescent="0.25">
      <c r="AD4477" s="63">
        <v>57842</v>
      </c>
      <c r="AE4477" s="63" t="s">
        <v>32</v>
      </c>
      <c r="AI4477" s="63">
        <v>54085</v>
      </c>
      <c r="AJ4477" s="50" t="s">
        <v>33452</v>
      </c>
      <c r="AK4477" s="63" t="s">
        <v>32</v>
      </c>
    </row>
    <row r="4478" spans="30:37" x14ac:dyDescent="0.25">
      <c r="AD4478" s="63">
        <v>57843</v>
      </c>
      <c r="AE4478" s="63" t="s">
        <v>32</v>
      </c>
      <c r="AI4478" s="63">
        <v>54088</v>
      </c>
      <c r="AJ4478" s="50" t="s">
        <v>33453</v>
      </c>
      <c r="AK4478" s="63" t="s">
        <v>32</v>
      </c>
    </row>
    <row r="4479" spans="30:37" x14ac:dyDescent="0.25">
      <c r="AD4479" s="63">
        <v>57845</v>
      </c>
      <c r="AE4479" s="63" t="s">
        <v>32</v>
      </c>
      <c r="AI4479" s="63">
        <v>54089</v>
      </c>
      <c r="AJ4479" s="50" t="s">
        <v>33454</v>
      </c>
      <c r="AK4479" s="63" t="s">
        <v>32</v>
      </c>
    </row>
    <row r="4480" spans="30:37" x14ac:dyDescent="0.25">
      <c r="AD4480" s="63">
        <v>57846</v>
      </c>
      <c r="AE4480" s="63" t="s">
        <v>32</v>
      </c>
      <c r="AI4480" s="63">
        <v>54091</v>
      </c>
      <c r="AJ4480" s="50" t="s">
        <v>28674</v>
      </c>
      <c r="AK4480" s="63" t="s">
        <v>32</v>
      </c>
    </row>
    <row r="4481" spans="30:37" x14ac:dyDescent="0.25">
      <c r="AD4481" s="63">
        <v>57848</v>
      </c>
      <c r="AE4481" s="63" t="s">
        <v>32</v>
      </c>
      <c r="AI4481" s="63">
        <v>54092</v>
      </c>
      <c r="AJ4481" s="50" t="s">
        <v>28673</v>
      </c>
      <c r="AK4481" s="63" t="s">
        <v>32</v>
      </c>
    </row>
    <row r="4482" spans="30:37" x14ac:dyDescent="0.25">
      <c r="AD4482" s="63">
        <v>57849</v>
      </c>
      <c r="AE4482" s="63" t="s">
        <v>31</v>
      </c>
      <c r="AI4482" s="63">
        <v>54094</v>
      </c>
      <c r="AJ4482" s="50" t="s">
        <v>33455</v>
      </c>
      <c r="AK4482" s="63" t="s">
        <v>31</v>
      </c>
    </row>
    <row r="4483" spans="30:37" x14ac:dyDescent="0.25">
      <c r="AD4483" s="63">
        <v>57851</v>
      </c>
      <c r="AE4483" s="63" t="s">
        <v>32</v>
      </c>
      <c r="AI4483" s="63">
        <v>54095</v>
      </c>
      <c r="AJ4483" s="50" t="s">
        <v>33456</v>
      </c>
      <c r="AK4483" s="63" t="s">
        <v>32</v>
      </c>
    </row>
    <row r="4484" spans="30:37" x14ac:dyDescent="0.25">
      <c r="AD4484" s="63">
        <v>57852</v>
      </c>
      <c r="AE4484" s="63" t="s">
        <v>31</v>
      </c>
      <c r="AI4484" s="63">
        <v>54096</v>
      </c>
      <c r="AJ4484" s="50" t="s">
        <v>33457</v>
      </c>
      <c r="AK4484" s="63" t="s">
        <v>32</v>
      </c>
    </row>
    <row r="4485" spans="30:37" x14ac:dyDescent="0.25">
      <c r="AD4485" s="63">
        <v>57853</v>
      </c>
      <c r="AE4485" s="63" t="s">
        <v>31</v>
      </c>
      <c r="AI4485" s="63">
        <v>54102</v>
      </c>
      <c r="AJ4485" s="50" t="s">
        <v>33458</v>
      </c>
      <c r="AK4485" s="63" t="s">
        <v>31</v>
      </c>
    </row>
    <row r="4486" spans="30:37" x14ac:dyDescent="0.25">
      <c r="AD4486" s="63">
        <v>57858</v>
      </c>
      <c r="AE4486" s="63" t="s">
        <v>31</v>
      </c>
      <c r="AI4486" s="63">
        <v>54103</v>
      </c>
      <c r="AJ4486" s="50" t="s">
        <v>33459</v>
      </c>
      <c r="AK4486" s="63" t="s">
        <v>32</v>
      </c>
    </row>
    <row r="4487" spans="30:37" x14ac:dyDescent="0.25">
      <c r="AD4487" s="63">
        <v>57863</v>
      </c>
      <c r="AE4487" s="63" t="s">
        <v>32</v>
      </c>
      <c r="AI4487" s="63">
        <v>54106</v>
      </c>
      <c r="AJ4487" s="50" t="s">
        <v>33460</v>
      </c>
      <c r="AK4487" s="63" t="s">
        <v>32</v>
      </c>
    </row>
    <row r="4488" spans="30:37" x14ac:dyDescent="0.25">
      <c r="AD4488" s="63">
        <v>57865</v>
      </c>
      <c r="AE4488" s="63" t="s">
        <v>32</v>
      </c>
      <c r="AI4488" s="63">
        <v>54108</v>
      </c>
      <c r="AJ4488" s="50" t="s">
        <v>28667</v>
      </c>
      <c r="AK4488" s="63" t="s">
        <v>32</v>
      </c>
    </row>
    <row r="4489" spans="30:37" x14ac:dyDescent="0.25">
      <c r="AD4489" s="63">
        <v>57866</v>
      </c>
      <c r="AE4489" s="63" t="s">
        <v>30</v>
      </c>
      <c r="AI4489" s="63">
        <v>54109</v>
      </c>
      <c r="AJ4489" s="50" t="s">
        <v>28666</v>
      </c>
      <c r="AK4489" s="63" t="s">
        <v>32</v>
      </c>
    </row>
    <row r="4490" spans="30:37" x14ac:dyDescent="0.25">
      <c r="AD4490" s="63">
        <v>57868</v>
      </c>
      <c r="AE4490" s="63" t="s">
        <v>32</v>
      </c>
      <c r="AI4490" s="63">
        <v>54110</v>
      </c>
      <c r="AJ4490" s="50" t="s">
        <v>33461</v>
      </c>
      <c r="AK4490" s="63" t="s">
        <v>32</v>
      </c>
    </row>
    <row r="4491" spans="30:37" x14ac:dyDescent="0.25">
      <c r="AD4491" s="63">
        <v>57870</v>
      </c>
      <c r="AE4491" s="63" t="s">
        <v>32</v>
      </c>
      <c r="AI4491" s="63">
        <v>54112</v>
      </c>
      <c r="AJ4491" s="50" t="s">
        <v>33462</v>
      </c>
      <c r="AK4491" s="63" t="s">
        <v>31</v>
      </c>
    </row>
    <row r="4492" spans="30:37" x14ac:dyDescent="0.25">
      <c r="AD4492" s="63">
        <v>57871</v>
      </c>
      <c r="AE4492" s="63" t="s">
        <v>32</v>
      </c>
      <c r="AI4492" s="63">
        <v>54113</v>
      </c>
      <c r="AJ4492" s="50" t="s">
        <v>33463</v>
      </c>
      <c r="AK4492" s="63" t="s">
        <v>32</v>
      </c>
    </row>
    <row r="4493" spans="30:37" x14ac:dyDescent="0.25">
      <c r="AD4493" s="63">
        <v>57872</v>
      </c>
      <c r="AE4493" s="63" t="s">
        <v>32</v>
      </c>
      <c r="AI4493" s="63">
        <v>54114</v>
      </c>
      <c r="AJ4493" s="50" t="s">
        <v>33463</v>
      </c>
      <c r="AK4493" s="63" t="s">
        <v>32</v>
      </c>
    </row>
    <row r="4494" spans="30:37" x14ac:dyDescent="0.25">
      <c r="AD4494" s="63">
        <v>57877</v>
      </c>
      <c r="AE4494" s="63" t="s">
        <v>32</v>
      </c>
      <c r="AI4494" s="63">
        <v>54115</v>
      </c>
      <c r="AJ4494" s="50" t="s">
        <v>33462</v>
      </c>
      <c r="AK4494" s="63" t="s">
        <v>32</v>
      </c>
    </row>
    <row r="4495" spans="30:37" x14ac:dyDescent="0.25">
      <c r="AD4495" s="63">
        <v>57881</v>
      </c>
      <c r="AE4495" s="63" t="s">
        <v>32</v>
      </c>
      <c r="AI4495" s="63">
        <v>54120</v>
      </c>
      <c r="AJ4495" s="50" t="s">
        <v>33464</v>
      </c>
      <c r="AK4495" s="63" t="s">
        <v>31</v>
      </c>
    </row>
    <row r="4496" spans="30:37" x14ac:dyDescent="0.25">
      <c r="AD4496" s="63">
        <v>57884</v>
      </c>
      <c r="AE4496" s="63" t="s">
        <v>31</v>
      </c>
      <c r="AI4496" s="63">
        <v>54123</v>
      </c>
      <c r="AJ4496" s="50" t="s">
        <v>33465</v>
      </c>
      <c r="AK4496" s="63" t="s">
        <v>32</v>
      </c>
    </row>
    <row r="4497" spans="30:37" x14ac:dyDescent="0.25">
      <c r="AD4497" s="63">
        <v>57888</v>
      </c>
      <c r="AE4497" s="63" t="s">
        <v>32</v>
      </c>
      <c r="AI4497" s="63">
        <v>54124</v>
      </c>
      <c r="AJ4497" s="50" t="s">
        <v>33466</v>
      </c>
      <c r="AK4497" s="63" t="s">
        <v>32</v>
      </c>
    </row>
    <row r="4498" spans="30:37" x14ac:dyDescent="0.25">
      <c r="AD4498" s="63">
        <v>57924</v>
      </c>
      <c r="AE4498" s="63" t="s">
        <v>31</v>
      </c>
      <c r="AI4498" s="63">
        <v>54126</v>
      </c>
      <c r="AJ4498" s="50" t="s">
        <v>33467</v>
      </c>
      <c r="AK4498" s="63" t="s">
        <v>31</v>
      </c>
    </row>
    <row r="4499" spans="30:37" x14ac:dyDescent="0.25">
      <c r="AD4499" s="63">
        <v>57925</v>
      </c>
      <c r="AE4499" s="63" t="s">
        <v>31</v>
      </c>
      <c r="AI4499" s="63">
        <v>54127</v>
      </c>
      <c r="AJ4499" s="50" t="s">
        <v>33468</v>
      </c>
      <c r="AK4499" s="63" t="s">
        <v>31</v>
      </c>
    </row>
    <row r="4500" spans="30:37" x14ac:dyDescent="0.25">
      <c r="AD4500" s="63">
        <v>57926</v>
      </c>
      <c r="AE4500" s="63" t="s">
        <v>30</v>
      </c>
      <c r="AI4500" s="63">
        <v>54128</v>
      </c>
      <c r="AJ4500" s="50" t="s">
        <v>33469</v>
      </c>
      <c r="AK4500" s="63" t="s">
        <v>31</v>
      </c>
    </row>
    <row r="4501" spans="30:37" x14ac:dyDescent="0.25">
      <c r="AD4501" s="63">
        <v>57927</v>
      </c>
      <c r="AE4501" s="63" t="s">
        <v>32</v>
      </c>
      <c r="AI4501" s="63">
        <v>54130</v>
      </c>
      <c r="AJ4501" s="50" t="s">
        <v>31399</v>
      </c>
      <c r="AK4501" s="63" t="s">
        <v>30</v>
      </c>
    </row>
    <row r="4502" spans="30:37" x14ac:dyDescent="0.25">
      <c r="AD4502" s="63">
        <v>57928</v>
      </c>
      <c r="AE4502" s="63" t="s">
        <v>32</v>
      </c>
      <c r="AI4502" s="63">
        <v>54131</v>
      </c>
      <c r="AJ4502" s="50" t="s">
        <v>28682</v>
      </c>
      <c r="AK4502" s="63" t="s">
        <v>30</v>
      </c>
    </row>
    <row r="4503" spans="30:37" x14ac:dyDescent="0.25">
      <c r="AD4503" s="63">
        <v>57929</v>
      </c>
      <c r="AE4503" s="63" t="s">
        <v>32</v>
      </c>
      <c r="AI4503" s="63">
        <v>54132</v>
      </c>
      <c r="AJ4503" s="50" t="s">
        <v>33470</v>
      </c>
      <c r="AK4503" s="63" t="s">
        <v>31</v>
      </c>
    </row>
    <row r="4504" spans="30:37" x14ac:dyDescent="0.25">
      <c r="AD4504" s="63">
        <v>57930</v>
      </c>
      <c r="AE4504" s="63" t="s">
        <v>30</v>
      </c>
      <c r="AI4504" s="63">
        <v>54135</v>
      </c>
      <c r="AJ4504" s="50" t="s">
        <v>32149</v>
      </c>
      <c r="AK4504" s="63" t="s">
        <v>31</v>
      </c>
    </row>
    <row r="4505" spans="30:37" x14ac:dyDescent="0.25">
      <c r="AD4505" s="63">
        <v>57931</v>
      </c>
      <c r="AE4505" s="63" t="s">
        <v>31</v>
      </c>
      <c r="AI4505" s="63">
        <v>54136</v>
      </c>
      <c r="AJ4505" s="50" t="s">
        <v>33471</v>
      </c>
      <c r="AK4505" s="63" t="s">
        <v>32</v>
      </c>
    </row>
    <row r="4506" spans="30:37" x14ac:dyDescent="0.25">
      <c r="AD4506" s="63">
        <v>57932</v>
      </c>
      <c r="AE4506" s="63" t="s">
        <v>30</v>
      </c>
      <c r="AI4506" s="63">
        <v>54150</v>
      </c>
      <c r="AJ4506" s="50" t="s">
        <v>33472</v>
      </c>
      <c r="AK4506" s="63" t="s">
        <v>31</v>
      </c>
    </row>
    <row r="4507" spans="30:37" x14ac:dyDescent="0.25">
      <c r="AD4507" s="63">
        <v>57933</v>
      </c>
      <c r="AE4507" s="63" t="s">
        <v>30</v>
      </c>
      <c r="AI4507" s="63">
        <v>54151</v>
      </c>
      <c r="AJ4507" s="50" t="s">
        <v>33473</v>
      </c>
      <c r="AK4507" s="63" t="s">
        <v>30</v>
      </c>
    </row>
    <row r="4508" spans="30:37" x14ac:dyDescent="0.25">
      <c r="AD4508" s="63">
        <v>57934</v>
      </c>
      <c r="AE4508" s="63" t="s">
        <v>30</v>
      </c>
      <c r="AI4508" s="63">
        <v>54152</v>
      </c>
      <c r="AJ4508" s="50" t="s">
        <v>33474</v>
      </c>
      <c r="AK4508" s="63" t="s">
        <v>32</v>
      </c>
    </row>
    <row r="4509" spans="30:37" x14ac:dyDescent="0.25">
      <c r="AD4509" s="63">
        <v>57935</v>
      </c>
      <c r="AE4509" s="63" t="s">
        <v>31</v>
      </c>
      <c r="AI4509" s="63">
        <v>54153</v>
      </c>
      <c r="AJ4509" s="50" t="s">
        <v>33472</v>
      </c>
      <c r="AK4509" s="63" t="s">
        <v>32</v>
      </c>
    </row>
    <row r="4510" spans="30:37" x14ac:dyDescent="0.25">
      <c r="AD4510" s="63">
        <v>57938</v>
      </c>
      <c r="AE4510" s="63" t="s">
        <v>32</v>
      </c>
      <c r="AI4510" s="63">
        <v>54154</v>
      </c>
      <c r="AJ4510" s="50" t="s">
        <v>33475</v>
      </c>
      <c r="AK4510" s="63" t="s">
        <v>32</v>
      </c>
    </row>
    <row r="4511" spans="30:37" x14ac:dyDescent="0.25">
      <c r="AD4511" s="63">
        <v>57940</v>
      </c>
      <c r="AE4511" s="63" t="s">
        <v>32</v>
      </c>
      <c r="AI4511" s="63">
        <v>54155</v>
      </c>
      <c r="AJ4511" s="50" t="s">
        <v>33476</v>
      </c>
      <c r="AK4511" s="63" t="s">
        <v>32</v>
      </c>
    </row>
    <row r="4512" spans="30:37" x14ac:dyDescent="0.25">
      <c r="AD4512" s="63">
        <v>57941</v>
      </c>
      <c r="AE4512" s="63" t="s">
        <v>32</v>
      </c>
      <c r="AI4512" s="63">
        <v>54156</v>
      </c>
      <c r="AJ4512" s="50" t="s">
        <v>33477</v>
      </c>
      <c r="AK4512" s="63" t="s">
        <v>32</v>
      </c>
    </row>
    <row r="4513" spans="30:37" x14ac:dyDescent="0.25">
      <c r="AD4513" s="63">
        <v>57943</v>
      </c>
      <c r="AE4513" s="63" t="s">
        <v>30</v>
      </c>
      <c r="AI4513" s="63">
        <v>54157</v>
      </c>
      <c r="AJ4513" s="50" t="s">
        <v>33476</v>
      </c>
      <c r="AK4513" s="63" t="s">
        <v>31</v>
      </c>
    </row>
    <row r="4514" spans="30:37" x14ac:dyDescent="0.25">
      <c r="AD4514" s="63">
        <v>57944</v>
      </c>
      <c r="AE4514" s="63" t="s">
        <v>30</v>
      </c>
      <c r="AI4514" s="63">
        <v>54158</v>
      </c>
      <c r="AJ4514" s="50" t="s">
        <v>33474</v>
      </c>
      <c r="AK4514" s="63" t="s">
        <v>32</v>
      </c>
    </row>
    <row r="4515" spans="30:37" x14ac:dyDescent="0.25">
      <c r="AD4515" s="63">
        <v>57946</v>
      </c>
      <c r="AE4515" s="63" t="s">
        <v>30</v>
      </c>
      <c r="AI4515" s="63">
        <v>54159</v>
      </c>
      <c r="AJ4515" s="50" t="s">
        <v>28684</v>
      </c>
      <c r="AK4515" s="63" t="s">
        <v>30</v>
      </c>
    </row>
    <row r="4516" spans="30:37" x14ac:dyDescent="0.25">
      <c r="AD4516" s="63">
        <v>57947</v>
      </c>
      <c r="AE4516" s="63" t="s">
        <v>31</v>
      </c>
      <c r="AI4516" s="63">
        <v>54160</v>
      </c>
      <c r="AJ4516" s="50" t="s">
        <v>33472</v>
      </c>
      <c r="AK4516" s="63" t="s">
        <v>31</v>
      </c>
    </row>
    <row r="4517" spans="30:37" x14ac:dyDescent="0.25">
      <c r="AD4517" s="63">
        <v>57948</v>
      </c>
      <c r="AE4517" s="63" t="s">
        <v>31</v>
      </c>
      <c r="AI4517" s="63">
        <v>54161</v>
      </c>
      <c r="AJ4517" s="50" t="s">
        <v>8025</v>
      </c>
      <c r="AK4517" s="63" t="s">
        <v>31</v>
      </c>
    </row>
    <row r="4518" spans="30:37" x14ac:dyDescent="0.25">
      <c r="AD4518" s="63">
        <v>57950</v>
      </c>
      <c r="AE4518" s="63" t="s">
        <v>32</v>
      </c>
      <c r="AI4518" s="63">
        <v>54162</v>
      </c>
      <c r="AJ4518" s="50" t="s">
        <v>28683</v>
      </c>
      <c r="AK4518" s="63" t="s">
        <v>31</v>
      </c>
    </row>
    <row r="4519" spans="30:37" x14ac:dyDescent="0.25">
      <c r="AD4519" s="63">
        <v>57955</v>
      </c>
      <c r="AE4519" s="63" t="s">
        <v>32</v>
      </c>
      <c r="AI4519" s="63">
        <v>54168</v>
      </c>
      <c r="AJ4519" s="50" t="s">
        <v>33478</v>
      </c>
      <c r="AK4519" s="63" t="s">
        <v>30</v>
      </c>
    </row>
    <row r="4520" spans="30:37" x14ac:dyDescent="0.25">
      <c r="AD4520" s="63">
        <v>57956</v>
      </c>
      <c r="AE4520" s="63" t="s">
        <v>30</v>
      </c>
      <c r="AI4520" s="63">
        <v>54171</v>
      </c>
      <c r="AJ4520" s="50" t="s">
        <v>33479</v>
      </c>
      <c r="AK4520" s="63" t="s">
        <v>31</v>
      </c>
    </row>
    <row r="4521" spans="30:37" x14ac:dyDescent="0.25">
      <c r="AD4521" s="63">
        <v>57957</v>
      </c>
      <c r="AE4521" s="63" t="s">
        <v>32</v>
      </c>
      <c r="AI4521" s="63">
        <v>54172</v>
      </c>
      <c r="AJ4521" s="50" t="s">
        <v>33480</v>
      </c>
      <c r="AK4521" s="63" t="s">
        <v>32</v>
      </c>
    </row>
    <row r="4522" spans="30:37" x14ac:dyDescent="0.25">
      <c r="AD4522" s="63">
        <v>57960</v>
      </c>
      <c r="AE4522" s="63" t="s">
        <v>30</v>
      </c>
      <c r="AI4522" s="63">
        <v>54175</v>
      </c>
      <c r="AJ4522" s="50" t="s">
        <v>33481</v>
      </c>
      <c r="AK4522" s="63" t="s">
        <v>31</v>
      </c>
    </row>
    <row r="4523" spans="30:37" x14ac:dyDescent="0.25">
      <c r="AD4523" s="63">
        <v>57961</v>
      </c>
      <c r="AE4523" s="63" t="s">
        <v>31</v>
      </c>
      <c r="AI4523" s="63">
        <v>54177</v>
      </c>
      <c r="AJ4523" s="50" t="s">
        <v>33482</v>
      </c>
      <c r="AK4523" s="63" t="s">
        <v>32</v>
      </c>
    </row>
    <row r="4524" spans="30:37" x14ac:dyDescent="0.25">
      <c r="AD4524" s="63">
        <v>57962</v>
      </c>
      <c r="AE4524" s="63" t="s">
        <v>32</v>
      </c>
      <c r="AI4524" s="63">
        <v>54178</v>
      </c>
      <c r="AJ4524" s="50" t="s">
        <v>33483</v>
      </c>
      <c r="AK4524" s="63" t="s">
        <v>32</v>
      </c>
    </row>
    <row r="4525" spans="30:37" x14ac:dyDescent="0.25">
      <c r="AD4525" s="63">
        <v>57963</v>
      </c>
      <c r="AE4525" s="63" t="s">
        <v>30</v>
      </c>
      <c r="AI4525" s="63">
        <v>54180</v>
      </c>
      <c r="AJ4525" s="50" t="s">
        <v>33484</v>
      </c>
      <c r="AK4525" s="63" t="s">
        <v>31</v>
      </c>
    </row>
    <row r="4526" spans="30:37" x14ac:dyDescent="0.25">
      <c r="AD4526" s="63">
        <v>57964</v>
      </c>
      <c r="AE4526" s="63" t="s">
        <v>30</v>
      </c>
      <c r="AI4526" s="63">
        <v>54183</v>
      </c>
      <c r="AJ4526" s="50" t="s">
        <v>33485</v>
      </c>
      <c r="AK4526" s="63" t="s">
        <v>32</v>
      </c>
    </row>
    <row r="4527" spans="30:37" x14ac:dyDescent="0.25">
      <c r="AD4527" s="63">
        <v>57965</v>
      </c>
      <c r="AE4527" s="63" t="s">
        <v>31</v>
      </c>
      <c r="AI4527" s="63">
        <v>54184</v>
      </c>
      <c r="AJ4527" s="50" t="s">
        <v>33485</v>
      </c>
      <c r="AK4527" s="63" t="s">
        <v>32</v>
      </c>
    </row>
    <row r="4528" spans="30:37" x14ac:dyDescent="0.25">
      <c r="AD4528" s="63">
        <v>57966</v>
      </c>
      <c r="AE4528" s="63" t="s">
        <v>32</v>
      </c>
      <c r="AI4528" s="63">
        <v>54188</v>
      </c>
      <c r="AJ4528" s="50" t="s">
        <v>28691</v>
      </c>
      <c r="AK4528" s="63" t="s">
        <v>32</v>
      </c>
    </row>
    <row r="4529" spans="30:37" x14ac:dyDescent="0.25">
      <c r="AD4529" s="63">
        <v>57967</v>
      </c>
      <c r="AE4529" s="63" t="s">
        <v>32</v>
      </c>
      <c r="AI4529" s="63">
        <v>54189</v>
      </c>
      <c r="AJ4529" s="50" t="s">
        <v>28691</v>
      </c>
      <c r="AK4529" s="63" t="s">
        <v>31</v>
      </c>
    </row>
    <row r="4530" spans="30:37" x14ac:dyDescent="0.25">
      <c r="AD4530" s="63">
        <v>57969</v>
      </c>
      <c r="AE4530" s="63" t="s">
        <v>32</v>
      </c>
      <c r="AI4530" s="63">
        <v>54190</v>
      </c>
      <c r="AJ4530" s="50" t="s">
        <v>28691</v>
      </c>
      <c r="AK4530" s="63" t="s">
        <v>30</v>
      </c>
    </row>
    <row r="4531" spans="30:37" x14ac:dyDescent="0.25">
      <c r="AD4531" s="63">
        <v>57972</v>
      </c>
      <c r="AE4531" s="63" t="s">
        <v>32</v>
      </c>
      <c r="AI4531" s="63">
        <v>54191</v>
      </c>
      <c r="AJ4531" s="50" t="s">
        <v>33486</v>
      </c>
      <c r="AK4531" s="63" t="s">
        <v>31</v>
      </c>
    </row>
    <row r="4532" spans="30:37" x14ac:dyDescent="0.25">
      <c r="AD4532" s="63">
        <v>57974</v>
      </c>
      <c r="AE4532" s="63" t="s">
        <v>30</v>
      </c>
      <c r="AI4532" s="63">
        <v>54192</v>
      </c>
      <c r="AJ4532" s="50" t="s">
        <v>28694</v>
      </c>
      <c r="AK4532" s="63" t="s">
        <v>32</v>
      </c>
    </row>
    <row r="4533" spans="30:37" x14ac:dyDescent="0.25">
      <c r="AD4533" s="63">
        <v>57978</v>
      </c>
      <c r="AE4533" s="63" t="s">
        <v>31</v>
      </c>
      <c r="AI4533" s="63">
        <v>54195</v>
      </c>
      <c r="AJ4533" s="50" t="s">
        <v>14818</v>
      </c>
      <c r="AK4533" s="63" t="s">
        <v>32</v>
      </c>
    </row>
    <row r="4534" spans="30:37" x14ac:dyDescent="0.25">
      <c r="AD4534" s="63">
        <v>57985</v>
      </c>
      <c r="AE4534" s="63" t="s">
        <v>32</v>
      </c>
      <c r="AI4534" s="63">
        <v>54196</v>
      </c>
      <c r="AJ4534" s="50" t="s">
        <v>14819</v>
      </c>
      <c r="AK4534" s="63" t="s">
        <v>32</v>
      </c>
    </row>
    <row r="4535" spans="30:37" x14ac:dyDescent="0.25">
      <c r="AD4535" s="63">
        <v>57986</v>
      </c>
      <c r="AE4535" s="63" t="s">
        <v>30</v>
      </c>
      <c r="AI4535" s="63">
        <v>54201</v>
      </c>
      <c r="AJ4535" s="50" t="s">
        <v>33487</v>
      </c>
      <c r="AK4535" s="63" t="s">
        <v>31</v>
      </c>
    </row>
    <row r="4536" spans="30:37" x14ac:dyDescent="0.25">
      <c r="AD4536" s="63">
        <v>57990</v>
      </c>
      <c r="AE4536" s="63" t="s">
        <v>31</v>
      </c>
      <c r="AI4536" s="63">
        <v>54202</v>
      </c>
      <c r="AJ4536" s="50" t="s">
        <v>33488</v>
      </c>
      <c r="AK4536" s="63" t="s">
        <v>32</v>
      </c>
    </row>
    <row r="4537" spans="30:37" x14ac:dyDescent="0.25">
      <c r="AD4537" s="63">
        <v>57991</v>
      </c>
      <c r="AE4537" s="63" t="s">
        <v>32</v>
      </c>
      <c r="AI4537" s="63">
        <v>54203</v>
      </c>
      <c r="AJ4537" s="50" t="s">
        <v>33489</v>
      </c>
      <c r="AK4537" s="63" t="s">
        <v>31</v>
      </c>
    </row>
    <row r="4538" spans="30:37" x14ac:dyDescent="0.25">
      <c r="AD4538" s="63">
        <v>57996</v>
      </c>
      <c r="AE4538" s="63" t="s">
        <v>32</v>
      </c>
      <c r="AI4538" s="63">
        <v>54204</v>
      </c>
      <c r="AJ4538" s="50" t="s">
        <v>33487</v>
      </c>
      <c r="AK4538" s="63" t="s">
        <v>32</v>
      </c>
    </row>
    <row r="4539" spans="30:37" x14ac:dyDescent="0.25">
      <c r="AD4539" s="63">
        <v>57998</v>
      </c>
      <c r="AE4539" s="63" t="s">
        <v>32</v>
      </c>
      <c r="AI4539" s="63">
        <v>54205</v>
      </c>
      <c r="AJ4539" s="50" t="s">
        <v>33488</v>
      </c>
      <c r="AK4539" s="63" t="s">
        <v>32</v>
      </c>
    </row>
    <row r="4540" spans="30:37" x14ac:dyDescent="0.25">
      <c r="AD4540" s="63">
        <v>57999</v>
      </c>
      <c r="AE4540" s="63" t="s">
        <v>32</v>
      </c>
      <c r="AI4540" s="63">
        <v>54206</v>
      </c>
      <c r="AJ4540" s="50" t="s">
        <v>33490</v>
      </c>
      <c r="AK4540" s="63" t="s">
        <v>32</v>
      </c>
    </row>
    <row r="4541" spans="30:37" x14ac:dyDescent="0.25">
      <c r="AD4541" s="63">
        <v>58000</v>
      </c>
      <c r="AE4541" s="63" t="s">
        <v>32</v>
      </c>
      <c r="AI4541" s="63">
        <v>54207</v>
      </c>
      <c r="AJ4541" s="50" t="s">
        <v>33488</v>
      </c>
      <c r="AK4541" s="63" t="s">
        <v>32</v>
      </c>
    </row>
    <row r="4542" spans="30:37" x14ac:dyDescent="0.25">
      <c r="AD4542" s="63">
        <v>58001</v>
      </c>
      <c r="AE4542" s="63" t="s">
        <v>32</v>
      </c>
      <c r="AI4542" s="63">
        <v>54209</v>
      </c>
      <c r="AJ4542" s="50" t="s">
        <v>33491</v>
      </c>
      <c r="AK4542" s="63" t="s">
        <v>32</v>
      </c>
    </row>
    <row r="4543" spans="30:37" x14ac:dyDescent="0.25">
      <c r="AD4543" s="63">
        <v>58002</v>
      </c>
      <c r="AE4543" s="63" t="s">
        <v>32</v>
      </c>
      <c r="AI4543" s="63">
        <v>54211</v>
      </c>
      <c r="AJ4543" s="50" t="s">
        <v>14890</v>
      </c>
      <c r="AK4543" s="63" t="s">
        <v>30</v>
      </c>
    </row>
    <row r="4544" spans="30:37" x14ac:dyDescent="0.25">
      <c r="AD4544" s="63">
        <v>58003</v>
      </c>
      <c r="AE4544" s="63" t="s">
        <v>32</v>
      </c>
      <c r="AI4544" s="63">
        <v>54212</v>
      </c>
      <c r="AJ4544" s="50" t="s">
        <v>15204</v>
      </c>
      <c r="AK4544" s="63" t="s">
        <v>31</v>
      </c>
    </row>
    <row r="4545" spans="30:37" x14ac:dyDescent="0.25">
      <c r="AD4545" s="63">
        <v>58004</v>
      </c>
      <c r="AE4545" s="63" t="s">
        <v>31</v>
      </c>
      <c r="AI4545" s="63">
        <v>54213</v>
      </c>
      <c r="AJ4545" s="50" t="s">
        <v>23330</v>
      </c>
      <c r="AK4545" s="63" t="s">
        <v>31</v>
      </c>
    </row>
    <row r="4546" spans="30:37" x14ac:dyDescent="0.25">
      <c r="AD4546" s="63">
        <v>58006</v>
      </c>
      <c r="AE4546" s="63" t="s">
        <v>32</v>
      </c>
      <c r="AI4546" s="63">
        <v>54214</v>
      </c>
      <c r="AJ4546" s="50" t="s">
        <v>17582</v>
      </c>
      <c r="AK4546" s="63" t="s">
        <v>31</v>
      </c>
    </row>
    <row r="4547" spans="30:37" x14ac:dyDescent="0.25">
      <c r="AD4547" s="63">
        <v>58007</v>
      </c>
      <c r="AE4547" s="63" t="s">
        <v>32</v>
      </c>
      <c r="AI4547" s="63">
        <v>54215</v>
      </c>
      <c r="AJ4547" s="50" t="s">
        <v>28693</v>
      </c>
      <c r="AK4547" s="63" t="s">
        <v>31</v>
      </c>
    </row>
    <row r="4548" spans="30:37" x14ac:dyDescent="0.25">
      <c r="AD4548" s="63">
        <v>58008</v>
      </c>
      <c r="AE4548" s="63" t="s">
        <v>32</v>
      </c>
      <c r="AI4548" s="63">
        <v>54216</v>
      </c>
      <c r="AJ4548" s="50" t="s">
        <v>33492</v>
      </c>
      <c r="AK4548" s="63" t="s">
        <v>32</v>
      </c>
    </row>
    <row r="4549" spans="30:37" x14ac:dyDescent="0.25">
      <c r="AD4549" s="63">
        <v>58009</v>
      </c>
      <c r="AE4549" s="63" t="s">
        <v>32</v>
      </c>
      <c r="AI4549" s="63">
        <v>54217</v>
      </c>
      <c r="AJ4549" s="50" t="s">
        <v>33493</v>
      </c>
      <c r="AK4549" s="63" t="s">
        <v>32</v>
      </c>
    </row>
    <row r="4550" spans="30:37" x14ac:dyDescent="0.25">
      <c r="AD4550" s="63">
        <v>58010</v>
      </c>
      <c r="AE4550" s="63" t="s">
        <v>32</v>
      </c>
      <c r="AI4550" s="63">
        <v>54219</v>
      </c>
      <c r="AJ4550" s="50" t="s">
        <v>33494</v>
      </c>
      <c r="AK4550" s="63" t="s">
        <v>31</v>
      </c>
    </row>
    <row r="4551" spans="30:37" x14ac:dyDescent="0.25">
      <c r="AD4551" s="63">
        <v>58011</v>
      </c>
      <c r="AE4551" s="63" t="s">
        <v>32</v>
      </c>
      <c r="AI4551" s="63">
        <v>54221</v>
      </c>
      <c r="AJ4551" s="50" t="s">
        <v>33495</v>
      </c>
      <c r="AK4551" s="63" t="s">
        <v>31</v>
      </c>
    </row>
    <row r="4552" spans="30:37" x14ac:dyDescent="0.25">
      <c r="AD4552" s="63">
        <v>58012</v>
      </c>
      <c r="AE4552" s="63" t="s">
        <v>31</v>
      </c>
      <c r="AI4552" s="63">
        <v>54223</v>
      </c>
      <c r="AJ4552" s="50" t="s">
        <v>33496</v>
      </c>
      <c r="AK4552" s="63" t="s">
        <v>31</v>
      </c>
    </row>
    <row r="4553" spans="30:37" x14ac:dyDescent="0.25">
      <c r="AD4553" s="63">
        <v>58013</v>
      </c>
      <c r="AE4553" s="63" t="s">
        <v>31</v>
      </c>
      <c r="AI4553" s="63">
        <v>54224</v>
      </c>
      <c r="AJ4553" s="50" t="s">
        <v>33497</v>
      </c>
      <c r="AK4553" s="63" t="s">
        <v>31</v>
      </c>
    </row>
    <row r="4554" spans="30:37" x14ac:dyDescent="0.25">
      <c r="AD4554" s="63">
        <v>58014</v>
      </c>
      <c r="AE4554" s="63" t="s">
        <v>32</v>
      </c>
      <c r="AI4554" s="63">
        <v>54225</v>
      </c>
      <c r="AJ4554" s="50" t="s">
        <v>33498</v>
      </c>
      <c r="AK4554" s="63" t="s">
        <v>32</v>
      </c>
    </row>
    <row r="4555" spans="30:37" x14ac:dyDescent="0.25">
      <c r="AD4555" s="63">
        <v>58015</v>
      </c>
      <c r="AE4555" s="63" t="s">
        <v>31</v>
      </c>
      <c r="AI4555" s="63">
        <v>54226</v>
      </c>
      <c r="AJ4555" s="50" t="s">
        <v>33499</v>
      </c>
      <c r="AK4555" s="63" t="s">
        <v>32</v>
      </c>
    </row>
    <row r="4556" spans="30:37" x14ac:dyDescent="0.25">
      <c r="AD4556" s="63">
        <v>58016</v>
      </c>
      <c r="AE4556" s="63" t="s">
        <v>31</v>
      </c>
      <c r="AI4556" s="63">
        <v>54227</v>
      </c>
      <c r="AJ4556" s="50" t="s">
        <v>33500</v>
      </c>
      <c r="AK4556" s="63" t="s">
        <v>32</v>
      </c>
    </row>
    <row r="4557" spans="30:37" x14ac:dyDescent="0.25">
      <c r="AD4557" s="63">
        <v>58018</v>
      </c>
      <c r="AE4557" s="63" t="s">
        <v>30</v>
      </c>
      <c r="AI4557" s="63">
        <v>54228</v>
      </c>
      <c r="AJ4557" s="50" t="s">
        <v>33501</v>
      </c>
      <c r="AK4557" s="63" t="s">
        <v>32</v>
      </c>
    </row>
    <row r="4558" spans="30:37" x14ac:dyDescent="0.25">
      <c r="AD4558" s="63">
        <v>58020</v>
      </c>
      <c r="AE4558" s="63" t="s">
        <v>32</v>
      </c>
      <c r="AI4558" s="63">
        <v>54229</v>
      </c>
      <c r="AJ4558" s="50" t="s">
        <v>33502</v>
      </c>
      <c r="AK4558" s="63" t="s">
        <v>32</v>
      </c>
    </row>
    <row r="4559" spans="30:37" x14ac:dyDescent="0.25">
      <c r="AD4559" s="63">
        <v>58021</v>
      </c>
      <c r="AE4559" s="63" t="s">
        <v>32</v>
      </c>
      <c r="AI4559" s="63">
        <v>54230</v>
      </c>
      <c r="AJ4559" s="50" t="s">
        <v>33503</v>
      </c>
      <c r="AK4559" s="63" t="s">
        <v>32</v>
      </c>
    </row>
    <row r="4560" spans="30:37" x14ac:dyDescent="0.25">
      <c r="AD4560" s="63">
        <v>58022</v>
      </c>
      <c r="AE4560" s="63" t="s">
        <v>32</v>
      </c>
      <c r="AI4560" s="63">
        <v>54231</v>
      </c>
      <c r="AJ4560" s="50" t="s">
        <v>33504</v>
      </c>
      <c r="AK4560" s="63" t="s">
        <v>32</v>
      </c>
    </row>
    <row r="4561" spans="30:37" x14ac:dyDescent="0.25">
      <c r="AD4561" s="63">
        <v>58023</v>
      </c>
      <c r="AE4561" s="63" t="s">
        <v>31</v>
      </c>
      <c r="AI4561" s="63">
        <v>54233</v>
      </c>
      <c r="AJ4561" s="50" t="s">
        <v>28696</v>
      </c>
      <c r="AK4561" s="63" t="s">
        <v>30</v>
      </c>
    </row>
    <row r="4562" spans="30:37" x14ac:dyDescent="0.25">
      <c r="AD4562" s="63">
        <v>58025</v>
      </c>
      <c r="AE4562" s="63" t="s">
        <v>32</v>
      </c>
      <c r="AI4562" s="63">
        <v>54234</v>
      </c>
      <c r="AJ4562" s="50" t="s">
        <v>25265</v>
      </c>
      <c r="AK4562" s="63" t="s">
        <v>31</v>
      </c>
    </row>
    <row r="4563" spans="30:37" x14ac:dyDescent="0.25">
      <c r="AD4563" s="63">
        <v>58026</v>
      </c>
      <c r="AE4563" s="63" t="s">
        <v>32</v>
      </c>
      <c r="AI4563" s="63">
        <v>54235</v>
      </c>
      <c r="AJ4563" s="50" t="s">
        <v>28708</v>
      </c>
      <c r="AK4563" s="63" t="s">
        <v>31</v>
      </c>
    </row>
    <row r="4564" spans="30:37" x14ac:dyDescent="0.25">
      <c r="AD4564" s="63">
        <v>58027</v>
      </c>
      <c r="AE4564" s="63" t="s">
        <v>30</v>
      </c>
      <c r="AI4564" s="63">
        <v>54236</v>
      </c>
      <c r="AJ4564" s="50" t="s">
        <v>28698</v>
      </c>
      <c r="AK4564" s="63" t="s">
        <v>31</v>
      </c>
    </row>
    <row r="4565" spans="30:37" x14ac:dyDescent="0.25">
      <c r="AD4565" s="63">
        <v>58034</v>
      </c>
      <c r="AE4565" s="63" t="s">
        <v>32</v>
      </c>
      <c r="AI4565" s="63">
        <v>54237</v>
      </c>
      <c r="AJ4565" s="50" t="s">
        <v>28706</v>
      </c>
      <c r="AK4565" s="63" t="s">
        <v>32</v>
      </c>
    </row>
    <row r="4566" spans="30:37" x14ac:dyDescent="0.25">
      <c r="AD4566" s="63">
        <v>58035</v>
      </c>
      <c r="AE4566" s="63" t="s">
        <v>32</v>
      </c>
      <c r="AI4566" s="63">
        <v>54238</v>
      </c>
      <c r="AJ4566" s="50" t="s">
        <v>28705</v>
      </c>
      <c r="AK4566" s="63" t="s">
        <v>30</v>
      </c>
    </row>
    <row r="4567" spans="30:37" x14ac:dyDescent="0.25">
      <c r="AD4567" s="63">
        <v>58037</v>
      </c>
      <c r="AE4567" s="63" t="s">
        <v>32</v>
      </c>
      <c r="AI4567" s="63">
        <v>54239</v>
      </c>
      <c r="AJ4567" s="50" t="s">
        <v>28702</v>
      </c>
      <c r="AK4567" s="63" t="s">
        <v>30</v>
      </c>
    </row>
    <row r="4568" spans="30:37" x14ac:dyDescent="0.25">
      <c r="AD4568" s="63">
        <v>58038</v>
      </c>
      <c r="AE4568" s="63" t="s">
        <v>32</v>
      </c>
      <c r="AI4568" s="63">
        <v>54240</v>
      </c>
      <c r="AJ4568" s="50" t="s">
        <v>28700</v>
      </c>
      <c r="AK4568" s="63" t="s">
        <v>30</v>
      </c>
    </row>
    <row r="4569" spans="30:37" x14ac:dyDescent="0.25">
      <c r="AD4569" s="63">
        <v>58039</v>
      </c>
      <c r="AE4569" s="63" t="s">
        <v>31</v>
      </c>
      <c r="AI4569" s="63">
        <v>54241</v>
      </c>
      <c r="AJ4569" s="50" t="s">
        <v>33505</v>
      </c>
      <c r="AK4569" s="63" t="s">
        <v>30</v>
      </c>
    </row>
    <row r="4570" spans="30:37" x14ac:dyDescent="0.25">
      <c r="AD4570" s="63">
        <v>58043</v>
      </c>
      <c r="AE4570" s="63" t="s">
        <v>31</v>
      </c>
      <c r="AI4570" s="63">
        <v>54242</v>
      </c>
      <c r="AJ4570" s="50" t="s">
        <v>33506</v>
      </c>
      <c r="AK4570" s="63" t="s">
        <v>31</v>
      </c>
    </row>
    <row r="4571" spans="30:37" x14ac:dyDescent="0.25">
      <c r="AD4571" s="63">
        <v>58045</v>
      </c>
      <c r="AE4571" s="63" t="s">
        <v>32</v>
      </c>
      <c r="AI4571" s="63">
        <v>54243</v>
      </c>
      <c r="AJ4571" s="50" t="s">
        <v>28704</v>
      </c>
      <c r="AK4571" s="63" t="s">
        <v>31</v>
      </c>
    </row>
    <row r="4572" spans="30:37" x14ac:dyDescent="0.25">
      <c r="AD4572" s="63">
        <v>58048</v>
      </c>
      <c r="AE4572" s="63" t="s">
        <v>32</v>
      </c>
      <c r="AI4572" s="63">
        <v>54244</v>
      </c>
      <c r="AJ4572" s="50" t="s">
        <v>28698</v>
      </c>
      <c r="AK4572" s="63" t="s">
        <v>31</v>
      </c>
    </row>
    <row r="4573" spans="30:37" x14ac:dyDescent="0.25">
      <c r="AD4573" s="63">
        <v>58049</v>
      </c>
      <c r="AE4573" s="63" t="s">
        <v>32</v>
      </c>
      <c r="AI4573" s="63">
        <v>54245</v>
      </c>
      <c r="AJ4573" s="50" t="s">
        <v>28699</v>
      </c>
      <c r="AK4573" s="63" t="s">
        <v>31</v>
      </c>
    </row>
    <row r="4574" spans="30:37" x14ac:dyDescent="0.25">
      <c r="AD4574" s="63">
        <v>58050</v>
      </c>
      <c r="AE4574" s="63" t="s">
        <v>32</v>
      </c>
      <c r="AI4574" s="63">
        <v>54246</v>
      </c>
      <c r="AJ4574" s="50" t="s">
        <v>28701</v>
      </c>
      <c r="AK4574" s="63" t="s">
        <v>31</v>
      </c>
    </row>
    <row r="4575" spans="30:37" x14ac:dyDescent="0.25">
      <c r="AD4575" s="63">
        <v>58052</v>
      </c>
      <c r="AE4575" s="63" t="s">
        <v>31</v>
      </c>
      <c r="AI4575" s="63">
        <v>54247</v>
      </c>
      <c r="AJ4575" s="50" t="s">
        <v>28703</v>
      </c>
      <c r="AK4575" s="63" t="s">
        <v>32</v>
      </c>
    </row>
    <row r="4576" spans="30:37" x14ac:dyDescent="0.25">
      <c r="AD4576" s="63">
        <v>58054</v>
      </c>
      <c r="AE4576" s="63" t="s">
        <v>31</v>
      </c>
      <c r="AI4576" s="63">
        <v>54248</v>
      </c>
      <c r="AJ4576" s="50" t="s">
        <v>28704</v>
      </c>
      <c r="AK4576" s="63" t="s">
        <v>30</v>
      </c>
    </row>
    <row r="4577" spans="30:37" x14ac:dyDescent="0.25">
      <c r="AD4577" s="63">
        <v>58059</v>
      </c>
      <c r="AE4577" s="63" t="s">
        <v>32</v>
      </c>
      <c r="AI4577" s="63">
        <v>54249</v>
      </c>
      <c r="AJ4577" s="50" t="s">
        <v>28700</v>
      </c>
      <c r="AK4577" s="63" t="s">
        <v>30</v>
      </c>
    </row>
    <row r="4578" spans="30:37" x14ac:dyDescent="0.25">
      <c r="AD4578" s="63">
        <v>58062</v>
      </c>
      <c r="AE4578" s="63" t="s">
        <v>32</v>
      </c>
      <c r="AI4578" s="63">
        <v>54250</v>
      </c>
      <c r="AJ4578" s="50" t="s">
        <v>28702</v>
      </c>
      <c r="AK4578" s="63" t="s">
        <v>30</v>
      </c>
    </row>
    <row r="4579" spans="30:37" x14ac:dyDescent="0.25">
      <c r="AD4579" s="63">
        <v>58063</v>
      </c>
      <c r="AE4579" s="63" t="s">
        <v>31</v>
      </c>
      <c r="AI4579" s="63">
        <v>54251</v>
      </c>
      <c r="AJ4579" s="50" t="s">
        <v>28705</v>
      </c>
      <c r="AK4579" s="63" t="s">
        <v>30</v>
      </c>
    </row>
    <row r="4580" spans="30:37" x14ac:dyDescent="0.25">
      <c r="AD4580" s="63">
        <v>58067</v>
      </c>
      <c r="AE4580" s="63" t="s">
        <v>32</v>
      </c>
      <c r="AI4580" s="63">
        <v>54252</v>
      </c>
      <c r="AJ4580" s="50" t="s">
        <v>25265</v>
      </c>
      <c r="AK4580" s="63" t="s">
        <v>30</v>
      </c>
    </row>
    <row r="4581" spans="30:37" x14ac:dyDescent="0.25">
      <c r="AD4581" s="63">
        <v>58070</v>
      </c>
      <c r="AE4581" s="63" t="s">
        <v>31</v>
      </c>
      <c r="AI4581" s="63">
        <v>54253</v>
      </c>
      <c r="AJ4581" s="50" t="s">
        <v>28707</v>
      </c>
      <c r="AK4581" s="63" t="s">
        <v>30</v>
      </c>
    </row>
    <row r="4582" spans="30:37" x14ac:dyDescent="0.25">
      <c r="AD4582" s="63">
        <v>58075</v>
      </c>
      <c r="AE4582" s="63" t="s">
        <v>32</v>
      </c>
      <c r="AI4582" s="63">
        <v>54254</v>
      </c>
      <c r="AJ4582" s="50" t="s">
        <v>28708</v>
      </c>
      <c r="AK4582" s="63" t="s">
        <v>30</v>
      </c>
    </row>
    <row r="4583" spans="30:37" x14ac:dyDescent="0.25">
      <c r="AD4583" s="63">
        <v>58076</v>
      </c>
      <c r="AE4583" s="63" t="s">
        <v>31</v>
      </c>
      <c r="AI4583" s="63">
        <v>54255</v>
      </c>
      <c r="AJ4583" s="50" t="s">
        <v>25267</v>
      </c>
      <c r="AK4583" s="63" t="s">
        <v>30</v>
      </c>
    </row>
    <row r="4584" spans="30:37" x14ac:dyDescent="0.25">
      <c r="AD4584" s="63">
        <v>58079</v>
      </c>
      <c r="AE4584" s="63" t="s">
        <v>32</v>
      </c>
      <c r="AI4584" s="63">
        <v>54256</v>
      </c>
      <c r="AJ4584" s="50" t="s">
        <v>25268</v>
      </c>
      <c r="AK4584" s="63" t="s">
        <v>31</v>
      </c>
    </row>
    <row r="4585" spans="30:37" x14ac:dyDescent="0.25">
      <c r="AD4585" s="63">
        <v>58080</v>
      </c>
      <c r="AE4585" s="63" t="s">
        <v>31</v>
      </c>
      <c r="AI4585" s="63">
        <v>54257</v>
      </c>
      <c r="AJ4585" s="50" t="s">
        <v>28706</v>
      </c>
      <c r="AK4585" s="63" t="s">
        <v>31</v>
      </c>
    </row>
    <row r="4586" spans="30:37" x14ac:dyDescent="0.25">
      <c r="AD4586" s="63">
        <v>58081</v>
      </c>
      <c r="AE4586" s="63" t="s">
        <v>32</v>
      </c>
      <c r="AI4586" s="63">
        <v>54258</v>
      </c>
      <c r="AJ4586" s="50" t="s">
        <v>28713</v>
      </c>
      <c r="AK4586" s="63" t="s">
        <v>31</v>
      </c>
    </row>
    <row r="4587" spans="30:37" x14ac:dyDescent="0.25">
      <c r="AD4587" s="63">
        <v>58082</v>
      </c>
      <c r="AE4587" s="63" t="s">
        <v>31</v>
      </c>
      <c r="AI4587" s="63">
        <v>54259</v>
      </c>
      <c r="AJ4587" s="50" t="s">
        <v>33507</v>
      </c>
      <c r="AK4587" s="63" t="s">
        <v>31</v>
      </c>
    </row>
    <row r="4588" spans="30:37" x14ac:dyDescent="0.25">
      <c r="AD4588" s="63">
        <v>58092</v>
      </c>
      <c r="AE4588" s="63" t="s">
        <v>32</v>
      </c>
      <c r="AI4588" s="63">
        <v>54260</v>
      </c>
      <c r="AJ4588" s="50" t="s">
        <v>28710</v>
      </c>
      <c r="AK4588" s="63" t="s">
        <v>31</v>
      </c>
    </row>
    <row r="4589" spans="30:37" x14ac:dyDescent="0.25">
      <c r="AD4589" s="63">
        <v>58093</v>
      </c>
      <c r="AE4589" s="63" t="s">
        <v>31</v>
      </c>
      <c r="AI4589" s="63">
        <v>54261</v>
      </c>
      <c r="AJ4589" s="50" t="s">
        <v>28702</v>
      </c>
      <c r="AK4589" s="63" t="s">
        <v>31</v>
      </c>
    </row>
    <row r="4590" spans="30:37" x14ac:dyDescent="0.25">
      <c r="AD4590" s="63">
        <v>58094</v>
      </c>
      <c r="AE4590" s="63" t="s">
        <v>31</v>
      </c>
      <c r="AI4590" s="63">
        <v>54262</v>
      </c>
      <c r="AJ4590" s="50" t="s">
        <v>28700</v>
      </c>
      <c r="AK4590" s="63" t="s">
        <v>31</v>
      </c>
    </row>
    <row r="4591" spans="30:37" x14ac:dyDescent="0.25">
      <c r="AD4591" s="63">
        <v>58095</v>
      </c>
      <c r="AE4591" s="63" t="s">
        <v>31</v>
      </c>
      <c r="AI4591" s="63">
        <v>54263</v>
      </c>
      <c r="AJ4591" s="50" t="s">
        <v>33508</v>
      </c>
      <c r="AK4591" s="63" t="s">
        <v>31</v>
      </c>
    </row>
    <row r="4592" spans="30:37" x14ac:dyDescent="0.25">
      <c r="AD4592" s="63">
        <v>58100</v>
      </c>
      <c r="AE4592" s="63" t="s">
        <v>32</v>
      </c>
      <c r="AI4592" s="63">
        <v>54264</v>
      </c>
      <c r="AJ4592" s="50" t="s">
        <v>28715</v>
      </c>
      <c r="AK4592" s="63" t="s">
        <v>31</v>
      </c>
    </row>
    <row r="4593" spans="30:37" x14ac:dyDescent="0.25">
      <c r="AD4593" s="63">
        <v>58101</v>
      </c>
      <c r="AE4593" s="63" t="s">
        <v>32</v>
      </c>
      <c r="AI4593" s="63">
        <v>54265</v>
      </c>
      <c r="AJ4593" s="50" t="s">
        <v>28716</v>
      </c>
      <c r="AK4593" s="63" t="s">
        <v>32</v>
      </c>
    </row>
    <row r="4594" spans="30:37" x14ac:dyDescent="0.25">
      <c r="AD4594" s="63">
        <v>58102</v>
      </c>
      <c r="AE4594" s="63" t="s">
        <v>32</v>
      </c>
      <c r="AI4594" s="63">
        <v>54266</v>
      </c>
      <c r="AJ4594" s="50" t="s">
        <v>33509</v>
      </c>
      <c r="AK4594" s="63" t="s">
        <v>32</v>
      </c>
    </row>
    <row r="4595" spans="30:37" x14ac:dyDescent="0.25">
      <c r="AD4595" s="63">
        <v>58103</v>
      </c>
      <c r="AE4595" s="63" t="s">
        <v>30</v>
      </c>
      <c r="AI4595" s="63">
        <v>54267</v>
      </c>
      <c r="AJ4595" s="50" t="s">
        <v>28712</v>
      </c>
      <c r="AK4595" s="63" t="s">
        <v>32</v>
      </c>
    </row>
    <row r="4596" spans="30:37" x14ac:dyDescent="0.25">
      <c r="AD4596" s="63">
        <v>58104</v>
      </c>
      <c r="AE4596" s="63" t="s">
        <v>31</v>
      </c>
      <c r="AI4596" s="63">
        <v>54268</v>
      </c>
      <c r="AJ4596" s="50" t="s">
        <v>28709</v>
      </c>
      <c r="AK4596" s="63" t="s">
        <v>32</v>
      </c>
    </row>
    <row r="4597" spans="30:37" x14ac:dyDescent="0.25">
      <c r="AD4597" s="63">
        <v>58111</v>
      </c>
      <c r="AE4597" s="63" t="s">
        <v>32</v>
      </c>
      <c r="AI4597" s="63">
        <v>54269</v>
      </c>
      <c r="AJ4597" s="50" t="s">
        <v>28696</v>
      </c>
      <c r="AK4597" s="63" t="s">
        <v>32</v>
      </c>
    </row>
    <row r="4598" spans="30:37" x14ac:dyDescent="0.25">
      <c r="AD4598" s="63">
        <v>58112</v>
      </c>
      <c r="AE4598" s="63" t="s">
        <v>30</v>
      </c>
      <c r="AI4598" s="63">
        <v>54270</v>
      </c>
      <c r="AJ4598" s="50" t="s">
        <v>28697</v>
      </c>
      <c r="AK4598" s="63" t="s">
        <v>32</v>
      </c>
    </row>
    <row r="4599" spans="30:37" x14ac:dyDescent="0.25">
      <c r="AD4599" s="63">
        <v>58119</v>
      </c>
      <c r="AE4599" s="63" t="s">
        <v>32</v>
      </c>
      <c r="AI4599" s="63">
        <v>54271</v>
      </c>
      <c r="AJ4599" s="50" t="s">
        <v>33505</v>
      </c>
      <c r="AK4599" s="63" t="s">
        <v>32</v>
      </c>
    </row>
    <row r="4600" spans="30:37" x14ac:dyDescent="0.25">
      <c r="AD4600" s="63">
        <v>58121</v>
      </c>
      <c r="AE4600" s="63" t="s">
        <v>32</v>
      </c>
      <c r="AI4600" s="63">
        <v>54272</v>
      </c>
      <c r="AJ4600" s="50" t="s">
        <v>33506</v>
      </c>
      <c r="AK4600" s="63" t="s">
        <v>32</v>
      </c>
    </row>
    <row r="4601" spans="30:37" x14ac:dyDescent="0.25">
      <c r="AD4601" s="63">
        <v>58122</v>
      </c>
      <c r="AE4601" s="63" t="s">
        <v>31</v>
      </c>
      <c r="AI4601" s="63">
        <v>54273</v>
      </c>
      <c r="AJ4601" s="50" t="s">
        <v>28711</v>
      </c>
      <c r="AK4601" s="63" t="s">
        <v>32</v>
      </c>
    </row>
    <row r="4602" spans="30:37" x14ac:dyDescent="0.25">
      <c r="AD4602" s="63">
        <v>58127</v>
      </c>
      <c r="AE4602" s="63" t="s">
        <v>31</v>
      </c>
      <c r="AI4602" s="63">
        <v>54274</v>
      </c>
      <c r="AJ4602" s="50" t="s">
        <v>33510</v>
      </c>
      <c r="AK4602" s="63" t="s">
        <v>32</v>
      </c>
    </row>
    <row r="4603" spans="30:37" x14ac:dyDescent="0.25">
      <c r="AD4603" s="63">
        <v>58129</v>
      </c>
      <c r="AE4603" s="63" t="s">
        <v>32</v>
      </c>
      <c r="AI4603" s="63">
        <v>54275</v>
      </c>
      <c r="AJ4603" s="50" t="s">
        <v>33511</v>
      </c>
      <c r="AK4603" s="63" t="s">
        <v>32</v>
      </c>
    </row>
    <row r="4604" spans="30:37" x14ac:dyDescent="0.25">
      <c r="AD4604" s="63">
        <v>58130</v>
      </c>
      <c r="AE4604" s="63" t="s">
        <v>32</v>
      </c>
      <c r="AI4604" s="63">
        <v>54281</v>
      </c>
      <c r="AJ4604" s="50" t="s">
        <v>28718</v>
      </c>
      <c r="AK4604" s="63" t="s">
        <v>31</v>
      </c>
    </row>
    <row r="4605" spans="30:37" x14ac:dyDescent="0.25">
      <c r="AD4605" s="63">
        <v>58131</v>
      </c>
      <c r="AE4605" s="63" t="s">
        <v>30</v>
      </c>
      <c r="AI4605" s="63">
        <v>54282</v>
      </c>
      <c r="AJ4605" s="50" t="s">
        <v>28719</v>
      </c>
      <c r="AK4605" s="63" t="s">
        <v>32</v>
      </c>
    </row>
    <row r="4606" spans="30:37" x14ac:dyDescent="0.25">
      <c r="AD4606" s="63">
        <v>58141</v>
      </c>
      <c r="AE4606" s="63" t="s">
        <v>31</v>
      </c>
      <c r="AI4606" s="63">
        <v>54283</v>
      </c>
      <c r="AJ4606" s="50" t="s">
        <v>28720</v>
      </c>
      <c r="AK4606" s="63" t="s">
        <v>32</v>
      </c>
    </row>
    <row r="4607" spans="30:37" x14ac:dyDescent="0.25">
      <c r="AD4607" s="63">
        <v>58147</v>
      </c>
      <c r="AE4607" s="63" t="s">
        <v>32</v>
      </c>
      <c r="AI4607" s="63">
        <v>54284</v>
      </c>
      <c r="AJ4607" s="50" t="s">
        <v>33512</v>
      </c>
      <c r="AK4607" s="63" t="s">
        <v>32</v>
      </c>
    </row>
    <row r="4608" spans="30:37" x14ac:dyDescent="0.25">
      <c r="AD4608" s="63">
        <v>58150</v>
      </c>
      <c r="AE4608" s="63" t="s">
        <v>32</v>
      </c>
      <c r="AI4608" s="63">
        <v>54285</v>
      </c>
      <c r="AJ4608" s="50" t="s">
        <v>28717</v>
      </c>
      <c r="AK4608" s="63" t="s">
        <v>32</v>
      </c>
    </row>
    <row r="4609" spans="30:37" x14ac:dyDescent="0.25">
      <c r="AD4609" s="63">
        <v>58151</v>
      </c>
      <c r="AE4609" s="63" t="s">
        <v>32</v>
      </c>
      <c r="AI4609" s="63">
        <v>54288</v>
      </c>
      <c r="AJ4609" s="50" t="s">
        <v>33513</v>
      </c>
      <c r="AK4609" s="63" t="s">
        <v>31</v>
      </c>
    </row>
    <row r="4610" spans="30:37" x14ac:dyDescent="0.25">
      <c r="AD4610" s="63">
        <v>58152</v>
      </c>
      <c r="AE4610" s="63" t="s">
        <v>32</v>
      </c>
      <c r="AI4610" s="63">
        <v>54289</v>
      </c>
      <c r="AJ4610" s="50" t="s">
        <v>33514</v>
      </c>
      <c r="AK4610" s="63" t="s">
        <v>32</v>
      </c>
    </row>
    <row r="4611" spans="30:37" x14ac:dyDescent="0.25">
      <c r="AD4611" s="63">
        <v>58153</v>
      </c>
      <c r="AE4611" s="63" t="s">
        <v>30</v>
      </c>
      <c r="AI4611" s="63">
        <v>54290</v>
      </c>
      <c r="AJ4611" s="50" t="s">
        <v>33515</v>
      </c>
      <c r="AK4611" s="63" t="s">
        <v>32</v>
      </c>
    </row>
    <row r="4612" spans="30:37" x14ac:dyDescent="0.25">
      <c r="AD4612" s="63">
        <v>58160</v>
      </c>
      <c r="AE4612" s="63" t="s">
        <v>32</v>
      </c>
      <c r="AI4612" s="63">
        <v>54291</v>
      </c>
      <c r="AJ4612" s="50" t="s">
        <v>33516</v>
      </c>
      <c r="AK4612" s="63" t="s">
        <v>32</v>
      </c>
    </row>
    <row r="4613" spans="30:37" x14ac:dyDescent="0.25">
      <c r="AD4613" s="63">
        <v>58161</v>
      </c>
      <c r="AE4613" s="63" t="s">
        <v>32</v>
      </c>
      <c r="AI4613" s="63">
        <v>54295</v>
      </c>
      <c r="AJ4613" s="50" t="s">
        <v>33517</v>
      </c>
      <c r="AK4613" s="63" t="s">
        <v>31</v>
      </c>
    </row>
    <row r="4614" spans="30:37" x14ac:dyDescent="0.25">
      <c r="AD4614" s="63">
        <v>58162</v>
      </c>
      <c r="AE4614" s="63" t="s">
        <v>30</v>
      </c>
      <c r="AI4614" s="63">
        <v>54304</v>
      </c>
      <c r="AJ4614" s="50" t="s">
        <v>23332</v>
      </c>
      <c r="AK4614" s="63" t="s">
        <v>30</v>
      </c>
    </row>
    <row r="4615" spans="30:37" x14ac:dyDescent="0.25">
      <c r="AD4615" s="63">
        <v>58165</v>
      </c>
      <c r="AE4615" s="63" t="s">
        <v>32</v>
      </c>
      <c r="AI4615" s="63">
        <v>54305</v>
      </c>
      <c r="AJ4615" s="50" t="s">
        <v>28723</v>
      </c>
      <c r="AK4615" s="63" t="s">
        <v>30</v>
      </c>
    </row>
    <row r="4616" spans="30:37" x14ac:dyDescent="0.25">
      <c r="AD4616" s="63">
        <v>58166</v>
      </c>
      <c r="AE4616" s="63" t="s">
        <v>32</v>
      </c>
      <c r="AI4616" s="63">
        <v>54306</v>
      </c>
      <c r="AJ4616" s="50" t="s">
        <v>33518</v>
      </c>
      <c r="AK4616" s="63" t="s">
        <v>31</v>
      </c>
    </row>
    <row r="4617" spans="30:37" x14ac:dyDescent="0.25">
      <c r="AD4617" s="63">
        <v>58167</v>
      </c>
      <c r="AE4617" s="63" t="s">
        <v>32</v>
      </c>
      <c r="AI4617" s="63">
        <v>54307</v>
      </c>
      <c r="AJ4617" s="50" t="s">
        <v>28729</v>
      </c>
      <c r="AK4617" s="63" t="s">
        <v>31</v>
      </c>
    </row>
    <row r="4618" spans="30:37" x14ac:dyDescent="0.25">
      <c r="AD4618" s="63">
        <v>58170</v>
      </c>
      <c r="AE4618" s="63" t="s">
        <v>32</v>
      </c>
      <c r="AI4618" s="63">
        <v>54308</v>
      </c>
      <c r="AJ4618" s="50" t="s">
        <v>28724</v>
      </c>
      <c r="AK4618" s="63" t="s">
        <v>31</v>
      </c>
    </row>
    <row r="4619" spans="30:37" x14ac:dyDescent="0.25">
      <c r="AD4619" s="63">
        <v>58171</v>
      </c>
      <c r="AE4619" s="63" t="s">
        <v>32</v>
      </c>
      <c r="AI4619" s="63">
        <v>54309</v>
      </c>
      <c r="AJ4619" s="50" t="s">
        <v>6344</v>
      </c>
      <c r="AK4619" s="63" t="s">
        <v>31</v>
      </c>
    </row>
    <row r="4620" spans="30:37" x14ac:dyDescent="0.25">
      <c r="AD4620" s="63">
        <v>58173</v>
      </c>
      <c r="AE4620" s="63" t="s">
        <v>32</v>
      </c>
      <c r="AI4620" s="63">
        <v>54310</v>
      </c>
      <c r="AJ4620" s="50" t="s">
        <v>28725</v>
      </c>
      <c r="AK4620" s="63" t="s">
        <v>31</v>
      </c>
    </row>
    <row r="4621" spans="30:37" x14ac:dyDescent="0.25">
      <c r="AD4621" s="63">
        <v>58174</v>
      </c>
      <c r="AE4621" s="63" t="s">
        <v>32</v>
      </c>
      <c r="AI4621" s="63">
        <v>54311</v>
      </c>
      <c r="AJ4621" s="50" t="s">
        <v>28728</v>
      </c>
      <c r="AK4621" s="63" t="s">
        <v>32</v>
      </c>
    </row>
    <row r="4622" spans="30:37" x14ac:dyDescent="0.25">
      <c r="AD4622" s="63">
        <v>58175</v>
      </c>
      <c r="AE4622" s="63" t="s">
        <v>32</v>
      </c>
      <c r="AI4622" s="63">
        <v>54312</v>
      </c>
      <c r="AJ4622" s="50" t="s">
        <v>28726</v>
      </c>
      <c r="AK4622" s="63" t="s">
        <v>32</v>
      </c>
    </row>
    <row r="4623" spans="30:37" x14ac:dyDescent="0.25">
      <c r="AD4623" s="63">
        <v>58176</v>
      </c>
      <c r="AE4623" s="63" t="s">
        <v>32</v>
      </c>
      <c r="AI4623" s="63">
        <v>54313</v>
      </c>
      <c r="AJ4623" s="50" t="s">
        <v>28727</v>
      </c>
      <c r="AK4623" s="63" t="s">
        <v>32</v>
      </c>
    </row>
    <row r="4624" spans="30:37" x14ac:dyDescent="0.25">
      <c r="AD4624" s="63">
        <v>58177</v>
      </c>
      <c r="AE4624" s="63" t="s">
        <v>32</v>
      </c>
      <c r="AI4624" s="63">
        <v>54315</v>
      </c>
      <c r="AJ4624" s="50" t="s">
        <v>33519</v>
      </c>
      <c r="AK4624" s="63" t="s">
        <v>32</v>
      </c>
    </row>
    <row r="4625" spans="30:37" x14ac:dyDescent="0.25">
      <c r="AD4625" s="63">
        <v>58178</v>
      </c>
      <c r="AE4625" s="63" t="s">
        <v>32</v>
      </c>
      <c r="AI4625" s="63">
        <v>54316</v>
      </c>
      <c r="AJ4625" s="50" t="s">
        <v>33520</v>
      </c>
      <c r="AK4625" s="63" t="s">
        <v>32</v>
      </c>
    </row>
    <row r="4626" spans="30:37" x14ac:dyDescent="0.25">
      <c r="AD4626" s="63">
        <v>58179</v>
      </c>
      <c r="AE4626" s="63" t="s">
        <v>32</v>
      </c>
      <c r="AI4626" s="63">
        <v>54317</v>
      </c>
      <c r="AJ4626" s="50" t="s">
        <v>33521</v>
      </c>
      <c r="AK4626" s="63" t="s">
        <v>32</v>
      </c>
    </row>
    <row r="4627" spans="30:37" x14ac:dyDescent="0.25">
      <c r="AD4627" s="63">
        <v>58180</v>
      </c>
      <c r="AE4627" s="63" t="s">
        <v>32</v>
      </c>
      <c r="AI4627" s="63">
        <v>54318</v>
      </c>
      <c r="AJ4627" s="50" t="s">
        <v>33522</v>
      </c>
      <c r="AK4627" s="63" t="s">
        <v>32</v>
      </c>
    </row>
    <row r="4628" spans="30:37" x14ac:dyDescent="0.25">
      <c r="AD4628" s="63">
        <v>58181</v>
      </c>
      <c r="AE4628" s="63" t="s">
        <v>32</v>
      </c>
      <c r="AI4628" s="63">
        <v>54319</v>
      </c>
      <c r="AJ4628" s="50" t="s">
        <v>28741</v>
      </c>
      <c r="AK4628" s="63" t="s">
        <v>32</v>
      </c>
    </row>
    <row r="4629" spans="30:37" x14ac:dyDescent="0.25">
      <c r="AD4629" s="63">
        <v>58182</v>
      </c>
      <c r="AE4629" s="63" t="s">
        <v>30</v>
      </c>
      <c r="AI4629" s="63">
        <v>54320</v>
      </c>
      <c r="AJ4629" s="50" t="s">
        <v>33523</v>
      </c>
      <c r="AK4629" s="63" t="s">
        <v>32</v>
      </c>
    </row>
    <row r="4630" spans="30:37" x14ac:dyDescent="0.25">
      <c r="AD4630" s="63">
        <v>58183</v>
      </c>
      <c r="AE4630" s="63" t="s">
        <v>32</v>
      </c>
      <c r="AI4630" s="63">
        <v>54321</v>
      </c>
      <c r="AJ4630" s="50" t="s">
        <v>28738</v>
      </c>
      <c r="AK4630" s="63" t="s">
        <v>32</v>
      </c>
    </row>
    <row r="4631" spans="30:37" x14ac:dyDescent="0.25">
      <c r="AD4631" s="63">
        <v>58185</v>
      </c>
      <c r="AE4631" s="63" t="s">
        <v>31</v>
      </c>
      <c r="AI4631" s="63">
        <v>54322</v>
      </c>
      <c r="AJ4631" s="50" t="s">
        <v>28735</v>
      </c>
      <c r="AK4631" s="63" t="s">
        <v>32</v>
      </c>
    </row>
    <row r="4632" spans="30:37" x14ac:dyDescent="0.25">
      <c r="AD4632" s="63">
        <v>58186</v>
      </c>
      <c r="AE4632" s="63" t="s">
        <v>30</v>
      </c>
      <c r="AI4632" s="63">
        <v>54323</v>
      </c>
      <c r="AJ4632" s="50" t="s">
        <v>33524</v>
      </c>
      <c r="AK4632" s="63" t="s">
        <v>32</v>
      </c>
    </row>
    <row r="4633" spans="30:37" x14ac:dyDescent="0.25">
      <c r="AD4633" s="63">
        <v>58187</v>
      </c>
      <c r="AE4633" s="63" t="s">
        <v>30</v>
      </c>
      <c r="AI4633" s="63">
        <v>54324</v>
      </c>
      <c r="AJ4633" s="50" t="s">
        <v>33525</v>
      </c>
      <c r="AK4633" s="63" t="s">
        <v>32</v>
      </c>
    </row>
    <row r="4634" spans="30:37" x14ac:dyDescent="0.25">
      <c r="AD4634" s="63">
        <v>58188</v>
      </c>
      <c r="AE4634" s="63" t="s">
        <v>32</v>
      </c>
      <c r="AI4634" s="63">
        <v>54325</v>
      </c>
      <c r="AJ4634" s="50" t="s">
        <v>33526</v>
      </c>
      <c r="AK4634" s="63" t="s">
        <v>32</v>
      </c>
    </row>
    <row r="4635" spans="30:37" x14ac:dyDescent="0.25">
      <c r="AD4635" s="63">
        <v>58193</v>
      </c>
      <c r="AE4635" s="63" t="s">
        <v>32</v>
      </c>
      <c r="AI4635" s="63">
        <v>54326</v>
      </c>
      <c r="AJ4635" s="50" t="s">
        <v>28737</v>
      </c>
      <c r="AK4635" s="63" t="s">
        <v>32</v>
      </c>
    </row>
    <row r="4636" spans="30:37" x14ac:dyDescent="0.25">
      <c r="AD4636" s="63">
        <v>58194</v>
      </c>
      <c r="AE4636" s="63" t="s">
        <v>31</v>
      </c>
      <c r="AI4636" s="63">
        <v>54328</v>
      </c>
      <c r="AJ4636" s="50" t="s">
        <v>33527</v>
      </c>
      <c r="AK4636" s="63" t="s">
        <v>32</v>
      </c>
    </row>
    <row r="4637" spans="30:37" x14ac:dyDescent="0.25">
      <c r="AD4637" s="63">
        <v>58199</v>
      </c>
      <c r="AE4637" s="63" t="s">
        <v>31</v>
      </c>
      <c r="AI4637" s="63">
        <v>54329</v>
      </c>
      <c r="AJ4637" s="50" t="s">
        <v>28745</v>
      </c>
      <c r="AK4637" s="63" t="s">
        <v>32</v>
      </c>
    </row>
    <row r="4638" spans="30:37" x14ac:dyDescent="0.25">
      <c r="AD4638" s="63">
        <v>58203</v>
      </c>
      <c r="AE4638" s="63" t="s">
        <v>31</v>
      </c>
      <c r="AI4638" s="63">
        <v>54330</v>
      </c>
      <c r="AJ4638" s="50" t="s">
        <v>28744</v>
      </c>
      <c r="AK4638" s="63" t="s">
        <v>32</v>
      </c>
    </row>
    <row r="4639" spans="30:37" x14ac:dyDescent="0.25">
      <c r="AD4639" s="63">
        <v>58204</v>
      </c>
      <c r="AE4639" s="63" t="s">
        <v>30</v>
      </c>
      <c r="AI4639" s="63">
        <v>54331</v>
      </c>
      <c r="AJ4639" s="50" t="s">
        <v>33528</v>
      </c>
      <c r="AK4639" s="63" t="s">
        <v>32</v>
      </c>
    </row>
    <row r="4640" spans="30:37" x14ac:dyDescent="0.25">
      <c r="AD4640" s="63">
        <v>58205</v>
      </c>
      <c r="AE4640" s="63" t="s">
        <v>30</v>
      </c>
      <c r="AI4640" s="63">
        <v>54332</v>
      </c>
      <c r="AJ4640" s="50" t="s">
        <v>33529</v>
      </c>
      <c r="AK4640" s="63" t="s">
        <v>32</v>
      </c>
    </row>
    <row r="4641" spans="30:37" x14ac:dyDescent="0.25">
      <c r="AD4641" s="63">
        <v>58206</v>
      </c>
      <c r="AE4641" s="63" t="s">
        <v>30</v>
      </c>
      <c r="AI4641" s="63">
        <v>54333</v>
      </c>
      <c r="AJ4641" s="50" t="s">
        <v>33530</v>
      </c>
      <c r="AK4641" s="63" t="s">
        <v>32</v>
      </c>
    </row>
    <row r="4642" spans="30:37" x14ac:dyDescent="0.25">
      <c r="AD4642" s="63">
        <v>58215</v>
      </c>
      <c r="AE4642" s="63" t="s">
        <v>32</v>
      </c>
      <c r="AI4642" s="63">
        <v>54336</v>
      </c>
      <c r="AJ4642" s="50" t="s">
        <v>33531</v>
      </c>
      <c r="AK4642" s="63" t="s">
        <v>31</v>
      </c>
    </row>
    <row r="4643" spans="30:37" x14ac:dyDescent="0.25">
      <c r="AD4643" s="63">
        <v>58216</v>
      </c>
      <c r="AE4643" s="63" t="s">
        <v>32</v>
      </c>
      <c r="AI4643" s="63">
        <v>54337</v>
      </c>
      <c r="AJ4643" s="50" t="s">
        <v>33532</v>
      </c>
      <c r="AK4643" s="63" t="s">
        <v>32</v>
      </c>
    </row>
    <row r="4644" spans="30:37" x14ac:dyDescent="0.25">
      <c r="AD4644" s="63">
        <v>58217</v>
      </c>
      <c r="AE4644" s="63" t="s">
        <v>31</v>
      </c>
      <c r="AI4644" s="63">
        <v>54338</v>
      </c>
      <c r="AJ4644" s="50" t="s">
        <v>33533</v>
      </c>
      <c r="AK4644" s="63" t="s">
        <v>32</v>
      </c>
    </row>
    <row r="4645" spans="30:37" x14ac:dyDescent="0.25">
      <c r="AD4645" s="63">
        <v>58218</v>
      </c>
      <c r="AE4645" s="63" t="s">
        <v>32</v>
      </c>
      <c r="AI4645" s="63">
        <v>54340</v>
      </c>
      <c r="AJ4645" s="50" t="s">
        <v>33534</v>
      </c>
      <c r="AK4645" s="63" t="s">
        <v>32</v>
      </c>
    </row>
    <row r="4646" spans="30:37" x14ac:dyDescent="0.25">
      <c r="AD4646" s="63">
        <v>58219</v>
      </c>
      <c r="AE4646" s="63" t="s">
        <v>32</v>
      </c>
      <c r="AI4646" s="63">
        <v>54343</v>
      </c>
      <c r="AJ4646" s="50" t="s">
        <v>33535</v>
      </c>
      <c r="AK4646" s="63" t="s">
        <v>31</v>
      </c>
    </row>
    <row r="4647" spans="30:37" x14ac:dyDescent="0.25">
      <c r="AD4647" s="63">
        <v>58220</v>
      </c>
      <c r="AE4647" s="63" t="s">
        <v>32</v>
      </c>
      <c r="AI4647" s="63">
        <v>54344</v>
      </c>
      <c r="AJ4647" s="50" t="s">
        <v>33535</v>
      </c>
      <c r="AK4647" s="63" t="s">
        <v>32</v>
      </c>
    </row>
    <row r="4648" spans="30:37" x14ac:dyDescent="0.25">
      <c r="AD4648" s="63">
        <v>58222</v>
      </c>
      <c r="AE4648" s="63" t="s">
        <v>32</v>
      </c>
      <c r="AI4648" s="63">
        <v>54345</v>
      </c>
      <c r="AJ4648" s="50" t="s">
        <v>33536</v>
      </c>
      <c r="AK4648" s="63" t="s">
        <v>32</v>
      </c>
    </row>
    <row r="4649" spans="30:37" x14ac:dyDescent="0.25">
      <c r="AD4649" s="63">
        <v>58223</v>
      </c>
      <c r="AE4649" s="63" t="s">
        <v>32</v>
      </c>
      <c r="AI4649" s="63">
        <v>54347</v>
      </c>
      <c r="AJ4649" s="50" t="s">
        <v>33537</v>
      </c>
      <c r="AK4649" s="63" t="s">
        <v>32</v>
      </c>
    </row>
    <row r="4650" spans="30:37" x14ac:dyDescent="0.25">
      <c r="AD4650" s="63">
        <v>58224</v>
      </c>
      <c r="AE4650" s="63" t="s">
        <v>30</v>
      </c>
      <c r="AI4650" s="63">
        <v>54348</v>
      </c>
      <c r="AJ4650" s="50" t="s">
        <v>33538</v>
      </c>
      <c r="AK4650" s="63" t="s">
        <v>32</v>
      </c>
    </row>
    <row r="4651" spans="30:37" x14ac:dyDescent="0.25">
      <c r="AD4651" s="63">
        <v>58229</v>
      </c>
      <c r="AE4651" s="63" t="s">
        <v>31</v>
      </c>
      <c r="AI4651" s="63">
        <v>54349</v>
      </c>
      <c r="AJ4651" s="50" t="s">
        <v>33539</v>
      </c>
      <c r="AK4651" s="63" t="s">
        <v>32</v>
      </c>
    </row>
    <row r="4652" spans="30:37" x14ac:dyDescent="0.25">
      <c r="AD4652" s="63">
        <v>58237</v>
      </c>
      <c r="AE4652" s="63" t="s">
        <v>32</v>
      </c>
      <c r="AI4652" s="63">
        <v>54352</v>
      </c>
      <c r="AJ4652" s="50" t="s">
        <v>33540</v>
      </c>
      <c r="AK4652" s="63" t="s">
        <v>32</v>
      </c>
    </row>
    <row r="4653" spans="30:37" x14ac:dyDescent="0.25">
      <c r="AD4653" s="63">
        <v>58238</v>
      </c>
      <c r="AE4653" s="63" t="s">
        <v>32</v>
      </c>
      <c r="AI4653" s="63">
        <v>54354</v>
      </c>
      <c r="AJ4653" s="50" t="s">
        <v>33541</v>
      </c>
      <c r="AK4653" s="63" t="s">
        <v>32</v>
      </c>
    </row>
    <row r="4654" spans="30:37" x14ac:dyDescent="0.25">
      <c r="AD4654" s="63">
        <v>58239</v>
      </c>
      <c r="AE4654" s="63" t="s">
        <v>32</v>
      </c>
      <c r="AI4654" s="63">
        <v>54355</v>
      </c>
      <c r="AJ4654" s="50" t="s">
        <v>33542</v>
      </c>
      <c r="AK4654" s="63" t="s">
        <v>31</v>
      </c>
    </row>
    <row r="4655" spans="30:37" x14ac:dyDescent="0.25">
      <c r="AD4655" s="63">
        <v>58241</v>
      </c>
      <c r="AE4655" s="63" t="s">
        <v>32</v>
      </c>
      <c r="AI4655" s="63">
        <v>54356</v>
      </c>
      <c r="AJ4655" s="50" t="s">
        <v>33542</v>
      </c>
      <c r="AK4655" s="63" t="s">
        <v>32</v>
      </c>
    </row>
    <row r="4656" spans="30:37" x14ac:dyDescent="0.25">
      <c r="AD4656" s="63">
        <v>58243</v>
      </c>
      <c r="AE4656" s="63" t="s">
        <v>32</v>
      </c>
      <c r="AI4656" s="63">
        <v>54357</v>
      </c>
      <c r="AJ4656" s="50" t="s">
        <v>33543</v>
      </c>
      <c r="AK4656" s="63" t="s">
        <v>32</v>
      </c>
    </row>
    <row r="4657" spans="30:37" x14ac:dyDescent="0.25">
      <c r="AD4657" s="63">
        <v>58244</v>
      </c>
      <c r="AE4657" s="63" t="s">
        <v>31</v>
      </c>
      <c r="AI4657" s="63">
        <v>54366</v>
      </c>
      <c r="AJ4657" s="50" t="s">
        <v>33544</v>
      </c>
      <c r="AK4657" s="63" t="s">
        <v>30</v>
      </c>
    </row>
    <row r="4658" spans="30:37" x14ac:dyDescent="0.25">
      <c r="AD4658" s="63">
        <v>58245</v>
      </c>
      <c r="AE4658" s="63" t="s">
        <v>31</v>
      </c>
      <c r="AI4658" s="63">
        <v>54367</v>
      </c>
      <c r="AJ4658" s="50" t="s">
        <v>33545</v>
      </c>
      <c r="AK4658" s="63" t="s">
        <v>31</v>
      </c>
    </row>
    <row r="4659" spans="30:37" x14ac:dyDescent="0.25">
      <c r="AD4659" s="63">
        <v>58246</v>
      </c>
      <c r="AE4659" s="63" t="s">
        <v>32</v>
      </c>
      <c r="AI4659" s="63">
        <v>54368</v>
      </c>
      <c r="AJ4659" s="50" t="s">
        <v>33546</v>
      </c>
      <c r="AK4659" s="63" t="s">
        <v>31</v>
      </c>
    </row>
    <row r="4660" spans="30:37" x14ac:dyDescent="0.25">
      <c r="AD4660" s="63">
        <v>58248</v>
      </c>
      <c r="AE4660" s="63" t="s">
        <v>32</v>
      </c>
      <c r="AI4660" s="63">
        <v>54369</v>
      </c>
      <c r="AJ4660" s="50" t="s">
        <v>33547</v>
      </c>
      <c r="AK4660" s="63" t="s">
        <v>32</v>
      </c>
    </row>
    <row r="4661" spans="30:37" x14ac:dyDescent="0.25">
      <c r="AD4661" s="63">
        <v>58249</v>
      </c>
      <c r="AE4661" s="63" t="s">
        <v>30</v>
      </c>
      <c r="AI4661" s="63">
        <v>54370</v>
      </c>
      <c r="AJ4661" s="50" t="s">
        <v>33546</v>
      </c>
      <c r="AK4661" s="63" t="s">
        <v>32</v>
      </c>
    </row>
    <row r="4662" spans="30:37" x14ac:dyDescent="0.25">
      <c r="AD4662" s="63">
        <v>58250</v>
      </c>
      <c r="AE4662" s="63" t="s">
        <v>31</v>
      </c>
      <c r="AI4662" s="63">
        <v>54371</v>
      </c>
      <c r="AJ4662" s="50" t="s">
        <v>33548</v>
      </c>
      <c r="AK4662" s="63" t="s">
        <v>32</v>
      </c>
    </row>
    <row r="4663" spans="30:37" x14ac:dyDescent="0.25">
      <c r="AD4663" s="63">
        <v>58251</v>
      </c>
      <c r="AE4663" s="63" t="s">
        <v>32</v>
      </c>
      <c r="AI4663" s="63">
        <v>54372</v>
      </c>
      <c r="AJ4663" s="50" t="s">
        <v>33547</v>
      </c>
      <c r="AK4663" s="63" t="s">
        <v>32</v>
      </c>
    </row>
    <row r="4664" spans="30:37" x14ac:dyDescent="0.25">
      <c r="AD4664" s="63">
        <v>58261</v>
      </c>
      <c r="AE4664" s="63" t="s">
        <v>30</v>
      </c>
      <c r="AI4664" s="63">
        <v>54374</v>
      </c>
      <c r="AJ4664" s="50" t="s">
        <v>33549</v>
      </c>
      <c r="AK4664" s="63" t="s">
        <v>32</v>
      </c>
    </row>
    <row r="4665" spans="30:37" x14ac:dyDescent="0.25">
      <c r="AD4665" s="63">
        <v>58262</v>
      </c>
      <c r="AE4665" s="63" t="s">
        <v>30</v>
      </c>
      <c r="AI4665" s="63">
        <v>54375</v>
      </c>
      <c r="AJ4665" s="50" t="s">
        <v>33550</v>
      </c>
      <c r="AK4665" s="63" t="s">
        <v>32</v>
      </c>
    </row>
    <row r="4666" spans="30:37" x14ac:dyDescent="0.25">
      <c r="AD4666" s="63">
        <v>58263</v>
      </c>
      <c r="AE4666" s="63" t="s">
        <v>32</v>
      </c>
      <c r="AI4666" s="63">
        <v>54377</v>
      </c>
      <c r="AJ4666" s="50" t="s">
        <v>33551</v>
      </c>
      <c r="AK4666" s="63" t="s">
        <v>32</v>
      </c>
    </row>
    <row r="4667" spans="30:37" x14ac:dyDescent="0.25">
      <c r="AD4667" s="63">
        <v>58265</v>
      </c>
      <c r="AE4667" s="63" t="s">
        <v>32</v>
      </c>
      <c r="AI4667" s="63">
        <v>54382</v>
      </c>
      <c r="AJ4667" s="50" t="s">
        <v>33552</v>
      </c>
      <c r="AK4667" s="63" t="s">
        <v>32</v>
      </c>
    </row>
    <row r="4668" spans="30:37" x14ac:dyDescent="0.25">
      <c r="AD4668" s="63">
        <v>58267</v>
      </c>
      <c r="AE4668" s="63" t="s">
        <v>32</v>
      </c>
      <c r="AI4668" s="63">
        <v>54383</v>
      </c>
      <c r="AJ4668" s="50" t="s">
        <v>33552</v>
      </c>
      <c r="AK4668" s="63" t="s">
        <v>32</v>
      </c>
    </row>
    <row r="4669" spans="30:37" x14ac:dyDescent="0.25">
      <c r="AD4669" s="63">
        <v>58268</v>
      </c>
      <c r="AE4669" s="63" t="s">
        <v>31</v>
      </c>
      <c r="AI4669" s="63">
        <v>54387</v>
      </c>
      <c r="AJ4669" s="50" t="s">
        <v>28750</v>
      </c>
      <c r="AK4669" s="63" t="s">
        <v>32</v>
      </c>
    </row>
    <row r="4670" spans="30:37" x14ac:dyDescent="0.25">
      <c r="AD4670" s="63">
        <v>58291</v>
      </c>
      <c r="AE4670" s="63" t="s">
        <v>30</v>
      </c>
      <c r="AI4670" s="63">
        <v>54390</v>
      </c>
      <c r="AJ4670" s="50" t="s">
        <v>33553</v>
      </c>
      <c r="AK4670" s="63" t="s">
        <v>32</v>
      </c>
    </row>
    <row r="4671" spans="30:37" x14ac:dyDescent="0.25">
      <c r="AD4671" s="63">
        <v>58292</v>
      </c>
      <c r="AE4671" s="63" t="s">
        <v>30</v>
      </c>
      <c r="AI4671" s="63">
        <v>54392</v>
      </c>
      <c r="AJ4671" s="50" t="s">
        <v>17583</v>
      </c>
      <c r="AK4671" s="63" t="s">
        <v>30</v>
      </c>
    </row>
    <row r="4672" spans="30:37" x14ac:dyDescent="0.25">
      <c r="AD4672" s="63">
        <v>58293</v>
      </c>
      <c r="AE4672" s="63" t="s">
        <v>32</v>
      </c>
      <c r="AI4672" s="63">
        <v>54393</v>
      </c>
      <c r="AJ4672" s="50" t="s">
        <v>25269</v>
      </c>
      <c r="AK4672" s="63" t="s">
        <v>31</v>
      </c>
    </row>
    <row r="4673" spans="30:37" x14ac:dyDescent="0.25">
      <c r="AD4673" s="63">
        <v>58294</v>
      </c>
      <c r="AE4673" s="63" t="s">
        <v>31</v>
      </c>
      <c r="AI4673" s="63">
        <v>54394</v>
      </c>
      <c r="AJ4673" s="50" t="s">
        <v>28760</v>
      </c>
      <c r="AK4673" s="63" t="s">
        <v>31</v>
      </c>
    </row>
    <row r="4674" spans="30:37" x14ac:dyDescent="0.25">
      <c r="AD4674" s="63">
        <v>58298</v>
      </c>
      <c r="AE4674" s="63" t="s">
        <v>32</v>
      </c>
      <c r="AI4674" s="63">
        <v>54395</v>
      </c>
      <c r="AJ4674" s="50" t="s">
        <v>15203</v>
      </c>
      <c r="AK4674" s="63" t="s">
        <v>32</v>
      </c>
    </row>
    <row r="4675" spans="30:37" x14ac:dyDescent="0.25">
      <c r="AD4675" s="63">
        <v>58300</v>
      </c>
      <c r="AE4675" s="63" t="s">
        <v>30</v>
      </c>
      <c r="AI4675" s="63">
        <v>54396</v>
      </c>
      <c r="AJ4675" s="50" t="s">
        <v>17584</v>
      </c>
      <c r="AK4675" s="63" t="s">
        <v>32</v>
      </c>
    </row>
    <row r="4676" spans="30:37" x14ac:dyDescent="0.25">
      <c r="AD4676" s="63">
        <v>58302</v>
      </c>
      <c r="AE4676" s="63" t="s">
        <v>31</v>
      </c>
      <c r="AI4676" s="63">
        <v>54397</v>
      </c>
      <c r="AJ4676" s="50" t="s">
        <v>33554</v>
      </c>
      <c r="AK4676" s="63" t="s">
        <v>32</v>
      </c>
    </row>
    <row r="4677" spans="30:37" x14ac:dyDescent="0.25">
      <c r="AD4677" s="63">
        <v>58303</v>
      </c>
      <c r="AE4677" s="63" t="s">
        <v>31</v>
      </c>
      <c r="AI4677" s="63">
        <v>54398</v>
      </c>
      <c r="AJ4677" s="50" t="s">
        <v>33555</v>
      </c>
      <c r="AK4677" s="63" t="s">
        <v>32</v>
      </c>
    </row>
    <row r="4678" spans="30:37" x14ac:dyDescent="0.25">
      <c r="AD4678" s="63">
        <v>58305</v>
      </c>
      <c r="AE4678" s="63" t="s">
        <v>32</v>
      </c>
      <c r="AI4678" s="63">
        <v>54399</v>
      </c>
      <c r="AJ4678" s="50" t="s">
        <v>33556</v>
      </c>
      <c r="AK4678" s="63" t="s">
        <v>32</v>
      </c>
    </row>
    <row r="4679" spans="30:37" x14ac:dyDescent="0.25">
      <c r="AD4679" s="63">
        <v>58306</v>
      </c>
      <c r="AE4679" s="63" t="s">
        <v>32</v>
      </c>
      <c r="AI4679" s="63">
        <v>54407</v>
      </c>
      <c r="AJ4679" s="50" t="s">
        <v>33557</v>
      </c>
      <c r="AK4679" s="63" t="s">
        <v>32</v>
      </c>
    </row>
    <row r="4680" spans="30:37" x14ac:dyDescent="0.25">
      <c r="AD4680" s="63">
        <v>58307</v>
      </c>
      <c r="AE4680" s="63" t="s">
        <v>32</v>
      </c>
      <c r="AI4680" s="63">
        <v>54413</v>
      </c>
      <c r="AJ4680" s="50" t="s">
        <v>33558</v>
      </c>
      <c r="AK4680" s="63" t="s">
        <v>32</v>
      </c>
    </row>
    <row r="4681" spans="30:37" x14ac:dyDescent="0.25">
      <c r="AD4681" s="63">
        <v>58308</v>
      </c>
      <c r="AE4681" s="63" t="s">
        <v>32</v>
      </c>
      <c r="AI4681" s="63">
        <v>54414</v>
      </c>
      <c r="AJ4681" s="50" t="s">
        <v>33559</v>
      </c>
      <c r="AK4681" s="63" t="s">
        <v>32</v>
      </c>
    </row>
    <row r="4682" spans="30:37" x14ac:dyDescent="0.25">
      <c r="AD4682" s="63">
        <v>58310</v>
      </c>
      <c r="AE4682" s="63" t="s">
        <v>32</v>
      </c>
      <c r="AI4682" s="63">
        <v>54415</v>
      </c>
      <c r="AJ4682" s="50" t="s">
        <v>33560</v>
      </c>
      <c r="AK4682" s="63" t="s">
        <v>31</v>
      </c>
    </row>
    <row r="4683" spans="30:37" x14ac:dyDescent="0.25">
      <c r="AD4683" s="63">
        <v>58312</v>
      </c>
      <c r="AE4683" s="63" t="s">
        <v>32</v>
      </c>
      <c r="AI4683" s="63">
        <v>54416</v>
      </c>
      <c r="AJ4683" s="50" t="s">
        <v>33561</v>
      </c>
      <c r="AK4683" s="63" t="s">
        <v>32</v>
      </c>
    </row>
    <row r="4684" spans="30:37" x14ac:dyDescent="0.25">
      <c r="AD4684" s="63">
        <v>58313</v>
      </c>
      <c r="AE4684" s="63" t="s">
        <v>32</v>
      </c>
      <c r="AI4684" s="63">
        <v>54417</v>
      </c>
      <c r="AJ4684" s="50" t="s">
        <v>33562</v>
      </c>
      <c r="AK4684" s="63" t="s">
        <v>31</v>
      </c>
    </row>
    <row r="4685" spans="30:37" x14ac:dyDescent="0.25">
      <c r="AD4685" s="63">
        <v>58314</v>
      </c>
      <c r="AE4685" s="63" t="s">
        <v>32</v>
      </c>
      <c r="AI4685" s="63">
        <v>54418</v>
      </c>
      <c r="AJ4685" s="50" t="s">
        <v>33563</v>
      </c>
      <c r="AK4685" s="63" t="s">
        <v>31</v>
      </c>
    </row>
    <row r="4686" spans="30:37" x14ac:dyDescent="0.25">
      <c r="AD4686" s="63">
        <v>58315</v>
      </c>
      <c r="AE4686" s="63" t="s">
        <v>31</v>
      </c>
      <c r="AI4686" s="63">
        <v>54419</v>
      </c>
      <c r="AJ4686" s="50" t="s">
        <v>33564</v>
      </c>
      <c r="AK4686" s="63" t="s">
        <v>32</v>
      </c>
    </row>
    <row r="4687" spans="30:37" x14ac:dyDescent="0.25">
      <c r="AD4687" s="63">
        <v>58316</v>
      </c>
      <c r="AE4687" s="63" t="s">
        <v>32</v>
      </c>
      <c r="AI4687" s="63">
        <v>54420</v>
      </c>
      <c r="AJ4687" s="50" t="s">
        <v>33565</v>
      </c>
      <c r="AK4687" s="63" t="s">
        <v>31</v>
      </c>
    </row>
    <row r="4688" spans="30:37" x14ac:dyDescent="0.25">
      <c r="AD4688" s="63">
        <v>58317</v>
      </c>
      <c r="AE4688" s="63" t="s">
        <v>31</v>
      </c>
      <c r="AI4688" s="63">
        <v>54421</v>
      </c>
      <c r="AJ4688" s="50" t="s">
        <v>33564</v>
      </c>
      <c r="AK4688" s="63" t="s">
        <v>32</v>
      </c>
    </row>
    <row r="4689" spans="30:37" x14ac:dyDescent="0.25">
      <c r="AD4689" s="63">
        <v>58318</v>
      </c>
      <c r="AE4689" s="63" t="s">
        <v>32</v>
      </c>
      <c r="AI4689" s="63">
        <v>54422</v>
      </c>
      <c r="AJ4689" s="50" t="s">
        <v>33566</v>
      </c>
      <c r="AK4689" s="63" t="s">
        <v>30</v>
      </c>
    </row>
    <row r="4690" spans="30:37" x14ac:dyDescent="0.25">
      <c r="AD4690" s="63">
        <v>58319</v>
      </c>
      <c r="AE4690" s="63" t="s">
        <v>32</v>
      </c>
      <c r="AI4690" s="63">
        <v>54423</v>
      </c>
      <c r="AJ4690" s="50" t="s">
        <v>33567</v>
      </c>
      <c r="AK4690" s="63" t="s">
        <v>32</v>
      </c>
    </row>
    <row r="4691" spans="30:37" x14ac:dyDescent="0.25">
      <c r="AD4691" s="63">
        <v>58320</v>
      </c>
      <c r="AE4691" s="63" t="s">
        <v>32</v>
      </c>
      <c r="AI4691" s="63">
        <v>54430</v>
      </c>
      <c r="AJ4691" s="50" t="s">
        <v>26087</v>
      </c>
      <c r="AK4691" s="63" t="s">
        <v>32</v>
      </c>
    </row>
    <row r="4692" spans="30:37" x14ac:dyDescent="0.25">
      <c r="AD4692" s="63">
        <v>58321</v>
      </c>
      <c r="AE4692" s="63" t="s">
        <v>32</v>
      </c>
      <c r="AI4692" s="63">
        <v>54441</v>
      </c>
      <c r="AJ4692" s="50" t="s">
        <v>33568</v>
      </c>
      <c r="AK4692" s="63" t="s">
        <v>32</v>
      </c>
    </row>
    <row r="4693" spans="30:37" x14ac:dyDescent="0.25">
      <c r="AD4693" s="63">
        <v>58322</v>
      </c>
      <c r="AE4693" s="63" t="s">
        <v>32</v>
      </c>
      <c r="AI4693" s="63">
        <v>54442</v>
      </c>
      <c r="AJ4693" s="50" t="s">
        <v>33569</v>
      </c>
      <c r="AK4693" s="63" t="s">
        <v>32</v>
      </c>
    </row>
    <row r="4694" spans="30:37" x14ac:dyDescent="0.25">
      <c r="AD4694" s="63">
        <v>58323</v>
      </c>
      <c r="AE4694" s="63" t="s">
        <v>31</v>
      </c>
      <c r="AI4694" s="63">
        <v>54443</v>
      </c>
      <c r="AJ4694" s="50" t="s">
        <v>33570</v>
      </c>
      <c r="AK4694" s="63" t="s">
        <v>32</v>
      </c>
    </row>
    <row r="4695" spans="30:37" x14ac:dyDescent="0.25">
      <c r="AD4695" s="63">
        <v>58324</v>
      </c>
      <c r="AE4695" s="63" t="s">
        <v>32</v>
      </c>
      <c r="AI4695" s="63">
        <v>54444</v>
      </c>
      <c r="AJ4695" s="50" t="s">
        <v>33571</v>
      </c>
      <c r="AK4695" s="63" t="s">
        <v>31</v>
      </c>
    </row>
    <row r="4696" spans="30:37" x14ac:dyDescent="0.25">
      <c r="AD4696" s="63">
        <v>58325</v>
      </c>
      <c r="AE4696" s="63" t="s">
        <v>31</v>
      </c>
      <c r="AI4696" s="63">
        <v>54445</v>
      </c>
      <c r="AJ4696" s="50" t="s">
        <v>28770</v>
      </c>
      <c r="AK4696" s="63" t="s">
        <v>31</v>
      </c>
    </row>
    <row r="4697" spans="30:37" x14ac:dyDescent="0.25">
      <c r="AD4697" s="63">
        <v>58332</v>
      </c>
      <c r="AE4697" s="63" t="s">
        <v>32</v>
      </c>
      <c r="AI4697" s="63">
        <v>54446</v>
      </c>
      <c r="AJ4697" s="50" t="s">
        <v>33572</v>
      </c>
      <c r="AK4697" s="63" t="s">
        <v>31</v>
      </c>
    </row>
    <row r="4698" spans="30:37" x14ac:dyDescent="0.25">
      <c r="AD4698" s="63">
        <v>58333</v>
      </c>
      <c r="AE4698" s="63" t="s">
        <v>32</v>
      </c>
      <c r="AI4698" s="63">
        <v>54447</v>
      </c>
      <c r="AJ4698" s="50" t="s">
        <v>33573</v>
      </c>
      <c r="AK4698" s="63" t="s">
        <v>31</v>
      </c>
    </row>
    <row r="4699" spans="30:37" x14ac:dyDescent="0.25">
      <c r="AD4699" s="63">
        <v>58334</v>
      </c>
      <c r="AE4699" s="63" t="s">
        <v>31</v>
      </c>
      <c r="AI4699" s="63">
        <v>54448</v>
      </c>
      <c r="AJ4699" s="50" t="s">
        <v>33574</v>
      </c>
      <c r="AK4699" s="63" t="s">
        <v>30</v>
      </c>
    </row>
    <row r="4700" spans="30:37" x14ac:dyDescent="0.25">
      <c r="AD4700" s="63">
        <v>58335</v>
      </c>
      <c r="AE4700" s="63" t="s">
        <v>30</v>
      </c>
      <c r="AI4700" s="63">
        <v>54449</v>
      </c>
      <c r="AJ4700" s="50" t="s">
        <v>33570</v>
      </c>
      <c r="AK4700" s="63" t="s">
        <v>30</v>
      </c>
    </row>
    <row r="4701" spans="30:37" x14ac:dyDescent="0.25">
      <c r="AD4701" s="63">
        <v>58336</v>
      </c>
      <c r="AE4701" s="63" t="s">
        <v>31</v>
      </c>
      <c r="AI4701" s="63">
        <v>54450</v>
      </c>
      <c r="AJ4701" s="50" t="s">
        <v>33575</v>
      </c>
      <c r="AK4701" s="63" t="s">
        <v>31</v>
      </c>
    </row>
    <row r="4702" spans="30:37" x14ac:dyDescent="0.25">
      <c r="AD4702" s="63">
        <v>58337</v>
      </c>
      <c r="AE4702" s="63" t="s">
        <v>30</v>
      </c>
      <c r="AI4702" s="63">
        <v>54451</v>
      </c>
      <c r="AJ4702" s="50" t="s">
        <v>33568</v>
      </c>
      <c r="AK4702" s="63" t="s">
        <v>31</v>
      </c>
    </row>
    <row r="4703" spans="30:37" x14ac:dyDescent="0.25">
      <c r="AD4703" s="63">
        <v>58342</v>
      </c>
      <c r="AE4703" s="63" t="s">
        <v>31</v>
      </c>
      <c r="AI4703" s="63">
        <v>54452</v>
      </c>
      <c r="AJ4703" s="50" t="s">
        <v>33576</v>
      </c>
      <c r="AK4703" s="63" t="s">
        <v>31</v>
      </c>
    </row>
    <row r="4704" spans="30:37" x14ac:dyDescent="0.25">
      <c r="AD4704" s="63">
        <v>58346</v>
      </c>
      <c r="AE4704" s="63" t="s">
        <v>32</v>
      </c>
      <c r="AI4704" s="63">
        <v>54453</v>
      </c>
      <c r="AJ4704" s="50" t="s">
        <v>33577</v>
      </c>
      <c r="AK4704" s="63" t="s">
        <v>32</v>
      </c>
    </row>
    <row r="4705" spans="30:37" x14ac:dyDescent="0.25">
      <c r="AD4705" s="63">
        <v>58351</v>
      </c>
      <c r="AE4705" s="63" t="s">
        <v>31</v>
      </c>
      <c r="AI4705" s="63">
        <v>54454</v>
      </c>
      <c r="AJ4705" s="50" t="s">
        <v>33569</v>
      </c>
      <c r="AK4705" s="63" t="s">
        <v>32</v>
      </c>
    </row>
    <row r="4706" spans="30:37" x14ac:dyDescent="0.25">
      <c r="AD4706" s="63">
        <v>58352</v>
      </c>
      <c r="AE4706" s="63" t="s">
        <v>31</v>
      </c>
      <c r="AI4706" s="63">
        <v>54460</v>
      </c>
      <c r="AJ4706" s="50" t="s">
        <v>33578</v>
      </c>
      <c r="AK4706" s="63" t="s">
        <v>32</v>
      </c>
    </row>
    <row r="4707" spans="30:37" x14ac:dyDescent="0.25">
      <c r="AD4707" s="63">
        <v>58353</v>
      </c>
      <c r="AE4707" s="63" t="s">
        <v>31</v>
      </c>
      <c r="AI4707" s="63">
        <v>54464</v>
      </c>
      <c r="AJ4707" s="50" t="s">
        <v>33579</v>
      </c>
      <c r="AK4707" s="63" t="s">
        <v>30</v>
      </c>
    </row>
    <row r="4708" spans="30:37" x14ac:dyDescent="0.25">
      <c r="AD4708" s="63">
        <v>58354</v>
      </c>
      <c r="AE4708" s="63" t="s">
        <v>31</v>
      </c>
      <c r="AI4708" s="63">
        <v>54468</v>
      </c>
      <c r="AJ4708" s="50" t="s">
        <v>33580</v>
      </c>
      <c r="AK4708" s="63" t="s">
        <v>32</v>
      </c>
    </row>
    <row r="4709" spans="30:37" x14ac:dyDescent="0.25">
      <c r="AD4709" s="63">
        <v>58356</v>
      </c>
      <c r="AE4709" s="63" t="s">
        <v>32</v>
      </c>
      <c r="AI4709" s="63">
        <v>54469</v>
      </c>
      <c r="AJ4709" s="50" t="s">
        <v>33581</v>
      </c>
      <c r="AK4709" s="63" t="s">
        <v>31</v>
      </c>
    </row>
    <row r="4710" spans="30:37" x14ac:dyDescent="0.25">
      <c r="AD4710" s="63">
        <v>58357</v>
      </c>
      <c r="AE4710" s="63" t="s">
        <v>32</v>
      </c>
      <c r="AI4710" s="63">
        <v>54470</v>
      </c>
      <c r="AJ4710" s="50" t="s">
        <v>33581</v>
      </c>
      <c r="AK4710" s="63" t="s">
        <v>31</v>
      </c>
    </row>
    <row r="4711" spans="30:37" x14ac:dyDescent="0.25">
      <c r="AD4711" s="63">
        <v>58358</v>
      </c>
      <c r="AE4711" s="63" t="s">
        <v>31</v>
      </c>
      <c r="AI4711" s="63">
        <v>54472</v>
      </c>
      <c r="AJ4711" s="50" t="s">
        <v>33582</v>
      </c>
      <c r="AK4711" s="63" t="s">
        <v>30</v>
      </c>
    </row>
    <row r="4712" spans="30:37" x14ac:dyDescent="0.25">
      <c r="AD4712" s="63">
        <v>58360</v>
      </c>
      <c r="AE4712" s="63" t="s">
        <v>32</v>
      </c>
      <c r="AI4712" s="63">
        <v>54478</v>
      </c>
      <c r="AJ4712" s="50" t="s">
        <v>33583</v>
      </c>
      <c r="AK4712" s="63" t="s">
        <v>31</v>
      </c>
    </row>
    <row r="4713" spans="30:37" x14ac:dyDescent="0.25">
      <c r="AD4713" s="63">
        <v>58362</v>
      </c>
      <c r="AE4713" s="63" t="s">
        <v>32</v>
      </c>
      <c r="AI4713" s="63">
        <v>54479</v>
      </c>
      <c r="AJ4713" s="50" t="s">
        <v>33584</v>
      </c>
      <c r="AK4713" s="63" t="s">
        <v>31</v>
      </c>
    </row>
    <row r="4714" spans="30:37" x14ac:dyDescent="0.25">
      <c r="AD4714" s="63">
        <v>58364</v>
      </c>
      <c r="AE4714" s="63" t="s">
        <v>31</v>
      </c>
      <c r="AI4714" s="63">
        <v>54480</v>
      </c>
      <c r="AJ4714" s="50" t="s">
        <v>33585</v>
      </c>
      <c r="AK4714" s="63" t="s">
        <v>31</v>
      </c>
    </row>
    <row r="4715" spans="30:37" x14ac:dyDescent="0.25">
      <c r="AD4715" s="63">
        <v>58368</v>
      </c>
      <c r="AE4715" s="63" t="s">
        <v>32</v>
      </c>
      <c r="AI4715" s="63">
        <v>54481</v>
      </c>
      <c r="AJ4715" s="50" t="s">
        <v>33586</v>
      </c>
      <c r="AK4715" s="63" t="s">
        <v>32</v>
      </c>
    </row>
    <row r="4716" spans="30:37" x14ac:dyDescent="0.25">
      <c r="AD4716" s="63">
        <v>58369</v>
      </c>
      <c r="AE4716" s="63" t="s">
        <v>31</v>
      </c>
      <c r="AI4716" s="63">
        <v>54484</v>
      </c>
      <c r="AJ4716" s="50" t="s">
        <v>23334</v>
      </c>
      <c r="AK4716" s="63" t="s">
        <v>31</v>
      </c>
    </row>
    <row r="4717" spans="30:37" x14ac:dyDescent="0.25">
      <c r="AD4717" s="63">
        <v>58370</v>
      </c>
      <c r="AE4717" s="63" t="s">
        <v>31</v>
      </c>
      <c r="AI4717" s="63">
        <v>54485</v>
      </c>
      <c r="AJ4717" s="50" t="s">
        <v>33587</v>
      </c>
      <c r="AK4717" s="63" t="s">
        <v>32</v>
      </c>
    </row>
    <row r="4718" spans="30:37" x14ac:dyDescent="0.25">
      <c r="AD4718" s="63">
        <v>58374</v>
      </c>
      <c r="AE4718" s="63" t="s">
        <v>31</v>
      </c>
      <c r="AI4718" s="63">
        <v>54487</v>
      </c>
      <c r="AJ4718" s="50" t="s">
        <v>33588</v>
      </c>
      <c r="AK4718" s="63" t="s">
        <v>32</v>
      </c>
    </row>
    <row r="4719" spans="30:37" x14ac:dyDescent="0.25">
      <c r="AD4719" s="63">
        <v>58381</v>
      </c>
      <c r="AE4719" s="63" t="s">
        <v>32</v>
      </c>
      <c r="AI4719" s="63">
        <v>54489</v>
      </c>
      <c r="AJ4719" s="50" t="s">
        <v>33589</v>
      </c>
      <c r="AK4719" s="63" t="s">
        <v>31</v>
      </c>
    </row>
    <row r="4720" spans="30:37" x14ac:dyDescent="0.25">
      <c r="AD4720" s="63">
        <v>58382</v>
      </c>
      <c r="AE4720" s="63" t="s">
        <v>32</v>
      </c>
      <c r="AI4720" s="63">
        <v>54490</v>
      </c>
      <c r="AJ4720" s="50" t="s">
        <v>33590</v>
      </c>
      <c r="AK4720" s="63" t="s">
        <v>32</v>
      </c>
    </row>
    <row r="4721" spans="30:37" x14ac:dyDescent="0.25">
      <c r="AD4721" s="63">
        <v>58383</v>
      </c>
      <c r="AE4721" s="63" t="s">
        <v>32</v>
      </c>
      <c r="AI4721" s="63">
        <v>54491</v>
      </c>
      <c r="AJ4721" s="50" t="s">
        <v>33591</v>
      </c>
      <c r="AK4721" s="63" t="s">
        <v>32</v>
      </c>
    </row>
    <row r="4722" spans="30:37" x14ac:dyDescent="0.25">
      <c r="AD4722" s="63">
        <v>58384</v>
      </c>
      <c r="AE4722" s="63" t="s">
        <v>32</v>
      </c>
      <c r="AI4722" s="63">
        <v>54492</v>
      </c>
      <c r="AJ4722" s="50" t="s">
        <v>33592</v>
      </c>
      <c r="AK4722" s="63" t="s">
        <v>32</v>
      </c>
    </row>
    <row r="4723" spans="30:37" x14ac:dyDescent="0.25">
      <c r="AD4723" s="63">
        <v>58385</v>
      </c>
      <c r="AE4723" s="63" t="s">
        <v>30</v>
      </c>
      <c r="AI4723" s="63">
        <v>54493</v>
      </c>
      <c r="AJ4723" s="50" t="s">
        <v>33593</v>
      </c>
      <c r="AK4723" s="63" t="s">
        <v>31</v>
      </c>
    </row>
    <row r="4724" spans="30:37" x14ac:dyDescent="0.25">
      <c r="AD4724" s="63">
        <v>58387</v>
      </c>
      <c r="AE4724" s="63" t="s">
        <v>32</v>
      </c>
      <c r="AI4724" s="63">
        <v>54494</v>
      </c>
      <c r="AJ4724" s="50" t="s">
        <v>33594</v>
      </c>
      <c r="AK4724" s="63" t="s">
        <v>32</v>
      </c>
    </row>
    <row r="4725" spans="30:37" x14ac:dyDescent="0.25">
      <c r="AD4725" s="63">
        <v>58388</v>
      </c>
      <c r="AE4725" s="63" t="s">
        <v>32</v>
      </c>
      <c r="AI4725" s="63">
        <v>54495</v>
      </c>
      <c r="AJ4725" s="50" t="s">
        <v>33595</v>
      </c>
      <c r="AK4725" s="63" t="s">
        <v>32</v>
      </c>
    </row>
    <row r="4726" spans="30:37" x14ac:dyDescent="0.25">
      <c r="AD4726" s="63">
        <v>58390</v>
      </c>
      <c r="AE4726" s="63" t="s">
        <v>31</v>
      </c>
      <c r="AI4726" s="63">
        <v>54496</v>
      </c>
      <c r="AJ4726" s="50" t="s">
        <v>33596</v>
      </c>
      <c r="AK4726" s="63" t="s">
        <v>32</v>
      </c>
    </row>
    <row r="4727" spans="30:37" x14ac:dyDescent="0.25">
      <c r="AD4727" s="63">
        <v>58391</v>
      </c>
      <c r="AE4727" s="63" t="s">
        <v>32</v>
      </c>
      <c r="AI4727" s="63">
        <v>54497</v>
      </c>
      <c r="AJ4727" s="50" t="s">
        <v>32363</v>
      </c>
      <c r="AK4727" s="63" t="s">
        <v>31</v>
      </c>
    </row>
    <row r="4728" spans="30:37" x14ac:dyDescent="0.25">
      <c r="AD4728" s="63">
        <v>58392</v>
      </c>
      <c r="AE4728" s="63" t="s">
        <v>32</v>
      </c>
      <c r="AI4728" s="63">
        <v>54498</v>
      </c>
      <c r="AJ4728" s="50" t="s">
        <v>33597</v>
      </c>
      <c r="AK4728" s="63" t="s">
        <v>32</v>
      </c>
    </row>
    <row r="4729" spans="30:37" x14ac:dyDescent="0.25">
      <c r="AD4729" s="63">
        <v>58393</v>
      </c>
      <c r="AE4729" s="63" t="s">
        <v>31</v>
      </c>
      <c r="AI4729" s="63">
        <v>54499</v>
      </c>
      <c r="AJ4729" s="50" t="s">
        <v>33597</v>
      </c>
      <c r="AK4729" s="63" t="s">
        <v>32</v>
      </c>
    </row>
    <row r="4730" spans="30:37" x14ac:dyDescent="0.25">
      <c r="AD4730" s="63">
        <v>58397</v>
      </c>
      <c r="AE4730" s="63" t="s">
        <v>31</v>
      </c>
      <c r="AI4730" s="63">
        <v>54500</v>
      </c>
      <c r="AJ4730" s="50" t="s">
        <v>33597</v>
      </c>
      <c r="AK4730" s="63" t="s">
        <v>31</v>
      </c>
    </row>
    <row r="4731" spans="30:37" x14ac:dyDescent="0.25">
      <c r="AD4731" s="63">
        <v>58406</v>
      </c>
      <c r="AE4731" s="63" t="s">
        <v>31</v>
      </c>
      <c r="AI4731" s="63">
        <v>54501</v>
      </c>
      <c r="AJ4731" s="50" t="s">
        <v>33598</v>
      </c>
      <c r="AK4731" s="63" t="s">
        <v>31</v>
      </c>
    </row>
    <row r="4732" spans="30:37" x14ac:dyDescent="0.25">
      <c r="AD4732" s="63">
        <v>58407</v>
      </c>
      <c r="AE4732" s="63" t="s">
        <v>31</v>
      </c>
      <c r="AI4732" s="63">
        <v>54502</v>
      </c>
      <c r="AJ4732" s="50" t="s">
        <v>31641</v>
      </c>
      <c r="AK4732" s="63" t="s">
        <v>32</v>
      </c>
    </row>
    <row r="4733" spans="30:37" x14ac:dyDescent="0.25">
      <c r="AD4733" s="63">
        <v>58409</v>
      </c>
      <c r="AE4733" s="63" t="s">
        <v>30</v>
      </c>
      <c r="AI4733" s="63">
        <v>54503</v>
      </c>
      <c r="AJ4733" s="50" t="s">
        <v>33597</v>
      </c>
      <c r="AK4733" s="63" t="s">
        <v>32</v>
      </c>
    </row>
    <row r="4734" spans="30:37" x14ac:dyDescent="0.25">
      <c r="AD4734" s="63">
        <v>58414</v>
      </c>
      <c r="AE4734" s="63" t="s">
        <v>32</v>
      </c>
      <c r="AI4734" s="63">
        <v>54504</v>
      </c>
      <c r="AJ4734" s="50" t="s">
        <v>28788</v>
      </c>
      <c r="AK4734" s="63" t="s">
        <v>31</v>
      </c>
    </row>
    <row r="4735" spans="30:37" x14ac:dyDescent="0.25">
      <c r="AD4735" s="63">
        <v>58415</v>
      </c>
      <c r="AE4735" s="63" t="s">
        <v>32</v>
      </c>
      <c r="AI4735" s="63">
        <v>54505</v>
      </c>
      <c r="AJ4735" s="50" t="s">
        <v>28788</v>
      </c>
      <c r="AK4735" s="63" t="s">
        <v>31</v>
      </c>
    </row>
    <row r="4736" spans="30:37" x14ac:dyDescent="0.25">
      <c r="AD4736" s="63">
        <v>58416</v>
      </c>
      <c r="AE4736" s="63" t="s">
        <v>32</v>
      </c>
      <c r="AI4736" s="63">
        <v>54506</v>
      </c>
      <c r="AJ4736" s="50" t="s">
        <v>33599</v>
      </c>
      <c r="AK4736" s="63" t="s">
        <v>32</v>
      </c>
    </row>
    <row r="4737" spans="30:37" x14ac:dyDescent="0.25">
      <c r="AD4737" s="63">
        <v>58417</v>
      </c>
      <c r="AE4737" s="63" t="s">
        <v>32</v>
      </c>
      <c r="AI4737" s="63">
        <v>54521</v>
      </c>
      <c r="AJ4737" s="50" t="s">
        <v>33600</v>
      </c>
      <c r="AK4737" s="63" t="s">
        <v>32</v>
      </c>
    </row>
    <row r="4738" spans="30:37" x14ac:dyDescent="0.25">
      <c r="AD4738" s="63">
        <v>58419</v>
      </c>
      <c r="AE4738" s="63" t="s">
        <v>32</v>
      </c>
      <c r="AI4738" s="63">
        <v>54522</v>
      </c>
      <c r="AJ4738" s="50" t="s">
        <v>33601</v>
      </c>
      <c r="AK4738" s="63" t="s">
        <v>32</v>
      </c>
    </row>
    <row r="4739" spans="30:37" x14ac:dyDescent="0.25">
      <c r="AD4739" s="63">
        <v>58420</v>
      </c>
      <c r="AE4739" s="63" t="s">
        <v>32</v>
      </c>
      <c r="AI4739" s="63">
        <v>54523</v>
      </c>
      <c r="AJ4739" s="50" t="s">
        <v>33602</v>
      </c>
      <c r="AK4739" s="63" t="s">
        <v>32</v>
      </c>
    </row>
    <row r="4740" spans="30:37" x14ac:dyDescent="0.25">
      <c r="AD4740" s="63">
        <v>58422</v>
      </c>
      <c r="AE4740" s="63" t="s">
        <v>30</v>
      </c>
      <c r="AI4740" s="63">
        <v>54527</v>
      </c>
      <c r="AJ4740" s="50" t="s">
        <v>33603</v>
      </c>
      <c r="AK4740" s="63" t="s">
        <v>32</v>
      </c>
    </row>
    <row r="4741" spans="30:37" x14ac:dyDescent="0.25">
      <c r="AD4741" s="63">
        <v>58423</v>
      </c>
      <c r="AE4741" s="63" t="s">
        <v>32</v>
      </c>
      <c r="AI4741" s="63">
        <v>54529</v>
      </c>
      <c r="AJ4741" s="50" t="s">
        <v>33604</v>
      </c>
      <c r="AK4741" s="63" t="s">
        <v>32</v>
      </c>
    </row>
    <row r="4742" spans="30:37" x14ac:dyDescent="0.25">
      <c r="AD4742" s="63">
        <v>58424</v>
      </c>
      <c r="AE4742" s="63" t="s">
        <v>31</v>
      </c>
      <c r="AI4742" s="63">
        <v>54533</v>
      </c>
      <c r="AJ4742" s="50" t="s">
        <v>33605</v>
      </c>
      <c r="AK4742" s="63" t="s">
        <v>30</v>
      </c>
    </row>
    <row r="4743" spans="30:37" x14ac:dyDescent="0.25">
      <c r="AD4743" s="63">
        <v>58427</v>
      </c>
      <c r="AE4743" s="63" t="s">
        <v>31</v>
      </c>
      <c r="AI4743" s="63">
        <v>54534</v>
      </c>
      <c r="AJ4743" s="50" t="s">
        <v>33605</v>
      </c>
      <c r="AK4743" s="63" t="s">
        <v>32</v>
      </c>
    </row>
    <row r="4744" spans="30:37" x14ac:dyDescent="0.25">
      <c r="AD4744" s="63">
        <v>58429</v>
      </c>
      <c r="AE4744" s="63" t="s">
        <v>32</v>
      </c>
      <c r="AI4744" s="63">
        <v>54537</v>
      </c>
      <c r="AJ4744" s="50" t="s">
        <v>33606</v>
      </c>
      <c r="AK4744" s="63" t="s">
        <v>32</v>
      </c>
    </row>
    <row r="4745" spans="30:37" x14ac:dyDescent="0.25">
      <c r="AD4745" s="63">
        <v>58431</v>
      </c>
      <c r="AE4745" s="63" t="s">
        <v>31</v>
      </c>
      <c r="AI4745" s="63">
        <v>54542</v>
      </c>
      <c r="AJ4745" s="50" t="s">
        <v>33607</v>
      </c>
      <c r="AK4745" s="63" t="s">
        <v>32</v>
      </c>
    </row>
    <row r="4746" spans="30:37" x14ac:dyDescent="0.25">
      <c r="AD4746" s="63">
        <v>58432</v>
      </c>
      <c r="AE4746" s="63" t="s">
        <v>30</v>
      </c>
      <c r="AI4746" s="63">
        <v>54543</v>
      </c>
      <c r="AJ4746" s="50" t="s">
        <v>33608</v>
      </c>
      <c r="AK4746" s="63" t="s">
        <v>31</v>
      </c>
    </row>
    <row r="4747" spans="30:37" x14ac:dyDescent="0.25">
      <c r="AD4747" s="63">
        <v>58434</v>
      </c>
      <c r="AE4747" s="63" t="s">
        <v>32</v>
      </c>
      <c r="AI4747" s="63">
        <v>54544</v>
      </c>
      <c r="AJ4747" s="50" t="s">
        <v>28787</v>
      </c>
      <c r="AK4747" s="63" t="s">
        <v>32</v>
      </c>
    </row>
    <row r="4748" spans="30:37" x14ac:dyDescent="0.25">
      <c r="AD4748" s="63">
        <v>58436</v>
      </c>
      <c r="AE4748" s="63" t="s">
        <v>32</v>
      </c>
      <c r="AI4748" s="63">
        <v>54545</v>
      </c>
      <c r="AJ4748" s="50" t="s">
        <v>33609</v>
      </c>
      <c r="AK4748" s="63" t="s">
        <v>32</v>
      </c>
    </row>
    <row r="4749" spans="30:37" x14ac:dyDescent="0.25">
      <c r="AD4749" s="63">
        <v>58438</v>
      </c>
      <c r="AE4749" s="63" t="s">
        <v>31</v>
      </c>
      <c r="AI4749" s="63">
        <v>54546</v>
      </c>
      <c r="AJ4749" s="50" t="s">
        <v>28787</v>
      </c>
      <c r="AK4749" s="63" t="s">
        <v>32</v>
      </c>
    </row>
    <row r="4750" spans="30:37" x14ac:dyDescent="0.25">
      <c r="AD4750" s="63">
        <v>58441</v>
      </c>
      <c r="AE4750" s="63" t="s">
        <v>31</v>
      </c>
      <c r="AI4750" s="63">
        <v>54547</v>
      </c>
      <c r="AJ4750" s="50" t="s">
        <v>28786</v>
      </c>
      <c r="AK4750" s="63" t="s">
        <v>30</v>
      </c>
    </row>
    <row r="4751" spans="30:37" x14ac:dyDescent="0.25">
      <c r="AD4751" s="63">
        <v>58442</v>
      </c>
      <c r="AE4751" s="63" t="s">
        <v>32</v>
      </c>
      <c r="AI4751" s="63">
        <v>54548</v>
      </c>
      <c r="AJ4751" s="50" t="s">
        <v>28787</v>
      </c>
      <c r="AK4751" s="63" t="s">
        <v>32</v>
      </c>
    </row>
    <row r="4752" spans="30:37" x14ac:dyDescent="0.25">
      <c r="AD4752" s="63">
        <v>58443</v>
      </c>
      <c r="AE4752" s="63" t="s">
        <v>32</v>
      </c>
      <c r="AI4752" s="63">
        <v>54551</v>
      </c>
      <c r="AJ4752" s="50" t="s">
        <v>33610</v>
      </c>
      <c r="AK4752" s="63" t="s">
        <v>32</v>
      </c>
    </row>
    <row r="4753" spans="30:37" x14ac:dyDescent="0.25">
      <c r="AD4753" s="63">
        <v>58444</v>
      </c>
      <c r="AE4753" s="63" t="s">
        <v>30</v>
      </c>
      <c r="AI4753" s="63">
        <v>54557</v>
      </c>
      <c r="AJ4753" s="50" t="s">
        <v>33611</v>
      </c>
      <c r="AK4753" s="63" t="s">
        <v>31</v>
      </c>
    </row>
    <row r="4754" spans="30:37" x14ac:dyDescent="0.25">
      <c r="AD4754" s="63">
        <v>58448</v>
      </c>
      <c r="AE4754" s="63" t="s">
        <v>32</v>
      </c>
      <c r="AI4754" s="63">
        <v>54558</v>
      </c>
      <c r="AJ4754" s="50" t="s">
        <v>33612</v>
      </c>
      <c r="AK4754" s="63" t="s">
        <v>31</v>
      </c>
    </row>
    <row r="4755" spans="30:37" x14ac:dyDescent="0.25">
      <c r="AD4755" s="63">
        <v>58449</v>
      </c>
      <c r="AE4755" s="63" t="s">
        <v>32</v>
      </c>
      <c r="AI4755" s="63">
        <v>54559</v>
      </c>
      <c r="AJ4755" s="50" t="s">
        <v>28801</v>
      </c>
      <c r="AK4755" s="63" t="s">
        <v>31</v>
      </c>
    </row>
    <row r="4756" spans="30:37" x14ac:dyDescent="0.25">
      <c r="AD4756" s="63">
        <v>58450</v>
      </c>
      <c r="AE4756" s="63" t="s">
        <v>32</v>
      </c>
      <c r="AI4756" s="63">
        <v>54560</v>
      </c>
      <c r="AJ4756" s="50" t="s">
        <v>28800</v>
      </c>
      <c r="AK4756" s="63" t="s">
        <v>32</v>
      </c>
    </row>
    <row r="4757" spans="30:37" x14ac:dyDescent="0.25">
      <c r="AD4757" s="63">
        <v>58451</v>
      </c>
      <c r="AE4757" s="63" t="s">
        <v>32</v>
      </c>
      <c r="AI4757" s="63">
        <v>54561</v>
      </c>
      <c r="AJ4757" s="50" t="s">
        <v>33613</v>
      </c>
      <c r="AK4757" s="63" t="s">
        <v>32</v>
      </c>
    </row>
    <row r="4758" spans="30:37" x14ac:dyDescent="0.25">
      <c r="AD4758" s="63">
        <v>58452</v>
      </c>
      <c r="AE4758" s="63" t="s">
        <v>32</v>
      </c>
      <c r="AI4758" s="63">
        <v>54562</v>
      </c>
      <c r="AJ4758" s="50" t="s">
        <v>28799</v>
      </c>
      <c r="AK4758" s="63" t="s">
        <v>32</v>
      </c>
    </row>
    <row r="4759" spans="30:37" x14ac:dyDescent="0.25">
      <c r="AD4759" s="63">
        <v>58455</v>
      </c>
      <c r="AE4759" s="63" t="s">
        <v>30</v>
      </c>
      <c r="AI4759" s="63">
        <v>54563</v>
      </c>
      <c r="AJ4759" s="50" t="s">
        <v>33614</v>
      </c>
      <c r="AK4759" s="63" t="s">
        <v>32</v>
      </c>
    </row>
    <row r="4760" spans="30:37" x14ac:dyDescent="0.25">
      <c r="AD4760" s="63">
        <v>58457</v>
      </c>
      <c r="AE4760" s="63" t="s">
        <v>31</v>
      </c>
      <c r="AI4760" s="63">
        <v>54564</v>
      </c>
      <c r="AJ4760" s="50" t="s">
        <v>33615</v>
      </c>
      <c r="AK4760" s="63" t="s">
        <v>32</v>
      </c>
    </row>
    <row r="4761" spans="30:37" x14ac:dyDescent="0.25">
      <c r="AD4761" s="63">
        <v>58464</v>
      </c>
      <c r="AE4761" s="63" t="s">
        <v>32</v>
      </c>
      <c r="AI4761" s="63">
        <v>54565</v>
      </c>
      <c r="AJ4761" s="50" t="s">
        <v>33616</v>
      </c>
      <c r="AK4761" s="63" t="s">
        <v>30</v>
      </c>
    </row>
    <row r="4762" spans="30:37" x14ac:dyDescent="0.25">
      <c r="AD4762" s="63">
        <v>58466</v>
      </c>
      <c r="AE4762" s="63" t="s">
        <v>32</v>
      </c>
      <c r="AI4762" s="63">
        <v>54566</v>
      </c>
      <c r="AJ4762" s="50" t="s">
        <v>33617</v>
      </c>
      <c r="AK4762" s="63" t="s">
        <v>32</v>
      </c>
    </row>
    <row r="4763" spans="30:37" x14ac:dyDescent="0.25">
      <c r="AD4763" s="63">
        <v>58467</v>
      </c>
      <c r="AE4763" s="63" t="s">
        <v>32</v>
      </c>
      <c r="AI4763" s="63">
        <v>54579</v>
      </c>
      <c r="AJ4763" s="50" t="s">
        <v>33618</v>
      </c>
      <c r="AK4763" s="63" t="s">
        <v>32</v>
      </c>
    </row>
    <row r="4764" spans="30:37" x14ac:dyDescent="0.25">
      <c r="AD4764" s="63">
        <v>58469</v>
      </c>
      <c r="AE4764" s="63" t="s">
        <v>32</v>
      </c>
      <c r="AI4764" s="63">
        <v>54582</v>
      </c>
      <c r="AJ4764" s="50" t="s">
        <v>33619</v>
      </c>
      <c r="AK4764" s="63" t="s">
        <v>32</v>
      </c>
    </row>
    <row r="4765" spans="30:37" x14ac:dyDescent="0.25">
      <c r="AD4765" s="63">
        <v>58470</v>
      </c>
      <c r="AE4765" s="63" t="s">
        <v>32</v>
      </c>
      <c r="AI4765" s="63">
        <v>54583</v>
      </c>
      <c r="AJ4765" s="50" t="s">
        <v>33620</v>
      </c>
      <c r="AK4765" s="63" t="s">
        <v>32</v>
      </c>
    </row>
    <row r="4766" spans="30:37" x14ac:dyDescent="0.25">
      <c r="AD4766" s="63">
        <v>58473</v>
      </c>
      <c r="AE4766" s="63" t="s">
        <v>32</v>
      </c>
      <c r="AI4766" s="63">
        <v>54585</v>
      </c>
      <c r="AJ4766" s="50" t="s">
        <v>33621</v>
      </c>
      <c r="AK4766" s="63" t="s">
        <v>32</v>
      </c>
    </row>
    <row r="4767" spans="30:37" x14ac:dyDescent="0.25">
      <c r="AD4767" s="63">
        <v>58474</v>
      </c>
      <c r="AE4767" s="63" t="s">
        <v>31</v>
      </c>
      <c r="AI4767" s="63">
        <v>54586</v>
      </c>
      <c r="AJ4767" s="50" t="s">
        <v>33622</v>
      </c>
      <c r="AK4767" s="63" t="s">
        <v>32</v>
      </c>
    </row>
    <row r="4768" spans="30:37" x14ac:dyDescent="0.25">
      <c r="AD4768" s="63">
        <v>58475</v>
      </c>
      <c r="AE4768" s="63" t="s">
        <v>32</v>
      </c>
      <c r="AI4768" s="63">
        <v>54587</v>
      </c>
      <c r="AJ4768" s="50" t="s">
        <v>33623</v>
      </c>
      <c r="AK4768" s="63" t="s">
        <v>32</v>
      </c>
    </row>
    <row r="4769" spans="30:37" x14ac:dyDescent="0.25">
      <c r="AD4769" s="63">
        <v>58476</v>
      </c>
      <c r="AE4769" s="63" t="s">
        <v>31</v>
      </c>
      <c r="AI4769" s="63">
        <v>54588</v>
      </c>
      <c r="AJ4769" s="50" t="s">
        <v>33624</v>
      </c>
      <c r="AK4769" s="63" t="s">
        <v>32</v>
      </c>
    </row>
    <row r="4770" spans="30:37" x14ac:dyDescent="0.25">
      <c r="AD4770" s="63">
        <v>58480</v>
      </c>
      <c r="AE4770" s="63" t="s">
        <v>30</v>
      </c>
      <c r="AI4770" s="63">
        <v>54592</v>
      </c>
      <c r="AJ4770" s="50" t="s">
        <v>33625</v>
      </c>
      <c r="AK4770" s="63" t="s">
        <v>30</v>
      </c>
    </row>
    <row r="4771" spans="30:37" x14ac:dyDescent="0.25">
      <c r="AD4771" s="63">
        <v>58493</v>
      </c>
      <c r="AE4771" s="63" t="s">
        <v>32</v>
      </c>
      <c r="AI4771" s="63">
        <v>54594</v>
      </c>
      <c r="AJ4771" s="50" t="s">
        <v>33626</v>
      </c>
      <c r="AK4771" s="63" t="s">
        <v>32</v>
      </c>
    </row>
    <row r="4772" spans="30:37" x14ac:dyDescent="0.25">
      <c r="AD4772" s="63">
        <v>58495</v>
      </c>
      <c r="AE4772" s="63" t="s">
        <v>32</v>
      </c>
      <c r="AI4772" s="63">
        <v>54595</v>
      </c>
      <c r="AJ4772" s="50" t="s">
        <v>33627</v>
      </c>
      <c r="AK4772" s="63" t="s">
        <v>31</v>
      </c>
    </row>
    <row r="4773" spans="30:37" x14ac:dyDescent="0.25">
      <c r="AD4773" s="63">
        <v>58499</v>
      </c>
      <c r="AE4773" s="63" t="s">
        <v>32</v>
      </c>
      <c r="AI4773" s="63">
        <v>54598</v>
      </c>
      <c r="AJ4773" s="50" t="s">
        <v>33628</v>
      </c>
      <c r="AK4773" s="63" t="s">
        <v>32</v>
      </c>
    </row>
    <row r="4774" spans="30:37" x14ac:dyDescent="0.25">
      <c r="AD4774" s="63">
        <v>58501</v>
      </c>
      <c r="AE4774" s="63" t="s">
        <v>30</v>
      </c>
      <c r="AI4774" s="63">
        <v>54599</v>
      </c>
      <c r="AJ4774" s="50" t="s">
        <v>33628</v>
      </c>
      <c r="AK4774" s="63" t="s">
        <v>32</v>
      </c>
    </row>
    <row r="4775" spans="30:37" x14ac:dyDescent="0.25">
      <c r="AD4775" s="63">
        <v>58507</v>
      </c>
      <c r="AE4775" s="63" t="s">
        <v>31</v>
      </c>
      <c r="AI4775" s="63">
        <v>54603</v>
      </c>
      <c r="AJ4775" s="50" t="s">
        <v>33629</v>
      </c>
      <c r="AK4775" s="63" t="s">
        <v>31</v>
      </c>
    </row>
    <row r="4776" spans="30:37" x14ac:dyDescent="0.25">
      <c r="AD4776" s="63">
        <v>58512</v>
      </c>
      <c r="AE4776" s="63" t="s">
        <v>31</v>
      </c>
      <c r="AI4776" s="63">
        <v>54604</v>
      </c>
      <c r="AJ4776" s="50" t="s">
        <v>33630</v>
      </c>
      <c r="AK4776" s="63" t="s">
        <v>31</v>
      </c>
    </row>
    <row r="4777" spans="30:37" x14ac:dyDescent="0.25">
      <c r="AD4777" s="63">
        <v>58516</v>
      </c>
      <c r="AE4777" s="63" t="s">
        <v>30</v>
      </c>
      <c r="AI4777" s="63">
        <v>54605</v>
      </c>
      <c r="AJ4777" s="50" t="s">
        <v>33631</v>
      </c>
      <c r="AK4777" s="63" t="s">
        <v>32</v>
      </c>
    </row>
    <row r="4778" spans="30:37" x14ac:dyDescent="0.25">
      <c r="AD4778" s="63">
        <v>58522</v>
      </c>
      <c r="AE4778" s="63" t="s">
        <v>31</v>
      </c>
      <c r="AI4778" s="63">
        <v>54606</v>
      </c>
      <c r="AJ4778" s="50" t="s">
        <v>33630</v>
      </c>
      <c r="AK4778" s="63" t="s">
        <v>31</v>
      </c>
    </row>
    <row r="4779" spans="30:37" x14ac:dyDescent="0.25">
      <c r="AD4779" s="63">
        <v>58526</v>
      </c>
      <c r="AE4779" s="63" t="s">
        <v>31</v>
      </c>
      <c r="AI4779" s="63">
        <v>54607</v>
      </c>
      <c r="AJ4779" s="50" t="s">
        <v>33632</v>
      </c>
      <c r="AK4779" s="63" t="s">
        <v>31</v>
      </c>
    </row>
    <row r="4780" spans="30:37" x14ac:dyDescent="0.25">
      <c r="AD4780" s="63">
        <v>58533</v>
      </c>
      <c r="AE4780" s="63" t="s">
        <v>32</v>
      </c>
      <c r="AI4780" s="63">
        <v>54611</v>
      </c>
      <c r="AJ4780" s="50" t="s">
        <v>33633</v>
      </c>
      <c r="AK4780" s="63" t="s">
        <v>31</v>
      </c>
    </row>
    <row r="4781" spans="30:37" x14ac:dyDescent="0.25">
      <c r="AD4781" s="63">
        <v>58534</v>
      </c>
      <c r="AE4781" s="63" t="s">
        <v>30</v>
      </c>
      <c r="AI4781" s="63">
        <v>54612</v>
      </c>
      <c r="AJ4781" s="50" t="s">
        <v>33634</v>
      </c>
      <c r="AK4781" s="63" t="s">
        <v>31</v>
      </c>
    </row>
    <row r="4782" spans="30:37" x14ac:dyDescent="0.25">
      <c r="AD4782" s="63">
        <v>58562</v>
      </c>
      <c r="AE4782" s="63" t="s">
        <v>31</v>
      </c>
      <c r="AI4782" s="63">
        <v>54613</v>
      </c>
      <c r="AJ4782" s="50" t="s">
        <v>33635</v>
      </c>
      <c r="AK4782" s="63" t="s">
        <v>32</v>
      </c>
    </row>
    <row r="4783" spans="30:37" x14ac:dyDescent="0.25">
      <c r="AD4783" s="63">
        <v>58568</v>
      </c>
      <c r="AE4783" s="63" t="s">
        <v>32</v>
      </c>
      <c r="AI4783" s="63">
        <v>54623</v>
      </c>
      <c r="AJ4783" s="50" t="s">
        <v>33636</v>
      </c>
      <c r="AK4783" s="63" t="s">
        <v>32</v>
      </c>
    </row>
    <row r="4784" spans="30:37" x14ac:dyDescent="0.25">
      <c r="AD4784" s="63">
        <v>58572</v>
      </c>
      <c r="AE4784" s="63" t="s">
        <v>30</v>
      </c>
      <c r="AI4784" s="63">
        <v>54624</v>
      </c>
      <c r="AJ4784" s="50" t="s">
        <v>33637</v>
      </c>
      <c r="AK4784" s="63" t="s">
        <v>32</v>
      </c>
    </row>
    <row r="4785" spans="30:37" x14ac:dyDescent="0.25">
      <c r="AD4785" s="63">
        <v>58573</v>
      </c>
      <c r="AE4785" s="63" t="s">
        <v>31</v>
      </c>
      <c r="AI4785" s="63">
        <v>54627</v>
      </c>
      <c r="AJ4785" s="50" t="s">
        <v>33638</v>
      </c>
      <c r="AK4785" s="63" t="s">
        <v>31</v>
      </c>
    </row>
    <row r="4786" spans="30:37" x14ac:dyDescent="0.25">
      <c r="AD4786" s="63">
        <v>58578</v>
      </c>
      <c r="AE4786" s="63" t="s">
        <v>30</v>
      </c>
      <c r="AI4786" s="63">
        <v>54628</v>
      </c>
      <c r="AJ4786" s="50" t="s">
        <v>33639</v>
      </c>
      <c r="AK4786" s="63" t="s">
        <v>31</v>
      </c>
    </row>
    <row r="4787" spans="30:37" x14ac:dyDescent="0.25">
      <c r="AD4787" s="63">
        <v>58580</v>
      </c>
      <c r="AE4787" s="63" t="s">
        <v>32</v>
      </c>
      <c r="AI4787" s="63">
        <v>54629</v>
      </c>
      <c r="AJ4787" s="50" t="s">
        <v>33640</v>
      </c>
      <c r="AK4787" s="63" t="s">
        <v>31</v>
      </c>
    </row>
    <row r="4788" spans="30:37" x14ac:dyDescent="0.25">
      <c r="AD4788" s="63">
        <v>58581</v>
      </c>
      <c r="AE4788" s="63" t="s">
        <v>32</v>
      </c>
      <c r="AI4788" s="63">
        <v>54630</v>
      </c>
      <c r="AJ4788" s="50" t="s">
        <v>33641</v>
      </c>
      <c r="AK4788" s="63" t="s">
        <v>31</v>
      </c>
    </row>
    <row r="4789" spans="30:37" x14ac:dyDescent="0.25">
      <c r="AD4789" s="63">
        <v>58582</v>
      </c>
      <c r="AE4789" s="63" t="s">
        <v>32</v>
      </c>
      <c r="AI4789" s="63">
        <v>54636</v>
      </c>
      <c r="AJ4789" s="50" t="s">
        <v>28805</v>
      </c>
      <c r="AK4789" s="63" t="s">
        <v>32</v>
      </c>
    </row>
    <row r="4790" spans="30:37" x14ac:dyDescent="0.25">
      <c r="AD4790" s="63">
        <v>58583</v>
      </c>
      <c r="AE4790" s="63" t="s">
        <v>32</v>
      </c>
      <c r="AI4790" s="63">
        <v>54637</v>
      </c>
      <c r="AJ4790" s="50" t="s">
        <v>28805</v>
      </c>
      <c r="AK4790" s="63" t="s">
        <v>32</v>
      </c>
    </row>
    <row r="4791" spans="30:37" x14ac:dyDescent="0.25">
      <c r="AD4791" s="63">
        <v>58584</v>
      </c>
      <c r="AE4791" s="63" t="s">
        <v>32</v>
      </c>
      <c r="AI4791" s="63">
        <v>54638</v>
      </c>
      <c r="AJ4791" s="50" t="s">
        <v>33642</v>
      </c>
      <c r="AK4791" s="63" t="s">
        <v>32</v>
      </c>
    </row>
    <row r="4792" spans="30:37" x14ac:dyDescent="0.25">
      <c r="AD4792" s="63">
        <v>58586</v>
      </c>
      <c r="AE4792" s="63" t="s">
        <v>31</v>
      </c>
      <c r="AI4792" s="63">
        <v>54639</v>
      </c>
      <c r="AJ4792" s="50" t="s">
        <v>33642</v>
      </c>
      <c r="AK4792" s="63" t="s">
        <v>32</v>
      </c>
    </row>
    <row r="4793" spans="30:37" x14ac:dyDescent="0.25">
      <c r="AD4793" s="63">
        <v>58589</v>
      </c>
      <c r="AE4793" s="63" t="s">
        <v>30</v>
      </c>
      <c r="AI4793" s="63">
        <v>54642</v>
      </c>
      <c r="AJ4793" s="50" t="s">
        <v>28812</v>
      </c>
      <c r="AK4793" s="63" t="s">
        <v>31</v>
      </c>
    </row>
    <row r="4794" spans="30:37" x14ac:dyDescent="0.25">
      <c r="AD4794" s="63">
        <v>58590</v>
      </c>
      <c r="AE4794" s="63" t="s">
        <v>32</v>
      </c>
      <c r="AI4794" s="63">
        <v>54643</v>
      </c>
      <c r="AJ4794" s="50" t="s">
        <v>28811</v>
      </c>
      <c r="AK4794" s="63" t="s">
        <v>31</v>
      </c>
    </row>
    <row r="4795" spans="30:37" x14ac:dyDescent="0.25">
      <c r="AD4795" s="63">
        <v>58593</v>
      </c>
      <c r="AE4795" s="63" t="s">
        <v>30</v>
      </c>
      <c r="AI4795" s="63">
        <v>54644</v>
      </c>
      <c r="AJ4795" s="50" t="s">
        <v>33643</v>
      </c>
      <c r="AK4795" s="63" t="s">
        <v>32</v>
      </c>
    </row>
    <row r="4796" spans="30:37" x14ac:dyDescent="0.25">
      <c r="AD4796" s="63">
        <v>58594</v>
      </c>
      <c r="AE4796" s="63" t="s">
        <v>31</v>
      </c>
      <c r="AI4796" s="63">
        <v>54645</v>
      </c>
      <c r="AJ4796" s="50" t="s">
        <v>28815</v>
      </c>
      <c r="AK4796" s="63" t="s">
        <v>32</v>
      </c>
    </row>
    <row r="4797" spans="30:37" x14ac:dyDescent="0.25">
      <c r="AD4797" s="63">
        <v>58595</v>
      </c>
      <c r="AE4797" s="63" t="s">
        <v>31</v>
      </c>
      <c r="AI4797" s="63">
        <v>54646</v>
      </c>
      <c r="AJ4797" s="50" t="s">
        <v>28814</v>
      </c>
      <c r="AK4797" s="63" t="s">
        <v>32</v>
      </c>
    </row>
    <row r="4798" spans="30:37" x14ac:dyDescent="0.25">
      <c r="AD4798" s="63">
        <v>58596</v>
      </c>
      <c r="AE4798" s="63" t="s">
        <v>32</v>
      </c>
      <c r="AI4798" s="63">
        <v>54647</v>
      </c>
      <c r="AJ4798" s="50" t="s">
        <v>28819</v>
      </c>
      <c r="AK4798" s="63" t="s">
        <v>32</v>
      </c>
    </row>
    <row r="4799" spans="30:37" x14ac:dyDescent="0.25">
      <c r="AD4799" s="63">
        <v>58597</v>
      </c>
      <c r="AE4799" s="63" t="s">
        <v>32</v>
      </c>
      <c r="AI4799" s="63">
        <v>54648</v>
      </c>
      <c r="AJ4799" s="50" t="s">
        <v>28824</v>
      </c>
      <c r="AK4799" s="63" t="s">
        <v>32</v>
      </c>
    </row>
    <row r="4800" spans="30:37" x14ac:dyDescent="0.25">
      <c r="AD4800" s="63">
        <v>58598</v>
      </c>
      <c r="AE4800" s="63" t="s">
        <v>32</v>
      </c>
      <c r="AI4800" s="63">
        <v>54649</v>
      </c>
      <c r="AJ4800" s="50" t="s">
        <v>28825</v>
      </c>
      <c r="AK4800" s="63" t="s">
        <v>32</v>
      </c>
    </row>
    <row r="4801" spans="30:37" x14ac:dyDescent="0.25">
      <c r="AD4801" s="63">
        <v>58599</v>
      </c>
      <c r="AE4801" s="63" t="s">
        <v>32</v>
      </c>
      <c r="AI4801" s="63">
        <v>54650</v>
      </c>
      <c r="AJ4801" s="50" t="s">
        <v>33644</v>
      </c>
      <c r="AK4801" s="63" t="s">
        <v>32</v>
      </c>
    </row>
    <row r="4802" spans="30:37" x14ac:dyDescent="0.25">
      <c r="AD4802" s="63">
        <v>58600</v>
      </c>
      <c r="AE4802" s="63" t="s">
        <v>32</v>
      </c>
      <c r="AI4802" s="63">
        <v>54651</v>
      </c>
      <c r="AJ4802" s="50" t="s">
        <v>9710</v>
      </c>
      <c r="AK4802" s="63" t="s">
        <v>32</v>
      </c>
    </row>
    <row r="4803" spans="30:37" x14ac:dyDescent="0.25">
      <c r="AD4803" s="63">
        <v>58601</v>
      </c>
      <c r="AE4803" s="63" t="s">
        <v>32</v>
      </c>
      <c r="AI4803" s="63">
        <v>54652</v>
      </c>
      <c r="AJ4803" s="50" t="s">
        <v>33645</v>
      </c>
      <c r="AK4803" s="63" t="s">
        <v>32</v>
      </c>
    </row>
    <row r="4804" spans="30:37" x14ac:dyDescent="0.25">
      <c r="AD4804" s="63">
        <v>58602</v>
      </c>
      <c r="AE4804" s="63" t="s">
        <v>30</v>
      </c>
      <c r="AI4804" s="63">
        <v>54653</v>
      </c>
      <c r="AJ4804" s="50" t="s">
        <v>28813</v>
      </c>
      <c r="AK4804" s="63" t="s">
        <v>32</v>
      </c>
    </row>
    <row r="4805" spans="30:37" x14ac:dyDescent="0.25">
      <c r="AD4805" s="63">
        <v>58604</v>
      </c>
      <c r="AE4805" s="63" t="s">
        <v>32</v>
      </c>
      <c r="AI4805" s="63">
        <v>54654</v>
      </c>
      <c r="AJ4805" s="50" t="s">
        <v>28816</v>
      </c>
      <c r="AK4805" s="63" t="s">
        <v>32</v>
      </c>
    </row>
    <row r="4806" spans="30:37" x14ac:dyDescent="0.25">
      <c r="AD4806" s="63">
        <v>58606</v>
      </c>
      <c r="AE4806" s="63" t="s">
        <v>31</v>
      </c>
      <c r="AI4806" s="63">
        <v>54655</v>
      </c>
      <c r="AJ4806" s="50" t="s">
        <v>28818</v>
      </c>
      <c r="AK4806" s="63" t="s">
        <v>32</v>
      </c>
    </row>
    <row r="4807" spans="30:37" x14ac:dyDescent="0.25">
      <c r="AD4807" s="63">
        <v>58608</v>
      </c>
      <c r="AE4807" s="63" t="s">
        <v>31</v>
      </c>
      <c r="AI4807" s="63">
        <v>54656</v>
      </c>
      <c r="AJ4807" s="50" t="s">
        <v>28817</v>
      </c>
      <c r="AK4807" s="63" t="s">
        <v>32</v>
      </c>
    </row>
    <row r="4808" spans="30:37" x14ac:dyDescent="0.25">
      <c r="AD4808" s="63">
        <v>58609</v>
      </c>
      <c r="AE4808" s="63" t="s">
        <v>32</v>
      </c>
      <c r="AI4808" s="63">
        <v>54657</v>
      </c>
      <c r="AJ4808" s="50" t="s">
        <v>28829</v>
      </c>
      <c r="AK4808" s="63" t="s">
        <v>32</v>
      </c>
    </row>
    <row r="4809" spans="30:37" x14ac:dyDescent="0.25">
      <c r="AD4809" s="63">
        <v>58610</v>
      </c>
      <c r="AE4809" s="63" t="s">
        <v>32</v>
      </c>
      <c r="AI4809" s="63">
        <v>54658</v>
      </c>
      <c r="AJ4809" s="50" t="s">
        <v>28828</v>
      </c>
      <c r="AK4809" s="63" t="s">
        <v>32</v>
      </c>
    </row>
    <row r="4810" spans="30:37" x14ac:dyDescent="0.25">
      <c r="AD4810" s="63">
        <v>58611</v>
      </c>
      <c r="AE4810" s="63" t="s">
        <v>32</v>
      </c>
      <c r="AI4810" s="63">
        <v>54660</v>
      </c>
      <c r="AJ4810" s="50" t="s">
        <v>33646</v>
      </c>
      <c r="AK4810" s="63" t="s">
        <v>32</v>
      </c>
    </row>
    <row r="4811" spans="30:37" x14ac:dyDescent="0.25">
      <c r="AD4811" s="63">
        <v>58612</v>
      </c>
      <c r="AE4811" s="63" t="s">
        <v>30</v>
      </c>
      <c r="AI4811" s="63">
        <v>54661</v>
      </c>
      <c r="AJ4811" s="50" t="s">
        <v>33647</v>
      </c>
      <c r="AK4811" s="63" t="s">
        <v>32</v>
      </c>
    </row>
    <row r="4812" spans="30:37" x14ac:dyDescent="0.25">
      <c r="AD4812" s="63">
        <v>58615</v>
      </c>
      <c r="AE4812" s="63" t="s">
        <v>31</v>
      </c>
      <c r="AI4812" s="63">
        <v>54663</v>
      </c>
      <c r="AJ4812" s="50" t="s">
        <v>28835</v>
      </c>
      <c r="AK4812" s="63" t="s">
        <v>31</v>
      </c>
    </row>
    <row r="4813" spans="30:37" x14ac:dyDescent="0.25">
      <c r="AD4813" s="63">
        <v>58616</v>
      </c>
      <c r="AE4813" s="63" t="s">
        <v>32</v>
      </c>
      <c r="AI4813" s="63">
        <v>54664</v>
      </c>
      <c r="AJ4813" s="50" t="s">
        <v>33648</v>
      </c>
      <c r="AK4813" s="63" t="s">
        <v>31</v>
      </c>
    </row>
    <row r="4814" spans="30:37" x14ac:dyDescent="0.25">
      <c r="AD4814" s="63">
        <v>58619</v>
      </c>
      <c r="AE4814" s="63" t="s">
        <v>32</v>
      </c>
      <c r="AI4814" s="63">
        <v>54665</v>
      </c>
      <c r="AJ4814" s="50" t="s">
        <v>33649</v>
      </c>
      <c r="AK4814" s="63" t="s">
        <v>32</v>
      </c>
    </row>
    <row r="4815" spans="30:37" x14ac:dyDescent="0.25">
      <c r="AD4815" s="63">
        <v>58621</v>
      </c>
      <c r="AE4815" s="63" t="s">
        <v>31</v>
      </c>
      <c r="AI4815" s="63">
        <v>54666</v>
      </c>
      <c r="AJ4815" s="50" t="s">
        <v>33650</v>
      </c>
      <c r="AK4815" s="63" t="s">
        <v>32</v>
      </c>
    </row>
    <row r="4816" spans="30:37" x14ac:dyDescent="0.25">
      <c r="AD4816" s="63">
        <v>58622</v>
      </c>
      <c r="AE4816" s="63" t="s">
        <v>31</v>
      </c>
      <c r="AI4816" s="63">
        <v>54667</v>
      </c>
      <c r="AJ4816" s="50" t="s">
        <v>28844</v>
      </c>
      <c r="AK4816" s="63" t="s">
        <v>32</v>
      </c>
    </row>
    <row r="4817" spans="30:37" x14ac:dyDescent="0.25">
      <c r="AD4817" s="63">
        <v>58627</v>
      </c>
      <c r="AE4817" s="63" t="s">
        <v>32</v>
      </c>
      <c r="AI4817" s="63">
        <v>54668</v>
      </c>
      <c r="AJ4817" s="50" t="s">
        <v>33651</v>
      </c>
      <c r="AK4817" s="63" t="s">
        <v>32</v>
      </c>
    </row>
    <row r="4818" spans="30:37" x14ac:dyDescent="0.25">
      <c r="AD4818" s="63">
        <v>58628</v>
      </c>
      <c r="AE4818" s="63" t="s">
        <v>32</v>
      </c>
      <c r="AI4818" s="63">
        <v>54669</v>
      </c>
      <c r="AJ4818" s="50" t="s">
        <v>28848</v>
      </c>
      <c r="AK4818" s="63" t="s">
        <v>32</v>
      </c>
    </row>
    <row r="4819" spans="30:37" x14ac:dyDescent="0.25">
      <c r="AD4819" s="63">
        <v>58629</v>
      </c>
      <c r="AE4819" s="63" t="s">
        <v>32</v>
      </c>
      <c r="AI4819" s="63">
        <v>54670</v>
      </c>
      <c r="AJ4819" s="50" t="s">
        <v>28834</v>
      </c>
      <c r="AK4819" s="63" t="s">
        <v>32</v>
      </c>
    </row>
    <row r="4820" spans="30:37" x14ac:dyDescent="0.25">
      <c r="AD4820" s="63">
        <v>58631</v>
      </c>
      <c r="AE4820" s="63" t="s">
        <v>31</v>
      </c>
      <c r="AI4820" s="63">
        <v>54671</v>
      </c>
      <c r="AJ4820" s="50" t="s">
        <v>28846</v>
      </c>
      <c r="AK4820" s="63" t="s">
        <v>32</v>
      </c>
    </row>
    <row r="4821" spans="30:37" x14ac:dyDescent="0.25">
      <c r="AD4821" s="63">
        <v>58633</v>
      </c>
      <c r="AE4821" s="63" t="s">
        <v>32</v>
      </c>
      <c r="AI4821" s="63">
        <v>54672</v>
      </c>
      <c r="AJ4821" s="50" t="s">
        <v>28847</v>
      </c>
      <c r="AK4821" s="63" t="s">
        <v>32</v>
      </c>
    </row>
    <row r="4822" spans="30:37" x14ac:dyDescent="0.25">
      <c r="AD4822" s="63">
        <v>58635</v>
      </c>
      <c r="AE4822" s="63" t="s">
        <v>31</v>
      </c>
      <c r="AI4822" s="63">
        <v>54676</v>
      </c>
      <c r="AJ4822" s="50" t="s">
        <v>33652</v>
      </c>
      <c r="AK4822" s="63" t="s">
        <v>31</v>
      </c>
    </row>
    <row r="4823" spans="30:37" x14ac:dyDescent="0.25">
      <c r="AD4823" s="63">
        <v>58639</v>
      </c>
      <c r="AE4823" s="63" t="s">
        <v>32</v>
      </c>
      <c r="AI4823" s="63">
        <v>54677</v>
      </c>
      <c r="AJ4823" s="50" t="s">
        <v>28832</v>
      </c>
      <c r="AK4823" s="63" t="s">
        <v>31</v>
      </c>
    </row>
    <row r="4824" spans="30:37" x14ac:dyDescent="0.25">
      <c r="AD4824" s="63">
        <v>58642</v>
      </c>
      <c r="AE4824" s="63" t="s">
        <v>32</v>
      </c>
      <c r="AI4824" s="63">
        <v>54678</v>
      </c>
      <c r="AJ4824" s="50" t="s">
        <v>33653</v>
      </c>
      <c r="AK4824" s="63" t="s">
        <v>32</v>
      </c>
    </row>
    <row r="4825" spans="30:37" x14ac:dyDescent="0.25">
      <c r="AD4825" s="63">
        <v>58643</v>
      </c>
      <c r="AE4825" s="63" t="s">
        <v>32</v>
      </c>
      <c r="AI4825" s="63">
        <v>54679</v>
      </c>
      <c r="AJ4825" s="50" t="s">
        <v>33654</v>
      </c>
      <c r="AK4825" s="63" t="s">
        <v>31</v>
      </c>
    </row>
    <row r="4826" spans="30:37" x14ac:dyDescent="0.25">
      <c r="AD4826" s="63">
        <v>58644</v>
      </c>
      <c r="AE4826" s="63" t="s">
        <v>32</v>
      </c>
      <c r="AI4826" s="63">
        <v>54686</v>
      </c>
      <c r="AJ4826" s="50" t="s">
        <v>33655</v>
      </c>
      <c r="AK4826" s="63" t="s">
        <v>32</v>
      </c>
    </row>
    <row r="4827" spans="30:37" x14ac:dyDescent="0.25">
      <c r="AD4827" s="63">
        <v>58645</v>
      </c>
      <c r="AE4827" s="63" t="s">
        <v>31</v>
      </c>
      <c r="AI4827" s="63">
        <v>54687</v>
      </c>
      <c r="AJ4827" s="50" t="s">
        <v>33656</v>
      </c>
      <c r="AK4827" s="63" t="s">
        <v>31</v>
      </c>
    </row>
    <row r="4828" spans="30:37" x14ac:dyDescent="0.25">
      <c r="AD4828" s="63">
        <v>58646</v>
      </c>
      <c r="AE4828" s="63" t="s">
        <v>32</v>
      </c>
      <c r="AI4828" s="63">
        <v>54688</v>
      </c>
      <c r="AJ4828" s="50" t="s">
        <v>33657</v>
      </c>
      <c r="AK4828" s="63" t="s">
        <v>31</v>
      </c>
    </row>
    <row r="4829" spans="30:37" x14ac:dyDescent="0.25">
      <c r="AD4829" s="63">
        <v>58648</v>
      </c>
      <c r="AE4829" s="63" t="s">
        <v>32</v>
      </c>
      <c r="AI4829" s="63">
        <v>54689</v>
      </c>
      <c r="AJ4829" s="50" t="s">
        <v>33658</v>
      </c>
      <c r="AK4829" s="63" t="s">
        <v>31</v>
      </c>
    </row>
    <row r="4830" spans="30:37" x14ac:dyDescent="0.25">
      <c r="AD4830" s="63">
        <v>58650</v>
      </c>
      <c r="AE4830" s="63" t="s">
        <v>32</v>
      </c>
      <c r="AI4830" s="63">
        <v>54690</v>
      </c>
      <c r="AJ4830" s="50" t="s">
        <v>33659</v>
      </c>
      <c r="AK4830" s="63" t="s">
        <v>31</v>
      </c>
    </row>
    <row r="4831" spans="30:37" x14ac:dyDescent="0.25">
      <c r="AD4831" s="63">
        <v>58652</v>
      </c>
      <c r="AE4831" s="63" t="s">
        <v>32</v>
      </c>
      <c r="AI4831" s="63">
        <v>54691</v>
      </c>
      <c r="AJ4831" s="50" t="s">
        <v>33660</v>
      </c>
      <c r="AK4831" s="63" t="s">
        <v>32</v>
      </c>
    </row>
    <row r="4832" spans="30:37" x14ac:dyDescent="0.25">
      <c r="AD4832" s="63">
        <v>58653</v>
      </c>
      <c r="AE4832" s="63" t="s">
        <v>32</v>
      </c>
      <c r="AI4832" s="63">
        <v>54692</v>
      </c>
      <c r="AJ4832" s="50" t="s">
        <v>33661</v>
      </c>
      <c r="AK4832" s="63" t="s">
        <v>32</v>
      </c>
    </row>
    <row r="4833" spans="30:37" x14ac:dyDescent="0.25">
      <c r="AD4833" s="63">
        <v>58656</v>
      </c>
      <c r="AE4833" s="63" t="s">
        <v>31</v>
      </c>
      <c r="AI4833" s="63">
        <v>54693</v>
      </c>
      <c r="AJ4833" s="50" t="s">
        <v>33662</v>
      </c>
      <c r="AK4833" s="63" t="s">
        <v>32</v>
      </c>
    </row>
    <row r="4834" spans="30:37" x14ac:dyDescent="0.25">
      <c r="AD4834" s="63">
        <v>58657</v>
      </c>
      <c r="AE4834" s="63" t="s">
        <v>31</v>
      </c>
      <c r="AI4834" s="63">
        <v>54695</v>
      </c>
      <c r="AJ4834" s="50" t="s">
        <v>33663</v>
      </c>
      <c r="AK4834" s="63" t="s">
        <v>32</v>
      </c>
    </row>
    <row r="4835" spans="30:37" x14ac:dyDescent="0.25">
      <c r="AD4835" s="63">
        <v>58658</v>
      </c>
      <c r="AE4835" s="63" t="s">
        <v>32</v>
      </c>
      <c r="AI4835" s="63">
        <v>54696</v>
      </c>
      <c r="AJ4835" s="50" t="s">
        <v>33664</v>
      </c>
      <c r="AK4835" s="63" t="s">
        <v>32</v>
      </c>
    </row>
    <row r="4836" spans="30:37" x14ac:dyDescent="0.25">
      <c r="AD4836" s="63">
        <v>58659</v>
      </c>
      <c r="AE4836" s="63" t="s">
        <v>32</v>
      </c>
      <c r="AI4836" s="63">
        <v>54697</v>
      </c>
      <c r="AJ4836" s="50" t="s">
        <v>26477</v>
      </c>
      <c r="AK4836" s="63" t="s">
        <v>31</v>
      </c>
    </row>
    <row r="4837" spans="30:37" x14ac:dyDescent="0.25">
      <c r="AD4837" s="63">
        <v>58662</v>
      </c>
      <c r="AE4837" s="63" t="s">
        <v>32</v>
      </c>
      <c r="AI4837" s="63">
        <v>54698</v>
      </c>
      <c r="AJ4837" s="50" t="s">
        <v>25271</v>
      </c>
      <c r="AK4837" s="63" t="s">
        <v>32</v>
      </c>
    </row>
    <row r="4838" spans="30:37" x14ac:dyDescent="0.25">
      <c r="AD4838" s="63">
        <v>58663</v>
      </c>
      <c r="AE4838" s="63" t="s">
        <v>31</v>
      </c>
      <c r="AI4838" s="63">
        <v>54699</v>
      </c>
      <c r="AJ4838" s="50" t="s">
        <v>33665</v>
      </c>
      <c r="AK4838" s="63" t="s">
        <v>31</v>
      </c>
    </row>
    <row r="4839" spans="30:37" x14ac:dyDescent="0.25">
      <c r="AD4839" s="63">
        <v>58665</v>
      </c>
      <c r="AE4839" s="63" t="s">
        <v>32</v>
      </c>
      <c r="AI4839" s="63">
        <v>54700</v>
      </c>
      <c r="AJ4839" s="50" t="s">
        <v>28873</v>
      </c>
      <c r="AK4839" s="63" t="s">
        <v>31</v>
      </c>
    </row>
    <row r="4840" spans="30:37" x14ac:dyDescent="0.25">
      <c r="AD4840" s="63">
        <v>58666</v>
      </c>
      <c r="AE4840" s="63" t="s">
        <v>30</v>
      </c>
      <c r="AI4840" s="63">
        <v>54701</v>
      </c>
      <c r="AJ4840" s="50" t="s">
        <v>33666</v>
      </c>
      <c r="AK4840" s="63" t="s">
        <v>32</v>
      </c>
    </row>
    <row r="4841" spans="30:37" x14ac:dyDescent="0.25">
      <c r="AD4841" s="63">
        <v>58671</v>
      </c>
      <c r="AE4841" s="63" t="s">
        <v>32</v>
      </c>
      <c r="AI4841" s="63">
        <v>54711</v>
      </c>
      <c r="AJ4841" s="50" t="s">
        <v>33667</v>
      </c>
      <c r="AK4841" s="63" t="s">
        <v>32</v>
      </c>
    </row>
    <row r="4842" spans="30:37" x14ac:dyDescent="0.25">
      <c r="AD4842" s="63">
        <v>58672</v>
      </c>
      <c r="AE4842" s="63" t="s">
        <v>31</v>
      </c>
      <c r="AI4842" s="63">
        <v>54712</v>
      </c>
      <c r="AJ4842" s="50" t="s">
        <v>33667</v>
      </c>
      <c r="AK4842" s="63" t="s">
        <v>30</v>
      </c>
    </row>
    <row r="4843" spans="30:37" x14ac:dyDescent="0.25">
      <c r="AD4843" s="63">
        <v>58679</v>
      </c>
      <c r="AE4843" s="63" t="s">
        <v>31</v>
      </c>
      <c r="AI4843" s="63">
        <v>54713</v>
      </c>
      <c r="AJ4843" s="50" t="s">
        <v>33668</v>
      </c>
      <c r="AK4843" s="63" t="s">
        <v>31</v>
      </c>
    </row>
    <row r="4844" spans="30:37" x14ac:dyDescent="0.25">
      <c r="AD4844" s="63">
        <v>58682</v>
      </c>
      <c r="AE4844" s="63" t="s">
        <v>32</v>
      </c>
      <c r="AI4844" s="63">
        <v>54714</v>
      </c>
      <c r="AJ4844" s="50" t="s">
        <v>33669</v>
      </c>
      <c r="AK4844" s="63" t="s">
        <v>31</v>
      </c>
    </row>
    <row r="4845" spans="30:37" x14ac:dyDescent="0.25">
      <c r="AD4845" s="63">
        <v>58691</v>
      </c>
      <c r="AE4845" s="63" t="s">
        <v>30</v>
      </c>
      <c r="AI4845" s="63">
        <v>54715</v>
      </c>
      <c r="AJ4845" s="50" t="s">
        <v>28868</v>
      </c>
      <c r="AK4845" s="63" t="s">
        <v>32</v>
      </c>
    </row>
    <row r="4846" spans="30:37" x14ac:dyDescent="0.25">
      <c r="AD4846" s="63">
        <v>58692</v>
      </c>
      <c r="AE4846" s="63" t="s">
        <v>32</v>
      </c>
      <c r="AI4846" s="63">
        <v>54716</v>
      </c>
      <c r="AJ4846" s="50" t="s">
        <v>33670</v>
      </c>
      <c r="AK4846" s="63" t="s">
        <v>32</v>
      </c>
    </row>
    <row r="4847" spans="30:37" x14ac:dyDescent="0.25">
      <c r="AD4847" s="63">
        <v>58693</v>
      </c>
      <c r="AE4847" s="63" t="s">
        <v>32</v>
      </c>
      <c r="AI4847" s="63">
        <v>54719</v>
      </c>
      <c r="AJ4847" s="50" t="s">
        <v>33671</v>
      </c>
      <c r="AK4847" s="63" t="s">
        <v>31</v>
      </c>
    </row>
    <row r="4848" spans="30:37" x14ac:dyDescent="0.25">
      <c r="AD4848" s="63">
        <v>58694</v>
      </c>
      <c r="AE4848" s="63" t="s">
        <v>32</v>
      </c>
      <c r="AI4848" s="63">
        <v>54720</v>
      </c>
      <c r="AJ4848" s="50" t="s">
        <v>33672</v>
      </c>
      <c r="AK4848" s="63" t="s">
        <v>32</v>
      </c>
    </row>
    <row r="4849" spans="30:37" x14ac:dyDescent="0.25">
      <c r="AD4849" s="63">
        <v>58696</v>
      </c>
      <c r="AE4849" s="63" t="s">
        <v>31</v>
      </c>
      <c r="AI4849" s="63">
        <v>54721</v>
      </c>
      <c r="AJ4849" s="50" t="s">
        <v>33673</v>
      </c>
      <c r="AK4849" s="63" t="s">
        <v>32</v>
      </c>
    </row>
    <row r="4850" spans="30:37" x14ac:dyDescent="0.25">
      <c r="AD4850" s="63">
        <v>58699</v>
      </c>
      <c r="AE4850" s="63" t="s">
        <v>32</v>
      </c>
      <c r="AI4850" s="63">
        <v>54722</v>
      </c>
      <c r="AJ4850" s="50" t="s">
        <v>33674</v>
      </c>
      <c r="AK4850" s="63" t="s">
        <v>32</v>
      </c>
    </row>
    <row r="4851" spans="30:37" x14ac:dyDescent="0.25">
      <c r="AD4851" s="63">
        <v>58700</v>
      </c>
      <c r="AE4851" s="63" t="s">
        <v>31</v>
      </c>
      <c r="AI4851" s="63">
        <v>54723</v>
      </c>
      <c r="AJ4851" s="50" t="s">
        <v>33675</v>
      </c>
      <c r="AK4851" s="63" t="s">
        <v>32</v>
      </c>
    </row>
    <row r="4852" spans="30:37" x14ac:dyDescent="0.25">
      <c r="AD4852" s="63">
        <v>58705</v>
      </c>
      <c r="AE4852" s="63" t="s">
        <v>32</v>
      </c>
      <c r="AI4852" s="63">
        <v>54727</v>
      </c>
      <c r="AJ4852" s="50" t="s">
        <v>23335</v>
      </c>
      <c r="AK4852" s="63" t="s">
        <v>30</v>
      </c>
    </row>
    <row r="4853" spans="30:37" x14ac:dyDescent="0.25">
      <c r="AD4853" s="63">
        <v>58706</v>
      </c>
      <c r="AE4853" s="63" t="s">
        <v>32</v>
      </c>
      <c r="AI4853" s="63">
        <v>54728</v>
      </c>
      <c r="AJ4853" s="50" t="s">
        <v>23337</v>
      </c>
      <c r="AK4853" s="63" t="s">
        <v>30</v>
      </c>
    </row>
    <row r="4854" spans="30:37" x14ac:dyDescent="0.25">
      <c r="AD4854" s="63">
        <v>58707</v>
      </c>
      <c r="AE4854" s="63" t="s">
        <v>32</v>
      </c>
      <c r="AI4854" s="63">
        <v>54729</v>
      </c>
      <c r="AJ4854" s="50" t="s">
        <v>28858</v>
      </c>
      <c r="AK4854" s="63" t="s">
        <v>30</v>
      </c>
    </row>
    <row r="4855" spans="30:37" x14ac:dyDescent="0.25">
      <c r="AD4855" s="63">
        <v>58709</v>
      </c>
      <c r="AE4855" s="63" t="s">
        <v>31</v>
      </c>
      <c r="AI4855" s="63">
        <v>54730</v>
      </c>
      <c r="AJ4855" s="50" t="s">
        <v>25284</v>
      </c>
      <c r="AK4855" s="63" t="s">
        <v>30</v>
      </c>
    </row>
    <row r="4856" spans="30:37" x14ac:dyDescent="0.25">
      <c r="AD4856" s="63">
        <v>58714</v>
      </c>
      <c r="AE4856" s="63" t="s">
        <v>30</v>
      </c>
      <c r="AI4856" s="63">
        <v>54731</v>
      </c>
      <c r="AJ4856" s="50" t="s">
        <v>33676</v>
      </c>
      <c r="AK4856" s="63" t="s">
        <v>30</v>
      </c>
    </row>
    <row r="4857" spans="30:37" x14ac:dyDescent="0.25">
      <c r="AD4857" s="63">
        <v>58733</v>
      </c>
      <c r="AE4857" s="63" t="s">
        <v>30</v>
      </c>
      <c r="AI4857" s="63">
        <v>54732</v>
      </c>
      <c r="AJ4857" s="50" t="s">
        <v>15199</v>
      </c>
      <c r="AK4857" s="63" t="s">
        <v>30</v>
      </c>
    </row>
    <row r="4858" spans="30:37" x14ac:dyDescent="0.25">
      <c r="AD4858" s="63">
        <v>58744</v>
      </c>
      <c r="AE4858" s="63" t="s">
        <v>32</v>
      </c>
      <c r="AI4858" s="63">
        <v>54733</v>
      </c>
      <c r="AJ4858" s="50" t="s">
        <v>25276</v>
      </c>
      <c r="AK4858" s="63" t="s">
        <v>30</v>
      </c>
    </row>
    <row r="4859" spans="30:37" x14ac:dyDescent="0.25">
      <c r="AD4859" s="63">
        <v>58746</v>
      </c>
      <c r="AE4859" s="63" t="s">
        <v>31</v>
      </c>
      <c r="AI4859" s="63">
        <v>54734</v>
      </c>
      <c r="AJ4859" s="50" t="s">
        <v>23338</v>
      </c>
      <c r="AK4859" s="63" t="s">
        <v>30</v>
      </c>
    </row>
    <row r="4860" spans="30:37" x14ac:dyDescent="0.25">
      <c r="AD4860" s="63">
        <v>58749</v>
      </c>
      <c r="AE4860" s="63" t="s">
        <v>31</v>
      </c>
      <c r="AI4860" s="63">
        <v>54735</v>
      </c>
      <c r="AJ4860" s="50" t="s">
        <v>23336</v>
      </c>
      <c r="AK4860" s="63" t="s">
        <v>31</v>
      </c>
    </row>
    <row r="4861" spans="30:37" x14ac:dyDescent="0.25">
      <c r="AD4861" s="63">
        <v>58750</v>
      </c>
      <c r="AE4861" s="63" t="s">
        <v>32</v>
      </c>
      <c r="AI4861" s="63">
        <v>54736</v>
      </c>
      <c r="AJ4861" s="50" t="s">
        <v>25281</v>
      </c>
      <c r="AK4861" s="63" t="s">
        <v>31</v>
      </c>
    </row>
    <row r="4862" spans="30:37" x14ac:dyDescent="0.25">
      <c r="AD4862" s="63">
        <v>58751</v>
      </c>
      <c r="AE4862" s="63" t="s">
        <v>31</v>
      </c>
      <c r="AI4862" s="63">
        <v>54737</v>
      </c>
      <c r="AJ4862" s="50" t="s">
        <v>25287</v>
      </c>
      <c r="AK4862" s="63" t="s">
        <v>31</v>
      </c>
    </row>
    <row r="4863" spans="30:37" x14ac:dyDescent="0.25">
      <c r="AD4863" s="63">
        <v>58752</v>
      </c>
      <c r="AE4863" s="63" t="s">
        <v>31</v>
      </c>
      <c r="AI4863" s="63">
        <v>54738</v>
      </c>
      <c r="AJ4863" s="50" t="s">
        <v>17585</v>
      </c>
      <c r="AK4863" s="63" t="s">
        <v>32</v>
      </c>
    </row>
    <row r="4864" spans="30:37" x14ac:dyDescent="0.25">
      <c r="AD4864" s="63">
        <v>58754</v>
      </c>
      <c r="AE4864" s="63" t="s">
        <v>32</v>
      </c>
      <c r="AI4864" s="63">
        <v>54739</v>
      </c>
      <c r="AJ4864" s="50" t="s">
        <v>33677</v>
      </c>
      <c r="AK4864" s="63" t="s">
        <v>32</v>
      </c>
    </row>
    <row r="4865" spans="30:37" x14ac:dyDescent="0.25">
      <c r="AD4865" s="63">
        <v>58755</v>
      </c>
      <c r="AE4865" s="63" t="s">
        <v>31</v>
      </c>
      <c r="AI4865" s="63">
        <v>54740</v>
      </c>
      <c r="AJ4865" s="50" t="s">
        <v>33678</v>
      </c>
      <c r="AK4865" s="63" t="s">
        <v>32</v>
      </c>
    </row>
    <row r="4866" spans="30:37" x14ac:dyDescent="0.25">
      <c r="AD4866" s="63">
        <v>58761</v>
      </c>
      <c r="AE4866" s="63" t="s">
        <v>32</v>
      </c>
      <c r="AI4866" s="63">
        <v>54742</v>
      </c>
      <c r="AJ4866" s="50" t="s">
        <v>25274</v>
      </c>
      <c r="AK4866" s="63" t="s">
        <v>31</v>
      </c>
    </row>
    <row r="4867" spans="30:37" x14ac:dyDescent="0.25">
      <c r="AD4867" s="63">
        <v>58762</v>
      </c>
      <c r="AE4867" s="63" t="s">
        <v>32</v>
      </c>
      <c r="AI4867" s="63">
        <v>54743</v>
      </c>
      <c r="AJ4867" s="50" t="s">
        <v>25273</v>
      </c>
      <c r="AK4867" s="63" t="s">
        <v>31</v>
      </c>
    </row>
    <row r="4868" spans="30:37" x14ac:dyDescent="0.25">
      <c r="AD4868" s="63">
        <v>58764</v>
      </c>
      <c r="AE4868" s="63" t="s">
        <v>30</v>
      </c>
      <c r="AI4868" s="63">
        <v>54744</v>
      </c>
      <c r="AJ4868" s="50" t="s">
        <v>25277</v>
      </c>
      <c r="AK4868" s="63" t="s">
        <v>31</v>
      </c>
    </row>
    <row r="4869" spans="30:37" x14ac:dyDescent="0.25">
      <c r="AD4869" s="63">
        <v>58765</v>
      </c>
      <c r="AE4869" s="63" t="s">
        <v>31</v>
      </c>
      <c r="AI4869" s="63">
        <v>54745</v>
      </c>
      <c r="AJ4869" s="50" t="s">
        <v>25286</v>
      </c>
      <c r="AK4869" s="63" t="s">
        <v>32</v>
      </c>
    </row>
    <row r="4870" spans="30:37" x14ac:dyDescent="0.25">
      <c r="AD4870" s="63">
        <v>58770</v>
      </c>
      <c r="AE4870" s="63" t="s">
        <v>32</v>
      </c>
      <c r="AI4870" s="63">
        <v>54746</v>
      </c>
      <c r="AJ4870" s="50" t="s">
        <v>25285</v>
      </c>
      <c r="AK4870" s="63" t="s">
        <v>32</v>
      </c>
    </row>
    <row r="4871" spans="30:37" x14ac:dyDescent="0.25">
      <c r="AD4871" s="63">
        <v>58771</v>
      </c>
      <c r="AE4871" s="63" t="s">
        <v>32</v>
      </c>
      <c r="AI4871" s="63">
        <v>54747</v>
      </c>
      <c r="AJ4871" s="50" t="s">
        <v>25279</v>
      </c>
      <c r="AK4871" s="63" t="s">
        <v>32</v>
      </c>
    </row>
    <row r="4872" spans="30:37" x14ac:dyDescent="0.25">
      <c r="AD4872" s="63">
        <v>58772</v>
      </c>
      <c r="AE4872" s="63" t="s">
        <v>32</v>
      </c>
      <c r="AI4872" s="63">
        <v>54748</v>
      </c>
      <c r="AJ4872" s="50" t="s">
        <v>25278</v>
      </c>
      <c r="AK4872" s="63" t="s">
        <v>32</v>
      </c>
    </row>
    <row r="4873" spans="30:37" x14ac:dyDescent="0.25">
      <c r="AD4873" s="63">
        <v>58774</v>
      </c>
      <c r="AE4873" s="63" t="s">
        <v>32</v>
      </c>
      <c r="AI4873" s="63">
        <v>54749</v>
      </c>
      <c r="AJ4873" s="50" t="s">
        <v>28864</v>
      </c>
      <c r="AK4873" s="63" t="s">
        <v>32</v>
      </c>
    </row>
    <row r="4874" spans="30:37" x14ac:dyDescent="0.25">
      <c r="AD4874" s="63">
        <v>58775</v>
      </c>
      <c r="AE4874" s="63" t="s">
        <v>32</v>
      </c>
      <c r="AI4874" s="63">
        <v>54750</v>
      </c>
      <c r="AJ4874" s="50" t="s">
        <v>25272</v>
      </c>
      <c r="AK4874" s="63" t="s">
        <v>32</v>
      </c>
    </row>
    <row r="4875" spans="30:37" x14ac:dyDescent="0.25">
      <c r="AD4875" s="63">
        <v>58777</v>
      </c>
      <c r="AE4875" s="63" t="s">
        <v>32</v>
      </c>
      <c r="AI4875" s="63">
        <v>54751</v>
      </c>
      <c r="AJ4875" s="50" t="s">
        <v>25280</v>
      </c>
      <c r="AK4875" s="63" t="s">
        <v>32</v>
      </c>
    </row>
    <row r="4876" spans="30:37" x14ac:dyDescent="0.25">
      <c r="AD4876" s="63">
        <v>58778</v>
      </c>
      <c r="AE4876" s="63" t="s">
        <v>32</v>
      </c>
      <c r="AI4876" s="63">
        <v>54752</v>
      </c>
      <c r="AJ4876" s="50" t="s">
        <v>28867</v>
      </c>
      <c r="AK4876" s="63" t="s">
        <v>32</v>
      </c>
    </row>
    <row r="4877" spans="30:37" x14ac:dyDescent="0.25">
      <c r="AD4877" s="63">
        <v>58781</v>
      </c>
      <c r="AE4877" s="63" t="s">
        <v>32</v>
      </c>
      <c r="AI4877" s="63">
        <v>54753</v>
      </c>
      <c r="AJ4877" s="50" t="s">
        <v>28865</v>
      </c>
      <c r="AK4877" s="63" t="s">
        <v>32</v>
      </c>
    </row>
    <row r="4878" spans="30:37" x14ac:dyDescent="0.25">
      <c r="AD4878" s="63">
        <v>58782</v>
      </c>
      <c r="AE4878" s="63" t="s">
        <v>32</v>
      </c>
      <c r="AI4878" s="63">
        <v>54754</v>
      </c>
      <c r="AJ4878" s="50" t="s">
        <v>33679</v>
      </c>
      <c r="AK4878" s="63" t="s">
        <v>31</v>
      </c>
    </row>
    <row r="4879" spans="30:37" x14ac:dyDescent="0.25">
      <c r="AD4879" s="63">
        <v>58783</v>
      </c>
      <c r="AE4879" s="63" t="s">
        <v>32</v>
      </c>
      <c r="AI4879" s="63">
        <v>54755</v>
      </c>
      <c r="AJ4879" s="50" t="s">
        <v>25275</v>
      </c>
      <c r="AK4879" s="63" t="s">
        <v>31</v>
      </c>
    </row>
    <row r="4880" spans="30:37" x14ac:dyDescent="0.25">
      <c r="AD4880" s="63">
        <v>58784</v>
      </c>
      <c r="AE4880" s="63" t="s">
        <v>32</v>
      </c>
      <c r="AI4880" s="63">
        <v>54759</v>
      </c>
      <c r="AJ4880" s="50" t="s">
        <v>33680</v>
      </c>
      <c r="AK4880" s="63" t="s">
        <v>32</v>
      </c>
    </row>
    <row r="4881" spans="30:37" x14ac:dyDescent="0.25">
      <c r="AD4881" s="63">
        <v>58785</v>
      </c>
      <c r="AE4881" s="63" t="s">
        <v>31</v>
      </c>
      <c r="AI4881" s="63">
        <v>54760</v>
      </c>
      <c r="AJ4881" s="50" t="s">
        <v>33681</v>
      </c>
      <c r="AK4881" s="63" t="s">
        <v>32</v>
      </c>
    </row>
    <row r="4882" spans="30:37" x14ac:dyDescent="0.25">
      <c r="AD4882" s="63">
        <v>58789</v>
      </c>
      <c r="AE4882" s="63" t="s">
        <v>32</v>
      </c>
      <c r="AI4882" s="63">
        <v>54761</v>
      </c>
      <c r="AJ4882" s="50" t="s">
        <v>33682</v>
      </c>
      <c r="AK4882" s="63" t="s">
        <v>32</v>
      </c>
    </row>
    <row r="4883" spans="30:37" x14ac:dyDescent="0.25">
      <c r="AD4883" s="63">
        <v>58790</v>
      </c>
      <c r="AE4883" s="63" t="s">
        <v>30</v>
      </c>
      <c r="AI4883" s="63">
        <v>54762</v>
      </c>
      <c r="AJ4883" s="50" t="s">
        <v>33683</v>
      </c>
      <c r="AK4883" s="63" t="s">
        <v>30</v>
      </c>
    </row>
    <row r="4884" spans="30:37" x14ac:dyDescent="0.25">
      <c r="AD4884" s="63">
        <v>58798</v>
      </c>
      <c r="AE4884" s="63" t="s">
        <v>31</v>
      </c>
      <c r="AI4884" s="63">
        <v>54763</v>
      </c>
      <c r="AJ4884" s="50" t="s">
        <v>33680</v>
      </c>
      <c r="AK4884" s="63" t="s">
        <v>32</v>
      </c>
    </row>
    <row r="4885" spans="30:37" x14ac:dyDescent="0.25">
      <c r="AD4885" s="63">
        <v>58801</v>
      </c>
      <c r="AE4885" s="63" t="s">
        <v>32</v>
      </c>
      <c r="AI4885" s="63">
        <v>54764</v>
      </c>
      <c r="AJ4885" s="50" t="s">
        <v>33684</v>
      </c>
      <c r="AK4885" s="63" t="s">
        <v>32</v>
      </c>
    </row>
    <row r="4886" spans="30:37" x14ac:dyDescent="0.25">
      <c r="AD4886" s="63">
        <v>58803</v>
      </c>
      <c r="AE4886" s="63" t="s">
        <v>30</v>
      </c>
      <c r="AI4886" s="63">
        <v>54765</v>
      </c>
      <c r="AJ4886" s="50" t="s">
        <v>28875</v>
      </c>
      <c r="AK4886" s="63" t="s">
        <v>32</v>
      </c>
    </row>
    <row r="4887" spans="30:37" x14ac:dyDescent="0.25">
      <c r="AD4887" s="63">
        <v>58810</v>
      </c>
      <c r="AE4887" s="63" t="s">
        <v>32</v>
      </c>
      <c r="AI4887" s="63">
        <v>54766</v>
      </c>
      <c r="AJ4887" s="50" t="s">
        <v>28876</v>
      </c>
      <c r="AK4887" s="63" t="s">
        <v>32</v>
      </c>
    </row>
    <row r="4888" spans="30:37" x14ac:dyDescent="0.25">
      <c r="AD4888" s="63">
        <v>58811</v>
      </c>
      <c r="AE4888" s="63" t="s">
        <v>32</v>
      </c>
      <c r="AI4888" s="63">
        <v>54767</v>
      </c>
      <c r="AJ4888" s="50" t="s">
        <v>33684</v>
      </c>
      <c r="AK4888" s="63" t="s">
        <v>32</v>
      </c>
    </row>
    <row r="4889" spans="30:37" x14ac:dyDescent="0.25">
      <c r="AD4889" s="63">
        <v>58812</v>
      </c>
      <c r="AE4889" s="63" t="s">
        <v>32</v>
      </c>
      <c r="AI4889" s="63">
        <v>54768</v>
      </c>
      <c r="AJ4889" s="50" t="s">
        <v>33685</v>
      </c>
      <c r="AK4889" s="63" t="s">
        <v>32</v>
      </c>
    </row>
    <row r="4890" spans="30:37" x14ac:dyDescent="0.25">
      <c r="AD4890" s="63">
        <v>58813</v>
      </c>
      <c r="AE4890" s="63" t="s">
        <v>32</v>
      </c>
      <c r="AI4890" s="63">
        <v>54769</v>
      </c>
      <c r="AJ4890" s="50" t="s">
        <v>33686</v>
      </c>
      <c r="AK4890" s="63" t="s">
        <v>32</v>
      </c>
    </row>
    <row r="4891" spans="30:37" x14ac:dyDescent="0.25">
      <c r="AD4891" s="63">
        <v>58814</v>
      </c>
      <c r="AE4891" s="63" t="s">
        <v>32</v>
      </c>
      <c r="AI4891" s="63">
        <v>54770</v>
      </c>
      <c r="AJ4891" s="50" t="s">
        <v>33687</v>
      </c>
      <c r="AK4891" s="63" t="s">
        <v>31</v>
      </c>
    </row>
    <row r="4892" spans="30:37" x14ac:dyDescent="0.25">
      <c r="AD4892" s="63">
        <v>58819</v>
      </c>
      <c r="AE4892" s="63" t="s">
        <v>30</v>
      </c>
      <c r="AI4892" s="63">
        <v>54771</v>
      </c>
      <c r="AJ4892" s="50" t="s">
        <v>28879</v>
      </c>
      <c r="AK4892" s="63" t="s">
        <v>32</v>
      </c>
    </row>
    <row r="4893" spans="30:37" x14ac:dyDescent="0.25">
      <c r="AD4893" s="63">
        <v>58824</v>
      </c>
      <c r="AE4893" s="63" t="s">
        <v>32</v>
      </c>
      <c r="AI4893" s="63">
        <v>54772</v>
      </c>
      <c r="AJ4893" s="50" t="s">
        <v>28878</v>
      </c>
      <c r="AK4893" s="63" t="s">
        <v>32</v>
      </c>
    </row>
    <row r="4894" spans="30:37" x14ac:dyDescent="0.25">
      <c r="AD4894" s="63">
        <v>58825</v>
      </c>
      <c r="AE4894" s="63" t="s">
        <v>31</v>
      </c>
      <c r="AI4894" s="63">
        <v>54773</v>
      </c>
      <c r="AJ4894" s="50" t="s">
        <v>28874</v>
      </c>
      <c r="AK4894" s="63" t="s">
        <v>31</v>
      </c>
    </row>
    <row r="4895" spans="30:37" x14ac:dyDescent="0.25">
      <c r="AD4895" s="63">
        <v>58826</v>
      </c>
      <c r="AE4895" s="63" t="s">
        <v>32</v>
      </c>
      <c r="AI4895" s="63">
        <v>54774</v>
      </c>
      <c r="AJ4895" s="50" t="s">
        <v>28874</v>
      </c>
      <c r="AK4895" s="63" t="s">
        <v>31</v>
      </c>
    </row>
    <row r="4896" spans="30:37" x14ac:dyDescent="0.25">
      <c r="AD4896" s="63">
        <v>58830</v>
      </c>
      <c r="AE4896" s="63" t="s">
        <v>31</v>
      </c>
      <c r="AI4896" s="63">
        <v>54775</v>
      </c>
      <c r="AJ4896" s="50" t="s">
        <v>28874</v>
      </c>
      <c r="AK4896" s="63" t="s">
        <v>31</v>
      </c>
    </row>
    <row r="4897" spans="30:37" x14ac:dyDescent="0.25">
      <c r="AD4897" s="63">
        <v>58832</v>
      </c>
      <c r="AE4897" s="63" t="s">
        <v>31</v>
      </c>
      <c r="AI4897" s="63">
        <v>54776</v>
      </c>
      <c r="AJ4897" s="50" t="s">
        <v>33688</v>
      </c>
      <c r="AK4897" s="63" t="s">
        <v>31</v>
      </c>
    </row>
    <row r="4898" spans="30:37" x14ac:dyDescent="0.25">
      <c r="AD4898" s="63">
        <v>58834</v>
      </c>
      <c r="AE4898" s="63" t="s">
        <v>30</v>
      </c>
      <c r="AI4898" s="63">
        <v>54777</v>
      </c>
      <c r="AJ4898" s="50" t="s">
        <v>33689</v>
      </c>
      <c r="AK4898" s="63" t="s">
        <v>32</v>
      </c>
    </row>
    <row r="4899" spans="30:37" x14ac:dyDescent="0.25">
      <c r="AD4899" s="63">
        <v>58840</v>
      </c>
      <c r="AE4899" s="63" t="s">
        <v>31</v>
      </c>
      <c r="AI4899" s="63">
        <v>54778</v>
      </c>
      <c r="AJ4899" s="50" t="s">
        <v>33690</v>
      </c>
      <c r="AK4899" s="63" t="s">
        <v>32</v>
      </c>
    </row>
    <row r="4900" spans="30:37" x14ac:dyDescent="0.25">
      <c r="AD4900" s="63">
        <v>58842</v>
      </c>
      <c r="AE4900" s="63" t="s">
        <v>30</v>
      </c>
      <c r="AI4900" s="63">
        <v>54779</v>
      </c>
      <c r="AJ4900" s="50" t="s">
        <v>33689</v>
      </c>
      <c r="AK4900" s="63" t="s">
        <v>32</v>
      </c>
    </row>
    <row r="4901" spans="30:37" x14ac:dyDescent="0.25">
      <c r="AD4901" s="63">
        <v>58846</v>
      </c>
      <c r="AE4901" s="63" t="s">
        <v>32</v>
      </c>
      <c r="AI4901" s="63">
        <v>54780</v>
      </c>
      <c r="AJ4901" s="50" t="s">
        <v>33691</v>
      </c>
      <c r="AK4901" s="63" t="s">
        <v>32</v>
      </c>
    </row>
    <row r="4902" spans="30:37" x14ac:dyDescent="0.25">
      <c r="AD4902" s="63">
        <v>58848</v>
      </c>
      <c r="AE4902" s="63" t="s">
        <v>32</v>
      </c>
      <c r="AI4902" s="63">
        <v>54781</v>
      </c>
      <c r="AJ4902" s="50" t="s">
        <v>33692</v>
      </c>
      <c r="AK4902" s="63" t="s">
        <v>32</v>
      </c>
    </row>
    <row r="4903" spans="30:37" x14ac:dyDescent="0.25">
      <c r="AD4903" s="63">
        <v>58850</v>
      </c>
      <c r="AE4903" s="63" t="s">
        <v>32</v>
      </c>
      <c r="AI4903" s="63">
        <v>54782</v>
      </c>
      <c r="AJ4903" s="50" t="s">
        <v>33693</v>
      </c>
      <c r="AK4903" s="63" t="s">
        <v>31</v>
      </c>
    </row>
    <row r="4904" spans="30:37" x14ac:dyDescent="0.25">
      <c r="AD4904" s="63">
        <v>58851</v>
      </c>
      <c r="AE4904" s="63" t="s">
        <v>30</v>
      </c>
      <c r="AI4904" s="63">
        <v>54783</v>
      </c>
      <c r="AJ4904" s="50" t="s">
        <v>33692</v>
      </c>
      <c r="AK4904" s="63" t="s">
        <v>32</v>
      </c>
    </row>
    <row r="4905" spans="30:37" x14ac:dyDescent="0.25">
      <c r="AD4905" s="63">
        <v>58861</v>
      </c>
      <c r="AE4905" s="63" t="s">
        <v>30</v>
      </c>
      <c r="AI4905" s="63">
        <v>54784</v>
      </c>
      <c r="AJ4905" s="50" t="s">
        <v>33694</v>
      </c>
      <c r="AK4905" s="63" t="s">
        <v>32</v>
      </c>
    </row>
    <row r="4906" spans="30:37" x14ac:dyDescent="0.25">
      <c r="AD4906" s="63">
        <v>58865</v>
      </c>
      <c r="AE4906" s="63" t="s">
        <v>32</v>
      </c>
      <c r="AI4906" s="63">
        <v>54785</v>
      </c>
      <c r="AJ4906" s="50" t="s">
        <v>33695</v>
      </c>
      <c r="AK4906" s="63" t="s">
        <v>32</v>
      </c>
    </row>
    <row r="4907" spans="30:37" x14ac:dyDescent="0.25">
      <c r="AD4907" s="63">
        <v>58869</v>
      </c>
      <c r="AE4907" s="63" t="s">
        <v>30</v>
      </c>
      <c r="AI4907" s="63">
        <v>54786</v>
      </c>
      <c r="AJ4907" s="50" t="s">
        <v>33696</v>
      </c>
      <c r="AK4907" s="63" t="s">
        <v>31</v>
      </c>
    </row>
    <row r="4908" spans="30:37" x14ac:dyDescent="0.25">
      <c r="AD4908" s="63">
        <v>58870</v>
      </c>
      <c r="AE4908" s="63" t="s">
        <v>30</v>
      </c>
      <c r="AI4908" s="63">
        <v>54787</v>
      </c>
      <c r="AJ4908" s="50" t="s">
        <v>33697</v>
      </c>
      <c r="AK4908" s="63" t="s">
        <v>31</v>
      </c>
    </row>
    <row r="4909" spans="30:37" x14ac:dyDescent="0.25">
      <c r="AD4909" s="63">
        <v>58875</v>
      </c>
      <c r="AE4909" s="63" t="s">
        <v>32</v>
      </c>
      <c r="AI4909" s="63">
        <v>54788</v>
      </c>
      <c r="AJ4909" s="50" t="s">
        <v>33698</v>
      </c>
      <c r="AK4909" s="63" t="s">
        <v>32</v>
      </c>
    </row>
    <row r="4910" spans="30:37" x14ac:dyDescent="0.25">
      <c r="AD4910" s="63">
        <v>58876</v>
      </c>
      <c r="AE4910" s="63" t="s">
        <v>32</v>
      </c>
      <c r="AI4910" s="63">
        <v>54789</v>
      </c>
      <c r="AJ4910" s="50" t="s">
        <v>33697</v>
      </c>
      <c r="AK4910" s="63" t="s">
        <v>31</v>
      </c>
    </row>
    <row r="4911" spans="30:37" x14ac:dyDescent="0.25">
      <c r="AD4911" s="63">
        <v>58878</v>
      </c>
      <c r="AE4911" s="63" t="s">
        <v>32</v>
      </c>
      <c r="AI4911" s="63">
        <v>54790</v>
      </c>
      <c r="AJ4911" s="50" t="s">
        <v>33699</v>
      </c>
      <c r="AK4911" s="63" t="s">
        <v>32</v>
      </c>
    </row>
    <row r="4912" spans="30:37" x14ac:dyDescent="0.25">
      <c r="AD4912" s="63">
        <v>58879</v>
      </c>
      <c r="AE4912" s="63" t="s">
        <v>32</v>
      </c>
      <c r="AI4912" s="63">
        <v>54791</v>
      </c>
      <c r="AJ4912" s="50" t="s">
        <v>28882</v>
      </c>
      <c r="AK4912" s="63" t="s">
        <v>32</v>
      </c>
    </row>
    <row r="4913" spans="30:37" x14ac:dyDescent="0.25">
      <c r="AD4913" s="63">
        <v>58880</v>
      </c>
      <c r="AE4913" s="63" t="s">
        <v>32</v>
      </c>
      <c r="AI4913" s="63">
        <v>54792</v>
      </c>
      <c r="AJ4913" s="50" t="s">
        <v>33700</v>
      </c>
      <c r="AK4913" s="63" t="s">
        <v>31</v>
      </c>
    </row>
    <row r="4914" spans="30:37" x14ac:dyDescent="0.25">
      <c r="AD4914" s="63">
        <v>58887</v>
      </c>
      <c r="AE4914" s="63" t="s">
        <v>30</v>
      </c>
      <c r="AI4914" s="63">
        <v>54793</v>
      </c>
      <c r="AJ4914" s="50" t="s">
        <v>33701</v>
      </c>
      <c r="AK4914" s="63" t="s">
        <v>32</v>
      </c>
    </row>
    <row r="4915" spans="30:37" x14ac:dyDescent="0.25">
      <c r="AD4915" s="63">
        <v>58888</v>
      </c>
      <c r="AE4915" s="63" t="s">
        <v>32</v>
      </c>
      <c r="AI4915" s="63">
        <v>54794</v>
      </c>
      <c r="AJ4915" s="50" t="s">
        <v>33702</v>
      </c>
      <c r="AK4915" s="63" t="s">
        <v>32</v>
      </c>
    </row>
    <row r="4916" spans="30:37" x14ac:dyDescent="0.25">
      <c r="AD4916" s="63">
        <v>58889</v>
      </c>
      <c r="AE4916" s="63" t="s">
        <v>31</v>
      </c>
      <c r="AI4916" s="63">
        <v>54795</v>
      </c>
      <c r="AJ4916" s="50" t="s">
        <v>33703</v>
      </c>
      <c r="AK4916" s="63" t="s">
        <v>32</v>
      </c>
    </row>
    <row r="4917" spans="30:37" x14ac:dyDescent="0.25">
      <c r="AD4917" s="63">
        <v>58890</v>
      </c>
      <c r="AE4917" s="63" t="s">
        <v>30</v>
      </c>
      <c r="AI4917" s="63">
        <v>54796</v>
      </c>
      <c r="AJ4917" s="50" t="s">
        <v>33704</v>
      </c>
      <c r="AK4917" s="63" t="s">
        <v>32</v>
      </c>
    </row>
    <row r="4918" spans="30:37" x14ac:dyDescent="0.25">
      <c r="AD4918" s="63">
        <v>58900</v>
      </c>
      <c r="AE4918" s="63" t="s">
        <v>32</v>
      </c>
      <c r="AI4918" s="63">
        <v>54798</v>
      </c>
      <c r="AJ4918" s="50" t="s">
        <v>33705</v>
      </c>
      <c r="AK4918" s="63" t="s">
        <v>32</v>
      </c>
    </row>
    <row r="4919" spans="30:37" x14ac:dyDescent="0.25">
      <c r="AD4919" s="63">
        <v>58901</v>
      </c>
      <c r="AE4919" s="63" t="s">
        <v>31</v>
      </c>
      <c r="AI4919" s="63">
        <v>54828</v>
      </c>
      <c r="AJ4919" s="50" t="s">
        <v>33706</v>
      </c>
      <c r="AK4919" s="63" t="s">
        <v>30</v>
      </c>
    </row>
    <row r="4920" spans="30:37" x14ac:dyDescent="0.25">
      <c r="AD4920" s="63">
        <v>58903</v>
      </c>
      <c r="AE4920" s="63" t="s">
        <v>31</v>
      </c>
      <c r="AI4920" s="63">
        <v>54834</v>
      </c>
      <c r="AJ4920" s="50" t="s">
        <v>33707</v>
      </c>
      <c r="AK4920" s="63" t="s">
        <v>32</v>
      </c>
    </row>
    <row r="4921" spans="30:37" x14ac:dyDescent="0.25">
      <c r="AD4921" s="63">
        <v>58917</v>
      </c>
      <c r="AE4921" s="63" t="s">
        <v>30</v>
      </c>
      <c r="AI4921" s="63">
        <v>54835</v>
      </c>
      <c r="AJ4921" s="50" t="s">
        <v>28889</v>
      </c>
      <c r="AK4921" s="63" t="s">
        <v>31</v>
      </c>
    </row>
    <row r="4922" spans="30:37" x14ac:dyDescent="0.25">
      <c r="AD4922" s="63">
        <v>58918</v>
      </c>
      <c r="AE4922" s="63" t="s">
        <v>31</v>
      </c>
      <c r="AI4922" s="63">
        <v>54838</v>
      </c>
      <c r="AJ4922" s="50" t="s">
        <v>33708</v>
      </c>
      <c r="AK4922" s="63" t="s">
        <v>30</v>
      </c>
    </row>
    <row r="4923" spans="30:37" x14ac:dyDescent="0.25">
      <c r="AD4923" s="63">
        <v>58919</v>
      </c>
      <c r="AE4923" s="63" t="s">
        <v>31</v>
      </c>
      <c r="AI4923" s="63">
        <v>54839</v>
      </c>
      <c r="AJ4923" s="50" t="s">
        <v>33709</v>
      </c>
      <c r="AK4923" s="63" t="s">
        <v>32</v>
      </c>
    </row>
    <row r="4924" spans="30:37" x14ac:dyDescent="0.25">
      <c r="AD4924" s="63">
        <v>58920</v>
      </c>
      <c r="AE4924" s="63" t="s">
        <v>32</v>
      </c>
      <c r="AI4924" s="63">
        <v>54842</v>
      </c>
      <c r="AJ4924" s="50" t="s">
        <v>31238</v>
      </c>
      <c r="AK4924" s="63" t="s">
        <v>32</v>
      </c>
    </row>
    <row r="4925" spans="30:37" x14ac:dyDescent="0.25">
      <c r="AD4925" s="63">
        <v>58921</v>
      </c>
      <c r="AE4925" s="63" t="s">
        <v>32</v>
      </c>
      <c r="AI4925" s="63">
        <v>54843</v>
      </c>
      <c r="AJ4925" s="50" t="s">
        <v>33710</v>
      </c>
      <c r="AK4925" s="63" t="s">
        <v>32</v>
      </c>
    </row>
    <row r="4926" spans="30:37" x14ac:dyDescent="0.25">
      <c r="AD4926" s="63">
        <v>58923</v>
      </c>
      <c r="AE4926" s="63" t="s">
        <v>32</v>
      </c>
      <c r="AI4926" s="63">
        <v>54846</v>
      </c>
      <c r="AJ4926" s="50" t="s">
        <v>28888</v>
      </c>
      <c r="AK4926" s="63" t="s">
        <v>32</v>
      </c>
    </row>
    <row r="4927" spans="30:37" x14ac:dyDescent="0.25">
      <c r="AD4927" s="63">
        <v>58924</v>
      </c>
      <c r="AE4927" s="63" t="s">
        <v>30</v>
      </c>
      <c r="AI4927" s="63">
        <v>54848</v>
      </c>
      <c r="AJ4927" s="50" t="s">
        <v>28890</v>
      </c>
      <c r="AK4927" s="63" t="s">
        <v>31</v>
      </c>
    </row>
    <row r="4928" spans="30:37" x14ac:dyDescent="0.25">
      <c r="AD4928" s="63">
        <v>58926</v>
      </c>
      <c r="AE4928" s="63" t="s">
        <v>32</v>
      </c>
      <c r="AI4928" s="63">
        <v>54849</v>
      </c>
      <c r="AJ4928" s="50" t="s">
        <v>33711</v>
      </c>
      <c r="AK4928" s="63" t="s">
        <v>32</v>
      </c>
    </row>
    <row r="4929" spans="30:37" x14ac:dyDescent="0.25">
      <c r="AD4929" s="63">
        <v>58927</v>
      </c>
      <c r="AE4929" s="63" t="s">
        <v>31</v>
      </c>
      <c r="AI4929" s="63">
        <v>54850</v>
      </c>
      <c r="AJ4929" s="50" t="s">
        <v>33712</v>
      </c>
      <c r="AK4929" s="63" t="s">
        <v>32</v>
      </c>
    </row>
    <row r="4930" spans="30:37" x14ac:dyDescent="0.25">
      <c r="AD4930" s="63">
        <v>58930</v>
      </c>
      <c r="AE4930" s="63" t="s">
        <v>32</v>
      </c>
      <c r="AI4930" s="63">
        <v>54851</v>
      </c>
      <c r="AJ4930" s="50" t="s">
        <v>33713</v>
      </c>
      <c r="AK4930" s="63" t="s">
        <v>32</v>
      </c>
    </row>
    <row r="4931" spans="30:37" x14ac:dyDescent="0.25">
      <c r="AD4931" s="63">
        <v>58932</v>
      </c>
      <c r="AE4931" s="63" t="s">
        <v>32</v>
      </c>
      <c r="AI4931" s="63">
        <v>54852</v>
      </c>
      <c r="AJ4931" s="50" t="s">
        <v>28909</v>
      </c>
      <c r="AK4931" s="63" t="s">
        <v>31</v>
      </c>
    </row>
    <row r="4932" spans="30:37" x14ac:dyDescent="0.25">
      <c r="AD4932" s="63">
        <v>58933</v>
      </c>
      <c r="AE4932" s="63" t="s">
        <v>30</v>
      </c>
      <c r="AI4932" s="63">
        <v>54853</v>
      </c>
      <c r="AJ4932" s="50" t="s">
        <v>33714</v>
      </c>
      <c r="AK4932" s="63" t="s">
        <v>32</v>
      </c>
    </row>
    <row r="4933" spans="30:37" x14ac:dyDescent="0.25">
      <c r="AD4933" s="63">
        <v>58934</v>
      </c>
      <c r="AE4933" s="63" t="s">
        <v>32</v>
      </c>
      <c r="AI4933" s="63">
        <v>54854</v>
      </c>
      <c r="AJ4933" s="50" t="s">
        <v>33715</v>
      </c>
      <c r="AK4933" s="63" t="s">
        <v>32</v>
      </c>
    </row>
    <row r="4934" spans="30:37" x14ac:dyDescent="0.25">
      <c r="AD4934" s="63">
        <v>58938</v>
      </c>
      <c r="AE4934" s="63" t="s">
        <v>32</v>
      </c>
      <c r="AI4934" s="63">
        <v>54855</v>
      </c>
      <c r="AJ4934" s="50" t="s">
        <v>28908</v>
      </c>
      <c r="AK4934" s="63" t="s">
        <v>32</v>
      </c>
    </row>
    <row r="4935" spans="30:37" x14ac:dyDescent="0.25">
      <c r="AD4935" s="63">
        <v>58939</v>
      </c>
      <c r="AE4935" s="63" t="s">
        <v>32</v>
      </c>
      <c r="AI4935" s="63">
        <v>54856</v>
      </c>
      <c r="AJ4935" s="50" t="s">
        <v>33716</v>
      </c>
      <c r="AK4935" s="63" t="s">
        <v>32</v>
      </c>
    </row>
    <row r="4936" spans="30:37" x14ac:dyDescent="0.25">
      <c r="AD4936" s="63">
        <v>58940</v>
      </c>
      <c r="AE4936" s="63" t="s">
        <v>32</v>
      </c>
      <c r="AI4936" s="63">
        <v>54857</v>
      </c>
      <c r="AJ4936" s="50" t="s">
        <v>33717</v>
      </c>
      <c r="AK4936" s="63" t="s">
        <v>32</v>
      </c>
    </row>
    <row r="4937" spans="30:37" x14ac:dyDescent="0.25">
      <c r="AD4937" s="63">
        <v>58942</v>
      </c>
      <c r="AE4937" s="63" t="s">
        <v>31</v>
      </c>
      <c r="AI4937" s="63">
        <v>54858</v>
      </c>
      <c r="AJ4937" s="50" t="s">
        <v>33718</v>
      </c>
      <c r="AK4937" s="63" t="s">
        <v>32</v>
      </c>
    </row>
    <row r="4938" spans="30:37" x14ac:dyDescent="0.25">
      <c r="AD4938" s="63">
        <v>58951</v>
      </c>
      <c r="AE4938" s="63" t="s">
        <v>32</v>
      </c>
      <c r="AI4938" s="63">
        <v>54859</v>
      </c>
      <c r="AJ4938" s="50" t="s">
        <v>33719</v>
      </c>
      <c r="AK4938" s="63" t="s">
        <v>31</v>
      </c>
    </row>
    <row r="4939" spans="30:37" x14ac:dyDescent="0.25">
      <c r="AD4939" s="63">
        <v>58952</v>
      </c>
      <c r="AE4939" s="63" t="s">
        <v>30</v>
      </c>
      <c r="AI4939" s="63">
        <v>54876</v>
      </c>
      <c r="AJ4939" s="50" t="s">
        <v>28895</v>
      </c>
      <c r="AK4939" s="63" t="s">
        <v>31</v>
      </c>
    </row>
    <row r="4940" spans="30:37" x14ac:dyDescent="0.25">
      <c r="AD4940" s="63">
        <v>58953</v>
      </c>
      <c r="AE4940" s="63" t="s">
        <v>32</v>
      </c>
      <c r="AI4940" s="63">
        <v>54877</v>
      </c>
      <c r="AJ4940" s="50" t="s">
        <v>28899</v>
      </c>
      <c r="AK4940" s="63" t="s">
        <v>31</v>
      </c>
    </row>
    <row r="4941" spans="30:37" x14ac:dyDescent="0.25">
      <c r="AD4941" s="63">
        <v>58954</v>
      </c>
      <c r="AE4941" s="63" t="s">
        <v>31</v>
      </c>
      <c r="AI4941" s="63">
        <v>54878</v>
      </c>
      <c r="AJ4941" s="50" t="s">
        <v>33720</v>
      </c>
      <c r="AK4941" s="63" t="s">
        <v>31</v>
      </c>
    </row>
    <row r="4942" spans="30:37" x14ac:dyDescent="0.25">
      <c r="AD4942" s="63">
        <v>58959</v>
      </c>
      <c r="AE4942" s="63" t="s">
        <v>32</v>
      </c>
      <c r="AI4942" s="63">
        <v>54879</v>
      </c>
      <c r="AJ4942" s="50" t="s">
        <v>25289</v>
      </c>
      <c r="AK4942" s="63" t="s">
        <v>31</v>
      </c>
    </row>
    <row r="4943" spans="30:37" x14ac:dyDescent="0.25">
      <c r="AD4943" s="63">
        <v>58960</v>
      </c>
      <c r="AE4943" s="63" t="s">
        <v>32</v>
      </c>
      <c r="AI4943" s="63">
        <v>54880</v>
      </c>
      <c r="AJ4943" s="50" t="s">
        <v>28896</v>
      </c>
      <c r="AK4943" s="63" t="s">
        <v>31</v>
      </c>
    </row>
    <row r="4944" spans="30:37" x14ac:dyDescent="0.25">
      <c r="AD4944" s="63">
        <v>58962</v>
      </c>
      <c r="AE4944" s="63" t="s">
        <v>31</v>
      </c>
      <c r="AI4944" s="63">
        <v>54881</v>
      </c>
      <c r="AJ4944" s="50" t="s">
        <v>28902</v>
      </c>
      <c r="AK4944" s="63" t="s">
        <v>31</v>
      </c>
    </row>
    <row r="4945" spans="30:37" x14ac:dyDescent="0.25">
      <c r="AD4945" s="63">
        <v>58964</v>
      </c>
      <c r="AE4945" s="63" t="s">
        <v>32</v>
      </c>
      <c r="AI4945" s="63">
        <v>54882</v>
      </c>
      <c r="AJ4945" s="50" t="s">
        <v>25290</v>
      </c>
      <c r="AK4945" s="63" t="s">
        <v>31</v>
      </c>
    </row>
    <row r="4946" spans="30:37" x14ac:dyDescent="0.25">
      <c r="AD4946" s="63">
        <v>58966</v>
      </c>
      <c r="AE4946" s="63" t="s">
        <v>32</v>
      </c>
      <c r="AI4946" s="63">
        <v>54883</v>
      </c>
      <c r="AJ4946" s="50" t="s">
        <v>33721</v>
      </c>
      <c r="AK4946" s="63" t="s">
        <v>32</v>
      </c>
    </row>
    <row r="4947" spans="30:37" x14ac:dyDescent="0.25">
      <c r="AD4947" s="63">
        <v>58967</v>
      </c>
      <c r="AE4947" s="63" t="s">
        <v>32</v>
      </c>
      <c r="AI4947" s="63">
        <v>54884</v>
      </c>
      <c r="AJ4947" s="50" t="s">
        <v>28897</v>
      </c>
      <c r="AK4947" s="63" t="s">
        <v>32</v>
      </c>
    </row>
    <row r="4948" spans="30:37" x14ac:dyDescent="0.25">
      <c r="AD4948" s="63">
        <v>58969</v>
      </c>
      <c r="AE4948" s="63" t="s">
        <v>31</v>
      </c>
      <c r="AI4948" s="63">
        <v>54885</v>
      </c>
      <c r="AJ4948" s="50" t="s">
        <v>28901</v>
      </c>
      <c r="AK4948" s="63" t="s">
        <v>32</v>
      </c>
    </row>
    <row r="4949" spans="30:37" x14ac:dyDescent="0.25">
      <c r="AD4949" s="63">
        <v>58970</v>
      </c>
      <c r="AE4949" s="63" t="s">
        <v>32</v>
      </c>
      <c r="AI4949" s="63">
        <v>54886</v>
      </c>
      <c r="AJ4949" s="50" t="s">
        <v>28898</v>
      </c>
      <c r="AK4949" s="63" t="s">
        <v>32</v>
      </c>
    </row>
    <row r="4950" spans="30:37" x14ac:dyDescent="0.25">
      <c r="AD4950" s="63">
        <v>58972</v>
      </c>
      <c r="AE4950" s="63" t="s">
        <v>32</v>
      </c>
      <c r="AI4950" s="63">
        <v>54887</v>
      </c>
      <c r="AJ4950" s="50" t="s">
        <v>28900</v>
      </c>
      <c r="AK4950" s="63" t="s">
        <v>32</v>
      </c>
    </row>
    <row r="4951" spans="30:37" x14ac:dyDescent="0.25">
      <c r="AD4951" s="63">
        <v>58973</v>
      </c>
      <c r="AE4951" s="63" t="s">
        <v>30</v>
      </c>
      <c r="AI4951" s="63">
        <v>54888</v>
      </c>
      <c r="AJ4951" s="50" t="s">
        <v>33722</v>
      </c>
      <c r="AK4951" s="63" t="s">
        <v>32</v>
      </c>
    </row>
    <row r="4952" spans="30:37" x14ac:dyDescent="0.25">
      <c r="AD4952" s="63">
        <v>58975</v>
      </c>
      <c r="AE4952" s="63" t="s">
        <v>31</v>
      </c>
      <c r="AI4952" s="63">
        <v>54889</v>
      </c>
      <c r="AJ4952" s="50" t="s">
        <v>28903</v>
      </c>
      <c r="AK4952" s="63" t="s">
        <v>32</v>
      </c>
    </row>
    <row r="4953" spans="30:37" x14ac:dyDescent="0.25">
      <c r="AD4953" s="63">
        <v>58978</v>
      </c>
      <c r="AE4953" s="63" t="s">
        <v>31</v>
      </c>
      <c r="AI4953" s="63">
        <v>54890</v>
      </c>
      <c r="AJ4953" s="50" t="s">
        <v>33723</v>
      </c>
      <c r="AK4953" s="63" t="s">
        <v>32</v>
      </c>
    </row>
    <row r="4954" spans="30:37" x14ac:dyDescent="0.25">
      <c r="AD4954" s="63">
        <v>58980</v>
      </c>
      <c r="AE4954" s="63" t="s">
        <v>31</v>
      </c>
      <c r="AI4954" s="63">
        <v>54894</v>
      </c>
      <c r="AJ4954" s="50" t="s">
        <v>28911</v>
      </c>
      <c r="AK4954" s="63" t="s">
        <v>31</v>
      </c>
    </row>
    <row r="4955" spans="30:37" x14ac:dyDescent="0.25">
      <c r="AD4955" s="63">
        <v>58982</v>
      </c>
      <c r="AE4955" s="63" t="s">
        <v>32</v>
      </c>
      <c r="AI4955" s="63">
        <v>54895</v>
      </c>
      <c r="AJ4955" s="50" t="s">
        <v>33724</v>
      </c>
      <c r="AK4955" s="63" t="s">
        <v>32</v>
      </c>
    </row>
    <row r="4956" spans="30:37" x14ac:dyDescent="0.25">
      <c r="AD4956" s="63">
        <v>58987</v>
      </c>
      <c r="AE4956" s="63" t="s">
        <v>32</v>
      </c>
      <c r="AI4956" s="63">
        <v>54897</v>
      </c>
      <c r="AJ4956" s="50" t="s">
        <v>33725</v>
      </c>
      <c r="AK4956" s="63" t="s">
        <v>32</v>
      </c>
    </row>
    <row r="4957" spans="30:37" x14ac:dyDescent="0.25">
      <c r="AD4957" s="63">
        <v>58988</v>
      </c>
      <c r="AE4957" s="63" t="s">
        <v>32</v>
      </c>
      <c r="AI4957" s="63">
        <v>54900</v>
      </c>
      <c r="AJ4957" s="50" t="s">
        <v>33726</v>
      </c>
      <c r="AK4957" s="63" t="s">
        <v>32</v>
      </c>
    </row>
    <row r="4958" spans="30:37" x14ac:dyDescent="0.25">
      <c r="AD4958" s="63">
        <v>58989</v>
      </c>
      <c r="AE4958" s="63" t="s">
        <v>32</v>
      </c>
      <c r="AI4958" s="63">
        <v>54901</v>
      </c>
      <c r="AJ4958" s="50" t="s">
        <v>33727</v>
      </c>
      <c r="AK4958" s="63" t="s">
        <v>32</v>
      </c>
    </row>
    <row r="4959" spans="30:37" x14ac:dyDescent="0.25">
      <c r="AD4959" s="63">
        <v>58990</v>
      </c>
      <c r="AE4959" s="63" t="s">
        <v>32</v>
      </c>
      <c r="AI4959" s="63">
        <v>54903</v>
      </c>
      <c r="AJ4959" s="50" t="s">
        <v>16076</v>
      </c>
      <c r="AK4959" s="63" t="s">
        <v>32</v>
      </c>
    </row>
    <row r="4960" spans="30:37" x14ac:dyDescent="0.25">
      <c r="AD4960" s="63">
        <v>58991</v>
      </c>
      <c r="AE4960" s="63" t="s">
        <v>30</v>
      </c>
      <c r="AI4960" s="63">
        <v>54904</v>
      </c>
      <c r="AJ4960" s="50" t="s">
        <v>28910</v>
      </c>
      <c r="AK4960" s="63" t="s">
        <v>32</v>
      </c>
    </row>
    <row r="4961" spans="30:37" x14ac:dyDescent="0.25">
      <c r="AD4961" s="63">
        <v>58998</v>
      </c>
      <c r="AE4961" s="63" t="s">
        <v>31</v>
      </c>
      <c r="AI4961" s="63">
        <v>54908</v>
      </c>
      <c r="AJ4961" s="50" t="s">
        <v>33728</v>
      </c>
      <c r="AK4961" s="63" t="s">
        <v>32</v>
      </c>
    </row>
    <row r="4962" spans="30:37" x14ac:dyDescent="0.25">
      <c r="AD4962" s="63">
        <v>59000</v>
      </c>
      <c r="AE4962" s="63" t="s">
        <v>31</v>
      </c>
      <c r="AI4962" s="63">
        <v>54910</v>
      </c>
      <c r="AJ4962" s="50" t="s">
        <v>13594</v>
      </c>
      <c r="AK4962" s="63" t="s">
        <v>30</v>
      </c>
    </row>
    <row r="4963" spans="30:37" x14ac:dyDescent="0.25">
      <c r="AD4963" s="63">
        <v>59004</v>
      </c>
      <c r="AE4963" s="63" t="s">
        <v>30</v>
      </c>
      <c r="AI4963" s="63">
        <v>54911</v>
      </c>
      <c r="AJ4963" s="50" t="s">
        <v>33729</v>
      </c>
      <c r="AK4963" s="63" t="s">
        <v>30</v>
      </c>
    </row>
    <row r="4964" spans="30:37" x14ac:dyDescent="0.25">
      <c r="AD4964" s="63">
        <v>59011</v>
      </c>
      <c r="AE4964" s="63" t="s">
        <v>31</v>
      </c>
      <c r="AI4964" s="63">
        <v>54913</v>
      </c>
      <c r="AJ4964" s="50" t="s">
        <v>123</v>
      </c>
      <c r="AK4964" s="63" t="s">
        <v>30</v>
      </c>
    </row>
    <row r="4965" spans="30:37" x14ac:dyDescent="0.25">
      <c r="AD4965" s="63">
        <v>59012</v>
      </c>
      <c r="AE4965" s="63" t="s">
        <v>32</v>
      </c>
      <c r="AI4965" s="63">
        <v>54917</v>
      </c>
      <c r="AJ4965" s="50" t="s">
        <v>23339</v>
      </c>
      <c r="AK4965" s="63" t="s">
        <v>31</v>
      </c>
    </row>
    <row r="4966" spans="30:37" x14ac:dyDescent="0.25">
      <c r="AD4966" s="63">
        <v>59015</v>
      </c>
      <c r="AE4966" s="63" t="s">
        <v>32</v>
      </c>
      <c r="AI4966" s="63">
        <v>54918</v>
      </c>
      <c r="AJ4966" s="50" t="s">
        <v>33730</v>
      </c>
      <c r="AK4966" s="63" t="s">
        <v>31</v>
      </c>
    </row>
    <row r="4967" spans="30:37" x14ac:dyDescent="0.25">
      <c r="AD4967" s="63">
        <v>59017</v>
      </c>
      <c r="AE4967" s="63" t="s">
        <v>32</v>
      </c>
      <c r="AI4967" s="63">
        <v>54926</v>
      </c>
      <c r="AJ4967" s="50" t="s">
        <v>25295</v>
      </c>
      <c r="AK4967" s="63" t="s">
        <v>31</v>
      </c>
    </row>
    <row r="4968" spans="30:37" x14ac:dyDescent="0.25">
      <c r="AD4968" s="63">
        <v>59018</v>
      </c>
      <c r="AE4968" s="63" t="s">
        <v>30</v>
      </c>
      <c r="AI4968" s="63">
        <v>54927</v>
      </c>
      <c r="AJ4968" s="50" t="s">
        <v>97</v>
      </c>
      <c r="AK4968" s="63" t="s">
        <v>31</v>
      </c>
    </row>
    <row r="4969" spans="30:37" x14ac:dyDescent="0.25">
      <c r="AD4969" s="63">
        <v>59021</v>
      </c>
      <c r="AE4969" s="63" t="s">
        <v>31</v>
      </c>
      <c r="AI4969" s="63">
        <v>54928</v>
      </c>
      <c r="AJ4969" s="50" t="s">
        <v>15207</v>
      </c>
      <c r="AK4969" s="63" t="s">
        <v>31</v>
      </c>
    </row>
    <row r="4970" spans="30:37" x14ac:dyDescent="0.25">
      <c r="AD4970" s="63">
        <v>59023</v>
      </c>
      <c r="AE4970" s="63" t="s">
        <v>32</v>
      </c>
      <c r="AI4970" s="63">
        <v>54929</v>
      </c>
      <c r="AJ4970" s="50" t="s">
        <v>25296</v>
      </c>
      <c r="AK4970" s="63" t="s">
        <v>31</v>
      </c>
    </row>
    <row r="4971" spans="30:37" x14ac:dyDescent="0.25">
      <c r="AD4971" s="63">
        <v>59024</v>
      </c>
      <c r="AE4971" s="63" t="s">
        <v>30</v>
      </c>
      <c r="AI4971" s="63">
        <v>54930</v>
      </c>
      <c r="AJ4971" s="50" t="s">
        <v>15206</v>
      </c>
      <c r="AK4971" s="63" t="s">
        <v>31</v>
      </c>
    </row>
    <row r="4972" spans="30:37" x14ac:dyDescent="0.25">
      <c r="AD4972" s="63">
        <v>59026</v>
      </c>
      <c r="AE4972" s="63" t="s">
        <v>31</v>
      </c>
      <c r="AI4972" s="63">
        <v>54931</v>
      </c>
      <c r="AJ4972" s="50" t="s">
        <v>28917</v>
      </c>
      <c r="AK4972" s="63" t="s">
        <v>31</v>
      </c>
    </row>
    <row r="4973" spans="30:37" x14ac:dyDescent="0.25">
      <c r="AD4973" s="63">
        <v>59035</v>
      </c>
      <c r="AE4973" s="63" t="s">
        <v>30</v>
      </c>
      <c r="AI4973" s="63">
        <v>54932</v>
      </c>
      <c r="AJ4973" s="50" t="s">
        <v>25294</v>
      </c>
      <c r="AK4973" s="63" t="s">
        <v>32</v>
      </c>
    </row>
    <row r="4974" spans="30:37" x14ac:dyDescent="0.25">
      <c r="AD4974" s="63">
        <v>59036</v>
      </c>
      <c r="AE4974" s="63" t="s">
        <v>30</v>
      </c>
      <c r="AI4974" s="63">
        <v>54933</v>
      </c>
      <c r="AJ4974" s="50" t="s">
        <v>28916</v>
      </c>
      <c r="AK4974" s="63" t="s">
        <v>32</v>
      </c>
    </row>
    <row r="4975" spans="30:37" x14ac:dyDescent="0.25">
      <c r="AD4975" s="63">
        <v>59054</v>
      </c>
      <c r="AE4975" s="63" t="s">
        <v>32</v>
      </c>
      <c r="AI4975" s="63">
        <v>54934</v>
      </c>
      <c r="AJ4975" s="50" t="s">
        <v>33731</v>
      </c>
      <c r="AK4975" s="63" t="s">
        <v>32</v>
      </c>
    </row>
    <row r="4976" spans="30:37" x14ac:dyDescent="0.25">
      <c r="AD4976" s="63">
        <v>59055</v>
      </c>
      <c r="AE4976" s="63" t="s">
        <v>31</v>
      </c>
      <c r="AI4976" s="63">
        <v>54936</v>
      </c>
      <c r="AJ4976" s="50" t="s">
        <v>152</v>
      </c>
      <c r="AK4976" s="63" t="s">
        <v>31</v>
      </c>
    </row>
    <row r="4977" spans="30:37" x14ac:dyDescent="0.25">
      <c r="AD4977" s="63">
        <v>59056</v>
      </c>
      <c r="AE4977" s="63" t="s">
        <v>32</v>
      </c>
      <c r="AI4977" s="63">
        <v>54938</v>
      </c>
      <c r="AJ4977" s="50" t="s">
        <v>14866</v>
      </c>
      <c r="AK4977" s="63" t="s">
        <v>30</v>
      </c>
    </row>
    <row r="4978" spans="30:37" x14ac:dyDescent="0.25">
      <c r="AD4978" s="63">
        <v>59057</v>
      </c>
      <c r="AE4978" s="63" t="s">
        <v>32</v>
      </c>
      <c r="AI4978" s="63">
        <v>54939</v>
      </c>
      <c r="AJ4978" s="50" t="s">
        <v>28919</v>
      </c>
      <c r="AK4978" s="63" t="s">
        <v>32</v>
      </c>
    </row>
    <row r="4979" spans="30:37" x14ac:dyDescent="0.25">
      <c r="AD4979" s="63">
        <v>59060</v>
      </c>
      <c r="AE4979" s="63" t="s">
        <v>30</v>
      </c>
      <c r="AI4979" s="63">
        <v>54941</v>
      </c>
      <c r="AJ4979" s="50" t="s">
        <v>33732</v>
      </c>
      <c r="AK4979" s="63" t="s">
        <v>32</v>
      </c>
    </row>
    <row r="4980" spans="30:37" x14ac:dyDescent="0.25">
      <c r="AD4980" s="63">
        <v>59066</v>
      </c>
      <c r="AE4980" s="63" t="s">
        <v>32</v>
      </c>
      <c r="AI4980" s="63">
        <v>54942</v>
      </c>
      <c r="AJ4980" s="50" t="s">
        <v>33733</v>
      </c>
      <c r="AK4980" s="63" t="s">
        <v>32</v>
      </c>
    </row>
    <row r="4981" spans="30:37" x14ac:dyDescent="0.25">
      <c r="AD4981" s="63">
        <v>59069</v>
      </c>
      <c r="AE4981" s="63" t="s">
        <v>31</v>
      </c>
      <c r="AI4981" s="63">
        <v>54944</v>
      </c>
      <c r="AJ4981" s="50" t="s">
        <v>33734</v>
      </c>
      <c r="AK4981" s="63" t="s">
        <v>32</v>
      </c>
    </row>
    <row r="4982" spans="30:37" x14ac:dyDescent="0.25">
      <c r="AD4982" s="63">
        <v>59070</v>
      </c>
      <c r="AE4982" s="63" t="s">
        <v>32</v>
      </c>
      <c r="AI4982" s="63">
        <v>54945</v>
      </c>
      <c r="AJ4982" s="50" t="s">
        <v>33735</v>
      </c>
      <c r="AK4982" s="63" t="s">
        <v>32</v>
      </c>
    </row>
    <row r="4983" spans="30:37" x14ac:dyDescent="0.25">
      <c r="AD4983" s="63">
        <v>59071</v>
      </c>
      <c r="AE4983" s="63" t="s">
        <v>31</v>
      </c>
      <c r="AI4983" s="63">
        <v>54947</v>
      </c>
      <c r="AJ4983" s="50" t="s">
        <v>33736</v>
      </c>
      <c r="AK4983" s="63" t="s">
        <v>32</v>
      </c>
    </row>
    <row r="4984" spans="30:37" x14ac:dyDescent="0.25">
      <c r="AD4984" s="63">
        <v>59072</v>
      </c>
      <c r="AE4984" s="63" t="s">
        <v>32</v>
      </c>
      <c r="AI4984" s="63">
        <v>54949</v>
      </c>
      <c r="AJ4984" s="50" t="s">
        <v>33737</v>
      </c>
      <c r="AK4984" s="63" t="s">
        <v>32</v>
      </c>
    </row>
    <row r="4985" spans="30:37" x14ac:dyDescent="0.25">
      <c r="AD4985" s="63">
        <v>59074</v>
      </c>
      <c r="AE4985" s="63" t="s">
        <v>32</v>
      </c>
      <c r="AI4985" s="63">
        <v>54951</v>
      </c>
      <c r="AJ4985" s="50" t="s">
        <v>33738</v>
      </c>
      <c r="AK4985" s="63" t="s">
        <v>32</v>
      </c>
    </row>
    <row r="4986" spans="30:37" x14ac:dyDescent="0.25">
      <c r="AD4986" s="63">
        <v>59075</v>
      </c>
      <c r="AE4986" s="63" t="s">
        <v>32</v>
      </c>
      <c r="AI4986" s="63">
        <v>54952</v>
      </c>
      <c r="AJ4986" s="50" t="s">
        <v>28922</v>
      </c>
      <c r="AK4986" s="63" t="s">
        <v>32</v>
      </c>
    </row>
    <row r="4987" spans="30:37" x14ac:dyDescent="0.25">
      <c r="AD4987" s="63">
        <v>59077</v>
      </c>
      <c r="AE4987" s="63" t="s">
        <v>31</v>
      </c>
      <c r="AI4987" s="63">
        <v>54953</v>
      </c>
      <c r="AJ4987" s="50" t="s">
        <v>33739</v>
      </c>
      <c r="AK4987" s="63" t="s">
        <v>32</v>
      </c>
    </row>
    <row r="4988" spans="30:37" x14ac:dyDescent="0.25">
      <c r="AD4988" s="63">
        <v>59080</v>
      </c>
      <c r="AE4988" s="63" t="s">
        <v>30</v>
      </c>
      <c r="AI4988" s="63">
        <v>54954</v>
      </c>
      <c r="AJ4988" s="50" t="s">
        <v>33740</v>
      </c>
      <c r="AK4988" s="63" t="s">
        <v>32</v>
      </c>
    </row>
    <row r="4989" spans="30:37" x14ac:dyDescent="0.25">
      <c r="AD4989" s="63">
        <v>59084</v>
      </c>
      <c r="AE4989" s="63" t="s">
        <v>32</v>
      </c>
      <c r="AI4989" s="63">
        <v>54956</v>
      </c>
      <c r="AJ4989" s="50" t="s">
        <v>50</v>
      </c>
      <c r="AK4989" s="63" t="s">
        <v>31</v>
      </c>
    </row>
    <row r="4990" spans="30:37" x14ac:dyDescent="0.25">
      <c r="AD4990" s="63">
        <v>59085</v>
      </c>
      <c r="AE4990" s="63" t="s">
        <v>30</v>
      </c>
      <c r="AI4990" s="63">
        <v>54958</v>
      </c>
      <c r="AJ4990" s="50" t="s">
        <v>33741</v>
      </c>
      <c r="AK4990" s="63" t="s">
        <v>32</v>
      </c>
    </row>
    <row r="4991" spans="30:37" x14ac:dyDescent="0.25">
      <c r="AD4991" s="63">
        <v>59086</v>
      </c>
      <c r="AE4991" s="63" t="s">
        <v>32</v>
      </c>
      <c r="AI4991" s="63">
        <v>54961</v>
      </c>
      <c r="AJ4991" s="50" t="s">
        <v>33742</v>
      </c>
      <c r="AK4991" s="63" t="s">
        <v>32</v>
      </c>
    </row>
    <row r="4992" spans="30:37" x14ac:dyDescent="0.25">
      <c r="AD4992" s="63">
        <v>59089</v>
      </c>
      <c r="AE4992" s="63" t="s">
        <v>31</v>
      </c>
      <c r="AI4992" s="63">
        <v>54965</v>
      </c>
      <c r="AJ4992" s="50" t="s">
        <v>17587</v>
      </c>
      <c r="AK4992" s="63" t="s">
        <v>30</v>
      </c>
    </row>
    <row r="4993" spans="30:37" x14ac:dyDescent="0.25">
      <c r="AD4993" s="63">
        <v>59091</v>
      </c>
      <c r="AE4993" s="63" t="s">
        <v>32</v>
      </c>
      <c r="AI4993" s="63">
        <v>54966</v>
      </c>
      <c r="AJ4993" s="50" t="s">
        <v>67</v>
      </c>
      <c r="AK4993" s="63" t="s">
        <v>30</v>
      </c>
    </row>
    <row r="4994" spans="30:37" x14ac:dyDescent="0.25">
      <c r="AD4994" s="63">
        <v>59101</v>
      </c>
      <c r="AE4994" s="63" t="s">
        <v>30</v>
      </c>
      <c r="AI4994" s="63">
        <v>54967</v>
      </c>
      <c r="AJ4994" s="50" t="s">
        <v>17588</v>
      </c>
      <c r="AK4994" s="63" t="s">
        <v>30</v>
      </c>
    </row>
    <row r="4995" spans="30:37" x14ac:dyDescent="0.25">
      <c r="AD4995" s="63">
        <v>59104</v>
      </c>
      <c r="AE4995" s="63" t="s">
        <v>31</v>
      </c>
      <c r="AI4995" s="63">
        <v>54968</v>
      </c>
      <c r="AJ4995" s="50" t="s">
        <v>17589</v>
      </c>
      <c r="AK4995" s="63" t="s">
        <v>31</v>
      </c>
    </row>
    <row r="4996" spans="30:37" x14ac:dyDescent="0.25">
      <c r="AD4996" s="63">
        <v>59105</v>
      </c>
      <c r="AE4996" s="63" t="s">
        <v>32</v>
      </c>
      <c r="AI4996" s="63">
        <v>54969</v>
      </c>
      <c r="AJ4996" s="50" t="s">
        <v>17586</v>
      </c>
      <c r="AK4996" s="63" t="s">
        <v>31</v>
      </c>
    </row>
    <row r="4997" spans="30:37" x14ac:dyDescent="0.25">
      <c r="AD4997" s="63">
        <v>59108</v>
      </c>
      <c r="AE4997" s="63" t="s">
        <v>30</v>
      </c>
      <c r="AI4997" s="63">
        <v>54970</v>
      </c>
      <c r="AJ4997" s="50" t="s">
        <v>15304</v>
      </c>
      <c r="AK4997" s="63" t="s">
        <v>31</v>
      </c>
    </row>
    <row r="4998" spans="30:37" x14ac:dyDescent="0.25">
      <c r="AD4998" s="63">
        <v>59110</v>
      </c>
      <c r="AE4998" s="63" t="s">
        <v>32</v>
      </c>
      <c r="AI4998" s="63">
        <v>54971</v>
      </c>
      <c r="AJ4998" s="50" t="s">
        <v>54</v>
      </c>
      <c r="AK4998" s="63" t="s">
        <v>31</v>
      </c>
    </row>
    <row r="4999" spans="30:37" x14ac:dyDescent="0.25">
      <c r="AD4999" s="63">
        <v>59111</v>
      </c>
      <c r="AE4999" s="63" t="s">
        <v>32</v>
      </c>
      <c r="AI4999" s="63">
        <v>54972</v>
      </c>
      <c r="AJ4999" s="50" t="s">
        <v>13595</v>
      </c>
      <c r="AK4999" s="63" t="s">
        <v>32</v>
      </c>
    </row>
    <row r="5000" spans="30:37" x14ac:dyDescent="0.25">
      <c r="AD5000" s="63">
        <v>59112</v>
      </c>
      <c r="AE5000" s="63" t="s">
        <v>32</v>
      </c>
      <c r="AI5000" s="63">
        <v>54978</v>
      </c>
      <c r="AJ5000" s="50" t="s">
        <v>33743</v>
      </c>
      <c r="AK5000" s="63" t="s">
        <v>30</v>
      </c>
    </row>
    <row r="5001" spans="30:37" x14ac:dyDescent="0.25">
      <c r="AD5001" s="63">
        <v>59114</v>
      </c>
      <c r="AE5001" s="63" t="s">
        <v>30</v>
      </c>
      <c r="AI5001" s="63">
        <v>54979</v>
      </c>
      <c r="AJ5001" s="50" t="s">
        <v>33743</v>
      </c>
      <c r="AK5001" s="63" t="s">
        <v>31</v>
      </c>
    </row>
    <row r="5002" spans="30:37" x14ac:dyDescent="0.25">
      <c r="AD5002" s="63">
        <v>59115</v>
      </c>
      <c r="AE5002" s="63" t="s">
        <v>32</v>
      </c>
      <c r="AI5002" s="63">
        <v>54982</v>
      </c>
      <c r="AJ5002" s="50" t="s">
        <v>31636</v>
      </c>
      <c r="AK5002" s="63" t="s">
        <v>32</v>
      </c>
    </row>
    <row r="5003" spans="30:37" x14ac:dyDescent="0.25">
      <c r="AD5003" s="63">
        <v>59129</v>
      </c>
      <c r="AE5003" s="63" t="s">
        <v>32</v>
      </c>
      <c r="AI5003" s="63">
        <v>54985</v>
      </c>
      <c r="AJ5003" s="50" t="s">
        <v>13596</v>
      </c>
      <c r="AK5003" s="63" t="s">
        <v>30</v>
      </c>
    </row>
    <row r="5004" spans="30:37" x14ac:dyDescent="0.25">
      <c r="AD5004" s="63">
        <v>59130</v>
      </c>
      <c r="AE5004" s="63" t="s">
        <v>30</v>
      </c>
      <c r="AI5004" s="63">
        <v>54991</v>
      </c>
      <c r="AJ5004" s="50" t="s">
        <v>33744</v>
      </c>
      <c r="AK5004" s="63" t="s">
        <v>32</v>
      </c>
    </row>
    <row r="5005" spans="30:37" x14ac:dyDescent="0.25">
      <c r="AD5005" s="63">
        <v>59131</v>
      </c>
      <c r="AE5005" s="63" t="s">
        <v>32</v>
      </c>
      <c r="AI5005" s="63">
        <v>54992</v>
      </c>
      <c r="AJ5005" s="50" t="s">
        <v>33745</v>
      </c>
      <c r="AK5005" s="63" t="s">
        <v>31</v>
      </c>
    </row>
    <row r="5006" spans="30:37" x14ac:dyDescent="0.25">
      <c r="AD5006" s="63">
        <v>59133</v>
      </c>
      <c r="AE5006" s="63" t="s">
        <v>31</v>
      </c>
      <c r="AI5006" s="63">
        <v>54995</v>
      </c>
      <c r="AJ5006" s="50" t="s">
        <v>23348</v>
      </c>
      <c r="AK5006" s="63" t="s">
        <v>31</v>
      </c>
    </row>
    <row r="5007" spans="30:37" x14ac:dyDescent="0.25">
      <c r="AD5007" s="63">
        <v>59136</v>
      </c>
      <c r="AE5007" s="63" t="s">
        <v>32</v>
      </c>
      <c r="AI5007" s="63">
        <v>54996</v>
      </c>
      <c r="AJ5007" s="50" t="s">
        <v>23348</v>
      </c>
      <c r="AK5007" s="63" t="s">
        <v>30</v>
      </c>
    </row>
    <row r="5008" spans="30:37" x14ac:dyDescent="0.25">
      <c r="AD5008" s="63">
        <v>59137</v>
      </c>
      <c r="AE5008" s="63" t="s">
        <v>32</v>
      </c>
      <c r="AI5008" s="63">
        <v>54997</v>
      </c>
      <c r="AJ5008" s="50" t="s">
        <v>23350</v>
      </c>
      <c r="AK5008" s="63" t="s">
        <v>31</v>
      </c>
    </row>
    <row r="5009" spans="30:37" x14ac:dyDescent="0.25">
      <c r="AD5009" s="63">
        <v>59139</v>
      </c>
      <c r="AE5009" s="63" t="s">
        <v>32</v>
      </c>
      <c r="AI5009" s="63">
        <v>54998</v>
      </c>
      <c r="AJ5009" s="50" t="s">
        <v>33746</v>
      </c>
      <c r="AK5009" s="63" t="s">
        <v>32</v>
      </c>
    </row>
    <row r="5010" spans="30:37" x14ac:dyDescent="0.25">
      <c r="AD5010" s="63">
        <v>59140</v>
      </c>
      <c r="AE5010" s="63" t="s">
        <v>32</v>
      </c>
      <c r="AI5010" s="63">
        <v>54999</v>
      </c>
      <c r="AJ5010" s="50" t="s">
        <v>28932</v>
      </c>
      <c r="AK5010" s="63" t="s">
        <v>32</v>
      </c>
    </row>
    <row r="5011" spans="30:37" x14ac:dyDescent="0.25">
      <c r="AD5011" s="63">
        <v>59143</v>
      </c>
      <c r="AE5011" s="63" t="s">
        <v>31</v>
      </c>
      <c r="AI5011" s="63">
        <v>55000</v>
      </c>
      <c r="AJ5011" s="50" t="s">
        <v>28931</v>
      </c>
      <c r="AK5011" s="63" t="s">
        <v>32</v>
      </c>
    </row>
    <row r="5012" spans="30:37" x14ac:dyDescent="0.25">
      <c r="AD5012" s="63">
        <v>59145</v>
      </c>
      <c r="AE5012" s="63" t="s">
        <v>31</v>
      </c>
      <c r="AI5012" s="63">
        <v>55001</v>
      </c>
      <c r="AJ5012" s="50" t="s">
        <v>25303</v>
      </c>
      <c r="AK5012" s="63" t="s">
        <v>32</v>
      </c>
    </row>
    <row r="5013" spans="30:37" x14ac:dyDescent="0.25">
      <c r="AD5013" s="63">
        <v>59146</v>
      </c>
      <c r="AE5013" s="63" t="s">
        <v>32</v>
      </c>
      <c r="AI5013" s="63">
        <v>55003</v>
      </c>
      <c r="AJ5013" s="50" t="s">
        <v>33747</v>
      </c>
      <c r="AK5013" s="63" t="s">
        <v>32</v>
      </c>
    </row>
    <row r="5014" spans="30:37" x14ac:dyDescent="0.25">
      <c r="AD5014" s="63">
        <v>59148</v>
      </c>
      <c r="AE5014" s="63" t="s">
        <v>30</v>
      </c>
      <c r="AI5014" s="63">
        <v>55004</v>
      </c>
      <c r="AJ5014" s="50" t="s">
        <v>33748</v>
      </c>
      <c r="AK5014" s="63" t="s">
        <v>32</v>
      </c>
    </row>
    <row r="5015" spans="30:37" x14ac:dyDescent="0.25">
      <c r="AD5015" s="63">
        <v>59150</v>
      </c>
      <c r="AE5015" s="63" t="s">
        <v>32</v>
      </c>
      <c r="AI5015" s="63">
        <v>55007</v>
      </c>
      <c r="AJ5015" s="50" t="s">
        <v>28933</v>
      </c>
      <c r="AK5015" s="63" t="s">
        <v>30</v>
      </c>
    </row>
    <row r="5016" spans="30:37" x14ac:dyDescent="0.25">
      <c r="AD5016" s="63">
        <v>59151</v>
      </c>
      <c r="AE5016" s="63" t="s">
        <v>32</v>
      </c>
      <c r="AI5016" s="63">
        <v>55008</v>
      </c>
      <c r="AJ5016" s="50" t="s">
        <v>25305</v>
      </c>
      <c r="AK5016" s="63" t="s">
        <v>31</v>
      </c>
    </row>
    <row r="5017" spans="30:37" x14ac:dyDescent="0.25">
      <c r="AD5017" s="63">
        <v>59152</v>
      </c>
      <c r="AE5017" s="63" t="s">
        <v>32</v>
      </c>
      <c r="AI5017" s="63">
        <v>55009</v>
      </c>
      <c r="AJ5017" s="50" t="s">
        <v>28935</v>
      </c>
      <c r="AK5017" s="63" t="s">
        <v>31</v>
      </c>
    </row>
    <row r="5018" spans="30:37" x14ac:dyDescent="0.25">
      <c r="AD5018" s="63">
        <v>59153</v>
      </c>
      <c r="AE5018" s="63" t="s">
        <v>32</v>
      </c>
      <c r="AI5018" s="63">
        <v>55010</v>
      </c>
      <c r="AJ5018" s="50" t="s">
        <v>33749</v>
      </c>
      <c r="AK5018" s="63" t="s">
        <v>32</v>
      </c>
    </row>
    <row r="5019" spans="30:37" x14ac:dyDescent="0.25">
      <c r="AD5019" s="63">
        <v>59154</v>
      </c>
      <c r="AE5019" s="63" t="s">
        <v>31</v>
      </c>
      <c r="AI5019" s="63">
        <v>55011</v>
      </c>
      <c r="AJ5019" s="50" t="s">
        <v>25309</v>
      </c>
      <c r="AK5019" s="63" t="s">
        <v>32</v>
      </c>
    </row>
    <row r="5020" spans="30:37" x14ac:dyDescent="0.25">
      <c r="AD5020" s="63">
        <v>59157</v>
      </c>
      <c r="AE5020" s="63" t="s">
        <v>31</v>
      </c>
      <c r="AI5020" s="63">
        <v>55012</v>
      </c>
      <c r="AJ5020" s="50" t="s">
        <v>17592</v>
      </c>
      <c r="AK5020" s="63" t="s">
        <v>32</v>
      </c>
    </row>
    <row r="5021" spans="30:37" x14ac:dyDescent="0.25">
      <c r="AD5021" s="63">
        <v>59161</v>
      </c>
      <c r="AE5021" s="63" t="s">
        <v>30</v>
      </c>
      <c r="AI5021" s="63">
        <v>55013</v>
      </c>
      <c r="AJ5021" s="50" t="s">
        <v>33750</v>
      </c>
      <c r="AK5021" s="63" t="s">
        <v>32</v>
      </c>
    </row>
    <row r="5022" spans="30:37" x14ac:dyDescent="0.25">
      <c r="AD5022" s="63">
        <v>59173</v>
      </c>
      <c r="AE5022" s="63" t="s">
        <v>32</v>
      </c>
      <c r="AI5022" s="63">
        <v>55014</v>
      </c>
      <c r="AJ5022" s="50" t="s">
        <v>33751</v>
      </c>
      <c r="AK5022" s="63" t="s">
        <v>32</v>
      </c>
    </row>
    <row r="5023" spans="30:37" x14ac:dyDescent="0.25">
      <c r="AD5023" s="63">
        <v>59174</v>
      </c>
      <c r="AE5023" s="63" t="s">
        <v>31</v>
      </c>
      <c r="AI5023" s="63">
        <v>55015</v>
      </c>
      <c r="AJ5023" s="50" t="s">
        <v>15209</v>
      </c>
      <c r="AK5023" s="63" t="s">
        <v>32</v>
      </c>
    </row>
    <row r="5024" spans="30:37" x14ac:dyDescent="0.25">
      <c r="AD5024" s="63">
        <v>59175</v>
      </c>
      <c r="AE5024" s="63" t="s">
        <v>32</v>
      </c>
      <c r="AI5024" s="63">
        <v>55016</v>
      </c>
      <c r="AJ5024" s="50" t="s">
        <v>23347</v>
      </c>
      <c r="AK5024" s="63" t="s">
        <v>32</v>
      </c>
    </row>
    <row r="5025" spans="30:37" x14ac:dyDescent="0.25">
      <c r="AD5025" s="63">
        <v>59176</v>
      </c>
      <c r="AE5025" s="63" t="s">
        <v>32</v>
      </c>
      <c r="AI5025" s="63">
        <v>55017</v>
      </c>
      <c r="AJ5025" s="50" t="s">
        <v>25306</v>
      </c>
      <c r="AK5025" s="63" t="s">
        <v>32</v>
      </c>
    </row>
    <row r="5026" spans="30:37" x14ac:dyDescent="0.25">
      <c r="AD5026" s="63">
        <v>59178</v>
      </c>
      <c r="AE5026" s="63" t="s">
        <v>31</v>
      </c>
      <c r="AI5026" s="63">
        <v>55019</v>
      </c>
      <c r="AJ5026" s="50" t="s">
        <v>14865</v>
      </c>
      <c r="AK5026" s="63" t="s">
        <v>30</v>
      </c>
    </row>
    <row r="5027" spans="30:37" x14ac:dyDescent="0.25">
      <c r="AD5027" s="63">
        <v>59180</v>
      </c>
      <c r="AE5027" s="63" t="s">
        <v>31</v>
      </c>
      <c r="AI5027" s="63">
        <v>55020</v>
      </c>
      <c r="AJ5027" s="50" t="s">
        <v>14864</v>
      </c>
      <c r="AK5027" s="63" t="s">
        <v>30</v>
      </c>
    </row>
    <row r="5028" spans="30:37" x14ac:dyDescent="0.25">
      <c r="AD5028" s="63">
        <v>59183</v>
      </c>
      <c r="AE5028" s="63" t="s">
        <v>32</v>
      </c>
      <c r="AI5028" s="63">
        <v>55021</v>
      </c>
      <c r="AJ5028" s="50" t="s">
        <v>14863</v>
      </c>
      <c r="AK5028" s="63" t="s">
        <v>30</v>
      </c>
    </row>
    <row r="5029" spans="30:37" x14ac:dyDescent="0.25">
      <c r="AD5029" s="63">
        <v>59185</v>
      </c>
      <c r="AE5029" s="63" t="s">
        <v>32</v>
      </c>
      <c r="AI5029" s="63">
        <v>55022</v>
      </c>
      <c r="AJ5029" s="50" t="s">
        <v>33752</v>
      </c>
      <c r="AK5029" s="63" t="s">
        <v>31</v>
      </c>
    </row>
    <row r="5030" spans="30:37" x14ac:dyDescent="0.25">
      <c r="AD5030" s="63">
        <v>59186</v>
      </c>
      <c r="AE5030" s="63" t="s">
        <v>32</v>
      </c>
      <c r="AI5030" s="63">
        <v>55023</v>
      </c>
      <c r="AJ5030" s="50" t="s">
        <v>33753</v>
      </c>
      <c r="AK5030" s="63" t="s">
        <v>31</v>
      </c>
    </row>
    <row r="5031" spans="30:37" x14ac:dyDescent="0.25">
      <c r="AD5031" s="63">
        <v>59188</v>
      </c>
      <c r="AE5031" s="63" t="s">
        <v>30</v>
      </c>
      <c r="AI5031" s="63">
        <v>55024</v>
      </c>
      <c r="AJ5031" s="50" t="s">
        <v>28936</v>
      </c>
      <c r="AK5031" s="63" t="s">
        <v>31</v>
      </c>
    </row>
    <row r="5032" spans="30:37" x14ac:dyDescent="0.25">
      <c r="AD5032" s="63">
        <v>59206</v>
      </c>
      <c r="AE5032" s="63" t="s">
        <v>31</v>
      </c>
      <c r="AI5032" s="63">
        <v>55025</v>
      </c>
      <c r="AJ5032" s="50" t="s">
        <v>33754</v>
      </c>
      <c r="AK5032" s="63" t="s">
        <v>31</v>
      </c>
    </row>
    <row r="5033" spans="30:37" x14ac:dyDescent="0.25">
      <c r="AD5033" s="63">
        <v>59208</v>
      </c>
      <c r="AE5033" s="63" t="s">
        <v>32</v>
      </c>
      <c r="AI5033" s="63">
        <v>55026</v>
      </c>
      <c r="AJ5033" s="50" t="s">
        <v>17596</v>
      </c>
      <c r="AK5033" s="63" t="s">
        <v>31</v>
      </c>
    </row>
    <row r="5034" spans="30:37" x14ac:dyDescent="0.25">
      <c r="AD5034" s="63">
        <v>59209</v>
      </c>
      <c r="AE5034" s="63" t="s">
        <v>32</v>
      </c>
      <c r="AI5034" s="63">
        <v>55027</v>
      </c>
      <c r="AJ5034" s="50" t="s">
        <v>15210</v>
      </c>
      <c r="AK5034" s="63" t="s">
        <v>31</v>
      </c>
    </row>
    <row r="5035" spans="30:37" x14ac:dyDescent="0.25">
      <c r="AD5035" s="63">
        <v>59210</v>
      </c>
      <c r="AE5035" s="63" t="s">
        <v>31</v>
      </c>
      <c r="AI5035" s="63">
        <v>55028</v>
      </c>
      <c r="AJ5035" s="50" t="s">
        <v>28938</v>
      </c>
      <c r="AK5035" s="63" t="s">
        <v>31</v>
      </c>
    </row>
    <row r="5036" spans="30:37" x14ac:dyDescent="0.25">
      <c r="AD5036" s="63">
        <v>59215</v>
      </c>
      <c r="AE5036" s="63" t="s">
        <v>32</v>
      </c>
      <c r="AI5036" s="63">
        <v>55031</v>
      </c>
      <c r="AJ5036" s="50" t="s">
        <v>14827</v>
      </c>
      <c r="AK5036" s="63" t="s">
        <v>30</v>
      </c>
    </row>
    <row r="5037" spans="30:37" x14ac:dyDescent="0.25">
      <c r="AD5037" s="63">
        <v>59216</v>
      </c>
      <c r="AE5037" s="63" t="s">
        <v>32</v>
      </c>
      <c r="AI5037" s="63">
        <v>55032</v>
      </c>
      <c r="AJ5037" s="50" t="s">
        <v>33755</v>
      </c>
      <c r="AK5037" s="63" t="s">
        <v>30</v>
      </c>
    </row>
    <row r="5038" spans="30:37" x14ac:dyDescent="0.25">
      <c r="AD5038" s="63">
        <v>59217</v>
      </c>
      <c r="AE5038" s="63" t="s">
        <v>32</v>
      </c>
      <c r="AI5038" s="63">
        <v>55033</v>
      </c>
      <c r="AJ5038" s="50" t="s">
        <v>33756</v>
      </c>
      <c r="AK5038" s="63" t="s">
        <v>30</v>
      </c>
    </row>
    <row r="5039" spans="30:37" x14ac:dyDescent="0.25">
      <c r="AD5039" s="63">
        <v>59218</v>
      </c>
      <c r="AE5039" s="63" t="s">
        <v>31</v>
      </c>
      <c r="AI5039" s="63">
        <v>55034</v>
      </c>
      <c r="AJ5039" s="50" t="s">
        <v>28939</v>
      </c>
      <c r="AK5039" s="63" t="s">
        <v>31</v>
      </c>
    </row>
    <row r="5040" spans="30:37" x14ac:dyDescent="0.25">
      <c r="AD5040" s="63">
        <v>59220</v>
      </c>
      <c r="AE5040" s="63" t="s">
        <v>32</v>
      </c>
      <c r="AI5040" s="63">
        <v>55035</v>
      </c>
      <c r="AJ5040" s="50" t="s">
        <v>33757</v>
      </c>
      <c r="AK5040" s="63" t="s">
        <v>31</v>
      </c>
    </row>
    <row r="5041" spans="30:37" x14ac:dyDescent="0.25">
      <c r="AD5041" s="63">
        <v>59224</v>
      </c>
      <c r="AE5041" s="63" t="s">
        <v>32</v>
      </c>
      <c r="AI5041" s="63">
        <v>55036</v>
      </c>
      <c r="AJ5041" s="50" t="s">
        <v>28941</v>
      </c>
      <c r="AK5041" s="63" t="s">
        <v>32</v>
      </c>
    </row>
    <row r="5042" spans="30:37" x14ac:dyDescent="0.25">
      <c r="AD5042" s="63">
        <v>59225</v>
      </c>
      <c r="AE5042" s="63" t="s">
        <v>32</v>
      </c>
      <c r="AI5042" s="63">
        <v>55037</v>
      </c>
      <c r="AJ5042" s="50" t="s">
        <v>28942</v>
      </c>
      <c r="AK5042" s="63" t="s">
        <v>32</v>
      </c>
    </row>
    <row r="5043" spans="30:37" x14ac:dyDescent="0.25">
      <c r="AD5043" s="63">
        <v>59226</v>
      </c>
      <c r="AE5043" s="63" t="s">
        <v>31</v>
      </c>
      <c r="AI5043" s="63">
        <v>55038</v>
      </c>
      <c r="AJ5043" s="50" t="s">
        <v>33758</v>
      </c>
      <c r="AK5043" s="63" t="s">
        <v>32</v>
      </c>
    </row>
    <row r="5044" spans="30:37" x14ac:dyDescent="0.25">
      <c r="AD5044" s="63">
        <v>59228</v>
      </c>
      <c r="AE5044" s="63" t="s">
        <v>31</v>
      </c>
      <c r="AI5044" s="63">
        <v>55039</v>
      </c>
      <c r="AJ5044" s="50" t="s">
        <v>33759</v>
      </c>
      <c r="AK5044" s="63" t="s">
        <v>32</v>
      </c>
    </row>
    <row r="5045" spans="30:37" x14ac:dyDescent="0.25">
      <c r="AD5045" s="63">
        <v>59236</v>
      </c>
      <c r="AE5045" s="63" t="s">
        <v>32</v>
      </c>
      <c r="AI5045" s="63">
        <v>55046</v>
      </c>
      <c r="AJ5045" s="50" t="s">
        <v>33760</v>
      </c>
      <c r="AK5045" s="63" t="s">
        <v>32</v>
      </c>
    </row>
    <row r="5046" spans="30:37" x14ac:dyDescent="0.25">
      <c r="AD5046" s="63">
        <v>59238</v>
      </c>
      <c r="AE5046" s="63" t="s">
        <v>32</v>
      </c>
      <c r="AI5046" s="63">
        <v>55047</v>
      </c>
      <c r="AJ5046" s="50" t="s">
        <v>33761</v>
      </c>
      <c r="AK5046" s="63" t="s">
        <v>32</v>
      </c>
    </row>
    <row r="5047" spans="30:37" x14ac:dyDescent="0.25">
      <c r="AD5047" s="63">
        <v>59239</v>
      </c>
      <c r="AE5047" s="63" t="s">
        <v>32</v>
      </c>
      <c r="AI5047" s="63">
        <v>55051</v>
      </c>
      <c r="AJ5047" s="50" t="s">
        <v>25315</v>
      </c>
      <c r="AK5047" s="63" t="s">
        <v>31</v>
      </c>
    </row>
    <row r="5048" spans="30:37" x14ac:dyDescent="0.25">
      <c r="AD5048" s="63">
        <v>59240</v>
      </c>
      <c r="AE5048" s="63" t="s">
        <v>31</v>
      </c>
      <c r="AI5048" s="63">
        <v>55052</v>
      </c>
      <c r="AJ5048" s="50" t="s">
        <v>33762</v>
      </c>
      <c r="AK5048" s="63" t="s">
        <v>32</v>
      </c>
    </row>
    <row r="5049" spans="30:37" x14ac:dyDescent="0.25">
      <c r="AD5049" s="63">
        <v>59243</v>
      </c>
      <c r="AE5049" s="63" t="s">
        <v>32</v>
      </c>
      <c r="AI5049" s="63">
        <v>55055</v>
      </c>
      <c r="AJ5049" s="50" t="s">
        <v>37</v>
      </c>
      <c r="AK5049" s="63" t="s">
        <v>30</v>
      </c>
    </row>
    <row r="5050" spans="30:37" x14ac:dyDescent="0.25">
      <c r="AD5050" s="63">
        <v>59245</v>
      </c>
      <c r="AE5050" s="63" t="s">
        <v>31</v>
      </c>
      <c r="AI5050" s="63">
        <v>55056</v>
      </c>
      <c r="AJ5050" s="50" t="s">
        <v>28954</v>
      </c>
      <c r="AK5050" s="63" t="s">
        <v>31</v>
      </c>
    </row>
    <row r="5051" spans="30:37" x14ac:dyDescent="0.25">
      <c r="AD5051" s="63">
        <v>59250</v>
      </c>
      <c r="AE5051" s="63" t="s">
        <v>31</v>
      </c>
      <c r="AI5051" s="63">
        <v>55057</v>
      </c>
      <c r="AJ5051" s="50" t="s">
        <v>33763</v>
      </c>
      <c r="AK5051" s="63" t="s">
        <v>31</v>
      </c>
    </row>
    <row r="5052" spans="30:37" x14ac:dyDescent="0.25">
      <c r="AD5052" s="63">
        <v>59251</v>
      </c>
      <c r="AE5052" s="63" t="s">
        <v>32</v>
      </c>
      <c r="AI5052" s="63">
        <v>55058</v>
      </c>
      <c r="AJ5052" s="50" t="s">
        <v>25317</v>
      </c>
      <c r="AK5052" s="63" t="s">
        <v>31</v>
      </c>
    </row>
    <row r="5053" spans="30:37" x14ac:dyDescent="0.25">
      <c r="AD5053" s="63">
        <v>59253</v>
      </c>
      <c r="AE5053" s="63" t="s">
        <v>31</v>
      </c>
      <c r="AI5053" s="63">
        <v>55059</v>
      </c>
      <c r="AJ5053" s="50" t="s">
        <v>25318</v>
      </c>
      <c r="AK5053" s="63" t="s">
        <v>31</v>
      </c>
    </row>
    <row r="5054" spans="30:37" x14ac:dyDescent="0.25">
      <c r="AD5054" s="63">
        <v>59258</v>
      </c>
      <c r="AE5054" s="63" t="s">
        <v>32</v>
      </c>
      <c r="AI5054" s="63">
        <v>55060</v>
      </c>
      <c r="AJ5054" s="50" t="s">
        <v>14826</v>
      </c>
      <c r="AK5054" s="63" t="s">
        <v>31</v>
      </c>
    </row>
    <row r="5055" spans="30:37" x14ac:dyDescent="0.25">
      <c r="AD5055" s="63">
        <v>59262</v>
      </c>
      <c r="AE5055" s="63" t="s">
        <v>32</v>
      </c>
      <c r="AI5055" s="63">
        <v>55061</v>
      </c>
      <c r="AJ5055" s="50" t="s">
        <v>28945</v>
      </c>
      <c r="AK5055" s="63" t="s">
        <v>31</v>
      </c>
    </row>
    <row r="5056" spans="30:37" x14ac:dyDescent="0.25">
      <c r="AD5056" s="63">
        <v>59263</v>
      </c>
      <c r="AE5056" s="63" t="s">
        <v>32</v>
      </c>
      <c r="AI5056" s="63">
        <v>55062</v>
      </c>
      <c r="AJ5056" s="50" t="s">
        <v>33764</v>
      </c>
      <c r="AK5056" s="63" t="s">
        <v>32</v>
      </c>
    </row>
    <row r="5057" spans="30:37" x14ac:dyDescent="0.25">
      <c r="AD5057" s="63">
        <v>59264</v>
      </c>
      <c r="AE5057" s="63" t="s">
        <v>32</v>
      </c>
      <c r="AI5057" s="63">
        <v>55063</v>
      </c>
      <c r="AJ5057" s="50" t="s">
        <v>28946</v>
      </c>
      <c r="AK5057" s="63" t="s">
        <v>32</v>
      </c>
    </row>
    <row r="5058" spans="30:37" x14ac:dyDescent="0.25">
      <c r="AD5058" s="63">
        <v>59265</v>
      </c>
      <c r="AE5058" s="63" t="s">
        <v>32</v>
      </c>
      <c r="AI5058" s="63">
        <v>55064</v>
      </c>
      <c r="AJ5058" s="50" t="s">
        <v>33765</v>
      </c>
      <c r="AK5058" s="63" t="s">
        <v>32</v>
      </c>
    </row>
    <row r="5059" spans="30:37" x14ac:dyDescent="0.25">
      <c r="AD5059" s="63">
        <v>59267</v>
      </c>
      <c r="AE5059" s="63" t="s">
        <v>30</v>
      </c>
      <c r="AI5059" s="63">
        <v>55065</v>
      </c>
      <c r="AJ5059" s="50" t="s">
        <v>25319</v>
      </c>
      <c r="AK5059" s="63" t="s">
        <v>32</v>
      </c>
    </row>
    <row r="5060" spans="30:37" x14ac:dyDescent="0.25">
      <c r="AD5060" s="63">
        <v>59274</v>
      </c>
      <c r="AE5060" s="63" t="s">
        <v>31</v>
      </c>
      <c r="AI5060" s="63">
        <v>55066</v>
      </c>
      <c r="AJ5060" s="50" t="s">
        <v>33766</v>
      </c>
      <c r="AK5060" s="63" t="s">
        <v>32</v>
      </c>
    </row>
    <row r="5061" spans="30:37" x14ac:dyDescent="0.25">
      <c r="AD5061" s="63">
        <v>59276</v>
      </c>
      <c r="AE5061" s="63" t="s">
        <v>31</v>
      </c>
      <c r="AI5061" s="63">
        <v>55067</v>
      </c>
      <c r="AJ5061" s="50" t="s">
        <v>28952</v>
      </c>
      <c r="AK5061" s="63" t="s">
        <v>32</v>
      </c>
    </row>
    <row r="5062" spans="30:37" x14ac:dyDescent="0.25">
      <c r="AD5062" s="63">
        <v>59283</v>
      </c>
      <c r="AE5062" s="63" t="s">
        <v>31</v>
      </c>
      <c r="AI5062" s="63">
        <v>55068</v>
      </c>
      <c r="AJ5062" s="50" t="s">
        <v>28950</v>
      </c>
      <c r="AK5062" s="63" t="s">
        <v>32</v>
      </c>
    </row>
    <row r="5063" spans="30:37" x14ac:dyDescent="0.25">
      <c r="AD5063" s="63">
        <v>59286</v>
      </c>
      <c r="AE5063" s="63" t="s">
        <v>32</v>
      </c>
      <c r="AI5063" s="63">
        <v>55069</v>
      </c>
      <c r="AJ5063" s="50" t="s">
        <v>28953</v>
      </c>
      <c r="AK5063" s="63" t="s">
        <v>32</v>
      </c>
    </row>
    <row r="5064" spans="30:37" x14ac:dyDescent="0.25">
      <c r="AD5064" s="63">
        <v>59291</v>
      </c>
      <c r="AE5064" s="63" t="s">
        <v>30</v>
      </c>
      <c r="AI5064" s="63">
        <v>55070</v>
      </c>
      <c r="AJ5064" s="50" t="s">
        <v>33767</v>
      </c>
      <c r="AK5064" s="63" t="s">
        <v>32</v>
      </c>
    </row>
    <row r="5065" spans="30:37" x14ac:dyDescent="0.25">
      <c r="AD5065" s="63">
        <v>59302</v>
      </c>
      <c r="AE5065" s="63" t="s">
        <v>31</v>
      </c>
      <c r="AI5065" s="63">
        <v>55076</v>
      </c>
      <c r="AJ5065" s="50" t="s">
        <v>17597</v>
      </c>
      <c r="AK5065" s="63" t="s">
        <v>30</v>
      </c>
    </row>
    <row r="5066" spans="30:37" x14ac:dyDescent="0.25">
      <c r="AD5066" s="63">
        <v>59309</v>
      </c>
      <c r="AE5066" s="63" t="s">
        <v>32</v>
      </c>
      <c r="AI5066" s="63">
        <v>55081</v>
      </c>
      <c r="AJ5066" s="50" t="s">
        <v>5564</v>
      </c>
      <c r="AK5066" s="63" t="s">
        <v>32</v>
      </c>
    </row>
    <row r="5067" spans="30:37" x14ac:dyDescent="0.25">
      <c r="AD5067" s="63">
        <v>59310</v>
      </c>
      <c r="AE5067" s="63" t="s">
        <v>32</v>
      </c>
      <c r="AI5067" s="63">
        <v>55082</v>
      </c>
      <c r="AJ5067" s="50" t="s">
        <v>11317</v>
      </c>
      <c r="AK5067" s="63" t="s">
        <v>32</v>
      </c>
    </row>
    <row r="5068" spans="30:37" x14ac:dyDescent="0.25">
      <c r="AD5068" s="63">
        <v>59311</v>
      </c>
      <c r="AE5068" s="63" t="s">
        <v>30</v>
      </c>
      <c r="AI5068" s="63">
        <v>55083</v>
      </c>
      <c r="AJ5068" s="50" t="s">
        <v>33768</v>
      </c>
      <c r="AK5068" s="63" t="s">
        <v>32</v>
      </c>
    </row>
    <row r="5069" spans="30:37" x14ac:dyDescent="0.25">
      <c r="AD5069" s="63">
        <v>59319</v>
      </c>
      <c r="AE5069" s="63" t="s">
        <v>32</v>
      </c>
      <c r="AI5069" s="63">
        <v>55084</v>
      </c>
      <c r="AJ5069" s="50" t="s">
        <v>33769</v>
      </c>
      <c r="AK5069" s="63" t="s">
        <v>32</v>
      </c>
    </row>
    <row r="5070" spans="30:37" x14ac:dyDescent="0.25">
      <c r="AD5070" s="63">
        <v>59320</v>
      </c>
      <c r="AE5070" s="63" t="s">
        <v>31</v>
      </c>
      <c r="AI5070" s="63">
        <v>55086</v>
      </c>
      <c r="AJ5070" s="50" t="s">
        <v>25321</v>
      </c>
      <c r="AK5070" s="63" t="s">
        <v>32</v>
      </c>
    </row>
    <row r="5071" spans="30:37" x14ac:dyDescent="0.25">
      <c r="AD5071" s="63">
        <v>59322</v>
      </c>
      <c r="AE5071" s="63" t="s">
        <v>31</v>
      </c>
      <c r="AI5071" s="63">
        <v>55087</v>
      </c>
      <c r="AJ5071" s="50" t="s">
        <v>25321</v>
      </c>
      <c r="AK5071" s="63" t="s">
        <v>32</v>
      </c>
    </row>
    <row r="5072" spans="30:37" x14ac:dyDescent="0.25">
      <c r="AD5072" s="63">
        <v>59324</v>
      </c>
      <c r="AE5072" s="63" t="s">
        <v>32</v>
      </c>
      <c r="AI5072" s="63">
        <v>55096</v>
      </c>
      <c r="AJ5072" s="50" t="s">
        <v>33770</v>
      </c>
      <c r="AK5072" s="63" t="s">
        <v>32</v>
      </c>
    </row>
    <row r="5073" spans="30:37" x14ac:dyDescent="0.25">
      <c r="AD5073" s="63">
        <v>59325</v>
      </c>
      <c r="AE5073" s="63" t="s">
        <v>32</v>
      </c>
      <c r="AI5073" s="63">
        <v>55099</v>
      </c>
      <c r="AJ5073" s="50" t="s">
        <v>23351</v>
      </c>
      <c r="AK5073" s="63" t="s">
        <v>31</v>
      </c>
    </row>
    <row r="5074" spans="30:37" x14ac:dyDescent="0.25">
      <c r="AD5074" s="63">
        <v>59326</v>
      </c>
      <c r="AE5074" s="63" t="s">
        <v>32</v>
      </c>
      <c r="AI5074" s="63">
        <v>55102</v>
      </c>
      <c r="AJ5074" s="50" t="s">
        <v>33771</v>
      </c>
      <c r="AK5074" s="63" t="s">
        <v>32</v>
      </c>
    </row>
    <row r="5075" spans="30:37" x14ac:dyDescent="0.25">
      <c r="AD5075" s="63">
        <v>59328</v>
      </c>
      <c r="AE5075" s="63" t="s">
        <v>32</v>
      </c>
      <c r="AI5075" s="63">
        <v>55106</v>
      </c>
      <c r="AJ5075" s="50" t="s">
        <v>15211</v>
      </c>
      <c r="AK5075" s="63" t="s">
        <v>31</v>
      </c>
    </row>
    <row r="5076" spans="30:37" x14ac:dyDescent="0.25">
      <c r="AD5076" s="63">
        <v>59329</v>
      </c>
      <c r="AE5076" s="63" t="s">
        <v>31</v>
      </c>
      <c r="AI5076" s="63">
        <v>55107</v>
      </c>
      <c r="AJ5076" s="50" t="s">
        <v>17598</v>
      </c>
      <c r="AK5076" s="63" t="s">
        <v>31</v>
      </c>
    </row>
    <row r="5077" spans="30:37" x14ac:dyDescent="0.25">
      <c r="AD5077" s="63">
        <v>59333</v>
      </c>
      <c r="AE5077" s="63" t="s">
        <v>31</v>
      </c>
      <c r="AI5077" s="63">
        <v>55108</v>
      </c>
      <c r="AJ5077" s="50" t="s">
        <v>33772</v>
      </c>
      <c r="AK5077" s="63" t="s">
        <v>32</v>
      </c>
    </row>
    <row r="5078" spans="30:37" x14ac:dyDescent="0.25">
      <c r="AD5078" s="63">
        <v>59335</v>
      </c>
      <c r="AE5078" s="63" t="s">
        <v>32</v>
      </c>
      <c r="AI5078" s="63">
        <v>55113</v>
      </c>
      <c r="AJ5078" s="50" t="s">
        <v>33773</v>
      </c>
      <c r="AK5078" s="63" t="s">
        <v>32</v>
      </c>
    </row>
    <row r="5079" spans="30:37" x14ac:dyDescent="0.25">
      <c r="AD5079" s="63">
        <v>59336</v>
      </c>
      <c r="AE5079" s="63" t="s">
        <v>31</v>
      </c>
      <c r="AI5079" s="63">
        <v>55119</v>
      </c>
      <c r="AJ5079" s="50" t="s">
        <v>33774</v>
      </c>
      <c r="AK5079" s="63" t="s">
        <v>32</v>
      </c>
    </row>
    <row r="5080" spans="30:37" x14ac:dyDescent="0.25">
      <c r="AD5080" s="63">
        <v>59342</v>
      </c>
      <c r="AE5080" s="63" t="s">
        <v>31</v>
      </c>
      <c r="AI5080" s="63">
        <v>55124</v>
      </c>
      <c r="AJ5080" s="50" t="s">
        <v>25322</v>
      </c>
      <c r="AK5080" s="63" t="s">
        <v>32</v>
      </c>
    </row>
    <row r="5081" spans="30:37" x14ac:dyDescent="0.25">
      <c r="AD5081" s="63">
        <v>59346</v>
      </c>
      <c r="AE5081" s="63" t="s">
        <v>31</v>
      </c>
      <c r="AI5081" s="63">
        <v>55126</v>
      </c>
      <c r="AJ5081" s="50" t="s">
        <v>17600</v>
      </c>
      <c r="AK5081" s="63" t="s">
        <v>30</v>
      </c>
    </row>
    <row r="5082" spans="30:37" x14ac:dyDescent="0.25">
      <c r="AD5082" s="63">
        <v>59355</v>
      </c>
      <c r="AE5082" s="63" t="s">
        <v>32</v>
      </c>
      <c r="AI5082" s="63">
        <v>55127</v>
      </c>
      <c r="AJ5082" s="50" t="s">
        <v>28966</v>
      </c>
      <c r="AK5082" s="63" t="s">
        <v>31</v>
      </c>
    </row>
    <row r="5083" spans="30:37" x14ac:dyDescent="0.25">
      <c r="AD5083" s="63">
        <v>59357</v>
      </c>
      <c r="AE5083" s="63" t="s">
        <v>32</v>
      </c>
      <c r="AI5083" s="63">
        <v>55128</v>
      </c>
      <c r="AJ5083" s="50" t="s">
        <v>28967</v>
      </c>
      <c r="AK5083" s="63" t="s">
        <v>31</v>
      </c>
    </row>
    <row r="5084" spans="30:37" x14ac:dyDescent="0.25">
      <c r="AD5084" s="63">
        <v>59358</v>
      </c>
      <c r="AE5084" s="63" t="s">
        <v>32</v>
      </c>
      <c r="AI5084" s="63">
        <v>55129</v>
      </c>
      <c r="AJ5084" s="50" t="s">
        <v>156</v>
      </c>
      <c r="AK5084" s="63" t="s">
        <v>31</v>
      </c>
    </row>
    <row r="5085" spans="30:37" x14ac:dyDescent="0.25">
      <c r="AD5085" s="63">
        <v>59359</v>
      </c>
      <c r="AE5085" s="63" t="s">
        <v>32</v>
      </c>
      <c r="AI5085" s="63">
        <v>55130</v>
      </c>
      <c r="AJ5085" s="50" t="s">
        <v>33775</v>
      </c>
      <c r="AK5085" s="63" t="s">
        <v>32</v>
      </c>
    </row>
    <row r="5086" spans="30:37" x14ac:dyDescent="0.25">
      <c r="AD5086" s="63">
        <v>59360</v>
      </c>
      <c r="AE5086" s="63" t="s">
        <v>30</v>
      </c>
      <c r="AI5086" s="63">
        <v>55132</v>
      </c>
      <c r="AJ5086" s="50" t="s">
        <v>13597</v>
      </c>
      <c r="AK5086" s="63" t="s">
        <v>30</v>
      </c>
    </row>
    <row r="5087" spans="30:37" x14ac:dyDescent="0.25">
      <c r="AD5087" s="63">
        <v>59362</v>
      </c>
      <c r="AE5087" s="63" t="s">
        <v>32</v>
      </c>
      <c r="AI5087" s="63">
        <v>55134</v>
      </c>
      <c r="AJ5087" s="50" t="s">
        <v>28969</v>
      </c>
      <c r="AK5087" s="63" t="s">
        <v>31</v>
      </c>
    </row>
    <row r="5088" spans="30:37" x14ac:dyDescent="0.25">
      <c r="AD5088" s="63">
        <v>59370</v>
      </c>
      <c r="AE5088" s="63" t="s">
        <v>30</v>
      </c>
      <c r="AI5088" s="63">
        <v>55135</v>
      </c>
      <c r="AJ5088" s="50" t="s">
        <v>25329</v>
      </c>
      <c r="AK5088" s="63" t="s">
        <v>31</v>
      </c>
    </row>
    <row r="5089" spans="30:37" x14ac:dyDescent="0.25">
      <c r="AD5089" s="63">
        <v>59371</v>
      </c>
      <c r="AE5089" s="63" t="s">
        <v>32</v>
      </c>
      <c r="AI5089" s="63">
        <v>55136</v>
      </c>
      <c r="AJ5089" s="50" t="s">
        <v>25325</v>
      </c>
      <c r="AK5089" s="63" t="s">
        <v>32</v>
      </c>
    </row>
    <row r="5090" spans="30:37" x14ac:dyDescent="0.25">
      <c r="AD5090" s="63">
        <v>59373</v>
      </c>
      <c r="AE5090" s="63" t="s">
        <v>30</v>
      </c>
      <c r="AI5090" s="63">
        <v>55137</v>
      </c>
      <c r="AJ5090" s="50" t="s">
        <v>33776</v>
      </c>
      <c r="AK5090" s="63" t="s">
        <v>32</v>
      </c>
    </row>
    <row r="5091" spans="30:37" x14ac:dyDescent="0.25">
      <c r="AD5091" s="63">
        <v>59376</v>
      </c>
      <c r="AE5091" s="63" t="s">
        <v>31</v>
      </c>
      <c r="AI5091" s="63">
        <v>55138</v>
      </c>
      <c r="AJ5091" s="50" t="s">
        <v>33777</v>
      </c>
      <c r="AK5091" s="63" t="s">
        <v>32</v>
      </c>
    </row>
    <row r="5092" spans="30:37" x14ac:dyDescent="0.25">
      <c r="AD5092" s="63">
        <v>59382</v>
      </c>
      <c r="AE5092" s="63" t="s">
        <v>32</v>
      </c>
      <c r="AI5092" s="63">
        <v>55139</v>
      </c>
      <c r="AJ5092" s="50" t="s">
        <v>17599</v>
      </c>
      <c r="AK5092" s="63" t="s">
        <v>32</v>
      </c>
    </row>
    <row r="5093" spans="30:37" x14ac:dyDescent="0.25">
      <c r="AD5093" s="63">
        <v>59383</v>
      </c>
      <c r="AE5093" s="63" t="s">
        <v>32</v>
      </c>
      <c r="AI5093" s="63">
        <v>55140</v>
      </c>
      <c r="AJ5093" s="50" t="s">
        <v>25330</v>
      </c>
      <c r="AK5093" s="63" t="s">
        <v>32</v>
      </c>
    </row>
    <row r="5094" spans="30:37" x14ac:dyDescent="0.25">
      <c r="AD5094" s="63">
        <v>59384</v>
      </c>
      <c r="AE5094" s="63" t="s">
        <v>32</v>
      </c>
      <c r="AI5094" s="63">
        <v>55141</v>
      </c>
      <c r="AJ5094" s="50" t="s">
        <v>33778</v>
      </c>
      <c r="AK5094" s="63" t="s">
        <v>31</v>
      </c>
    </row>
    <row r="5095" spans="30:37" x14ac:dyDescent="0.25">
      <c r="AD5095" s="63">
        <v>59385</v>
      </c>
      <c r="AE5095" s="63" t="s">
        <v>32</v>
      </c>
      <c r="AI5095" s="63">
        <v>55146</v>
      </c>
      <c r="AJ5095" s="50" t="s">
        <v>63</v>
      </c>
      <c r="AK5095" s="63" t="s">
        <v>30</v>
      </c>
    </row>
    <row r="5096" spans="30:37" x14ac:dyDescent="0.25">
      <c r="AD5096" s="63">
        <v>59387</v>
      </c>
      <c r="AE5096" s="63" t="s">
        <v>32</v>
      </c>
      <c r="AI5096" s="63">
        <v>55153</v>
      </c>
      <c r="AJ5096" s="50" t="s">
        <v>23354</v>
      </c>
      <c r="AK5096" s="63" t="s">
        <v>30</v>
      </c>
    </row>
    <row r="5097" spans="30:37" x14ac:dyDescent="0.25">
      <c r="AD5097" s="63">
        <v>59388</v>
      </c>
      <c r="AE5097" s="63" t="s">
        <v>32</v>
      </c>
      <c r="AI5097" s="63">
        <v>55154</v>
      </c>
      <c r="AJ5097" s="50" t="s">
        <v>43</v>
      </c>
      <c r="AK5097" s="63" t="s">
        <v>30</v>
      </c>
    </row>
    <row r="5098" spans="30:37" x14ac:dyDescent="0.25">
      <c r="AD5098" s="63">
        <v>59389</v>
      </c>
      <c r="AE5098" s="63" t="s">
        <v>30</v>
      </c>
      <c r="AI5098" s="63">
        <v>55155</v>
      </c>
      <c r="AJ5098" s="50" t="s">
        <v>17602</v>
      </c>
      <c r="AK5098" s="63" t="s">
        <v>30</v>
      </c>
    </row>
    <row r="5099" spans="30:37" x14ac:dyDescent="0.25">
      <c r="AD5099" s="63">
        <v>59398</v>
      </c>
      <c r="AE5099" s="63" t="s">
        <v>32</v>
      </c>
      <c r="AI5099" s="63">
        <v>55156</v>
      </c>
      <c r="AJ5099" s="50" t="s">
        <v>14810</v>
      </c>
      <c r="AK5099" s="63" t="s">
        <v>30</v>
      </c>
    </row>
    <row r="5100" spans="30:37" x14ac:dyDescent="0.25">
      <c r="AD5100" s="63">
        <v>59400</v>
      </c>
      <c r="AE5100" s="63" t="s">
        <v>30</v>
      </c>
      <c r="AI5100" s="63">
        <v>55157</v>
      </c>
      <c r="AJ5100" s="50" t="s">
        <v>28976</v>
      </c>
      <c r="AK5100" s="63" t="s">
        <v>31</v>
      </c>
    </row>
    <row r="5101" spans="30:37" x14ac:dyDescent="0.25">
      <c r="AD5101" s="63">
        <v>59401</v>
      </c>
      <c r="AE5101" s="63" t="s">
        <v>30</v>
      </c>
      <c r="AI5101" s="63">
        <v>55158</v>
      </c>
      <c r="AJ5101" s="50" t="s">
        <v>33779</v>
      </c>
      <c r="AK5101" s="63" t="s">
        <v>31</v>
      </c>
    </row>
    <row r="5102" spans="30:37" x14ac:dyDescent="0.25">
      <c r="AD5102" s="63">
        <v>59403</v>
      </c>
      <c r="AE5102" s="63" t="s">
        <v>32</v>
      </c>
      <c r="AI5102" s="63">
        <v>55159</v>
      </c>
      <c r="AJ5102" s="50" t="s">
        <v>15213</v>
      </c>
      <c r="AK5102" s="63" t="s">
        <v>32</v>
      </c>
    </row>
    <row r="5103" spans="30:37" x14ac:dyDescent="0.25">
      <c r="AI5103" s="63">
        <v>55160</v>
      </c>
      <c r="AJ5103" s="50" t="s">
        <v>17601</v>
      </c>
      <c r="AK5103" s="63" t="s">
        <v>32</v>
      </c>
    </row>
    <row r="5104" spans="30:37" x14ac:dyDescent="0.25">
      <c r="AI5104" s="63">
        <v>55164</v>
      </c>
      <c r="AJ5104" s="50" t="s">
        <v>33780</v>
      </c>
      <c r="AK5104" s="63" t="s">
        <v>30</v>
      </c>
    </row>
    <row r="5105" spans="35:37" x14ac:dyDescent="0.25">
      <c r="AI5105" s="63">
        <v>55165</v>
      </c>
      <c r="AJ5105" s="50" t="s">
        <v>33781</v>
      </c>
      <c r="AK5105" s="63" t="s">
        <v>31</v>
      </c>
    </row>
    <row r="5106" spans="35:37" x14ac:dyDescent="0.25">
      <c r="AI5106" s="63">
        <v>55166</v>
      </c>
      <c r="AJ5106" s="50" t="s">
        <v>33782</v>
      </c>
      <c r="AK5106" s="63" t="s">
        <v>31</v>
      </c>
    </row>
    <row r="5107" spans="35:37" x14ac:dyDescent="0.25">
      <c r="AI5107" s="63">
        <v>55170</v>
      </c>
      <c r="AJ5107" s="50" t="s">
        <v>13600</v>
      </c>
      <c r="AK5107" s="63" t="s">
        <v>31</v>
      </c>
    </row>
    <row r="5108" spans="35:37" x14ac:dyDescent="0.25">
      <c r="AI5108" s="63">
        <v>55171</v>
      </c>
      <c r="AJ5108" s="50" t="s">
        <v>33783</v>
      </c>
      <c r="AK5108" s="63" t="s">
        <v>31</v>
      </c>
    </row>
    <row r="5109" spans="35:37" x14ac:dyDescent="0.25">
      <c r="AI5109" s="63">
        <v>55174</v>
      </c>
      <c r="AJ5109" s="50" t="s">
        <v>60</v>
      </c>
      <c r="AK5109" s="63" t="s">
        <v>30</v>
      </c>
    </row>
    <row r="5110" spans="35:37" x14ac:dyDescent="0.25">
      <c r="AI5110" s="63">
        <v>55175</v>
      </c>
      <c r="AJ5110" s="50" t="s">
        <v>99</v>
      </c>
      <c r="AK5110" s="63" t="s">
        <v>30</v>
      </c>
    </row>
    <row r="5111" spans="35:37" x14ac:dyDescent="0.25">
      <c r="AI5111" s="63">
        <v>55176</v>
      </c>
      <c r="AJ5111" s="50" t="s">
        <v>13598</v>
      </c>
      <c r="AK5111" s="63" t="s">
        <v>30</v>
      </c>
    </row>
    <row r="5112" spans="35:37" x14ac:dyDescent="0.25">
      <c r="AI5112" s="63">
        <v>55177</v>
      </c>
      <c r="AJ5112" s="50" t="s">
        <v>13599</v>
      </c>
      <c r="AK5112" s="63" t="s">
        <v>30</v>
      </c>
    </row>
    <row r="5113" spans="35:37" x14ac:dyDescent="0.25">
      <c r="AI5113" s="63">
        <v>55178</v>
      </c>
      <c r="AJ5113" s="50" t="s">
        <v>58</v>
      </c>
      <c r="AK5113" s="63" t="s">
        <v>31</v>
      </c>
    </row>
    <row r="5114" spans="35:37" x14ac:dyDescent="0.25">
      <c r="AI5114" s="63">
        <v>55180</v>
      </c>
      <c r="AJ5114" s="50" t="s">
        <v>15214</v>
      </c>
      <c r="AK5114" s="63" t="s">
        <v>32</v>
      </c>
    </row>
    <row r="5115" spans="35:37" x14ac:dyDescent="0.25">
      <c r="AI5115" s="63">
        <v>55182</v>
      </c>
      <c r="AJ5115" s="50" t="s">
        <v>28983</v>
      </c>
      <c r="AK5115" s="63" t="s">
        <v>31</v>
      </c>
    </row>
    <row r="5116" spans="35:37" x14ac:dyDescent="0.25">
      <c r="AI5116" s="63">
        <v>55183</v>
      </c>
      <c r="AJ5116" s="50" t="s">
        <v>33784</v>
      </c>
      <c r="AK5116" s="63" t="s">
        <v>32</v>
      </c>
    </row>
    <row r="5117" spans="35:37" x14ac:dyDescent="0.25">
      <c r="AI5117" s="63">
        <v>55184</v>
      </c>
      <c r="AJ5117" s="50" t="s">
        <v>28985</v>
      </c>
      <c r="AK5117" s="63" t="s">
        <v>32</v>
      </c>
    </row>
    <row r="5118" spans="35:37" x14ac:dyDescent="0.25">
      <c r="AI5118" s="63">
        <v>55185</v>
      </c>
      <c r="AJ5118" s="50" t="s">
        <v>28980</v>
      </c>
      <c r="AK5118" s="63" t="s">
        <v>32</v>
      </c>
    </row>
    <row r="5119" spans="35:37" x14ac:dyDescent="0.25">
      <c r="AI5119" s="63">
        <v>55186</v>
      </c>
      <c r="AJ5119" s="50" t="s">
        <v>28981</v>
      </c>
      <c r="AK5119" s="63" t="s">
        <v>32</v>
      </c>
    </row>
    <row r="5120" spans="35:37" x14ac:dyDescent="0.25">
      <c r="AI5120" s="63">
        <v>55187</v>
      </c>
      <c r="AJ5120" s="50" t="s">
        <v>33785</v>
      </c>
      <c r="AK5120" s="63" t="s">
        <v>32</v>
      </c>
    </row>
    <row r="5121" spans="35:37" x14ac:dyDescent="0.25">
      <c r="AI5121" s="63">
        <v>55188</v>
      </c>
      <c r="AJ5121" s="50" t="s">
        <v>33786</v>
      </c>
      <c r="AK5121" s="63" t="s">
        <v>32</v>
      </c>
    </row>
    <row r="5122" spans="35:37" x14ac:dyDescent="0.25">
      <c r="AI5122" s="63">
        <v>55189</v>
      </c>
      <c r="AJ5122" s="50" t="s">
        <v>28982</v>
      </c>
      <c r="AK5122" s="63" t="s">
        <v>32</v>
      </c>
    </row>
    <row r="5123" spans="35:37" x14ac:dyDescent="0.25">
      <c r="AI5123" s="63">
        <v>55191</v>
      </c>
      <c r="AJ5123" s="50" t="s">
        <v>33787</v>
      </c>
      <c r="AK5123" s="63" t="s">
        <v>31</v>
      </c>
    </row>
    <row r="5124" spans="35:37" x14ac:dyDescent="0.25">
      <c r="AI5124" s="63">
        <v>55193</v>
      </c>
      <c r="AJ5124" s="50" t="s">
        <v>28988</v>
      </c>
      <c r="AK5124" s="63" t="s">
        <v>30</v>
      </c>
    </row>
    <row r="5125" spans="35:37" x14ac:dyDescent="0.25">
      <c r="AI5125" s="63">
        <v>55194</v>
      </c>
      <c r="AJ5125" s="50" t="s">
        <v>28987</v>
      </c>
      <c r="AK5125" s="63" t="s">
        <v>30</v>
      </c>
    </row>
    <row r="5126" spans="35:37" x14ac:dyDescent="0.25">
      <c r="AI5126" s="63">
        <v>55195</v>
      </c>
      <c r="AJ5126" s="50" t="s">
        <v>28989</v>
      </c>
      <c r="AK5126" s="63" t="s">
        <v>30</v>
      </c>
    </row>
    <row r="5127" spans="35:37" x14ac:dyDescent="0.25">
      <c r="AI5127" s="63">
        <v>55196</v>
      </c>
      <c r="AJ5127" s="50" t="s">
        <v>28986</v>
      </c>
      <c r="AK5127" s="63" t="s">
        <v>31</v>
      </c>
    </row>
    <row r="5128" spans="35:37" x14ac:dyDescent="0.25">
      <c r="AI5128" s="63">
        <v>55197</v>
      </c>
      <c r="AJ5128" s="50" t="s">
        <v>33788</v>
      </c>
      <c r="AK5128" s="63" t="s">
        <v>31</v>
      </c>
    </row>
    <row r="5129" spans="35:37" x14ac:dyDescent="0.25">
      <c r="AI5129" s="63">
        <v>55198</v>
      </c>
      <c r="AJ5129" s="50" t="s">
        <v>33789</v>
      </c>
      <c r="AK5129" s="63" t="s">
        <v>31</v>
      </c>
    </row>
    <row r="5130" spans="35:37" x14ac:dyDescent="0.25">
      <c r="AI5130" s="63">
        <v>55199</v>
      </c>
      <c r="AJ5130" s="50" t="s">
        <v>33790</v>
      </c>
      <c r="AK5130" s="63" t="s">
        <v>31</v>
      </c>
    </row>
    <row r="5131" spans="35:37" x14ac:dyDescent="0.25">
      <c r="AI5131" s="63">
        <v>55200</v>
      </c>
      <c r="AJ5131" s="50" t="s">
        <v>28990</v>
      </c>
      <c r="AK5131" s="63" t="s">
        <v>32</v>
      </c>
    </row>
    <row r="5132" spans="35:37" x14ac:dyDescent="0.25">
      <c r="AI5132" s="63">
        <v>55201</v>
      </c>
      <c r="AJ5132" s="50" t="s">
        <v>33791</v>
      </c>
      <c r="AK5132" s="63" t="s">
        <v>32</v>
      </c>
    </row>
    <row r="5133" spans="35:37" x14ac:dyDescent="0.25">
      <c r="AI5133" s="63">
        <v>55202</v>
      </c>
      <c r="AJ5133" s="50" t="s">
        <v>33792</v>
      </c>
      <c r="AK5133" s="63" t="s">
        <v>32</v>
      </c>
    </row>
    <row r="5134" spans="35:37" x14ac:dyDescent="0.25">
      <c r="AI5134" s="63">
        <v>55206</v>
      </c>
      <c r="AJ5134" s="50" t="s">
        <v>33793</v>
      </c>
      <c r="AK5134" s="63" t="s">
        <v>31</v>
      </c>
    </row>
    <row r="5135" spans="35:37" x14ac:dyDescent="0.25">
      <c r="AI5135" s="63">
        <v>55207</v>
      </c>
      <c r="AJ5135" s="50" t="s">
        <v>33794</v>
      </c>
      <c r="AK5135" s="63" t="s">
        <v>32</v>
      </c>
    </row>
    <row r="5136" spans="35:37" x14ac:dyDescent="0.25">
      <c r="AI5136" s="63">
        <v>55210</v>
      </c>
      <c r="AJ5136" s="50" t="s">
        <v>14876</v>
      </c>
      <c r="AK5136" s="63" t="s">
        <v>30</v>
      </c>
    </row>
    <row r="5137" spans="35:37" x14ac:dyDescent="0.25">
      <c r="AI5137" s="63">
        <v>55212</v>
      </c>
      <c r="AJ5137" s="50" t="s">
        <v>13605</v>
      </c>
      <c r="AK5137" s="63" t="s">
        <v>31</v>
      </c>
    </row>
    <row r="5138" spans="35:37" x14ac:dyDescent="0.25">
      <c r="AI5138" s="63">
        <v>55213</v>
      </c>
      <c r="AJ5138" s="50" t="s">
        <v>100</v>
      </c>
      <c r="AK5138" s="63" t="s">
        <v>31</v>
      </c>
    </row>
    <row r="5139" spans="35:37" x14ac:dyDescent="0.25">
      <c r="AI5139" s="63">
        <v>55214</v>
      </c>
      <c r="AJ5139" s="50" t="s">
        <v>13604</v>
      </c>
      <c r="AK5139" s="63" t="s">
        <v>31</v>
      </c>
    </row>
    <row r="5140" spans="35:37" x14ac:dyDescent="0.25">
      <c r="AI5140" s="63">
        <v>55215</v>
      </c>
      <c r="AJ5140" s="50" t="s">
        <v>13601</v>
      </c>
      <c r="AK5140" s="63" t="s">
        <v>31</v>
      </c>
    </row>
    <row r="5141" spans="35:37" x14ac:dyDescent="0.25">
      <c r="AI5141" s="63">
        <v>55216</v>
      </c>
      <c r="AJ5141" s="50" t="s">
        <v>14878</v>
      </c>
      <c r="AK5141" s="63" t="s">
        <v>31</v>
      </c>
    </row>
    <row r="5142" spans="35:37" x14ac:dyDescent="0.25">
      <c r="AI5142" s="63">
        <v>55217</v>
      </c>
      <c r="AJ5142" s="50" t="s">
        <v>13602</v>
      </c>
      <c r="AK5142" s="63" t="s">
        <v>31</v>
      </c>
    </row>
    <row r="5143" spans="35:37" x14ac:dyDescent="0.25">
      <c r="AI5143" s="63">
        <v>55218</v>
      </c>
      <c r="AJ5143" s="50" t="s">
        <v>15306</v>
      </c>
      <c r="AK5143" s="63" t="s">
        <v>32</v>
      </c>
    </row>
    <row r="5144" spans="35:37" x14ac:dyDescent="0.25">
      <c r="AI5144" s="63">
        <v>55219</v>
      </c>
      <c r="AJ5144" s="50" t="s">
        <v>25334</v>
      </c>
      <c r="AK5144" s="63" t="s">
        <v>32</v>
      </c>
    </row>
    <row r="5145" spans="35:37" x14ac:dyDescent="0.25">
      <c r="AI5145" s="63">
        <v>55220</v>
      </c>
      <c r="AJ5145" s="50" t="s">
        <v>14896</v>
      </c>
      <c r="AK5145" s="63" t="s">
        <v>32</v>
      </c>
    </row>
    <row r="5146" spans="35:37" x14ac:dyDescent="0.25">
      <c r="AI5146" s="63">
        <v>55221</v>
      </c>
      <c r="AJ5146" s="50" t="s">
        <v>15310</v>
      </c>
      <c r="AK5146" s="63" t="s">
        <v>32</v>
      </c>
    </row>
    <row r="5147" spans="35:37" x14ac:dyDescent="0.25">
      <c r="AI5147" s="63">
        <v>55222</v>
      </c>
      <c r="AJ5147" s="50" t="s">
        <v>33795</v>
      </c>
      <c r="AK5147" s="63" t="s">
        <v>32</v>
      </c>
    </row>
    <row r="5148" spans="35:37" x14ac:dyDescent="0.25">
      <c r="AI5148" s="63">
        <v>55223</v>
      </c>
      <c r="AJ5148" s="50" t="s">
        <v>15309</v>
      </c>
      <c r="AK5148" s="63" t="s">
        <v>32</v>
      </c>
    </row>
    <row r="5149" spans="35:37" x14ac:dyDescent="0.25">
      <c r="AI5149" s="63">
        <v>55224</v>
      </c>
      <c r="AJ5149" s="50" t="s">
        <v>15307</v>
      </c>
      <c r="AK5149" s="63" t="s">
        <v>32</v>
      </c>
    </row>
    <row r="5150" spans="35:37" x14ac:dyDescent="0.25">
      <c r="AI5150" s="63">
        <v>55225</v>
      </c>
      <c r="AJ5150" s="50" t="s">
        <v>25333</v>
      </c>
      <c r="AK5150" s="63" t="s">
        <v>32</v>
      </c>
    </row>
    <row r="5151" spans="35:37" x14ac:dyDescent="0.25">
      <c r="AI5151" s="63">
        <v>55226</v>
      </c>
      <c r="AJ5151" s="50" t="s">
        <v>15305</v>
      </c>
      <c r="AK5151" s="63" t="s">
        <v>32</v>
      </c>
    </row>
    <row r="5152" spans="35:37" x14ac:dyDescent="0.25">
      <c r="AI5152" s="63">
        <v>55227</v>
      </c>
      <c r="AJ5152" s="50" t="s">
        <v>28997</v>
      </c>
      <c r="AK5152" s="63" t="s">
        <v>32</v>
      </c>
    </row>
    <row r="5153" spans="35:37" x14ac:dyDescent="0.25">
      <c r="AI5153" s="63">
        <v>55228</v>
      </c>
      <c r="AJ5153" s="50" t="s">
        <v>33796</v>
      </c>
      <c r="AK5153" s="63" t="s">
        <v>32</v>
      </c>
    </row>
    <row r="5154" spans="35:37" x14ac:dyDescent="0.25">
      <c r="AI5154" s="63">
        <v>55229</v>
      </c>
      <c r="AJ5154" s="50" t="s">
        <v>33797</v>
      </c>
      <c r="AK5154" s="63" t="s">
        <v>32</v>
      </c>
    </row>
    <row r="5155" spans="35:37" x14ac:dyDescent="0.25">
      <c r="AI5155" s="63">
        <v>55230</v>
      </c>
      <c r="AJ5155" s="50" t="s">
        <v>23355</v>
      </c>
      <c r="AK5155" s="63" t="s">
        <v>32</v>
      </c>
    </row>
    <row r="5156" spans="35:37" x14ac:dyDescent="0.25">
      <c r="AI5156" s="63">
        <v>55231</v>
      </c>
      <c r="AJ5156" s="50" t="s">
        <v>33798</v>
      </c>
      <c r="AK5156" s="63" t="s">
        <v>32</v>
      </c>
    </row>
    <row r="5157" spans="35:37" x14ac:dyDescent="0.25">
      <c r="AI5157" s="63">
        <v>55232</v>
      </c>
      <c r="AJ5157" s="50" t="s">
        <v>15308</v>
      </c>
      <c r="AK5157" s="63" t="s">
        <v>32</v>
      </c>
    </row>
    <row r="5158" spans="35:37" x14ac:dyDescent="0.25">
      <c r="AI5158" s="63">
        <v>55234</v>
      </c>
      <c r="AJ5158" s="50" t="s">
        <v>33799</v>
      </c>
      <c r="AK5158" s="63" t="s">
        <v>31</v>
      </c>
    </row>
    <row r="5159" spans="35:37" x14ac:dyDescent="0.25">
      <c r="AI5159" s="63">
        <v>55236</v>
      </c>
      <c r="AJ5159" s="50" t="s">
        <v>17605</v>
      </c>
      <c r="AK5159" s="63" t="s">
        <v>31</v>
      </c>
    </row>
    <row r="5160" spans="35:37" x14ac:dyDescent="0.25">
      <c r="AI5160" s="63">
        <v>55237</v>
      </c>
      <c r="AJ5160" s="50" t="s">
        <v>17606</v>
      </c>
      <c r="AK5160" s="63" t="s">
        <v>31</v>
      </c>
    </row>
    <row r="5161" spans="35:37" x14ac:dyDescent="0.25">
      <c r="AI5161" s="63">
        <v>55238</v>
      </c>
      <c r="AJ5161" s="50" t="s">
        <v>17607</v>
      </c>
      <c r="AK5161" s="63" t="s">
        <v>32</v>
      </c>
    </row>
    <row r="5162" spans="35:37" x14ac:dyDescent="0.25">
      <c r="AI5162" s="63">
        <v>55239</v>
      </c>
      <c r="AJ5162" s="50" t="s">
        <v>17608</v>
      </c>
      <c r="AK5162" s="63" t="s">
        <v>32</v>
      </c>
    </row>
    <row r="5163" spans="35:37" x14ac:dyDescent="0.25">
      <c r="AI5163" s="63">
        <v>55240</v>
      </c>
      <c r="AJ5163" s="50" t="s">
        <v>17609</v>
      </c>
      <c r="AK5163" s="63" t="s">
        <v>32</v>
      </c>
    </row>
    <row r="5164" spans="35:37" x14ac:dyDescent="0.25">
      <c r="AI5164" s="63">
        <v>55242</v>
      </c>
      <c r="AJ5164" s="50" t="s">
        <v>33800</v>
      </c>
      <c r="AK5164" s="63" t="s">
        <v>32</v>
      </c>
    </row>
    <row r="5165" spans="35:37" x14ac:dyDescent="0.25">
      <c r="AI5165" s="63">
        <v>55244</v>
      </c>
      <c r="AJ5165" s="50" t="s">
        <v>25337</v>
      </c>
      <c r="AK5165" s="63" t="s">
        <v>32</v>
      </c>
    </row>
    <row r="5166" spans="35:37" x14ac:dyDescent="0.25">
      <c r="AI5166" s="63">
        <v>55253</v>
      </c>
      <c r="AJ5166" s="50" t="s">
        <v>25338</v>
      </c>
      <c r="AK5166" s="63" t="s">
        <v>32</v>
      </c>
    </row>
    <row r="5167" spans="35:37" x14ac:dyDescent="0.25">
      <c r="AI5167" s="63">
        <v>55258</v>
      </c>
      <c r="AJ5167" s="50" t="s">
        <v>165</v>
      </c>
      <c r="AK5167" s="63" t="s">
        <v>30</v>
      </c>
    </row>
    <row r="5168" spans="35:37" x14ac:dyDescent="0.25">
      <c r="AI5168" s="63">
        <v>55260</v>
      </c>
      <c r="AJ5168" s="50" t="s">
        <v>33801</v>
      </c>
      <c r="AK5168" s="63" t="s">
        <v>32</v>
      </c>
    </row>
    <row r="5169" spans="35:37" x14ac:dyDescent="0.25">
      <c r="AI5169" s="63">
        <v>55261</v>
      </c>
      <c r="AJ5169" s="50" t="s">
        <v>33802</v>
      </c>
      <c r="AK5169" s="63" t="s">
        <v>32</v>
      </c>
    </row>
    <row r="5170" spans="35:37" x14ac:dyDescent="0.25">
      <c r="AI5170" s="63">
        <v>55263</v>
      </c>
      <c r="AJ5170" s="50" t="s">
        <v>23356</v>
      </c>
      <c r="AK5170" s="63" t="s">
        <v>32</v>
      </c>
    </row>
    <row r="5171" spans="35:37" x14ac:dyDescent="0.25">
      <c r="AI5171" s="63">
        <v>55265</v>
      </c>
      <c r="AJ5171" s="50" t="s">
        <v>29003</v>
      </c>
      <c r="AK5171" s="63" t="s">
        <v>32</v>
      </c>
    </row>
    <row r="5172" spans="35:37" x14ac:dyDescent="0.25">
      <c r="AI5172" s="63">
        <v>55266</v>
      </c>
      <c r="AJ5172" s="50" t="s">
        <v>29004</v>
      </c>
      <c r="AK5172" s="63" t="s">
        <v>32</v>
      </c>
    </row>
    <row r="5173" spans="35:37" x14ac:dyDescent="0.25">
      <c r="AI5173" s="63">
        <v>55268</v>
      </c>
      <c r="AJ5173" s="50" t="s">
        <v>33803</v>
      </c>
      <c r="AK5173" s="63" t="s">
        <v>31</v>
      </c>
    </row>
    <row r="5174" spans="35:37" x14ac:dyDescent="0.25">
      <c r="AI5174" s="63">
        <v>55271</v>
      </c>
      <c r="AJ5174" s="50" t="s">
        <v>44</v>
      </c>
      <c r="AK5174" s="63" t="s">
        <v>30</v>
      </c>
    </row>
    <row r="5175" spans="35:37" x14ac:dyDescent="0.25">
      <c r="AI5175" s="63">
        <v>55275</v>
      </c>
      <c r="AJ5175" s="50" t="s">
        <v>33804</v>
      </c>
      <c r="AK5175" s="63" t="s">
        <v>32</v>
      </c>
    </row>
    <row r="5176" spans="35:37" x14ac:dyDescent="0.25">
      <c r="AI5176" s="63">
        <v>55276</v>
      </c>
      <c r="AJ5176" s="50" t="s">
        <v>14822</v>
      </c>
      <c r="AK5176" s="63" t="s">
        <v>32</v>
      </c>
    </row>
    <row r="5177" spans="35:37" x14ac:dyDescent="0.25">
      <c r="AI5177" s="63">
        <v>55277</v>
      </c>
      <c r="AJ5177" s="50" t="s">
        <v>17610</v>
      </c>
      <c r="AK5177" s="63" t="s">
        <v>32</v>
      </c>
    </row>
    <row r="5178" spans="35:37" x14ac:dyDescent="0.25">
      <c r="AI5178" s="63">
        <v>55281</v>
      </c>
      <c r="AJ5178" s="50" t="s">
        <v>29005</v>
      </c>
      <c r="AK5178" s="63" t="s">
        <v>31</v>
      </c>
    </row>
    <row r="5179" spans="35:37" x14ac:dyDescent="0.25">
      <c r="AI5179" s="63">
        <v>55283</v>
      </c>
      <c r="AJ5179" s="50" t="s">
        <v>103</v>
      </c>
      <c r="AK5179" s="63" t="s">
        <v>30</v>
      </c>
    </row>
    <row r="5180" spans="35:37" x14ac:dyDescent="0.25">
      <c r="AI5180" s="63">
        <v>55285</v>
      </c>
      <c r="AJ5180" s="50" t="s">
        <v>13606</v>
      </c>
      <c r="AK5180" s="63" t="s">
        <v>31</v>
      </c>
    </row>
    <row r="5181" spans="35:37" x14ac:dyDescent="0.25">
      <c r="AI5181" s="63">
        <v>55286</v>
      </c>
      <c r="AJ5181" s="50" t="s">
        <v>33805</v>
      </c>
      <c r="AK5181" s="63" t="s">
        <v>32</v>
      </c>
    </row>
    <row r="5182" spans="35:37" x14ac:dyDescent="0.25">
      <c r="AI5182" s="63">
        <v>55287</v>
      </c>
      <c r="AJ5182" s="50" t="s">
        <v>33806</v>
      </c>
      <c r="AK5182" s="63" t="s">
        <v>32</v>
      </c>
    </row>
    <row r="5183" spans="35:37" x14ac:dyDescent="0.25">
      <c r="AI5183" s="63">
        <v>55288</v>
      </c>
      <c r="AJ5183" s="50" t="s">
        <v>33807</v>
      </c>
      <c r="AK5183" s="63" t="s">
        <v>32</v>
      </c>
    </row>
    <row r="5184" spans="35:37" x14ac:dyDescent="0.25">
      <c r="AI5184" s="63">
        <v>55290</v>
      </c>
      <c r="AJ5184" s="50" t="s">
        <v>25343</v>
      </c>
      <c r="AK5184" s="63" t="s">
        <v>32</v>
      </c>
    </row>
    <row r="5185" spans="35:37" x14ac:dyDescent="0.25">
      <c r="AI5185" s="63">
        <v>55292</v>
      </c>
      <c r="AJ5185" s="50" t="s">
        <v>29008</v>
      </c>
      <c r="AK5185" s="63" t="s">
        <v>30</v>
      </c>
    </row>
    <row r="5186" spans="35:37" x14ac:dyDescent="0.25">
      <c r="AI5186" s="63">
        <v>55293</v>
      </c>
      <c r="AJ5186" s="50" t="s">
        <v>33808</v>
      </c>
      <c r="AK5186" s="63" t="s">
        <v>31</v>
      </c>
    </row>
    <row r="5187" spans="35:37" x14ac:dyDescent="0.25">
      <c r="AI5187" s="63">
        <v>55294</v>
      </c>
      <c r="AJ5187" s="50" t="s">
        <v>33809</v>
      </c>
      <c r="AK5187" s="63" t="s">
        <v>31</v>
      </c>
    </row>
    <row r="5188" spans="35:37" x14ac:dyDescent="0.25">
      <c r="AI5188" s="63">
        <v>55295</v>
      </c>
      <c r="AJ5188" s="50" t="s">
        <v>33810</v>
      </c>
      <c r="AK5188" s="63" t="s">
        <v>32</v>
      </c>
    </row>
    <row r="5189" spans="35:37" x14ac:dyDescent="0.25">
      <c r="AI5189" s="63">
        <v>55296</v>
      </c>
      <c r="AJ5189" s="50" t="s">
        <v>29012</v>
      </c>
      <c r="AK5189" s="63" t="s">
        <v>32</v>
      </c>
    </row>
    <row r="5190" spans="35:37" x14ac:dyDescent="0.25">
      <c r="AI5190" s="63">
        <v>55297</v>
      </c>
      <c r="AJ5190" s="50" t="s">
        <v>33811</v>
      </c>
      <c r="AK5190" s="63" t="s">
        <v>32</v>
      </c>
    </row>
    <row r="5191" spans="35:37" x14ac:dyDescent="0.25">
      <c r="AI5191" s="63">
        <v>55298</v>
      </c>
      <c r="AJ5191" s="50" t="s">
        <v>29011</v>
      </c>
      <c r="AK5191" s="63" t="s">
        <v>32</v>
      </c>
    </row>
    <row r="5192" spans="35:37" x14ac:dyDescent="0.25">
      <c r="AI5192" s="63">
        <v>55299</v>
      </c>
      <c r="AJ5192" s="50" t="s">
        <v>29009</v>
      </c>
      <c r="AK5192" s="63" t="s">
        <v>32</v>
      </c>
    </row>
    <row r="5193" spans="35:37" x14ac:dyDescent="0.25">
      <c r="AI5193" s="63">
        <v>55300</v>
      </c>
      <c r="AJ5193" s="50" t="s">
        <v>29010</v>
      </c>
      <c r="AK5193" s="63" t="s">
        <v>32</v>
      </c>
    </row>
    <row r="5194" spans="35:37" x14ac:dyDescent="0.25">
      <c r="AI5194" s="63">
        <v>55301</v>
      </c>
      <c r="AJ5194" s="50" t="s">
        <v>33812</v>
      </c>
      <c r="AK5194" s="63" t="s">
        <v>32</v>
      </c>
    </row>
    <row r="5195" spans="35:37" x14ac:dyDescent="0.25">
      <c r="AI5195" s="63">
        <v>55303</v>
      </c>
      <c r="AJ5195" s="50" t="s">
        <v>29014</v>
      </c>
      <c r="AK5195" s="63" t="s">
        <v>30</v>
      </c>
    </row>
    <row r="5196" spans="35:37" x14ac:dyDescent="0.25">
      <c r="AI5196" s="63">
        <v>55304</v>
      </c>
      <c r="AJ5196" s="50" t="s">
        <v>25342</v>
      </c>
      <c r="AK5196" s="63" t="s">
        <v>31</v>
      </c>
    </row>
    <row r="5197" spans="35:37" x14ac:dyDescent="0.25">
      <c r="AI5197" s="63">
        <v>55305</v>
      </c>
      <c r="AJ5197" s="50" t="s">
        <v>25343</v>
      </c>
      <c r="AK5197" s="63" t="s">
        <v>31</v>
      </c>
    </row>
    <row r="5198" spans="35:37" x14ac:dyDescent="0.25">
      <c r="AI5198" s="63">
        <v>55306</v>
      </c>
      <c r="AJ5198" s="50" t="s">
        <v>33813</v>
      </c>
      <c r="AK5198" s="63" t="s">
        <v>31</v>
      </c>
    </row>
    <row r="5199" spans="35:37" x14ac:dyDescent="0.25">
      <c r="AI5199" s="63">
        <v>55307</v>
      </c>
      <c r="AJ5199" s="50" t="s">
        <v>29017</v>
      </c>
      <c r="AK5199" s="63" t="s">
        <v>32</v>
      </c>
    </row>
    <row r="5200" spans="35:37" x14ac:dyDescent="0.25">
      <c r="AI5200" s="63">
        <v>55308</v>
      </c>
      <c r="AJ5200" s="50" t="s">
        <v>29016</v>
      </c>
      <c r="AK5200" s="63" t="s">
        <v>32</v>
      </c>
    </row>
    <row r="5201" spans="35:37" x14ac:dyDescent="0.25">
      <c r="AI5201" s="63">
        <v>55311</v>
      </c>
      <c r="AJ5201" s="50" t="s">
        <v>33814</v>
      </c>
      <c r="AK5201" s="63" t="s">
        <v>30</v>
      </c>
    </row>
    <row r="5202" spans="35:37" x14ac:dyDescent="0.25">
      <c r="AI5202" s="63">
        <v>55312</v>
      </c>
      <c r="AJ5202" s="50" t="s">
        <v>29018</v>
      </c>
      <c r="AK5202" s="63" t="s">
        <v>30</v>
      </c>
    </row>
    <row r="5203" spans="35:37" x14ac:dyDescent="0.25">
      <c r="AI5203" s="63">
        <v>55313</v>
      </c>
      <c r="AJ5203" s="50" t="s">
        <v>33815</v>
      </c>
      <c r="AK5203" s="63" t="s">
        <v>31</v>
      </c>
    </row>
    <row r="5204" spans="35:37" x14ac:dyDescent="0.25">
      <c r="AI5204" s="63">
        <v>55314</v>
      </c>
      <c r="AJ5204" s="50" t="s">
        <v>33816</v>
      </c>
      <c r="AK5204" s="63" t="s">
        <v>32</v>
      </c>
    </row>
    <row r="5205" spans="35:37" x14ac:dyDescent="0.25">
      <c r="AI5205" s="63">
        <v>55315</v>
      </c>
      <c r="AJ5205" s="50" t="s">
        <v>33817</v>
      </c>
      <c r="AK5205" s="63" t="s">
        <v>32</v>
      </c>
    </row>
    <row r="5206" spans="35:37" x14ac:dyDescent="0.25">
      <c r="AI5206" s="63">
        <v>55317</v>
      </c>
      <c r="AJ5206" s="50" t="s">
        <v>33818</v>
      </c>
      <c r="AK5206" s="63" t="s">
        <v>32</v>
      </c>
    </row>
    <row r="5207" spans="35:37" x14ac:dyDescent="0.25">
      <c r="AI5207" s="63">
        <v>55319</v>
      </c>
      <c r="AJ5207" s="50" t="s">
        <v>33819</v>
      </c>
      <c r="AK5207" s="63" t="s">
        <v>31</v>
      </c>
    </row>
    <row r="5208" spans="35:37" x14ac:dyDescent="0.25">
      <c r="AI5208" s="63">
        <v>55320</v>
      </c>
      <c r="AJ5208" s="50" t="s">
        <v>33820</v>
      </c>
      <c r="AK5208" s="63" t="s">
        <v>32</v>
      </c>
    </row>
    <row r="5209" spans="35:37" x14ac:dyDescent="0.25">
      <c r="AI5209" s="63">
        <v>55321</v>
      </c>
      <c r="AJ5209" s="50" t="s">
        <v>23357</v>
      </c>
      <c r="AK5209" s="63" t="s">
        <v>32</v>
      </c>
    </row>
    <row r="5210" spans="35:37" x14ac:dyDescent="0.25">
      <c r="AI5210" s="63">
        <v>55323</v>
      </c>
      <c r="AJ5210" s="50" t="s">
        <v>33821</v>
      </c>
      <c r="AK5210" s="63" t="s">
        <v>32</v>
      </c>
    </row>
    <row r="5211" spans="35:37" x14ac:dyDescent="0.25">
      <c r="AI5211" s="63">
        <v>55324</v>
      </c>
      <c r="AJ5211" s="50" t="s">
        <v>33822</v>
      </c>
      <c r="AK5211" s="63" t="s">
        <v>32</v>
      </c>
    </row>
    <row r="5212" spans="35:37" x14ac:dyDescent="0.25">
      <c r="AI5212" s="63">
        <v>55325</v>
      </c>
      <c r="AJ5212" s="50" t="s">
        <v>33823</v>
      </c>
      <c r="AK5212" s="63" t="s">
        <v>32</v>
      </c>
    </row>
    <row r="5213" spans="35:37" x14ac:dyDescent="0.25">
      <c r="AI5213" s="63">
        <v>55327</v>
      </c>
      <c r="AJ5213" s="50" t="s">
        <v>15215</v>
      </c>
      <c r="AK5213" s="63" t="s">
        <v>30</v>
      </c>
    </row>
    <row r="5214" spans="35:37" x14ac:dyDescent="0.25">
      <c r="AI5214" s="63">
        <v>55328</v>
      </c>
      <c r="AJ5214" s="50" t="s">
        <v>33824</v>
      </c>
      <c r="AK5214" s="63" t="s">
        <v>32</v>
      </c>
    </row>
    <row r="5215" spans="35:37" x14ac:dyDescent="0.25">
      <c r="AI5215" s="63">
        <v>55329</v>
      </c>
      <c r="AJ5215" s="50" t="s">
        <v>25345</v>
      </c>
      <c r="AK5215" s="63" t="s">
        <v>32</v>
      </c>
    </row>
    <row r="5216" spans="35:37" x14ac:dyDescent="0.25">
      <c r="AI5216" s="63">
        <v>55330</v>
      </c>
      <c r="AJ5216" s="50" t="s">
        <v>53</v>
      </c>
      <c r="AK5216" s="63" t="s">
        <v>32</v>
      </c>
    </row>
    <row r="5217" spans="35:37" x14ac:dyDescent="0.25">
      <c r="AI5217" s="63">
        <v>55331</v>
      </c>
      <c r="AJ5217" s="50" t="s">
        <v>25346</v>
      </c>
      <c r="AK5217" s="63" t="s">
        <v>32</v>
      </c>
    </row>
    <row r="5218" spans="35:37" x14ac:dyDescent="0.25">
      <c r="AI5218" s="63">
        <v>55332</v>
      </c>
      <c r="AJ5218" s="50" t="s">
        <v>33825</v>
      </c>
      <c r="AK5218" s="63" t="s">
        <v>32</v>
      </c>
    </row>
    <row r="5219" spans="35:37" x14ac:dyDescent="0.25">
      <c r="AI5219" s="63">
        <v>55333</v>
      </c>
      <c r="AJ5219" s="50" t="s">
        <v>33826</v>
      </c>
      <c r="AK5219" s="63" t="s">
        <v>32</v>
      </c>
    </row>
    <row r="5220" spans="35:37" x14ac:dyDescent="0.25">
      <c r="AI5220" s="63">
        <v>55337</v>
      </c>
      <c r="AJ5220" s="50" t="s">
        <v>33827</v>
      </c>
      <c r="AK5220" s="63" t="s">
        <v>30</v>
      </c>
    </row>
    <row r="5221" spans="35:37" x14ac:dyDescent="0.25">
      <c r="AI5221" s="63">
        <v>55338</v>
      </c>
      <c r="AJ5221" s="50" t="s">
        <v>29026</v>
      </c>
      <c r="AK5221" s="63" t="s">
        <v>30</v>
      </c>
    </row>
    <row r="5222" spans="35:37" x14ac:dyDescent="0.25">
      <c r="AI5222" s="63">
        <v>55340</v>
      </c>
      <c r="AJ5222" s="50" t="s">
        <v>23358</v>
      </c>
      <c r="AK5222" s="63" t="s">
        <v>32</v>
      </c>
    </row>
    <row r="5223" spans="35:37" x14ac:dyDescent="0.25">
      <c r="AI5223" s="63">
        <v>55341</v>
      </c>
      <c r="AJ5223" s="50" t="s">
        <v>33828</v>
      </c>
      <c r="AK5223" s="63" t="s">
        <v>32</v>
      </c>
    </row>
    <row r="5224" spans="35:37" x14ac:dyDescent="0.25">
      <c r="AI5224" s="63">
        <v>55344</v>
      </c>
      <c r="AJ5224" s="50" t="s">
        <v>105</v>
      </c>
      <c r="AK5224" s="63" t="s">
        <v>30</v>
      </c>
    </row>
    <row r="5225" spans="35:37" x14ac:dyDescent="0.25">
      <c r="AI5225" s="63">
        <v>55346</v>
      </c>
      <c r="AJ5225" s="50" t="s">
        <v>29028</v>
      </c>
      <c r="AK5225" s="63" t="s">
        <v>32</v>
      </c>
    </row>
    <row r="5226" spans="35:37" x14ac:dyDescent="0.25">
      <c r="AI5226" s="63">
        <v>55348</v>
      </c>
      <c r="AJ5226" s="50" t="s">
        <v>20502</v>
      </c>
      <c r="AK5226" s="63" t="s">
        <v>30</v>
      </c>
    </row>
    <row r="5227" spans="35:37" x14ac:dyDescent="0.25">
      <c r="AI5227" s="63">
        <v>55349</v>
      </c>
      <c r="AJ5227" s="50" t="s">
        <v>33829</v>
      </c>
      <c r="AK5227" s="63" t="s">
        <v>32</v>
      </c>
    </row>
    <row r="5228" spans="35:37" x14ac:dyDescent="0.25">
      <c r="AI5228" s="63">
        <v>55350</v>
      </c>
      <c r="AJ5228" s="50" t="s">
        <v>33830</v>
      </c>
      <c r="AK5228" s="63" t="s">
        <v>32</v>
      </c>
    </row>
    <row r="5229" spans="35:37" x14ac:dyDescent="0.25">
      <c r="AI5229" s="63">
        <v>55351</v>
      </c>
      <c r="AJ5229" s="50" t="s">
        <v>33831</v>
      </c>
      <c r="AK5229" s="63" t="s">
        <v>32</v>
      </c>
    </row>
    <row r="5230" spans="35:37" x14ac:dyDescent="0.25">
      <c r="AI5230" s="63">
        <v>55352</v>
      </c>
      <c r="AJ5230" s="50" t="s">
        <v>25348</v>
      </c>
      <c r="AK5230" s="63" t="s">
        <v>30</v>
      </c>
    </row>
    <row r="5231" spans="35:37" x14ac:dyDescent="0.25">
      <c r="AI5231" s="63">
        <v>55353</v>
      </c>
      <c r="AJ5231" s="50" t="s">
        <v>33832</v>
      </c>
      <c r="AK5231" s="63" t="s">
        <v>32</v>
      </c>
    </row>
    <row r="5232" spans="35:37" x14ac:dyDescent="0.25">
      <c r="AI5232" s="63">
        <v>55354</v>
      </c>
      <c r="AJ5232" s="50" t="s">
        <v>33833</v>
      </c>
      <c r="AK5232" s="63" t="s">
        <v>32</v>
      </c>
    </row>
    <row r="5233" spans="35:37" x14ac:dyDescent="0.25">
      <c r="AI5233" s="63">
        <v>55355</v>
      </c>
      <c r="AJ5233" s="50" t="s">
        <v>14867</v>
      </c>
      <c r="AK5233" s="63" t="s">
        <v>32</v>
      </c>
    </row>
    <row r="5234" spans="35:37" x14ac:dyDescent="0.25">
      <c r="AI5234" s="63">
        <v>55356</v>
      </c>
      <c r="AJ5234" s="50" t="s">
        <v>33834</v>
      </c>
      <c r="AK5234" s="63" t="s">
        <v>32</v>
      </c>
    </row>
    <row r="5235" spans="35:37" x14ac:dyDescent="0.25">
      <c r="AI5235" s="63">
        <v>55357</v>
      </c>
      <c r="AJ5235" s="50" t="s">
        <v>29030</v>
      </c>
      <c r="AK5235" s="63" t="s">
        <v>32</v>
      </c>
    </row>
    <row r="5236" spans="35:37" x14ac:dyDescent="0.25">
      <c r="AI5236" s="63">
        <v>55359</v>
      </c>
      <c r="AJ5236" s="50" t="s">
        <v>33835</v>
      </c>
      <c r="AK5236" s="63" t="s">
        <v>32</v>
      </c>
    </row>
    <row r="5237" spans="35:37" x14ac:dyDescent="0.25">
      <c r="AI5237" s="63">
        <v>55360</v>
      </c>
      <c r="AJ5237" s="50" t="s">
        <v>33836</v>
      </c>
      <c r="AK5237" s="63" t="s">
        <v>32</v>
      </c>
    </row>
    <row r="5238" spans="35:37" x14ac:dyDescent="0.25">
      <c r="AI5238" s="63">
        <v>55362</v>
      </c>
      <c r="AJ5238" s="50" t="s">
        <v>29036</v>
      </c>
      <c r="AK5238" s="63" t="s">
        <v>32</v>
      </c>
    </row>
    <row r="5239" spans="35:37" x14ac:dyDescent="0.25">
      <c r="AI5239" s="63">
        <v>55363</v>
      </c>
      <c r="AJ5239" s="50" t="s">
        <v>33837</v>
      </c>
      <c r="AK5239" s="63" t="s">
        <v>32</v>
      </c>
    </row>
    <row r="5240" spans="35:37" x14ac:dyDescent="0.25">
      <c r="AI5240" s="63">
        <v>55364</v>
      </c>
      <c r="AJ5240" s="50" t="s">
        <v>33838</v>
      </c>
      <c r="AK5240" s="63" t="s">
        <v>32</v>
      </c>
    </row>
    <row r="5241" spans="35:37" x14ac:dyDescent="0.25">
      <c r="AI5241" s="63">
        <v>55365</v>
      </c>
      <c r="AJ5241" s="50" t="s">
        <v>29037</v>
      </c>
      <c r="AK5241" s="63" t="s">
        <v>32</v>
      </c>
    </row>
    <row r="5242" spans="35:37" x14ac:dyDescent="0.25">
      <c r="AI5242" s="63">
        <v>55371</v>
      </c>
      <c r="AJ5242" s="50" t="s">
        <v>13607</v>
      </c>
      <c r="AK5242" s="63" t="s">
        <v>30</v>
      </c>
    </row>
    <row r="5243" spans="35:37" x14ac:dyDescent="0.25">
      <c r="AI5243" s="63">
        <v>55372</v>
      </c>
      <c r="AJ5243" s="50" t="s">
        <v>23362</v>
      </c>
      <c r="AK5243" s="63" t="s">
        <v>30</v>
      </c>
    </row>
    <row r="5244" spans="35:37" x14ac:dyDescent="0.25">
      <c r="AI5244" s="63">
        <v>55373</v>
      </c>
      <c r="AJ5244" s="50" t="s">
        <v>29055</v>
      </c>
      <c r="AK5244" s="63" t="s">
        <v>30</v>
      </c>
    </row>
    <row r="5245" spans="35:37" x14ac:dyDescent="0.25">
      <c r="AI5245" s="63">
        <v>55374</v>
      </c>
      <c r="AJ5245" s="50" t="s">
        <v>29054</v>
      </c>
      <c r="AK5245" s="63" t="s">
        <v>30</v>
      </c>
    </row>
    <row r="5246" spans="35:37" x14ac:dyDescent="0.25">
      <c r="AI5246" s="63">
        <v>55375</v>
      </c>
      <c r="AJ5246" s="50" t="s">
        <v>14886</v>
      </c>
      <c r="AK5246" s="63" t="s">
        <v>30</v>
      </c>
    </row>
    <row r="5247" spans="35:37" x14ac:dyDescent="0.25">
      <c r="AI5247" s="63">
        <v>55376</v>
      </c>
      <c r="AJ5247" s="50" t="s">
        <v>33839</v>
      </c>
      <c r="AK5247" s="63" t="s">
        <v>31</v>
      </c>
    </row>
    <row r="5248" spans="35:37" x14ac:dyDescent="0.25">
      <c r="AI5248" s="63">
        <v>55377</v>
      </c>
      <c r="AJ5248" s="50" t="s">
        <v>33840</v>
      </c>
      <c r="AK5248" s="63" t="s">
        <v>31</v>
      </c>
    </row>
    <row r="5249" spans="35:37" x14ac:dyDescent="0.25">
      <c r="AI5249" s="63">
        <v>55378</v>
      </c>
      <c r="AJ5249" s="50" t="s">
        <v>33841</v>
      </c>
      <c r="AK5249" s="63" t="s">
        <v>32</v>
      </c>
    </row>
    <row r="5250" spans="35:37" x14ac:dyDescent="0.25">
      <c r="AI5250" s="63">
        <v>55379</v>
      </c>
      <c r="AJ5250" s="50" t="s">
        <v>33842</v>
      </c>
      <c r="AK5250" s="63" t="s">
        <v>31</v>
      </c>
    </row>
    <row r="5251" spans="35:37" x14ac:dyDescent="0.25">
      <c r="AI5251" s="63">
        <v>55380</v>
      </c>
      <c r="AJ5251" s="50" t="s">
        <v>65</v>
      </c>
      <c r="AK5251" s="63" t="s">
        <v>30</v>
      </c>
    </row>
    <row r="5252" spans="35:37" x14ac:dyDescent="0.25">
      <c r="AI5252" s="63">
        <v>55381</v>
      </c>
      <c r="AJ5252" s="50" t="s">
        <v>29056</v>
      </c>
      <c r="AK5252" s="63" t="s">
        <v>30</v>
      </c>
    </row>
    <row r="5253" spans="35:37" x14ac:dyDescent="0.25">
      <c r="AI5253" s="63">
        <v>55382</v>
      </c>
      <c r="AJ5253" s="50" t="s">
        <v>13607</v>
      </c>
      <c r="AK5253" s="63" t="s">
        <v>31</v>
      </c>
    </row>
    <row r="5254" spans="35:37" x14ac:dyDescent="0.25">
      <c r="AI5254" s="63">
        <v>55383</v>
      </c>
      <c r="AJ5254" s="50" t="s">
        <v>23362</v>
      </c>
      <c r="AK5254" s="63" t="s">
        <v>31</v>
      </c>
    </row>
    <row r="5255" spans="35:37" x14ac:dyDescent="0.25">
      <c r="AI5255" s="63">
        <v>55384</v>
      </c>
      <c r="AJ5255" s="50" t="s">
        <v>33843</v>
      </c>
      <c r="AK5255" s="63" t="s">
        <v>31</v>
      </c>
    </row>
    <row r="5256" spans="35:37" x14ac:dyDescent="0.25">
      <c r="AI5256" s="63">
        <v>55385</v>
      </c>
      <c r="AJ5256" s="50" t="s">
        <v>29055</v>
      </c>
      <c r="AK5256" s="63" t="s">
        <v>32</v>
      </c>
    </row>
    <row r="5257" spans="35:37" x14ac:dyDescent="0.25">
      <c r="AI5257" s="63">
        <v>55386</v>
      </c>
      <c r="AJ5257" s="50" t="s">
        <v>25350</v>
      </c>
      <c r="AK5257" s="63" t="s">
        <v>32</v>
      </c>
    </row>
    <row r="5258" spans="35:37" x14ac:dyDescent="0.25">
      <c r="AI5258" s="63">
        <v>55389</v>
      </c>
      <c r="AJ5258" s="50" t="s">
        <v>33844</v>
      </c>
      <c r="AK5258" s="63" t="s">
        <v>31</v>
      </c>
    </row>
    <row r="5259" spans="35:37" x14ac:dyDescent="0.25">
      <c r="AI5259" s="63">
        <v>55390</v>
      </c>
      <c r="AJ5259" s="50" t="s">
        <v>33845</v>
      </c>
      <c r="AK5259" s="63" t="s">
        <v>32</v>
      </c>
    </row>
    <row r="5260" spans="35:37" x14ac:dyDescent="0.25">
      <c r="AI5260" s="63">
        <v>55391</v>
      </c>
      <c r="AJ5260" s="50" t="s">
        <v>33846</v>
      </c>
      <c r="AK5260" s="63" t="s">
        <v>32</v>
      </c>
    </row>
    <row r="5261" spans="35:37" x14ac:dyDescent="0.25">
      <c r="AI5261" s="63">
        <v>55392</v>
      </c>
      <c r="AJ5261" s="50" t="s">
        <v>33847</v>
      </c>
      <c r="AK5261" s="63" t="s">
        <v>32</v>
      </c>
    </row>
    <row r="5262" spans="35:37" x14ac:dyDescent="0.25">
      <c r="AI5262" s="63">
        <v>55393</v>
      </c>
      <c r="AJ5262" s="50" t="s">
        <v>33848</v>
      </c>
      <c r="AK5262" s="63" t="s">
        <v>32</v>
      </c>
    </row>
    <row r="5263" spans="35:37" x14ac:dyDescent="0.25">
      <c r="AI5263" s="63">
        <v>55395</v>
      </c>
      <c r="AJ5263" s="50" t="s">
        <v>33849</v>
      </c>
      <c r="AK5263" s="63" t="s">
        <v>32</v>
      </c>
    </row>
    <row r="5264" spans="35:37" x14ac:dyDescent="0.25">
      <c r="AI5264" s="63">
        <v>55396</v>
      </c>
      <c r="AJ5264" s="50" t="s">
        <v>33850</v>
      </c>
      <c r="AK5264" s="63" t="s">
        <v>32</v>
      </c>
    </row>
    <row r="5265" spans="35:37" x14ac:dyDescent="0.25">
      <c r="AI5265" s="63">
        <v>55398</v>
      </c>
      <c r="AJ5265" s="50" t="s">
        <v>33851</v>
      </c>
      <c r="AK5265" s="63" t="s">
        <v>32</v>
      </c>
    </row>
    <row r="5266" spans="35:37" x14ac:dyDescent="0.25">
      <c r="AI5266" s="63">
        <v>55401</v>
      </c>
      <c r="AJ5266" s="50" t="s">
        <v>33852</v>
      </c>
      <c r="AK5266" s="63" t="s">
        <v>30</v>
      </c>
    </row>
    <row r="5267" spans="35:37" x14ac:dyDescent="0.25">
      <c r="AI5267" s="63">
        <v>55402</v>
      </c>
      <c r="AJ5267" s="50" t="s">
        <v>33853</v>
      </c>
      <c r="AK5267" s="63" t="s">
        <v>30</v>
      </c>
    </row>
    <row r="5268" spans="35:37" x14ac:dyDescent="0.25">
      <c r="AI5268" s="63">
        <v>55403</v>
      </c>
      <c r="AJ5268" s="50" t="s">
        <v>33854</v>
      </c>
      <c r="AK5268" s="63" t="s">
        <v>31</v>
      </c>
    </row>
    <row r="5269" spans="35:37" x14ac:dyDescent="0.25">
      <c r="AI5269" s="63">
        <v>55404</v>
      </c>
      <c r="AJ5269" s="50" t="s">
        <v>17616</v>
      </c>
      <c r="AK5269" s="63" t="s">
        <v>31</v>
      </c>
    </row>
    <row r="5270" spans="35:37" x14ac:dyDescent="0.25">
      <c r="AI5270" s="63">
        <v>55405</v>
      </c>
      <c r="AJ5270" s="50" t="s">
        <v>33855</v>
      </c>
      <c r="AK5270" s="63" t="s">
        <v>32</v>
      </c>
    </row>
    <row r="5271" spans="35:37" x14ac:dyDescent="0.25">
      <c r="AI5271" s="63">
        <v>55406</v>
      </c>
      <c r="AJ5271" s="50" t="s">
        <v>33856</v>
      </c>
      <c r="AK5271" s="63" t="s">
        <v>32</v>
      </c>
    </row>
    <row r="5272" spans="35:37" x14ac:dyDescent="0.25">
      <c r="AI5272" s="63">
        <v>55407</v>
      </c>
      <c r="AJ5272" s="50" t="s">
        <v>33857</v>
      </c>
      <c r="AK5272" s="63" t="s">
        <v>32</v>
      </c>
    </row>
    <row r="5273" spans="35:37" x14ac:dyDescent="0.25">
      <c r="AI5273" s="63">
        <v>55410</v>
      </c>
      <c r="AJ5273" s="50" t="s">
        <v>33858</v>
      </c>
      <c r="AK5273" s="63" t="s">
        <v>32</v>
      </c>
    </row>
    <row r="5274" spans="35:37" x14ac:dyDescent="0.25">
      <c r="AI5274" s="63">
        <v>55411</v>
      </c>
      <c r="AJ5274" s="50" t="s">
        <v>17611</v>
      </c>
      <c r="AK5274" s="63" t="s">
        <v>32</v>
      </c>
    </row>
    <row r="5275" spans="35:37" x14ac:dyDescent="0.25">
      <c r="AI5275" s="63">
        <v>55412</v>
      </c>
      <c r="AJ5275" s="50" t="s">
        <v>33859</v>
      </c>
      <c r="AK5275" s="63" t="s">
        <v>32</v>
      </c>
    </row>
    <row r="5276" spans="35:37" x14ac:dyDescent="0.25">
      <c r="AI5276" s="63">
        <v>55414</v>
      </c>
      <c r="AJ5276" s="50" t="s">
        <v>25353</v>
      </c>
      <c r="AK5276" s="63" t="s">
        <v>32</v>
      </c>
    </row>
    <row r="5277" spans="35:37" x14ac:dyDescent="0.25">
      <c r="AI5277" s="63">
        <v>55416</v>
      </c>
      <c r="AJ5277" s="50" t="s">
        <v>23363</v>
      </c>
      <c r="AK5277" s="63" t="s">
        <v>32</v>
      </c>
    </row>
    <row r="5278" spans="35:37" x14ac:dyDescent="0.25">
      <c r="AI5278" s="63">
        <v>55418</v>
      </c>
      <c r="AJ5278" s="50" t="s">
        <v>33860</v>
      </c>
      <c r="AK5278" s="63" t="s">
        <v>32</v>
      </c>
    </row>
    <row r="5279" spans="35:37" x14ac:dyDescent="0.25">
      <c r="AI5279" s="63">
        <v>55420</v>
      </c>
      <c r="AJ5279" s="50" t="s">
        <v>33861</v>
      </c>
      <c r="AK5279" s="63" t="s">
        <v>32</v>
      </c>
    </row>
    <row r="5280" spans="35:37" x14ac:dyDescent="0.25">
      <c r="AI5280" s="63">
        <v>55422</v>
      </c>
      <c r="AJ5280" s="50" t="s">
        <v>29066</v>
      </c>
      <c r="AK5280" s="63" t="s">
        <v>31</v>
      </c>
    </row>
    <row r="5281" spans="35:37" x14ac:dyDescent="0.25">
      <c r="AI5281" s="63">
        <v>55423</v>
      </c>
      <c r="AJ5281" s="50" t="s">
        <v>25356</v>
      </c>
      <c r="AK5281" s="63" t="s">
        <v>31</v>
      </c>
    </row>
    <row r="5282" spans="35:37" x14ac:dyDescent="0.25">
      <c r="AI5282" s="63">
        <v>55424</v>
      </c>
      <c r="AJ5282" s="50" t="s">
        <v>25354</v>
      </c>
      <c r="AK5282" s="63" t="s">
        <v>31</v>
      </c>
    </row>
    <row r="5283" spans="35:37" x14ac:dyDescent="0.25">
      <c r="AI5283" s="63">
        <v>55425</v>
      </c>
      <c r="AJ5283" s="50" t="s">
        <v>25355</v>
      </c>
      <c r="AK5283" s="63" t="s">
        <v>31</v>
      </c>
    </row>
    <row r="5284" spans="35:37" x14ac:dyDescent="0.25">
      <c r="AI5284" s="63">
        <v>55426</v>
      </c>
      <c r="AJ5284" s="50" t="s">
        <v>33862</v>
      </c>
      <c r="AK5284" s="63" t="s">
        <v>32</v>
      </c>
    </row>
    <row r="5285" spans="35:37" x14ac:dyDescent="0.25">
      <c r="AI5285" s="63">
        <v>55427</v>
      </c>
      <c r="AJ5285" s="50" t="s">
        <v>33863</v>
      </c>
      <c r="AK5285" s="63" t="s">
        <v>32</v>
      </c>
    </row>
    <row r="5286" spans="35:37" x14ac:dyDescent="0.25">
      <c r="AI5286" s="63">
        <v>55428</v>
      </c>
      <c r="AJ5286" s="50" t="s">
        <v>17079</v>
      </c>
      <c r="AK5286" s="63" t="s">
        <v>32</v>
      </c>
    </row>
    <row r="5287" spans="35:37" x14ac:dyDescent="0.25">
      <c r="AI5287" s="63">
        <v>55429</v>
      </c>
      <c r="AJ5287" s="50" t="s">
        <v>33864</v>
      </c>
      <c r="AK5287" s="63" t="s">
        <v>32</v>
      </c>
    </row>
    <row r="5288" spans="35:37" x14ac:dyDescent="0.25">
      <c r="AI5288" s="63">
        <v>55430</v>
      </c>
      <c r="AJ5288" s="50" t="s">
        <v>33865</v>
      </c>
      <c r="AK5288" s="63" t="s">
        <v>32</v>
      </c>
    </row>
    <row r="5289" spans="35:37" x14ac:dyDescent="0.25">
      <c r="AI5289" s="63">
        <v>55432</v>
      </c>
      <c r="AJ5289" s="50" t="s">
        <v>14833</v>
      </c>
      <c r="AK5289" s="63" t="s">
        <v>31</v>
      </c>
    </row>
    <row r="5290" spans="35:37" x14ac:dyDescent="0.25">
      <c r="AI5290" s="63">
        <v>55433</v>
      </c>
      <c r="AJ5290" s="50" t="s">
        <v>33866</v>
      </c>
      <c r="AK5290" s="63" t="s">
        <v>31</v>
      </c>
    </row>
    <row r="5291" spans="35:37" x14ac:dyDescent="0.25">
      <c r="AI5291" s="63">
        <v>55434</v>
      </c>
      <c r="AJ5291" s="50" t="s">
        <v>29061</v>
      </c>
      <c r="AK5291" s="63" t="s">
        <v>31</v>
      </c>
    </row>
    <row r="5292" spans="35:37" x14ac:dyDescent="0.25">
      <c r="AI5292" s="63">
        <v>55435</v>
      </c>
      <c r="AJ5292" s="50" t="s">
        <v>29064</v>
      </c>
      <c r="AK5292" s="63" t="s">
        <v>32</v>
      </c>
    </row>
    <row r="5293" spans="35:37" x14ac:dyDescent="0.25">
      <c r="AI5293" s="63">
        <v>55436</v>
      </c>
      <c r="AJ5293" s="50" t="s">
        <v>29060</v>
      </c>
      <c r="AK5293" s="63" t="s">
        <v>32</v>
      </c>
    </row>
    <row r="5294" spans="35:37" x14ac:dyDescent="0.25">
      <c r="AI5294" s="63">
        <v>55437</v>
      </c>
      <c r="AJ5294" s="50" t="s">
        <v>33867</v>
      </c>
      <c r="AK5294" s="63" t="s">
        <v>32</v>
      </c>
    </row>
    <row r="5295" spans="35:37" x14ac:dyDescent="0.25">
      <c r="AI5295" s="63">
        <v>55442</v>
      </c>
      <c r="AJ5295" s="50" t="s">
        <v>33868</v>
      </c>
      <c r="AK5295" s="63" t="s">
        <v>32</v>
      </c>
    </row>
    <row r="5296" spans="35:37" x14ac:dyDescent="0.25">
      <c r="AI5296" s="63">
        <v>55443</v>
      </c>
      <c r="AJ5296" s="50" t="s">
        <v>33869</v>
      </c>
      <c r="AK5296" s="63" t="s">
        <v>32</v>
      </c>
    </row>
    <row r="5297" spans="35:37" x14ac:dyDescent="0.25">
      <c r="AI5297" s="63">
        <v>55444</v>
      </c>
      <c r="AJ5297" s="50" t="s">
        <v>33870</v>
      </c>
      <c r="AK5297" s="63" t="s">
        <v>32</v>
      </c>
    </row>
    <row r="5298" spans="35:37" x14ac:dyDescent="0.25">
      <c r="AI5298" s="63">
        <v>55446</v>
      </c>
      <c r="AJ5298" s="50" t="s">
        <v>29059</v>
      </c>
      <c r="AK5298" s="63" t="s">
        <v>32</v>
      </c>
    </row>
    <row r="5299" spans="35:37" x14ac:dyDescent="0.25">
      <c r="AI5299" s="63">
        <v>55447</v>
      </c>
      <c r="AJ5299" s="50" t="s">
        <v>33871</v>
      </c>
      <c r="AK5299" s="63" t="s">
        <v>32</v>
      </c>
    </row>
    <row r="5300" spans="35:37" x14ac:dyDescent="0.25">
      <c r="AI5300" s="63">
        <v>55448</v>
      </c>
      <c r="AJ5300" s="50" t="s">
        <v>33872</v>
      </c>
      <c r="AK5300" s="63" t="s">
        <v>32</v>
      </c>
    </row>
    <row r="5301" spans="35:37" x14ac:dyDescent="0.25">
      <c r="AI5301" s="63">
        <v>55458</v>
      </c>
      <c r="AJ5301" s="50" t="s">
        <v>18503</v>
      </c>
      <c r="AK5301" s="63" t="s">
        <v>32</v>
      </c>
    </row>
    <row r="5302" spans="35:37" x14ac:dyDescent="0.25">
      <c r="AI5302" s="63">
        <v>55459</v>
      </c>
      <c r="AJ5302" s="50" t="s">
        <v>29069</v>
      </c>
      <c r="AK5302" s="63" t="s">
        <v>32</v>
      </c>
    </row>
    <row r="5303" spans="35:37" x14ac:dyDescent="0.25">
      <c r="AI5303" s="63">
        <v>55460</v>
      </c>
      <c r="AJ5303" s="50" t="s">
        <v>33873</v>
      </c>
      <c r="AK5303" s="63" t="s">
        <v>32</v>
      </c>
    </row>
    <row r="5304" spans="35:37" x14ac:dyDescent="0.25">
      <c r="AI5304" s="63">
        <v>55469</v>
      </c>
      <c r="AJ5304" s="50" t="s">
        <v>33874</v>
      </c>
      <c r="AK5304" s="63" t="s">
        <v>32</v>
      </c>
    </row>
    <row r="5305" spans="35:37" x14ac:dyDescent="0.25">
      <c r="AI5305" s="63">
        <v>55472</v>
      </c>
      <c r="AJ5305" s="50" t="s">
        <v>29077</v>
      </c>
      <c r="AK5305" s="63" t="s">
        <v>30</v>
      </c>
    </row>
    <row r="5306" spans="35:37" x14ac:dyDescent="0.25">
      <c r="AI5306" s="63">
        <v>55475</v>
      </c>
      <c r="AJ5306" s="50" t="s">
        <v>33875</v>
      </c>
      <c r="AK5306" s="63" t="s">
        <v>31</v>
      </c>
    </row>
    <row r="5307" spans="35:37" x14ac:dyDescent="0.25">
      <c r="AI5307" s="63">
        <v>55477</v>
      </c>
      <c r="AJ5307" s="50" t="s">
        <v>13608</v>
      </c>
      <c r="AK5307" s="63" t="s">
        <v>31</v>
      </c>
    </row>
    <row r="5308" spans="35:37" x14ac:dyDescent="0.25">
      <c r="AI5308" s="63">
        <v>55478</v>
      </c>
      <c r="AJ5308" s="50" t="s">
        <v>17612</v>
      </c>
      <c r="AK5308" s="63" t="s">
        <v>32</v>
      </c>
    </row>
    <row r="5309" spans="35:37" x14ac:dyDescent="0.25">
      <c r="AI5309" s="63">
        <v>55479</v>
      </c>
      <c r="AJ5309" s="50" t="s">
        <v>25360</v>
      </c>
      <c r="AK5309" s="63" t="s">
        <v>32</v>
      </c>
    </row>
    <row r="5310" spans="35:37" x14ac:dyDescent="0.25">
      <c r="AI5310" s="63">
        <v>55480</v>
      </c>
      <c r="AJ5310" s="50" t="s">
        <v>29078</v>
      </c>
      <c r="AK5310" s="63" t="s">
        <v>32</v>
      </c>
    </row>
    <row r="5311" spans="35:37" x14ac:dyDescent="0.25">
      <c r="AI5311" s="63">
        <v>55485</v>
      </c>
      <c r="AJ5311" s="50" t="s">
        <v>29081</v>
      </c>
      <c r="AK5311" s="63" t="s">
        <v>32</v>
      </c>
    </row>
    <row r="5312" spans="35:37" x14ac:dyDescent="0.25">
      <c r="AI5312" s="63">
        <v>55486</v>
      </c>
      <c r="AJ5312" s="50" t="s">
        <v>23365</v>
      </c>
      <c r="AK5312" s="63" t="s">
        <v>32</v>
      </c>
    </row>
    <row r="5313" spans="35:37" x14ac:dyDescent="0.25">
      <c r="AI5313" s="63">
        <v>55489</v>
      </c>
      <c r="AJ5313" s="50" t="s">
        <v>33876</v>
      </c>
      <c r="AK5313" s="63" t="s">
        <v>31</v>
      </c>
    </row>
    <row r="5314" spans="35:37" x14ac:dyDescent="0.25">
      <c r="AI5314" s="63">
        <v>55493</v>
      </c>
      <c r="AJ5314" s="50" t="s">
        <v>33877</v>
      </c>
      <c r="AK5314" s="63" t="s">
        <v>31</v>
      </c>
    </row>
    <row r="5315" spans="35:37" x14ac:dyDescent="0.25">
      <c r="AI5315" s="63">
        <v>55495</v>
      </c>
      <c r="AJ5315" s="50" t="s">
        <v>33878</v>
      </c>
      <c r="AK5315" s="63" t="s">
        <v>31</v>
      </c>
    </row>
    <row r="5316" spans="35:37" x14ac:dyDescent="0.25">
      <c r="AI5316" s="63">
        <v>55497</v>
      </c>
      <c r="AJ5316" s="50" t="s">
        <v>57</v>
      </c>
      <c r="AK5316" s="63" t="s">
        <v>31</v>
      </c>
    </row>
    <row r="5317" spans="35:37" x14ac:dyDescent="0.25">
      <c r="AI5317" s="63">
        <v>55498</v>
      </c>
      <c r="AJ5317" s="50" t="s">
        <v>17614</v>
      </c>
      <c r="AK5317" s="63" t="s">
        <v>31</v>
      </c>
    </row>
    <row r="5318" spans="35:37" x14ac:dyDescent="0.25">
      <c r="AI5318" s="63">
        <v>55499</v>
      </c>
      <c r="AJ5318" s="50" t="s">
        <v>33879</v>
      </c>
      <c r="AK5318" s="63" t="s">
        <v>32</v>
      </c>
    </row>
    <row r="5319" spans="35:37" x14ac:dyDescent="0.25">
      <c r="AI5319" s="63">
        <v>55501</v>
      </c>
      <c r="AJ5319" s="50" t="s">
        <v>23366</v>
      </c>
      <c r="AK5319" s="63" t="s">
        <v>32</v>
      </c>
    </row>
    <row r="5320" spans="35:37" x14ac:dyDescent="0.25">
      <c r="AI5320" s="63">
        <v>55502</v>
      </c>
      <c r="AJ5320" s="50" t="s">
        <v>23367</v>
      </c>
      <c r="AK5320" s="63" t="s">
        <v>32</v>
      </c>
    </row>
    <row r="5321" spans="35:37" x14ac:dyDescent="0.25">
      <c r="AI5321" s="63">
        <v>55503</v>
      </c>
      <c r="AJ5321" s="50" t="s">
        <v>167</v>
      </c>
      <c r="AK5321" s="63" t="s">
        <v>32</v>
      </c>
    </row>
    <row r="5322" spans="35:37" x14ac:dyDescent="0.25">
      <c r="AI5322" s="63">
        <v>55504</v>
      </c>
      <c r="AJ5322" s="50" t="s">
        <v>14841</v>
      </c>
      <c r="AK5322" s="63" t="s">
        <v>32</v>
      </c>
    </row>
    <row r="5323" spans="35:37" x14ac:dyDescent="0.25">
      <c r="AI5323" s="63">
        <v>55505</v>
      </c>
      <c r="AJ5323" s="50" t="s">
        <v>14844</v>
      </c>
      <c r="AK5323" s="63" t="s">
        <v>32</v>
      </c>
    </row>
    <row r="5324" spans="35:37" x14ac:dyDescent="0.25">
      <c r="AI5324" s="63">
        <v>55506</v>
      </c>
      <c r="AJ5324" s="50" t="s">
        <v>15218</v>
      </c>
      <c r="AK5324" s="63" t="s">
        <v>32</v>
      </c>
    </row>
    <row r="5325" spans="35:37" x14ac:dyDescent="0.25">
      <c r="AI5325" s="63">
        <v>55507</v>
      </c>
      <c r="AJ5325" s="50" t="s">
        <v>14843</v>
      </c>
      <c r="AK5325" s="63" t="s">
        <v>32</v>
      </c>
    </row>
    <row r="5326" spans="35:37" x14ac:dyDescent="0.25">
      <c r="AI5326" s="63">
        <v>55508</v>
      </c>
      <c r="AJ5326" s="50" t="s">
        <v>14842</v>
      </c>
      <c r="AK5326" s="63" t="s">
        <v>32</v>
      </c>
    </row>
    <row r="5327" spans="35:37" x14ac:dyDescent="0.25">
      <c r="AI5327" s="63">
        <v>55510</v>
      </c>
      <c r="AJ5327" s="50" t="s">
        <v>168</v>
      </c>
      <c r="AK5327" s="63" t="s">
        <v>30</v>
      </c>
    </row>
    <row r="5328" spans="35:37" x14ac:dyDescent="0.25">
      <c r="AI5328" s="63">
        <v>55511</v>
      </c>
      <c r="AJ5328" s="50" t="s">
        <v>13609</v>
      </c>
      <c r="AK5328" s="63" t="s">
        <v>30</v>
      </c>
    </row>
    <row r="5329" spans="35:37" x14ac:dyDescent="0.25">
      <c r="AI5329" s="63">
        <v>55512</v>
      </c>
      <c r="AJ5329" s="50" t="s">
        <v>25367</v>
      </c>
      <c r="AK5329" s="63" t="s">
        <v>30</v>
      </c>
    </row>
    <row r="5330" spans="35:37" x14ac:dyDescent="0.25">
      <c r="AI5330" s="63">
        <v>55513</v>
      </c>
      <c r="AJ5330" s="50" t="s">
        <v>144</v>
      </c>
      <c r="AK5330" s="63" t="s">
        <v>30</v>
      </c>
    </row>
    <row r="5331" spans="35:37" x14ac:dyDescent="0.25">
      <c r="AI5331" s="63">
        <v>55514</v>
      </c>
      <c r="AJ5331" s="50" t="s">
        <v>25368</v>
      </c>
      <c r="AK5331" s="63" t="s">
        <v>30</v>
      </c>
    </row>
    <row r="5332" spans="35:37" x14ac:dyDescent="0.25">
      <c r="AI5332" s="63">
        <v>55515</v>
      </c>
      <c r="AJ5332" s="50" t="s">
        <v>15219</v>
      </c>
      <c r="AK5332" s="63" t="s">
        <v>32</v>
      </c>
    </row>
    <row r="5333" spans="35:37" x14ac:dyDescent="0.25">
      <c r="AI5333" s="63">
        <v>55516</v>
      </c>
      <c r="AJ5333" s="50" t="s">
        <v>29083</v>
      </c>
      <c r="AK5333" s="63" t="s">
        <v>32</v>
      </c>
    </row>
    <row r="5334" spans="35:37" x14ac:dyDescent="0.25">
      <c r="AI5334" s="63">
        <v>55517</v>
      </c>
      <c r="AJ5334" s="50" t="s">
        <v>33880</v>
      </c>
      <c r="AK5334" s="63" t="s">
        <v>32</v>
      </c>
    </row>
    <row r="5335" spans="35:37" x14ac:dyDescent="0.25">
      <c r="AI5335" s="63">
        <v>55518</v>
      </c>
      <c r="AJ5335" s="50" t="s">
        <v>33881</v>
      </c>
      <c r="AK5335" s="63" t="s">
        <v>32</v>
      </c>
    </row>
    <row r="5336" spans="35:37" x14ac:dyDescent="0.25">
      <c r="AI5336" s="63">
        <v>55519</v>
      </c>
      <c r="AJ5336" s="50" t="s">
        <v>17615</v>
      </c>
      <c r="AK5336" s="63" t="s">
        <v>32</v>
      </c>
    </row>
    <row r="5337" spans="35:37" x14ac:dyDescent="0.25">
      <c r="AI5337" s="63">
        <v>55521</v>
      </c>
      <c r="AJ5337" s="50" t="s">
        <v>14850</v>
      </c>
      <c r="AK5337" s="63" t="s">
        <v>30</v>
      </c>
    </row>
    <row r="5338" spans="35:37" x14ac:dyDescent="0.25">
      <c r="AI5338" s="63">
        <v>55522</v>
      </c>
      <c r="AJ5338" s="50" t="s">
        <v>14851</v>
      </c>
      <c r="AK5338" s="63" t="s">
        <v>30</v>
      </c>
    </row>
    <row r="5339" spans="35:37" x14ac:dyDescent="0.25">
      <c r="AI5339" s="63">
        <v>55523</v>
      </c>
      <c r="AJ5339" s="50" t="s">
        <v>17616</v>
      </c>
      <c r="AK5339" s="63" t="s">
        <v>30</v>
      </c>
    </row>
    <row r="5340" spans="35:37" x14ac:dyDescent="0.25">
      <c r="AI5340" s="63">
        <v>55524</v>
      </c>
      <c r="AJ5340" s="50" t="s">
        <v>25370</v>
      </c>
      <c r="AK5340" s="63" t="s">
        <v>30</v>
      </c>
    </row>
    <row r="5341" spans="35:37" x14ac:dyDescent="0.25">
      <c r="AI5341" s="63">
        <v>55525</v>
      </c>
      <c r="AJ5341" s="50" t="s">
        <v>17618</v>
      </c>
      <c r="AK5341" s="63" t="s">
        <v>30</v>
      </c>
    </row>
    <row r="5342" spans="35:37" x14ac:dyDescent="0.25">
      <c r="AI5342" s="63">
        <v>55526</v>
      </c>
      <c r="AJ5342" s="50" t="s">
        <v>29089</v>
      </c>
      <c r="AK5342" s="63" t="s">
        <v>30</v>
      </c>
    </row>
    <row r="5343" spans="35:37" x14ac:dyDescent="0.25">
      <c r="AI5343" s="63">
        <v>55527</v>
      </c>
      <c r="AJ5343" s="50" t="s">
        <v>33882</v>
      </c>
      <c r="AK5343" s="63" t="s">
        <v>30</v>
      </c>
    </row>
    <row r="5344" spans="35:37" x14ac:dyDescent="0.25">
      <c r="AI5344" s="63">
        <v>55528</v>
      </c>
      <c r="AJ5344" s="50" t="s">
        <v>17623</v>
      </c>
      <c r="AK5344" s="63" t="s">
        <v>31</v>
      </c>
    </row>
    <row r="5345" spans="35:37" x14ac:dyDescent="0.25">
      <c r="AI5345" s="63">
        <v>55529</v>
      </c>
      <c r="AJ5345" s="50" t="s">
        <v>15220</v>
      </c>
      <c r="AK5345" s="63" t="s">
        <v>31</v>
      </c>
    </row>
    <row r="5346" spans="35:37" x14ac:dyDescent="0.25">
      <c r="AI5346" s="63">
        <v>55530</v>
      </c>
      <c r="AJ5346" s="50" t="s">
        <v>29090</v>
      </c>
      <c r="AK5346" s="63" t="s">
        <v>31</v>
      </c>
    </row>
    <row r="5347" spans="35:37" x14ac:dyDescent="0.25">
      <c r="AI5347" s="63">
        <v>55531</v>
      </c>
      <c r="AJ5347" s="50" t="s">
        <v>33883</v>
      </c>
      <c r="AK5347" s="63" t="s">
        <v>31</v>
      </c>
    </row>
    <row r="5348" spans="35:37" x14ac:dyDescent="0.25">
      <c r="AI5348" s="63">
        <v>55532</v>
      </c>
      <c r="AJ5348" s="50" t="s">
        <v>15223</v>
      </c>
      <c r="AK5348" s="63" t="s">
        <v>31</v>
      </c>
    </row>
    <row r="5349" spans="35:37" x14ac:dyDescent="0.25">
      <c r="AI5349" s="63">
        <v>55533</v>
      </c>
      <c r="AJ5349" s="50" t="s">
        <v>33884</v>
      </c>
      <c r="AK5349" s="63" t="s">
        <v>31</v>
      </c>
    </row>
    <row r="5350" spans="35:37" x14ac:dyDescent="0.25">
      <c r="AI5350" s="63">
        <v>55534</v>
      </c>
      <c r="AJ5350" s="50" t="s">
        <v>17622</v>
      </c>
      <c r="AK5350" s="63" t="s">
        <v>31</v>
      </c>
    </row>
    <row r="5351" spans="35:37" x14ac:dyDescent="0.25">
      <c r="AI5351" s="63">
        <v>55535</v>
      </c>
      <c r="AJ5351" s="50" t="s">
        <v>29087</v>
      </c>
      <c r="AK5351" s="63" t="s">
        <v>31</v>
      </c>
    </row>
    <row r="5352" spans="35:37" x14ac:dyDescent="0.25">
      <c r="AI5352" s="63">
        <v>55536</v>
      </c>
      <c r="AJ5352" s="50" t="s">
        <v>29088</v>
      </c>
      <c r="AK5352" s="63" t="s">
        <v>31</v>
      </c>
    </row>
    <row r="5353" spans="35:37" x14ac:dyDescent="0.25">
      <c r="AI5353" s="63">
        <v>55537</v>
      </c>
      <c r="AJ5353" s="50" t="s">
        <v>15222</v>
      </c>
      <c r="AK5353" s="63" t="s">
        <v>31</v>
      </c>
    </row>
    <row r="5354" spans="35:37" x14ac:dyDescent="0.25">
      <c r="AI5354" s="63">
        <v>55538</v>
      </c>
      <c r="AJ5354" s="50" t="s">
        <v>13610</v>
      </c>
      <c r="AK5354" s="63" t="s">
        <v>31</v>
      </c>
    </row>
    <row r="5355" spans="35:37" x14ac:dyDescent="0.25">
      <c r="AI5355" s="63">
        <v>55539</v>
      </c>
      <c r="AJ5355" s="50" t="s">
        <v>25371</v>
      </c>
      <c r="AK5355" s="63" t="s">
        <v>31</v>
      </c>
    </row>
    <row r="5356" spans="35:37" x14ac:dyDescent="0.25">
      <c r="AI5356" s="63">
        <v>55540</v>
      </c>
      <c r="AJ5356" s="50" t="s">
        <v>33885</v>
      </c>
      <c r="AK5356" s="63" t="s">
        <v>31</v>
      </c>
    </row>
    <row r="5357" spans="35:37" x14ac:dyDescent="0.25">
      <c r="AI5357" s="63">
        <v>55541</v>
      </c>
      <c r="AJ5357" s="50" t="s">
        <v>17620</v>
      </c>
      <c r="AK5357" s="63" t="s">
        <v>32</v>
      </c>
    </row>
    <row r="5358" spans="35:37" x14ac:dyDescent="0.25">
      <c r="AI5358" s="63">
        <v>55542</v>
      </c>
      <c r="AJ5358" s="50" t="s">
        <v>33886</v>
      </c>
      <c r="AK5358" s="63" t="s">
        <v>32</v>
      </c>
    </row>
    <row r="5359" spans="35:37" x14ac:dyDescent="0.25">
      <c r="AI5359" s="63">
        <v>55543</v>
      </c>
      <c r="AJ5359" s="50" t="s">
        <v>17617</v>
      </c>
      <c r="AK5359" s="63" t="s">
        <v>32</v>
      </c>
    </row>
    <row r="5360" spans="35:37" x14ac:dyDescent="0.25">
      <c r="AI5360" s="63">
        <v>55544</v>
      </c>
      <c r="AJ5360" s="50" t="s">
        <v>12492</v>
      </c>
      <c r="AK5360" s="63" t="s">
        <v>32</v>
      </c>
    </row>
    <row r="5361" spans="35:37" x14ac:dyDescent="0.25">
      <c r="AI5361" s="63">
        <v>55546</v>
      </c>
      <c r="AJ5361" s="50" t="s">
        <v>33887</v>
      </c>
      <c r="AK5361" s="63" t="s">
        <v>32</v>
      </c>
    </row>
    <row r="5362" spans="35:37" x14ac:dyDescent="0.25">
      <c r="AI5362" s="63">
        <v>55547</v>
      </c>
      <c r="AJ5362" s="50" t="s">
        <v>33888</v>
      </c>
      <c r="AK5362" s="63" t="s">
        <v>32</v>
      </c>
    </row>
    <row r="5363" spans="35:37" x14ac:dyDescent="0.25">
      <c r="AI5363" s="63">
        <v>55548</v>
      </c>
      <c r="AJ5363" s="50" t="s">
        <v>33889</v>
      </c>
      <c r="AK5363" s="63" t="s">
        <v>32</v>
      </c>
    </row>
    <row r="5364" spans="35:37" x14ac:dyDescent="0.25">
      <c r="AI5364" s="63">
        <v>55549</v>
      </c>
      <c r="AJ5364" s="50" t="s">
        <v>33890</v>
      </c>
      <c r="AK5364" s="63" t="s">
        <v>32</v>
      </c>
    </row>
    <row r="5365" spans="35:37" x14ac:dyDescent="0.25">
      <c r="AI5365" s="63">
        <v>55550</v>
      </c>
      <c r="AJ5365" s="50" t="s">
        <v>33891</v>
      </c>
      <c r="AK5365" s="63" t="s">
        <v>32</v>
      </c>
    </row>
    <row r="5366" spans="35:37" x14ac:dyDescent="0.25">
      <c r="AI5366" s="63">
        <v>55553</v>
      </c>
      <c r="AJ5366" s="50" t="s">
        <v>31524</v>
      </c>
      <c r="AK5366" s="63" t="s">
        <v>32</v>
      </c>
    </row>
    <row r="5367" spans="35:37" x14ac:dyDescent="0.25">
      <c r="AI5367" s="63">
        <v>55554</v>
      </c>
      <c r="AJ5367" s="50" t="s">
        <v>33892</v>
      </c>
      <c r="AK5367" s="63" t="s">
        <v>32</v>
      </c>
    </row>
    <row r="5368" spans="35:37" x14ac:dyDescent="0.25">
      <c r="AI5368" s="63">
        <v>55556</v>
      </c>
      <c r="AJ5368" s="50" t="s">
        <v>93</v>
      </c>
      <c r="AK5368" s="63" t="s">
        <v>30</v>
      </c>
    </row>
    <row r="5369" spans="35:37" x14ac:dyDescent="0.25">
      <c r="AI5369" s="63">
        <v>55557</v>
      </c>
      <c r="AJ5369" s="50" t="s">
        <v>29085</v>
      </c>
      <c r="AK5369" s="63" t="s">
        <v>31</v>
      </c>
    </row>
    <row r="5370" spans="35:37" x14ac:dyDescent="0.25">
      <c r="AI5370" s="63">
        <v>55558</v>
      </c>
      <c r="AJ5370" s="50" t="s">
        <v>17624</v>
      </c>
      <c r="AK5370" s="63" t="s">
        <v>31</v>
      </c>
    </row>
    <row r="5371" spans="35:37" x14ac:dyDescent="0.25">
      <c r="AI5371" s="63">
        <v>55562</v>
      </c>
      <c r="AJ5371" s="50" t="s">
        <v>33893</v>
      </c>
      <c r="AK5371" s="63" t="s">
        <v>32</v>
      </c>
    </row>
    <row r="5372" spans="35:37" x14ac:dyDescent="0.25">
      <c r="AI5372" s="63">
        <v>55563</v>
      </c>
      <c r="AJ5372" s="50" t="s">
        <v>33894</v>
      </c>
      <c r="AK5372" s="63" t="s">
        <v>32</v>
      </c>
    </row>
    <row r="5373" spans="35:37" x14ac:dyDescent="0.25">
      <c r="AI5373" s="63">
        <v>55565</v>
      </c>
      <c r="AJ5373" s="50" t="s">
        <v>131</v>
      </c>
      <c r="AK5373" s="63" t="s">
        <v>30</v>
      </c>
    </row>
    <row r="5374" spans="35:37" x14ac:dyDescent="0.25">
      <c r="AI5374" s="63">
        <v>55568</v>
      </c>
      <c r="AJ5374" s="50" t="s">
        <v>146</v>
      </c>
      <c r="AK5374" s="63" t="s">
        <v>30</v>
      </c>
    </row>
    <row r="5375" spans="35:37" x14ac:dyDescent="0.25">
      <c r="AI5375" s="63">
        <v>55569</v>
      </c>
      <c r="AJ5375" s="50" t="s">
        <v>33895</v>
      </c>
      <c r="AK5375" s="63" t="s">
        <v>32</v>
      </c>
    </row>
    <row r="5376" spans="35:37" x14ac:dyDescent="0.25">
      <c r="AI5376" s="63">
        <v>55570</v>
      </c>
      <c r="AJ5376" s="50" t="s">
        <v>33896</v>
      </c>
      <c r="AK5376" s="63" t="s">
        <v>32</v>
      </c>
    </row>
    <row r="5377" spans="35:37" x14ac:dyDescent="0.25">
      <c r="AI5377" s="63">
        <v>55571</v>
      </c>
      <c r="AJ5377" s="50" t="s">
        <v>29099</v>
      </c>
      <c r="AK5377" s="63" t="s">
        <v>32</v>
      </c>
    </row>
    <row r="5378" spans="35:37" x14ac:dyDescent="0.25">
      <c r="AI5378" s="63">
        <v>55572</v>
      </c>
      <c r="AJ5378" s="50" t="s">
        <v>33897</v>
      </c>
      <c r="AK5378" s="63" t="s">
        <v>32</v>
      </c>
    </row>
    <row r="5379" spans="35:37" x14ac:dyDescent="0.25">
      <c r="AI5379" s="63">
        <v>55573</v>
      </c>
      <c r="AJ5379" s="50" t="s">
        <v>33898</v>
      </c>
      <c r="AK5379" s="63" t="s">
        <v>32</v>
      </c>
    </row>
    <row r="5380" spans="35:37" x14ac:dyDescent="0.25">
      <c r="AI5380" s="63">
        <v>55574</v>
      </c>
      <c r="AJ5380" s="50" t="s">
        <v>33899</v>
      </c>
      <c r="AK5380" s="63" t="s">
        <v>32</v>
      </c>
    </row>
    <row r="5381" spans="35:37" x14ac:dyDescent="0.25">
      <c r="AI5381" s="63">
        <v>55576</v>
      </c>
      <c r="AJ5381" s="50" t="s">
        <v>13612</v>
      </c>
      <c r="AK5381" s="63" t="s">
        <v>31</v>
      </c>
    </row>
    <row r="5382" spans="35:37" x14ac:dyDescent="0.25">
      <c r="AI5382" s="63">
        <v>55578</v>
      </c>
      <c r="AJ5382" s="50" t="s">
        <v>25372</v>
      </c>
      <c r="AK5382" s="63" t="s">
        <v>32</v>
      </c>
    </row>
    <row r="5383" spans="35:37" x14ac:dyDescent="0.25">
      <c r="AI5383" s="63">
        <v>55580</v>
      </c>
      <c r="AJ5383" s="50" t="s">
        <v>33900</v>
      </c>
      <c r="AK5383" s="63" t="s">
        <v>31</v>
      </c>
    </row>
    <row r="5384" spans="35:37" x14ac:dyDescent="0.25">
      <c r="AI5384" s="63">
        <v>55581</v>
      </c>
      <c r="AJ5384" s="50" t="s">
        <v>23374</v>
      </c>
      <c r="AK5384" s="63" t="s">
        <v>31</v>
      </c>
    </row>
    <row r="5385" spans="35:37" x14ac:dyDescent="0.25">
      <c r="AI5385" s="63">
        <v>55582</v>
      </c>
      <c r="AJ5385" s="50" t="s">
        <v>25373</v>
      </c>
      <c r="AK5385" s="63" t="s">
        <v>31</v>
      </c>
    </row>
    <row r="5386" spans="35:37" x14ac:dyDescent="0.25">
      <c r="AI5386" s="63">
        <v>55583</v>
      </c>
      <c r="AJ5386" s="50" t="s">
        <v>23373</v>
      </c>
      <c r="AK5386" s="63" t="s">
        <v>31</v>
      </c>
    </row>
    <row r="5387" spans="35:37" x14ac:dyDescent="0.25">
      <c r="AI5387" s="63">
        <v>55584</v>
      </c>
      <c r="AJ5387" s="50" t="s">
        <v>33901</v>
      </c>
      <c r="AK5387" s="63" t="s">
        <v>31</v>
      </c>
    </row>
    <row r="5388" spans="35:37" x14ac:dyDescent="0.25">
      <c r="AI5388" s="63">
        <v>55585</v>
      </c>
      <c r="AJ5388" s="50" t="s">
        <v>23371</v>
      </c>
      <c r="AK5388" s="63" t="s">
        <v>31</v>
      </c>
    </row>
    <row r="5389" spans="35:37" x14ac:dyDescent="0.25">
      <c r="AI5389" s="63">
        <v>55586</v>
      </c>
      <c r="AJ5389" s="50" t="s">
        <v>17626</v>
      </c>
      <c r="AK5389" s="63" t="s">
        <v>31</v>
      </c>
    </row>
    <row r="5390" spans="35:37" x14ac:dyDescent="0.25">
      <c r="AI5390" s="63">
        <v>55587</v>
      </c>
      <c r="AJ5390" s="50" t="s">
        <v>23369</v>
      </c>
      <c r="AK5390" s="63" t="s">
        <v>31</v>
      </c>
    </row>
    <row r="5391" spans="35:37" x14ac:dyDescent="0.25">
      <c r="AI5391" s="63">
        <v>55588</v>
      </c>
      <c r="AJ5391" s="50" t="s">
        <v>23370</v>
      </c>
      <c r="AK5391" s="63" t="s">
        <v>31</v>
      </c>
    </row>
    <row r="5392" spans="35:37" x14ac:dyDescent="0.25">
      <c r="AI5392" s="63">
        <v>55589</v>
      </c>
      <c r="AJ5392" s="50" t="s">
        <v>17625</v>
      </c>
      <c r="AK5392" s="63" t="s">
        <v>31</v>
      </c>
    </row>
    <row r="5393" spans="35:37" x14ac:dyDescent="0.25">
      <c r="AI5393" s="63">
        <v>55590</v>
      </c>
      <c r="AJ5393" s="50" t="s">
        <v>29092</v>
      </c>
      <c r="AK5393" s="63" t="s">
        <v>32</v>
      </c>
    </row>
    <row r="5394" spans="35:37" x14ac:dyDescent="0.25">
      <c r="AI5394" s="63">
        <v>55591</v>
      </c>
      <c r="AJ5394" s="50" t="s">
        <v>23372</v>
      </c>
      <c r="AK5394" s="63" t="s">
        <v>32</v>
      </c>
    </row>
    <row r="5395" spans="35:37" x14ac:dyDescent="0.25">
      <c r="AI5395" s="63">
        <v>55592</v>
      </c>
      <c r="AJ5395" s="50" t="s">
        <v>29095</v>
      </c>
      <c r="AK5395" s="63" t="s">
        <v>32</v>
      </c>
    </row>
    <row r="5396" spans="35:37" x14ac:dyDescent="0.25">
      <c r="AI5396" s="63">
        <v>55593</v>
      </c>
      <c r="AJ5396" s="50" t="s">
        <v>33902</v>
      </c>
      <c r="AK5396" s="63" t="s">
        <v>32</v>
      </c>
    </row>
    <row r="5397" spans="35:37" x14ac:dyDescent="0.25">
      <c r="AI5397" s="63">
        <v>55596</v>
      </c>
      <c r="AJ5397" s="50" t="s">
        <v>25376</v>
      </c>
      <c r="AK5397" s="63" t="s">
        <v>31</v>
      </c>
    </row>
    <row r="5398" spans="35:37" x14ac:dyDescent="0.25">
      <c r="AI5398" s="63">
        <v>55597</v>
      </c>
      <c r="AJ5398" s="50" t="s">
        <v>23376</v>
      </c>
      <c r="AK5398" s="63" t="s">
        <v>32</v>
      </c>
    </row>
    <row r="5399" spans="35:37" x14ac:dyDescent="0.25">
      <c r="AI5399" s="63">
        <v>55598</v>
      </c>
      <c r="AJ5399" s="50" t="s">
        <v>25375</v>
      </c>
      <c r="AK5399" s="63" t="s">
        <v>32</v>
      </c>
    </row>
    <row r="5400" spans="35:37" x14ac:dyDescent="0.25">
      <c r="AI5400" s="63">
        <v>55600</v>
      </c>
      <c r="AJ5400" s="50" t="s">
        <v>29103</v>
      </c>
      <c r="AK5400" s="63" t="s">
        <v>31</v>
      </c>
    </row>
    <row r="5401" spans="35:37" x14ac:dyDescent="0.25">
      <c r="AI5401" s="63">
        <v>55601</v>
      </c>
      <c r="AJ5401" s="50" t="s">
        <v>29102</v>
      </c>
      <c r="AK5401" s="63" t="s">
        <v>31</v>
      </c>
    </row>
    <row r="5402" spans="35:37" x14ac:dyDescent="0.25">
      <c r="AI5402" s="63">
        <v>55602</v>
      </c>
      <c r="AJ5402" s="50" t="s">
        <v>29106</v>
      </c>
      <c r="AK5402" s="63" t="s">
        <v>31</v>
      </c>
    </row>
    <row r="5403" spans="35:37" x14ac:dyDescent="0.25">
      <c r="AI5403" s="63">
        <v>55603</v>
      </c>
      <c r="AJ5403" s="50" t="s">
        <v>29105</v>
      </c>
      <c r="AK5403" s="63" t="s">
        <v>31</v>
      </c>
    </row>
    <row r="5404" spans="35:37" x14ac:dyDescent="0.25">
      <c r="AI5404" s="63">
        <v>55604</v>
      </c>
      <c r="AJ5404" s="50" t="s">
        <v>29104</v>
      </c>
      <c r="AK5404" s="63" t="s">
        <v>31</v>
      </c>
    </row>
    <row r="5405" spans="35:37" x14ac:dyDescent="0.25">
      <c r="AI5405" s="63">
        <v>55606</v>
      </c>
      <c r="AJ5405" s="50" t="s">
        <v>13613</v>
      </c>
      <c r="AK5405" s="63" t="s">
        <v>31</v>
      </c>
    </row>
    <row r="5406" spans="35:37" x14ac:dyDescent="0.25">
      <c r="AI5406" s="63">
        <v>55607</v>
      </c>
      <c r="AJ5406" s="50" t="s">
        <v>29111</v>
      </c>
      <c r="AK5406" s="63" t="s">
        <v>32</v>
      </c>
    </row>
    <row r="5407" spans="35:37" x14ac:dyDescent="0.25">
      <c r="AI5407" s="63">
        <v>55608</v>
      </c>
      <c r="AJ5407" s="50" t="s">
        <v>29109</v>
      </c>
      <c r="AK5407" s="63" t="s">
        <v>32</v>
      </c>
    </row>
    <row r="5408" spans="35:37" x14ac:dyDescent="0.25">
      <c r="AI5408" s="63">
        <v>55609</v>
      </c>
      <c r="AJ5408" s="50" t="s">
        <v>29114</v>
      </c>
      <c r="AK5408" s="63" t="s">
        <v>32</v>
      </c>
    </row>
    <row r="5409" spans="35:37" x14ac:dyDescent="0.25">
      <c r="AI5409" s="63">
        <v>55610</v>
      </c>
      <c r="AJ5409" s="50" t="s">
        <v>33903</v>
      </c>
      <c r="AK5409" s="63" t="s">
        <v>32</v>
      </c>
    </row>
    <row r="5410" spans="35:37" x14ac:dyDescent="0.25">
      <c r="AI5410" s="63">
        <v>55611</v>
      </c>
      <c r="AJ5410" s="50" t="s">
        <v>33904</v>
      </c>
      <c r="AK5410" s="63" t="s">
        <v>32</v>
      </c>
    </row>
    <row r="5411" spans="35:37" x14ac:dyDescent="0.25">
      <c r="AI5411" s="63">
        <v>55613</v>
      </c>
      <c r="AJ5411" s="50" t="s">
        <v>29116</v>
      </c>
      <c r="AK5411" s="63" t="s">
        <v>31</v>
      </c>
    </row>
    <row r="5412" spans="35:37" x14ac:dyDescent="0.25">
      <c r="AI5412" s="63">
        <v>55615</v>
      </c>
      <c r="AJ5412" s="50" t="s">
        <v>29117</v>
      </c>
      <c r="AK5412" s="63" t="s">
        <v>32</v>
      </c>
    </row>
    <row r="5413" spans="35:37" x14ac:dyDescent="0.25">
      <c r="AI5413" s="63">
        <v>55616</v>
      </c>
      <c r="AJ5413" s="50" t="s">
        <v>17627</v>
      </c>
      <c r="AK5413" s="63" t="s">
        <v>31</v>
      </c>
    </row>
    <row r="5414" spans="35:37" x14ac:dyDescent="0.25">
      <c r="AI5414" s="63">
        <v>55617</v>
      </c>
      <c r="AJ5414" s="50" t="s">
        <v>15217</v>
      </c>
      <c r="AK5414" s="63" t="s">
        <v>32</v>
      </c>
    </row>
    <row r="5415" spans="35:37" x14ac:dyDescent="0.25">
      <c r="AI5415" s="63">
        <v>55620</v>
      </c>
      <c r="AJ5415" s="50" t="s">
        <v>170</v>
      </c>
      <c r="AK5415" s="63" t="s">
        <v>31</v>
      </c>
    </row>
    <row r="5416" spans="35:37" x14ac:dyDescent="0.25">
      <c r="AI5416" s="63">
        <v>55622</v>
      </c>
      <c r="AJ5416" s="50" t="s">
        <v>33905</v>
      </c>
      <c r="AK5416" s="63" t="s">
        <v>30</v>
      </c>
    </row>
    <row r="5417" spans="35:37" x14ac:dyDescent="0.25">
      <c r="AI5417" s="63">
        <v>55623</v>
      </c>
      <c r="AJ5417" s="50" t="s">
        <v>29120</v>
      </c>
      <c r="AK5417" s="63" t="s">
        <v>30</v>
      </c>
    </row>
    <row r="5418" spans="35:37" x14ac:dyDescent="0.25">
      <c r="AI5418" s="63">
        <v>55624</v>
      </c>
      <c r="AJ5418" s="50" t="s">
        <v>72</v>
      </c>
      <c r="AK5418" s="63" t="s">
        <v>30</v>
      </c>
    </row>
    <row r="5419" spans="35:37" x14ac:dyDescent="0.25">
      <c r="AI5419" s="63">
        <v>55625</v>
      </c>
      <c r="AJ5419" s="50" t="s">
        <v>17629</v>
      </c>
      <c r="AK5419" s="63" t="s">
        <v>30</v>
      </c>
    </row>
    <row r="5420" spans="35:37" x14ac:dyDescent="0.25">
      <c r="AI5420" s="63">
        <v>55626</v>
      </c>
      <c r="AJ5420" s="50" t="s">
        <v>17631</v>
      </c>
      <c r="AK5420" s="63" t="s">
        <v>31</v>
      </c>
    </row>
    <row r="5421" spans="35:37" x14ac:dyDescent="0.25">
      <c r="AI5421" s="63">
        <v>55627</v>
      </c>
      <c r="AJ5421" s="50" t="s">
        <v>25380</v>
      </c>
      <c r="AK5421" s="63" t="s">
        <v>31</v>
      </c>
    </row>
    <row r="5422" spans="35:37" x14ac:dyDescent="0.25">
      <c r="AI5422" s="63">
        <v>55628</v>
      </c>
      <c r="AJ5422" s="50" t="s">
        <v>17630</v>
      </c>
      <c r="AK5422" s="63" t="s">
        <v>31</v>
      </c>
    </row>
    <row r="5423" spans="35:37" x14ac:dyDescent="0.25">
      <c r="AI5423" s="63">
        <v>55629</v>
      </c>
      <c r="AJ5423" s="50" t="s">
        <v>17628</v>
      </c>
      <c r="AK5423" s="63" t="s">
        <v>32</v>
      </c>
    </row>
    <row r="5424" spans="35:37" x14ac:dyDescent="0.25">
      <c r="AI5424" s="63">
        <v>55631</v>
      </c>
      <c r="AJ5424" s="50" t="s">
        <v>33906</v>
      </c>
      <c r="AK5424" s="63" t="s">
        <v>31</v>
      </c>
    </row>
    <row r="5425" spans="35:37" x14ac:dyDescent="0.25">
      <c r="AI5425" s="63">
        <v>55632</v>
      </c>
      <c r="AJ5425" s="50" t="s">
        <v>33907</v>
      </c>
      <c r="AK5425" s="63" t="s">
        <v>32</v>
      </c>
    </row>
    <row r="5426" spans="35:37" x14ac:dyDescent="0.25">
      <c r="AI5426" s="63">
        <v>55633</v>
      </c>
      <c r="AJ5426" s="50" t="s">
        <v>32398</v>
      </c>
      <c r="AK5426" s="63" t="s">
        <v>32</v>
      </c>
    </row>
    <row r="5427" spans="35:37" x14ac:dyDescent="0.25">
      <c r="AI5427" s="63">
        <v>55634</v>
      </c>
      <c r="AJ5427" s="50" t="s">
        <v>33908</v>
      </c>
      <c r="AK5427" s="63" t="s">
        <v>32</v>
      </c>
    </row>
    <row r="5428" spans="35:37" x14ac:dyDescent="0.25">
      <c r="AI5428" s="63">
        <v>55636</v>
      </c>
      <c r="AJ5428" s="50" t="s">
        <v>15229</v>
      </c>
      <c r="AK5428" s="63" t="s">
        <v>31</v>
      </c>
    </row>
    <row r="5429" spans="35:37" x14ac:dyDescent="0.25">
      <c r="AI5429" s="63">
        <v>55638</v>
      </c>
      <c r="AJ5429" s="50" t="s">
        <v>15227</v>
      </c>
      <c r="AK5429" s="63" t="s">
        <v>32</v>
      </c>
    </row>
    <row r="5430" spans="35:37" x14ac:dyDescent="0.25">
      <c r="AI5430" s="63">
        <v>55641</v>
      </c>
      <c r="AJ5430" s="50" t="s">
        <v>33909</v>
      </c>
      <c r="AK5430" s="63" t="s">
        <v>32</v>
      </c>
    </row>
    <row r="5431" spans="35:37" x14ac:dyDescent="0.25">
      <c r="AI5431" s="63">
        <v>55645</v>
      </c>
      <c r="AJ5431" s="50" t="s">
        <v>33910</v>
      </c>
      <c r="AK5431" s="63" t="s">
        <v>32</v>
      </c>
    </row>
    <row r="5432" spans="35:37" x14ac:dyDescent="0.25">
      <c r="AI5432" s="63">
        <v>55648</v>
      </c>
      <c r="AJ5432" s="50" t="s">
        <v>15226</v>
      </c>
      <c r="AK5432" s="63" t="s">
        <v>32</v>
      </c>
    </row>
    <row r="5433" spans="35:37" x14ac:dyDescent="0.25">
      <c r="AI5433" s="63">
        <v>55649</v>
      </c>
      <c r="AJ5433" s="50" t="s">
        <v>23378</v>
      </c>
      <c r="AK5433" s="63" t="s">
        <v>32</v>
      </c>
    </row>
    <row r="5434" spans="35:37" x14ac:dyDescent="0.25">
      <c r="AI5434" s="63">
        <v>55651</v>
      </c>
      <c r="AJ5434" s="50" t="s">
        <v>14898</v>
      </c>
      <c r="AK5434" s="63" t="s">
        <v>30</v>
      </c>
    </row>
    <row r="5435" spans="35:37" x14ac:dyDescent="0.25">
      <c r="AI5435" s="63">
        <v>55654</v>
      </c>
      <c r="AJ5435" s="50" t="s">
        <v>29124</v>
      </c>
      <c r="AK5435" s="63" t="s">
        <v>32</v>
      </c>
    </row>
    <row r="5436" spans="35:37" x14ac:dyDescent="0.25">
      <c r="AI5436" s="63">
        <v>55655</v>
      </c>
      <c r="AJ5436" s="50" t="s">
        <v>33911</v>
      </c>
      <c r="AK5436" s="63" t="s">
        <v>31</v>
      </c>
    </row>
    <row r="5437" spans="35:37" x14ac:dyDescent="0.25">
      <c r="AI5437" s="63">
        <v>55658</v>
      </c>
      <c r="AJ5437" s="50" t="s">
        <v>15225</v>
      </c>
      <c r="AK5437" s="63" t="s">
        <v>30</v>
      </c>
    </row>
    <row r="5438" spans="35:37" x14ac:dyDescent="0.25">
      <c r="AI5438" s="63">
        <v>55660</v>
      </c>
      <c r="AJ5438" s="50" t="s">
        <v>171</v>
      </c>
      <c r="AK5438" s="63" t="s">
        <v>31</v>
      </c>
    </row>
    <row r="5439" spans="35:37" x14ac:dyDescent="0.25">
      <c r="AI5439" s="63">
        <v>55661</v>
      </c>
      <c r="AJ5439" s="50" t="s">
        <v>33912</v>
      </c>
      <c r="AK5439" s="63" t="s">
        <v>32</v>
      </c>
    </row>
    <row r="5440" spans="35:37" x14ac:dyDescent="0.25">
      <c r="AI5440" s="63">
        <v>55663</v>
      </c>
      <c r="AJ5440" s="50" t="s">
        <v>171</v>
      </c>
      <c r="AK5440" s="63" t="s">
        <v>31</v>
      </c>
    </row>
    <row r="5441" spans="35:37" x14ac:dyDescent="0.25">
      <c r="AI5441" s="63">
        <v>55665</v>
      </c>
      <c r="AJ5441" s="50" t="s">
        <v>15230</v>
      </c>
      <c r="AK5441" s="63" t="s">
        <v>32</v>
      </c>
    </row>
    <row r="5442" spans="35:37" x14ac:dyDescent="0.25">
      <c r="AI5442" s="63">
        <v>55667</v>
      </c>
      <c r="AJ5442" s="50" t="s">
        <v>29126</v>
      </c>
      <c r="AK5442" s="63" t="s">
        <v>32</v>
      </c>
    </row>
    <row r="5443" spans="35:37" x14ac:dyDescent="0.25">
      <c r="AI5443" s="63">
        <v>55668</v>
      </c>
      <c r="AJ5443" s="50" t="s">
        <v>33913</v>
      </c>
      <c r="AK5443" s="63" t="s">
        <v>32</v>
      </c>
    </row>
    <row r="5444" spans="35:37" x14ac:dyDescent="0.25">
      <c r="AI5444" s="63">
        <v>55669</v>
      </c>
      <c r="AJ5444" s="50" t="s">
        <v>29125</v>
      </c>
      <c r="AK5444" s="63" t="s">
        <v>32</v>
      </c>
    </row>
    <row r="5445" spans="35:37" x14ac:dyDescent="0.25">
      <c r="AI5445" s="63">
        <v>55670</v>
      </c>
      <c r="AJ5445" s="50" t="s">
        <v>23380</v>
      </c>
      <c r="AK5445" s="63" t="s">
        <v>32</v>
      </c>
    </row>
    <row r="5446" spans="35:37" x14ac:dyDescent="0.25">
      <c r="AI5446" s="63">
        <v>55671</v>
      </c>
      <c r="AJ5446" s="50" t="s">
        <v>23379</v>
      </c>
      <c r="AK5446" s="63" t="s">
        <v>32</v>
      </c>
    </row>
    <row r="5447" spans="35:37" x14ac:dyDescent="0.25">
      <c r="AI5447" s="63">
        <v>55672</v>
      </c>
      <c r="AJ5447" s="50" t="s">
        <v>23381</v>
      </c>
      <c r="AK5447" s="63" t="s">
        <v>32</v>
      </c>
    </row>
    <row r="5448" spans="35:37" x14ac:dyDescent="0.25">
      <c r="AI5448" s="63">
        <v>55673</v>
      </c>
      <c r="AJ5448" s="50" t="s">
        <v>33914</v>
      </c>
      <c r="AK5448" s="63" t="s">
        <v>32</v>
      </c>
    </row>
    <row r="5449" spans="35:37" x14ac:dyDescent="0.25">
      <c r="AI5449" s="63">
        <v>55674</v>
      </c>
      <c r="AJ5449" s="50" t="s">
        <v>33915</v>
      </c>
      <c r="AK5449" s="63" t="s">
        <v>32</v>
      </c>
    </row>
    <row r="5450" spans="35:37" x14ac:dyDescent="0.25">
      <c r="AI5450" s="63">
        <v>55676</v>
      </c>
      <c r="AJ5450" s="50" t="s">
        <v>33916</v>
      </c>
      <c r="AK5450" s="63" t="s">
        <v>32</v>
      </c>
    </row>
    <row r="5451" spans="35:37" x14ac:dyDescent="0.25">
      <c r="AI5451" s="63">
        <v>55677</v>
      </c>
      <c r="AJ5451" s="50" t="s">
        <v>33917</v>
      </c>
      <c r="AK5451" s="63" t="s">
        <v>32</v>
      </c>
    </row>
    <row r="5452" spans="35:37" x14ac:dyDescent="0.25">
      <c r="AI5452" s="63">
        <v>55680</v>
      </c>
      <c r="AJ5452" s="50" t="s">
        <v>14811</v>
      </c>
      <c r="AK5452" s="63" t="s">
        <v>31</v>
      </c>
    </row>
    <row r="5453" spans="35:37" x14ac:dyDescent="0.25">
      <c r="AI5453" s="63">
        <v>55681</v>
      </c>
      <c r="AJ5453" s="50" t="s">
        <v>13614</v>
      </c>
      <c r="AK5453" s="63" t="s">
        <v>32</v>
      </c>
    </row>
    <row r="5454" spans="35:37" x14ac:dyDescent="0.25">
      <c r="AI5454" s="63">
        <v>55682</v>
      </c>
      <c r="AJ5454" s="50" t="s">
        <v>33918</v>
      </c>
      <c r="AK5454" s="63" t="s">
        <v>32</v>
      </c>
    </row>
    <row r="5455" spans="35:37" x14ac:dyDescent="0.25">
      <c r="AI5455" s="63">
        <v>55683</v>
      </c>
      <c r="AJ5455" s="50" t="s">
        <v>17635</v>
      </c>
      <c r="AK5455" s="63" t="s">
        <v>30</v>
      </c>
    </row>
    <row r="5456" spans="35:37" x14ac:dyDescent="0.25">
      <c r="AI5456" s="63">
        <v>55688</v>
      </c>
      <c r="AJ5456" s="50" t="s">
        <v>33919</v>
      </c>
      <c r="AK5456" s="63" t="s">
        <v>31</v>
      </c>
    </row>
    <row r="5457" spans="35:37" x14ac:dyDescent="0.25">
      <c r="AI5457" s="63">
        <v>55690</v>
      </c>
      <c r="AJ5457" s="50" t="s">
        <v>33920</v>
      </c>
      <c r="AK5457" s="63" t="s">
        <v>31</v>
      </c>
    </row>
    <row r="5458" spans="35:37" x14ac:dyDescent="0.25">
      <c r="AI5458" s="63">
        <v>55692</v>
      </c>
      <c r="AJ5458" s="50" t="s">
        <v>33921</v>
      </c>
      <c r="AK5458" s="63" t="s">
        <v>32</v>
      </c>
    </row>
    <row r="5459" spans="35:37" x14ac:dyDescent="0.25">
      <c r="AI5459" s="63">
        <v>55694</v>
      </c>
      <c r="AJ5459" s="50" t="s">
        <v>25384</v>
      </c>
      <c r="AK5459" s="63" t="s">
        <v>30</v>
      </c>
    </row>
    <row r="5460" spans="35:37" x14ac:dyDescent="0.25">
      <c r="AI5460" s="63">
        <v>55695</v>
      </c>
      <c r="AJ5460" s="50" t="s">
        <v>23387</v>
      </c>
      <c r="AK5460" s="63" t="s">
        <v>30</v>
      </c>
    </row>
    <row r="5461" spans="35:37" x14ac:dyDescent="0.25">
      <c r="AI5461" s="63">
        <v>55696</v>
      </c>
      <c r="AJ5461" s="50" t="s">
        <v>23385</v>
      </c>
      <c r="AK5461" s="63" t="s">
        <v>30</v>
      </c>
    </row>
    <row r="5462" spans="35:37" x14ac:dyDescent="0.25">
      <c r="AI5462" s="63">
        <v>55697</v>
      </c>
      <c r="AJ5462" s="50" t="s">
        <v>25393</v>
      </c>
      <c r="AK5462" s="63" t="s">
        <v>30</v>
      </c>
    </row>
    <row r="5463" spans="35:37" x14ac:dyDescent="0.25">
      <c r="AI5463" s="63">
        <v>55698</v>
      </c>
      <c r="AJ5463" s="50" t="s">
        <v>29132</v>
      </c>
      <c r="AK5463" s="63" t="s">
        <v>30</v>
      </c>
    </row>
    <row r="5464" spans="35:37" x14ac:dyDescent="0.25">
      <c r="AI5464" s="63">
        <v>55699</v>
      </c>
      <c r="AJ5464" s="50" t="s">
        <v>25391</v>
      </c>
      <c r="AK5464" s="63" t="s">
        <v>31</v>
      </c>
    </row>
    <row r="5465" spans="35:37" x14ac:dyDescent="0.25">
      <c r="AI5465" s="63">
        <v>55700</v>
      </c>
      <c r="AJ5465" s="50" t="s">
        <v>25386</v>
      </c>
      <c r="AK5465" s="63" t="s">
        <v>31</v>
      </c>
    </row>
    <row r="5466" spans="35:37" x14ac:dyDescent="0.25">
      <c r="AI5466" s="63">
        <v>55701</v>
      </c>
      <c r="AJ5466" s="50" t="s">
        <v>25390</v>
      </c>
      <c r="AK5466" s="63" t="s">
        <v>31</v>
      </c>
    </row>
    <row r="5467" spans="35:37" x14ac:dyDescent="0.25">
      <c r="AI5467" s="63">
        <v>55702</v>
      </c>
      <c r="AJ5467" s="50" t="s">
        <v>25392</v>
      </c>
      <c r="AK5467" s="63" t="s">
        <v>31</v>
      </c>
    </row>
    <row r="5468" spans="35:37" x14ac:dyDescent="0.25">
      <c r="AI5468" s="63">
        <v>55703</v>
      </c>
      <c r="AJ5468" s="50" t="s">
        <v>29133</v>
      </c>
      <c r="AK5468" s="63" t="s">
        <v>31</v>
      </c>
    </row>
    <row r="5469" spans="35:37" x14ac:dyDescent="0.25">
      <c r="AI5469" s="63">
        <v>55704</v>
      </c>
      <c r="AJ5469" s="50" t="s">
        <v>25385</v>
      </c>
      <c r="AK5469" s="63" t="s">
        <v>31</v>
      </c>
    </row>
    <row r="5470" spans="35:37" x14ac:dyDescent="0.25">
      <c r="AI5470" s="63">
        <v>55705</v>
      </c>
      <c r="AJ5470" s="50" t="s">
        <v>29136</v>
      </c>
      <c r="AK5470" s="63" t="s">
        <v>31</v>
      </c>
    </row>
    <row r="5471" spans="35:37" x14ac:dyDescent="0.25">
      <c r="AI5471" s="63">
        <v>55706</v>
      </c>
      <c r="AJ5471" s="50" t="s">
        <v>25388</v>
      </c>
      <c r="AK5471" s="63" t="s">
        <v>31</v>
      </c>
    </row>
    <row r="5472" spans="35:37" x14ac:dyDescent="0.25">
      <c r="AI5472" s="63">
        <v>55707</v>
      </c>
      <c r="AJ5472" s="50" t="s">
        <v>33922</v>
      </c>
      <c r="AK5472" s="63" t="s">
        <v>31</v>
      </c>
    </row>
    <row r="5473" spans="35:37" x14ac:dyDescent="0.25">
      <c r="AI5473" s="63">
        <v>55708</v>
      </c>
      <c r="AJ5473" s="50" t="s">
        <v>29137</v>
      </c>
      <c r="AK5473" s="63" t="s">
        <v>31</v>
      </c>
    </row>
    <row r="5474" spans="35:37" x14ac:dyDescent="0.25">
      <c r="AI5474" s="63">
        <v>55709</v>
      </c>
      <c r="AJ5474" s="50" t="s">
        <v>33923</v>
      </c>
      <c r="AK5474" s="63" t="s">
        <v>32</v>
      </c>
    </row>
    <row r="5475" spans="35:37" x14ac:dyDescent="0.25">
      <c r="AI5475" s="63">
        <v>55710</v>
      </c>
      <c r="AJ5475" s="50" t="s">
        <v>33924</v>
      </c>
      <c r="AK5475" s="63" t="s">
        <v>32</v>
      </c>
    </row>
    <row r="5476" spans="35:37" x14ac:dyDescent="0.25">
      <c r="AI5476" s="63">
        <v>55711</v>
      </c>
      <c r="AJ5476" s="50" t="s">
        <v>25394</v>
      </c>
      <c r="AK5476" s="63" t="s">
        <v>32</v>
      </c>
    </row>
    <row r="5477" spans="35:37" x14ac:dyDescent="0.25">
      <c r="AI5477" s="63">
        <v>55712</v>
      </c>
      <c r="AJ5477" s="50" t="s">
        <v>25389</v>
      </c>
      <c r="AK5477" s="63" t="s">
        <v>32</v>
      </c>
    </row>
    <row r="5478" spans="35:37" x14ac:dyDescent="0.25">
      <c r="AI5478" s="63">
        <v>55713</v>
      </c>
      <c r="AJ5478" s="50" t="s">
        <v>33925</v>
      </c>
      <c r="AK5478" s="63" t="s">
        <v>32</v>
      </c>
    </row>
    <row r="5479" spans="35:37" x14ac:dyDescent="0.25">
      <c r="AI5479" s="63">
        <v>55714</v>
      </c>
      <c r="AJ5479" s="50" t="s">
        <v>25387</v>
      </c>
      <c r="AK5479" s="63" t="s">
        <v>32</v>
      </c>
    </row>
    <row r="5480" spans="35:37" x14ac:dyDescent="0.25">
      <c r="AI5480" s="63">
        <v>55715</v>
      </c>
      <c r="AJ5480" s="50" t="s">
        <v>29138</v>
      </c>
      <c r="AK5480" s="63" t="s">
        <v>32</v>
      </c>
    </row>
    <row r="5481" spans="35:37" x14ac:dyDescent="0.25">
      <c r="AI5481" s="63">
        <v>55718</v>
      </c>
      <c r="AJ5481" s="50" t="s">
        <v>29141</v>
      </c>
      <c r="AK5481" s="63" t="s">
        <v>31</v>
      </c>
    </row>
    <row r="5482" spans="35:37" x14ac:dyDescent="0.25">
      <c r="AI5482" s="63">
        <v>55719</v>
      </c>
      <c r="AJ5482" s="50" t="s">
        <v>23388</v>
      </c>
      <c r="AK5482" s="63" t="s">
        <v>31</v>
      </c>
    </row>
    <row r="5483" spans="35:37" x14ac:dyDescent="0.25">
      <c r="AI5483" s="63">
        <v>55720</v>
      </c>
      <c r="AJ5483" s="50" t="s">
        <v>33926</v>
      </c>
      <c r="AK5483" s="63" t="s">
        <v>31</v>
      </c>
    </row>
    <row r="5484" spans="35:37" x14ac:dyDescent="0.25">
      <c r="AI5484" s="63">
        <v>55721</v>
      </c>
      <c r="AJ5484" s="50" t="s">
        <v>23389</v>
      </c>
      <c r="AK5484" s="63" t="s">
        <v>32</v>
      </c>
    </row>
    <row r="5485" spans="35:37" x14ac:dyDescent="0.25">
      <c r="AI5485" s="63">
        <v>55722</v>
      </c>
      <c r="AJ5485" s="50" t="s">
        <v>29142</v>
      </c>
      <c r="AK5485" s="63" t="s">
        <v>32</v>
      </c>
    </row>
    <row r="5486" spans="35:37" x14ac:dyDescent="0.25">
      <c r="AI5486" s="63">
        <v>55723</v>
      </c>
      <c r="AJ5486" s="50" t="s">
        <v>25395</v>
      </c>
      <c r="AK5486" s="63" t="s">
        <v>32</v>
      </c>
    </row>
    <row r="5487" spans="35:37" x14ac:dyDescent="0.25">
      <c r="AI5487" s="63">
        <v>55724</v>
      </c>
      <c r="AJ5487" s="50" t="s">
        <v>29139</v>
      </c>
      <c r="AK5487" s="63" t="s">
        <v>32</v>
      </c>
    </row>
    <row r="5488" spans="35:37" x14ac:dyDescent="0.25">
      <c r="AI5488" s="63">
        <v>55725</v>
      </c>
      <c r="AJ5488" s="50" t="s">
        <v>33927</v>
      </c>
      <c r="AK5488" s="63" t="s">
        <v>32</v>
      </c>
    </row>
    <row r="5489" spans="35:37" x14ac:dyDescent="0.25">
      <c r="AI5489" s="63">
        <v>55726</v>
      </c>
      <c r="AJ5489" s="50" t="s">
        <v>29147</v>
      </c>
      <c r="AK5489" s="63" t="s">
        <v>32</v>
      </c>
    </row>
    <row r="5490" spans="35:37" x14ac:dyDescent="0.25">
      <c r="AI5490" s="63">
        <v>55727</v>
      </c>
      <c r="AJ5490" s="50" t="s">
        <v>33928</v>
      </c>
      <c r="AK5490" s="63" t="s">
        <v>32</v>
      </c>
    </row>
    <row r="5491" spans="35:37" x14ac:dyDescent="0.25">
      <c r="AI5491" s="63">
        <v>55728</v>
      </c>
      <c r="AJ5491" s="50" t="s">
        <v>29146</v>
      </c>
      <c r="AK5491" s="63" t="s">
        <v>32</v>
      </c>
    </row>
    <row r="5492" spans="35:37" x14ac:dyDescent="0.25">
      <c r="AI5492" s="63">
        <v>55729</v>
      </c>
      <c r="AJ5492" s="50" t="s">
        <v>33929</v>
      </c>
      <c r="AK5492" s="63" t="s">
        <v>32</v>
      </c>
    </row>
    <row r="5493" spans="35:37" x14ac:dyDescent="0.25">
      <c r="AI5493" s="63">
        <v>55730</v>
      </c>
      <c r="AJ5493" s="50" t="s">
        <v>33930</v>
      </c>
      <c r="AK5493" s="63" t="s">
        <v>32</v>
      </c>
    </row>
    <row r="5494" spans="35:37" x14ac:dyDescent="0.25">
      <c r="AI5494" s="63">
        <v>55731</v>
      </c>
      <c r="AJ5494" s="50" t="s">
        <v>29145</v>
      </c>
      <c r="AK5494" s="63" t="s">
        <v>32</v>
      </c>
    </row>
    <row r="5495" spans="35:37" x14ac:dyDescent="0.25">
      <c r="AI5495" s="63">
        <v>55732</v>
      </c>
      <c r="AJ5495" s="50" t="s">
        <v>33931</v>
      </c>
      <c r="AK5495" s="63" t="s">
        <v>32</v>
      </c>
    </row>
    <row r="5496" spans="35:37" x14ac:dyDescent="0.25">
      <c r="AI5496" s="63">
        <v>55735</v>
      </c>
      <c r="AJ5496" s="50" t="s">
        <v>74</v>
      </c>
      <c r="AK5496" s="63" t="s">
        <v>32</v>
      </c>
    </row>
    <row r="5497" spans="35:37" x14ac:dyDescent="0.25">
      <c r="AI5497" s="63">
        <v>55737</v>
      </c>
      <c r="AJ5497" s="50" t="s">
        <v>172</v>
      </c>
      <c r="AK5497" s="63" t="s">
        <v>30</v>
      </c>
    </row>
    <row r="5498" spans="35:37" x14ac:dyDescent="0.25">
      <c r="AI5498" s="63">
        <v>55738</v>
      </c>
      <c r="AJ5498" s="50" t="s">
        <v>33932</v>
      </c>
      <c r="AK5498" s="63" t="s">
        <v>32</v>
      </c>
    </row>
    <row r="5499" spans="35:37" x14ac:dyDescent="0.25">
      <c r="AI5499" s="63">
        <v>55740</v>
      </c>
      <c r="AJ5499" s="50" t="s">
        <v>29149</v>
      </c>
      <c r="AK5499" s="63" t="s">
        <v>30</v>
      </c>
    </row>
    <row r="5500" spans="35:37" x14ac:dyDescent="0.25">
      <c r="AI5500" s="63">
        <v>55741</v>
      </c>
      <c r="AJ5500" s="50" t="s">
        <v>33933</v>
      </c>
      <c r="AK5500" s="63" t="s">
        <v>30</v>
      </c>
    </row>
    <row r="5501" spans="35:37" x14ac:dyDescent="0.25">
      <c r="AI5501" s="63">
        <v>55743</v>
      </c>
      <c r="AJ5501" s="50" t="s">
        <v>33934</v>
      </c>
      <c r="AK5501" s="63" t="s">
        <v>32</v>
      </c>
    </row>
    <row r="5502" spans="35:37" x14ac:dyDescent="0.25">
      <c r="AI5502" s="63">
        <v>55746</v>
      </c>
      <c r="AJ5502" s="50" t="s">
        <v>15311</v>
      </c>
      <c r="AK5502" s="63" t="s">
        <v>30</v>
      </c>
    </row>
    <row r="5503" spans="35:37" x14ac:dyDescent="0.25">
      <c r="AI5503" s="63">
        <v>55747</v>
      </c>
      <c r="AJ5503" s="50" t="s">
        <v>33935</v>
      </c>
      <c r="AK5503" s="63" t="s">
        <v>32</v>
      </c>
    </row>
    <row r="5504" spans="35:37" x14ac:dyDescent="0.25">
      <c r="AI5504" s="63">
        <v>55748</v>
      </c>
      <c r="AJ5504" s="50" t="s">
        <v>33936</v>
      </c>
      <c r="AK5504" s="63" t="s">
        <v>32</v>
      </c>
    </row>
    <row r="5505" spans="35:37" x14ac:dyDescent="0.25">
      <c r="AI5505" s="63">
        <v>55749</v>
      </c>
      <c r="AJ5505" s="50" t="s">
        <v>33937</v>
      </c>
      <c r="AK5505" s="63" t="s">
        <v>32</v>
      </c>
    </row>
    <row r="5506" spans="35:37" x14ac:dyDescent="0.25">
      <c r="AI5506" s="63">
        <v>55750</v>
      </c>
      <c r="AJ5506" s="50" t="s">
        <v>33938</v>
      </c>
      <c r="AK5506" s="63" t="s">
        <v>32</v>
      </c>
    </row>
    <row r="5507" spans="35:37" x14ac:dyDescent="0.25">
      <c r="AI5507" s="63">
        <v>55755</v>
      </c>
      <c r="AJ5507" s="50" t="s">
        <v>29161</v>
      </c>
      <c r="AK5507" s="63" t="s">
        <v>30</v>
      </c>
    </row>
    <row r="5508" spans="35:37" x14ac:dyDescent="0.25">
      <c r="AI5508" s="63">
        <v>55756</v>
      </c>
      <c r="AJ5508" s="50" t="s">
        <v>29162</v>
      </c>
      <c r="AK5508" s="63" t="s">
        <v>30</v>
      </c>
    </row>
    <row r="5509" spans="35:37" x14ac:dyDescent="0.25">
      <c r="AI5509" s="63">
        <v>55757</v>
      </c>
      <c r="AJ5509" s="50" t="s">
        <v>33939</v>
      </c>
      <c r="AK5509" s="63" t="s">
        <v>32</v>
      </c>
    </row>
    <row r="5510" spans="35:37" x14ac:dyDescent="0.25">
      <c r="AI5510" s="63">
        <v>55758</v>
      </c>
      <c r="AJ5510" s="50" t="s">
        <v>33940</v>
      </c>
      <c r="AK5510" s="63" t="s">
        <v>32</v>
      </c>
    </row>
    <row r="5511" spans="35:37" x14ac:dyDescent="0.25">
      <c r="AI5511" s="63">
        <v>55763</v>
      </c>
      <c r="AJ5511" s="50" t="s">
        <v>33941</v>
      </c>
      <c r="AK5511" s="63" t="s">
        <v>32</v>
      </c>
    </row>
    <row r="5512" spans="35:37" x14ac:dyDescent="0.25">
      <c r="AI5512" s="63">
        <v>55764</v>
      </c>
      <c r="AJ5512" s="50" t="s">
        <v>33942</v>
      </c>
      <c r="AK5512" s="63" t="s">
        <v>32</v>
      </c>
    </row>
    <row r="5513" spans="35:37" x14ac:dyDescent="0.25">
      <c r="AI5513" s="63">
        <v>55765</v>
      </c>
      <c r="AJ5513" s="50" t="s">
        <v>23394</v>
      </c>
      <c r="AK5513" s="63" t="s">
        <v>32</v>
      </c>
    </row>
    <row r="5514" spans="35:37" x14ac:dyDescent="0.25">
      <c r="AI5514" s="63">
        <v>55767</v>
      </c>
      <c r="AJ5514" s="50" t="s">
        <v>92</v>
      </c>
      <c r="AK5514" s="63" t="s">
        <v>30</v>
      </c>
    </row>
    <row r="5515" spans="35:37" x14ac:dyDescent="0.25">
      <c r="AI5515" s="63">
        <v>55770</v>
      </c>
      <c r="AJ5515" s="50" t="s">
        <v>33943</v>
      </c>
      <c r="AK5515" s="63" t="s">
        <v>31</v>
      </c>
    </row>
    <row r="5516" spans="35:37" x14ac:dyDescent="0.25">
      <c r="AI5516" s="63">
        <v>55772</v>
      </c>
      <c r="AJ5516" s="50" t="s">
        <v>25404</v>
      </c>
      <c r="AK5516" s="63" t="s">
        <v>32</v>
      </c>
    </row>
    <row r="5517" spans="35:37" x14ac:dyDescent="0.25">
      <c r="AI5517" s="63">
        <v>55773</v>
      </c>
      <c r="AJ5517" s="50" t="s">
        <v>29176</v>
      </c>
      <c r="AK5517" s="63" t="s">
        <v>32</v>
      </c>
    </row>
    <row r="5518" spans="35:37" x14ac:dyDescent="0.25">
      <c r="AI5518" s="63">
        <v>55774</v>
      </c>
      <c r="AJ5518" s="50" t="s">
        <v>25407</v>
      </c>
      <c r="AK5518" s="63" t="s">
        <v>32</v>
      </c>
    </row>
    <row r="5519" spans="35:37" x14ac:dyDescent="0.25">
      <c r="AI5519" s="63">
        <v>55775</v>
      </c>
      <c r="AJ5519" s="50" t="s">
        <v>21315</v>
      </c>
      <c r="AK5519" s="63" t="s">
        <v>32</v>
      </c>
    </row>
    <row r="5520" spans="35:37" x14ac:dyDescent="0.25">
      <c r="AI5520" s="63">
        <v>55776</v>
      </c>
      <c r="AJ5520" s="50" t="s">
        <v>23396</v>
      </c>
      <c r="AK5520" s="63" t="s">
        <v>32</v>
      </c>
    </row>
    <row r="5521" spans="35:37" x14ac:dyDescent="0.25">
      <c r="AI5521" s="63">
        <v>55777</v>
      </c>
      <c r="AJ5521" s="50" t="s">
        <v>25405</v>
      </c>
      <c r="AK5521" s="63" t="s">
        <v>32</v>
      </c>
    </row>
    <row r="5522" spans="35:37" x14ac:dyDescent="0.25">
      <c r="AI5522" s="63">
        <v>55778</v>
      </c>
      <c r="AJ5522" s="50" t="s">
        <v>33944</v>
      </c>
      <c r="AK5522" s="63" t="s">
        <v>32</v>
      </c>
    </row>
    <row r="5523" spans="35:37" x14ac:dyDescent="0.25">
      <c r="AI5523" s="63">
        <v>55783</v>
      </c>
      <c r="AJ5523" s="50" t="s">
        <v>33945</v>
      </c>
      <c r="AK5523" s="63" t="s">
        <v>32</v>
      </c>
    </row>
    <row r="5524" spans="35:37" x14ac:dyDescent="0.25">
      <c r="AI5524" s="63">
        <v>55785</v>
      </c>
      <c r="AJ5524" s="50" t="s">
        <v>33946</v>
      </c>
      <c r="AK5524" s="63" t="s">
        <v>32</v>
      </c>
    </row>
    <row r="5525" spans="35:37" x14ac:dyDescent="0.25">
      <c r="AI5525" s="63">
        <v>55787</v>
      </c>
      <c r="AJ5525" s="50" t="s">
        <v>33947</v>
      </c>
      <c r="AK5525" s="63" t="s">
        <v>32</v>
      </c>
    </row>
    <row r="5526" spans="35:37" x14ac:dyDescent="0.25">
      <c r="AI5526" s="63">
        <v>55788</v>
      </c>
      <c r="AJ5526" s="50" t="s">
        <v>33948</v>
      </c>
      <c r="AK5526" s="63" t="s">
        <v>32</v>
      </c>
    </row>
    <row r="5527" spans="35:37" x14ac:dyDescent="0.25">
      <c r="AI5527" s="63">
        <v>55789</v>
      </c>
      <c r="AJ5527" s="50" t="s">
        <v>33949</v>
      </c>
      <c r="AK5527" s="63" t="s">
        <v>32</v>
      </c>
    </row>
    <row r="5528" spans="35:37" x14ac:dyDescent="0.25">
      <c r="AI5528" s="63">
        <v>55791</v>
      </c>
      <c r="AJ5528" s="50" t="s">
        <v>25409</v>
      </c>
      <c r="AK5528" s="63" t="s">
        <v>30</v>
      </c>
    </row>
    <row r="5529" spans="35:37" x14ac:dyDescent="0.25">
      <c r="AI5529" s="63">
        <v>55792</v>
      </c>
      <c r="AJ5529" s="50" t="s">
        <v>23399</v>
      </c>
      <c r="AK5529" s="63" t="s">
        <v>30</v>
      </c>
    </row>
    <row r="5530" spans="35:37" x14ac:dyDescent="0.25">
      <c r="AI5530" s="63">
        <v>55793</v>
      </c>
      <c r="AJ5530" s="50" t="s">
        <v>23397</v>
      </c>
      <c r="AK5530" s="63" t="s">
        <v>30</v>
      </c>
    </row>
    <row r="5531" spans="35:37" x14ac:dyDescent="0.25">
      <c r="AI5531" s="63">
        <v>55794</v>
      </c>
      <c r="AJ5531" s="50" t="s">
        <v>29182</v>
      </c>
      <c r="AK5531" s="63" t="s">
        <v>31</v>
      </c>
    </row>
    <row r="5532" spans="35:37" x14ac:dyDescent="0.25">
      <c r="AI5532" s="63">
        <v>55795</v>
      </c>
      <c r="AJ5532" s="50" t="s">
        <v>25410</v>
      </c>
      <c r="AK5532" s="63" t="s">
        <v>31</v>
      </c>
    </row>
    <row r="5533" spans="35:37" x14ac:dyDescent="0.25">
      <c r="AI5533" s="63">
        <v>55796</v>
      </c>
      <c r="AJ5533" s="50" t="s">
        <v>29178</v>
      </c>
      <c r="AK5533" s="63" t="s">
        <v>31</v>
      </c>
    </row>
    <row r="5534" spans="35:37" x14ac:dyDescent="0.25">
      <c r="AI5534" s="63">
        <v>55797</v>
      </c>
      <c r="AJ5534" s="50" t="s">
        <v>25412</v>
      </c>
      <c r="AK5534" s="63" t="s">
        <v>32</v>
      </c>
    </row>
    <row r="5535" spans="35:37" x14ac:dyDescent="0.25">
      <c r="AI5535" s="63">
        <v>55798</v>
      </c>
      <c r="AJ5535" s="50" t="s">
        <v>33950</v>
      </c>
      <c r="AK5535" s="63" t="s">
        <v>32</v>
      </c>
    </row>
    <row r="5536" spans="35:37" x14ac:dyDescent="0.25">
      <c r="AI5536" s="63">
        <v>55799</v>
      </c>
      <c r="AJ5536" s="50" t="s">
        <v>29185</v>
      </c>
      <c r="AK5536" s="63" t="s">
        <v>32</v>
      </c>
    </row>
    <row r="5537" spans="35:37" x14ac:dyDescent="0.25">
      <c r="AI5537" s="63">
        <v>55800</v>
      </c>
      <c r="AJ5537" s="50" t="s">
        <v>33951</v>
      </c>
      <c r="AK5537" s="63" t="s">
        <v>32</v>
      </c>
    </row>
    <row r="5538" spans="35:37" x14ac:dyDescent="0.25">
      <c r="AI5538" s="63">
        <v>55801</v>
      </c>
      <c r="AJ5538" s="50" t="s">
        <v>25415</v>
      </c>
      <c r="AK5538" s="63" t="s">
        <v>32</v>
      </c>
    </row>
    <row r="5539" spans="35:37" x14ac:dyDescent="0.25">
      <c r="AI5539" s="63">
        <v>55802</v>
      </c>
      <c r="AJ5539" s="50" t="s">
        <v>29183</v>
      </c>
      <c r="AK5539" s="63" t="s">
        <v>32</v>
      </c>
    </row>
    <row r="5540" spans="35:37" x14ac:dyDescent="0.25">
      <c r="AI5540" s="63">
        <v>55803</v>
      </c>
      <c r="AJ5540" s="50" t="s">
        <v>25411</v>
      </c>
      <c r="AK5540" s="63" t="s">
        <v>32</v>
      </c>
    </row>
    <row r="5541" spans="35:37" x14ac:dyDescent="0.25">
      <c r="AI5541" s="63">
        <v>55804</v>
      </c>
      <c r="AJ5541" s="50" t="s">
        <v>33952</v>
      </c>
      <c r="AK5541" s="63" t="s">
        <v>32</v>
      </c>
    </row>
    <row r="5542" spans="35:37" x14ac:dyDescent="0.25">
      <c r="AI5542" s="63">
        <v>55805</v>
      </c>
      <c r="AJ5542" s="50" t="s">
        <v>25414</v>
      </c>
      <c r="AK5542" s="63" t="s">
        <v>32</v>
      </c>
    </row>
    <row r="5543" spans="35:37" x14ac:dyDescent="0.25">
      <c r="AI5543" s="63">
        <v>55806</v>
      </c>
      <c r="AJ5543" s="50" t="s">
        <v>23398</v>
      </c>
      <c r="AK5543" s="63" t="s">
        <v>32</v>
      </c>
    </row>
    <row r="5544" spans="35:37" x14ac:dyDescent="0.25">
      <c r="AI5544" s="63">
        <v>55807</v>
      </c>
      <c r="AJ5544" s="50" t="s">
        <v>29184</v>
      </c>
      <c r="AK5544" s="63" t="s">
        <v>32</v>
      </c>
    </row>
    <row r="5545" spans="35:37" x14ac:dyDescent="0.25">
      <c r="AI5545" s="63">
        <v>55809</v>
      </c>
      <c r="AJ5545" s="50" t="s">
        <v>33953</v>
      </c>
      <c r="AK5545" s="63" t="s">
        <v>32</v>
      </c>
    </row>
    <row r="5546" spans="35:37" x14ac:dyDescent="0.25">
      <c r="AI5546" s="63">
        <v>55810</v>
      </c>
      <c r="AJ5546" s="50" t="s">
        <v>33954</v>
      </c>
      <c r="AK5546" s="63" t="s">
        <v>32</v>
      </c>
    </row>
    <row r="5547" spans="35:37" x14ac:dyDescent="0.25">
      <c r="AI5547" s="63">
        <v>55815</v>
      </c>
      <c r="AJ5547" s="50" t="s">
        <v>56</v>
      </c>
      <c r="AK5547" s="63" t="s">
        <v>30</v>
      </c>
    </row>
    <row r="5548" spans="35:37" x14ac:dyDescent="0.25">
      <c r="AI5548" s="63">
        <v>55817</v>
      </c>
      <c r="AJ5548" s="50" t="s">
        <v>33955</v>
      </c>
      <c r="AK5548" s="63" t="s">
        <v>32</v>
      </c>
    </row>
    <row r="5549" spans="35:37" x14ac:dyDescent="0.25">
      <c r="AI5549" s="63">
        <v>55819</v>
      </c>
      <c r="AJ5549" s="50" t="s">
        <v>29202</v>
      </c>
      <c r="AK5549" s="63" t="s">
        <v>31</v>
      </c>
    </row>
    <row r="5550" spans="35:37" x14ac:dyDescent="0.25">
      <c r="AI5550" s="63">
        <v>55820</v>
      </c>
      <c r="AJ5550" s="50" t="s">
        <v>29195</v>
      </c>
      <c r="AK5550" s="63" t="s">
        <v>31</v>
      </c>
    </row>
    <row r="5551" spans="35:37" x14ac:dyDescent="0.25">
      <c r="AI5551" s="63">
        <v>55821</v>
      </c>
      <c r="AJ5551" s="50" t="s">
        <v>29194</v>
      </c>
      <c r="AK5551" s="63" t="s">
        <v>32</v>
      </c>
    </row>
    <row r="5552" spans="35:37" x14ac:dyDescent="0.25">
      <c r="AI5552" s="63">
        <v>55822</v>
      </c>
      <c r="AJ5552" s="50" t="s">
        <v>29196</v>
      </c>
      <c r="AK5552" s="63" t="s">
        <v>32</v>
      </c>
    </row>
    <row r="5553" spans="35:37" x14ac:dyDescent="0.25">
      <c r="AI5553" s="63">
        <v>55823</v>
      </c>
      <c r="AJ5553" s="50" t="s">
        <v>33956</v>
      </c>
      <c r="AK5553" s="63" t="s">
        <v>32</v>
      </c>
    </row>
    <row r="5554" spans="35:37" x14ac:dyDescent="0.25">
      <c r="AI5554" s="63">
        <v>55824</v>
      </c>
      <c r="AJ5554" s="50" t="s">
        <v>29198</v>
      </c>
      <c r="AK5554" s="63" t="s">
        <v>32</v>
      </c>
    </row>
    <row r="5555" spans="35:37" x14ac:dyDescent="0.25">
      <c r="AI5555" s="63">
        <v>55826</v>
      </c>
      <c r="AJ5555" s="50" t="s">
        <v>33957</v>
      </c>
      <c r="AK5555" s="63" t="s">
        <v>31</v>
      </c>
    </row>
    <row r="5556" spans="35:37" x14ac:dyDescent="0.25">
      <c r="AI5556" s="63">
        <v>55827</v>
      </c>
      <c r="AJ5556" s="50" t="s">
        <v>29203</v>
      </c>
      <c r="AK5556" s="63" t="s">
        <v>32</v>
      </c>
    </row>
    <row r="5557" spans="35:37" x14ac:dyDescent="0.25">
      <c r="AI5557" s="63">
        <v>55828</v>
      </c>
      <c r="AJ5557" s="50" t="s">
        <v>33958</v>
      </c>
      <c r="AK5557" s="63" t="s">
        <v>32</v>
      </c>
    </row>
    <row r="5558" spans="35:37" x14ac:dyDescent="0.25">
      <c r="AI5558" s="63">
        <v>55829</v>
      </c>
      <c r="AJ5558" s="50" t="s">
        <v>33959</v>
      </c>
      <c r="AK5558" s="63" t="s">
        <v>32</v>
      </c>
    </row>
    <row r="5559" spans="35:37" x14ac:dyDescent="0.25">
      <c r="AI5559" s="63">
        <v>55833</v>
      </c>
      <c r="AJ5559" s="50" t="s">
        <v>33960</v>
      </c>
      <c r="AK5559" s="63" t="s">
        <v>32</v>
      </c>
    </row>
    <row r="5560" spans="35:37" x14ac:dyDescent="0.25">
      <c r="AI5560" s="63">
        <v>55834</v>
      </c>
      <c r="AJ5560" s="50" t="s">
        <v>33961</v>
      </c>
      <c r="AK5560" s="63" t="s">
        <v>32</v>
      </c>
    </row>
    <row r="5561" spans="35:37" x14ac:dyDescent="0.25">
      <c r="AI5561" s="63">
        <v>55836</v>
      </c>
      <c r="AJ5561" s="50" t="s">
        <v>13615</v>
      </c>
      <c r="AK5561" s="63" t="s">
        <v>30</v>
      </c>
    </row>
    <row r="5562" spans="35:37" x14ac:dyDescent="0.25">
      <c r="AI5562" s="63">
        <v>55837</v>
      </c>
      <c r="AJ5562" s="50" t="s">
        <v>69</v>
      </c>
      <c r="AK5562" s="63" t="s">
        <v>31</v>
      </c>
    </row>
    <row r="5563" spans="35:37" x14ac:dyDescent="0.25">
      <c r="AI5563" s="63">
        <v>55840</v>
      </c>
      <c r="AJ5563" s="50" t="s">
        <v>33962</v>
      </c>
      <c r="AK5563" s="63" t="s">
        <v>32</v>
      </c>
    </row>
    <row r="5564" spans="35:37" x14ac:dyDescent="0.25">
      <c r="AI5564" s="63">
        <v>55842</v>
      </c>
      <c r="AJ5564" s="50" t="s">
        <v>17636</v>
      </c>
      <c r="AK5564" s="63" t="s">
        <v>31</v>
      </c>
    </row>
    <row r="5565" spans="35:37" x14ac:dyDescent="0.25">
      <c r="AI5565" s="63">
        <v>55843</v>
      </c>
      <c r="AJ5565" s="50" t="s">
        <v>29206</v>
      </c>
      <c r="AK5565" s="63" t="s">
        <v>31</v>
      </c>
    </row>
    <row r="5566" spans="35:37" x14ac:dyDescent="0.25">
      <c r="AI5566" s="63">
        <v>55844</v>
      </c>
      <c r="AJ5566" s="50" t="s">
        <v>23401</v>
      </c>
      <c r="AK5566" s="63" t="s">
        <v>31</v>
      </c>
    </row>
    <row r="5567" spans="35:37" x14ac:dyDescent="0.25">
      <c r="AI5567" s="63">
        <v>55845</v>
      </c>
      <c r="AJ5567" s="50" t="s">
        <v>23403</v>
      </c>
      <c r="AK5567" s="63" t="s">
        <v>31</v>
      </c>
    </row>
    <row r="5568" spans="35:37" x14ac:dyDescent="0.25">
      <c r="AI5568" s="63">
        <v>55846</v>
      </c>
      <c r="AJ5568" s="50" t="s">
        <v>23402</v>
      </c>
      <c r="AK5568" s="63" t="s">
        <v>31</v>
      </c>
    </row>
    <row r="5569" spans="35:37" x14ac:dyDescent="0.25">
      <c r="AI5569" s="63">
        <v>55847</v>
      </c>
      <c r="AJ5569" s="50" t="s">
        <v>174</v>
      </c>
      <c r="AK5569" s="63" t="s">
        <v>32</v>
      </c>
    </row>
    <row r="5570" spans="35:37" x14ac:dyDescent="0.25">
      <c r="AI5570" s="63">
        <v>55850</v>
      </c>
      <c r="AJ5570" s="50" t="s">
        <v>33963</v>
      </c>
      <c r="AK5570" s="63" t="s">
        <v>31</v>
      </c>
    </row>
    <row r="5571" spans="35:37" x14ac:dyDescent="0.25">
      <c r="AI5571" s="63">
        <v>55856</v>
      </c>
      <c r="AJ5571" s="50" t="s">
        <v>33964</v>
      </c>
      <c r="AK5571" s="63" t="s">
        <v>32</v>
      </c>
    </row>
    <row r="5572" spans="35:37" x14ac:dyDescent="0.25">
      <c r="AI5572" s="63">
        <v>55857</v>
      </c>
      <c r="AJ5572" s="50" t="s">
        <v>33964</v>
      </c>
      <c r="AK5572" s="63" t="s">
        <v>32</v>
      </c>
    </row>
    <row r="5573" spans="35:37" x14ac:dyDescent="0.25">
      <c r="AI5573" s="63">
        <v>55859</v>
      </c>
      <c r="AJ5573" s="50" t="s">
        <v>7307</v>
      </c>
      <c r="AK5573" s="63" t="s">
        <v>32</v>
      </c>
    </row>
    <row r="5574" spans="35:37" x14ac:dyDescent="0.25">
      <c r="AI5574" s="63">
        <v>55863</v>
      </c>
      <c r="AJ5574" s="50" t="s">
        <v>33965</v>
      </c>
      <c r="AK5574" s="63" t="s">
        <v>31</v>
      </c>
    </row>
    <row r="5575" spans="35:37" x14ac:dyDescent="0.25">
      <c r="AI5575" s="63">
        <v>55865</v>
      </c>
      <c r="AJ5575" s="50" t="s">
        <v>29209</v>
      </c>
      <c r="AK5575" s="63" t="s">
        <v>31</v>
      </c>
    </row>
    <row r="5576" spans="35:37" x14ac:dyDescent="0.25">
      <c r="AI5576" s="63">
        <v>55866</v>
      </c>
      <c r="AJ5576" s="50" t="s">
        <v>23404</v>
      </c>
      <c r="AK5576" s="63" t="s">
        <v>32</v>
      </c>
    </row>
    <row r="5577" spans="35:37" x14ac:dyDescent="0.25">
      <c r="AI5577" s="63">
        <v>55867</v>
      </c>
      <c r="AJ5577" s="50" t="s">
        <v>33966</v>
      </c>
      <c r="AK5577" s="63" t="s">
        <v>31</v>
      </c>
    </row>
    <row r="5578" spans="35:37" x14ac:dyDescent="0.25">
      <c r="AI5578" s="63">
        <v>55868</v>
      </c>
      <c r="AJ5578" s="50" t="s">
        <v>33967</v>
      </c>
      <c r="AK5578" s="63" t="s">
        <v>31</v>
      </c>
    </row>
    <row r="5579" spans="35:37" x14ac:dyDescent="0.25">
      <c r="AI5579" s="63">
        <v>55869</v>
      </c>
      <c r="AJ5579" s="50" t="s">
        <v>29226</v>
      </c>
      <c r="AK5579" s="63" t="s">
        <v>31</v>
      </c>
    </row>
    <row r="5580" spans="35:37" x14ac:dyDescent="0.25">
      <c r="AI5580" s="63">
        <v>55870</v>
      </c>
      <c r="AJ5580" s="50" t="s">
        <v>33968</v>
      </c>
      <c r="AK5580" s="63" t="s">
        <v>31</v>
      </c>
    </row>
    <row r="5581" spans="35:37" x14ac:dyDescent="0.25">
      <c r="AI5581" s="63">
        <v>55871</v>
      </c>
      <c r="AJ5581" s="50" t="s">
        <v>29227</v>
      </c>
      <c r="AK5581" s="63" t="s">
        <v>32</v>
      </c>
    </row>
    <row r="5582" spans="35:37" x14ac:dyDescent="0.25">
      <c r="AI5582" s="63">
        <v>55872</v>
      </c>
      <c r="AJ5582" s="50" t="s">
        <v>33969</v>
      </c>
      <c r="AK5582" s="63" t="s">
        <v>32</v>
      </c>
    </row>
    <row r="5583" spans="35:37" x14ac:dyDescent="0.25">
      <c r="AI5583" s="63">
        <v>55873</v>
      </c>
      <c r="AJ5583" s="50" t="s">
        <v>33970</v>
      </c>
      <c r="AK5583" s="63" t="s">
        <v>32</v>
      </c>
    </row>
    <row r="5584" spans="35:37" x14ac:dyDescent="0.25">
      <c r="AI5584" s="63">
        <v>55882</v>
      </c>
      <c r="AJ5584" s="50" t="s">
        <v>29215</v>
      </c>
      <c r="AK5584" s="63" t="s">
        <v>31</v>
      </c>
    </row>
    <row r="5585" spans="35:37" x14ac:dyDescent="0.25">
      <c r="AI5585" s="63">
        <v>55890</v>
      </c>
      <c r="AJ5585" s="50" t="s">
        <v>29233</v>
      </c>
      <c r="AK5585" s="63" t="s">
        <v>32</v>
      </c>
    </row>
    <row r="5586" spans="35:37" x14ac:dyDescent="0.25">
      <c r="AI5586" s="63">
        <v>55895</v>
      </c>
      <c r="AJ5586" s="50" t="s">
        <v>23405</v>
      </c>
      <c r="AK5586" s="63" t="s">
        <v>30</v>
      </c>
    </row>
    <row r="5587" spans="35:37" x14ac:dyDescent="0.25">
      <c r="AI5587" s="63">
        <v>55897</v>
      </c>
      <c r="AJ5587" s="50" t="s">
        <v>33971</v>
      </c>
      <c r="AK5587" s="63" t="s">
        <v>32</v>
      </c>
    </row>
    <row r="5588" spans="35:37" x14ac:dyDescent="0.25">
      <c r="AI5588" s="63">
        <v>55900</v>
      </c>
      <c r="AJ5588" s="50" t="s">
        <v>33972</v>
      </c>
      <c r="AK5588" s="63" t="s">
        <v>32</v>
      </c>
    </row>
    <row r="5589" spans="35:37" x14ac:dyDescent="0.25">
      <c r="AI5589" s="63">
        <v>55901</v>
      </c>
      <c r="AJ5589" s="50" t="s">
        <v>33973</v>
      </c>
      <c r="AK5589" s="63" t="s">
        <v>32</v>
      </c>
    </row>
    <row r="5590" spans="35:37" x14ac:dyDescent="0.25">
      <c r="AI5590" s="63">
        <v>55902</v>
      </c>
      <c r="AJ5590" s="50" t="s">
        <v>33974</v>
      </c>
      <c r="AK5590" s="63" t="s">
        <v>32</v>
      </c>
    </row>
    <row r="5591" spans="35:37" x14ac:dyDescent="0.25">
      <c r="AI5591" s="63">
        <v>55903</v>
      </c>
      <c r="AJ5591" s="50" t="s">
        <v>25421</v>
      </c>
      <c r="AK5591" s="63" t="s">
        <v>30</v>
      </c>
    </row>
    <row r="5592" spans="35:37" x14ac:dyDescent="0.25">
      <c r="AI5592" s="63">
        <v>55904</v>
      </c>
      <c r="AJ5592" s="50" t="s">
        <v>13620</v>
      </c>
      <c r="AK5592" s="63" t="s">
        <v>30</v>
      </c>
    </row>
    <row r="5593" spans="35:37" x14ac:dyDescent="0.25">
      <c r="AI5593" s="63">
        <v>55905</v>
      </c>
      <c r="AJ5593" s="50" t="s">
        <v>33975</v>
      </c>
      <c r="AK5593" s="63" t="s">
        <v>30</v>
      </c>
    </row>
    <row r="5594" spans="35:37" x14ac:dyDescent="0.25">
      <c r="AI5594" s="63">
        <v>55906</v>
      </c>
      <c r="AJ5594" s="50" t="s">
        <v>29236</v>
      </c>
      <c r="AK5594" s="63" t="s">
        <v>30</v>
      </c>
    </row>
    <row r="5595" spans="35:37" x14ac:dyDescent="0.25">
      <c r="AI5595" s="63">
        <v>55907</v>
      </c>
      <c r="AJ5595" s="50" t="s">
        <v>13619</v>
      </c>
      <c r="AK5595" s="63" t="s">
        <v>30</v>
      </c>
    </row>
    <row r="5596" spans="35:37" x14ac:dyDescent="0.25">
      <c r="AI5596" s="63">
        <v>55908</v>
      </c>
      <c r="AJ5596" s="50" t="s">
        <v>17637</v>
      </c>
      <c r="AK5596" s="63" t="s">
        <v>30</v>
      </c>
    </row>
    <row r="5597" spans="35:37" x14ac:dyDescent="0.25">
      <c r="AI5597" s="63">
        <v>55909</v>
      </c>
      <c r="AJ5597" s="50" t="s">
        <v>13617</v>
      </c>
      <c r="AK5597" s="63" t="s">
        <v>30</v>
      </c>
    </row>
    <row r="5598" spans="35:37" x14ac:dyDescent="0.25">
      <c r="AI5598" s="63">
        <v>55910</v>
      </c>
      <c r="AJ5598" s="50" t="s">
        <v>13618</v>
      </c>
      <c r="AK5598" s="63" t="s">
        <v>30</v>
      </c>
    </row>
    <row r="5599" spans="35:37" x14ac:dyDescent="0.25">
      <c r="AI5599" s="63">
        <v>55911</v>
      </c>
      <c r="AJ5599" s="50" t="s">
        <v>33976</v>
      </c>
      <c r="AK5599" s="63" t="s">
        <v>30</v>
      </c>
    </row>
    <row r="5600" spans="35:37" x14ac:dyDescent="0.25">
      <c r="AI5600" s="63">
        <v>55912</v>
      </c>
      <c r="AJ5600" s="50" t="s">
        <v>25422</v>
      </c>
      <c r="AK5600" s="63" t="s">
        <v>30</v>
      </c>
    </row>
    <row r="5601" spans="35:37" x14ac:dyDescent="0.25">
      <c r="AI5601" s="63">
        <v>55913</v>
      </c>
      <c r="AJ5601" s="50" t="s">
        <v>23408</v>
      </c>
      <c r="AK5601" s="63" t="s">
        <v>31</v>
      </c>
    </row>
    <row r="5602" spans="35:37" x14ac:dyDescent="0.25">
      <c r="AI5602" s="63">
        <v>55914</v>
      </c>
      <c r="AJ5602" s="50" t="s">
        <v>29237</v>
      </c>
      <c r="AK5602" s="63" t="s">
        <v>31</v>
      </c>
    </row>
    <row r="5603" spans="35:37" x14ac:dyDescent="0.25">
      <c r="AI5603" s="63">
        <v>55915</v>
      </c>
      <c r="AJ5603" s="50" t="s">
        <v>23407</v>
      </c>
      <c r="AK5603" s="63" t="s">
        <v>32</v>
      </c>
    </row>
    <row r="5604" spans="35:37" x14ac:dyDescent="0.25">
      <c r="AI5604" s="63">
        <v>55918</v>
      </c>
      <c r="AJ5604" s="50" t="s">
        <v>29238</v>
      </c>
      <c r="AK5604" s="63" t="s">
        <v>32</v>
      </c>
    </row>
    <row r="5605" spans="35:37" x14ac:dyDescent="0.25">
      <c r="AI5605" s="63">
        <v>55921</v>
      </c>
      <c r="AJ5605" s="50" t="s">
        <v>33977</v>
      </c>
      <c r="AK5605" s="63" t="s">
        <v>32</v>
      </c>
    </row>
    <row r="5606" spans="35:37" x14ac:dyDescent="0.25">
      <c r="AI5606" s="63">
        <v>55926</v>
      </c>
      <c r="AJ5606" s="50" t="s">
        <v>25423</v>
      </c>
      <c r="AK5606" s="63" t="s">
        <v>31</v>
      </c>
    </row>
    <row r="5607" spans="35:37" x14ac:dyDescent="0.25">
      <c r="AI5607" s="63">
        <v>55928</v>
      </c>
      <c r="AJ5607" s="50" t="s">
        <v>33978</v>
      </c>
      <c r="AK5607" s="63" t="s">
        <v>32</v>
      </c>
    </row>
    <row r="5608" spans="35:37" x14ac:dyDescent="0.25">
      <c r="AI5608" s="63">
        <v>55931</v>
      </c>
      <c r="AJ5608" s="50" t="s">
        <v>13621</v>
      </c>
      <c r="AK5608" s="63" t="s">
        <v>30</v>
      </c>
    </row>
    <row r="5609" spans="35:37" x14ac:dyDescent="0.25">
      <c r="AI5609" s="63">
        <v>55932</v>
      </c>
      <c r="AJ5609" s="50" t="s">
        <v>29243</v>
      </c>
      <c r="AK5609" s="63" t="s">
        <v>32</v>
      </c>
    </row>
    <row r="5610" spans="35:37" x14ac:dyDescent="0.25">
      <c r="AI5610" s="63">
        <v>55933</v>
      </c>
      <c r="AJ5610" s="50" t="s">
        <v>25429</v>
      </c>
      <c r="AK5610" s="63" t="s">
        <v>32</v>
      </c>
    </row>
    <row r="5611" spans="35:37" x14ac:dyDescent="0.25">
      <c r="AI5611" s="63">
        <v>55934</v>
      </c>
      <c r="AJ5611" s="50" t="s">
        <v>25432</v>
      </c>
      <c r="AK5611" s="63" t="s">
        <v>31</v>
      </c>
    </row>
    <row r="5612" spans="35:37" x14ac:dyDescent="0.25">
      <c r="AI5612" s="63">
        <v>55937</v>
      </c>
      <c r="AJ5612" s="50" t="s">
        <v>15231</v>
      </c>
      <c r="AK5612" s="63" t="s">
        <v>32</v>
      </c>
    </row>
    <row r="5613" spans="35:37" x14ac:dyDescent="0.25">
      <c r="AI5613" s="63">
        <v>55940</v>
      </c>
      <c r="AJ5613" s="50" t="s">
        <v>25432</v>
      </c>
      <c r="AK5613" s="63" t="s">
        <v>32</v>
      </c>
    </row>
    <row r="5614" spans="35:37" x14ac:dyDescent="0.25">
      <c r="AI5614" s="63">
        <v>55945</v>
      </c>
      <c r="AJ5614" s="50" t="s">
        <v>33979</v>
      </c>
      <c r="AK5614" s="63" t="s">
        <v>32</v>
      </c>
    </row>
    <row r="5615" spans="35:37" x14ac:dyDescent="0.25">
      <c r="AI5615" s="63">
        <v>55946</v>
      </c>
      <c r="AJ5615" s="50" t="s">
        <v>33980</v>
      </c>
      <c r="AK5615" s="63" t="s">
        <v>32</v>
      </c>
    </row>
    <row r="5616" spans="35:37" x14ac:dyDescent="0.25">
      <c r="AI5616" s="63">
        <v>55947</v>
      </c>
      <c r="AJ5616" s="50" t="s">
        <v>29250</v>
      </c>
      <c r="AK5616" s="63" t="s">
        <v>32</v>
      </c>
    </row>
    <row r="5617" spans="35:37" x14ac:dyDescent="0.25">
      <c r="AI5617" s="63">
        <v>55949</v>
      </c>
      <c r="AJ5617" s="50" t="s">
        <v>33981</v>
      </c>
      <c r="AK5617" s="63" t="s">
        <v>32</v>
      </c>
    </row>
    <row r="5618" spans="35:37" x14ac:dyDescent="0.25">
      <c r="AI5618" s="63">
        <v>55952</v>
      </c>
      <c r="AJ5618" s="50" t="s">
        <v>79</v>
      </c>
      <c r="AK5618" s="63" t="s">
        <v>31</v>
      </c>
    </row>
    <row r="5619" spans="35:37" x14ac:dyDescent="0.25">
      <c r="AI5619" s="63">
        <v>55953</v>
      </c>
      <c r="AJ5619" s="50" t="s">
        <v>23419</v>
      </c>
      <c r="AK5619" s="63" t="s">
        <v>32</v>
      </c>
    </row>
    <row r="5620" spans="35:37" x14ac:dyDescent="0.25">
      <c r="AI5620" s="63">
        <v>55954</v>
      </c>
      <c r="AJ5620" s="50" t="s">
        <v>29246</v>
      </c>
      <c r="AK5620" s="63" t="s">
        <v>32</v>
      </c>
    </row>
    <row r="5621" spans="35:37" x14ac:dyDescent="0.25">
      <c r="AI5621" s="63">
        <v>55955</v>
      </c>
      <c r="AJ5621" s="50" t="s">
        <v>33982</v>
      </c>
      <c r="AK5621" s="63" t="s">
        <v>32</v>
      </c>
    </row>
    <row r="5622" spans="35:37" x14ac:dyDescent="0.25">
      <c r="AI5622" s="63">
        <v>55958</v>
      </c>
      <c r="AJ5622" s="50" t="s">
        <v>23420</v>
      </c>
      <c r="AK5622" s="63" t="s">
        <v>32</v>
      </c>
    </row>
    <row r="5623" spans="35:37" x14ac:dyDescent="0.25">
      <c r="AI5623" s="63">
        <v>55962</v>
      </c>
      <c r="AJ5623" s="50" t="s">
        <v>33983</v>
      </c>
      <c r="AK5623" s="63" t="s">
        <v>32</v>
      </c>
    </row>
    <row r="5624" spans="35:37" x14ac:dyDescent="0.25">
      <c r="AI5624" s="63">
        <v>55963</v>
      </c>
      <c r="AJ5624" s="50" t="s">
        <v>33984</v>
      </c>
      <c r="AK5624" s="63" t="s">
        <v>32</v>
      </c>
    </row>
    <row r="5625" spans="35:37" x14ac:dyDescent="0.25">
      <c r="AI5625" s="63">
        <v>55966</v>
      </c>
      <c r="AJ5625" s="50" t="s">
        <v>17643</v>
      </c>
      <c r="AK5625" s="63" t="s">
        <v>30</v>
      </c>
    </row>
    <row r="5626" spans="35:37" x14ac:dyDescent="0.25">
      <c r="AI5626" s="63">
        <v>55967</v>
      </c>
      <c r="AJ5626" s="50" t="s">
        <v>33985</v>
      </c>
      <c r="AK5626" s="63" t="s">
        <v>30</v>
      </c>
    </row>
    <row r="5627" spans="35:37" x14ac:dyDescent="0.25">
      <c r="AI5627" s="63">
        <v>55968</v>
      </c>
      <c r="AJ5627" s="50" t="s">
        <v>33986</v>
      </c>
      <c r="AK5627" s="63" t="s">
        <v>30</v>
      </c>
    </row>
    <row r="5628" spans="35:37" x14ac:dyDescent="0.25">
      <c r="AI5628" s="63">
        <v>55969</v>
      </c>
      <c r="AJ5628" s="50" t="s">
        <v>25439</v>
      </c>
      <c r="AK5628" s="63" t="s">
        <v>30</v>
      </c>
    </row>
    <row r="5629" spans="35:37" x14ac:dyDescent="0.25">
      <c r="AI5629" s="63">
        <v>55970</v>
      </c>
      <c r="AJ5629" s="50" t="s">
        <v>25437</v>
      </c>
      <c r="AK5629" s="63" t="s">
        <v>31</v>
      </c>
    </row>
    <row r="5630" spans="35:37" x14ac:dyDescent="0.25">
      <c r="AI5630" s="63">
        <v>55971</v>
      </c>
      <c r="AJ5630" s="50" t="s">
        <v>48</v>
      </c>
      <c r="AK5630" s="63" t="s">
        <v>31</v>
      </c>
    </row>
    <row r="5631" spans="35:37" x14ac:dyDescent="0.25">
      <c r="AI5631" s="63">
        <v>55972</v>
      </c>
      <c r="AJ5631" s="50" t="s">
        <v>33987</v>
      </c>
      <c r="AK5631" s="63" t="s">
        <v>31</v>
      </c>
    </row>
    <row r="5632" spans="35:37" x14ac:dyDescent="0.25">
      <c r="AI5632" s="63">
        <v>55973</v>
      </c>
      <c r="AJ5632" s="50" t="s">
        <v>73</v>
      </c>
      <c r="AK5632" s="63" t="s">
        <v>31</v>
      </c>
    </row>
    <row r="5633" spans="35:37" x14ac:dyDescent="0.25">
      <c r="AI5633" s="63">
        <v>55974</v>
      </c>
      <c r="AJ5633" s="50" t="s">
        <v>29252</v>
      </c>
      <c r="AK5633" s="63" t="s">
        <v>32</v>
      </c>
    </row>
    <row r="5634" spans="35:37" x14ac:dyDescent="0.25">
      <c r="AI5634" s="63">
        <v>55975</v>
      </c>
      <c r="AJ5634" s="50" t="s">
        <v>33988</v>
      </c>
      <c r="AK5634" s="63" t="s">
        <v>32</v>
      </c>
    </row>
    <row r="5635" spans="35:37" x14ac:dyDescent="0.25">
      <c r="AI5635" s="63">
        <v>55983</v>
      </c>
      <c r="AJ5635" s="50" t="s">
        <v>15232</v>
      </c>
      <c r="AK5635" s="63" t="s">
        <v>31</v>
      </c>
    </row>
    <row r="5636" spans="35:37" x14ac:dyDescent="0.25">
      <c r="AI5636" s="63">
        <v>55985</v>
      </c>
      <c r="AJ5636" s="50" t="s">
        <v>64</v>
      </c>
      <c r="AK5636" s="63" t="s">
        <v>30</v>
      </c>
    </row>
    <row r="5637" spans="35:37" x14ac:dyDescent="0.25">
      <c r="AI5637" s="63">
        <v>55986</v>
      </c>
      <c r="AJ5637" s="50" t="s">
        <v>15232</v>
      </c>
      <c r="AK5637" s="63" t="s">
        <v>32</v>
      </c>
    </row>
    <row r="5638" spans="35:37" x14ac:dyDescent="0.25">
      <c r="AI5638" s="63">
        <v>55991</v>
      </c>
      <c r="AJ5638" s="50" t="s">
        <v>14807</v>
      </c>
      <c r="AK5638" s="63" t="s">
        <v>31</v>
      </c>
    </row>
    <row r="5639" spans="35:37" x14ac:dyDescent="0.25">
      <c r="AI5639" s="63">
        <v>55992</v>
      </c>
      <c r="AJ5639" s="50" t="s">
        <v>27661</v>
      </c>
      <c r="AK5639" s="63" t="s">
        <v>31</v>
      </c>
    </row>
    <row r="5640" spans="35:37" x14ac:dyDescent="0.25">
      <c r="AI5640" s="63">
        <v>55994</v>
      </c>
      <c r="AJ5640" s="50" t="s">
        <v>33989</v>
      </c>
      <c r="AK5640" s="63" t="s">
        <v>30</v>
      </c>
    </row>
    <row r="5641" spans="35:37" x14ac:dyDescent="0.25">
      <c r="AI5641" s="63">
        <v>55995</v>
      </c>
      <c r="AJ5641" s="50" t="s">
        <v>33990</v>
      </c>
      <c r="AK5641" s="63" t="s">
        <v>31</v>
      </c>
    </row>
    <row r="5642" spans="35:37" x14ac:dyDescent="0.25">
      <c r="AI5642" s="63">
        <v>55999</v>
      </c>
      <c r="AJ5642" s="50" t="s">
        <v>70</v>
      </c>
      <c r="AK5642" s="63" t="s">
        <v>30</v>
      </c>
    </row>
    <row r="5643" spans="35:37" x14ac:dyDescent="0.25">
      <c r="AI5643" s="63">
        <v>56000</v>
      </c>
      <c r="AJ5643" s="50" t="s">
        <v>33991</v>
      </c>
      <c r="AK5643" s="63" t="s">
        <v>32</v>
      </c>
    </row>
    <row r="5644" spans="35:37" x14ac:dyDescent="0.25">
      <c r="AI5644" s="63">
        <v>56007</v>
      </c>
      <c r="AJ5644" s="50" t="s">
        <v>14828</v>
      </c>
      <c r="AK5644" s="63" t="s">
        <v>32</v>
      </c>
    </row>
    <row r="5645" spans="35:37" x14ac:dyDescent="0.25">
      <c r="AI5645" s="63">
        <v>56008</v>
      </c>
      <c r="AJ5645" s="50" t="s">
        <v>29263</v>
      </c>
      <c r="AK5645" s="63" t="s">
        <v>32</v>
      </c>
    </row>
    <row r="5646" spans="35:37" x14ac:dyDescent="0.25">
      <c r="AI5646" s="63">
        <v>56009</v>
      </c>
      <c r="AJ5646" s="50" t="s">
        <v>29262</v>
      </c>
      <c r="AK5646" s="63" t="s">
        <v>32</v>
      </c>
    </row>
    <row r="5647" spans="35:37" x14ac:dyDescent="0.25">
      <c r="AI5647" s="63">
        <v>56015</v>
      </c>
      <c r="AJ5647" s="50" t="s">
        <v>25444</v>
      </c>
      <c r="AK5647" s="63" t="s">
        <v>30</v>
      </c>
    </row>
    <row r="5648" spans="35:37" x14ac:dyDescent="0.25">
      <c r="AI5648" s="63">
        <v>56016</v>
      </c>
      <c r="AJ5648" s="50" t="s">
        <v>33992</v>
      </c>
      <c r="AK5648" s="63" t="s">
        <v>31</v>
      </c>
    </row>
    <row r="5649" spans="35:37" x14ac:dyDescent="0.25">
      <c r="AI5649" s="63">
        <v>56017</v>
      </c>
      <c r="AJ5649" s="50" t="s">
        <v>33993</v>
      </c>
      <c r="AK5649" s="63" t="s">
        <v>31</v>
      </c>
    </row>
    <row r="5650" spans="35:37" x14ac:dyDescent="0.25">
      <c r="AI5650" s="63">
        <v>56018</v>
      </c>
      <c r="AJ5650" s="50" t="s">
        <v>25445</v>
      </c>
      <c r="AK5650" s="63" t="s">
        <v>32</v>
      </c>
    </row>
    <row r="5651" spans="35:37" x14ac:dyDescent="0.25">
      <c r="AI5651" s="63">
        <v>56019</v>
      </c>
      <c r="AJ5651" s="50" t="s">
        <v>33994</v>
      </c>
      <c r="AK5651" s="63" t="s">
        <v>32</v>
      </c>
    </row>
    <row r="5652" spans="35:37" x14ac:dyDescent="0.25">
      <c r="AI5652" s="63">
        <v>56020</v>
      </c>
      <c r="AJ5652" s="50" t="s">
        <v>29270</v>
      </c>
      <c r="AK5652" s="63" t="s">
        <v>32</v>
      </c>
    </row>
    <row r="5653" spans="35:37" x14ac:dyDescent="0.25">
      <c r="AI5653" s="63">
        <v>56021</v>
      </c>
      <c r="AJ5653" s="50" t="s">
        <v>33995</v>
      </c>
      <c r="AK5653" s="63" t="s">
        <v>32</v>
      </c>
    </row>
    <row r="5654" spans="35:37" x14ac:dyDescent="0.25">
      <c r="AI5654" s="63">
        <v>56022</v>
      </c>
      <c r="AJ5654" s="50" t="s">
        <v>33996</v>
      </c>
      <c r="AK5654" s="63" t="s">
        <v>32</v>
      </c>
    </row>
    <row r="5655" spans="35:37" x14ac:dyDescent="0.25">
      <c r="AI5655" s="63">
        <v>56023</v>
      </c>
      <c r="AJ5655" s="50" t="s">
        <v>33997</v>
      </c>
      <c r="AK5655" s="63" t="s">
        <v>32</v>
      </c>
    </row>
    <row r="5656" spans="35:37" x14ac:dyDescent="0.25">
      <c r="AI5656" s="63">
        <v>56024</v>
      </c>
      <c r="AJ5656" s="50" t="s">
        <v>33998</v>
      </c>
      <c r="AK5656" s="63" t="s">
        <v>32</v>
      </c>
    </row>
    <row r="5657" spans="35:37" x14ac:dyDescent="0.25">
      <c r="AI5657" s="63">
        <v>56025</v>
      </c>
      <c r="AJ5657" s="50" t="s">
        <v>33999</v>
      </c>
      <c r="AK5657" s="63" t="s">
        <v>32</v>
      </c>
    </row>
    <row r="5658" spans="35:37" x14ac:dyDescent="0.25">
      <c r="AI5658" s="63">
        <v>56028</v>
      </c>
      <c r="AJ5658" s="50" t="s">
        <v>13622</v>
      </c>
      <c r="AK5658" s="63" t="s">
        <v>31</v>
      </c>
    </row>
    <row r="5659" spans="35:37" x14ac:dyDescent="0.25">
      <c r="AI5659" s="63">
        <v>56030</v>
      </c>
      <c r="AJ5659" s="50" t="s">
        <v>34000</v>
      </c>
      <c r="AK5659" s="63" t="s">
        <v>30</v>
      </c>
    </row>
    <row r="5660" spans="35:37" x14ac:dyDescent="0.25">
      <c r="AI5660" s="63">
        <v>56031</v>
      </c>
      <c r="AJ5660" s="50" t="s">
        <v>34001</v>
      </c>
      <c r="AK5660" s="63" t="s">
        <v>30</v>
      </c>
    </row>
    <row r="5661" spans="35:37" x14ac:dyDescent="0.25">
      <c r="AI5661" s="63">
        <v>56032</v>
      </c>
      <c r="AJ5661" s="50" t="s">
        <v>34002</v>
      </c>
      <c r="AK5661" s="63" t="s">
        <v>30</v>
      </c>
    </row>
    <row r="5662" spans="35:37" x14ac:dyDescent="0.25">
      <c r="AI5662" s="63">
        <v>56038</v>
      </c>
      <c r="AJ5662" s="50" t="s">
        <v>29275</v>
      </c>
      <c r="AK5662" s="63" t="s">
        <v>32</v>
      </c>
    </row>
    <row r="5663" spans="35:37" x14ac:dyDescent="0.25">
      <c r="AI5663" s="63">
        <v>56039</v>
      </c>
      <c r="AJ5663" s="50" t="s">
        <v>34003</v>
      </c>
      <c r="AK5663" s="63" t="s">
        <v>32</v>
      </c>
    </row>
    <row r="5664" spans="35:37" x14ac:dyDescent="0.25">
      <c r="AI5664" s="63">
        <v>56042</v>
      </c>
      <c r="AJ5664" s="50" t="s">
        <v>34004</v>
      </c>
      <c r="AK5664" s="63" t="s">
        <v>31</v>
      </c>
    </row>
    <row r="5665" spans="35:37" x14ac:dyDescent="0.25">
      <c r="AI5665" s="63">
        <v>56043</v>
      </c>
      <c r="AJ5665" s="50" t="s">
        <v>34005</v>
      </c>
      <c r="AK5665" s="63" t="s">
        <v>31</v>
      </c>
    </row>
    <row r="5666" spans="35:37" x14ac:dyDescent="0.25">
      <c r="AI5666" s="63">
        <v>56044</v>
      </c>
      <c r="AJ5666" s="50" t="s">
        <v>34006</v>
      </c>
      <c r="AK5666" s="63" t="s">
        <v>31</v>
      </c>
    </row>
    <row r="5667" spans="35:37" x14ac:dyDescent="0.25">
      <c r="AI5667" s="63">
        <v>56045</v>
      </c>
      <c r="AJ5667" s="50" t="s">
        <v>34007</v>
      </c>
      <c r="AK5667" s="63" t="s">
        <v>31</v>
      </c>
    </row>
    <row r="5668" spans="35:37" x14ac:dyDescent="0.25">
      <c r="AI5668" s="63">
        <v>56046</v>
      </c>
      <c r="AJ5668" s="50" t="s">
        <v>34008</v>
      </c>
      <c r="AK5668" s="63" t="s">
        <v>31</v>
      </c>
    </row>
    <row r="5669" spans="35:37" x14ac:dyDescent="0.25">
      <c r="AI5669" s="63">
        <v>56047</v>
      </c>
      <c r="AJ5669" s="50" t="s">
        <v>34009</v>
      </c>
      <c r="AK5669" s="63" t="s">
        <v>31</v>
      </c>
    </row>
    <row r="5670" spans="35:37" x14ac:dyDescent="0.25">
      <c r="AI5670" s="63">
        <v>56048</v>
      </c>
      <c r="AJ5670" s="50" t="s">
        <v>34010</v>
      </c>
      <c r="AK5670" s="63" t="s">
        <v>31</v>
      </c>
    </row>
    <row r="5671" spans="35:37" x14ac:dyDescent="0.25">
      <c r="AI5671" s="63">
        <v>56049</v>
      </c>
      <c r="AJ5671" s="50" t="s">
        <v>34011</v>
      </c>
      <c r="AK5671" s="63" t="s">
        <v>32</v>
      </c>
    </row>
    <row r="5672" spans="35:37" x14ac:dyDescent="0.25">
      <c r="AI5672" s="63">
        <v>56052</v>
      </c>
      <c r="AJ5672" s="50" t="s">
        <v>34012</v>
      </c>
      <c r="AK5672" s="63" t="s">
        <v>32</v>
      </c>
    </row>
    <row r="5673" spans="35:37" x14ac:dyDescent="0.25">
      <c r="AI5673" s="63">
        <v>56054</v>
      </c>
      <c r="AJ5673" s="50" t="s">
        <v>114</v>
      </c>
      <c r="AK5673" s="63" t="s">
        <v>31</v>
      </c>
    </row>
    <row r="5674" spans="35:37" x14ac:dyDescent="0.25">
      <c r="AI5674" s="63">
        <v>56062</v>
      </c>
      <c r="AJ5674" s="50" t="s">
        <v>25446</v>
      </c>
      <c r="AK5674" s="63" t="s">
        <v>32</v>
      </c>
    </row>
    <row r="5675" spans="35:37" x14ac:dyDescent="0.25">
      <c r="AI5675" s="63">
        <v>56064</v>
      </c>
      <c r="AJ5675" s="50" t="s">
        <v>25449</v>
      </c>
      <c r="AK5675" s="63" t="s">
        <v>31</v>
      </c>
    </row>
    <row r="5676" spans="35:37" x14ac:dyDescent="0.25">
      <c r="AI5676" s="63">
        <v>56066</v>
      </c>
      <c r="AJ5676" s="50" t="s">
        <v>17669</v>
      </c>
      <c r="AK5676" s="63" t="s">
        <v>30</v>
      </c>
    </row>
    <row r="5677" spans="35:37" x14ac:dyDescent="0.25">
      <c r="AI5677" s="63">
        <v>56067</v>
      </c>
      <c r="AJ5677" s="50" t="s">
        <v>34013</v>
      </c>
      <c r="AK5677" s="63" t="s">
        <v>31</v>
      </c>
    </row>
    <row r="5678" spans="35:37" x14ac:dyDescent="0.25">
      <c r="AI5678" s="63">
        <v>56068</v>
      </c>
      <c r="AJ5678" s="50" t="s">
        <v>29282</v>
      </c>
      <c r="AK5678" s="63" t="s">
        <v>31</v>
      </c>
    </row>
    <row r="5679" spans="35:37" x14ac:dyDescent="0.25">
      <c r="AI5679" s="63">
        <v>56069</v>
      </c>
      <c r="AJ5679" s="50" t="s">
        <v>34014</v>
      </c>
      <c r="AK5679" s="63" t="s">
        <v>31</v>
      </c>
    </row>
    <row r="5680" spans="35:37" x14ac:dyDescent="0.25">
      <c r="AI5680" s="63">
        <v>56070</v>
      </c>
      <c r="AJ5680" s="50" t="s">
        <v>34015</v>
      </c>
      <c r="AK5680" s="63" t="s">
        <v>32</v>
      </c>
    </row>
    <row r="5681" spans="35:37" x14ac:dyDescent="0.25">
      <c r="AI5681" s="63">
        <v>56071</v>
      </c>
      <c r="AJ5681" s="50" t="s">
        <v>29283</v>
      </c>
      <c r="AK5681" s="63" t="s">
        <v>32</v>
      </c>
    </row>
    <row r="5682" spans="35:37" x14ac:dyDescent="0.25">
      <c r="AI5682" s="63">
        <v>56072</v>
      </c>
      <c r="AJ5682" s="50" t="s">
        <v>34016</v>
      </c>
      <c r="AK5682" s="63" t="s">
        <v>32</v>
      </c>
    </row>
    <row r="5683" spans="35:37" x14ac:dyDescent="0.25">
      <c r="AI5683" s="63">
        <v>56073</v>
      </c>
      <c r="AJ5683" s="50" t="s">
        <v>25450</v>
      </c>
      <c r="AK5683" s="63" t="s">
        <v>32</v>
      </c>
    </row>
    <row r="5684" spans="35:37" x14ac:dyDescent="0.25">
      <c r="AI5684" s="63">
        <v>56078</v>
      </c>
      <c r="AJ5684" s="50" t="s">
        <v>25456</v>
      </c>
      <c r="AK5684" s="63" t="s">
        <v>30</v>
      </c>
    </row>
    <row r="5685" spans="35:37" x14ac:dyDescent="0.25">
      <c r="AI5685" s="63">
        <v>56079</v>
      </c>
      <c r="AJ5685" s="50" t="s">
        <v>25451</v>
      </c>
      <c r="AK5685" s="63" t="s">
        <v>30</v>
      </c>
    </row>
    <row r="5686" spans="35:37" x14ac:dyDescent="0.25">
      <c r="AI5686" s="63">
        <v>56080</v>
      </c>
      <c r="AJ5686" s="50" t="s">
        <v>15245</v>
      </c>
      <c r="AK5686" s="63" t="s">
        <v>30</v>
      </c>
    </row>
    <row r="5687" spans="35:37" x14ac:dyDescent="0.25">
      <c r="AI5687" s="63">
        <v>56081</v>
      </c>
      <c r="AJ5687" s="50" t="s">
        <v>17652</v>
      </c>
      <c r="AK5687" s="63" t="s">
        <v>30</v>
      </c>
    </row>
    <row r="5688" spans="35:37" x14ac:dyDescent="0.25">
      <c r="AI5688" s="63">
        <v>56082</v>
      </c>
      <c r="AJ5688" s="50" t="s">
        <v>17646</v>
      </c>
      <c r="AK5688" s="63" t="s">
        <v>30</v>
      </c>
    </row>
    <row r="5689" spans="35:37" x14ac:dyDescent="0.25">
      <c r="AI5689" s="63">
        <v>56083</v>
      </c>
      <c r="AJ5689" s="50" t="s">
        <v>29288</v>
      </c>
      <c r="AK5689" s="63" t="s">
        <v>30</v>
      </c>
    </row>
    <row r="5690" spans="35:37" x14ac:dyDescent="0.25">
      <c r="AI5690" s="63">
        <v>56084</v>
      </c>
      <c r="AJ5690" s="50" t="s">
        <v>17654</v>
      </c>
      <c r="AK5690" s="63" t="s">
        <v>30</v>
      </c>
    </row>
    <row r="5691" spans="35:37" x14ac:dyDescent="0.25">
      <c r="AI5691" s="63">
        <v>56085</v>
      </c>
      <c r="AJ5691" s="50" t="s">
        <v>17656</v>
      </c>
      <c r="AK5691" s="63" t="s">
        <v>30</v>
      </c>
    </row>
    <row r="5692" spans="35:37" x14ac:dyDescent="0.25">
      <c r="AI5692" s="63">
        <v>56086</v>
      </c>
      <c r="AJ5692" s="50" t="s">
        <v>17660</v>
      </c>
      <c r="AK5692" s="63" t="s">
        <v>30</v>
      </c>
    </row>
    <row r="5693" spans="35:37" x14ac:dyDescent="0.25">
      <c r="AI5693" s="63">
        <v>56087</v>
      </c>
      <c r="AJ5693" s="50" t="s">
        <v>17658</v>
      </c>
      <c r="AK5693" s="63" t="s">
        <v>30</v>
      </c>
    </row>
    <row r="5694" spans="35:37" x14ac:dyDescent="0.25">
      <c r="AI5694" s="63">
        <v>56088</v>
      </c>
      <c r="AJ5694" s="50" t="s">
        <v>17657</v>
      </c>
      <c r="AK5694" s="63" t="s">
        <v>30</v>
      </c>
    </row>
    <row r="5695" spans="35:37" x14ac:dyDescent="0.25">
      <c r="AI5695" s="63">
        <v>56089</v>
      </c>
      <c r="AJ5695" s="50" t="s">
        <v>23425</v>
      </c>
      <c r="AK5695" s="63" t="s">
        <v>30</v>
      </c>
    </row>
    <row r="5696" spans="35:37" x14ac:dyDescent="0.25">
      <c r="AI5696" s="63">
        <v>56090</v>
      </c>
      <c r="AJ5696" s="50" t="s">
        <v>17659</v>
      </c>
      <c r="AK5696" s="63" t="s">
        <v>30</v>
      </c>
    </row>
    <row r="5697" spans="35:37" x14ac:dyDescent="0.25">
      <c r="AI5697" s="63">
        <v>56091</v>
      </c>
      <c r="AJ5697" s="50" t="s">
        <v>25454</v>
      </c>
      <c r="AK5697" s="63" t="s">
        <v>30</v>
      </c>
    </row>
    <row r="5698" spans="35:37" x14ac:dyDescent="0.25">
      <c r="AI5698" s="63">
        <v>56092</v>
      </c>
      <c r="AJ5698" s="50" t="s">
        <v>17649</v>
      </c>
      <c r="AK5698" s="63" t="s">
        <v>30</v>
      </c>
    </row>
    <row r="5699" spans="35:37" x14ac:dyDescent="0.25">
      <c r="AI5699" s="63">
        <v>56093</v>
      </c>
      <c r="AJ5699" s="50" t="s">
        <v>17655</v>
      </c>
      <c r="AK5699" s="63" t="s">
        <v>31</v>
      </c>
    </row>
    <row r="5700" spans="35:37" x14ac:dyDescent="0.25">
      <c r="AI5700" s="63">
        <v>56094</v>
      </c>
      <c r="AJ5700" s="50" t="s">
        <v>29289</v>
      </c>
      <c r="AK5700" s="63" t="s">
        <v>31</v>
      </c>
    </row>
    <row r="5701" spans="35:37" x14ac:dyDescent="0.25">
      <c r="AI5701" s="63">
        <v>56095</v>
      </c>
      <c r="AJ5701" s="50" t="s">
        <v>25453</v>
      </c>
      <c r="AK5701" s="63" t="s">
        <v>31</v>
      </c>
    </row>
    <row r="5702" spans="35:37" x14ac:dyDescent="0.25">
      <c r="AI5702" s="63">
        <v>56096</v>
      </c>
      <c r="AJ5702" s="50" t="s">
        <v>17651</v>
      </c>
      <c r="AK5702" s="63" t="s">
        <v>31</v>
      </c>
    </row>
    <row r="5703" spans="35:37" x14ac:dyDescent="0.25">
      <c r="AI5703" s="63">
        <v>56097</v>
      </c>
      <c r="AJ5703" s="50" t="s">
        <v>17650</v>
      </c>
      <c r="AK5703" s="63" t="s">
        <v>31</v>
      </c>
    </row>
    <row r="5704" spans="35:37" x14ac:dyDescent="0.25">
      <c r="AI5704" s="63">
        <v>56098</v>
      </c>
      <c r="AJ5704" s="50" t="s">
        <v>17647</v>
      </c>
      <c r="AK5704" s="63" t="s">
        <v>31</v>
      </c>
    </row>
    <row r="5705" spans="35:37" x14ac:dyDescent="0.25">
      <c r="AI5705" s="63">
        <v>56099</v>
      </c>
      <c r="AJ5705" s="50" t="s">
        <v>25455</v>
      </c>
      <c r="AK5705" s="63" t="s">
        <v>31</v>
      </c>
    </row>
    <row r="5706" spans="35:37" x14ac:dyDescent="0.25">
      <c r="AI5706" s="63">
        <v>56103</v>
      </c>
      <c r="AJ5706" s="50" t="s">
        <v>34017</v>
      </c>
      <c r="AK5706" s="63" t="s">
        <v>32</v>
      </c>
    </row>
    <row r="5707" spans="35:37" x14ac:dyDescent="0.25">
      <c r="AI5707" s="63">
        <v>56104</v>
      </c>
      <c r="AJ5707" s="50" t="s">
        <v>34018</v>
      </c>
      <c r="AK5707" s="63" t="s">
        <v>32</v>
      </c>
    </row>
    <row r="5708" spans="35:37" x14ac:dyDescent="0.25">
      <c r="AI5708" s="63">
        <v>56112</v>
      </c>
      <c r="AJ5708" s="50" t="s">
        <v>15774</v>
      </c>
      <c r="AK5708" s="63" t="s">
        <v>32</v>
      </c>
    </row>
    <row r="5709" spans="35:37" x14ac:dyDescent="0.25">
      <c r="AI5709" s="63">
        <v>56119</v>
      </c>
      <c r="AJ5709" s="50" t="s">
        <v>34019</v>
      </c>
      <c r="AK5709" s="63" t="s">
        <v>32</v>
      </c>
    </row>
    <row r="5710" spans="35:37" x14ac:dyDescent="0.25">
      <c r="AI5710" s="63">
        <v>56122</v>
      </c>
      <c r="AJ5710" s="50" t="s">
        <v>13624</v>
      </c>
      <c r="AK5710" s="63" t="s">
        <v>31</v>
      </c>
    </row>
    <row r="5711" spans="35:37" x14ac:dyDescent="0.25">
      <c r="AI5711" s="63">
        <v>56124</v>
      </c>
      <c r="AJ5711" s="50" t="s">
        <v>34020</v>
      </c>
      <c r="AK5711" s="63" t="s">
        <v>32</v>
      </c>
    </row>
    <row r="5712" spans="35:37" x14ac:dyDescent="0.25">
      <c r="AI5712" s="63">
        <v>56129</v>
      </c>
      <c r="AJ5712" s="50" t="s">
        <v>15252</v>
      </c>
      <c r="AK5712" s="63" t="s">
        <v>32</v>
      </c>
    </row>
    <row r="5713" spans="35:37" x14ac:dyDescent="0.25">
      <c r="AI5713" s="63">
        <v>56134</v>
      </c>
      <c r="AJ5713" s="50" t="s">
        <v>29311</v>
      </c>
      <c r="AK5713" s="63" t="s">
        <v>32</v>
      </c>
    </row>
    <row r="5714" spans="35:37" x14ac:dyDescent="0.25">
      <c r="AI5714" s="63">
        <v>56138</v>
      </c>
      <c r="AJ5714" s="50" t="s">
        <v>34021</v>
      </c>
      <c r="AK5714" s="63" t="s">
        <v>31</v>
      </c>
    </row>
    <row r="5715" spans="35:37" x14ac:dyDescent="0.25">
      <c r="AI5715" s="63">
        <v>56141</v>
      </c>
      <c r="AJ5715" s="50" t="s">
        <v>25464</v>
      </c>
      <c r="AK5715" s="63" t="s">
        <v>32</v>
      </c>
    </row>
    <row r="5716" spans="35:37" x14ac:dyDescent="0.25">
      <c r="AI5716" s="63">
        <v>56142</v>
      </c>
      <c r="AJ5716" s="50" t="s">
        <v>34022</v>
      </c>
      <c r="AK5716" s="63" t="s">
        <v>32</v>
      </c>
    </row>
    <row r="5717" spans="35:37" x14ac:dyDescent="0.25">
      <c r="AI5717" s="63">
        <v>56143</v>
      </c>
      <c r="AJ5717" s="50" t="s">
        <v>25465</v>
      </c>
      <c r="AK5717" s="63" t="s">
        <v>32</v>
      </c>
    </row>
    <row r="5718" spans="35:37" x14ac:dyDescent="0.25">
      <c r="AI5718" s="63">
        <v>56144</v>
      </c>
      <c r="AJ5718" s="50" t="s">
        <v>15250</v>
      </c>
      <c r="AK5718" s="63" t="s">
        <v>32</v>
      </c>
    </row>
    <row r="5719" spans="35:37" x14ac:dyDescent="0.25">
      <c r="AI5719" s="63">
        <v>56148</v>
      </c>
      <c r="AJ5719" s="50" t="s">
        <v>25467</v>
      </c>
      <c r="AK5719" s="63" t="s">
        <v>30</v>
      </c>
    </row>
    <row r="5720" spans="35:37" x14ac:dyDescent="0.25">
      <c r="AI5720" s="63">
        <v>56149</v>
      </c>
      <c r="AJ5720" s="50" t="s">
        <v>45</v>
      </c>
      <c r="AK5720" s="63" t="s">
        <v>31</v>
      </c>
    </row>
    <row r="5721" spans="35:37" x14ac:dyDescent="0.25">
      <c r="AI5721" s="63">
        <v>56150</v>
      </c>
      <c r="AJ5721" s="50" t="s">
        <v>178</v>
      </c>
      <c r="AK5721" s="63" t="s">
        <v>32</v>
      </c>
    </row>
    <row r="5722" spans="35:37" x14ac:dyDescent="0.25">
      <c r="AI5722" s="63">
        <v>56151</v>
      </c>
      <c r="AJ5722" s="50" t="s">
        <v>34023</v>
      </c>
      <c r="AK5722" s="63" t="s">
        <v>32</v>
      </c>
    </row>
    <row r="5723" spans="35:37" x14ac:dyDescent="0.25">
      <c r="AI5723" s="63">
        <v>56157</v>
      </c>
      <c r="AJ5723" s="50" t="s">
        <v>29318</v>
      </c>
      <c r="AK5723" s="63" t="s">
        <v>30</v>
      </c>
    </row>
    <row r="5724" spans="35:37" x14ac:dyDescent="0.25">
      <c r="AI5724" s="63">
        <v>56158</v>
      </c>
      <c r="AJ5724" s="50" t="s">
        <v>118</v>
      </c>
      <c r="AK5724" s="63" t="s">
        <v>31</v>
      </c>
    </row>
    <row r="5725" spans="35:37" x14ac:dyDescent="0.25">
      <c r="AI5725" s="63">
        <v>56159</v>
      </c>
      <c r="AJ5725" s="50" t="s">
        <v>23431</v>
      </c>
      <c r="AK5725" s="63" t="s">
        <v>31</v>
      </c>
    </row>
    <row r="5726" spans="35:37" x14ac:dyDescent="0.25">
      <c r="AI5726" s="63">
        <v>56162</v>
      </c>
      <c r="AJ5726" s="50" t="s">
        <v>34024</v>
      </c>
      <c r="AK5726" s="63" t="s">
        <v>32</v>
      </c>
    </row>
    <row r="5727" spans="35:37" x14ac:dyDescent="0.25">
      <c r="AI5727" s="63">
        <v>56167</v>
      </c>
      <c r="AJ5727" s="50" t="s">
        <v>34025</v>
      </c>
      <c r="AK5727" s="63" t="s">
        <v>32</v>
      </c>
    </row>
    <row r="5728" spans="35:37" x14ac:dyDescent="0.25">
      <c r="AI5728" s="63">
        <v>56171</v>
      </c>
      <c r="AJ5728" s="50" t="s">
        <v>29321</v>
      </c>
      <c r="AK5728" s="63" t="s">
        <v>30</v>
      </c>
    </row>
    <row r="5729" spans="35:37" x14ac:dyDescent="0.25">
      <c r="AI5729" s="63">
        <v>56172</v>
      </c>
      <c r="AJ5729" s="50" t="s">
        <v>29322</v>
      </c>
      <c r="AK5729" s="63" t="s">
        <v>30</v>
      </c>
    </row>
    <row r="5730" spans="35:37" x14ac:dyDescent="0.25">
      <c r="AI5730" s="63">
        <v>56173</v>
      </c>
      <c r="AJ5730" s="50" t="s">
        <v>23423</v>
      </c>
      <c r="AK5730" s="63" t="s">
        <v>31</v>
      </c>
    </row>
    <row r="5731" spans="35:37" x14ac:dyDescent="0.25">
      <c r="AI5731" s="63">
        <v>56174</v>
      </c>
      <c r="AJ5731" s="50" t="s">
        <v>34026</v>
      </c>
      <c r="AK5731" s="63" t="s">
        <v>32</v>
      </c>
    </row>
    <row r="5732" spans="35:37" x14ac:dyDescent="0.25">
      <c r="AI5732" s="63">
        <v>56175</v>
      </c>
      <c r="AJ5732" s="50" t="s">
        <v>23441</v>
      </c>
      <c r="AK5732" s="63" t="s">
        <v>32</v>
      </c>
    </row>
    <row r="5733" spans="35:37" x14ac:dyDescent="0.25">
      <c r="AI5733" s="63">
        <v>56176</v>
      </c>
      <c r="AJ5733" s="50" t="s">
        <v>34027</v>
      </c>
      <c r="AK5733" s="63" t="s">
        <v>32</v>
      </c>
    </row>
    <row r="5734" spans="35:37" x14ac:dyDescent="0.25">
      <c r="AI5734" s="63">
        <v>56177</v>
      </c>
      <c r="AJ5734" s="50" t="s">
        <v>34028</v>
      </c>
      <c r="AK5734" s="63" t="s">
        <v>32</v>
      </c>
    </row>
    <row r="5735" spans="35:37" x14ac:dyDescent="0.25">
      <c r="AI5735" s="63">
        <v>56178</v>
      </c>
      <c r="AJ5735" s="50" t="s">
        <v>34029</v>
      </c>
      <c r="AK5735" s="63" t="s">
        <v>32</v>
      </c>
    </row>
    <row r="5736" spans="35:37" x14ac:dyDescent="0.25">
      <c r="AI5736" s="63">
        <v>56181</v>
      </c>
      <c r="AJ5736" s="50" t="s">
        <v>34030</v>
      </c>
      <c r="AK5736" s="63" t="s">
        <v>31</v>
      </c>
    </row>
    <row r="5737" spans="35:37" x14ac:dyDescent="0.25">
      <c r="AI5737" s="63">
        <v>56184</v>
      </c>
      <c r="AJ5737" s="50" t="s">
        <v>34031</v>
      </c>
      <c r="AK5737" s="63" t="s">
        <v>31</v>
      </c>
    </row>
    <row r="5738" spans="35:37" x14ac:dyDescent="0.25">
      <c r="AI5738" s="63">
        <v>56185</v>
      </c>
      <c r="AJ5738" s="50" t="s">
        <v>25473</v>
      </c>
      <c r="AK5738" s="63" t="s">
        <v>32</v>
      </c>
    </row>
    <row r="5739" spans="35:37" x14ac:dyDescent="0.25">
      <c r="AI5739" s="63">
        <v>56186</v>
      </c>
      <c r="AJ5739" s="50" t="s">
        <v>29325</v>
      </c>
      <c r="AK5739" s="63" t="s">
        <v>32</v>
      </c>
    </row>
    <row r="5740" spans="35:37" x14ac:dyDescent="0.25">
      <c r="AI5740" s="63">
        <v>56187</v>
      </c>
      <c r="AJ5740" s="50" t="s">
        <v>34032</v>
      </c>
      <c r="AK5740" s="63" t="s">
        <v>32</v>
      </c>
    </row>
    <row r="5741" spans="35:37" x14ac:dyDescent="0.25">
      <c r="AI5741" s="63">
        <v>56188</v>
      </c>
      <c r="AJ5741" s="50" t="s">
        <v>34033</v>
      </c>
      <c r="AK5741" s="63" t="s">
        <v>32</v>
      </c>
    </row>
    <row r="5742" spans="35:37" x14ac:dyDescent="0.25">
      <c r="AI5742" s="63">
        <v>56189</v>
      </c>
      <c r="AJ5742" s="50" t="s">
        <v>23438</v>
      </c>
      <c r="AK5742" s="63" t="s">
        <v>32</v>
      </c>
    </row>
    <row r="5743" spans="35:37" x14ac:dyDescent="0.25">
      <c r="AI5743" s="63">
        <v>56190</v>
      </c>
      <c r="AJ5743" s="50" t="s">
        <v>34034</v>
      </c>
      <c r="AK5743" s="63" t="s">
        <v>32</v>
      </c>
    </row>
    <row r="5744" spans="35:37" x14ac:dyDescent="0.25">
      <c r="AI5744" s="63">
        <v>56191</v>
      </c>
      <c r="AJ5744" s="50" t="s">
        <v>23436</v>
      </c>
      <c r="AK5744" s="63" t="s">
        <v>32</v>
      </c>
    </row>
    <row r="5745" spans="35:37" x14ac:dyDescent="0.25">
      <c r="AI5745" s="63">
        <v>56192</v>
      </c>
      <c r="AJ5745" s="50" t="s">
        <v>29329</v>
      </c>
      <c r="AK5745" s="63" t="s">
        <v>32</v>
      </c>
    </row>
    <row r="5746" spans="35:37" x14ac:dyDescent="0.25">
      <c r="AI5746" s="63">
        <v>56193</v>
      </c>
      <c r="AJ5746" s="50" t="s">
        <v>25474</v>
      </c>
      <c r="AK5746" s="63" t="s">
        <v>32</v>
      </c>
    </row>
    <row r="5747" spans="35:37" x14ac:dyDescent="0.25">
      <c r="AI5747" s="63">
        <v>56194</v>
      </c>
      <c r="AJ5747" s="50" t="s">
        <v>29328</v>
      </c>
      <c r="AK5747" s="63" t="s">
        <v>32</v>
      </c>
    </row>
    <row r="5748" spans="35:37" x14ac:dyDescent="0.25">
      <c r="AI5748" s="63">
        <v>56195</v>
      </c>
      <c r="AJ5748" s="50" t="s">
        <v>29326</v>
      </c>
      <c r="AK5748" s="63" t="s">
        <v>32</v>
      </c>
    </row>
    <row r="5749" spans="35:37" x14ac:dyDescent="0.25">
      <c r="AI5749" s="63">
        <v>56196</v>
      </c>
      <c r="AJ5749" s="50" t="s">
        <v>34035</v>
      </c>
      <c r="AK5749" s="63" t="s">
        <v>32</v>
      </c>
    </row>
    <row r="5750" spans="35:37" x14ac:dyDescent="0.25">
      <c r="AI5750" s="63">
        <v>56197</v>
      </c>
      <c r="AJ5750" s="50" t="s">
        <v>23440</v>
      </c>
      <c r="AK5750" s="63" t="s">
        <v>31</v>
      </c>
    </row>
    <row r="5751" spans="35:37" x14ac:dyDescent="0.25">
      <c r="AI5751" s="63">
        <v>56201</v>
      </c>
      <c r="AJ5751" s="50" t="s">
        <v>34036</v>
      </c>
      <c r="AK5751" s="63" t="s">
        <v>32</v>
      </c>
    </row>
    <row r="5752" spans="35:37" x14ac:dyDescent="0.25">
      <c r="AI5752" s="63">
        <v>56202</v>
      </c>
      <c r="AJ5752" s="50" t="s">
        <v>34036</v>
      </c>
      <c r="AK5752" s="63" t="s">
        <v>32</v>
      </c>
    </row>
    <row r="5753" spans="35:37" x14ac:dyDescent="0.25">
      <c r="AI5753" s="63">
        <v>56204</v>
      </c>
      <c r="AJ5753" s="50" t="s">
        <v>17684</v>
      </c>
      <c r="AK5753" s="63" t="s">
        <v>31</v>
      </c>
    </row>
    <row r="5754" spans="35:37" x14ac:dyDescent="0.25">
      <c r="AI5754" s="63">
        <v>56205</v>
      </c>
      <c r="AJ5754" s="50" t="s">
        <v>15242</v>
      </c>
      <c r="AK5754" s="63" t="s">
        <v>32</v>
      </c>
    </row>
    <row r="5755" spans="35:37" x14ac:dyDescent="0.25">
      <c r="AI5755" s="63">
        <v>56206</v>
      </c>
      <c r="AJ5755" s="50" t="s">
        <v>17687</v>
      </c>
      <c r="AK5755" s="63" t="s">
        <v>32</v>
      </c>
    </row>
    <row r="5756" spans="35:37" x14ac:dyDescent="0.25">
      <c r="AI5756" s="63">
        <v>56207</v>
      </c>
      <c r="AJ5756" s="50" t="s">
        <v>17689</v>
      </c>
      <c r="AK5756" s="63" t="s">
        <v>32</v>
      </c>
    </row>
    <row r="5757" spans="35:37" x14ac:dyDescent="0.25">
      <c r="AI5757" s="63">
        <v>56208</v>
      </c>
      <c r="AJ5757" s="50" t="s">
        <v>17686</v>
      </c>
      <c r="AK5757" s="63" t="s">
        <v>32</v>
      </c>
    </row>
    <row r="5758" spans="35:37" x14ac:dyDescent="0.25">
      <c r="AI5758" s="63">
        <v>56209</v>
      </c>
      <c r="AJ5758" s="50" t="s">
        <v>17685</v>
      </c>
      <c r="AK5758" s="63" t="s">
        <v>32</v>
      </c>
    </row>
    <row r="5759" spans="35:37" x14ac:dyDescent="0.25">
      <c r="AI5759" s="63">
        <v>56210</v>
      </c>
      <c r="AJ5759" s="50" t="s">
        <v>17688</v>
      </c>
      <c r="AK5759" s="63" t="s">
        <v>32</v>
      </c>
    </row>
    <row r="5760" spans="35:37" x14ac:dyDescent="0.25">
      <c r="AI5760" s="63">
        <v>56211</v>
      </c>
      <c r="AJ5760" s="50" t="s">
        <v>23432</v>
      </c>
      <c r="AK5760" s="63" t="s">
        <v>32</v>
      </c>
    </row>
    <row r="5761" spans="35:37" x14ac:dyDescent="0.25">
      <c r="AI5761" s="63">
        <v>56219</v>
      </c>
      <c r="AJ5761" s="50" t="s">
        <v>29343</v>
      </c>
      <c r="AK5761" s="63" t="s">
        <v>32</v>
      </c>
    </row>
    <row r="5762" spans="35:37" x14ac:dyDescent="0.25">
      <c r="AI5762" s="63">
        <v>56221</v>
      </c>
      <c r="AJ5762" s="50" t="s">
        <v>23446</v>
      </c>
      <c r="AK5762" s="63" t="s">
        <v>32</v>
      </c>
    </row>
    <row r="5763" spans="35:37" x14ac:dyDescent="0.25">
      <c r="AI5763" s="63">
        <v>56223</v>
      </c>
      <c r="AJ5763" s="50" t="s">
        <v>23445</v>
      </c>
      <c r="AK5763" s="63" t="s">
        <v>32</v>
      </c>
    </row>
    <row r="5764" spans="35:37" x14ac:dyDescent="0.25">
      <c r="AI5764" s="63">
        <v>56231</v>
      </c>
      <c r="AJ5764" s="50" t="s">
        <v>29318</v>
      </c>
      <c r="AK5764" s="63" t="s">
        <v>31</v>
      </c>
    </row>
    <row r="5765" spans="35:37" x14ac:dyDescent="0.25">
      <c r="AI5765" s="63">
        <v>56232</v>
      </c>
      <c r="AJ5765" s="50" t="s">
        <v>34037</v>
      </c>
      <c r="AK5765" s="63" t="s">
        <v>32</v>
      </c>
    </row>
    <row r="5766" spans="35:37" x14ac:dyDescent="0.25">
      <c r="AI5766" s="63">
        <v>56234</v>
      </c>
      <c r="AJ5766" s="50" t="s">
        <v>34038</v>
      </c>
      <c r="AK5766" s="63" t="s">
        <v>32</v>
      </c>
    </row>
    <row r="5767" spans="35:37" x14ac:dyDescent="0.25">
      <c r="AI5767" s="63">
        <v>56238</v>
      </c>
      <c r="AJ5767" s="50" t="s">
        <v>34039</v>
      </c>
      <c r="AK5767" s="63" t="s">
        <v>30</v>
      </c>
    </row>
    <row r="5768" spans="35:37" x14ac:dyDescent="0.25">
      <c r="AI5768" s="63">
        <v>56239</v>
      </c>
      <c r="AJ5768" s="50" t="s">
        <v>34040</v>
      </c>
      <c r="AK5768" s="63" t="s">
        <v>30</v>
      </c>
    </row>
    <row r="5769" spans="35:37" x14ac:dyDescent="0.25">
      <c r="AI5769" s="63">
        <v>56240</v>
      </c>
      <c r="AJ5769" s="50" t="s">
        <v>29348</v>
      </c>
      <c r="AK5769" s="63" t="s">
        <v>30</v>
      </c>
    </row>
    <row r="5770" spans="35:37" x14ac:dyDescent="0.25">
      <c r="AI5770" s="63">
        <v>56241</v>
      </c>
      <c r="AJ5770" s="50" t="s">
        <v>34041</v>
      </c>
      <c r="AK5770" s="63" t="s">
        <v>30</v>
      </c>
    </row>
    <row r="5771" spans="35:37" x14ac:dyDescent="0.25">
      <c r="AI5771" s="63">
        <v>56243</v>
      </c>
      <c r="AJ5771" s="50" t="s">
        <v>13699</v>
      </c>
      <c r="AK5771" s="63" t="s">
        <v>31</v>
      </c>
    </row>
    <row r="5772" spans="35:37" x14ac:dyDescent="0.25">
      <c r="AI5772" s="63">
        <v>56244</v>
      </c>
      <c r="AJ5772" s="50" t="s">
        <v>34042</v>
      </c>
      <c r="AK5772" s="63" t="s">
        <v>32</v>
      </c>
    </row>
    <row r="5773" spans="35:37" x14ac:dyDescent="0.25">
      <c r="AI5773" s="63">
        <v>56245</v>
      </c>
      <c r="AJ5773" s="50" t="s">
        <v>14852</v>
      </c>
      <c r="AK5773" s="63" t="s">
        <v>32</v>
      </c>
    </row>
    <row r="5774" spans="35:37" x14ac:dyDescent="0.25">
      <c r="AI5774" s="63">
        <v>56246</v>
      </c>
      <c r="AJ5774" s="50" t="s">
        <v>34043</v>
      </c>
      <c r="AK5774" s="63" t="s">
        <v>32</v>
      </c>
    </row>
    <row r="5775" spans="35:37" x14ac:dyDescent="0.25">
      <c r="AI5775" s="63">
        <v>56247</v>
      </c>
      <c r="AJ5775" s="50" t="s">
        <v>34044</v>
      </c>
      <c r="AK5775" s="63" t="s">
        <v>32</v>
      </c>
    </row>
    <row r="5776" spans="35:37" x14ac:dyDescent="0.25">
      <c r="AI5776" s="63">
        <v>56248</v>
      </c>
      <c r="AJ5776" s="50" t="s">
        <v>34045</v>
      </c>
      <c r="AK5776" s="63" t="s">
        <v>32</v>
      </c>
    </row>
    <row r="5777" spans="35:37" x14ac:dyDescent="0.25">
      <c r="AI5777" s="63">
        <v>56249</v>
      </c>
      <c r="AJ5777" s="50" t="s">
        <v>34046</v>
      </c>
      <c r="AK5777" s="63" t="s">
        <v>32</v>
      </c>
    </row>
    <row r="5778" spans="35:37" x14ac:dyDescent="0.25">
      <c r="AI5778" s="63">
        <v>56250</v>
      </c>
      <c r="AJ5778" s="50" t="s">
        <v>34047</v>
      </c>
      <c r="AK5778" s="63" t="s">
        <v>32</v>
      </c>
    </row>
    <row r="5779" spans="35:37" x14ac:dyDescent="0.25">
      <c r="AI5779" s="63">
        <v>56251</v>
      </c>
      <c r="AJ5779" s="50" t="s">
        <v>34048</v>
      </c>
      <c r="AK5779" s="63" t="s">
        <v>32</v>
      </c>
    </row>
    <row r="5780" spans="35:37" x14ac:dyDescent="0.25">
      <c r="AI5780" s="63">
        <v>56252</v>
      </c>
      <c r="AJ5780" s="50" t="s">
        <v>34049</v>
      </c>
      <c r="AK5780" s="63" t="s">
        <v>32</v>
      </c>
    </row>
    <row r="5781" spans="35:37" x14ac:dyDescent="0.25">
      <c r="AI5781" s="63">
        <v>56253</v>
      </c>
      <c r="AJ5781" s="50" t="s">
        <v>34050</v>
      </c>
      <c r="AK5781" s="63" t="s">
        <v>32</v>
      </c>
    </row>
    <row r="5782" spans="35:37" x14ac:dyDescent="0.25">
      <c r="AI5782" s="63">
        <v>56254</v>
      </c>
      <c r="AJ5782" s="50" t="s">
        <v>34051</v>
      </c>
      <c r="AK5782" s="63" t="s">
        <v>32</v>
      </c>
    </row>
    <row r="5783" spans="35:37" x14ac:dyDescent="0.25">
      <c r="AI5783" s="63">
        <v>56256</v>
      </c>
      <c r="AJ5783" s="50" t="s">
        <v>34052</v>
      </c>
      <c r="AK5783" s="63" t="s">
        <v>30</v>
      </c>
    </row>
    <row r="5784" spans="35:37" x14ac:dyDescent="0.25">
      <c r="AI5784" s="63">
        <v>56257</v>
      </c>
      <c r="AJ5784" s="50" t="s">
        <v>34053</v>
      </c>
      <c r="AK5784" s="63" t="s">
        <v>31</v>
      </c>
    </row>
    <row r="5785" spans="35:37" x14ac:dyDescent="0.25">
      <c r="AI5785" s="63">
        <v>56259</v>
      </c>
      <c r="AJ5785" s="50" t="s">
        <v>179</v>
      </c>
      <c r="AK5785" s="63" t="s">
        <v>30</v>
      </c>
    </row>
    <row r="5786" spans="35:37" x14ac:dyDescent="0.25">
      <c r="AI5786" s="63">
        <v>56262</v>
      </c>
      <c r="AJ5786" s="50" t="s">
        <v>34054</v>
      </c>
      <c r="AK5786" s="63" t="s">
        <v>32</v>
      </c>
    </row>
    <row r="5787" spans="35:37" x14ac:dyDescent="0.25">
      <c r="AI5787" s="63">
        <v>56263</v>
      </c>
      <c r="AJ5787" s="50" t="s">
        <v>34055</v>
      </c>
      <c r="AK5787" s="63" t="s">
        <v>32</v>
      </c>
    </row>
    <row r="5788" spans="35:37" x14ac:dyDescent="0.25">
      <c r="AI5788" s="63">
        <v>56264</v>
      </c>
      <c r="AJ5788" s="50" t="s">
        <v>34056</v>
      </c>
      <c r="AK5788" s="63" t="s">
        <v>32</v>
      </c>
    </row>
    <row r="5789" spans="35:37" x14ac:dyDescent="0.25">
      <c r="AI5789" s="63">
        <v>56267</v>
      </c>
      <c r="AJ5789" s="50" t="s">
        <v>23447</v>
      </c>
      <c r="AK5789" s="63" t="s">
        <v>32</v>
      </c>
    </row>
    <row r="5790" spans="35:37" x14ac:dyDescent="0.25">
      <c r="AI5790" s="63">
        <v>56269</v>
      </c>
      <c r="AJ5790" s="50" t="s">
        <v>27124</v>
      </c>
      <c r="AK5790" s="63" t="s">
        <v>31</v>
      </c>
    </row>
    <row r="5791" spans="35:37" x14ac:dyDescent="0.25">
      <c r="AI5791" s="63">
        <v>56270</v>
      </c>
      <c r="AJ5791" s="50" t="s">
        <v>34057</v>
      </c>
      <c r="AK5791" s="63" t="s">
        <v>32</v>
      </c>
    </row>
    <row r="5792" spans="35:37" x14ac:dyDescent="0.25">
      <c r="AI5792" s="63">
        <v>56271</v>
      </c>
      <c r="AJ5792" s="50" t="s">
        <v>34058</v>
      </c>
      <c r="AK5792" s="63" t="s">
        <v>32</v>
      </c>
    </row>
    <row r="5793" spans="35:37" x14ac:dyDescent="0.25">
      <c r="AI5793" s="63">
        <v>56272</v>
      </c>
      <c r="AJ5793" s="50" t="s">
        <v>34059</v>
      </c>
      <c r="AK5793" s="63" t="s">
        <v>32</v>
      </c>
    </row>
    <row r="5794" spans="35:37" x14ac:dyDescent="0.25">
      <c r="AI5794" s="63">
        <v>56273</v>
      </c>
      <c r="AJ5794" s="50" t="s">
        <v>34060</v>
      </c>
      <c r="AK5794" s="63" t="s">
        <v>32</v>
      </c>
    </row>
    <row r="5795" spans="35:37" x14ac:dyDescent="0.25">
      <c r="AI5795" s="63">
        <v>56274</v>
      </c>
      <c r="AJ5795" s="50" t="s">
        <v>34061</v>
      </c>
      <c r="AK5795" s="63" t="s">
        <v>32</v>
      </c>
    </row>
    <row r="5796" spans="35:37" x14ac:dyDescent="0.25">
      <c r="AI5796" s="63">
        <v>56276</v>
      </c>
      <c r="AJ5796" s="50" t="s">
        <v>34062</v>
      </c>
      <c r="AK5796" s="63" t="s">
        <v>30</v>
      </c>
    </row>
    <row r="5797" spans="35:37" x14ac:dyDescent="0.25">
      <c r="AI5797" s="63">
        <v>56277</v>
      </c>
      <c r="AJ5797" s="50" t="s">
        <v>34063</v>
      </c>
      <c r="AK5797" s="63" t="s">
        <v>31</v>
      </c>
    </row>
    <row r="5798" spans="35:37" x14ac:dyDescent="0.25">
      <c r="AI5798" s="63">
        <v>56278</v>
      </c>
      <c r="AJ5798" s="50" t="s">
        <v>34064</v>
      </c>
      <c r="AK5798" s="63" t="s">
        <v>32</v>
      </c>
    </row>
    <row r="5799" spans="35:37" x14ac:dyDescent="0.25">
      <c r="AI5799" s="63">
        <v>56280</v>
      </c>
      <c r="AJ5799" s="50" t="s">
        <v>15236</v>
      </c>
      <c r="AK5799" s="63" t="s">
        <v>32</v>
      </c>
    </row>
    <row r="5800" spans="35:37" x14ac:dyDescent="0.25">
      <c r="AI5800" s="63">
        <v>56283</v>
      </c>
      <c r="AJ5800" s="50" t="s">
        <v>16882</v>
      </c>
      <c r="AK5800" s="63" t="s">
        <v>30</v>
      </c>
    </row>
    <row r="5801" spans="35:37" x14ac:dyDescent="0.25">
      <c r="AI5801" s="63">
        <v>56284</v>
      </c>
      <c r="AJ5801" s="50" t="s">
        <v>86</v>
      </c>
      <c r="AK5801" s="63" t="s">
        <v>30</v>
      </c>
    </row>
    <row r="5802" spans="35:37" x14ac:dyDescent="0.25">
      <c r="AI5802" s="63">
        <v>56285</v>
      </c>
      <c r="AJ5802" s="50" t="s">
        <v>15237</v>
      </c>
      <c r="AK5802" s="63" t="s">
        <v>31</v>
      </c>
    </row>
    <row r="5803" spans="35:37" x14ac:dyDescent="0.25">
      <c r="AI5803" s="63">
        <v>56286</v>
      </c>
      <c r="AJ5803" s="50" t="s">
        <v>34065</v>
      </c>
      <c r="AK5803" s="63" t="s">
        <v>31</v>
      </c>
    </row>
    <row r="5804" spans="35:37" x14ac:dyDescent="0.25">
      <c r="AI5804" s="63">
        <v>56287</v>
      </c>
      <c r="AJ5804" s="50" t="s">
        <v>34066</v>
      </c>
      <c r="AK5804" s="63" t="s">
        <v>32</v>
      </c>
    </row>
    <row r="5805" spans="35:37" x14ac:dyDescent="0.25">
      <c r="AI5805" s="63">
        <v>56288</v>
      </c>
      <c r="AJ5805" s="50" t="s">
        <v>34067</v>
      </c>
      <c r="AK5805" s="63" t="s">
        <v>32</v>
      </c>
    </row>
    <row r="5806" spans="35:37" x14ac:dyDescent="0.25">
      <c r="AI5806" s="63">
        <v>56289</v>
      </c>
      <c r="AJ5806" s="50" t="s">
        <v>34068</v>
      </c>
      <c r="AK5806" s="63" t="s">
        <v>32</v>
      </c>
    </row>
    <row r="5807" spans="35:37" x14ac:dyDescent="0.25">
      <c r="AI5807" s="63">
        <v>56290</v>
      </c>
      <c r="AJ5807" s="50" t="s">
        <v>34069</v>
      </c>
      <c r="AK5807" s="63" t="s">
        <v>32</v>
      </c>
    </row>
    <row r="5808" spans="35:37" x14ac:dyDescent="0.25">
      <c r="AI5808" s="63">
        <v>56292</v>
      </c>
      <c r="AJ5808" s="50" t="s">
        <v>86</v>
      </c>
      <c r="AK5808" s="63" t="s">
        <v>30</v>
      </c>
    </row>
    <row r="5809" spans="35:37" x14ac:dyDescent="0.25">
      <c r="AI5809" s="63">
        <v>56296</v>
      </c>
      <c r="AJ5809" s="50" t="s">
        <v>25481</v>
      </c>
      <c r="AK5809" s="63" t="s">
        <v>32</v>
      </c>
    </row>
    <row r="5810" spans="35:37" x14ac:dyDescent="0.25">
      <c r="AI5810" s="63">
        <v>56299</v>
      </c>
      <c r="AJ5810" s="50" t="s">
        <v>34070</v>
      </c>
      <c r="AK5810" s="63" t="s">
        <v>31</v>
      </c>
    </row>
    <row r="5811" spans="35:37" x14ac:dyDescent="0.25">
      <c r="AI5811" s="63">
        <v>56301</v>
      </c>
      <c r="AJ5811" s="50" t="s">
        <v>25484</v>
      </c>
      <c r="AK5811" s="63" t="s">
        <v>30</v>
      </c>
    </row>
    <row r="5812" spans="35:37" x14ac:dyDescent="0.25">
      <c r="AI5812" s="63">
        <v>56302</v>
      </c>
      <c r="AJ5812" s="50" t="s">
        <v>25485</v>
      </c>
      <c r="AK5812" s="63" t="s">
        <v>32</v>
      </c>
    </row>
    <row r="5813" spans="35:37" x14ac:dyDescent="0.25">
      <c r="AI5813" s="63">
        <v>56303</v>
      </c>
      <c r="AJ5813" s="50" t="s">
        <v>25486</v>
      </c>
      <c r="AK5813" s="63" t="s">
        <v>32</v>
      </c>
    </row>
    <row r="5814" spans="35:37" x14ac:dyDescent="0.25">
      <c r="AI5814" s="63">
        <v>56304</v>
      </c>
      <c r="AJ5814" s="50" t="s">
        <v>34071</v>
      </c>
      <c r="AK5814" s="63" t="s">
        <v>32</v>
      </c>
    </row>
    <row r="5815" spans="35:37" x14ac:dyDescent="0.25">
      <c r="AI5815" s="63">
        <v>56307</v>
      </c>
      <c r="AJ5815" s="50" t="s">
        <v>29356</v>
      </c>
      <c r="AK5815" s="63" t="s">
        <v>32</v>
      </c>
    </row>
    <row r="5816" spans="35:37" x14ac:dyDescent="0.25">
      <c r="AI5816" s="63">
        <v>56312</v>
      </c>
      <c r="AJ5816" s="50" t="s">
        <v>107</v>
      </c>
      <c r="AK5816" s="63" t="s">
        <v>30</v>
      </c>
    </row>
    <row r="5817" spans="35:37" x14ac:dyDescent="0.25">
      <c r="AI5817" s="63">
        <v>56315</v>
      </c>
      <c r="AJ5817" s="50" t="s">
        <v>13630</v>
      </c>
      <c r="AK5817" s="63" t="s">
        <v>30</v>
      </c>
    </row>
    <row r="5818" spans="35:37" x14ac:dyDescent="0.25">
      <c r="AI5818" s="63">
        <v>56317</v>
      </c>
      <c r="AJ5818" s="50" t="s">
        <v>13630</v>
      </c>
      <c r="AK5818" s="63" t="s">
        <v>31</v>
      </c>
    </row>
    <row r="5819" spans="35:37" x14ac:dyDescent="0.25">
      <c r="AI5819" s="63">
        <v>56319</v>
      </c>
      <c r="AJ5819" s="50" t="s">
        <v>29361</v>
      </c>
      <c r="AK5819" s="63" t="s">
        <v>30</v>
      </c>
    </row>
    <row r="5820" spans="35:37" x14ac:dyDescent="0.25">
      <c r="AI5820" s="63">
        <v>56320</v>
      </c>
      <c r="AJ5820" s="50" t="s">
        <v>34072</v>
      </c>
      <c r="AK5820" s="63" t="s">
        <v>30</v>
      </c>
    </row>
    <row r="5821" spans="35:37" x14ac:dyDescent="0.25">
      <c r="AI5821" s="63">
        <v>56321</v>
      </c>
      <c r="AJ5821" s="50" t="s">
        <v>34073</v>
      </c>
      <c r="AK5821" s="63" t="s">
        <v>30</v>
      </c>
    </row>
    <row r="5822" spans="35:37" x14ac:dyDescent="0.25">
      <c r="AI5822" s="63">
        <v>56322</v>
      </c>
      <c r="AJ5822" s="50" t="s">
        <v>17665</v>
      </c>
      <c r="AK5822" s="63" t="s">
        <v>31</v>
      </c>
    </row>
    <row r="5823" spans="35:37" x14ac:dyDescent="0.25">
      <c r="AI5823" s="63">
        <v>56325</v>
      </c>
      <c r="AJ5823" s="50" t="s">
        <v>29365</v>
      </c>
      <c r="AK5823" s="63" t="s">
        <v>31</v>
      </c>
    </row>
    <row r="5824" spans="35:37" x14ac:dyDescent="0.25">
      <c r="AI5824" s="63">
        <v>56327</v>
      </c>
      <c r="AJ5824" s="50" t="s">
        <v>29363</v>
      </c>
      <c r="AK5824" s="63" t="s">
        <v>30</v>
      </c>
    </row>
    <row r="5825" spans="35:37" x14ac:dyDescent="0.25">
      <c r="AI5825" s="63">
        <v>56328</v>
      </c>
      <c r="AJ5825" s="50" t="s">
        <v>29367</v>
      </c>
      <c r="AK5825" s="63" t="s">
        <v>31</v>
      </c>
    </row>
    <row r="5826" spans="35:37" x14ac:dyDescent="0.25">
      <c r="AI5826" s="63">
        <v>56329</v>
      </c>
      <c r="AJ5826" s="50" t="s">
        <v>34074</v>
      </c>
      <c r="AK5826" s="63" t="s">
        <v>31</v>
      </c>
    </row>
    <row r="5827" spans="35:37" x14ac:dyDescent="0.25">
      <c r="AI5827" s="63">
        <v>56330</v>
      </c>
      <c r="AJ5827" s="50" t="s">
        <v>34075</v>
      </c>
      <c r="AK5827" s="63" t="s">
        <v>31</v>
      </c>
    </row>
    <row r="5828" spans="35:37" x14ac:dyDescent="0.25">
      <c r="AI5828" s="63">
        <v>56332</v>
      </c>
      <c r="AJ5828" s="50" t="s">
        <v>14892</v>
      </c>
      <c r="AK5828" s="63" t="s">
        <v>32</v>
      </c>
    </row>
    <row r="5829" spans="35:37" x14ac:dyDescent="0.25">
      <c r="AI5829" s="63">
        <v>56333</v>
      </c>
      <c r="AJ5829" s="50" t="s">
        <v>25488</v>
      </c>
      <c r="AK5829" s="63" t="s">
        <v>32</v>
      </c>
    </row>
    <row r="5830" spans="35:37" x14ac:dyDescent="0.25">
      <c r="AI5830" s="63">
        <v>56334</v>
      </c>
      <c r="AJ5830" s="50" t="s">
        <v>23444</v>
      </c>
      <c r="AK5830" s="63" t="s">
        <v>32</v>
      </c>
    </row>
    <row r="5831" spans="35:37" x14ac:dyDescent="0.25">
      <c r="AI5831" s="63">
        <v>56335</v>
      </c>
      <c r="AJ5831" s="50" t="s">
        <v>23443</v>
      </c>
      <c r="AK5831" s="63" t="s">
        <v>32</v>
      </c>
    </row>
    <row r="5832" spans="35:37" x14ac:dyDescent="0.25">
      <c r="AI5832" s="63">
        <v>56338</v>
      </c>
      <c r="AJ5832" s="50" t="s">
        <v>25491</v>
      </c>
      <c r="AK5832" s="63" t="s">
        <v>30</v>
      </c>
    </row>
    <row r="5833" spans="35:37" x14ac:dyDescent="0.25">
      <c r="AI5833" s="63">
        <v>56341</v>
      </c>
      <c r="AJ5833" s="50" t="s">
        <v>25497</v>
      </c>
      <c r="AK5833" s="63" t="s">
        <v>32</v>
      </c>
    </row>
    <row r="5834" spans="35:37" x14ac:dyDescent="0.25">
      <c r="AI5834" s="63">
        <v>56342</v>
      </c>
      <c r="AJ5834" s="50" t="s">
        <v>29387</v>
      </c>
      <c r="AK5834" s="63" t="s">
        <v>32</v>
      </c>
    </row>
    <row r="5835" spans="35:37" x14ac:dyDescent="0.25">
      <c r="AI5835" s="63">
        <v>56345</v>
      </c>
      <c r="AJ5835" s="50" t="s">
        <v>34076</v>
      </c>
      <c r="AK5835" s="63" t="s">
        <v>32</v>
      </c>
    </row>
    <row r="5836" spans="35:37" x14ac:dyDescent="0.25">
      <c r="AI5836" s="63">
        <v>56347</v>
      </c>
      <c r="AJ5836" s="50" t="s">
        <v>34077</v>
      </c>
      <c r="AK5836" s="63" t="s">
        <v>31</v>
      </c>
    </row>
    <row r="5837" spans="35:37" x14ac:dyDescent="0.25">
      <c r="AI5837" s="63">
        <v>56351</v>
      </c>
      <c r="AJ5837" s="50" t="s">
        <v>34078</v>
      </c>
      <c r="AK5837" s="63" t="s">
        <v>32</v>
      </c>
    </row>
    <row r="5838" spans="35:37" x14ac:dyDescent="0.25">
      <c r="AI5838" s="63">
        <v>56352</v>
      </c>
      <c r="AJ5838" s="50" t="s">
        <v>34079</v>
      </c>
      <c r="AK5838" s="63" t="s">
        <v>32</v>
      </c>
    </row>
    <row r="5839" spans="35:37" x14ac:dyDescent="0.25">
      <c r="AI5839" s="63">
        <v>56353</v>
      </c>
      <c r="AJ5839" s="50" t="s">
        <v>34080</v>
      </c>
      <c r="AK5839" s="63" t="s">
        <v>32</v>
      </c>
    </row>
    <row r="5840" spans="35:37" x14ac:dyDescent="0.25">
      <c r="AI5840" s="63">
        <v>56354</v>
      </c>
      <c r="AJ5840" s="50" t="s">
        <v>34081</v>
      </c>
      <c r="AK5840" s="63" t="s">
        <v>32</v>
      </c>
    </row>
    <row r="5841" spans="35:37" x14ac:dyDescent="0.25">
      <c r="AI5841" s="63">
        <v>56356</v>
      </c>
      <c r="AJ5841" s="50" t="s">
        <v>34082</v>
      </c>
      <c r="AK5841" s="63" t="s">
        <v>31</v>
      </c>
    </row>
    <row r="5842" spans="35:37" x14ac:dyDescent="0.25">
      <c r="AI5842" s="63">
        <v>56359</v>
      </c>
      <c r="AJ5842" s="50" t="s">
        <v>17673</v>
      </c>
      <c r="AK5842" s="63" t="s">
        <v>30</v>
      </c>
    </row>
    <row r="5843" spans="35:37" x14ac:dyDescent="0.25">
      <c r="AI5843" s="63">
        <v>56360</v>
      </c>
      <c r="AJ5843" s="50" t="s">
        <v>13626</v>
      </c>
      <c r="AK5843" s="63" t="s">
        <v>30</v>
      </c>
    </row>
    <row r="5844" spans="35:37" x14ac:dyDescent="0.25">
      <c r="AI5844" s="63">
        <v>56361</v>
      </c>
      <c r="AJ5844" s="50" t="s">
        <v>34083</v>
      </c>
      <c r="AK5844" s="63" t="s">
        <v>31</v>
      </c>
    </row>
    <row r="5845" spans="35:37" x14ac:dyDescent="0.25">
      <c r="AI5845" s="63">
        <v>56362</v>
      </c>
      <c r="AJ5845" s="50" t="s">
        <v>34084</v>
      </c>
      <c r="AK5845" s="63" t="s">
        <v>31</v>
      </c>
    </row>
    <row r="5846" spans="35:37" x14ac:dyDescent="0.25">
      <c r="AI5846" s="63">
        <v>56363</v>
      </c>
      <c r="AJ5846" s="50" t="s">
        <v>34085</v>
      </c>
      <c r="AK5846" s="63" t="s">
        <v>31</v>
      </c>
    </row>
    <row r="5847" spans="35:37" x14ac:dyDescent="0.25">
      <c r="AI5847" s="63">
        <v>56364</v>
      </c>
      <c r="AJ5847" s="50" t="s">
        <v>29383</v>
      </c>
      <c r="AK5847" s="63" t="s">
        <v>32</v>
      </c>
    </row>
    <row r="5848" spans="35:37" x14ac:dyDescent="0.25">
      <c r="AI5848" s="63">
        <v>56365</v>
      </c>
      <c r="AJ5848" s="50" t="s">
        <v>34086</v>
      </c>
      <c r="AK5848" s="63" t="s">
        <v>32</v>
      </c>
    </row>
    <row r="5849" spans="35:37" x14ac:dyDescent="0.25">
      <c r="AI5849" s="63">
        <v>56366</v>
      </c>
      <c r="AJ5849" s="50" t="s">
        <v>23456</v>
      </c>
      <c r="AK5849" s="63" t="s">
        <v>32</v>
      </c>
    </row>
    <row r="5850" spans="35:37" x14ac:dyDescent="0.25">
      <c r="AI5850" s="63">
        <v>56369</v>
      </c>
      <c r="AJ5850" s="50" t="s">
        <v>29402</v>
      </c>
      <c r="AK5850" s="63" t="s">
        <v>32</v>
      </c>
    </row>
    <row r="5851" spans="35:37" x14ac:dyDescent="0.25">
      <c r="AI5851" s="63">
        <v>56377</v>
      </c>
      <c r="AJ5851" s="50" t="s">
        <v>34087</v>
      </c>
      <c r="AK5851" s="63" t="s">
        <v>32</v>
      </c>
    </row>
    <row r="5852" spans="35:37" x14ac:dyDescent="0.25">
      <c r="AI5852" s="63">
        <v>56378</v>
      </c>
      <c r="AJ5852" s="50" t="s">
        <v>34088</v>
      </c>
      <c r="AK5852" s="63" t="s">
        <v>32</v>
      </c>
    </row>
    <row r="5853" spans="35:37" x14ac:dyDescent="0.25">
      <c r="AI5853" s="63">
        <v>56379</v>
      </c>
      <c r="AJ5853" s="50" t="s">
        <v>34089</v>
      </c>
      <c r="AK5853" s="63" t="s">
        <v>32</v>
      </c>
    </row>
    <row r="5854" spans="35:37" x14ac:dyDescent="0.25">
      <c r="AI5854" s="63">
        <v>56380</v>
      </c>
      <c r="AJ5854" s="50" t="s">
        <v>34090</v>
      </c>
      <c r="AK5854" s="63" t="s">
        <v>32</v>
      </c>
    </row>
    <row r="5855" spans="35:37" x14ac:dyDescent="0.25">
      <c r="AI5855" s="63">
        <v>56383</v>
      </c>
      <c r="AJ5855" s="50" t="s">
        <v>22253</v>
      </c>
      <c r="AK5855" s="63" t="s">
        <v>31</v>
      </c>
    </row>
    <row r="5856" spans="35:37" x14ac:dyDescent="0.25">
      <c r="AI5856" s="63">
        <v>56387</v>
      </c>
      <c r="AJ5856" s="50" t="s">
        <v>34091</v>
      </c>
      <c r="AK5856" s="63" t="s">
        <v>32</v>
      </c>
    </row>
    <row r="5857" spans="35:37" x14ac:dyDescent="0.25">
      <c r="AI5857" s="63">
        <v>56389</v>
      </c>
      <c r="AJ5857" s="50" t="s">
        <v>29375</v>
      </c>
      <c r="AK5857" s="63" t="s">
        <v>32</v>
      </c>
    </row>
    <row r="5858" spans="35:37" x14ac:dyDescent="0.25">
      <c r="AI5858" s="63">
        <v>56390</v>
      </c>
      <c r="AJ5858" s="50" t="s">
        <v>29376</v>
      </c>
      <c r="AK5858" s="63" t="s">
        <v>32</v>
      </c>
    </row>
    <row r="5859" spans="35:37" x14ac:dyDescent="0.25">
      <c r="AI5859" s="63">
        <v>56392</v>
      </c>
      <c r="AJ5859" s="50" t="s">
        <v>14860</v>
      </c>
      <c r="AK5859" s="63" t="s">
        <v>30</v>
      </c>
    </row>
    <row r="5860" spans="35:37" x14ac:dyDescent="0.25">
      <c r="AI5860" s="63">
        <v>56393</v>
      </c>
      <c r="AJ5860" s="50" t="s">
        <v>6840</v>
      </c>
      <c r="AK5860" s="63" t="s">
        <v>30</v>
      </c>
    </row>
    <row r="5861" spans="35:37" x14ac:dyDescent="0.25">
      <c r="AI5861" s="63">
        <v>56394</v>
      </c>
      <c r="AJ5861" s="50" t="s">
        <v>23453</v>
      </c>
      <c r="AK5861" s="63" t="s">
        <v>30</v>
      </c>
    </row>
    <row r="5862" spans="35:37" x14ac:dyDescent="0.25">
      <c r="AI5862" s="63">
        <v>56395</v>
      </c>
      <c r="AJ5862" s="50" t="s">
        <v>34092</v>
      </c>
      <c r="AK5862" s="63" t="s">
        <v>30</v>
      </c>
    </row>
    <row r="5863" spans="35:37" x14ac:dyDescent="0.25">
      <c r="AI5863" s="63">
        <v>56396</v>
      </c>
      <c r="AJ5863" s="50" t="s">
        <v>15248</v>
      </c>
      <c r="AK5863" s="63" t="s">
        <v>30</v>
      </c>
    </row>
    <row r="5864" spans="35:37" x14ac:dyDescent="0.25">
      <c r="AI5864" s="63">
        <v>56397</v>
      </c>
      <c r="AJ5864" s="50" t="s">
        <v>23454</v>
      </c>
      <c r="AK5864" s="63" t="s">
        <v>31</v>
      </c>
    </row>
    <row r="5865" spans="35:37" x14ac:dyDescent="0.25">
      <c r="AI5865" s="63">
        <v>56399</v>
      </c>
      <c r="AJ5865" s="50" t="s">
        <v>25492</v>
      </c>
      <c r="AK5865" s="63" t="s">
        <v>30</v>
      </c>
    </row>
    <row r="5866" spans="35:37" x14ac:dyDescent="0.25">
      <c r="AI5866" s="63">
        <v>56401</v>
      </c>
      <c r="AJ5866" s="50" t="s">
        <v>17672</v>
      </c>
      <c r="AK5866" s="63" t="s">
        <v>30</v>
      </c>
    </row>
    <row r="5867" spans="35:37" x14ac:dyDescent="0.25">
      <c r="AI5867" s="63">
        <v>56402</v>
      </c>
      <c r="AJ5867" s="50" t="s">
        <v>34093</v>
      </c>
      <c r="AK5867" s="63" t="s">
        <v>31</v>
      </c>
    </row>
    <row r="5868" spans="35:37" x14ac:dyDescent="0.25">
      <c r="AI5868" s="63">
        <v>56403</v>
      </c>
      <c r="AJ5868" s="50" t="s">
        <v>29386</v>
      </c>
      <c r="AK5868" s="63" t="s">
        <v>32</v>
      </c>
    </row>
    <row r="5869" spans="35:37" x14ac:dyDescent="0.25">
      <c r="AI5869" s="63">
        <v>56406</v>
      </c>
      <c r="AJ5869" s="50" t="s">
        <v>25496</v>
      </c>
      <c r="AK5869" s="63" t="s">
        <v>30</v>
      </c>
    </row>
    <row r="5870" spans="35:37" x14ac:dyDescent="0.25">
      <c r="AI5870" s="63">
        <v>56407</v>
      </c>
      <c r="AJ5870" s="50" t="s">
        <v>34094</v>
      </c>
      <c r="AK5870" s="63" t="s">
        <v>30</v>
      </c>
    </row>
    <row r="5871" spans="35:37" x14ac:dyDescent="0.25">
      <c r="AI5871" s="63">
        <v>56408</v>
      </c>
      <c r="AJ5871" s="50" t="s">
        <v>34095</v>
      </c>
      <c r="AK5871" s="63" t="s">
        <v>31</v>
      </c>
    </row>
    <row r="5872" spans="35:37" x14ac:dyDescent="0.25">
      <c r="AI5872" s="63">
        <v>56409</v>
      </c>
      <c r="AJ5872" s="50" t="s">
        <v>29372</v>
      </c>
      <c r="AK5872" s="63" t="s">
        <v>32</v>
      </c>
    </row>
    <row r="5873" spans="35:37" x14ac:dyDescent="0.25">
      <c r="AI5873" s="63">
        <v>56410</v>
      </c>
      <c r="AJ5873" s="50" t="s">
        <v>25503</v>
      </c>
      <c r="AK5873" s="63" t="s">
        <v>32</v>
      </c>
    </row>
    <row r="5874" spans="35:37" x14ac:dyDescent="0.25">
      <c r="AI5874" s="63">
        <v>56412</v>
      </c>
      <c r="AJ5874" s="50" t="s">
        <v>15246</v>
      </c>
      <c r="AK5874" s="63" t="s">
        <v>30</v>
      </c>
    </row>
    <row r="5875" spans="35:37" x14ac:dyDescent="0.25">
      <c r="AI5875" s="63">
        <v>56413</v>
      </c>
      <c r="AJ5875" s="50" t="s">
        <v>29391</v>
      </c>
      <c r="AK5875" s="63" t="s">
        <v>30</v>
      </c>
    </row>
    <row r="5876" spans="35:37" x14ac:dyDescent="0.25">
      <c r="AI5876" s="63">
        <v>56414</v>
      </c>
      <c r="AJ5876" s="50" t="s">
        <v>17671</v>
      </c>
      <c r="AK5876" s="63" t="s">
        <v>30</v>
      </c>
    </row>
    <row r="5877" spans="35:37" x14ac:dyDescent="0.25">
      <c r="AI5877" s="63">
        <v>56415</v>
      </c>
      <c r="AJ5877" s="50" t="s">
        <v>34096</v>
      </c>
      <c r="AK5877" s="63" t="s">
        <v>30</v>
      </c>
    </row>
    <row r="5878" spans="35:37" x14ac:dyDescent="0.25">
      <c r="AI5878" s="63">
        <v>56416</v>
      </c>
      <c r="AJ5878" s="50" t="s">
        <v>23449</v>
      </c>
      <c r="AK5878" s="63" t="s">
        <v>30</v>
      </c>
    </row>
    <row r="5879" spans="35:37" x14ac:dyDescent="0.25">
      <c r="AI5879" s="63">
        <v>56417</v>
      </c>
      <c r="AJ5879" s="50" t="s">
        <v>15247</v>
      </c>
      <c r="AK5879" s="63" t="s">
        <v>30</v>
      </c>
    </row>
    <row r="5880" spans="35:37" x14ac:dyDescent="0.25">
      <c r="AI5880" s="63">
        <v>56418</v>
      </c>
      <c r="AJ5880" s="50" t="s">
        <v>25502</v>
      </c>
      <c r="AK5880" s="63" t="s">
        <v>31</v>
      </c>
    </row>
    <row r="5881" spans="35:37" x14ac:dyDescent="0.25">
      <c r="AI5881" s="63">
        <v>56419</v>
      </c>
      <c r="AJ5881" s="50" t="s">
        <v>29392</v>
      </c>
      <c r="AK5881" s="63" t="s">
        <v>31</v>
      </c>
    </row>
    <row r="5882" spans="35:37" x14ac:dyDescent="0.25">
      <c r="AI5882" s="63">
        <v>56420</v>
      </c>
      <c r="AJ5882" s="50" t="s">
        <v>34097</v>
      </c>
      <c r="AK5882" s="63" t="s">
        <v>31</v>
      </c>
    </row>
    <row r="5883" spans="35:37" x14ac:dyDescent="0.25">
      <c r="AI5883" s="63">
        <v>56421</v>
      </c>
      <c r="AJ5883" s="50" t="s">
        <v>25493</v>
      </c>
      <c r="AK5883" s="63" t="s">
        <v>31</v>
      </c>
    </row>
    <row r="5884" spans="35:37" x14ac:dyDescent="0.25">
      <c r="AI5884" s="63">
        <v>56422</v>
      </c>
      <c r="AJ5884" s="50" t="s">
        <v>23450</v>
      </c>
      <c r="AK5884" s="63" t="s">
        <v>31</v>
      </c>
    </row>
    <row r="5885" spans="35:37" x14ac:dyDescent="0.25">
      <c r="AI5885" s="63">
        <v>56423</v>
      </c>
      <c r="AJ5885" s="50" t="s">
        <v>34098</v>
      </c>
      <c r="AK5885" s="63" t="s">
        <v>32</v>
      </c>
    </row>
    <row r="5886" spans="35:37" x14ac:dyDescent="0.25">
      <c r="AI5886" s="63">
        <v>56424</v>
      </c>
      <c r="AJ5886" s="50" t="s">
        <v>34099</v>
      </c>
      <c r="AK5886" s="63" t="s">
        <v>32</v>
      </c>
    </row>
    <row r="5887" spans="35:37" x14ac:dyDescent="0.25">
      <c r="AI5887" s="63">
        <v>56427</v>
      </c>
      <c r="AJ5887" s="50" t="s">
        <v>106</v>
      </c>
      <c r="AK5887" s="63" t="s">
        <v>31</v>
      </c>
    </row>
    <row r="5888" spans="35:37" x14ac:dyDescent="0.25">
      <c r="AI5888" s="63">
        <v>56431</v>
      </c>
      <c r="AJ5888" s="50" t="s">
        <v>34100</v>
      </c>
      <c r="AK5888" s="63" t="s">
        <v>32</v>
      </c>
    </row>
    <row r="5889" spans="35:37" x14ac:dyDescent="0.25">
      <c r="AI5889" s="63">
        <v>56433</v>
      </c>
      <c r="AJ5889" s="50" t="s">
        <v>34101</v>
      </c>
      <c r="AK5889" s="63" t="s">
        <v>31</v>
      </c>
    </row>
    <row r="5890" spans="35:37" x14ac:dyDescent="0.25">
      <c r="AI5890" s="63">
        <v>56434</v>
      </c>
      <c r="AJ5890" s="50" t="s">
        <v>34102</v>
      </c>
      <c r="AK5890" s="63" t="s">
        <v>31</v>
      </c>
    </row>
    <row r="5891" spans="35:37" x14ac:dyDescent="0.25">
      <c r="AI5891" s="63">
        <v>56435</v>
      </c>
      <c r="AJ5891" s="50" t="s">
        <v>15243</v>
      </c>
      <c r="AK5891" s="63" t="s">
        <v>31</v>
      </c>
    </row>
    <row r="5892" spans="35:37" x14ac:dyDescent="0.25">
      <c r="AI5892" s="63">
        <v>56436</v>
      </c>
      <c r="AJ5892" s="50" t="s">
        <v>29374</v>
      </c>
      <c r="AK5892" s="63" t="s">
        <v>32</v>
      </c>
    </row>
    <row r="5893" spans="35:37" x14ac:dyDescent="0.25">
      <c r="AI5893" s="63">
        <v>56437</v>
      </c>
      <c r="AJ5893" s="50" t="s">
        <v>29373</v>
      </c>
      <c r="AK5893" s="63" t="s">
        <v>32</v>
      </c>
    </row>
    <row r="5894" spans="35:37" x14ac:dyDescent="0.25">
      <c r="AI5894" s="63">
        <v>56442</v>
      </c>
      <c r="AJ5894" s="50" t="s">
        <v>34103</v>
      </c>
      <c r="AK5894" s="63" t="s">
        <v>32</v>
      </c>
    </row>
    <row r="5895" spans="35:37" x14ac:dyDescent="0.25">
      <c r="AI5895" s="63">
        <v>56445</v>
      </c>
      <c r="AJ5895" s="50" t="s">
        <v>14862</v>
      </c>
      <c r="AK5895" s="63" t="s">
        <v>30</v>
      </c>
    </row>
    <row r="5896" spans="35:37" x14ac:dyDescent="0.25">
      <c r="AI5896" s="63">
        <v>56446</v>
      </c>
      <c r="AJ5896" s="50" t="s">
        <v>34104</v>
      </c>
      <c r="AK5896" s="63" t="s">
        <v>30</v>
      </c>
    </row>
    <row r="5897" spans="35:37" x14ac:dyDescent="0.25">
      <c r="AI5897" s="63">
        <v>56447</v>
      </c>
      <c r="AJ5897" s="50" t="s">
        <v>34105</v>
      </c>
      <c r="AK5897" s="63" t="s">
        <v>30</v>
      </c>
    </row>
    <row r="5898" spans="35:37" x14ac:dyDescent="0.25">
      <c r="AI5898" s="63">
        <v>56448</v>
      </c>
      <c r="AJ5898" s="50" t="s">
        <v>34106</v>
      </c>
      <c r="AK5898" s="63" t="s">
        <v>31</v>
      </c>
    </row>
    <row r="5899" spans="35:37" x14ac:dyDescent="0.25">
      <c r="AI5899" s="63">
        <v>56449</v>
      </c>
      <c r="AJ5899" s="50" t="s">
        <v>34107</v>
      </c>
      <c r="AK5899" s="63" t="s">
        <v>31</v>
      </c>
    </row>
    <row r="5900" spans="35:37" x14ac:dyDescent="0.25">
      <c r="AI5900" s="63">
        <v>56450</v>
      </c>
      <c r="AJ5900" s="50" t="s">
        <v>29412</v>
      </c>
      <c r="AK5900" s="63" t="s">
        <v>32</v>
      </c>
    </row>
    <row r="5901" spans="35:37" x14ac:dyDescent="0.25">
      <c r="AI5901" s="63">
        <v>56458</v>
      </c>
      <c r="AJ5901" s="50" t="s">
        <v>29416</v>
      </c>
      <c r="AK5901" s="63" t="s">
        <v>31</v>
      </c>
    </row>
    <row r="5902" spans="35:37" x14ac:dyDescent="0.25">
      <c r="AI5902" s="63">
        <v>56459</v>
      </c>
      <c r="AJ5902" s="50" t="s">
        <v>29417</v>
      </c>
      <c r="AK5902" s="63" t="s">
        <v>32</v>
      </c>
    </row>
    <row r="5903" spans="35:37" x14ac:dyDescent="0.25">
      <c r="AI5903" s="63">
        <v>56460</v>
      </c>
      <c r="AJ5903" s="50" t="s">
        <v>29418</v>
      </c>
      <c r="AK5903" s="63" t="s">
        <v>32</v>
      </c>
    </row>
    <row r="5904" spans="35:37" x14ac:dyDescent="0.25">
      <c r="AI5904" s="63">
        <v>56465</v>
      </c>
      <c r="AJ5904" s="50" t="s">
        <v>34108</v>
      </c>
      <c r="AK5904" s="63" t="s">
        <v>32</v>
      </c>
    </row>
    <row r="5905" spans="35:37" x14ac:dyDescent="0.25">
      <c r="AI5905" s="63">
        <v>56466</v>
      </c>
      <c r="AJ5905" s="50" t="s">
        <v>23460</v>
      </c>
      <c r="AK5905" s="63" t="s">
        <v>32</v>
      </c>
    </row>
    <row r="5906" spans="35:37" x14ac:dyDescent="0.25">
      <c r="AI5906" s="63">
        <v>56468</v>
      </c>
      <c r="AJ5906" s="50" t="s">
        <v>34109</v>
      </c>
      <c r="AK5906" s="63" t="s">
        <v>32</v>
      </c>
    </row>
    <row r="5907" spans="35:37" x14ac:dyDescent="0.25">
      <c r="AI5907" s="63">
        <v>56471</v>
      </c>
      <c r="AJ5907" s="50" t="s">
        <v>34110</v>
      </c>
      <c r="AK5907" s="63" t="s">
        <v>32</v>
      </c>
    </row>
    <row r="5908" spans="35:37" x14ac:dyDescent="0.25">
      <c r="AI5908" s="63">
        <v>56472</v>
      </c>
      <c r="AJ5908" s="50" t="s">
        <v>34111</v>
      </c>
      <c r="AK5908" s="63" t="s">
        <v>32</v>
      </c>
    </row>
    <row r="5909" spans="35:37" x14ac:dyDescent="0.25">
      <c r="AI5909" s="63">
        <v>56473</v>
      </c>
      <c r="AJ5909" s="50" t="s">
        <v>34112</v>
      </c>
      <c r="AK5909" s="63" t="s">
        <v>32</v>
      </c>
    </row>
    <row r="5910" spans="35:37" x14ac:dyDescent="0.25">
      <c r="AI5910" s="63">
        <v>56481</v>
      </c>
      <c r="AJ5910" s="50" t="s">
        <v>34113</v>
      </c>
      <c r="AK5910" s="63" t="s">
        <v>32</v>
      </c>
    </row>
    <row r="5911" spans="35:37" x14ac:dyDescent="0.25">
      <c r="AI5911" s="63">
        <v>56482</v>
      </c>
      <c r="AJ5911" s="50" t="s">
        <v>34114</v>
      </c>
      <c r="AK5911" s="63" t="s">
        <v>32</v>
      </c>
    </row>
    <row r="5912" spans="35:37" x14ac:dyDescent="0.25">
      <c r="AI5912" s="63">
        <v>56483</v>
      </c>
      <c r="AJ5912" s="50" t="s">
        <v>34115</v>
      </c>
      <c r="AK5912" s="63" t="s">
        <v>32</v>
      </c>
    </row>
    <row r="5913" spans="35:37" x14ac:dyDescent="0.25">
      <c r="AI5913" s="63">
        <v>56484</v>
      </c>
      <c r="AJ5913" s="50" t="s">
        <v>34116</v>
      </c>
      <c r="AK5913" s="63" t="s">
        <v>32</v>
      </c>
    </row>
    <row r="5914" spans="35:37" x14ac:dyDescent="0.25">
      <c r="AI5914" s="63">
        <v>56489</v>
      </c>
      <c r="AJ5914" s="50" t="s">
        <v>29431</v>
      </c>
      <c r="AK5914" s="63" t="s">
        <v>31</v>
      </c>
    </row>
    <row r="5915" spans="35:37" x14ac:dyDescent="0.25">
      <c r="AI5915" s="63">
        <v>56490</v>
      </c>
      <c r="AJ5915" s="50" t="s">
        <v>29432</v>
      </c>
      <c r="AK5915" s="63" t="s">
        <v>32</v>
      </c>
    </row>
    <row r="5916" spans="35:37" x14ac:dyDescent="0.25">
      <c r="AI5916" s="63">
        <v>56492</v>
      </c>
      <c r="AJ5916" s="50" t="s">
        <v>34117</v>
      </c>
      <c r="AK5916" s="63" t="s">
        <v>32</v>
      </c>
    </row>
    <row r="5917" spans="35:37" x14ac:dyDescent="0.25">
      <c r="AI5917" s="63">
        <v>56493</v>
      </c>
      <c r="AJ5917" s="50" t="s">
        <v>34118</v>
      </c>
      <c r="AK5917" s="63" t="s">
        <v>32</v>
      </c>
    </row>
    <row r="5918" spans="35:37" x14ac:dyDescent="0.25">
      <c r="AI5918" s="63">
        <v>56494</v>
      </c>
      <c r="AJ5918" s="50" t="s">
        <v>34119</v>
      </c>
      <c r="AK5918" s="63" t="s">
        <v>32</v>
      </c>
    </row>
    <row r="5919" spans="35:37" x14ac:dyDescent="0.25">
      <c r="AI5919" s="63">
        <v>56500</v>
      </c>
      <c r="AJ5919" s="50" t="s">
        <v>34</v>
      </c>
      <c r="AK5919" s="63" t="s">
        <v>31</v>
      </c>
    </row>
    <row r="5920" spans="35:37" x14ac:dyDescent="0.25">
      <c r="AI5920" s="63">
        <v>56502</v>
      </c>
      <c r="AJ5920" s="50" t="s">
        <v>13632</v>
      </c>
      <c r="AK5920" s="63" t="s">
        <v>31</v>
      </c>
    </row>
    <row r="5921" spans="35:37" x14ac:dyDescent="0.25">
      <c r="AI5921" s="63">
        <v>56503</v>
      </c>
      <c r="AJ5921" s="50" t="s">
        <v>15238</v>
      </c>
      <c r="AK5921" s="63" t="s">
        <v>32</v>
      </c>
    </row>
    <row r="5922" spans="35:37" x14ac:dyDescent="0.25">
      <c r="AI5922" s="63">
        <v>56504</v>
      </c>
      <c r="AJ5922" s="50" t="s">
        <v>34120</v>
      </c>
      <c r="AK5922" s="63" t="s">
        <v>32</v>
      </c>
    </row>
    <row r="5923" spans="35:37" x14ac:dyDescent="0.25">
      <c r="AI5923" s="63">
        <v>56507</v>
      </c>
      <c r="AJ5923" s="50" t="s">
        <v>125</v>
      </c>
      <c r="AK5923" s="63" t="s">
        <v>30</v>
      </c>
    </row>
    <row r="5924" spans="35:37" x14ac:dyDescent="0.25">
      <c r="AI5924" s="63">
        <v>56508</v>
      </c>
      <c r="AJ5924" s="50" t="s">
        <v>34121</v>
      </c>
      <c r="AK5924" s="63" t="s">
        <v>32</v>
      </c>
    </row>
    <row r="5925" spans="35:37" x14ac:dyDescent="0.25">
      <c r="AI5925" s="63">
        <v>56509</v>
      </c>
      <c r="AJ5925" s="50" t="s">
        <v>17692</v>
      </c>
      <c r="AK5925" s="63" t="s">
        <v>31</v>
      </c>
    </row>
    <row r="5926" spans="35:37" x14ac:dyDescent="0.25">
      <c r="AI5926" s="63">
        <v>56510</v>
      </c>
      <c r="AJ5926" s="50" t="s">
        <v>29444</v>
      </c>
      <c r="AK5926" s="63" t="s">
        <v>31</v>
      </c>
    </row>
    <row r="5927" spans="35:37" x14ac:dyDescent="0.25">
      <c r="AI5927" s="63">
        <v>56511</v>
      </c>
      <c r="AJ5927" s="50" t="s">
        <v>13633</v>
      </c>
      <c r="AK5927" s="63" t="s">
        <v>31</v>
      </c>
    </row>
    <row r="5928" spans="35:37" x14ac:dyDescent="0.25">
      <c r="AI5928" s="63">
        <v>56512</v>
      </c>
      <c r="AJ5928" s="50" t="s">
        <v>25511</v>
      </c>
      <c r="AK5928" s="63" t="s">
        <v>31</v>
      </c>
    </row>
    <row r="5929" spans="35:37" x14ac:dyDescent="0.25">
      <c r="AI5929" s="63">
        <v>56513</v>
      </c>
      <c r="AJ5929" s="50" t="s">
        <v>91</v>
      </c>
      <c r="AK5929" s="63" t="s">
        <v>32</v>
      </c>
    </row>
    <row r="5930" spans="35:37" x14ac:dyDescent="0.25">
      <c r="AI5930" s="63">
        <v>56514</v>
      </c>
      <c r="AJ5930" s="50" t="s">
        <v>17690</v>
      </c>
      <c r="AK5930" s="63" t="s">
        <v>32</v>
      </c>
    </row>
    <row r="5931" spans="35:37" x14ac:dyDescent="0.25">
      <c r="AI5931" s="63">
        <v>56515</v>
      </c>
      <c r="AJ5931" s="50" t="s">
        <v>17691</v>
      </c>
      <c r="AK5931" s="63" t="s">
        <v>32</v>
      </c>
    </row>
    <row r="5932" spans="35:37" x14ac:dyDescent="0.25">
      <c r="AI5932" s="63">
        <v>56516</v>
      </c>
      <c r="AJ5932" s="50" t="s">
        <v>15235</v>
      </c>
      <c r="AK5932" s="63" t="s">
        <v>32</v>
      </c>
    </row>
    <row r="5933" spans="35:37" x14ac:dyDescent="0.25">
      <c r="AI5933" s="63">
        <v>56517</v>
      </c>
      <c r="AJ5933" s="50" t="s">
        <v>78</v>
      </c>
      <c r="AK5933" s="63" t="s">
        <v>32</v>
      </c>
    </row>
    <row r="5934" spans="35:37" x14ac:dyDescent="0.25">
      <c r="AI5934" s="63">
        <v>56518</v>
      </c>
      <c r="AJ5934" s="50" t="s">
        <v>17693</v>
      </c>
      <c r="AK5934" s="63" t="s">
        <v>32</v>
      </c>
    </row>
    <row r="5935" spans="35:37" x14ac:dyDescent="0.25">
      <c r="AI5935" s="63">
        <v>56528</v>
      </c>
      <c r="AJ5935" s="50" t="s">
        <v>34122</v>
      </c>
      <c r="AK5935" s="63" t="s">
        <v>32</v>
      </c>
    </row>
    <row r="5936" spans="35:37" x14ac:dyDescent="0.25">
      <c r="AI5936" s="63">
        <v>56529</v>
      </c>
      <c r="AJ5936" s="50" t="s">
        <v>34123</v>
      </c>
      <c r="AK5936" s="63" t="s">
        <v>32</v>
      </c>
    </row>
    <row r="5937" spans="35:37" x14ac:dyDescent="0.25">
      <c r="AI5937" s="63">
        <v>56532</v>
      </c>
      <c r="AJ5937" s="50" t="s">
        <v>25513</v>
      </c>
      <c r="AK5937" s="63" t="s">
        <v>31</v>
      </c>
    </row>
    <row r="5938" spans="35:37" x14ac:dyDescent="0.25">
      <c r="AI5938" s="63">
        <v>56535</v>
      </c>
      <c r="AJ5938" s="50" t="s">
        <v>17701</v>
      </c>
      <c r="AK5938" s="63" t="s">
        <v>30</v>
      </c>
    </row>
    <row r="5939" spans="35:37" x14ac:dyDescent="0.25">
      <c r="AI5939" s="63">
        <v>56536</v>
      </c>
      <c r="AJ5939" s="50" t="s">
        <v>34124</v>
      </c>
      <c r="AK5939" s="63" t="s">
        <v>30</v>
      </c>
    </row>
    <row r="5940" spans="35:37" x14ac:dyDescent="0.25">
      <c r="AI5940" s="63">
        <v>56537</v>
      </c>
      <c r="AJ5940" s="50" t="s">
        <v>34125</v>
      </c>
      <c r="AK5940" s="63" t="s">
        <v>32</v>
      </c>
    </row>
    <row r="5941" spans="35:37" x14ac:dyDescent="0.25">
      <c r="AI5941" s="63">
        <v>56541</v>
      </c>
      <c r="AJ5941" s="50" t="s">
        <v>13634</v>
      </c>
      <c r="AK5941" s="63" t="s">
        <v>30</v>
      </c>
    </row>
    <row r="5942" spans="35:37" x14ac:dyDescent="0.25">
      <c r="AI5942" s="63">
        <v>56542</v>
      </c>
      <c r="AJ5942" s="50" t="s">
        <v>17696</v>
      </c>
      <c r="AK5942" s="63" t="s">
        <v>30</v>
      </c>
    </row>
    <row r="5943" spans="35:37" x14ac:dyDescent="0.25">
      <c r="AI5943" s="63">
        <v>56543</v>
      </c>
      <c r="AJ5943" s="50" t="s">
        <v>81</v>
      </c>
      <c r="AK5943" s="63" t="s">
        <v>30</v>
      </c>
    </row>
    <row r="5944" spans="35:37" x14ac:dyDescent="0.25">
      <c r="AI5944" s="63">
        <v>56544</v>
      </c>
      <c r="AJ5944" s="50" t="s">
        <v>15257</v>
      </c>
      <c r="AK5944" s="63" t="s">
        <v>31</v>
      </c>
    </row>
    <row r="5945" spans="35:37" x14ac:dyDescent="0.25">
      <c r="AI5945" s="63">
        <v>56545</v>
      </c>
      <c r="AJ5945" s="50" t="s">
        <v>23466</v>
      </c>
      <c r="AK5945" s="63" t="s">
        <v>31</v>
      </c>
    </row>
    <row r="5946" spans="35:37" x14ac:dyDescent="0.25">
      <c r="AI5946" s="63">
        <v>56546</v>
      </c>
      <c r="AJ5946" s="50" t="s">
        <v>29455</v>
      </c>
      <c r="AK5946" s="63" t="s">
        <v>31</v>
      </c>
    </row>
    <row r="5947" spans="35:37" x14ac:dyDescent="0.25">
      <c r="AI5947" s="63">
        <v>56547</v>
      </c>
      <c r="AJ5947" s="50" t="s">
        <v>29454</v>
      </c>
      <c r="AK5947" s="63" t="s">
        <v>31</v>
      </c>
    </row>
    <row r="5948" spans="35:37" x14ac:dyDescent="0.25">
      <c r="AI5948" s="63">
        <v>56548</v>
      </c>
      <c r="AJ5948" s="50" t="s">
        <v>34126</v>
      </c>
      <c r="AK5948" s="63" t="s">
        <v>31</v>
      </c>
    </row>
    <row r="5949" spans="35:37" x14ac:dyDescent="0.25">
      <c r="AI5949" s="63">
        <v>56549</v>
      </c>
      <c r="AJ5949" s="50" t="s">
        <v>29456</v>
      </c>
      <c r="AK5949" s="63" t="s">
        <v>31</v>
      </c>
    </row>
    <row r="5950" spans="35:37" x14ac:dyDescent="0.25">
      <c r="AI5950" s="63">
        <v>56550</v>
      </c>
      <c r="AJ5950" s="50" t="s">
        <v>29457</v>
      </c>
      <c r="AK5950" s="63" t="s">
        <v>32</v>
      </c>
    </row>
    <row r="5951" spans="35:37" x14ac:dyDescent="0.25">
      <c r="AI5951" s="63">
        <v>56553</v>
      </c>
      <c r="AJ5951" s="50" t="s">
        <v>23467</v>
      </c>
      <c r="AK5951" s="63" t="s">
        <v>30</v>
      </c>
    </row>
    <row r="5952" spans="35:37" x14ac:dyDescent="0.25">
      <c r="AI5952" s="63">
        <v>56554</v>
      </c>
      <c r="AJ5952" s="50" t="s">
        <v>23468</v>
      </c>
      <c r="AK5952" s="63" t="s">
        <v>31</v>
      </c>
    </row>
    <row r="5953" spans="35:37" x14ac:dyDescent="0.25">
      <c r="AI5953" s="63">
        <v>56555</v>
      </c>
      <c r="AJ5953" s="50" t="s">
        <v>23469</v>
      </c>
      <c r="AK5953" s="63" t="s">
        <v>31</v>
      </c>
    </row>
    <row r="5954" spans="35:37" x14ac:dyDescent="0.25">
      <c r="AI5954" s="63">
        <v>56556</v>
      </c>
      <c r="AJ5954" s="50" t="s">
        <v>34127</v>
      </c>
      <c r="AK5954" s="63" t="s">
        <v>31</v>
      </c>
    </row>
    <row r="5955" spans="35:37" x14ac:dyDescent="0.25">
      <c r="AI5955" s="63">
        <v>56557</v>
      </c>
      <c r="AJ5955" s="50" t="s">
        <v>34128</v>
      </c>
      <c r="AK5955" s="63" t="s">
        <v>31</v>
      </c>
    </row>
    <row r="5956" spans="35:37" x14ac:dyDescent="0.25">
      <c r="AI5956" s="63">
        <v>56558</v>
      </c>
      <c r="AJ5956" s="50" t="s">
        <v>29458</v>
      </c>
      <c r="AK5956" s="63" t="s">
        <v>31</v>
      </c>
    </row>
    <row r="5957" spans="35:37" x14ac:dyDescent="0.25">
      <c r="AI5957" s="63">
        <v>56559</v>
      </c>
      <c r="AJ5957" s="50" t="s">
        <v>34129</v>
      </c>
      <c r="AK5957" s="63" t="s">
        <v>31</v>
      </c>
    </row>
    <row r="5958" spans="35:37" x14ac:dyDescent="0.25">
      <c r="AI5958" s="63">
        <v>56560</v>
      </c>
      <c r="AJ5958" s="50" t="s">
        <v>25516</v>
      </c>
      <c r="AK5958" s="63" t="s">
        <v>31</v>
      </c>
    </row>
    <row r="5959" spans="35:37" x14ac:dyDescent="0.25">
      <c r="AI5959" s="63">
        <v>56561</v>
      </c>
      <c r="AJ5959" s="50" t="s">
        <v>29459</v>
      </c>
      <c r="AK5959" s="63" t="s">
        <v>31</v>
      </c>
    </row>
    <row r="5960" spans="35:37" x14ac:dyDescent="0.25">
      <c r="AI5960" s="63">
        <v>56562</v>
      </c>
      <c r="AJ5960" s="50" t="s">
        <v>29465</v>
      </c>
      <c r="AK5960" s="63" t="s">
        <v>31</v>
      </c>
    </row>
    <row r="5961" spans="35:37" x14ac:dyDescent="0.25">
      <c r="AI5961" s="63">
        <v>56563</v>
      </c>
      <c r="AJ5961" s="50" t="s">
        <v>34130</v>
      </c>
      <c r="AK5961" s="63" t="s">
        <v>32</v>
      </c>
    </row>
    <row r="5962" spans="35:37" x14ac:dyDescent="0.25">
      <c r="AI5962" s="63">
        <v>56564</v>
      </c>
      <c r="AJ5962" s="50" t="s">
        <v>34131</v>
      </c>
      <c r="AK5962" s="63" t="s">
        <v>32</v>
      </c>
    </row>
    <row r="5963" spans="35:37" x14ac:dyDescent="0.25">
      <c r="AI5963" s="63">
        <v>56565</v>
      </c>
      <c r="AJ5963" s="50" t="s">
        <v>34132</v>
      </c>
      <c r="AK5963" s="63" t="s">
        <v>32</v>
      </c>
    </row>
    <row r="5964" spans="35:37" x14ac:dyDescent="0.25">
      <c r="AI5964" s="63">
        <v>56566</v>
      </c>
      <c r="AJ5964" s="50" t="s">
        <v>34133</v>
      </c>
      <c r="AK5964" s="63" t="s">
        <v>32</v>
      </c>
    </row>
    <row r="5965" spans="35:37" x14ac:dyDescent="0.25">
      <c r="AI5965" s="63">
        <v>56568</v>
      </c>
      <c r="AJ5965" s="50" t="s">
        <v>13635</v>
      </c>
      <c r="AK5965" s="63" t="s">
        <v>32</v>
      </c>
    </row>
    <row r="5966" spans="35:37" x14ac:dyDescent="0.25">
      <c r="AI5966" s="63">
        <v>56570</v>
      </c>
      <c r="AJ5966" s="50" t="s">
        <v>34134</v>
      </c>
      <c r="AK5966" s="63" t="s">
        <v>32</v>
      </c>
    </row>
    <row r="5967" spans="35:37" x14ac:dyDescent="0.25">
      <c r="AI5967" s="63">
        <v>56573</v>
      </c>
      <c r="AJ5967" s="50" t="s">
        <v>29466</v>
      </c>
      <c r="AK5967" s="63" t="s">
        <v>32</v>
      </c>
    </row>
    <row r="5968" spans="35:37" x14ac:dyDescent="0.25">
      <c r="AI5968" s="63">
        <v>56574</v>
      </c>
      <c r="AJ5968" s="50" t="s">
        <v>34135</v>
      </c>
      <c r="AK5968" s="63" t="s">
        <v>32</v>
      </c>
    </row>
    <row r="5969" spans="35:37" x14ac:dyDescent="0.25">
      <c r="AI5969" s="63">
        <v>56576</v>
      </c>
      <c r="AJ5969" s="50" t="s">
        <v>23472</v>
      </c>
      <c r="AK5969" s="63" t="s">
        <v>32</v>
      </c>
    </row>
    <row r="5970" spans="35:37" x14ac:dyDescent="0.25">
      <c r="AI5970" s="63">
        <v>56578</v>
      </c>
      <c r="AJ5970" s="50" t="s">
        <v>14834</v>
      </c>
      <c r="AK5970" s="63" t="s">
        <v>30</v>
      </c>
    </row>
    <row r="5971" spans="35:37" x14ac:dyDescent="0.25">
      <c r="AI5971" s="63">
        <v>56579</v>
      </c>
      <c r="AJ5971" s="50" t="s">
        <v>140</v>
      </c>
      <c r="AK5971" s="63" t="s">
        <v>30</v>
      </c>
    </row>
    <row r="5972" spans="35:37" x14ac:dyDescent="0.25">
      <c r="AI5972" s="63">
        <v>56580</v>
      </c>
      <c r="AJ5972" s="50" t="s">
        <v>15259</v>
      </c>
      <c r="AK5972" s="63" t="s">
        <v>30</v>
      </c>
    </row>
    <row r="5973" spans="35:37" x14ac:dyDescent="0.25">
      <c r="AI5973" s="63">
        <v>56581</v>
      </c>
      <c r="AJ5973" s="50" t="s">
        <v>23470</v>
      </c>
      <c r="AK5973" s="63" t="s">
        <v>31</v>
      </c>
    </row>
    <row r="5974" spans="35:37" x14ac:dyDescent="0.25">
      <c r="AI5974" s="63">
        <v>56582</v>
      </c>
      <c r="AJ5974" s="50" t="s">
        <v>34136</v>
      </c>
      <c r="AK5974" s="63" t="s">
        <v>31</v>
      </c>
    </row>
    <row r="5975" spans="35:37" x14ac:dyDescent="0.25">
      <c r="AI5975" s="63">
        <v>56583</v>
      </c>
      <c r="AJ5975" s="50" t="s">
        <v>180</v>
      </c>
      <c r="AK5975" s="63" t="s">
        <v>31</v>
      </c>
    </row>
    <row r="5976" spans="35:37" x14ac:dyDescent="0.25">
      <c r="AI5976" s="63">
        <v>56584</v>
      </c>
      <c r="AJ5976" s="50" t="s">
        <v>14585</v>
      </c>
      <c r="AK5976" s="63" t="s">
        <v>31</v>
      </c>
    </row>
    <row r="5977" spans="35:37" x14ac:dyDescent="0.25">
      <c r="AI5977" s="63">
        <v>56585</v>
      </c>
      <c r="AJ5977" s="50" t="s">
        <v>34137</v>
      </c>
      <c r="AK5977" s="63" t="s">
        <v>31</v>
      </c>
    </row>
    <row r="5978" spans="35:37" x14ac:dyDescent="0.25">
      <c r="AI5978" s="63">
        <v>56586</v>
      </c>
      <c r="AJ5978" s="50" t="s">
        <v>34138</v>
      </c>
      <c r="AK5978" s="63" t="s">
        <v>31</v>
      </c>
    </row>
    <row r="5979" spans="35:37" x14ac:dyDescent="0.25">
      <c r="AI5979" s="63">
        <v>56587</v>
      </c>
      <c r="AJ5979" s="50" t="s">
        <v>34139</v>
      </c>
      <c r="AK5979" s="63" t="s">
        <v>31</v>
      </c>
    </row>
    <row r="5980" spans="35:37" x14ac:dyDescent="0.25">
      <c r="AI5980" s="63">
        <v>56588</v>
      </c>
      <c r="AJ5980" s="50" t="s">
        <v>34140</v>
      </c>
      <c r="AK5980" s="63" t="s">
        <v>31</v>
      </c>
    </row>
    <row r="5981" spans="35:37" x14ac:dyDescent="0.25">
      <c r="AI5981" s="63">
        <v>56589</v>
      </c>
      <c r="AJ5981" s="50" t="s">
        <v>14835</v>
      </c>
      <c r="AK5981" s="63" t="s">
        <v>31</v>
      </c>
    </row>
    <row r="5982" spans="35:37" x14ac:dyDescent="0.25">
      <c r="AI5982" s="63">
        <v>56590</v>
      </c>
      <c r="AJ5982" s="50" t="s">
        <v>34141</v>
      </c>
      <c r="AK5982" s="63" t="s">
        <v>31</v>
      </c>
    </row>
    <row r="5983" spans="35:37" x14ac:dyDescent="0.25">
      <c r="AI5983" s="63">
        <v>56591</v>
      </c>
      <c r="AJ5983" s="50" t="s">
        <v>23471</v>
      </c>
      <c r="AK5983" s="63" t="s">
        <v>31</v>
      </c>
    </row>
    <row r="5984" spans="35:37" x14ac:dyDescent="0.25">
      <c r="AI5984" s="63">
        <v>56592</v>
      </c>
      <c r="AJ5984" s="50" t="s">
        <v>34142</v>
      </c>
      <c r="AK5984" s="63" t="s">
        <v>31</v>
      </c>
    </row>
    <row r="5985" spans="35:37" x14ac:dyDescent="0.25">
      <c r="AI5985" s="63">
        <v>56593</v>
      </c>
      <c r="AJ5985" s="50" t="s">
        <v>34143</v>
      </c>
      <c r="AK5985" s="63" t="s">
        <v>31</v>
      </c>
    </row>
    <row r="5986" spans="35:37" x14ac:dyDescent="0.25">
      <c r="AI5986" s="63">
        <v>56594</v>
      </c>
      <c r="AJ5986" s="50" t="s">
        <v>34144</v>
      </c>
      <c r="AK5986" s="63" t="s">
        <v>32</v>
      </c>
    </row>
    <row r="5987" spans="35:37" x14ac:dyDescent="0.25">
      <c r="AI5987" s="63">
        <v>56595</v>
      </c>
      <c r="AJ5987" s="50" t="s">
        <v>13637</v>
      </c>
      <c r="AK5987" s="63" t="s">
        <v>32</v>
      </c>
    </row>
    <row r="5988" spans="35:37" x14ac:dyDescent="0.25">
      <c r="AI5988" s="63">
        <v>56596</v>
      </c>
      <c r="AJ5988" s="50" t="s">
        <v>15260</v>
      </c>
      <c r="AK5988" s="63" t="s">
        <v>32</v>
      </c>
    </row>
    <row r="5989" spans="35:37" x14ac:dyDescent="0.25">
      <c r="AI5989" s="63">
        <v>56597</v>
      </c>
      <c r="AJ5989" s="50" t="s">
        <v>13636</v>
      </c>
      <c r="AK5989" s="63" t="s">
        <v>32</v>
      </c>
    </row>
    <row r="5990" spans="35:37" x14ac:dyDescent="0.25">
      <c r="AI5990" s="63">
        <v>56598</v>
      </c>
      <c r="AJ5990" s="50" t="s">
        <v>29470</v>
      </c>
      <c r="AK5990" s="63" t="s">
        <v>32</v>
      </c>
    </row>
    <row r="5991" spans="35:37" x14ac:dyDescent="0.25">
      <c r="AI5991" s="63">
        <v>56599</v>
      </c>
      <c r="AJ5991" s="50" t="s">
        <v>34145</v>
      </c>
      <c r="AK5991" s="63" t="s">
        <v>32</v>
      </c>
    </row>
    <row r="5992" spans="35:37" x14ac:dyDescent="0.25">
      <c r="AI5992" s="63">
        <v>56600</v>
      </c>
      <c r="AJ5992" s="50" t="s">
        <v>14836</v>
      </c>
      <c r="AK5992" s="63" t="s">
        <v>32</v>
      </c>
    </row>
    <row r="5993" spans="35:37" x14ac:dyDescent="0.25">
      <c r="AI5993" s="63">
        <v>56601</v>
      </c>
      <c r="AJ5993" s="50" t="s">
        <v>34146</v>
      </c>
      <c r="AK5993" s="63" t="s">
        <v>32</v>
      </c>
    </row>
    <row r="5994" spans="35:37" x14ac:dyDescent="0.25">
      <c r="AI5994" s="63">
        <v>56602</v>
      </c>
      <c r="AJ5994" s="50" t="s">
        <v>25519</v>
      </c>
      <c r="AK5994" s="63" t="s">
        <v>32</v>
      </c>
    </row>
    <row r="5995" spans="35:37" x14ac:dyDescent="0.25">
      <c r="AI5995" s="63">
        <v>56603</v>
      </c>
      <c r="AJ5995" s="50" t="s">
        <v>34147</v>
      </c>
      <c r="AK5995" s="63" t="s">
        <v>32</v>
      </c>
    </row>
    <row r="5996" spans="35:37" x14ac:dyDescent="0.25">
      <c r="AI5996" s="63">
        <v>56605</v>
      </c>
      <c r="AJ5996" s="50" t="s">
        <v>25521</v>
      </c>
      <c r="AK5996" s="63" t="s">
        <v>31</v>
      </c>
    </row>
    <row r="5997" spans="35:37" x14ac:dyDescent="0.25">
      <c r="AI5997" s="63">
        <v>56606</v>
      </c>
      <c r="AJ5997" s="50" t="s">
        <v>25522</v>
      </c>
      <c r="AK5997" s="63" t="s">
        <v>32</v>
      </c>
    </row>
    <row r="5998" spans="35:37" x14ac:dyDescent="0.25">
      <c r="AI5998" s="63">
        <v>56607</v>
      </c>
      <c r="AJ5998" s="50" t="s">
        <v>29472</v>
      </c>
      <c r="AK5998" s="63" t="s">
        <v>32</v>
      </c>
    </row>
    <row r="5999" spans="35:37" x14ac:dyDescent="0.25">
      <c r="AI5999" s="63">
        <v>56608</v>
      </c>
      <c r="AJ5999" s="50" t="s">
        <v>34148</v>
      </c>
      <c r="AK5999" s="63" t="s">
        <v>32</v>
      </c>
    </row>
    <row r="6000" spans="35:37" x14ac:dyDescent="0.25">
      <c r="AI6000" s="63">
        <v>56609</v>
      </c>
      <c r="AJ6000" s="50" t="s">
        <v>34149</v>
      </c>
      <c r="AK6000" s="63" t="s">
        <v>32</v>
      </c>
    </row>
    <row r="6001" spans="35:37" x14ac:dyDescent="0.25">
      <c r="AI6001" s="63">
        <v>56610</v>
      </c>
      <c r="AJ6001" s="50" t="s">
        <v>29471</v>
      </c>
      <c r="AK6001" s="63" t="s">
        <v>32</v>
      </c>
    </row>
    <row r="6002" spans="35:37" x14ac:dyDescent="0.25">
      <c r="AI6002" s="63">
        <v>56611</v>
      </c>
      <c r="AJ6002" s="50" t="s">
        <v>15254</v>
      </c>
      <c r="AK6002" s="63" t="s">
        <v>32</v>
      </c>
    </row>
    <row r="6003" spans="35:37" x14ac:dyDescent="0.25">
      <c r="AI6003" s="63">
        <v>56612</v>
      </c>
      <c r="AJ6003" s="50" t="s">
        <v>15255</v>
      </c>
      <c r="AK6003" s="63" t="s">
        <v>32</v>
      </c>
    </row>
    <row r="6004" spans="35:37" x14ac:dyDescent="0.25">
      <c r="AI6004" s="63">
        <v>56613</v>
      </c>
      <c r="AJ6004" s="50" t="s">
        <v>14809</v>
      </c>
      <c r="AK6004" s="63" t="s">
        <v>32</v>
      </c>
    </row>
    <row r="6005" spans="35:37" x14ac:dyDescent="0.25">
      <c r="AI6005" s="63">
        <v>56614</v>
      </c>
      <c r="AJ6005" s="50" t="s">
        <v>34150</v>
      </c>
      <c r="AK6005" s="63" t="s">
        <v>32</v>
      </c>
    </row>
    <row r="6006" spans="35:37" x14ac:dyDescent="0.25">
      <c r="AI6006" s="63">
        <v>56615</v>
      </c>
      <c r="AJ6006" s="50" t="s">
        <v>34151</v>
      </c>
      <c r="AK6006" s="63" t="s">
        <v>32</v>
      </c>
    </row>
    <row r="6007" spans="35:37" x14ac:dyDescent="0.25">
      <c r="AI6007" s="63">
        <v>56619</v>
      </c>
      <c r="AJ6007" s="50" t="s">
        <v>34152</v>
      </c>
      <c r="AK6007" s="63" t="s">
        <v>32</v>
      </c>
    </row>
    <row r="6008" spans="35:37" x14ac:dyDescent="0.25">
      <c r="AI6008" s="63">
        <v>56621</v>
      </c>
      <c r="AJ6008" s="50" t="s">
        <v>29476</v>
      </c>
      <c r="AK6008" s="63" t="s">
        <v>30</v>
      </c>
    </row>
    <row r="6009" spans="35:37" x14ac:dyDescent="0.25">
      <c r="AI6009" s="63">
        <v>56622</v>
      </c>
      <c r="AJ6009" s="50" t="s">
        <v>29477</v>
      </c>
      <c r="AK6009" s="63" t="s">
        <v>31</v>
      </c>
    </row>
    <row r="6010" spans="35:37" x14ac:dyDescent="0.25">
      <c r="AI6010" s="63">
        <v>56623</v>
      </c>
      <c r="AJ6010" s="50" t="s">
        <v>23473</v>
      </c>
      <c r="AK6010" s="63" t="s">
        <v>31</v>
      </c>
    </row>
    <row r="6011" spans="35:37" x14ac:dyDescent="0.25">
      <c r="AI6011" s="63">
        <v>56627</v>
      </c>
      <c r="AJ6011" s="50" t="s">
        <v>34153</v>
      </c>
      <c r="AK6011" s="63" t="s">
        <v>30</v>
      </c>
    </row>
    <row r="6012" spans="35:37" x14ac:dyDescent="0.25">
      <c r="AI6012" s="63">
        <v>56630</v>
      </c>
      <c r="AJ6012" s="50" t="s">
        <v>29482</v>
      </c>
      <c r="AK6012" s="63" t="s">
        <v>32</v>
      </c>
    </row>
    <row r="6013" spans="35:37" x14ac:dyDescent="0.25">
      <c r="AI6013" s="63">
        <v>56632</v>
      </c>
      <c r="AJ6013" s="50" t="s">
        <v>34154</v>
      </c>
      <c r="AK6013" s="63" t="s">
        <v>31</v>
      </c>
    </row>
    <row r="6014" spans="35:37" x14ac:dyDescent="0.25">
      <c r="AI6014" s="63">
        <v>56637</v>
      </c>
      <c r="AJ6014" s="50" t="s">
        <v>23475</v>
      </c>
      <c r="AK6014" s="63" t="s">
        <v>30</v>
      </c>
    </row>
    <row r="6015" spans="35:37" x14ac:dyDescent="0.25">
      <c r="AI6015" s="63">
        <v>56640</v>
      </c>
      <c r="AJ6015" s="50" t="s">
        <v>34155</v>
      </c>
      <c r="AK6015" s="63" t="s">
        <v>31</v>
      </c>
    </row>
    <row r="6016" spans="35:37" x14ac:dyDescent="0.25">
      <c r="AI6016" s="63">
        <v>56641</v>
      </c>
      <c r="AJ6016" s="50" t="s">
        <v>34155</v>
      </c>
      <c r="AK6016" s="63" t="s">
        <v>32</v>
      </c>
    </row>
    <row r="6017" spans="35:37" x14ac:dyDescent="0.25">
      <c r="AI6017" s="63">
        <v>56643</v>
      </c>
      <c r="AJ6017" s="50" t="s">
        <v>34156</v>
      </c>
      <c r="AK6017" s="63" t="s">
        <v>32</v>
      </c>
    </row>
    <row r="6018" spans="35:37" x14ac:dyDescent="0.25">
      <c r="AI6018" s="63">
        <v>56650</v>
      </c>
      <c r="AJ6018" s="50" t="s">
        <v>17697</v>
      </c>
      <c r="AK6018" s="63" t="s">
        <v>31</v>
      </c>
    </row>
    <row r="6019" spans="35:37" x14ac:dyDescent="0.25">
      <c r="AI6019" s="63">
        <v>56653</v>
      </c>
      <c r="AJ6019" s="50" t="s">
        <v>25530</v>
      </c>
      <c r="AK6019" s="63" t="s">
        <v>32</v>
      </c>
    </row>
    <row r="6020" spans="35:37" x14ac:dyDescent="0.25">
      <c r="AI6020" s="63">
        <v>56656</v>
      </c>
      <c r="AJ6020" s="50" t="s">
        <v>34157</v>
      </c>
      <c r="AK6020" s="63" t="s">
        <v>32</v>
      </c>
    </row>
    <row r="6021" spans="35:37" x14ac:dyDescent="0.25">
      <c r="AI6021" s="63">
        <v>56657</v>
      </c>
      <c r="AJ6021" s="50" t="s">
        <v>34158</v>
      </c>
      <c r="AK6021" s="63" t="s">
        <v>32</v>
      </c>
    </row>
    <row r="6022" spans="35:37" x14ac:dyDescent="0.25">
      <c r="AI6022" s="63">
        <v>56658</v>
      </c>
      <c r="AJ6022" s="50" t="s">
        <v>32357</v>
      </c>
      <c r="AK6022" s="63" t="s">
        <v>32</v>
      </c>
    </row>
    <row r="6023" spans="35:37" x14ac:dyDescent="0.25">
      <c r="AI6023" s="63">
        <v>56664</v>
      </c>
      <c r="AJ6023" s="50" t="s">
        <v>47</v>
      </c>
      <c r="AK6023" s="63" t="s">
        <v>30</v>
      </c>
    </row>
    <row r="6024" spans="35:37" x14ac:dyDescent="0.25">
      <c r="AI6024" s="63">
        <v>56665</v>
      </c>
      <c r="AJ6024" s="50" t="s">
        <v>23479</v>
      </c>
      <c r="AK6024" s="63" t="s">
        <v>30</v>
      </c>
    </row>
    <row r="6025" spans="35:37" x14ac:dyDescent="0.25">
      <c r="AI6025" s="63">
        <v>56667</v>
      </c>
      <c r="AJ6025" s="50" t="s">
        <v>34159</v>
      </c>
      <c r="AK6025" s="63" t="s">
        <v>32</v>
      </c>
    </row>
    <row r="6026" spans="35:37" x14ac:dyDescent="0.25">
      <c r="AI6026" s="63">
        <v>56668</v>
      </c>
      <c r="AJ6026" s="50" t="s">
        <v>34160</v>
      </c>
      <c r="AK6026" s="63" t="s">
        <v>32</v>
      </c>
    </row>
    <row r="6027" spans="35:37" x14ac:dyDescent="0.25">
      <c r="AI6027" s="63">
        <v>56669</v>
      </c>
      <c r="AJ6027" s="50" t="s">
        <v>34161</v>
      </c>
      <c r="AK6027" s="63" t="s">
        <v>32</v>
      </c>
    </row>
    <row r="6028" spans="35:37" x14ac:dyDescent="0.25">
      <c r="AI6028" s="63">
        <v>56671</v>
      </c>
      <c r="AJ6028" s="50" t="s">
        <v>29499</v>
      </c>
      <c r="AK6028" s="63" t="s">
        <v>32</v>
      </c>
    </row>
    <row r="6029" spans="35:37" x14ac:dyDescent="0.25">
      <c r="AI6029" s="63">
        <v>56672</v>
      </c>
      <c r="AJ6029" s="50" t="s">
        <v>29499</v>
      </c>
      <c r="AK6029" s="63" t="s">
        <v>30</v>
      </c>
    </row>
    <row r="6030" spans="35:37" x14ac:dyDescent="0.25">
      <c r="AI6030" s="63">
        <v>56673</v>
      </c>
      <c r="AJ6030" s="50" t="s">
        <v>34162</v>
      </c>
      <c r="AK6030" s="63" t="s">
        <v>31</v>
      </c>
    </row>
    <row r="6031" spans="35:37" x14ac:dyDescent="0.25">
      <c r="AI6031" s="63">
        <v>56674</v>
      </c>
      <c r="AJ6031" s="50" t="s">
        <v>29499</v>
      </c>
      <c r="AK6031" s="63" t="s">
        <v>31</v>
      </c>
    </row>
    <row r="6032" spans="35:37" x14ac:dyDescent="0.25">
      <c r="AI6032" s="63">
        <v>56675</v>
      </c>
      <c r="AJ6032" s="50" t="s">
        <v>25532</v>
      </c>
      <c r="AK6032" s="63" t="s">
        <v>30</v>
      </c>
    </row>
    <row r="6033" spans="35:37" x14ac:dyDescent="0.25">
      <c r="AI6033" s="63">
        <v>56676</v>
      </c>
      <c r="AJ6033" s="50" t="s">
        <v>25532</v>
      </c>
      <c r="AK6033" s="63" t="s">
        <v>32</v>
      </c>
    </row>
    <row r="6034" spans="35:37" x14ac:dyDescent="0.25">
      <c r="AI6034" s="63">
        <v>56689</v>
      </c>
      <c r="AJ6034" s="50" t="s">
        <v>34163</v>
      </c>
      <c r="AK6034" s="63" t="s">
        <v>31</v>
      </c>
    </row>
    <row r="6035" spans="35:37" x14ac:dyDescent="0.25">
      <c r="AI6035" s="63">
        <v>56694</v>
      </c>
      <c r="AJ6035" s="50" t="s">
        <v>34164</v>
      </c>
      <c r="AK6035" s="63" t="s">
        <v>31</v>
      </c>
    </row>
    <row r="6036" spans="35:37" x14ac:dyDescent="0.25">
      <c r="AI6036" s="63">
        <v>56696</v>
      </c>
      <c r="AJ6036" s="50" t="s">
        <v>23481</v>
      </c>
      <c r="AK6036" s="63" t="s">
        <v>31</v>
      </c>
    </row>
    <row r="6037" spans="35:37" x14ac:dyDescent="0.25">
      <c r="AI6037" s="63">
        <v>56697</v>
      </c>
      <c r="AJ6037" s="50" t="s">
        <v>29502</v>
      </c>
      <c r="AK6037" s="63" t="s">
        <v>32</v>
      </c>
    </row>
    <row r="6038" spans="35:37" x14ac:dyDescent="0.25">
      <c r="AI6038" s="63">
        <v>56698</v>
      </c>
      <c r="AJ6038" s="50" t="s">
        <v>23480</v>
      </c>
      <c r="AK6038" s="63" t="s">
        <v>32</v>
      </c>
    </row>
    <row r="6039" spans="35:37" x14ac:dyDescent="0.25">
      <c r="AI6039" s="63">
        <v>56699</v>
      </c>
      <c r="AJ6039" s="50" t="s">
        <v>34165</v>
      </c>
      <c r="AK6039" s="63" t="s">
        <v>32</v>
      </c>
    </row>
    <row r="6040" spans="35:37" x14ac:dyDescent="0.25">
      <c r="AI6040" s="63">
        <v>56700</v>
      </c>
      <c r="AJ6040" s="50" t="s">
        <v>34166</v>
      </c>
      <c r="AK6040" s="63" t="s">
        <v>32</v>
      </c>
    </row>
    <row r="6041" spans="35:37" x14ac:dyDescent="0.25">
      <c r="AI6041" s="63">
        <v>56701</v>
      </c>
      <c r="AJ6041" s="50" t="s">
        <v>29501</v>
      </c>
      <c r="AK6041" s="63" t="s">
        <v>32</v>
      </c>
    </row>
    <row r="6042" spans="35:37" x14ac:dyDescent="0.25">
      <c r="AI6042" s="63">
        <v>56713</v>
      </c>
      <c r="AJ6042" s="50" t="s">
        <v>16713</v>
      </c>
      <c r="AK6042" s="63" t="s">
        <v>32</v>
      </c>
    </row>
    <row r="6043" spans="35:37" x14ac:dyDescent="0.25">
      <c r="AI6043" s="63">
        <v>56714</v>
      </c>
      <c r="AJ6043" s="50" t="s">
        <v>17700</v>
      </c>
      <c r="AK6043" s="63" t="s">
        <v>32</v>
      </c>
    </row>
    <row r="6044" spans="35:37" x14ac:dyDescent="0.25">
      <c r="AI6044" s="63">
        <v>56715</v>
      </c>
      <c r="AJ6044" s="50" t="s">
        <v>34167</v>
      </c>
      <c r="AK6044" s="63" t="s">
        <v>32</v>
      </c>
    </row>
    <row r="6045" spans="35:37" x14ac:dyDescent="0.25">
      <c r="AI6045" s="63">
        <v>56718</v>
      </c>
      <c r="AJ6045" s="50" t="s">
        <v>34168</v>
      </c>
      <c r="AK6045" s="63" t="s">
        <v>32</v>
      </c>
    </row>
    <row r="6046" spans="35:37" x14ac:dyDescent="0.25">
      <c r="AI6046" s="63">
        <v>56720</v>
      </c>
      <c r="AJ6046" s="50" t="s">
        <v>34169</v>
      </c>
      <c r="AK6046" s="63" t="s">
        <v>32</v>
      </c>
    </row>
    <row r="6047" spans="35:37" x14ac:dyDescent="0.25">
      <c r="AI6047" s="63">
        <v>56723</v>
      </c>
      <c r="AJ6047" s="50" t="s">
        <v>14883</v>
      </c>
      <c r="AK6047" s="63" t="s">
        <v>32</v>
      </c>
    </row>
    <row r="6048" spans="35:37" x14ac:dyDescent="0.25">
      <c r="AI6048" s="63">
        <v>56724</v>
      </c>
      <c r="AJ6048" s="50" t="s">
        <v>14883</v>
      </c>
      <c r="AK6048" s="63" t="s">
        <v>32</v>
      </c>
    </row>
    <row r="6049" spans="35:37" x14ac:dyDescent="0.25">
      <c r="AI6049" s="63">
        <v>56725</v>
      </c>
      <c r="AJ6049" s="50" t="s">
        <v>34170</v>
      </c>
      <c r="AK6049" s="63" t="s">
        <v>30</v>
      </c>
    </row>
    <row r="6050" spans="35:37" x14ac:dyDescent="0.25">
      <c r="AI6050" s="63">
        <v>56726</v>
      </c>
      <c r="AJ6050" s="50" t="s">
        <v>29518</v>
      </c>
      <c r="AK6050" s="63" t="s">
        <v>31</v>
      </c>
    </row>
    <row r="6051" spans="35:37" x14ac:dyDescent="0.25">
      <c r="AI6051" s="63">
        <v>56727</v>
      </c>
      <c r="AJ6051" s="50" t="s">
        <v>25552</v>
      </c>
      <c r="AK6051" s="63" t="s">
        <v>32</v>
      </c>
    </row>
    <row r="6052" spans="35:37" x14ac:dyDescent="0.25">
      <c r="AI6052" s="63">
        <v>56728</v>
      </c>
      <c r="AJ6052" s="50" t="s">
        <v>19411</v>
      </c>
      <c r="AK6052" s="63" t="s">
        <v>32</v>
      </c>
    </row>
    <row r="6053" spans="35:37" x14ac:dyDescent="0.25">
      <c r="AI6053" s="63">
        <v>56729</v>
      </c>
      <c r="AJ6053" s="50" t="s">
        <v>25546</v>
      </c>
      <c r="AK6053" s="63" t="s">
        <v>30</v>
      </c>
    </row>
    <row r="6054" spans="35:37" x14ac:dyDescent="0.25">
      <c r="AI6054" s="63">
        <v>56730</v>
      </c>
      <c r="AJ6054" s="50" t="s">
        <v>34171</v>
      </c>
      <c r="AK6054" s="63" t="s">
        <v>32</v>
      </c>
    </row>
    <row r="6055" spans="35:37" x14ac:dyDescent="0.25">
      <c r="AI6055" s="63">
        <v>56731</v>
      </c>
      <c r="AJ6055" s="50" t="s">
        <v>24868</v>
      </c>
      <c r="AK6055" s="63" t="s">
        <v>32</v>
      </c>
    </row>
    <row r="6056" spans="35:37" x14ac:dyDescent="0.25">
      <c r="AI6056" s="63">
        <v>56732</v>
      </c>
      <c r="AJ6056" s="50" t="s">
        <v>34172</v>
      </c>
      <c r="AK6056" s="63" t="s">
        <v>32</v>
      </c>
    </row>
    <row r="6057" spans="35:37" x14ac:dyDescent="0.25">
      <c r="AI6057" s="63">
        <v>56753</v>
      </c>
      <c r="AJ6057" s="50" t="s">
        <v>29516</v>
      </c>
      <c r="AK6057" s="63" t="s">
        <v>32</v>
      </c>
    </row>
    <row r="6058" spans="35:37" x14ac:dyDescent="0.25">
      <c r="AI6058" s="63">
        <v>56755</v>
      </c>
      <c r="AJ6058" s="50" t="s">
        <v>25554</v>
      </c>
      <c r="AK6058" s="63" t="s">
        <v>30</v>
      </c>
    </row>
    <row r="6059" spans="35:37" x14ac:dyDescent="0.25">
      <c r="AI6059" s="63">
        <v>56756</v>
      </c>
      <c r="AJ6059" s="50" t="s">
        <v>34173</v>
      </c>
      <c r="AK6059" s="63" t="s">
        <v>30</v>
      </c>
    </row>
    <row r="6060" spans="35:37" x14ac:dyDescent="0.25">
      <c r="AI6060" s="63">
        <v>56757</v>
      </c>
      <c r="AJ6060" s="50" t="s">
        <v>25556</v>
      </c>
      <c r="AK6060" s="63" t="s">
        <v>32</v>
      </c>
    </row>
    <row r="6061" spans="35:37" x14ac:dyDescent="0.25">
      <c r="AI6061" s="63">
        <v>56758</v>
      </c>
      <c r="AJ6061" s="50" t="s">
        <v>25558</v>
      </c>
      <c r="AK6061" s="63" t="s">
        <v>32</v>
      </c>
    </row>
    <row r="6062" spans="35:37" x14ac:dyDescent="0.25">
      <c r="AI6062" s="63">
        <v>56759</v>
      </c>
      <c r="AJ6062" s="50" t="s">
        <v>34174</v>
      </c>
      <c r="AK6062" s="63" t="s">
        <v>32</v>
      </c>
    </row>
    <row r="6063" spans="35:37" x14ac:dyDescent="0.25">
      <c r="AI6063" s="63">
        <v>56761</v>
      </c>
      <c r="AJ6063" s="50" t="s">
        <v>34175</v>
      </c>
      <c r="AK6063" s="63" t="s">
        <v>30</v>
      </c>
    </row>
    <row r="6064" spans="35:37" x14ac:dyDescent="0.25">
      <c r="AI6064" s="63">
        <v>56762</v>
      </c>
      <c r="AJ6064" s="50" t="s">
        <v>34176</v>
      </c>
      <c r="AK6064" s="63" t="s">
        <v>31</v>
      </c>
    </row>
    <row r="6065" spans="35:37" x14ac:dyDescent="0.25">
      <c r="AI6065" s="63">
        <v>56764</v>
      </c>
      <c r="AJ6065" s="50" t="s">
        <v>29511</v>
      </c>
      <c r="AK6065" s="63" t="s">
        <v>32</v>
      </c>
    </row>
    <row r="6066" spans="35:37" x14ac:dyDescent="0.25">
      <c r="AI6066" s="63">
        <v>56773</v>
      </c>
      <c r="AJ6066" s="50" t="s">
        <v>25543</v>
      </c>
      <c r="AK6066" s="63" t="s">
        <v>30</v>
      </c>
    </row>
    <row r="6067" spans="35:37" x14ac:dyDescent="0.25">
      <c r="AI6067" s="63">
        <v>56775</v>
      </c>
      <c r="AJ6067" s="50" t="s">
        <v>34177</v>
      </c>
      <c r="AK6067" s="63" t="s">
        <v>32</v>
      </c>
    </row>
    <row r="6068" spans="35:37" x14ac:dyDescent="0.25">
      <c r="AI6068" s="63">
        <v>56777</v>
      </c>
      <c r="AJ6068" s="50" t="s">
        <v>34178</v>
      </c>
      <c r="AK6068" s="63" t="s">
        <v>32</v>
      </c>
    </row>
    <row r="6069" spans="35:37" x14ac:dyDescent="0.25">
      <c r="AI6069" s="63">
        <v>56778</v>
      </c>
      <c r="AJ6069" s="50" t="s">
        <v>25563</v>
      </c>
      <c r="AK6069" s="63" t="s">
        <v>32</v>
      </c>
    </row>
    <row r="6070" spans="35:37" x14ac:dyDescent="0.25">
      <c r="AI6070" s="63">
        <v>56779</v>
      </c>
      <c r="AJ6070" s="50" t="s">
        <v>23483</v>
      </c>
      <c r="AK6070" s="63" t="s">
        <v>31</v>
      </c>
    </row>
    <row r="6071" spans="35:37" x14ac:dyDescent="0.25">
      <c r="AI6071" s="63">
        <v>56784</v>
      </c>
      <c r="AJ6071" s="50" t="s">
        <v>111</v>
      </c>
      <c r="AK6071" s="63" t="s">
        <v>31</v>
      </c>
    </row>
    <row r="6072" spans="35:37" x14ac:dyDescent="0.25">
      <c r="AI6072" s="63">
        <v>56785</v>
      </c>
      <c r="AJ6072" s="50" t="s">
        <v>34179</v>
      </c>
      <c r="AK6072" s="63" t="s">
        <v>31</v>
      </c>
    </row>
    <row r="6073" spans="35:37" x14ac:dyDescent="0.25">
      <c r="AI6073" s="63">
        <v>56791</v>
      </c>
      <c r="AJ6073" s="50" t="s">
        <v>34180</v>
      </c>
      <c r="AK6073" s="63" t="s">
        <v>32</v>
      </c>
    </row>
    <row r="6074" spans="35:37" x14ac:dyDescent="0.25">
      <c r="AI6074" s="63">
        <v>56793</v>
      </c>
      <c r="AJ6074" s="50" t="s">
        <v>29526</v>
      </c>
      <c r="AK6074" s="63" t="s">
        <v>31</v>
      </c>
    </row>
    <row r="6075" spans="35:37" x14ac:dyDescent="0.25">
      <c r="AI6075" s="63">
        <v>56795</v>
      </c>
      <c r="AJ6075" s="50" t="s">
        <v>34181</v>
      </c>
      <c r="AK6075" s="63" t="s">
        <v>32</v>
      </c>
    </row>
    <row r="6076" spans="35:37" x14ac:dyDescent="0.25">
      <c r="AI6076" s="63">
        <v>56796</v>
      </c>
      <c r="AJ6076" s="50" t="s">
        <v>25566</v>
      </c>
      <c r="AK6076" s="63" t="s">
        <v>32</v>
      </c>
    </row>
    <row r="6077" spans="35:37" x14ac:dyDescent="0.25">
      <c r="AI6077" s="63">
        <v>56797</v>
      </c>
      <c r="AJ6077" s="50" t="s">
        <v>34182</v>
      </c>
      <c r="AK6077" s="63" t="s">
        <v>32</v>
      </c>
    </row>
    <row r="6078" spans="35:37" x14ac:dyDescent="0.25">
      <c r="AI6078" s="63">
        <v>56798</v>
      </c>
      <c r="AJ6078" s="50" t="s">
        <v>29521</v>
      </c>
      <c r="AK6078" s="63" t="s">
        <v>32</v>
      </c>
    </row>
    <row r="6079" spans="35:37" x14ac:dyDescent="0.25">
      <c r="AI6079" s="63">
        <v>56799</v>
      </c>
      <c r="AJ6079" s="50" t="s">
        <v>34183</v>
      </c>
      <c r="AK6079" s="63" t="s">
        <v>32</v>
      </c>
    </row>
    <row r="6080" spans="35:37" x14ac:dyDescent="0.25">
      <c r="AI6080" s="63">
        <v>56800</v>
      </c>
      <c r="AJ6080" s="50" t="s">
        <v>34184</v>
      </c>
      <c r="AK6080" s="63" t="s">
        <v>32</v>
      </c>
    </row>
    <row r="6081" spans="35:37" x14ac:dyDescent="0.25">
      <c r="AI6081" s="63">
        <v>56801</v>
      </c>
      <c r="AJ6081" s="50" t="s">
        <v>29525</v>
      </c>
      <c r="AK6081" s="63" t="s">
        <v>32</v>
      </c>
    </row>
    <row r="6082" spans="35:37" x14ac:dyDescent="0.25">
      <c r="AI6082" s="63">
        <v>56806</v>
      </c>
      <c r="AJ6082" s="50" t="s">
        <v>29529</v>
      </c>
      <c r="AK6082" s="63" t="s">
        <v>32</v>
      </c>
    </row>
    <row r="6083" spans="35:37" x14ac:dyDescent="0.25">
      <c r="AI6083" s="63">
        <v>56807</v>
      </c>
      <c r="AJ6083" s="50" t="s">
        <v>34185</v>
      </c>
      <c r="AK6083" s="63" t="s">
        <v>32</v>
      </c>
    </row>
    <row r="6084" spans="35:37" x14ac:dyDescent="0.25">
      <c r="AI6084" s="63">
        <v>56808</v>
      </c>
      <c r="AJ6084" s="50" t="s">
        <v>34186</v>
      </c>
      <c r="AK6084" s="63" t="s">
        <v>32</v>
      </c>
    </row>
    <row r="6085" spans="35:37" x14ac:dyDescent="0.25">
      <c r="AI6085" s="63">
        <v>56809</v>
      </c>
      <c r="AJ6085" s="50" t="s">
        <v>29531</v>
      </c>
      <c r="AK6085" s="63" t="s">
        <v>32</v>
      </c>
    </row>
    <row r="6086" spans="35:37" x14ac:dyDescent="0.25">
      <c r="AI6086" s="63">
        <v>56810</v>
      </c>
      <c r="AJ6086" s="50" t="s">
        <v>34187</v>
      </c>
      <c r="AK6086" s="63" t="s">
        <v>32</v>
      </c>
    </row>
    <row r="6087" spans="35:37" x14ac:dyDescent="0.25">
      <c r="AI6087" s="63">
        <v>56813</v>
      </c>
      <c r="AJ6087" s="50" t="s">
        <v>34188</v>
      </c>
      <c r="AK6087" s="63" t="s">
        <v>31</v>
      </c>
    </row>
    <row r="6088" spans="35:37" x14ac:dyDescent="0.25">
      <c r="AI6088" s="63">
        <v>56815</v>
      </c>
      <c r="AJ6088" s="50" t="s">
        <v>32428</v>
      </c>
      <c r="AK6088" s="63" t="s">
        <v>32</v>
      </c>
    </row>
    <row r="6089" spans="35:37" x14ac:dyDescent="0.25">
      <c r="AI6089" s="63">
        <v>56818</v>
      </c>
      <c r="AJ6089" s="50" t="s">
        <v>34189</v>
      </c>
      <c r="AK6089" s="63" t="s">
        <v>31</v>
      </c>
    </row>
    <row r="6090" spans="35:37" x14ac:dyDescent="0.25">
      <c r="AI6090" s="63">
        <v>56819</v>
      </c>
      <c r="AJ6090" s="50" t="s">
        <v>34190</v>
      </c>
      <c r="AK6090" s="63" t="s">
        <v>31</v>
      </c>
    </row>
    <row r="6091" spans="35:37" x14ac:dyDescent="0.25">
      <c r="AI6091" s="63">
        <v>56820</v>
      </c>
      <c r="AJ6091" s="50" t="s">
        <v>34191</v>
      </c>
      <c r="AK6091" s="63" t="s">
        <v>31</v>
      </c>
    </row>
    <row r="6092" spans="35:37" x14ac:dyDescent="0.25">
      <c r="AI6092" s="63">
        <v>56821</v>
      </c>
      <c r="AJ6092" s="50" t="s">
        <v>34192</v>
      </c>
      <c r="AK6092" s="63" t="s">
        <v>31</v>
      </c>
    </row>
    <row r="6093" spans="35:37" x14ac:dyDescent="0.25">
      <c r="AI6093" s="63">
        <v>56822</v>
      </c>
      <c r="AJ6093" s="50" t="s">
        <v>34193</v>
      </c>
      <c r="AK6093" s="63" t="s">
        <v>31</v>
      </c>
    </row>
    <row r="6094" spans="35:37" x14ac:dyDescent="0.25">
      <c r="AI6094" s="63">
        <v>56823</v>
      </c>
      <c r="AJ6094" s="50" t="s">
        <v>34194</v>
      </c>
      <c r="AK6094" s="63" t="s">
        <v>31</v>
      </c>
    </row>
    <row r="6095" spans="35:37" x14ac:dyDescent="0.25">
      <c r="AI6095" s="63">
        <v>56824</v>
      </c>
      <c r="AJ6095" s="50" t="s">
        <v>34195</v>
      </c>
      <c r="AK6095" s="63" t="s">
        <v>32</v>
      </c>
    </row>
    <row r="6096" spans="35:37" x14ac:dyDescent="0.25">
      <c r="AI6096" s="63">
        <v>56825</v>
      </c>
      <c r="AJ6096" s="50" t="s">
        <v>34196</v>
      </c>
      <c r="AK6096" s="63" t="s">
        <v>32</v>
      </c>
    </row>
    <row r="6097" spans="35:37" x14ac:dyDescent="0.25">
      <c r="AI6097" s="63">
        <v>56827</v>
      </c>
      <c r="AJ6097" s="50" t="s">
        <v>34197</v>
      </c>
      <c r="AK6097" s="63" t="s">
        <v>32</v>
      </c>
    </row>
    <row r="6098" spans="35:37" x14ac:dyDescent="0.25">
      <c r="AI6098" s="63">
        <v>56828</v>
      </c>
      <c r="AJ6098" s="50" t="s">
        <v>34198</v>
      </c>
      <c r="AK6098" s="63" t="s">
        <v>32</v>
      </c>
    </row>
    <row r="6099" spans="35:37" x14ac:dyDescent="0.25">
      <c r="AI6099" s="63">
        <v>56829</v>
      </c>
      <c r="AJ6099" s="50" t="s">
        <v>34199</v>
      </c>
      <c r="AK6099" s="63" t="s">
        <v>32</v>
      </c>
    </row>
    <row r="6100" spans="35:37" x14ac:dyDescent="0.25">
      <c r="AI6100" s="63">
        <v>56832</v>
      </c>
      <c r="AJ6100" s="50" t="s">
        <v>15263</v>
      </c>
      <c r="AK6100" s="63" t="s">
        <v>31</v>
      </c>
    </row>
    <row r="6101" spans="35:37" x14ac:dyDescent="0.25">
      <c r="AI6101" s="63">
        <v>56834</v>
      </c>
      <c r="AJ6101" s="50" t="s">
        <v>25570</v>
      </c>
      <c r="AK6101" s="63" t="s">
        <v>30</v>
      </c>
    </row>
    <row r="6102" spans="35:37" x14ac:dyDescent="0.25">
      <c r="AI6102" s="63">
        <v>56835</v>
      </c>
      <c r="AJ6102" s="50" t="s">
        <v>29534</v>
      </c>
      <c r="AK6102" s="63" t="s">
        <v>32</v>
      </c>
    </row>
    <row r="6103" spans="35:37" x14ac:dyDescent="0.25">
      <c r="AI6103" s="63">
        <v>56836</v>
      </c>
      <c r="AJ6103" s="50" t="s">
        <v>29536</v>
      </c>
      <c r="AK6103" s="63" t="s">
        <v>32</v>
      </c>
    </row>
    <row r="6104" spans="35:37" x14ac:dyDescent="0.25">
      <c r="AI6104" s="63">
        <v>56837</v>
      </c>
      <c r="AJ6104" s="50" t="s">
        <v>29537</v>
      </c>
      <c r="AK6104" s="63" t="s">
        <v>32</v>
      </c>
    </row>
    <row r="6105" spans="35:37" x14ac:dyDescent="0.25">
      <c r="AI6105" s="63">
        <v>56838</v>
      </c>
      <c r="AJ6105" s="50" t="s">
        <v>34200</v>
      </c>
      <c r="AK6105" s="63" t="s">
        <v>32</v>
      </c>
    </row>
    <row r="6106" spans="35:37" x14ac:dyDescent="0.25">
      <c r="AI6106" s="63">
        <v>56841</v>
      </c>
      <c r="AJ6106" s="50" t="s">
        <v>71</v>
      </c>
      <c r="AK6106" s="63" t="s">
        <v>31</v>
      </c>
    </row>
    <row r="6107" spans="35:37" x14ac:dyDescent="0.25">
      <c r="AI6107" s="63">
        <v>56842</v>
      </c>
      <c r="AJ6107" s="50" t="s">
        <v>29533</v>
      </c>
      <c r="AK6107" s="63" t="s">
        <v>32</v>
      </c>
    </row>
    <row r="6108" spans="35:37" x14ac:dyDescent="0.25">
      <c r="AI6108" s="63">
        <v>56844</v>
      </c>
      <c r="AJ6108" s="50" t="s">
        <v>40</v>
      </c>
      <c r="AK6108" s="63" t="s">
        <v>30</v>
      </c>
    </row>
    <row r="6109" spans="35:37" x14ac:dyDescent="0.25">
      <c r="AI6109" s="63">
        <v>56845</v>
      </c>
      <c r="AJ6109" s="50" t="s">
        <v>34201</v>
      </c>
      <c r="AK6109" s="63" t="s">
        <v>30</v>
      </c>
    </row>
    <row r="6110" spans="35:37" x14ac:dyDescent="0.25">
      <c r="AI6110" s="63">
        <v>56846</v>
      </c>
      <c r="AJ6110" s="50" t="s">
        <v>34202</v>
      </c>
      <c r="AK6110" s="63" t="s">
        <v>31</v>
      </c>
    </row>
    <row r="6111" spans="35:37" x14ac:dyDescent="0.25">
      <c r="AI6111" s="63">
        <v>56847</v>
      </c>
      <c r="AJ6111" s="50" t="s">
        <v>151</v>
      </c>
      <c r="AK6111" s="63" t="s">
        <v>32</v>
      </c>
    </row>
    <row r="6112" spans="35:37" x14ac:dyDescent="0.25">
      <c r="AI6112" s="63">
        <v>56851</v>
      </c>
      <c r="AJ6112" s="50" t="s">
        <v>34203</v>
      </c>
      <c r="AK6112" s="63" t="s">
        <v>32</v>
      </c>
    </row>
    <row r="6113" spans="35:37" x14ac:dyDescent="0.25">
      <c r="AI6113" s="63">
        <v>56854</v>
      </c>
      <c r="AJ6113" s="50" t="s">
        <v>34204</v>
      </c>
      <c r="AK6113" s="63" t="s">
        <v>32</v>
      </c>
    </row>
    <row r="6114" spans="35:37" x14ac:dyDescent="0.25">
      <c r="AI6114" s="63">
        <v>56856</v>
      </c>
      <c r="AJ6114" s="50" t="s">
        <v>34205</v>
      </c>
      <c r="AK6114" s="63" t="s">
        <v>31</v>
      </c>
    </row>
    <row r="6115" spans="35:37" x14ac:dyDescent="0.25">
      <c r="AI6115" s="63">
        <v>56857</v>
      </c>
      <c r="AJ6115" s="50" t="s">
        <v>17703</v>
      </c>
      <c r="AK6115" s="63" t="s">
        <v>30</v>
      </c>
    </row>
    <row r="6116" spans="35:37" x14ac:dyDescent="0.25">
      <c r="AI6116" s="63">
        <v>56858</v>
      </c>
      <c r="AJ6116" s="50" t="s">
        <v>17704</v>
      </c>
      <c r="AK6116" s="63" t="s">
        <v>32</v>
      </c>
    </row>
    <row r="6117" spans="35:37" x14ac:dyDescent="0.25">
      <c r="AI6117" s="63">
        <v>56859</v>
      </c>
      <c r="AJ6117" s="50" t="s">
        <v>14888</v>
      </c>
      <c r="AK6117" s="63" t="s">
        <v>32</v>
      </c>
    </row>
    <row r="6118" spans="35:37" x14ac:dyDescent="0.25">
      <c r="AI6118" s="63">
        <v>56860</v>
      </c>
      <c r="AJ6118" s="50" t="s">
        <v>34206</v>
      </c>
      <c r="AK6118" s="63" t="s">
        <v>32</v>
      </c>
    </row>
    <row r="6119" spans="35:37" x14ac:dyDescent="0.25">
      <c r="AI6119" s="63">
        <v>56862</v>
      </c>
      <c r="AJ6119" s="50" t="s">
        <v>34207</v>
      </c>
      <c r="AK6119" s="63" t="s">
        <v>31</v>
      </c>
    </row>
    <row r="6120" spans="35:37" x14ac:dyDescent="0.25">
      <c r="AI6120" s="63">
        <v>56863</v>
      </c>
      <c r="AJ6120" s="50" t="s">
        <v>34208</v>
      </c>
      <c r="AK6120" s="63" t="s">
        <v>31</v>
      </c>
    </row>
    <row r="6121" spans="35:37" x14ac:dyDescent="0.25">
      <c r="AI6121" s="63">
        <v>56868</v>
      </c>
      <c r="AJ6121" s="50" t="s">
        <v>25573</v>
      </c>
      <c r="AK6121" s="63" t="s">
        <v>31</v>
      </c>
    </row>
    <row r="6122" spans="35:37" x14ac:dyDescent="0.25">
      <c r="AI6122" s="63">
        <v>56869</v>
      </c>
      <c r="AJ6122" s="50" t="s">
        <v>25573</v>
      </c>
      <c r="AK6122" s="63" t="s">
        <v>31</v>
      </c>
    </row>
    <row r="6123" spans="35:37" x14ac:dyDescent="0.25">
      <c r="AI6123" s="63">
        <v>56871</v>
      </c>
      <c r="AJ6123" s="50" t="s">
        <v>17707</v>
      </c>
      <c r="AK6123" s="63" t="s">
        <v>31</v>
      </c>
    </row>
    <row r="6124" spans="35:37" x14ac:dyDescent="0.25">
      <c r="AI6124" s="63">
        <v>56872</v>
      </c>
      <c r="AJ6124" s="50" t="s">
        <v>17708</v>
      </c>
      <c r="AK6124" s="63" t="s">
        <v>31</v>
      </c>
    </row>
    <row r="6125" spans="35:37" x14ac:dyDescent="0.25">
      <c r="AI6125" s="63">
        <v>56873</v>
      </c>
      <c r="AJ6125" s="50" t="s">
        <v>17709</v>
      </c>
      <c r="AK6125" s="63" t="s">
        <v>32</v>
      </c>
    </row>
    <row r="6126" spans="35:37" x14ac:dyDescent="0.25">
      <c r="AI6126" s="63">
        <v>56875</v>
      </c>
      <c r="AJ6126" s="50" t="s">
        <v>15264</v>
      </c>
      <c r="AK6126" s="63" t="s">
        <v>31</v>
      </c>
    </row>
    <row r="6127" spans="35:37" x14ac:dyDescent="0.25">
      <c r="AI6127" s="63">
        <v>56877</v>
      </c>
      <c r="AJ6127" s="50" t="s">
        <v>17710</v>
      </c>
      <c r="AK6127" s="63" t="s">
        <v>30</v>
      </c>
    </row>
    <row r="6128" spans="35:37" x14ac:dyDescent="0.25">
      <c r="AI6128" s="63">
        <v>56883</v>
      </c>
      <c r="AJ6128" s="50" t="s">
        <v>34209</v>
      </c>
      <c r="AK6128" s="63" t="s">
        <v>31</v>
      </c>
    </row>
    <row r="6129" spans="35:37" x14ac:dyDescent="0.25">
      <c r="AI6129" s="63">
        <v>56884</v>
      </c>
      <c r="AJ6129" s="50" t="s">
        <v>34209</v>
      </c>
      <c r="AK6129" s="63" t="s">
        <v>32</v>
      </c>
    </row>
    <row r="6130" spans="35:37" x14ac:dyDescent="0.25">
      <c r="AI6130" s="63">
        <v>56888</v>
      </c>
      <c r="AJ6130" s="50" t="s">
        <v>30252</v>
      </c>
      <c r="AK6130" s="63" t="s">
        <v>32</v>
      </c>
    </row>
    <row r="6131" spans="35:37" x14ac:dyDescent="0.25">
      <c r="AI6131" s="63">
        <v>56889</v>
      </c>
      <c r="AJ6131" s="50" t="s">
        <v>34210</v>
      </c>
      <c r="AK6131" s="63" t="s">
        <v>32</v>
      </c>
    </row>
    <row r="6132" spans="35:37" x14ac:dyDescent="0.25">
      <c r="AI6132" s="63">
        <v>56893</v>
      </c>
      <c r="AJ6132" s="50" t="s">
        <v>29551</v>
      </c>
      <c r="AK6132" s="63" t="s">
        <v>32</v>
      </c>
    </row>
    <row r="6133" spans="35:37" x14ac:dyDescent="0.25">
      <c r="AI6133" s="63">
        <v>56894</v>
      </c>
      <c r="AJ6133" s="50" t="s">
        <v>34211</v>
      </c>
      <c r="AK6133" s="63" t="s">
        <v>32</v>
      </c>
    </row>
    <row r="6134" spans="35:37" x14ac:dyDescent="0.25">
      <c r="AI6134" s="63">
        <v>56898</v>
      </c>
      <c r="AJ6134" s="50" t="s">
        <v>34212</v>
      </c>
      <c r="AK6134" s="63" t="s">
        <v>32</v>
      </c>
    </row>
    <row r="6135" spans="35:37" x14ac:dyDescent="0.25">
      <c r="AI6135" s="63">
        <v>56901</v>
      </c>
      <c r="AJ6135" s="50" t="s">
        <v>23485</v>
      </c>
      <c r="AK6135" s="63" t="s">
        <v>32</v>
      </c>
    </row>
    <row r="6136" spans="35:37" x14ac:dyDescent="0.25">
      <c r="AI6136" s="63">
        <v>56902</v>
      </c>
      <c r="AJ6136" s="50" t="s">
        <v>34213</v>
      </c>
      <c r="AK6136" s="63" t="s">
        <v>32</v>
      </c>
    </row>
    <row r="6137" spans="35:37" x14ac:dyDescent="0.25">
      <c r="AI6137" s="63">
        <v>56904</v>
      </c>
      <c r="AJ6137" s="50" t="s">
        <v>34214</v>
      </c>
      <c r="AK6137" s="63" t="s">
        <v>30</v>
      </c>
    </row>
    <row r="6138" spans="35:37" x14ac:dyDescent="0.25">
      <c r="AI6138" s="63">
        <v>56905</v>
      </c>
      <c r="AJ6138" s="50" t="s">
        <v>22251</v>
      </c>
      <c r="AK6138" s="63" t="s">
        <v>30</v>
      </c>
    </row>
    <row r="6139" spans="35:37" x14ac:dyDescent="0.25">
      <c r="AI6139" s="63">
        <v>56906</v>
      </c>
      <c r="AJ6139" s="50" t="s">
        <v>34215</v>
      </c>
      <c r="AK6139" s="63" t="s">
        <v>30</v>
      </c>
    </row>
    <row r="6140" spans="35:37" x14ac:dyDescent="0.25">
      <c r="AI6140" s="63">
        <v>56907</v>
      </c>
      <c r="AJ6140" s="50" t="s">
        <v>34216</v>
      </c>
      <c r="AK6140" s="63" t="s">
        <v>31</v>
      </c>
    </row>
    <row r="6141" spans="35:37" x14ac:dyDescent="0.25">
      <c r="AI6141" s="63">
        <v>56908</v>
      </c>
      <c r="AJ6141" s="50" t="s">
        <v>34217</v>
      </c>
      <c r="AK6141" s="63" t="s">
        <v>31</v>
      </c>
    </row>
    <row r="6142" spans="35:37" x14ac:dyDescent="0.25">
      <c r="AI6142" s="63">
        <v>56909</v>
      </c>
      <c r="AJ6142" s="50" t="s">
        <v>34218</v>
      </c>
      <c r="AK6142" s="63" t="s">
        <v>31</v>
      </c>
    </row>
    <row r="6143" spans="35:37" x14ac:dyDescent="0.25">
      <c r="AI6143" s="63">
        <v>56913</v>
      </c>
      <c r="AJ6143" s="50" t="s">
        <v>13639</v>
      </c>
      <c r="AK6143" s="63" t="s">
        <v>30</v>
      </c>
    </row>
    <row r="6144" spans="35:37" x14ac:dyDescent="0.25">
      <c r="AI6144" s="63">
        <v>56914</v>
      </c>
      <c r="AJ6144" s="50" t="s">
        <v>23487</v>
      </c>
      <c r="AK6144" s="63" t="s">
        <v>30</v>
      </c>
    </row>
    <row r="6145" spans="35:37" x14ac:dyDescent="0.25">
      <c r="AI6145" s="63">
        <v>56915</v>
      </c>
      <c r="AJ6145" s="50" t="s">
        <v>29564</v>
      </c>
      <c r="AK6145" s="63" t="s">
        <v>32</v>
      </c>
    </row>
    <row r="6146" spans="35:37" x14ac:dyDescent="0.25">
      <c r="AI6146" s="63">
        <v>56916</v>
      </c>
      <c r="AJ6146" s="50" t="s">
        <v>34219</v>
      </c>
      <c r="AK6146" s="63" t="s">
        <v>32</v>
      </c>
    </row>
    <row r="6147" spans="35:37" x14ac:dyDescent="0.25">
      <c r="AI6147" s="63">
        <v>56920</v>
      </c>
      <c r="AJ6147" s="50" t="s">
        <v>17713</v>
      </c>
      <c r="AK6147" s="63" t="s">
        <v>30</v>
      </c>
    </row>
    <row r="6148" spans="35:37" x14ac:dyDescent="0.25">
      <c r="AI6148" s="63">
        <v>56922</v>
      </c>
      <c r="AJ6148" s="50" t="s">
        <v>25585</v>
      </c>
      <c r="AK6148" s="63" t="s">
        <v>32</v>
      </c>
    </row>
    <row r="6149" spans="35:37" x14ac:dyDescent="0.25">
      <c r="AI6149" s="63">
        <v>56923</v>
      </c>
      <c r="AJ6149" s="50" t="s">
        <v>25586</v>
      </c>
      <c r="AK6149" s="63" t="s">
        <v>32</v>
      </c>
    </row>
    <row r="6150" spans="35:37" x14ac:dyDescent="0.25">
      <c r="AI6150" s="63">
        <v>56925</v>
      </c>
      <c r="AJ6150" s="50" t="s">
        <v>17714</v>
      </c>
      <c r="AK6150" s="63" t="s">
        <v>31</v>
      </c>
    </row>
    <row r="6151" spans="35:37" x14ac:dyDescent="0.25">
      <c r="AI6151" s="63">
        <v>56927</v>
      </c>
      <c r="AJ6151" s="50" t="s">
        <v>14823</v>
      </c>
      <c r="AK6151" s="63" t="s">
        <v>30</v>
      </c>
    </row>
    <row r="6152" spans="35:37" x14ac:dyDescent="0.25">
      <c r="AI6152" s="63">
        <v>56928</v>
      </c>
      <c r="AJ6152" s="50" t="s">
        <v>34220</v>
      </c>
      <c r="AK6152" s="63" t="s">
        <v>32</v>
      </c>
    </row>
    <row r="6153" spans="35:37" x14ac:dyDescent="0.25">
      <c r="AI6153" s="63">
        <v>56929</v>
      </c>
      <c r="AJ6153" s="50" t="s">
        <v>12454</v>
      </c>
      <c r="AK6153" s="63" t="s">
        <v>32</v>
      </c>
    </row>
    <row r="6154" spans="35:37" x14ac:dyDescent="0.25">
      <c r="AI6154" s="63">
        <v>56930</v>
      </c>
      <c r="AJ6154" s="50" t="s">
        <v>23488</v>
      </c>
      <c r="AK6154" s="63" t="s">
        <v>30</v>
      </c>
    </row>
    <row r="6155" spans="35:37" x14ac:dyDescent="0.25">
      <c r="AI6155" s="63">
        <v>56933</v>
      </c>
      <c r="AJ6155" s="50" t="s">
        <v>6536</v>
      </c>
      <c r="AK6155" s="63" t="s">
        <v>31</v>
      </c>
    </row>
    <row r="6156" spans="35:37" x14ac:dyDescent="0.25">
      <c r="AI6156" s="63">
        <v>56934</v>
      </c>
      <c r="AJ6156" s="50" t="s">
        <v>29566</v>
      </c>
      <c r="AK6156" s="63" t="s">
        <v>32</v>
      </c>
    </row>
    <row r="6157" spans="35:37" x14ac:dyDescent="0.25">
      <c r="AI6157" s="63">
        <v>56935</v>
      </c>
      <c r="AJ6157" s="50" t="s">
        <v>29567</v>
      </c>
      <c r="AK6157" s="63" t="s">
        <v>32</v>
      </c>
    </row>
    <row r="6158" spans="35:37" x14ac:dyDescent="0.25">
      <c r="AI6158" s="63">
        <v>56936</v>
      </c>
      <c r="AJ6158" s="50" t="s">
        <v>29568</v>
      </c>
      <c r="AK6158" s="63" t="s">
        <v>32</v>
      </c>
    </row>
    <row r="6159" spans="35:37" x14ac:dyDescent="0.25">
      <c r="AI6159" s="63">
        <v>56939</v>
      </c>
      <c r="AJ6159" s="50" t="s">
        <v>134</v>
      </c>
      <c r="AK6159" s="63" t="s">
        <v>30</v>
      </c>
    </row>
    <row r="6160" spans="35:37" x14ac:dyDescent="0.25">
      <c r="AI6160" s="63">
        <v>56940</v>
      </c>
      <c r="AJ6160" s="50" t="s">
        <v>132</v>
      </c>
      <c r="AK6160" s="63" t="s">
        <v>30</v>
      </c>
    </row>
    <row r="6161" spans="35:37" x14ac:dyDescent="0.25">
      <c r="AI6161" s="63">
        <v>56943</v>
      </c>
      <c r="AJ6161" s="50" t="s">
        <v>29569</v>
      </c>
      <c r="AK6161" s="63" t="s">
        <v>31</v>
      </c>
    </row>
    <row r="6162" spans="35:37" x14ac:dyDescent="0.25">
      <c r="AI6162" s="63">
        <v>56945</v>
      </c>
      <c r="AJ6162" s="50" t="s">
        <v>34221</v>
      </c>
      <c r="AK6162" s="63" t="s">
        <v>30</v>
      </c>
    </row>
    <row r="6163" spans="35:37" x14ac:dyDescent="0.25">
      <c r="AI6163" s="63">
        <v>56946</v>
      </c>
      <c r="AJ6163" s="50" t="s">
        <v>34222</v>
      </c>
      <c r="AK6163" s="63" t="s">
        <v>32</v>
      </c>
    </row>
    <row r="6164" spans="35:37" x14ac:dyDescent="0.25">
      <c r="AI6164" s="63">
        <v>56947</v>
      </c>
      <c r="AJ6164" s="50" t="s">
        <v>34223</v>
      </c>
      <c r="AK6164" s="63" t="s">
        <v>32</v>
      </c>
    </row>
    <row r="6165" spans="35:37" x14ac:dyDescent="0.25">
      <c r="AI6165" s="63">
        <v>56948</v>
      </c>
      <c r="AJ6165" s="50" t="s">
        <v>34224</v>
      </c>
      <c r="AK6165" s="63" t="s">
        <v>32</v>
      </c>
    </row>
    <row r="6166" spans="35:37" x14ac:dyDescent="0.25">
      <c r="AI6166" s="63">
        <v>56951</v>
      </c>
      <c r="AJ6166" s="50" t="s">
        <v>25588</v>
      </c>
      <c r="AK6166" s="63" t="s">
        <v>32</v>
      </c>
    </row>
    <row r="6167" spans="35:37" x14ac:dyDescent="0.25">
      <c r="AI6167" s="63">
        <v>56953</v>
      </c>
      <c r="AJ6167" s="50" t="s">
        <v>34225</v>
      </c>
      <c r="AK6167" s="63" t="s">
        <v>32</v>
      </c>
    </row>
    <row r="6168" spans="35:37" x14ac:dyDescent="0.25">
      <c r="AI6168" s="63">
        <v>56956</v>
      </c>
      <c r="AJ6168" s="50" t="s">
        <v>34226</v>
      </c>
      <c r="AK6168" s="63" t="s">
        <v>31</v>
      </c>
    </row>
    <row r="6169" spans="35:37" x14ac:dyDescent="0.25">
      <c r="AI6169" s="63">
        <v>56958</v>
      </c>
      <c r="AJ6169" s="50" t="s">
        <v>25591</v>
      </c>
      <c r="AK6169" s="63" t="s">
        <v>31</v>
      </c>
    </row>
    <row r="6170" spans="35:37" x14ac:dyDescent="0.25">
      <c r="AI6170" s="63">
        <v>56959</v>
      </c>
      <c r="AJ6170" s="50" t="s">
        <v>34227</v>
      </c>
      <c r="AK6170" s="63" t="s">
        <v>32</v>
      </c>
    </row>
    <row r="6171" spans="35:37" x14ac:dyDescent="0.25">
      <c r="AI6171" s="63">
        <v>56961</v>
      </c>
      <c r="AJ6171" s="50" t="s">
        <v>17712</v>
      </c>
      <c r="AK6171" s="63" t="s">
        <v>30</v>
      </c>
    </row>
    <row r="6172" spans="35:37" x14ac:dyDescent="0.25">
      <c r="AI6172" s="63">
        <v>56962</v>
      </c>
      <c r="AJ6172" s="50" t="s">
        <v>181</v>
      </c>
      <c r="AK6172" s="63" t="s">
        <v>30</v>
      </c>
    </row>
    <row r="6173" spans="35:37" x14ac:dyDescent="0.25">
      <c r="AI6173" s="63">
        <v>56965</v>
      </c>
      <c r="AJ6173" s="50" t="s">
        <v>34228</v>
      </c>
      <c r="AK6173" s="63" t="s">
        <v>32</v>
      </c>
    </row>
    <row r="6174" spans="35:37" x14ac:dyDescent="0.25">
      <c r="AI6174" s="63">
        <v>56967</v>
      </c>
      <c r="AJ6174" s="50" t="s">
        <v>34229</v>
      </c>
      <c r="AK6174" s="63" t="s">
        <v>32</v>
      </c>
    </row>
    <row r="6175" spans="35:37" x14ac:dyDescent="0.25">
      <c r="AI6175" s="63">
        <v>56970</v>
      </c>
      <c r="AJ6175" s="50" t="s">
        <v>17715</v>
      </c>
      <c r="AK6175" s="63" t="s">
        <v>32</v>
      </c>
    </row>
    <row r="6176" spans="35:37" x14ac:dyDescent="0.25">
      <c r="AI6176" s="63">
        <v>56971</v>
      </c>
      <c r="AJ6176" s="50" t="s">
        <v>34230</v>
      </c>
      <c r="AK6176" s="63" t="s">
        <v>32</v>
      </c>
    </row>
    <row r="6177" spans="35:37" x14ac:dyDescent="0.25">
      <c r="AI6177" s="63">
        <v>56974</v>
      </c>
      <c r="AJ6177" s="50" t="s">
        <v>13640</v>
      </c>
      <c r="AK6177" s="63" t="s">
        <v>30</v>
      </c>
    </row>
    <row r="6178" spans="35:37" x14ac:dyDescent="0.25">
      <c r="AI6178" s="63">
        <v>56975</v>
      </c>
      <c r="AJ6178" s="50" t="s">
        <v>6938</v>
      </c>
      <c r="AK6178" s="63" t="s">
        <v>32</v>
      </c>
    </row>
    <row r="6179" spans="35:37" x14ac:dyDescent="0.25">
      <c r="AI6179" s="63">
        <v>56978</v>
      </c>
      <c r="AJ6179" s="50" t="s">
        <v>183</v>
      </c>
      <c r="AK6179" s="63" t="s">
        <v>31</v>
      </c>
    </row>
    <row r="6180" spans="35:37" x14ac:dyDescent="0.25">
      <c r="AI6180" s="63">
        <v>56981</v>
      </c>
      <c r="AJ6180" s="50" t="s">
        <v>76</v>
      </c>
      <c r="AK6180" s="63" t="s">
        <v>30</v>
      </c>
    </row>
    <row r="6181" spans="35:37" x14ac:dyDescent="0.25">
      <c r="AI6181" s="63">
        <v>56983</v>
      </c>
      <c r="AJ6181" s="50" t="s">
        <v>17718</v>
      </c>
      <c r="AK6181" s="63" t="s">
        <v>31</v>
      </c>
    </row>
    <row r="6182" spans="35:37" x14ac:dyDescent="0.25">
      <c r="AI6182" s="63">
        <v>56984</v>
      </c>
      <c r="AJ6182" s="50" t="s">
        <v>17717</v>
      </c>
      <c r="AK6182" s="63" t="s">
        <v>32</v>
      </c>
    </row>
    <row r="6183" spans="35:37" x14ac:dyDescent="0.25">
      <c r="AI6183" s="63">
        <v>56986</v>
      </c>
      <c r="AJ6183" s="50" t="s">
        <v>25592</v>
      </c>
      <c r="AK6183" s="63" t="s">
        <v>31</v>
      </c>
    </row>
    <row r="6184" spans="35:37" x14ac:dyDescent="0.25">
      <c r="AI6184" s="63">
        <v>56987</v>
      </c>
      <c r="AJ6184" s="50" t="s">
        <v>34231</v>
      </c>
      <c r="AK6184" s="63" t="s">
        <v>32</v>
      </c>
    </row>
    <row r="6185" spans="35:37" x14ac:dyDescent="0.25">
      <c r="AI6185" s="63">
        <v>56990</v>
      </c>
      <c r="AJ6185" s="50" t="s">
        <v>34232</v>
      </c>
      <c r="AK6185" s="63" t="s">
        <v>32</v>
      </c>
    </row>
    <row r="6186" spans="35:37" x14ac:dyDescent="0.25">
      <c r="AI6186" s="63">
        <v>56992</v>
      </c>
      <c r="AJ6186" s="50" t="s">
        <v>29575</v>
      </c>
      <c r="AK6186" s="63" t="s">
        <v>31</v>
      </c>
    </row>
    <row r="6187" spans="35:37" x14ac:dyDescent="0.25">
      <c r="AI6187" s="63">
        <v>56993</v>
      </c>
      <c r="AJ6187" s="50" t="s">
        <v>29576</v>
      </c>
      <c r="AK6187" s="63" t="s">
        <v>31</v>
      </c>
    </row>
    <row r="6188" spans="35:37" x14ac:dyDescent="0.25">
      <c r="AI6188" s="63">
        <v>56994</v>
      </c>
      <c r="AJ6188" s="50" t="s">
        <v>34233</v>
      </c>
      <c r="AK6188" s="63" t="s">
        <v>32</v>
      </c>
    </row>
    <row r="6189" spans="35:37" x14ac:dyDescent="0.25">
      <c r="AI6189" s="63">
        <v>56997</v>
      </c>
      <c r="AJ6189" s="50" t="s">
        <v>14838</v>
      </c>
      <c r="AK6189" s="63" t="s">
        <v>30</v>
      </c>
    </row>
    <row r="6190" spans="35:37" x14ac:dyDescent="0.25">
      <c r="AI6190" s="63">
        <v>57003</v>
      </c>
      <c r="AJ6190" s="50" t="s">
        <v>29591</v>
      </c>
      <c r="AK6190" s="63" t="s">
        <v>31</v>
      </c>
    </row>
    <row r="6191" spans="35:37" x14ac:dyDescent="0.25">
      <c r="AI6191" s="63">
        <v>57005</v>
      </c>
      <c r="AJ6191" s="50" t="s">
        <v>25593</v>
      </c>
      <c r="AK6191" s="63" t="s">
        <v>32</v>
      </c>
    </row>
    <row r="6192" spans="35:37" x14ac:dyDescent="0.25">
      <c r="AI6192" s="63">
        <v>57006</v>
      </c>
      <c r="AJ6192" s="50" t="s">
        <v>49</v>
      </c>
      <c r="AK6192" s="63" t="s">
        <v>30</v>
      </c>
    </row>
    <row r="6193" spans="35:37" x14ac:dyDescent="0.25">
      <c r="AI6193" s="63">
        <v>57007</v>
      </c>
      <c r="AJ6193" s="50" t="s">
        <v>17720</v>
      </c>
      <c r="AK6193" s="63" t="s">
        <v>30</v>
      </c>
    </row>
    <row r="6194" spans="35:37" x14ac:dyDescent="0.25">
      <c r="AI6194" s="63">
        <v>57008</v>
      </c>
      <c r="AJ6194" s="50" t="s">
        <v>17719</v>
      </c>
      <c r="AK6194" s="63" t="s">
        <v>30</v>
      </c>
    </row>
    <row r="6195" spans="35:37" x14ac:dyDescent="0.25">
      <c r="AI6195" s="63">
        <v>57009</v>
      </c>
      <c r="AJ6195" s="50" t="s">
        <v>23495</v>
      </c>
      <c r="AK6195" s="63" t="s">
        <v>30</v>
      </c>
    </row>
    <row r="6196" spans="35:37" x14ac:dyDescent="0.25">
      <c r="AI6196" s="63">
        <v>57010</v>
      </c>
      <c r="AJ6196" s="50" t="s">
        <v>23494</v>
      </c>
      <c r="AK6196" s="63" t="s">
        <v>31</v>
      </c>
    </row>
    <row r="6197" spans="35:37" x14ac:dyDescent="0.25">
      <c r="AI6197" s="63">
        <v>57011</v>
      </c>
      <c r="AJ6197" s="50" t="s">
        <v>34234</v>
      </c>
      <c r="AK6197" s="63" t="s">
        <v>31</v>
      </c>
    </row>
    <row r="6198" spans="35:37" x14ac:dyDescent="0.25">
      <c r="AI6198" s="63">
        <v>57012</v>
      </c>
      <c r="AJ6198" s="50" t="s">
        <v>23493</v>
      </c>
      <c r="AK6198" s="63" t="s">
        <v>31</v>
      </c>
    </row>
    <row r="6199" spans="35:37" x14ac:dyDescent="0.25">
      <c r="AI6199" s="63">
        <v>57013</v>
      </c>
      <c r="AJ6199" s="50" t="s">
        <v>23492</v>
      </c>
      <c r="AK6199" s="63" t="s">
        <v>31</v>
      </c>
    </row>
    <row r="6200" spans="35:37" x14ac:dyDescent="0.25">
      <c r="AI6200" s="63">
        <v>57014</v>
      </c>
      <c r="AJ6200" s="50" t="s">
        <v>34235</v>
      </c>
      <c r="AK6200" s="63" t="s">
        <v>32</v>
      </c>
    </row>
    <row r="6201" spans="35:37" x14ac:dyDescent="0.25">
      <c r="AI6201" s="63">
        <v>57015</v>
      </c>
      <c r="AJ6201" s="50" t="s">
        <v>34236</v>
      </c>
      <c r="AK6201" s="63" t="s">
        <v>32</v>
      </c>
    </row>
    <row r="6202" spans="35:37" x14ac:dyDescent="0.25">
      <c r="AI6202" s="63">
        <v>57016</v>
      </c>
      <c r="AJ6202" s="50" t="s">
        <v>34237</v>
      </c>
      <c r="AK6202" s="63" t="s">
        <v>32</v>
      </c>
    </row>
    <row r="6203" spans="35:37" x14ac:dyDescent="0.25">
      <c r="AI6203" s="63">
        <v>57017</v>
      </c>
      <c r="AJ6203" s="50" t="s">
        <v>34238</v>
      </c>
      <c r="AK6203" s="63" t="s">
        <v>32</v>
      </c>
    </row>
    <row r="6204" spans="35:37" x14ac:dyDescent="0.25">
      <c r="AI6204" s="63">
        <v>57018</v>
      </c>
      <c r="AJ6204" s="50" t="s">
        <v>17723</v>
      </c>
      <c r="AK6204" s="63" t="s">
        <v>32</v>
      </c>
    </row>
    <row r="6205" spans="35:37" x14ac:dyDescent="0.25">
      <c r="AI6205" s="63">
        <v>57019</v>
      </c>
      <c r="AJ6205" s="50" t="s">
        <v>15267</v>
      </c>
      <c r="AK6205" s="63" t="s">
        <v>32</v>
      </c>
    </row>
    <row r="6206" spans="35:37" x14ac:dyDescent="0.25">
      <c r="AI6206" s="63">
        <v>57024</v>
      </c>
      <c r="AJ6206" s="50" t="s">
        <v>17733</v>
      </c>
      <c r="AK6206" s="63" t="s">
        <v>30</v>
      </c>
    </row>
    <row r="6207" spans="35:37" x14ac:dyDescent="0.25">
      <c r="AI6207" s="63">
        <v>57025</v>
      </c>
      <c r="AJ6207" s="50" t="s">
        <v>17725</v>
      </c>
      <c r="AK6207" s="63" t="s">
        <v>31</v>
      </c>
    </row>
    <row r="6208" spans="35:37" x14ac:dyDescent="0.25">
      <c r="AI6208" s="63">
        <v>57026</v>
      </c>
      <c r="AJ6208" s="50" t="s">
        <v>17729</v>
      </c>
      <c r="AK6208" s="63" t="s">
        <v>31</v>
      </c>
    </row>
    <row r="6209" spans="35:37" x14ac:dyDescent="0.25">
      <c r="AI6209" s="63">
        <v>57027</v>
      </c>
      <c r="AJ6209" s="50" t="s">
        <v>17724</v>
      </c>
      <c r="AK6209" s="63" t="s">
        <v>31</v>
      </c>
    </row>
    <row r="6210" spans="35:37" x14ac:dyDescent="0.25">
      <c r="AI6210" s="63">
        <v>57028</v>
      </c>
      <c r="AJ6210" s="50" t="s">
        <v>17727</v>
      </c>
      <c r="AK6210" s="63" t="s">
        <v>31</v>
      </c>
    </row>
    <row r="6211" spans="35:37" x14ac:dyDescent="0.25">
      <c r="AI6211" s="63">
        <v>57029</v>
      </c>
      <c r="AJ6211" s="50" t="s">
        <v>17734</v>
      </c>
      <c r="AK6211" s="63" t="s">
        <v>31</v>
      </c>
    </row>
    <row r="6212" spans="35:37" x14ac:dyDescent="0.25">
      <c r="AI6212" s="63">
        <v>57030</v>
      </c>
      <c r="AJ6212" s="50" t="s">
        <v>25594</v>
      </c>
      <c r="AK6212" s="63" t="s">
        <v>31</v>
      </c>
    </row>
    <row r="6213" spans="35:37" x14ac:dyDescent="0.25">
      <c r="AI6213" s="63">
        <v>57031</v>
      </c>
      <c r="AJ6213" s="50" t="s">
        <v>34239</v>
      </c>
      <c r="AK6213" s="63" t="s">
        <v>31</v>
      </c>
    </row>
    <row r="6214" spans="35:37" x14ac:dyDescent="0.25">
      <c r="AI6214" s="63">
        <v>57032</v>
      </c>
      <c r="AJ6214" s="50" t="s">
        <v>17726</v>
      </c>
      <c r="AK6214" s="63" t="s">
        <v>32</v>
      </c>
    </row>
    <row r="6215" spans="35:37" x14ac:dyDescent="0.25">
      <c r="AI6215" s="63">
        <v>57033</v>
      </c>
      <c r="AJ6215" s="50" t="s">
        <v>34240</v>
      </c>
      <c r="AK6215" s="63" t="s">
        <v>32</v>
      </c>
    </row>
    <row r="6216" spans="35:37" x14ac:dyDescent="0.25">
      <c r="AI6216" s="63">
        <v>57034</v>
      </c>
      <c r="AJ6216" s="50" t="s">
        <v>17731</v>
      </c>
      <c r="AK6216" s="63" t="s">
        <v>32</v>
      </c>
    </row>
    <row r="6217" spans="35:37" x14ac:dyDescent="0.25">
      <c r="AI6217" s="63">
        <v>57035</v>
      </c>
      <c r="AJ6217" s="50" t="s">
        <v>34241</v>
      </c>
      <c r="AK6217" s="63" t="s">
        <v>32</v>
      </c>
    </row>
    <row r="6218" spans="35:37" x14ac:dyDescent="0.25">
      <c r="AI6218" s="63">
        <v>57038</v>
      </c>
      <c r="AJ6218" s="50" t="s">
        <v>34242</v>
      </c>
      <c r="AK6218" s="63" t="s">
        <v>32</v>
      </c>
    </row>
    <row r="6219" spans="35:37" x14ac:dyDescent="0.25">
      <c r="AI6219" s="63">
        <v>57042</v>
      </c>
      <c r="AJ6219" s="50" t="s">
        <v>34243</v>
      </c>
      <c r="AK6219" s="63" t="s">
        <v>32</v>
      </c>
    </row>
    <row r="6220" spans="35:37" x14ac:dyDescent="0.25">
      <c r="AI6220" s="63">
        <v>57044</v>
      </c>
      <c r="AJ6220" s="50" t="s">
        <v>23496</v>
      </c>
      <c r="AK6220" s="63" t="s">
        <v>32</v>
      </c>
    </row>
    <row r="6221" spans="35:37" x14ac:dyDescent="0.25">
      <c r="AI6221" s="63">
        <v>57045</v>
      </c>
      <c r="AJ6221" s="50" t="s">
        <v>34244</v>
      </c>
      <c r="AK6221" s="63" t="s">
        <v>31</v>
      </c>
    </row>
    <row r="6222" spans="35:37" x14ac:dyDescent="0.25">
      <c r="AI6222" s="63">
        <v>57050</v>
      </c>
      <c r="AJ6222" s="50" t="s">
        <v>25596</v>
      </c>
      <c r="AK6222" s="63" t="s">
        <v>30</v>
      </c>
    </row>
    <row r="6223" spans="35:37" x14ac:dyDescent="0.25">
      <c r="AI6223" s="63">
        <v>57051</v>
      </c>
      <c r="AJ6223" s="50" t="s">
        <v>34245</v>
      </c>
      <c r="AK6223" s="63" t="s">
        <v>31</v>
      </c>
    </row>
    <row r="6224" spans="35:37" x14ac:dyDescent="0.25">
      <c r="AI6224" s="63">
        <v>57052</v>
      </c>
      <c r="AJ6224" s="50" t="s">
        <v>29600</v>
      </c>
      <c r="AK6224" s="63" t="s">
        <v>31</v>
      </c>
    </row>
    <row r="6225" spans="35:37" x14ac:dyDescent="0.25">
      <c r="AI6225" s="63">
        <v>57056</v>
      </c>
      <c r="AJ6225" s="50" t="s">
        <v>23498</v>
      </c>
      <c r="AK6225" s="63" t="s">
        <v>30</v>
      </c>
    </row>
    <row r="6226" spans="35:37" x14ac:dyDescent="0.25">
      <c r="AI6226" s="63">
        <v>57057</v>
      </c>
      <c r="AJ6226" s="50" t="s">
        <v>29614</v>
      </c>
      <c r="AK6226" s="63" t="s">
        <v>30</v>
      </c>
    </row>
    <row r="6227" spans="35:37" x14ac:dyDescent="0.25">
      <c r="AI6227" s="63">
        <v>57058</v>
      </c>
      <c r="AJ6227" s="50" t="s">
        <v>23502</v>
      </c>
      <c r="AK6227" s="63" t="s">
        <v>30</v>
      </c>
    </row>
    <row r="6228" spans="35:37" x14ac:dyDescent="0.25">
      <c r="AI6228" s="63">
        <v>57059</v>
      </c>
      <c r="AJ6228" s="50" t="s">
        <v>23501</v>
      </c>
      <c r="AK6228" s="63" t="s">
        <v>30</v>
      </c>
    </row>
    <row r="6229" spans="35:37" x14ac:dyDescent="0.25">
      <c r="AI6229" s="63">
        <v>57060</v>
      </c>
      <c r="AJ6229" s="50" t="s">
        <v>25597</v>
      </c>
      <c r="AK6229" s="63" t="s">
        <v>30</v>
      </c>
    </row>
    <row r="6230" spans="35:37" x14ac:dyDescent="0.25">
      <c r="AI6230" s="63">
        <v>57061</v>
      </c>
      <c r="AJ6230" s="50" t="s">
        <v>23499</v>
      </c>
      <c r="AK6230" s="63" t="s">
        <v>30</v>
      </c>
    </row>
    <row r="6231" spans="35:37" x14ac:dyDescent="0.25">
      <c r="AI6231" s="63">
        <v>57062</v>
      </c>
      <c r="AJ6231" s="50" t="s">
        <v>23497</v>
      </c>
      <c r="AK6231" s="63" t="s">
        <v>30</v>
      </c>
    </row>
    <row r="6232" spans="35:37" x14ac:dyDescent="0.25">
      <c r="AI6232" s="63">
        <v>57063</v>
      </c>
      <c r="AJ6232" s="50" t="s">
        <v>25605</v>
      </c>
      <c r="AK6232" s="63" t="s">
        <v>30</v>
      </c>
    </row>
    <row r="6233" spans="35:37" x14ac:dyDescent="0.25">
      <c r="AI6233" s="63">
        <v>57064</v>
      </c>
      <c r="AJ6233" s="50" t="s">
        <v>25606</v>
      </c>
      <c r="AK6233" s="63" t="s">
        <v>30</v>
      </c>
    </row>
    <row r="6234" spans="35:37" x14ac:dyDescent="0.25">
      <c r="AI6234" s="63">
        <v>57065</v>
      </c>
      <c r="AJ6234" s="50" t="s">
        <v>25602</v>
      </c>
      <c r="AK6234" s="63" t="s">
        <v>31</v>
      </c>
    </row>
    <row r="6235" spans="35:37" x14ac:dyDescent="0.25">
      <c r="AI6235" s="63">
        <v>57066</v>
      </c>
      <c r="AJ6235" s="50" t="s">
        <v>23504</v>
      </c>
      <c r="AK6235" s="63" t="s">
        <v>31</v>
      </c>
    </row>
    <row r="6236" spans="35:37" x14ac:dyDescent="0.25">
      <c r="AI6236" s="63">
        <v>57067</v>
      </c>
      <c r="AJ6236" s="50" t="s">
        <v>23503</v>
      </c>
      <c r="AK6236" s="63" t="s">
        <v>31</v>
      </c>
    </row>
    <row r="6237" spans="35:37" x14ac:dyDescent="0.25">
      <c r="AI6237" s="63">
        <v>57068</v>
      </c>
      <c r="AJ6237" s="50" t="s">
        <v>30255</v>
      </c>
      <c r="AK6237" s="63" t="s">
        <v>32</v>
      </c>
    </row>
    <row r="6238" spans="35:37" x14ac:dyDescent="0.25">
      <c r="AI6238" s="63">
        <v>57070</v>
      </c>
      <c r="AJ6238" s="50" t="s">
        <v>25601</v>
      </c>
      <c r="AK6238" s="63" t="s">
        <v>30</v>
      </c>
    </row>
    <row r="6239" spans="35:37" x14ac:dyDescent="0.25">
      <c r="AI6239" s="63">
        <v>57071</v>
      </c>
      <c r="AJ6239" s="50" t="s">
        <v>25600</v>
      </c>
      <c r="AK6239" s="63" t="s">
        <v>30</v>
      </c>
    </row>
    <row r="6240" spans="35:37" x14ac:dyDescent="0.25">
      <c r="AI6240" s="63">
        <v>57072</v>
      </c>
      <c r="AJ6240" s="50" t="s">
        <v>25607</v>
      </c>
      <c r="AK6240" s="63" t="s">
        <v>31</v>
      </c>
    </row>
    <row r="6241" spans="35:37" x14ac:dyDescent="0.25">
      <c r="AI6241" s="63">
        <v>57073</v>
      </c>
      <c r="AJ6241" s="50" t="s">
        <v>25603</v>
      </c>
      <c r="AK6241" s="63" t="s">
        <v>31</v>
      </c>
    </row>
    <row r="6242" spans="35:37" x14ac:dyDescent="0.25">
      <c r="AI6242" s="63">
        <v>57074</v>
      </c>
      <c r="AJ6242" s="50" t="s">
        <v>34246</v>
      </c>
      <c r="AK6242" s="63" t="s">
        <v>31</v>
      </c>
    </row>
    <row r="6243" spans="35:37" x14ac:dyDescent="0.25">
      <c r="AI6243" s="63">
        <v>57075</v>
      </c>
      <c r="AJ6243" s="50" t="s">
        <v>29617</v>
      </c>
      <c r="AK6243" s="63" t="s">
        <v>31</v>
      </c>
    </row>
    <row r="6244" spans="35:37" x14ac:dyDescent="0.25">
      <c r="AI6244" s="63">
        <v>57076</v>
      </c>
      <c r="AJ6244" s="50" t="s">
        <v>34247</v>
      </c>
      <c r="AK6244" s="63" t="s">
        <v>32</v>
      </c>
    </row>
    <row r="6245" spans="35:37" x14ac:dyDescent="0.25">
      <c r="AI6245" s="63">
        <v>57081</v>
      </c>
      <c r="AJ6245" s="50" t="s">
        <v>29625</v>
      </c>
      <c r="AK6245" s="63" t="s">
        <v>31</v>
      </c>
    </row>
    <row r="6246" spans="35:37" x14ac:dyDescent="0.25">
      <c r="AI6246" s="63">
        <v>57083</v>
      </c>
      <c r="AJ6246" s="50" t="s">
        <v>34248</v>
      </c>
      <c r="AK6246" s="63" t="s">
        <v>32</v>
      </c>
    </row>
    <row r="6247" spans="35:37" x14ac:dyDescent="0.25">
      <c r="AI6247" s="63">
        <v>57084</v>
      </c>
      <c r="AJ6247" s="50" t="s">
        <v>34249</v>
      </c>
      <c r="AK6247" s="63" t="s">
        <v>32</v>
      </c>
    </row>
    <row r="6248" spans="35:37" x14ac:dyDescent="0.25">
      <c r="AI6248" s="63">
        <v>57085</v>
      </c>
      <c r="AJ6248" s="50" t="s">
        <v>34250</v>
      </c>
      <c r="AK6248" s="63" t="s">
        <v>32</v>
      </c>
    </row>
    <row r="6249" spans="35:37" x14ac:dyDescent="0.25">
      <c r="AI6249" s="63">
        <v>57087</v>
      </c>
      <c r="AJ6249" s="50" t="s">
        <v>17738</v>
      </c>
      <c r="AK6249" s="63" t="s">
        <v>32</v>
      </c>
    </row>
    <row r="6250" spans="35:37" x14ac:dyDescent="0.25">
      <c r="AI6250" s="63">
        <v>57088</v>
      </c>
      <c r="AJ6250" s="50" t="s">
        <v>34251</v>
      </c>
      <c r="AK6250" s="63" t="s">
        <v>32</v>
      </c>
    </row>
    <row r="6251" spans="35:37" x14ac:dyDescent="0.25">
      <c r="AI6251" s="63">
        <v>57089</v>
      </c>
      <c r="AJ6251" s="50" t="s">
        <v>17736</v>
      </c>
      <c r="AK6251" s="63" t="s">
        <v>32</v>
      </c>
    </row>
    <row r="6252" spans="35:37" x14ac:dyDescent="0.25">
      <c r="AI6252" s="63">
        <v>57090</v>
      </c>
      <c r="AJ6252" s="50" t="s">
        <v>17737</v>
      </c>
      <c r="AK6252" s="63" t="s">
        <v>32</v>
      </c>
    </row>
    <row r="6253" spans="35:37" x14ac:dyDescent="0.25">
      <c r="AI6253" s="63">
        <v>57092</v>
      </c>
      <c r="AJ6253" s="50" t="s">
        <v>34252</v>
      </c>
      <c r="AK6253" s="63" t="s">
        <v>31</v>
      </c>
    </row>
    <row r="6254" spans="35:37" x14ac:dyDescent="0.25">
      <c r="AI6254" s="63">
        <v>57100</v>
      </c>
      <c r="AJ6254" s="50" t="s">
        <v>15268</v>
      </c>
      <c r="AK6254" s="63" t="s">
        <v>30</v>
      </c>
    </row>
    <row r="6255" spans="35:37" x14ac:dyDescent="0.25">
      <c r="AI6255" s="63">
        <v>57101</v>
      </c>
      <c r="AJ6255" s="50" t="s">
        <v>13641</v>
      </c>
      <c r="AK6255" s="63" t="s">
        <v>30</v>
      </c>
    </row>
    <row r="6256" spans="35:37" x14ac:dyDescent="0.25">
      <c r="AI6256" s="63">
        <v>57102</v>
      </c>
      <c r="AJ6256" s="50" t="s">
        <v>15269</v>
      </c>
      <c r="AK6256" s="63" t="s">
        <v>31</v>
      </c>
    </row>
    <row r="6257" spans="35:37" x14ac:dyDescent="0.25">
      <c r="AI6257" s="63">
        <v>57103</v>
      </c>
      <c r="AJ6257" s="50" t="s">
        <v>25612</v>
      </c>
      <c r="AK6257" s="63" t="s">
        <v>31</v>
      </c>
    </row>
    <row r="6258" spans="35:37" x14ac:dyDescent="0.25">
      <c r="AI6258" s="63">
        <v>57104</v>
      </c>
      <c r="AJ6258" s="50" t="s">
        <v>34253</v>
      </c>
      <c r="AK6258" s="63" t="s">
        <v>32</v>
      </c>
    </row>
    <row r="6259" spans="35:37" x14ac:dyDescent="0.25">
      <c r="AI6259" s="63">
        <v>57105</v>
      </c>
      <c r="AJ6259" s="50" t="s">
        <v>25614</v>
      </c>
      <c r="AK6259" s="63" t="s">
        <v>32</v>
      </c>
    </row>
    <row r="6260" spans="35:37" x14ac:dyDescent="0.25">
      <c r="AI6260" s="63">
        <v>57106</v>
      </c>
      <c r="AJ6260" s="50" t="s">
        <v>23505</v>
      </c>
      <c r="AK6260" s="63" t="s">
        <v>32</v>
      </c>
    </row>
    <row r="6261" spans="35:37" x14ac:dyDescent="0.25">
      <c r="AI6261" s="63">
        <v>57107</v>
      </c>
      <c r="AJ6261" s="50" t="s">
        <v>25615</v>
      </c>
      <c r="AK6261" s="63" t="s">
        <v>32</v>
      </c>
    </row>
    <row r="6262" spans="35:37" x14ac:dyDescent="0.25">
      <c r="AI6262" s="63">
        <v>57108</v>
      </c>
      <c r="AJ6262" s="50" t="s">
        <v>25616</v>
      </c>
      <c r="AK6262" s="63" t="s">
        <v>32</v>
      </c>
    </row>
    <row r="6263" spans="35:37" x14ac:dyDescent="0.25">
      <c r="AI6263" s="63">
        <v>57109</v>
      </c>
      <c r="AJ6263" s="50" t="s">
        <v>34254</v>
      </c>
      <c r="AK6263" s="63" t="s">
        <v>32</v>
      </c>
    </row>
    <row r="6264" spans="35:37" x14ac:dyDescent="0.25">
      <c r="AI6264" s="63">
        <v>57110</v>
      </c>
      <c r="AJ6264" s="50" t="s">
        <v>29630</v>
      </c>
      <c r="AK6264" s="63" t="s">
        <v>32</v>
      </c>
    </row>
    <row r="6265" spans="35:37" x14ac:dyDescent="0.25">
      <c r="AI6265" s="63">
        <v>57111</v>
      </c>
      <c r="AJ6265" s="50" t="s">
        <v>34255</v>
      </c>
      <c r="AK6265" s="63" t="s">
        <v>32</v>
      </c>
    </row>
    <row r="6266" spans="35:37" x14ac:dyDescent="0.25">
      <c r="AI6266" s="63">
        <v>57116</v>
      </c>
      <c r="AJ6266" s="50" t="s">
        <v>121</v>
      </c>
      <c r="AK6266" s="63" t="s">
        <v>32</v>
      </c>
    </row>
    <row r="6267" spans="35:37" x14ac:dyDescent="0.25">
      <c r="AI6267" s="63">
        <v>57118</v>
      </c>
      <c r="AJ6267" s="50" t="s">
        <v>23507</v>
      </c>
      <c r="AK6267" s="63" t="s">
        <v>32</v>
      </c>
    </row>
    <row r="6268" spans="35:37" x14ac:dyDescent="0.25">
      <c r="AI6268" s="63">
        <v>57119</v>
      </c>
      <c r="AJ6268" s="50" t="s">
        <v>34256</v>
      </c>
      <c r="AK6268" s="63" t="s">
        <v>32</v>
      </c>
    </row>
    <row r="6269" spans="35:37" x14ac:dyDescent="0.25">
      <c r="AI6269" s="63">
        <v>57121</v>
      </c>
      <c r="AJ6269" s="50" t="s">
        <v>121</v>
      </c>
      <c r="AK6269" s="63" t="s">
        <v>31</v>
      </c>
    </row>
    <row r="6270" spans="35:37" x14ac:dyDescent="0.25">
      <c r="AI6270" s="63">
        <v>57122</v>
      </c>
      <c r="AJ6270" s="50" t="s">
        <v>34257</v>
      </c>
      <c r="AK6270" s="63" t="s">
        <v>30</v>
      </c>
    </row>
    <row r="6271" spans="35:37" x14ac:dyDescent="0.25">
      <c r="AI6271" s="63">
        <v>57126</v>
      </c>
      <c r="AJ6271" s="50" t="s">
        <v>29634</v>
      </c>
      <c r="AK6271" s="63" t="s">
        <v>31</v>
      </c>
    </row>
    <row r="6272" spans="35:37" x14ac:dyDescent="0.25">
      <c r="AI6272" s="63">
        <v>57127</v>
      </c>
      <c r="AJ6272" s="50" t="s">
        <v>29635</v>
      </c>
      <c r="AK6272" s="63" t="s">
        <v>32</v>
      </c>
    </row>
    <row r="6273" spans="35:37" x14ac:dyDescent="0.25">
      <c r="AI6273" s="63">
        <v>57128</v>
      </c>
      <c r="AJ6273" s="50" t="s">
        <v>29637</v>
      </c>
      <c r="AK6273" s="63" t="s">
        <v>32</v>
      </c>
    </row>
    <row r="6274" spans="35:37" x14ac:dyDescent="0.25">
      <c r="AI6274" s="63">
        <v>57134</v>
      </c>
      <c r="AJ6274" s="50" t="s">
        <v>34258</v>
      </c>
      <c r="AK6274" s="63" t="s">
        <v>31</v>
      </c>
    </row>
    <row r="6275" spans="35:37" x14ac:dyDescent="0.25">
      <c r="AI6275" s="63">
        <v>57137</v>
      </c>
      <c r="AJ6275" s="50" t="s">
        <v>25618</v>
      </c>
      <c r="AK6275" s="63" t="s">
        <v>31</v>
      </c>
    </row>
    <row r="6276" spans="35:37" x14ac:dyDescent="0.25">
      <c r="AI6276" s="63">
        <v>57139</v>
      </c>
      <c r="AJ6276" s="50" t="s">
        <v>87</v>
      </c>
      <c r="AK6276" s="63" t="s">
        <v>30</v>
      </c>
    </row>
    <row r="6277" spans="35:37" x14ac:dyDescent="0.25">
      <c r="AI6277" s="63">
        <v>57142</v>
      </c>
      <c r="AJ6277" s="50" t="s">
        <v>34259</v>
      </c>
      <c r="AK6277" s="63" t="s">
        <v>32</v>
      </c>
    </row>
    <row r="6278" spans="35:37" x14ac:dyDescent="0.25">
      <c r="AI6278" s="63">
        <v>57143</v>
      </c>
      <c r="AJ6278" s="50" t="s">
        <v>29644</v>
      </c>
      <c r="AK6278" s="63" t="s">
        <v>32</v>
      </c>
    </row>
    <row r="6279" spans="35:37" x14ac:dyDescent="0.25">
      <c r="AI6279" s="63">
        <v>57144</v>
      </c>
      <c r="AJ6279" s="50" t="s">
        <v>29650</v>
      </c>
      <c r="AK6279" s="63" t="s">
        <v>32</v>
      </c>
    </row>
    <row r="6280" spans="35:37" x14ac:dyDescent="0.25">
      <c r="AI6280" s="63">
        <v>57145</v>
      </c>
      <c r="AJ6280" s="50" t="s">
        <v>29646</v>
      </c>
      <c r="AK6280" s="63" t="s">
        <v>32</v>
      </c>
    </row>
    <row r="6281" spans="35:37" x14ac:dyDescent="0.25">
      <c r="AI6281" s="63">
        <v>57148</v>
      </c>
      <c r="AJ6281" s="50" t="s">
        <v>34260</v>
      </c>
      <c r="AK6281" s="63" t="s">
        <v>30</v>
      </c>
    </row>
    <row r="6282" spans="35:37" x14ac:dyDescent="0.25">
      <c r="AI6282" s="63">
        <v>57151</v>
      </c>
      <c r="AJ6282" s="50" t="s">
        <v>34261</v>
      </c>
      <c r="AK6282" s="63" t="s">
        <v>30</v>
      </c>
    </row>
    <row r="6283" spans="35:37" x14ac:dyDescent="0.25">
      <c r="AI6283" s="63">
        <v>57152</v>
      </c>
      <c r="AJ6283" s="50" t="s">
        <v>29652</v>
      </c>
      <c r="AK6283" s="63" t="s">
        <v>32</v>
      </c>
    </row>
    <row r="6284" spans="35:37" x14ac:dyDescent="0.25">
      <c r="AI6284" s="63">
        <v>57155</v>
      </c>
      <c r="AJ6284" s="50" t="s">
        <v>25622</v>
      </c>
      <c r="AK6284" s="63" t="s">
        <v>32</v>
      </c>
    </row>
    <row r="6285" spans="35:37" x14ac:dyDescent="0.25">
      <c r="AI6285" s="63">
        <v>57156</v>
      </c>
      <c r="AJ6285" s="50" t="s">
        <v>25624</v>
      </c>
      <c r="AK6285" s="63" t="s">
        <v>32</v>
      </c>
    </row>
    <row r="6286" spans="35:37" x14ac:dyDescent="0.25">
      <c r="AI6286" s="63">
        <v>57160</v>
      </c>
      <c r="AJ6286" s="50" t="s">
        <v>34262</v>
      </c>
      <c r="AK6286" s="63" t="s">
        <v>32</v>
      </c>
    </row>
    <row r="6287" spans="35:37" x14ac:dyDescent="0.25">
      <c r="AI6287" s="63">
        <v>57168</v>
      </c>
      <c r="AJ6287" s="50" t="s">
        <v>29658</v>
      </c>
      <c r="AK6287" s="63" t="s">
        <v>32</v>
      </c>
    </row>
    <row r="6288" spans="35:37" x14ac:dyDescent="0.25">
      <c r="AI6288" s="63">
        <v>57169</v>
      </c>
      <c r="AJ6288" s="50" t="s">
        <v>29658</v>
      </c>
      <c r="AK6288" s="63" t="s">
        <v>32</v>
      </c>
    </row>
    <row r="6289" spans="35:37" x14ac:dyDescent="0.25">
      <c r="AI6289" s="63">
        <v>57172</v>
      </c>
      <c r="AJ6289" s="50" t="s">
        <v>23509</v>
      </c>
      <c r="AK6289" s="63" t="s">
        <v>31</v>
      </c>
    </row>
    <row r="6290" spans="35:37" x14ac:dyDescent="0.25">
      <c r="AI6290" s="63">
        <v>57174</v>
      </c>
      <c r="AJ6290" s="50" t="s">
        <v>25625</v>
      </c>
      <c r="AK6290" s="63" t="s">
        <v>30</v>
      </c>
    </row>
    <row r="6291" spans="35:37" x14ac:dyDescent="0.25">
      <c r="AI6291" s="63">
        <v>57176</v>
      </c>
      <c r="AJ6291" s="50" t="s">
        <v>34263</v>
      </c>
      <c r="AK6291" s="63" t="s">
        <v>32</v>
      </c>
    </row>
    <row r="6292" spans="35:37" x14ac:dyDescent="0.25">
      <c r="AI6292" s="63">
        <v>57177</v>
      </c>
      <c r="AJ6292" s="50" t="s">
        <v>25625</v>
      </c>
      <c r="AK6292" s="63" t="s">
        <v>32</v>
      </c>
    </row>
    <row r="6293" spans="35:37" x14ac:dyDescent="0.25">
      <c r="AI6293" s="63">
        <v>57182</v>
      </c>
      <c r="AJ6293" s="50" t="s">
        <v>13643</v>
      </c>
      <c r="AK6293" s="63" t="s">
        <v>30</v>
      </c>
    </row>
    <row r="6294" spans="35:37" x14ac:dyDescent="0.25">
      <c r="AI6294" s="63">
        <v>57191</v>
      </c>
      <c r="AJ6294" s="50" t="s">
        <v>25628</v>
      </c>
      <c r="AK6294" s="63" t="s">
        <v>30</v>
      </c>
    </row>
    <row r="6295" spans="35:37" x14ac:dyDescent="0.25">
      <c r="AI6295" s="63">
        <v>57192</v>
      </c>
      <c r="AJ6295" s="50" t="s">
        <v>29675</v>
      </c>
      <c r="AK6295" s="63" t="s">
        <v>32</v>
      </c>
    </row>
    <row r="6296" spans="35:37" x14ac:dyDescent="0.25">
      <c r="AI6296" s="63">
        <v>57195</v>
      </c>
      <c r="AJ6296" s="50" t="s">
        <v>34264</v>
      </c>
      <c r="AK6296" s="63" t="s">
        <v>32</v>
      </c>
    </row>
    <row r="6297" spans="35:37" x14ac:dyDescent="0.25">
      <c r="AI6297" s="63">
        <v>57196</v>
      </c>
      <c r="AJ6297" s="50" t="s">
        <v>34264</v>
      </c>
      <c r="AK6297" s="63" t="s">
        <v>32</v>
      </c>
    </row>
    <row r="6298" spans="35:37" x14ac:dyDescent="0.25">
      <c r="AI6298" s="63">
        <v>57197</v>
      </c>
      <c r="AJ6298" s="50" t="s">
        <v>34265</v>
      </c>
      <c r="AK6298" s="63" t="s">
        <v>32</v>
      </c>
    </row>
    <row r="6299" spans="35:37" x14ac:dyDescent="0.25">
      <c r="AI6299" s="63">
        <v>57200</v>
      </c>
      <c r="AJ6299" s="50" t="s">
        <v>34266</v>
      </c>
      <c r="AK6299" s="63" t="s">
        <v>32</v>
      </c>
    </row>
    <row r="6300" spans="35:37" x14ac:dyDescent="0.25">
      <c r="AI6300" s="63">
        <v>57201</v>
      </c>
      <c r="AJ6300" s="50" t="s">
        <v>34267</v>
      </c>
      <c r="AK6300" s="63" t="s">
        <v>32</v>
      </c>
    </row>
    <row r="6301" spans="35:37" x14ac:dyDescent="0.25">
      <c r="AI6301" s="63">
        <v>57202</v>
      </c>
      <c r="AJ6301" s="50" t="s">
        <v>34268</v>
      </c>
      <c r="AK6301" s="63" t="s">
        <v>32</v>
      </c>
    </row>
    <row r="6302" spans="35:37" x14ac:dyDescent="0.25">
      <c r="AI6302" s="63">
        <v>57203</v>
      </c>
      <c r="AJ6302" s="50" t="s">
        <v>34269</v>
      </c>
      <c r="AK6302" s="63" t="s">
        <v>32</v>
      </c>
    </row>
    <row r="6303" spans="35:37" x14ac:dyDescent="0.25">
      <c r="AI6303" s="63">
        <v>57204</v>
      </c>
      <c r="AJ6303" s="50" t="s">
        <v>34270</v>
      </c>
      <c r="AK6303" s="63" t="s">
        <v>32</v>
      </c>
    </row>
    <row r="6304" spans="35:37" x14ac:dyDescent="0.25">
      <c r="AI6304" s="63">
        <v>57205</v>
      </c>
      <c r="AJ6304" s="50" t="s">
        <v>34271</v>
      </c>
      <c r="AK6304" s="63" t="s">
        <v>32</v>
      </c>
    </row>
    <row r="6305" spans="35:37" x14ac:dyDescent="0.25">
      <c r="AI6305" s="63">
        <v>57214</v>
      </c>
      <c r="AJ6305" s="50" t="s">
        <v>34272</v>
      </c>
      <c r="AK6305" s="63" t="s">
        <v>31</v>
      </c>
    </row>
    <row r="6306" spans="35:37" x14ac:dyDescent="0.25">
      <c r="AI6306" s="63">
        <v>57217</v>
      </c>
      <c r="AJ6306" s="50" t="s">
        <v>34273</v>
      </c>
      <c r="AK6306" s="63" t="s">
        <v>31</v>
      </c>
    </row>
    <row r="6307" spans="35:37" x14ac:dyDescent="0.25">
      <c r="AI6307" s="63">
        <v>57219</v>
      </c>
      <c r="AJ6307" s="50" t="s">
        <v>34274</v>
      </c>
      <c r="AK6307" s="63" t="s">
        <v>32</v>
      </c>
    </row>
    <row r="6308" spans="35:37" x14ac:dyDescent="0.25">
      <c r="AI6308" s="63">
        <v>57220</v>
      </c>
      <c r="AJ6308" s="50" t="s">
        <v>34275</v>
      </c>
      <c r="AK6308" s="63" t="s">
        <v>32</v>
      </c>
    </row>
    <row r="6309" spans="35:37" x14ac:dyDescent="0.25">
      <c r="AI6309" s="63">
        <v>57221</v>
      </c>
      <c r="AJ6309" s="50" t="s">
        <v>34276</v>
      </c>
      <c r="AK6309" s="63" t="s">
        <v>32</v>
      </c>
    </row>
    <row r="6310" spans="35:37" x14ac:dyDescent="0.25">
      <c r="AI6310" s="63">
        <v>57224</v>
      </c>
      <c r="AJ6310" s="50" t="s">
        <v>34277</v>
      </c>
      <c r="AK6310" s="63" t="s">
        <v>32</v>
      </c>
    </row>
    <row r="6311" spans="35:37" x14ac:dyDescent="0.25">
      <c r="AI6311" s="63">
        <v>57226</v>
      </c>
      <c r="AJ6311" s="50" t="s">
        <v>34278</v>
      </c>
      <c r="AK6311" s="63" t="s">
        <v>32</v>
      </c>
    </row>
    <row r="6312" spans="35:37" x14ac:dyDescent="0.25">
      <c r="AI6312" s="63">
        <v>57227</v>
      </c>
      <c r="AJ6312" s="50" t="s">
        <v>33171</v>
      </c>
      <c r="AK6312" s="63" t="s">
        <v>32</v>
      </c>
    </row>
    <row r="6313" spans="35:37" x14ac:dyDescent="0.25">
      <c r="AI6313" s="63">
        <v>57228</v>
      </c>
      <c r="AJ6313" s="50" t="s">
        <v>29689</v>
      </c>
      <c r="AK6313" s="63" t="s">
        <v>32</v>
      </c>
    </row>
    <row r="6314" spans="35:37" x14ac:dyDescent="0.25">
      <c r="AI6314" s="63">
        <v>57229</v>
      </c>
      <c r="AJ6314" s="50" t="s">
        <v>29689</v>
      </c>
      <c r="AK6314" s="63" t="s">
        <v>32</v>
      </c>
    </row>
    <row r="6315" spans="35:37" x14ac:dyDescent="0.25">
      <c r="AI6315" s="63">
        <v>57240</v>
      </c>
      <c r="AJ6315" s="50" t="s">
        <v>34279</v>
      </c>
      <c r="AK6315" s="63" t="s">
        <v>32</v>
      </c>
    </row>
    <row r="6316" spans="35:37" x14ac:dyDescent="0.25">
      <c r="AI6316" s="63">
        <v>57242</v>
      </c>
      <c r="AJ6316" s="50" t="s">
        <v>17742</v>
      </c>
      <c r="AK6316" s="63" t="s">
        <v>30</v>
      </c>
    </row>
    <row r="6317" spans="35:37" x14ac:dyDescent="0.25">
      <c r="AI6317" s="63">
        <v>57243</v>
      </c>
      <c r="AJ6317" s="50" t="s">
        <v>23511</v>
      </c>
      <c r="AK6317" s="63" t="s">
        <v>30</v>
      </c>
    </row>
    <row r="6318" spans="35:37" x14ac:dyDescent="0.25">
      <c r="AI6318" s="63">
        <v>57244</v>
      </c>
      <c r="AJ6318" s="50" t="s">
        <v>17743</v>
      </c>
      <c r="AK6318" s="63" t="s">
        <v>31</v>
      </c>
    </row>
    <row r="6319" spans="35:37" x14ac:dyDescent="0.25">
      <c r="AI6319" s="63">
        <v>57254</v>
      </c>
      <c r="AJ6319" s="50" t="s">
        <v>29701</v>
      </c>
      <c r="AK6319" s="63" t="s">
        <v>30</v>
      </c>
    </row>
    <row r="6320" spans="35:37" x14ac:dyDescent="0.25">
      <c r="AI6320" s="63">
        <v>57255</v>
      </c>
      <c r="AJ6320" s="50" t="s">
        <v>29702</v>
      </c>
      <c r="AK6320" s="63" t="s">
        <v>31</v>
      </c>
    </row>
    <row r="6321" spans="35:37" x14ac:dyDescent="0.25">
      <c r="AI6321" s="63">
        <v>57256</v>
      </c>
      <c r="AJ6321" s="50" t="s">
        <v>29702</v>
      </c>
      <c r="AK6321" s="63" t="s">
        <v>31</v>
      </c>
    </row>
    <row r="6322" spans="35:37" x14ac:dyDescent="0.25">
      <c r="AI6322" s="63">
        <v>57257</v>
      </c>
      <c r="AJ6322" s="50" t="s">
        <v>34280</v>
      </c>
      <c r="AK6322" s="63" t="s">
        <v>32</v>
      </c>
    </row>
    <row r="6323" spans="35:37" x14ac:dyDescent="0.25">
      <c r="AI6323" s="63">
        <v>57258</v>
      </c>
      <c r="AJ6323" s="50" t="s">
        <v>34281</v>
      </c>
      <c r="AK6323" s="63" t="s">
        <v>31</v>
      </c>
    </row>
    <row r="6324" spans="35:37" x14ac:dyDescent="0.25">
      <c r="AI6324" s="63">
        <v>57259</v>
      </c>
      <c r="AJ6324" s="50" t="s">
        <v>34282</v>
      </c>
      <c r="AK6324" s="63" t="s">
        <v>31</v>
      </c>
    </row>
    <row r="6325" spans="35:37" x14ac:dyDescent="0.25">
      <c r="AI6325" s="63">
        <v>57261</v>
      </c>
      <c r="AJ6325" s="50" t="s">
        <v>29705</v>
      </c>
      <c r="AK6325" s="63" t="s">
        <v>31</v>
      </c>
    </row>
    <row r="6326" spans="35:37" x14ac:dyDescent="0.25">
      <c r="AI6326" s="63">
        <v>57262</v>
      </c>
      <c r="AJ6326" s="50" t="s">
        <v>17746</v>
      </c>
      <c r="AK6326" s="63" t="s">
        <v>31</v>
      </c>
    </row>
    <row r="6327" spans="35:37" x14ac:dyDescent="0.25">
      <c r="AI6327" s="63">
        <v>57263</v>
      </c>
      <c r="AJ6327" s="50" t="s">
        <v>23512</v>
      </c>
      <c r="AK6327" s="63" t="s">
        <v>32</v>
      </c>
    </row>
    <row r="6328" spans="35:37" x14ac:dyDescent="0.25">
      <c r="AI6328" s="63">
        <v>57264</v>
      </c>
      <c r="AJ6328" s="50" t="s">
        <v>23513</v>
      </c>
      <c r="AK6328" s="63" t="s">
        <v>32</v>
      </c>
    </row>
    <row r="6329" spans="35:37" x14ac:dyDescent="0.25">
      <c r="AI6329" s="63">
        <v>57265</v>
      </c>
      <c r="AJ6329" s="50" t="s">
        <v>25635</v>
      </c>
      <c r="AK6329" s="63" t="s">
        <v>32</v>
      </c>
    </row>
    <row r="6330" spans="35:37" x14ac:dyDescent="0.25">
      <c r="AI6330" s="63">
        <v>57266</v>
      </c>
      <c r="AJ6330" s="50" t="s">
        <v>34283</v>
      </c>
      <c r="AK6330" s="63" t="s">
        <v>32</v>
      </c>
    </row>
    <row r="6331" spans="35:37" x14ac:dyDescent="0.25">
      <c r="AI6331" s="63">
        <v>57267</v>
      </c>
      <c r="AJ6331" s="50" t="s">
        <v>34284</v>
      </c>
      <c r="AK6331" s="63" t="s">
        <v>32</v>
      </c>
    </row>
    <row r="6332" spans="35:37" x14ac:dyDescent="0.25">
      <c r="AI6332" s="63">
        <v>57271</v>
      </c>
      <c r="AJ6332" s="50" t="s">
        <v>34285</v>
      </c>
      <c r="AK6332" s="63" t="s">
        <v>32</v>
      </c>
    </row>
    <row r="6333" spans="35:37" x14ac:dyDescent="0.25">
      <c r="AI6333" s="63">
        <v>57272</v>
      </c>
      <c r="AJ6333" s="50" t="s">
        <v>34286</v>
      </c>
      <c r="AK6333" s="63" t="s">
        <v>32</v>
      </c>
    </row>
    <row r="6334" spans="35:37" x14ac:dyDescent="0.25">
      <c r="AI6334" s="63">
        <v>57274</v>
      </c>
      <c r="AJ6334" s="50" t="s">
        <v>23514</v>
      </c>
      <c r="AK6334" s="63" t="s">
        <v>30</v>
      </c>
    </row>
    <row r="6335" spans="35:37" x14ac:dyDescent="0.25">
      <c r="AI6335" s="63">
        <v>57275</v>
      </c>
      <c r="AJ6335" s="50" t="s">
        <v>17747</v>
      </c>
      <c r="AK6335" s="63" t="s">
        <v>30</v>
      </c>
    </row>
    <row r="6336" spans="35:37" x14ac:dyDescent="0.25">
      <c r="AI6336" s="63">
        <v>57276</v>
      </c>
      <c r="AJ6336" s="50" t="s">
        <v>34287</v>
      </c>
      <c r="AK6336" s="63" t="s">
        <v>30</v>
      </c>
    </row>
    <row r="6337" spans="35:37" x14ac:dyDescent="0.25">
      <c r="AI6337" s="63">
        <v>57277</v>
      </c>
      <c r="AJ6337" s="50" t="s">
        <v>34288</v>
      </c>
      <c r="AK6337" s="63" t="s">
        <v>31</v>
      </c>
    </row>
    <row r="6338" spans="35:37" x14ac:dyDescent="0.25">
      <c r="AI6338" s="63">
        <v>57278</v>
      </c>
      <c r="AJ6338" s="50" t="s">
        <v>25639</v>
      </c>
      <c r="AK6338" s="63" t="s">
        <v>31</v>
      </c>
    </row>
    <row r="6339" spans="35:37" x14ac:dyDescent="0.25">
      <c r="AI6339" s="63">
        <v>57279</v>
      </c>
      <c r="AJ6339" s="50" t="s">
        <v>34289</v>
      </c>
      <c r="AK6339" s="63" t="s">
        <v>31</v>
      </c>
    </row>
    <row r="6340" spans="35:37" x14ac:dyDescent="0.25">
      <c r="AI6340" s="63">
        <v>57282</v>
      </c>
      <c r="AJ6340" s="50" t="s">
        <v>13644</v>
      </c>
      <c r="AK6340" s="63" t="s">
        <v>31</v>
      </c>
    </row>
    <row r="6341" spans="35:37" x14ac:dyDescent="0.25">
      <c r="AI6341" s="63">
        <v>57285</v>
      </c>
      <c r="AJ6341" s="50" t="s">
        <v>14880</v>
      </c>
      <c r="AK6341" s="63" t="s">
        <v>31</v>
      </c>
    </row>
    <row r="6342" spans="35:37" x14ac:dyDescent="0.25">
      <c r="AI6342" s="63">
        <v>57288</v>
      </c>
      <c r="AJ6342" s="50" t="s">
        <v>14825</v>
      </c>
      <c r="AK6342" s="63" t="s">
        <v>30</v>
      </c>
    </row>
    <row r="6343" spans="35:37" x14ac:dyDescent="0.25">
      <c r="AI6343" s="63">
        <v>57289</v>
      </c>
      <c r="AJ6343" s="50" t="s">
        <v>25641</v>
      </c>
      <c r="AK6343" s="63" t="s">
        <v>31</v>
      </c>
    </row>
    <row r="6344" spans="35:37" x14ac:dyDescent="0.25">
      <c r="AI6344" s="63">
        <v>57290</v>
      </c>
      <c r="AJ6344" s="50" t="s">
        <v>25640</v>
      </c>
      <c r="AK6344" s="63" t="s">
        <v>31</v>
      </c>
    </row>
    <row r="6345" spans="35:37" x14ac:dyDescent="0.25">
      <c r="AI6345" s="63">
        <v>57291</v>
      </c>
      <c r="AJ6345" s="50" t="s">
        <v>17749</v>
      </c>
      <c r="AK6345" s="63" t="s">
        <v>31</v>
      </c>
    </row>
    <row r="6346" spans="35:37" x14ac:dyDescent="0.25">
      <c r="AI6346" s="63">
        <v>57292</v>
      </c>
      <c r="AJ6346" s="50" t="s">
        <v>34290</v>
      </c>
      <c r="AK6346" s="63" t="s">
        <v>31</v>
      </c>
    </row>
    <row r="6347" spans="35:37" x14ac:dyDescent="0.25">
      <c r="AI6347" s="63">
        <v>57293</v>
      </c>
      <c r="AJ6347" s="50" t="s">
        <v>25642</v>
      </c>
      <c r="AK6347" s="63" t="s">
        <v>32</v>
      </c>
    </row>
    <row r="6348" spans="35:37" x14ac:dyDescent="0.25">
      <c r="AI6348" s="63">
        <v>57295</v>
      </c>
      <c r="AJ6348" s="50" t="s">
        <v>34291</v>
      </c>
      <c r="AK6348" s="63" t="s">
        <v>31</v>
      </c>
    </row>
    <row r="6349" spans="35:37" x14ac:dyDescent="0.25">
      <c r="AI6349" s="63">
        <v>57300</v>
      </c>
      <c r="AJ6349" s="50" t="s">
        <v>25643</v>
      </c>
      <c r="AK6349" s="63" t="s">
        <v>31</v>
      </c>
    </row>
    <row r="6350" spans="35:37" x14ac:dyDescent="0.25">
      <c r="AI6350" s="63">
        <v>57301</v>
      </c>
      <c r="AJ6350" s="50" t="s">
        <v>25643</v>
      </c>
      <c r="AK6350" s="63" t="s">
        <v>32</v>
      </c>
    </row>
    <row r="6351" spans="35:37" x14ac:dyDescent="0.25">
      <c r="AI6351" s="63">
        <v>57303</v>
      </c>
      <c r="AJ6351" s="50" t="s">
        <v>34292</v>
      </c>
      <c r="AK6351" s="63" t="s">
        <v>32</v>
      </c>
    </row>
    <row r="6352" spans="35:37" x14ac:dyDescent="0.25">
      <c r="AI6352" s="63">
        <v>57306</v>
      </c>
      <c r="AJ6352" s="50" t="s">
        <v>29722</v>
      </c>
      <c r="AK6352" s="63" t="s">
        <v>30</v>
      </c>
    </row>
    <row r="6353" spans="35:37" x14ac:dyDescent="0.25">
      <c r="AI6353" s="63">
        <v>57307</v>
      </c>
      <c r="AJ6353" s="50" t="s">
        <v>29723</v>
      </c>
      <c r="AK6353" s="63" t="s">
        <v>31</v>
      </c>
    </row>
    <row r="6354" spans="35:37" x14ac:dyDescent="0.25">
      <c r="AI6354" s="63">
        <v>57308</v>
      </c>
      <c r="AJ6354" s="50" t="s">
        <v>34293</v>
      </c>
      <c r="AK6354" s="63" t="s">
        <v>32</v>
      </c>
    </row>
    <row r="6355" spans="35:37" x14ac:dyDescent="0.25">
      <c r="AI6355" s="63">
        <v>57309</v>
      </c>
      <c r="AJ6355" s="50" t="s">
        <v>25644</v>
      </c>
      <c r="AK6355" s="63" t="s">
        <v>32</v>
      </c>
    </row>
    <row r="6356" spans="35:37" x14ac:dyDescent="0.25">
      <c r="AI6356" s="63">
        <v>57311</v>
      </c>
      <c r="AJ6356" s="50" t="s">
        <v>29724</v>
      </c>
      <c r="AK6356" s="63" t="s">
        <v>30</v>
      </c>
    </row>
    <row r="6357" spans="35:37" x14ac:dyDescent="0.25">
      <c r="AI6357" s="63">
        <v>57312</v>
      </c>
      <c r="AJ6357" s="50" t="s">
        <v>29726</v>
      </c>
      <c r="AK6357" s="63" t="s">
        <v>31</v>
      </c>
    </row>
    <row r="6358" spans="35:37" x14ac:dyDescent="0.25">
      <c r="AI6358" s="63">
        <v>57313</v>
      </c>
      <c r="AJ6358" s="50" t="s">
        <v>29729</v>
      </c>
      <c r="AK6358" s="63" t="s">
        <v>32</v>
      </c>
    </row>
    <row r="6359" spans="35:37" x14ac:dyDescent="0.25">
      <c r="AI6359" s="63">
        <v>57315</v>
      </c>
      <c r="AJ6359" s="50" t="s">
        <v>34294</v>
      </c>
      <c r="AK6359" s="63" t="s">
        <v>31</v>
      </c>
    </row>
    <row r="6360" spans="35:37" x14ac:dyDescent="0.25">
      <c r="AI6360" s="63">
        <v>57319</v>
      </c>
      <c r="AJ6360" s="50" t="s">
        <v>24717</v>
      </c>
      <c r="AK6360" s="63" t="s">
        <v>32</v>
      </c>
    </row>
    <row r="6361" spans="35:37" x14ac:dyDescent="0.25">
      <c r="AI6361" s="63">
        <v>57323</v>
      </c>
      <c r="AJ6361" s="50" t="s">
        <v>34295</v>
      </c>
      <c r="AK6361" s="63" t="s">
        <v>32</v>
      </c>
    </row>
    <row r="6362" spans="35:37" x14ac:dyDescent="0.25">
      <c r="AI6362" s="63">
        <v>57328</v>
      </c>
      <c r="AJ6362" s="50" t="s">
        <v>16182</v>
      </c>
      <c r="AK6362" s="63" t="s">
        <v>30</v>
      </c>
    </row>
    <row r="6363" spans="35:37" x14ac:dyDescent="0.25">
      <c r="AI6363" s="63">
        <v>57329</v>
      </c>
      <c r="AJ6363" s="50" t="s">
        <v>15270</v>
      </c>
      <c r="AK6363" s="63" t="s">
        <v>31</v>
      </c>
    </row>
    <row r="6364" spans="35:37" x14ac:dyDescent="0.25">
      <c r="AI6364" s="63">
        <v>57330</v>
      </c>
      <c r="AJ6364" s="50" t="s">
        <v>29731</v>
      </c>
      <c r="AK6364" s="63" t="s">
        <v>31</v>
      </c>
    </row>
    <row r="6365" spans="35:37" x14ac:dyDescent="0.25">
      <c r="AI6365" s="63">
        <v>57331</v>
      </c>
      <c r="AJ6365" s="50" t="s">
        <v>17750</v>
      </c>
      <c r="AK6365" s="63" t="s">
        <v>32</v>
      </c>
    </row>
    <row r="6366" spans="35:37" x14ac:dyDescent="0.25">
      <c r="AI6366" s="63">
        <v>57332</v>
      </c>
      <c r="AJ6366" s="50" t="s">
        <v>75</v>
      </c>
      <c r="AK6366" s="63" t="s">
        <v>32</v>
      </c>
    </row>
    <row r="6367" spans="35:37" x14ac:dyDescent="0.25">
      <c r="AI6367" s="63">
        <v>57333</v>
      </c>
      <c r="AJ6367" s="50" t="s">
        <v>31288</v>
      </c>
      <c r="AK6367" s="63" t="s">
        <v>32</v>
      </c>
    </row>
    <row r="6368" spans="35:37" x14ac:dyDescent="0.25">
      <c r="AI6368" s="63">
        <v>57334</v>
      </c>
      <c r="AJ6368" s="50" t="s">
        <v>23516</v>
      </c>
      <c r="AK6368" s="63" t="s">
        <v>32</v>
      </c>
    </row>
    <row r="6369" spans="35:37" x14ac:dyDescent="0.25">
      <c r="AI6369" s="63">
        <v>57342</v>
      </c>
      <c r="AJ6369" s="50" t="s">
        <v>29740</v>
      </c>
      <c r="AK6369" s="63" t="s">
        <v>32</v>
      </c>
    </row>
    <row r="6370" spans="35:37" x14ac:dyDescent="0.25">
      <c r="AI6370" s="63">
        <v>57343</v>
      </c>
      <c r="AJ6370" s="50" t="s">
        <v>23517</v>
      </c>
      <c r="AK6370" s="63" t="s">
        <v>32</v>
      </c>
    </row>
    <row r="6371" spans="35:37" x14ac:dyDescent="0.25">
      <c r="AI6371" s="63">
        <v>57344</v>
      </c>
      <c r="AJ6371" s="50" t="s">
        <v>29739</v>
      </c>
      <c r="AK6371" s="63" t="s">
        <v>32</v>
      </c>
    </row>
    <row r="6372" spans="35:37" x14ac:dyDescent="0.25">
      <c r="AI6372" s="63">
        <v>57345</v>
      </c>
      <c r="AJ6372" s="50" t="s">
        <v>104</v>
      </c>
      <c r="AK6372" s="63" t="s">
        <v>30</v>
      </c>
    </row>
    <row r="6373" spans="35:37" x14ac:dyDescent="0.25">
      <c r="AI6373" s="63">
        <v>57352</v>
      </c>
      <c r="AJ6373" s="50" t="s">
        <v>29743</v>
      </c>
      <c r="AK6373" s="63" t="s">
        <v>32</v>
      </c>
    </row>
    <row r="6374" spans="35:37" x14ac:dyDescent="0.25">
      <c r="AI6374" s="63">
        <v>57356</v>
      </c>
      <c r="AJ6374" s="50" t="s">
        <v>34296</v>
      </c>
      <c r="AK6374" s="63" t="s">
        <v>32</v>
      </c>
    </row>
    <row r="6375" spans="35:37" x14ac:dyDescent="0.25">
      <c r="AI6375" s="63">
        <v>57357</v>
      </c>
      <c r="AJ6375" s="50" t="s">
        <v>34297</v>
      </c>
      <c r="AK6375" s="63" t="s">
        <v>32</v>
      </c>
    </row>
    <row r="6376" spans="35:37" x14ac:dyDescent="0.25">
      <c r="AI6376" s="63">
        <v>57359</v>
      </c>
      <c r="AJ6376" s="50" t="s">
        <v>34298</v>
      </c>
      <c r="AK6376" s="63" t="s">
        <v>32</v>
      </c>
    </row>
    <row r="6377" spans="35:37" x14ac:dyDescent="0.25">
      <c r="AI6377" s="63">
        <v>57360</v>
      </c>
      <c r="AJ6377" s="50" t="s">
        <v>34299</v>
      </c>
      <c r="AK6377" s="63" t="s">
        <v>32</v>
      </c>
    </row>
    <row r="6378" spans="35:37" x14ac:dyDescent="0.25">
      <c r="AI6378" s="63">
        <v>57361</v>
      </c>
      <c r="AJ6378" s="50" t="s">
        <v>34300</v>
      </c>
      <c r="AK6378" s="63" t="s">
        <v>32</v>
      </c>
    </row>
    <row r="6379" spans="35:37" x14ac:dyDescent="0.25">
      <c r="AI6379" s="63">
        <v>57366</v>
      </c>
      <c r="AJ6379" s="50" t="s">
        <v>34301</v>
      </c>
      <c r="AK6379" s="63" t="s">
        <v>32</v>
      </c>
    </row>
    <row r="6380" spans="35:37" x14ac:dyDescent="0.25">
      <c r="AI6380" s="63">
        <v>57367</v>
      </c>
      <c r="AJ6380" s="50" t="s">
        <v>34302</v>
      </c>
      <c r="AK6380" s="63" t="s">
        <v>32</v>
      </c>
    </row>
    <row r="6381" spans="35:37" x14ac:dyDescent="0.25">
      <c r="AI6381" s="63">
        <v>57369</v>
      </c>
      <c r="AJ6381" s="50" t="s">
        <v>34303</v>
      </c>
      <c r="AK6381" s="63" t="s">
        <v>31</v>
      </c>
    </row>
    <row r="6382" spans="35:37" x14ac:dyDescent="0.25">
      <c r="AI6382" s="63">
        <v>57372</v>
      </c>
      <c r="AJ6382" s="50" t="s">
        <v>34304</v>
      </c>
      <c r="AK6382" s="63" t="s">
        <v>32</v>
      </c>
    </row>
    <row r="6383" spans="35:37" x14ac:dyDescent="0.25">
      <c r="AI6383" s="63">
        <v>57374</v>
      </c>
      <c r="AJ6383" s="50" t="s">
        <v>34305</v>
      </c>
      <c r="AK6383" s="63" t="s">
        <v>32</v>
      </c>
    </row>
    <row r="6384" spans="35:37" x14ac:dyDescent="0.25">
      <c r="AI6384" s="63">
        <v>57375</v>
      </c>
      <c r="AJ6384" s="50" t="s">
        <v>34306</v>
      </c>
      <c r="AK6384" s="63" t="s">
        <v>32</v>
      </c>
    </row>
    <row r="6385" spans="35:37" x14ac:dyDescent="0.25">
      <c r="AI6385" s="63">
        <v>57376</v>
      </c>
      <c r="AJ6385" s="50" t="s">
        <v>34307</v>
      </c>
      <c r="AK6385" s="63" t="s">
        <v>32</v>
      </c>
    </row>
    <row r="6386" spans="35:37" x14ac:dyDescent="0.25">
      <c r="AI6386" s="63">
        <v>57377</v>
      </c>
      <c r="AJ6386" s="50" t="s">
        <v>34308</v>
      </c>
      <c r="AK6386" s="63" t="s">
        <v>32</v>
      </c>
    </row>
    <row r="6387" spans="35:37" x14ac:dyDescent="0.25">
      <c r="AI6387" s="63">
        <v>57380</v>
      </c>
      <c r="AJ6387" s="50" t="s">
        <v>34309</v>
      </c>
      <c r="AK6387" s="63" t="s">
        <v>32</v>
      </c>
    </row>
    <row r="6388" spans="35:37" x14ac:dyDescent="0.25">
      <c r="AI6388" s="63">
        <v>57387</v>
      </c>
      <c r="AJ6388" s="50" t="s">
        <v>34310</v>
      </c>
      <c r="AK6388" s="63" t="s">
        <v>32</v>
      </c>
    </row>
    <row r="6389" spans="35:37" x14ac:dyDescent="0.25">
      <c r="AI6389" s="63">
        <v>57390</v>
      </c>
      <c r="AJ6389" s="50" t="s">
        <v>34311</v>
      </c>
      <c r="AK6389" s="63" t="s">
        <v>32</v>
      </c>
    </row>
    <row r="6390" spans="35:37" x14ac:dyDescent="0.25">
      <c r="AI6390" s="63">
        <v>57392</v>
      </c>
      <c r="AJ6390" s="50" t="s">
        <v>25657</v>
      </c>
      <c r="AK6390" s="63" t="s">
        <v>32</v>
      </c>
    </row>
    <row r="6391" spans="35:37" x14ac:dyDescent="0.25">
      <c r="AI6391" s="63">
        <v>57393</v>
      </c>
      <c r="AJ6391" s="50" t="s">
        <v>34312</v>
      </c>
      <c r="AK6391" s="63" t="s">
        <v>32</v>
      </c>
    </row>
    <row r="6392" spans="35:37" x14ac:dyDescent="0.25">
      <c r="AI6392" s="63">
        <v>57396</v>
      </c>
      <c r="AJ6392" s="50" t="s">
        <v>32410</v>
      </c>
      <c r="AK6392" s="63" t="s">
        <v>31</v>
      </c>
    </row>
    <row r="6393" spans="35:37" x14ac:dyDescent="0.25">
      <c r="AI6393" s="63">
        <v>57398</v>
      </c>
      <c r="AJ6393" s="50" t="s">
        <v>34313</v>
      </c>
      <c r="AK6393" s="63" t="s">
        <v>31</v>
      </c>
    </row>
    <row r="6394" spans="35:37" x14ac:dyDescent="0.25">
      <c r="AI6394" s="63">
        <v>57404</v>
      </c>
      <c r="AJ6394" s="50" t="s">
        <v>34314</v>
      </c>
      <c r="AK6394" s="63" t="s">
        <v>31</v>
      </c>
    </row>
    <row r="6395" spans="35:37" x14ac:dyDescent="0.25">
      <c r="AI6395" s="63">
        <v>57405</v>
      </c>
      <c r="AJ6395" s="50" t="s">
        <v>34315</v>
      </c>
      <c r="AK6395" s="63" t="s">
        <v>32</v>
      </c>
    </row>
    <row r="6396" spans="35:37" x14ac:dyDescent="0.25">
      <c r="AI6396" s="63">
        <v>57409</v>
      </c>
      <c r="AJ6396" s="50" t="s">
        <v>34316</v>
      </c>
      <c r="AK6396" s="63" t="s">
        <v>31</v>
      </c>
    </row>
    <row r="6397" spans="35:37" x14ac:dyDescent="0.25">
      <c r="AI6397" s="63">
        <v>57416</v>
      </c>
      <c r="AJ6397" s="50" t="s">
        <v>34317</v>
      </c>
      <c r="AK6397" s="63" t="s">
        <v>32</v>
      </c>
    </row>
    <row r="6398" spans="35:37" x14ac:dyDescent="0.25">
      <c r="AI6398" s="63">
        <v>57421</v>
      </c>
      <c r="AJ6398" s="50" t="s">
        <v>29766</v>
      </c>
      <c r="AK6398" s="63" t="s">
        <v>32</v>
      </c>
    </row>
    <row r="6399" spans="35:37" x14ac:dyDescent="0.25">
      <c r="AI6399" s="63">
        <v>57422</v>
      </c>
      <c r="AJ6399" s="50" t="s">
        <v>29773</v>
      </c>
      <c r="AK6399" s="63" t="s">
        <v>30</v>
      </c>
    </row>
    <row r="6400" spans="35:37" x14ac:dyDescent="0.25">
      <c r="AI6400" s="63">
        <v>57423</v>
      </c>
      <c r="AJ6400" s="50" t="s">
        <v>34318</v>
      </c>
      <c r="AK6400" s="63" t="s">
        <v>32</v>
      </c>
    </row>
    <row r="6401" spans="35:37" x14ac:dyDescent="0.25">
      <c r="AI6401" s="63">
        <v>57424</v>
      </c>
      <c r="AJ6401" s="50" t="s">
        <v>29774</v>
      </c>
      <c r="AK6401" s="63" t="s">
        <v>32</v>
      </c>
    </row>
    <row r="6402" spans="35:37" x14ac:dyDescent="0.25">
      <c r="AI6402" s="63">
        <v>57430</v>
      </c>
      <c r="AJ6402" s="50" t="s">
        <v>29770</v>
      </c>
      <c r="AK6402" s="63" t="s">
        <v>32</v>
      </c>
    </row>
    <row r="6403" spans="35:37" x14ac:dyDescent="0.25">
      <c r="AI6403" s="63">
        <v>57431</v>
      </c>
      <c r="AJ6403" s="50" t="s">
        <v>34319</v>
      </c>
      <c r="AK6403" s="63" t="s">
        <v>32</v>
      </c>
    </row>
    <row r="6404" spans="35:37" x14ac:dyDescent="0.25">
      <c r="AI6404" s="63">
        <v>57432</v>
      </c>
      <c r="AJ6404" s="50" t="s">
        <v>25659</v>
      </c>
      <c r="AK6404" s="63" t="s">
        <v>32</v>
      </c>
    </row>
    <row r="6405" spans="35:37" x14ac:dyDescent="0.25">
      <c r="AI6405" s="63">
        <v>57435</v>
      </c>
      <c r="AJ6405" s="50" t="s">
        <v>34320</v>
      </c>
      <c r="AK6405" s="63" t="s">
        <v>30</v>
      </c>
    </row>
    <row r="6406" spans="35:37" x14ac:dyDescent="0.25">
      <c r="AI6406" s="63">
        <v>57436</v>
      </c>
      <c r="AJ6406" s="50" t="s">
        <v>34321</v>
      </c>
      <c r="AK6406" s="63" t="s">
        <v>30</v>
      </c>
    </row>
    <row r="6407" spans="35:37" x14ac:dyDescent="0.25">
      <c r="AI6407" s="63">
        <v>57437</v>
      </c>
      <c r="AJ6407" s="50" t="s">
        <v>29768</v>
      </c>
      <c r="AK6407" s="63" t="s">
        <v>30</v>
      </c>
    </row>
    <row r="6408" spans="35:37" x14ac:dyDescent="0.25">
      <c r="AI6408" s="63">
        <v>57438</v>
      </c>
      <c r="AJ6408" s="50" t="s">
        <v>34322</v>
      </c>
      <c r="AK6408" s="63" t="s">
        <v>31</v>
      </c>
    </row>
    <row r="6409" spans="35:37" x14ac:dyDescent="0.25">
      <c r="AI6409" s="63">
        <v>57439</v>
      </c>
      <c r="AJ6409" s="50" t="s">
        <v>34320</v>
      </c>
      <c r="AK6409" s="63" t="s">
        <v>31</v>
      </c>
    </row>
    <row r="6410" spans="35:37" x14ac:dyDescent="0.25">
      <c r="AI6410" s="63">
        <v>57440</v>
      </c>
      <c r="AJ6410" s="50" t="s">
        <v>34323</v>
      </c>
      <c r="AK6410" s="63" t="s">
        <v>31</v>
      </c>
    </row>
    <row r="6411" spans="35:37" x14ac:dyDescent="0.25">
      <c r="AI6411" s="63">
        <v>57441</v>
      </c>
      <c r="AJ6411" s="50" t="s">
        <v>34324</v>
      </c>
      <c r="AK6411" s="63" t="s">
        <v>31</v>
      </c>
    </row>
    <row r="6412" spans="35:37" x14ac:dyDescent="0.25">
      <c r="AI6412" s="63">
        <v>57442</v>
      </c>
      <c r="AJ6412" s="50" t="s">
        <v>34325</v>
      </c>
      <c r="AK6412" s="63" t="s">
        <v>32</v>
      </c>
    </row>
    <row r="6413" spans="35:37" x14ac:dyDescent="0.25">
      <c r="AI6413" s="63">
        <v>57447</v>
      </c>
      <c r="AJ6413" s="50" t="s">
        <v>34326</v>
      </c>
      <c r="AK6413" s="63" t="s">
        <v>32</v>
      </c>
    </row>
    <row r="6414" spans="35:37" x14ac:dyDescent="0.25">
      <c r="AI6414" s="63">
        <v>57449</v>
      </c>
      <c r="AJ6414" s="50" t="s">
        <v>25687</v>
      </c>
      <c r="AK6414" s="63" t="s">
        <v>30</v>
      </c>
    </row>
    <row r="6415" spans="35:37" x14ac:dyDescent="0.25">
      <c r="AI6415" s="63">
        <v>57450</v>
      </c>
      <c r="AJ6415" s="50" t="s">
        <v>29804</v>
      </c>
      <c r="AK6415" s="63" t="s">
        <v>32</v>
      </c>
    </row>
    <row r="6416" spans="35:37" x14ac:dyDescent="0.25">
      <c r="AI6416" s="63">
        <v>57451</v>
      </c>
      <c r="AJ6416" s="50" t="s">
        <v>25687</v>
      </c>
      <c r="AK6416" s="63" t="s">
        <v>30</v>
      </c>
    </row>
    <row r="6417" spans="35:37" x14ac:dyDescent="0.25">
      <c r="AI6417" s="63">
        <v>57452</v>
      </c>
      <c r="AJ6417" s="50" t="s">
        <v>29803</v>
      </c>
      <c r="AK6417" s="63" t="s">
        <v>31</v>
      </c>
    </row>
    <row r="6418" spans="35:37" x14ac:dyDescent="0.25">
      <c r="AI6418" s="63">
        <v>57453</v>
      </c>
      <c r="AJ6418" s="50" t="s">
        <v>34327</v>
      </c>
      <c r="AK6418" s="63" t="s">
        <v>32</v>
      </c>
    </row>
    <row r="6419" spans="35:37" x14ac:dyDescent="0.25">
      <c r="AI6419" s="63">
        <v>57458</v>
      </c>
      <c r="AJ6419" s="50" t="s">
        <v>29822</v>
      </c>
      <c r="AK6419" s="63" t="s">
        <v>32</v>
      </c>
    </row>
    <row r="6420" spans="35:37" x14ac:dyDescent="0.25">
      <c r="AI6420" s="63">
        <v>57462</v>
      </c>
      <c r="AJ6420" s="50" t="s">
        <v>34328</v>
      </c>
      <c r="AK6420" s="63" t="s">
        <v>32</v>
      </c>
    </row>
    <row r="6421" spans="35:37" x14ac:dyDescent="0.25">
      <c r="AI6421" s="63">
        <v>57463</v>
      </c>
      <c r="AJ6421" s="50" t="s">
        <v>25690</v>
      </c>
      <c r="AK6421" s="63" t="s">
        <v>32</v>
      </c>
    </row>
    <row r="6422" spans="35:37" x14ac:dyDescent="0.25">
      <c r="AI6422" s="63">
        <v>57465</v>
      </c>
      <c r="AJ6422" s="50" t="s">
        <v>34329</v>
      </c>
      <c r="AK6422" s="63" t="s">
        <v>32</v>
      </c>
    </row>
    <row r="6423" spans="35:37" x14ac:dyDescent="0.25">
      <c r="AI6423" s="63">
        <v>57473</v>
      </c>
      <c r="AJ6423" s="50" t="s">
        <v>29805</v>
      </c>
      <c r="AK6423" s="63" t="s">
        <v>32</v>
      </c>
    </row>
    <row r="6424" spans="35:37" x14ac:dyDescent="0.25">
      <c r="AI6424" s="63">
        <v>57482</v>
      </c>
      <c r="AJ6424" s="50" t="s">
        <v>25681</v>
      </c>
      <c r="AK6424" s="63" t="s">
        <v>32</v>
      </c>
    </row>
    <row r="6425" spans="35:37" x14ac:dyDescent="0.25">
      <c r="AI6425" s="63">
        <v>57483</v>
      </c>
      <c r="AJ6425" s="50" t="s">
        <v>25681</v>
      </c>
      <c r="AK6425" s="63" t="s">
        <v>32</v>
      </c>
    </row>
    <row r="6426" spans="35:37" x14ac:dyDescent="0.25">
      <c r="AI6426" s="63">
        <v>57484</v>
      </c>
      <c r="AJ6426" s="50" t="s">
        <v>34330</v>
      </c>
      <c r="AK6426" s="63" t="s">
        <v>32</v>
      </c>
    </row>
    <row r="6427" spans="35:37" x14ac:dyDescent="0.25">
      <c r="AI6427" s="63">
        <v>57488</v>
      </c>
      <c r="AJ6427" s="50" t="s">
        <v>34331</v>
      </c>
      <c r="AK6427" s="63" t="s">
        <v>32</v>
      </c>
    </row>
    <row r="6428" spans="35:37" x14ac:dyDescent="0.25">
      <c r="AI6428" s="63">
        <v>57495</v>
      </c>
      <c r="AJ6428" s="50" t="s">
        <v>29797</v>
      </c>
      <c r="AK6428" s="63" t="s">
        <v>31</v>
      </c>
    </row>
    <row r="6429" spans="35:37" x14ac:dyDescent="0.25">
      <c r="AI6429" s="63">
        <v>57496</v>
      </c>
      <c r="AJ6429" s="50" t="s">
        <v>29797</v>
      </c>
      <c r="AK6429" s="63" t="s">
        <v>30</v>
      </c>
    </row>
    <row r="6430" spans="35:37" x14ac:dyDescent="0.25">
      <c r="AI6430" s="63">
        <v>57497</v>
      </c>
      <c r="AJ6430" s="50" t="s">
        <v>34332</v>
      </c>
      <c r="AK6430" s="63" t="s">
        <v>32</v>
      </c>
    </row>
    <row r="6431" spans="35:37" x14ac:dyDescent="0.25">
      <c r="AI6431" s="63">
        <v>57502</v>
      </c>
      <c r="AJ6431" s="50" t="s">
        <v>34333</v>
      </c>
      <c r="AK6431" s="63" t="s">
        <v>32</v>
      </c>
    </row>
    <row r="6432" spans="35:37" x14ac:dyDescent="0.25">
      <c r="AI6432" s="63">
        <v>57512</v>
      </c>
      <c r="AJ6432" s="50" t="s">
        <v>34334</v>
      </c>
      <c r="AK6432" s="63" t="s">
        <v>32</v>
      </c>
    </row>
    <row r="6433" spans="35:37" x14ac:dyDescent="0.25">
      <c r="AI6433" s="63">
        <v>57519</v>
      </c>
      <c r="AJ6433" s="50" t="s">
        <v>34335</v>
      </c>
      <c r="AK6433" s="63" t="s">
        <v>32</v>
      </c>
    </row>
    <row r="6434" spans="35:37" x14ac:dyDescent="0.25">
      <c r="AI6434" s="63">
        <v>57520</v>
      </c>
      <c r="AJ6434" s="50" t="s">
        <v>28138</v>
      </c>
      <c r="AK6434" s="63" t="s">
        <v>32</v>
      </c>
    </row>
    <row r="6435" spans="35:37" x14ac:dyDescent="0.25">
      <c r="AI6435" s="63">
        <v>57527</v>
      </c>
      <c r="AJ6435" s="50" t="s">
        <v>34336</v>
      </c>
      <c r="AK6435" s="63" t="s">
        <v>31</v>
      </c>
    </row>
    <row r="6436" spans="35:37" x14ac:dyDescent="0.25">
      <c r="AI6436" s="63">
        <v>57528</v>
      </c>
      <c r="AJ6436" s="50" t="s">
        <v>34337</v>
      </c>
      <c r="AK6436" s="63" t="s">
        <v>31</v>
      </c>
    </row>
    <row r="6437" spans="35:37" x14ac:dyDescent="0.25">
      <c r="AI6437" s="63">
        <v>57529</v>
      </c>
      <c r="AJ6437" s="50" t="s">
        <v>34338</v>
      </c>
      <c r="AK6437" s="63" t="s">
        <v>32</v>
      </c>
    </row>
    <row r="6438" spans="35:37" x14ac:dyDescent="0.25">
      <c r="AI6438" s="63">
        <v>57530</v>
      </c>
      <c r="AJ6438" s="50" t="s">
        <v>34339</v>
      </c>
      <c r="AK6438" s="63" t="s">
        <v>32</v>
      </c>
    </row>
    <row r="6439" spans="35:37" x14ac:dyDescent="0.25">
      <c r="AI6439" s="63">
        <v>57532</v>
      </c>
      <c r="AJ6439" s="50" t="s">
        <v>34340</v>
      </c>
      <c r="AK6439" s="63" t="s">
        <v>31</v>
      </c>
    </row>
    <row r="6440" spans="35:37" x14ac:dyDescent="0.25">
      <c r="AI6440" s="63">
        <v>57533</v>
      </c>
      <c r="AJ6440" s="50" t="s">
        <v>34341</v>
      </c>
      <c r="AK6440" s="63" t="s">
        <v>32</v>
      </c>
    </row>
    <row r="6441" spans="35:37" x14ac:dyDescent="0.25">
      <c r="AI6441" s="63">
        <v>57534</v>
      </c>
      <c r="AJ6441" s="50" t="s">
        <v>34342</v>
      </c>
      <c r="AK6441" s="63" t="s">
        <v>32</v>
      </c>
    </row>
    <row r="6442" spans="35:37" x14ac:dyDescent="0.25">
      <c r="AI6442" s="63">
        <v>57544</v>
      </c>
      <c r="AJ6442" s="50" t="s">
        <v>25685</v>
      </c>
      <c r="AK6442" s="63" t="s">
        <v>31</v>
      </c>
    </row>
    <row r="6443" spans="35:37" x14ac:dyDescent="0.25">
      <c r="AI6443" s="63">
        <v>57546</v>
      </c>
      <c r="AJ6443" s="50" t="s">
        <v>163</v>
      </c>
      <c r="AK6443" s="63" t="s">
        <v>30</v>
      </c>
    </row>
    <row r="6444" spans="35:37" x14ac:dyDescent="0.25">
      <c r="AI6444" s="63">
        <v>57547</v>
      </c>
      <c r="AJ6444" s="50" t="s">
        <v>34343</v>
      </c>
      <c r="AK6444" s="63" t="s">
        <v>32</v>
      </c>
    </row>
    <row r="6445" spans="35:37" x14ac:dyDescent="0.25">
      <c r="AI6445" s="63">
        <v>57549</v>
      </c>
      <c r="AJ6445" s="50" t="s">
        <v>25663</v>
      </c>
      <c r="AK6445" s="63" t="s">
        <v>32</v>
      </c>
    </row>
    <row r="6446" spans="35:37" x14ac:dyDescent="0.25">
      <c r="AI6446" s="63">
        <v>57554</v>
      </c>
      <c r="AJ6446" s="50" t="s">
        <v>34344</v>
      </c>
      <c r="AK6446" s="63" t="s">
        <v>32</v>
      </c>
    </row>
    <row r="6447" spans="35:37" x14ac:dyDescent="0.25">
      <c r="AI6447" s="63">
        <v>57555</v>
      </c>
      <c r="AJ6447" s="50" t="s">
        <v>29784</v>
      </c>
      <c r="AK6447" s="63" t="s">
        <v>32</v>
      </c>
    </row>
    <row r="6448" spans="35:37" x14ac:dyDescent="0.25">
      <c r="AI6448" s="63">
        <v>57559</v>
      </c>
      <c r="AJ6448" s="50" t="s">
        <v>29776</v>
      </c>
      <c r="AK6448" s="63" t="s">
        <v>30</v>
      </c>
    </row>
    <row r="6449" spans="35:37" x14ac:dyDescent="0.25">
      <c r="AI6449" s="63">
        <v>57560</v>
      </c>
      <c r="AJ6449" s="50" t="s">
        <v>13646</v>
      </c>
      <c r="AK6449" s="63" t="s">
        <v>31</v>
      </c>
    </row>
    <row r="6450" spans="35:37" x14ac:dyDescent="0.25">
      <c r="AI6450" s="63">
        <v>57561</v>
      </c>
      <c r="AJ6450" s="50" t="s">
        <v>29777</v>
      </c>
      <c r="AK6450" s="63" t="s">
        <v>31</v>
      </c>
    </row>
    <row r="6451" spans="35:37" x14ac:dyDescent="0.25">
      <c r="AI6451" s="63">
        <v>57562</v>
      </c>
      <c r="AJ6451" s="50" t="s">
        <v>34345</v>
      </c>
      <c r="AK6451" s="63" t="s">
        <v>31</v>
      </c>
    </row>
    <row r="6452" spans="35:37" x14ac:dyDescent="0.25">
      <c r="AI6452" s="63">
        <v>57563</v>
      </c>
      <c r="AJ6452" s="50" t="s">
        <v>13645</v>
      </c>
      <c r="AK6452" s="63" t="s">
        <v>31</v>
      </c>
    </row>
    <row r="6453" spans="35:37" x14ac:dyDescent="0.25">
      <c r="AI6453" s="63">
        <v>57564</v>
      </c>
      <c r="AJ6453" s="50" t="s">
        <v>34346</v>
      </c>
      <c r="AK6453" s="63" t="s">
        <v>31</v>
      </c>
    </row>
    <row r="6454" spans="35:37" x14ac:dyDescent="0.25">
      <c r="AI6454" s="63">
        <v>57565</v>
      </c>
      <c r="AJ6454" s="50" t="s">
        <v>29779</v>
      </c>
      <c r="AK6454" s="63" t="s">
        <v>31</v>
      </c>
    </row>
    <row r="6455" spans="35:37" x14ac:dyDescent="0.25">
      <c r="AI6455" s="63">
        <v>57566</v>
      </c>
      <c r="AJ6455" s="50" t="s">
        <v>34347</v>
      </c>
      <c r="AK6455" s="63" t="s">
        <v>32</v>
      </c>
    </row>
    <row r="6456" spans="35:37" x14ac:dyDescent="0.25">
      <c r="AI6456" s="63">
        <v>57567</v>
      </c>
      <c r="AJ6456" s="50" t="s">
        <v>34348</v>
      </c>
      <c r="AK6456" s="63" t="s">
        <v>32</v>
      </c>
    </row>
    <row r="6457" spans="35:37" x14ac:dyDescent="0.25">
      <c r="AI6457" s="63">
        <v>57568</v>
      </c>
      <c r="AJ6457" s="50" t="s">
        <v>34349</v>
      </c>
      <c r="AK6457" s="63" t="s">
        <v>32</v>
      </c>
    </row>
    <row r="6458" spans="35:37" x14ac:dyDescent="0.25">
      <c r="AI6458" s="63">
        <v>57569</v>
      </c>
      <c r="AJ6458" s="50" t="s">
        <v>29778</v>
      </c>
      <c r="AK6458" s="63" t="s">
        <v>32</v>
      </c>
    </row>
    <row r="6459" spans="35:37" x14ac:dyDescent="0.25">
      <c r="AI6459" s="63">
        <v>57570</v>
      </c>
      <c r="AJ6459" s="50" t="s">
        <v>29782</v>
      </c>
      <c r="AK6459" s="63" t="s">
        <v>32</v>
      </c>
    </row>
    <row r="6460" spans="35:37" x14ac:dyDescent="0.25">
      <c r="AI6460" s="63">
        <v>57571</v>
      </c>
      <c r="AJ6460" s="50" t="s">
        <v>34350</v>
      </c>
      <c r="AK6460" s="63" t="s">
        <v>32</v>
      </c>
    </row>
    <row r="6461" spans="35:37" x14ac:dyDescent="0.25">
      <c r="AI6461" s="63">
        <v>57572</v>
      </c>
      <c r="AJ6461" s="50" t="s">
        <v>34351</v>
      </c>
      <c r="AK6461" s="63" t="s">
        <v>32</v>
      </c>
    </row>
    <row r="6462" spans="35:37" x14ac:dyDescent="0.25">
      <c r="AI6462" s="63">
        <v>57573</v>
      </c>
      <c r="AJ6462" s="50" t="s">
        <v>34352</v>
      </c>
      <c r="AK6462" s="63" t="s">
        <v>32</v>
      </c>
    </row>
    <row r="6463" spans="35:37" x14ac:dyDescent="0.25">
      <c r="AI6463" s="63">
        <v>57574</v>
      </c>
      <c r="AJ6463" s="50" t="s">
        <v>34353</v>
      </c>
      <c r="AK6463" s="63" t="s">
        <v>32</v>
      </c>
    </row>
    <row r="6464" spans="35:37" x14ac:dyDescent="0.25">
      <c r="AI6464" s="63">
        <v>57575</v>
      </c>
      <c r="AJ6464" s="50" t="s">
        <v>34354</v>
      </c>
      <c r="AK6464" s="63" t="s">
        <v>32</v>
      </c>
    </row>
    <row r="6465" spans="35:37" x14ac:dyDescent="0.25">
      <c r="AI6465" s="63">
        <v>57576</v>
      </c>
      <c r="AJ6465" s="50" t="s">
        <v>34355</v>
      </c>
      <c r="AK6465" s="63" t="s">
        <v>32</v>
      </c>
    </row>
    <row r="6466" spans="35:37" x14ac:dyDescent="0.25">
      <c r="AI6466" s="63">
        <v>57577</v>
      </c>
      <c r="AJ6466" s="50" t="s">
        <v>29781</v>
      </c>
      <c r="AK6466" s="63" t="s">
        <v>32</v>
      </c>
    </row>
    <row r="6467" spans="35:37" x14ac:dyDescent="0.25">
      <c r="AI6467" s="63">
        <v>57578</v>
      </c>
      <c r="AJ6467" s="50" t="s">
        <v>34356</v>
      </c>
      <c r="AK6467" s="63" t="s">
        <v>32</v>
      </c>
    </row>
    <row r="6468" spans="35:37" x14ac:dyDescent="0.25">
      <c r="AI6468" s="63">
        <v>57579</v>
      </c>
      <c r="AJ6468" s="50" t="s">
        <v>34357</v>
      </c>
      <c r="AK6468" s="63" t="s">
        <v>32</v>
      </c>
    </row>
    <row r="6469" spans="35:37" x14ac:dyDescent="0.25">
      <c r="AI6469" s="63">
        <v>57580</v>
      </c>
      <c r="AJ6469" s="50" t="s">
        <v>34358</v>
      </c>
      <c r="AK6469" s="63" t="s">
        <v>32</v>
      </c>
    </row>
    <row r="6470" spans="35:37" x14ac:dyDescent="0.25">
      <c r="AI6470" s="63">
        <v>57581</v>
      </c>
      <c r="AJ6470" s="50" t="s">
        <v>34359</v>
      </c>
      <c r="AK6470" s="63" t="s">
        <v>32</v>
      </c>
    </row>
    <row r="6471" spans="35:37" x14ac:dyDescent="0.25">
      <c r="AI6471" s="63">
        <v>57582</v>
      </c>
      <c r="AJ6471" s="50" t="s">
        <v>34360</v>
      </c>
      <c r="AK6471" s="63" t="s">
        <v>32</v>
      </c>
    </row>
    <row r="6472" spans="35:37" x14ac:dyDescent="0.25">
      <c r="AI6472" s="63">
        <v>57583</v>
      </c>
      <c r="AJ6472" s="50" t="s">
        <v>34361</v>
      </c>
      <c r="AK6472" s="63" t="s">
        <v>32</v>
      </c>
    </row>
    <row r="6473" spans="35:37" x14ac:dyDescent="0.25">
      <c r="AI6473" s="63">
        <v>57584</v>
      </c>
      <c r="AJ6473" s="50" t="s">
        <v>34362</v>
      </c>
      <c r="AK6473" s="63" t="s">
        <v>32</v>
      </c>
    </row>
    <row r="6474" spans="35:37" x14ac:dyDescent="0.25">
      <c r="AI6474" s="63">
        <v>57585</v>
      </c>
      <c r="AJ6474" s="50" t="s">
        <v>34363</v>
      </c>
      <c r="AK6474" s="63" t="s">
        <v>32</v>
      </c>
    </row>
    <row r="6475" spans="35:37" x14ac:dyDescent="0.25">
      <c r="AI6475" s="63">
        <v>57586</v>
      </c>
      <c r="AJ6475" s="50" t="s">
        <v>34364</v>
      </c>
      <c r="AK6475" s="63" t="s">
        <v>32</v>
      </c>
    </row>
    <row r="6476" spans="35:37" x14ac:dyDescent="0.25">
      <c r="AI6476" s="63">
        <v>57587</v>
      </c>
      <c r="AJ6476" s="50" t="s">
        <v>29780</v>
      </c>
      <c r="AK6476" s="63" t="s">
        <v>32</v>
      </c>
    </row>
    <row r="6477" spans="35:37" x14ac:dyDescent="0.25">
      <c r="AI6477" s="63">
        <v>57588</v>
      </c>
      <c r="AJ6477" s="50" t="s">
        <v>34365</v>
      </c>
      <c r="AK6477" s="63" t="s">
        <v>32</v>
      </c>
    </row>
    <row r="6478" spans="35:37" x14ac:dyDescent="0.25">
      <c r="AI6478" s="63">
        <v>57589</v>
      </c>
      <c r="AJ6478" s="50" t="s">
        <v>34366</v>
      </c>
      <c r="AK6478" s="63" t="s">
        <v>32</v>
      </c>
    </row>
    <row r="6479" spans="35:37" x14ac:dyDescent="0.25">
      <c r="AI6479" s="63">
        <v>57597</v>
      </c>
      <c r="AJ6479" s="50" t="s">
        <v>25673</v>
      </c>
      <c r="AK6479" s="63" t="s">
        <v>32</v>
      </c>
    </row>
    <row r="6480" spans="35:37" x14ac:dyDescent="0.25">
      <c r="AI6480" s="63">
        <v>57598</v>
      </c>
      <c r="AJ6480" s="50" t="s">
        <v>34367</v>
      </c>
      <c r="AK6480" s="63" t="s">
        <v>32</v>
      </c>
    </row>
    <row r="6481" spans="35:37" x14ac:dyDescent="0.25">
      <c r="AI6481" s="63">
        <v>57601</v>
      </c>
      <c r="AJ6481" s="50" t="s">
        <v>25669</v>
      </c>
      <c r="AK6481" s="63" t="s">
        <v>31</v>
      </c>
    </row>
    <row r="6482" spans="35:37" x14ac:dyDescent="0.25">
      <c r="AI6482" s="63">
        <v>57602</v>
      </c>
      <c r="AJ6482" s="50" t="s">
        <v>34368</v>
      </c>
      <c r="AK6482" s="63" t="s">
        <v>30</v>
      </c>
    </row>
    <row r="6483" spans="35:37" x14ac:dyDescent="0.25">
      <c r="AI6483" s="63">
        <v>57603</v>
      </c>
      <c r="AJ6483" s="50" t="s">
        <v>34369</v>
      </c>
      <c r="AK6483" s="63" t="s">
        <v>31</v>
      </c>
    </row>
    <row r="6484" spans="35:37" x14ac:dyDescent="0.25">
      <c r="AI6484" s="63">
        <v>57608</v>
      </c>
      <c r="AJ6484" s="50" t="s">
        <v>34370</v>
      </c>
      <c r="AK6484" s="63" t="s">
        <v>30</v>
      </c>
    </row>
    <row r="6485" spans="35:37" x14ac:dyDescent="0.25">
      <c r="AI6485" s="63">
        <v>57609</v>
      </c>
      <c r="AJ6485" s="50" t="s">
        <v>29835</v>
      </c>
      <c r="AK6485" s="63" t="s">
        <v>31</v>
      </c>
    </row>
    <row r="6486" spans="35:37" x14ac:dyDescent="0.25">
      <c r="AI6486" s="63">
        <v>57610</v>
      </c>
      <c r="AJ6486" s="50" t="s">
        <v>29834</v>
      </c>
      <c r="AK6486" s="63" t="s">
        <v>31</v>
      </c>
    </row>
    <row r="6487" spans="35:37" x14ac:dyDescent="0.25">
      <c r="AI6487" s="63">
        <v>57611</v>
      </c>
      <c r="AJ6487" s="50" t="s">
        <v>29836</v>
      </c>
      <c r="AK6487" s="63" t="s">
        <v>31</v>
      </c>
    </row>
    <row r="6488" spans="35:37" x14ac:dyDescent="0.25">
      <c r="AI6488" s="63">
        <v>57612</v>
      </c>
      <c r="AJ6488" s="50" t="s">
        <v>34371</v>
      </c>
      <c r="AK6488" s="63" t="s">
        <v>32</v>
      </c>
    </row>
    <row r="6489" spans="35:37" x14ac:dyDescent="0.25">
      <c r="AI6489" s="63">
        <v>57613</v>
      </c>
      <c r="AJ6489" s="50" t="s">
        <v>34372</v>
      </c>
      <c r="AK6489" s="63" t="s">
        <v>31</v>
      </c>
    </row>
    <row r="6490" spans="35:37" x14ac:dyDescent="0.25">
      <c r="AI6490" s="63">
        <v>57633</v>
      </c>
      <c r="AJ6490" s="50" t="s">
        <v>25695</v>
      </c>
      <c r="AK6490" s="63" t="s">
        <v>31</v>
      </c>
    </row>
    <row r="6491" spans="35:37" x14ac:dyDescent="0.25">
      <c r="AI6491" s="63">
        <v>57634</v>
      </c>
      <c r="AJ6491" s="50" t="s">
        <v>34373</v>
      </c>
      <c r="AK6491" s="63" t="s">
        <v>32</v>
      </c>
    </row>
    <row r="6492" spans="35:37" x14ac:dyDescent="0.25">
      <c r="AI6492" s="63">
        <v>57635</v>
      </c>
      <c r="AJ6492" s="50" t="s">
        <v>34373</v>
      </c>
      <c r="AK6492" s="63" t="s">
        <v>31</v>
      </c>
    </row>
    <row r="6493" spans="35:37" x14ac:dyDescent="0.25">
      <c r="AI6493" s="63">
        <v>57639</v>
      </c>
      <c r="AJ6493" s="50" t="s">
        <v>34374</v>
      </c>
      <c r="AK6493" s="63" t="s">
        <v>32</v>
      </c>
    </row>
    <row r="6494" spans="35:37" x14ac:dyDescent="0.25">
      <c r="AI6494" s="63">
        <v>57640</v>
      </c>
      <c r="AJ6494" s="50" t="s">
        <v>15271</v>
      </c>
      <c r="AK6494" s="63" t="s">
        <v>32</v>
      </c>
    </row>
    <row r="6495" spans="35:37" x14ac:dyDescent="0.25">
      <c r="AI6495" s="63">
        <v>57654</v>
      </c>
      <c r="AJ6495" s="50" t="s">
        <v>34375</v>
      </c>
      <c r="AK6495" s="63" t="s">
        <v>31</v>
      </c>
    </row>
    <row r="6496" spans="35:37" x14ac:dyDescent="0.25">
      <c r="AI6496" s="63">
        <v>57655</v>
      </c>
      <c r="AJ6496" s="50" t="s">
        <v>34376</v>
      </c>
      <c r="AK6496" s="63" t="s">
        <v>32</v>
      </c>
    </row>
    <row r="6497" spans="35:37" x14ac:dyDescent="0.25">
      <c r="AI6497" s="63">
        <v>57681</v>
      </c>
      <c r="AJ6497" s="50" t="s">
        <v>34377</v>
      </c>
      <c r="AK6497" s="63" t="s">
        <v>32</v>
      </c>
    </row>
    <row r="6498" spans="35:37" x14ac:dyDescent="0.25">
      <c r="AI6498" s="63">
        <v>57683</v>
      </c>
      <c r="AJ6498" s="50" t="s">
        <v>25702</v>
      </c>
      <c r="AK6498" s="63" t="s">
        <v>32</v>
      </c>
    </row>
    <row r="6499" spans="35:37" x14ac:dyDescent="0.25">
      <c r="AI6499" s="63">
        <v>57684</v>
      </c>
      <c r="AJ6499" s="50" t="s">
        <v>25702</v>
      </c>
      <c r="AK6499" s="63" t="s">
        <v>31</v>
      </c>
    </row>
    <row r="6500" spans="35:37" x14ac:dyDescent="0.25">
      <c r="AI6500" s="63">
        <v>57685</v>
      </c>
      <c r="AJ6500" s="50" t="s">
        <v>34378</v>
      </c>
      <c r="AK6500" s="63" t="s">
        <v>31</v>
      </c>
    </row>
    <row r="6501" spans="35:37" x14ac:dyDescent="0.25">
      <c r="AI6501" s="63">
        <v>57695</v>
      </c>
      <c r="AJ6501" s="50" t="s">
        <v>34379</v>
      </c>
      <c r="AK6501" s="63" t="s">
        <v>32</v>
      </c>
    </row>
    <row r="6502" spans="35:37" x14ac:dyDescent="0.25">
      <c r="AI6502" s="63">
        <v>57696</v>
      </c>
      <c r="AJ6502" s="50" t="s">
        <v>25682</v>
      </c>
      <c r="AK6502" s="63" t="s">
        <v>32</v>
      </c>
    </row>
    <row r="6503" spans="35:37" x14ac:dyDescent="0.25">
      <c r="AI6503" s="63">
        <v>57701</v>
      </c>
      <c r="AJ6503" s="50" t="s">
        <v>34380</v>
      </c>
      <c r="AK6503" s="63" t="s">
        <v>32</v>
      </c>
    </row>
    <row r="6504" spans="35:37" x14ac:dyDescent="0.25">
      <c r="AI6504" s="63">
        <v>57702</v>
      </c>
      <c r="AJ6504" s="50" t="s">
        <v>34381</v>
      </c>
      <c r="AK6504" s="63" t="s">
        <v>32</v>
      </c>
    </row>
    <row r="6505" spans="35:37" x14ac:dyDescent="0.25">
      <c r="AI6505" s="63">
        <v>57705</v>
      </c>
      <c r="AJ6505" s="50" t="s">
        <v>34382</v>
      </c>
      <c r="AK6505" s="63" t="s">
        <v>32</v>
      </c>
    </row>
    <row r="6506" spans="35:37" x14ac:dyDescent="0.25">
      <c r="AI6506" s="63">
        <v>57709</v>
      </c>
      <c r="AJ6506" s="50" t="s">
        <v>34383</v>
      </c>
      <c r="AK6506" s="63" t="s">
        <v>32</v>
      </c>
    </row>
    <row r="6507" spans="35:37" x14ac:dyDescent="0.25">
      <c r="AI6507" s="63">
        <v>57713</v>
      </c>
      <c r="AJ6507" s="50" t="s">
        <v>29878</v>
      </c>
      <c r="AK6507" s="63" t="s">
        <v>32</v>
      </c>
    </row>
    <row r="6508" spans="35:37" x14ac:dyDescent="0.25">
      <c r="AI6508" s="63">
        <v>57714</v>
      </c>
      <c r="AJ6508" s="50" t="s">
        <v>34384</v>
      </c>
      <c r="AK6508" s="63" t="s">
        <v>32</v>
      </c>
    </row>
    <row r="6509" spans="35:37" x14ac:dyDescent="0.25">
      <c r="AI6509" s="63">
        <v>57715</v>
      </c>
      <c r="AJ6509" s="50" t="s">
        <v>34385</v>
      </c>
      <c r="AK6509" s="63" t="s">
        <v>32</v>
      </c>
    </row>
    <row r="6510" spans="35:37" x14ac:dyDescent="0.25">
      <c r="AI6510" s="63">
        <v>57716</v>
      </c>
      <c r="AJ6510" s="50" t="s">
        <v>34386</v>
      </c>
      <c r="AK6510" s="63" t="s">
        <v>32</v>
      </c>
    </row>
    <row r="6511" spans="35:37" x14ac:dyDescent="0.25">
      <c r="AI6511" s="63">
        <v>57717</v>
      </c>
      <c r="AJ6511" s="50" t="s">
        <v>34387</v>
      </c>
      <c r="AK6511" s="63" t="s">
        <v>32</v>
      </c>
    </row>
    <row r="6512" spans="35:37" x14ac:dyDescent="0.25">
      <c r="AI6512" s="63">
        <v>57718</v>
      </c>
      <c r="AJ6512" s="50" t="s">
        <v>34388</v>
      </c>
      <c r="AK6512" s="63" t="s">
        <v>32</v>
      </c>
    </row>
    <row r="6513" spans="35:37" x14ac:dyDescent="0.25">
      <c r="AI6513" s="63">
        <v>57720</v>
      </c>
      <c r="AJ6513" s="50" t="s">
        <v>34389</v>
      </c>
      <c r="AK6513" s="63" t="s">
        <v>31</v>
      </c>
    </row>
    <row r="6514" spans="35:37" x14ac:dyDescent="0.25">
      <c r="AI6514" s="63">
        <v>57721</v>
      </c>
      <c r="AJ6514" s="50" t="s">
        <v>34390</v>
      </c>
      <c r="AK6514" s="63" t="s">
        <v>32</v>
      </c>
    </row>
    <row r="6515" spans="35:37" x14ac:dyDescent="0.25">
      <c r="AI6515" s="63">
        <v>57728</v>
      </c>
      <c r="AJ6515" s="50" t="s">
        <v>34391</v>
      </c>
      <c r="AK6515" s="63" t="s">
        <v>32</v>
      </c>
    </row>
    <row r="6516" spans="35:37" x14ac:dyDescent="0.25">
      <c r="AI6516" s="63">
        <v>57730</v>
      </c>
      <c r="AJ6516" s="50" t="s">
        <v>34392</v>
      </c>
      <c r="AK6516" s="63" t="s">
        <v>32</v>
      </c>
    </row>
    <row r="6517" spans="35:37" x14ac:dyDescent="0.25">
      <c r="AI6517" s="63">
        <v>57731</v>
      </c>
      <c r="AJ6517" s="50" t="s">
        <v>34393</v>
      </c>
      <c r="AK6517" s="63" t="s">
        <v>32</v>
      </c>
    </row>
    <row r="6518" spans="35:37" x14ac:dyDescent="0.25">
      <c r="AI6518" s="63">
        <v>57732</v>
      </c>
      <c r="AJ6518" s="50" t="s">
        <v>34394</v>
      </c>
      <c r="AK6518" s="63" t="s">
        <v>32</v>
      </c>
    </row>
    <row r="6519" spans="35:37" x14ac:dyDescent="0.25">
      <c r="AI6519" s="63">
        <v>57733</v>
      </c>
      <c r="AJ6519" s="50" t="s">
        <v>34395</v>
      </c>
      <c r="AK6519" s="63" t="s">
        <v>32</v>
      </c>
    </row>
    <row r="6520" spans="35:37" x14ac:dyDescent="0.25">
      <c r="AI6520" s="63">
        <v>57734</v>
      </c>
      <c r="AJ6520" s="50" t="s">
        <v>34396</v>
      </c>
      <c r="AK6520" s="63" t="s">
        <v>32</v>
      </c>
    </row>
    <row r="6521" spans="35:37" x14ac:dyDescent="0.25">
      <c r="AI6521" s="63">
        <v>57735</v>
      </c>
      <c r="AJ6521" s="50" t="s">
        <v>34397</v>
      </c>
      <c r="AK6521" s="63" t="s">
        <v>32</v>
      </c>
    </row>
    <row r="6522" spans="35:37" x14ac:dyDescent="0.25">
      <c r="AI6522" s="63">
        <v>57736</v>
      </c>
      <c r="AJ6522" s="50" t="s">
        <v>34398</v>
      </c>
      <c r="AK6522" s="63" t="s">
        <v>32</v>
      </c>
    </row>
    <row r="6523" spans="35:37" x14ac:dyDescent="0.25">
      <c r="AI6523" s="63">
        <v>57740</v>
      </c>
      <c r="AJ6523" s="50" t="s">
        <v>34399</v>
      </c>
      <c r="AK6523" s="63" t="s">
        <v>32</v>
      </c>
    </row>
    <row r="6524" spans="35:37" x14ac:dyDescent="0.25">
      <c r="AI6524" s="63">
        <v>57741</v>
      </c>
      <c r="AJ6524" s="50" t="s">
        <v>34400</v>
      </c>
      <c r="AK6524" s="63" t="s">
        <v>32</v>
      </c>
    </row>
    <row r="6525" spans="35:37" x14ac:dyDescent="0.25">
      <c r="AI6525" s="63">
        <v>57743</v>
      </c>
      <c r="AJ6525" s="50" t="s">
        <v>34401</v>
      </c>
      <c r="AK6525" s="63" t="s">
        <v>32</v>
      </c>
    </row>
    <row r="6526" spans="35:37" x14ac:dyDescent="0.25">
      <c r="AI6526" s="63">
        <v>57745</v>
      </c>
      <c r="AJ6526" s="50" t="s">
        <v>34402</v>
      </c>
      <c r="AK6526" s="63" t="s">
        <v>32</v>
      </c>
    </row>
    <row r="6527" spans="35:37" x14ac:dyDescent="0.25">
      <c r="AI6527" s="63">
        <v>57746</v>
      </c>
      <c r="AJ6527" s="50" t="s">
        <v>34403</v>
      </c>
      <c r="AK6527" s="63" t="s">
        <v>32</v>
      </c>
    </row>
    <row r="6528" spans="35:37" x14ac:dyDescent="0.25">
      <c r="AI6528" s="63">
        <v>57747</v>
      </c>
      <c r="AJ6528" s="50" t="s">
        <v>34404</v>
      </c>
      <c r="AK6528" s="63" t="s">
        <v>32</v>
      </c>
    </row>
    <row r="6529" spans="35:37" x14ac:dyDescent="0.25">
      <c r="AI6529" s="63">
        <v>57749</v>
      </c>
      <c r="AJ6529" s="50" t="s">
        <v>34405</v>
      </c>
      <c r="AK6529" s="63" t="s">
        <v>32</v>
      </c>
    </row>
    <row r="6530" spans="35:37" x14ac:dyDescent="0.25">
      <c r="AI6530" s="63">
        <v>57750</v>
      </c>
      <c r="AJ6530" s="50" t="s">
        <v>34406</v>
      </c>
      <c r="AK6530" s="63" t="s">
        <v>32</v>
      </c>
    </row>
    <row r="6531" spans="35:37" x14ac:dyDescent="0.25">
      <c r="AI6531" s="63">
        <v>57751</v>
      </c>
      <c r="AJ6531" s="50" t="s">
        <v>34407</v>
      </c>
      <c r="AK6531" s="63" t="s">
        <v>32</v>
      </c>
    </row>
    <row r="6532" spans="35:37" x14ac:dyDescent="0.25">
      <c r="AI6532" s="63">
        <v>57752</v>
      </c>
      <c r="AJ6532" s="50" t="s">
        <v>34408</v>
      </c>
      <c r="AK6532" s="63" t="s">
        <v>32</v>
      </c>
    </row>
    <row r="6533" spans="35:37" x14ac:dyDescent="0.25">
      <c r="AI6533" s="63">
        <v>57753</v>
      </c>
      <c r="AJ6533" s="50" t="s">
        <v>31959</v>
      </c>
      <c r="AK6533" s="63" t="s">
        <v>32</v>
      </c>
    </row>
    <row r="6534" spans="35:37" x14ac:dyDescent="0.25">
      <c r="AI6534" s="63">
        <v>57754</v>
      </c>
      <c r="AJ6534" s="50" t="s">
        <v>34409</v>
      </c>
      <c r="AK6534" s="63" t="s">
        <v>32</v>
      </c>
    </row>
    <row r="6535" spans="35:37" x14ac:dyDescent="0.25">
      <c r="AI6535" s="63">
        <v>57755</v>
      </c>
      <c r="AJ6535" s="50" t="s">
        <v>34410</v>
      </c>
      <c r="AK6535" s="63" t="s">
        <v>32</v>
      </c>
    </row>
    <row r="6536" spans="35:37" x14ac:dyDescent="0.25">
      <c r="AI6536" s="63">
        <v>57756</v>
      </c>
      <c r="AJ6536" s="50" t="s">
        <v>34411</v>
      </c>
      <c r="AK6536" s="63" t="s">
        <v>32</v>
      </c>
    </row>
    <row r="6537" spans="35:37" x14ac:dyDescent="0.25">
      <c r="AI6537" s="63">
        <v>57757</v>
      </c>
      <c r="AJ6537" s="50" t="s">
        <v>34412</v>
      </c>
      <c r="AK6537" s="63" t="s">
        <v>32</v>
      </c>
    </row>
    <row r="6538" spans="35:37" x14ac:dyDescent="0.25">
      <c r="AI6538" s="63">
        <v>57758</v>
      </c>
      <c r="AJ6538" s="50" t="s">
        <v>34413</v>
      </c>
      <c r="AK6538" s="63" t="s">
        <v>32</v>
      </c>
    </row>
    <row r="6539" spans="35:37" x14ac:dyDescent="0.25">
      <c r="AI6539" s="63">
        <v>57760</v>
      </c>
      <c r="AJ6539" s="50" t="s">
        <v>34414</v>
      </c>
      <c r="AK6539" s="63" t="s">
        <v>32</v>
      </c>
    </row>
    <row r="6540" spans="35:37" x14ac:dyDescent="0.25">
      <c r="AI6540" s="63">
        <v>57761</v>
      </c>
      <c r="AJ6540" s="50" t="s">
        <v>34415</v>
      </c>
      <c r="AK6540" s="63" t="s">
        <v>32</v>
      </c>
    </row>
    <row r="6541" spans="35:37" x14ac:dyDescent="0.25">
      <c r="AI6541" s="63">
        <v>57762</v>
      </c>
      <c r="AJ6541" s="50" t="s">
        <v>34416</v>
      </c>
      <c r="AK6541" s="63" t="s">
        <v>32</v>
      </c>
    </row>
    <row r="6542" spans="35:37" x14ac:dyDescent="0.25">
      <c r="AI6542" s="63">
        <v>57763</v>
      </c>
      <c r="AJ6542" s="50" t="s">
        <v>34417</v>
      </c>
      <c r="AK6542" s="63" t="s">
        <v>32</v>
      </c>
    </row>
    <row r="6543" spans="35:37" x14ac:dyDescent="0.25">
      <c r="AI6543" s="63">
        <v>57764</v>
      </c>
      <c r="AJ6543" s="50" t="s">
        <v>34418</v>
      </c>
      <c r="AK6543" s="63" t="s">
        <v>32</v>
      </c>
    </row>
    <row r="6544" spans="35:37" x14ac:dyDescent="0.25">
      <c r="AI6544" s="63">
        <v>57765</v>
      </c>
      <c r="AJ6544" s="50" t="s">
        <v>34419</v>
      </c>
      <c r="AK6544" s="63" t="s">
        <v>32</v>
      </c>
    </row>
    <row r="6545" spans="35:37" x14ac:dyDescent="0.25">
      <c r="AI6545" s="63">
        <v>57766</v>
      </c>
      <c r="AJ6545" s="50" t="s">
        <v>34420</v>
      </c>
      <c r="AK6545" s="63" t="s">
        <v>32</v>
      </c>
    </row>
    <row r="6546" spans="35:37" x14ac:dyDescent="0.25">
      <c r="AI6546" s="63">
        <v>57768</v>
      </c>
      <c r="AJ6546" s="50" t="s">
        <v>34421</v>
      </c>
      <c r="AK6546" s="63" t="s">
        <v>32</v>
      </c>
    </row>
    <row r="6547" spans="35:37" x14ac:dyDescent="0.25">
      <c r="AI6547" s="63">
        <v>57770</v>
      </c>
      <c r="AJ6547" s="50" t="s">
        <v>34422</v>
      </c>
      <c r="AK6547" s="63" t="s">
        <v>32</v>
      </c>
    </row>
    <row r="6548" spans="35:37" x14ac:dyDescent="0.25">
      <c r="AI6548" s="63">
        <v>57771</v>
      </c>
      <c r="AJ6548" s="50" t="s">
        <v>34423</v>
      </c>
      <c r="AK6548" s="63" t="s">
        <v>32</v>
      </c>
    </row>
    <row r="6549" spans="35:37" x14ac:dyDescent="0.25">
      <c r="AI6549" s="63">
        <v>57775</v>
      </c>
      <c r="AJ6549" s="50" t="s">
        <v>34424</v>
      </c>
      <c r="AK6549" s="63" t="s">
        <v>32</v>
      </c>
    </row>
    <row r="6550" spans="35:37" x14ac:dyDescent="0.25">
      <c r="AI6550" s="63">
        <v>57778</v>
      </c>
      <c r="AJ6550" s="50" t="s">
        <v>34425</v>
      </c>
      <c r="AK6550" s="63" t="s">
        <v>32</v>
      </c>
    </row>
    <row r="6551" spans="35:37" x14ac:dyDescent="0.25">
      <c r="AI6551" s="63">
        <v>57781</v>
      </c>
      <c r="AJ6551" s="50" t="s">
        <v>34426</v>
      </c>
      <c r="AK6551" s="63" t="s">
        <v>32</v>
      </c>
    </row>
    <row r="6552" spans="35:37" x14ac:dyDescent="0.25">
      <c r="AI6552" s="63">
        <v>57784</v>
      </c>
      <c r="AJ6552" s="50" t="s">
        <v>34427</v>
      </c>
      <c r="AK6552" s="63" t="s">
        <v>32</v>
      </c>
    </row>
    <row r="6553" spans="35:37" x14ac:dyDescent="0.25">
      <c r="AI6553" s="63">
        <v>57785</v>
      </c>
      <c r="AJ6553" s="50" t="s">
        <v>34428</v>
      </c>
      <c r="AK6553" s="63" t="s">
        <v>32</v>
      </c>
    </row>
    <row r="6554" spans="35:37" x14ac:dyDescent="0.25">
      <c r="AI6554" s="63">
        <v>57787</v>
      </c>
      <c r="AJ6554" s="50" t="s">
        <v>34429</v>
      </c>
      <c r="AK6554" s="63" t="s">
        <v>32</v>
      </c>
    </row>
    <row r="6555" spans="35:37" x14ac:dyDescent="0.25">
      <c r="AI6555" s="63">
        <v>57791</v>
      </c>
      <c r="AJ6555" s="50" t="s">
        <v>34430</v>
      </c>
      <c r="AK6555" s="63" t="s">
        <v>32</v>
      </c>
    </row>
    <row r="6556" spans="35:37" x14ac:dyDescent="0.25">
      <c r="AI6556" s="63">
        <v>57792</v>
      </c>
      <c r="AJ6556" s="50" t="s">
        <v>34431</v>
      </c>
      <c r="AK6556" s="63" t="s">
        <v>32</v>
      </c>
    </row>
    <row r="6557" spans="35:37" x14ac:dyDescent="0.25">
      <c r="AI6557" s="63">
        <v>57793</v>
      </c>
      <c r="AJ6557" s="50" t="s">
        <v>34432</v>
      </c>
      <c r="AK6557" s="63" t="s">
        <v>32</v>
      </c>
    </row>
    <row r="6558" spans="35:37" x14ac:dyDescent="0.25">
      <c r="AI6558" s="63">
        <v>57794</v>
      </c>
      <c r="AJ6558" s="50" t="s">
        <v>34433</v>
      </c>
      <c r="AK6558" s="63" t="s">
        <v>32</v>
      </c>
    </row>
    <row r="6559" spans="35:37" x14ac:dyDescent="0.25">
      <c r="AI6559" s="63">
        <v>57795</v>
      </c>
      <c r="AJ6559" s="50" t="s">
        <v>34434</v>
      </c>
      <c r="AK6559" s="63" t="s">
        <v>32</v>
      </c>
    </row>
    <row r="6560" spans="35:37" x14ac:dyDescent="0.25">
      <c r="AI6560" s="63">
        <v>57796</v>
      </c>
      <c r="AJ6560" s="50" t="s">
        <v>34435</v>
      </c>
      <c r="AK6560" s="63" t="s">
        <v>32</v>
      </c>
    </row>
    <row r="6561" spans="35:37" x14ac:dyDescent="0.25">
      <c r="AI6561" s="63">
        <v>57798</v>
      </c>
      <c r="AJ6561" s="50" t="s">
        <v>17751</v>
      </c>
      <c r="AK6561" s="63" t="s">
        <v>30</v>
      </c>
    </row>
    <row r="6562" spans="35:37" x14ac:dyDescent="0.25">
      <c r="AI6562" s="63">
        <v>57799</v>
      </c>
      <c r="AJ6562" s="50" t="s">
        <v>34436</v>
      </c>
      <c r="AK6562" s="63" t="s">
        <v>32</v>
      </c>
    </row>
    <row r="6563" spans="35:37" x14ac:dyDescent="0.25">
      <c r="AI6563" s="63">
        <v>57800</v>
      </c>
      <c r="AJ6563" s="50" t="s">
        <v>34437</v>
      </c>
      <c r="AK6563" s="63" t="s">
        <v>32</v>
      </c>
    </row>
    <row r="6564" spans="35:37" x14ac:dyDescent="0.25">
      <c r="AI6564" s="63">
        <v>57802</v>
      </c>
      <c r="AJ6564" s="50" t="s">
        <v>34438</v>
      </c>
      <c r="AK6564" s="63" t="s">
        <v>31</v>
      </c>
    </row>
    <row r="6565" spans="35:37" x14ac:dyDescent="0.25">
      <c r="AI6565" s="63">
        <v>57804</v>
      </c>
      <c r="AJ6565" s="50" t="s">
        <v>11597</v>
      </c>
      <c r="AK6565" s="63" t="s">
        <v>31</v>
      </c>
    </row>
    <row r="6566" spans="35:37" x14ac:dyDescent="0.25">
      <c r="AI6566" s="63">
        <v>57807</v>
      </c>
      <c r="AJ6566" s="50" t="s">
        <v>17757</v>
      </c>
      <c r="AK6566" s="63" t="s">
        <v>30</v>
      </c>
    </row>
    <row r="6567" spans="35:37" x14ac:dyDescent="0.25">
      <c r="AI6567" s="63">
        <v>57808</v>
      </c>
      <c r="AJ6567" s="50" t="s">
        <v>17754</v>
      </c>
      <c r="AK6567" s="63" t="s">
        <v>30</v>
      </c>
    </row>
    <row r="6568" spans="35:37" x14ac:dyDescent="0.25">
      <c r="AI6568" s="63">
        <v>57809</v>
      </c>
      <c r="AJ6568" s="50" t="s">
        <v>23520</v>
      </c>
      <c r="AK6568" s="63" t="s">
        <v>30</v>
      </c>
    </row>
    <row r="6569" spans="35:37" x14ac:dyDescent="0.25">
      <c r="AI6569" s="63">
        <v>57810</v>
      </c>
      <c r="AJ6569" s="50" t="s">
        <v>25706</v>
      </c>
      <c r="AK6569" s="63" t="s">
        <v>30</v>
      </c>
    </row>
    <row r="6570" spans="35:37" x14ac:dyDescent="0.25">
      <c r="AI6570" s="63">
        <v>57811</v>
      </c>
      <c r="AJ6570" s="50" t="s">
        <v>17758</v>
      </c>
      <c r="AK6570" s="63" t="s">
        <v>31</v>
      </c>
    </row>
    <row r="6571" spans="35:37" x14ac:dyDescent="0.25">
      <c r="AI6571" s="63">
        <v>57812</v>
      </c>
      <c r="AJ6571" s="50" t="s">
        <v>17759</v>
      </c>
      <c r="AK6571" s="63" t="s">
        <v>31</v>
      </c>
    </row>
    <row r="6572" spans="35:37" x14ac:dyDescent="0.25">
      <c r="AI6572" s="63">
        <v>57813</v>
      </c>
      <c r="AJ6572" s="50" t="s">
        <v>34439</v>
      </c>
      <c r="AK6572" s="63" t="s">
        <v>31</v>
      </c>
    </row>
    <row r="6573" spans="35:37" x14ac:dyDescent="0.25">
      <c r="AI6573" s="63">
        <v>57814</v>
      </c>
      <c r="AJ6573" s="50" t="s">
        <v>25707</v>
      </c>
      <c r="AK6573" s="63" t="s">
        <v>31</v>
      </c>
    </row>
    <row r="6574" spans="35:37" x14ac:dyDescent="0.25">
      <c r="AI6574" s="63">
        <v>57815</v>
      </c>
      <c r="AJ6574" s="50" t="s">
        <v>34440</v>
      </c>
      <c r="AK6574" s="63" t="s">
        <v>31</v>
      </c>
    </row>
    <row r="6575" spans="35:37" x14ac:dyDescent="0.25">
      <c r="AI6575" s="63">
        <v>57816</v>
      </c>
      <c r="AJ6575" s="50" t="s">
        <v>17755</v>
      </c>
      <c r="AK6575" s="63" t="s">
        <v>31</v>
      </c>
    </row>
    <row r="6576" spans="35:37" x14ac:dyDescent="0.25">
      <c r="AI6576" s="63">
        <v>57817</v>
      </c>
      <c r="AJ6576" s="50" t="s">
        <v>29884</v>
      </c>
      <c r="AK6576" s="63" t="s">
        <v>31</v>
      </c>
    </row>
    <row r="6577" spans="35:37" x14ac:dyDescent="0.25">
      <c r="AI6577" s="63">
        <v>57818</v>
      </c>
      <c r="AJ6577" s="50" t="s">
        <v>17752</v>
      </c>
      <c r="AK6577" s="63" t="s">
        <v>32</v>
      </c>
    </row>
    <row r="6578" spans="35:37" x14ac:dyDescent="0.25">
      <c r="AI6578" s="63">
        <v>57819</v>
      </c>
      <c r="AJ6578" s="50" t="s">
        <v>15272</v>
      </c>
      <c r="AK6578" s="63" t="s">
        <v>32</v>
      </c>
    </row>
    <row r="6579" spans="35:37" x14ac:dyDescent="0.25">
      <c r="AI6579" s="63">
        <v>57820</v>
      </c>
      <c r="AJ6579" s="50" t="s">
        <v>34441</v>
      </c>
      <c r="AK6579" s="63" t="s">
        <v>32</v>
      </c>
    </row>
    <row r="6580" spans="35:37" x14ac:dyDescent="0.25">
      <c r="AI6580" s="63">
        <v>57821</v>
      </c>
      <c r="AJ6580" s="50" t="s">
        <v>29883</v>
      </c>
      <c r="AK6580" s="63" t="s">
        <v>32</v>
      </c>
    </row>
    <row r="6581" spans="35:37" x14ac:dyDescent="0.25">
      <c r="AI6581" s="63">
        <v>57822</v>
      </c>
      <c r="AJ6581" s="50" t="s">
        <v>25708</v>
      </c>
      <c r="AK6581" s="63" t="s">
        <v>32</v>
      </c>
    </row>
    <row r="6582" spans="35:37" x14ac:dyDescent="0.25">
      <c r="AI6582" s="63">
        <v>57823</v>
      </c>
      <c r="AJ6582" s="50" t="s">
        <v>25709</v>
      </c>
      <c r="AK6582" s="63" t="s">
        <v>32</v>
      </c>
    </row>
    <row r="6583" spans="35:37" x14ac:dyDescent="0.25">
      <c r="AI6583" s="63">
        <v>57825</v>
      </c>
      <c r="AJ6583" s="50" t="s">
        <v>14816</v>
      </c>
      <c r="AK6583" s="63" t="s">
        <v>31</v>
      </c>
    </row>
    <row r="6584" spans="35:37" x14ac:dyDescent="0.25">
      <c r="AI6584" s="63">
        <v>57828</v>
      </c>
      <c r="AJ6584" s="50" t="s">
        <v>89</v>
      </c>
      <c r="AK6584" s="63" t="s">
        <v>31</v>
      </c>
    </row>
    <row r="6585" spans="35:37" x14ac:dyDescent="0.25">
      <c r="AI6585" s="63">
        <v>57829</v>
      </c>
      <c r="AJ6585" s="50" t="s">
        <v>29886</v>
      </c>
      <c r="AK6585" s="63" t="s">
        <v>31</v>
      </c>
    </row>
    <row r="6586" spans="35:37" x14ac:dyDescent="0.25">
      <c r="AI6586" s="63">
        <v>57830</v>
      </c>
      <c r="AJ6586" s="50" t="s">
        <v>34442</v>
      </c>
      <c r="AK6586" s="63" t="s">
        <v>32</v>
      </c>
    </row>
    <row r="6587" spans="35:37" x14ac:dyDescent="0.25">
      <c r="AI6587" s="63">
        <v>57832</v>
      </c>
      <c r="AJ6587" s="50" t="s">
        <v>17760</v>
      </c>
      <c r="AK6587" s="63" t="s">
        <v>32</v>
      </c>
    </row>
    <row r="6588" spans="35:37" x14ac:dyDescent="0.25">
      <c r="AI6588" s="63">
        <v>57834</v>
      </c>
      <c r="AJ6588" s="50" t="s">
        <v>34443</v>
      </c>
      <c r="AK6588" s="63" t="s">
        <v>32</v>
      </c>
    </row>
    <row r="6589" spans="35:37" x14ac:dyDescent="0.25">
      <c r="AI6589" s="63">
        <v>57836</v>
      </c>
      <c r="AJ6589" s="50" t="s">
        <v>34444</v>
      </c>
      <c r="AK6589" s="63" t="s">
        <v>32</v>
      </c>
    </row>
    <row r="6590" spans="35:37" x14ac:dyDescent="0.25">
      <c r="AI6590" s="63">
        <v>57839</v>
      </c>
      <c r="AJ6590" s="50" t="s">
        <v>34445</v>
      </c>
      <c r="AK6590" s="63" t="s">
        <v>32</v>
      </c>
    </row>
    <row r="6591" spans="35:37" x14ac:dyDescent="0.25">
      <c r="AI6591" s="63">
        <v>57844</v>
      </c>
      <c r="AJ6591" s="50" t="s">
        <v>59</v>
      </c>
      <c r="AK6591" s="63" t="s">
        <v>32</v>
      </c>
    </row>
    <row r="6592" spans="35:37" x14ac:dyDescent="0.25">
      <c r="AI6592" s="63">
        <v>57847</v>
      </c>
      <c r="AJ6592" s="50" t="s">
        <v>34446</v>
      </c>
      <c r="AK6592" s="63" t="s">
        <v>32</v>
      </c>
    </row>
    <row r="6593" spans="35:37" x14ac:dyDescent="0.25">
      <c r="AI6593" s="63">
        <v>57850</v>
      </c>
      <c r="AJ6593" s="50" t="s">
        <v>25710</v>
      </c>
      <c r="AK6593" s="63" t="s">
        <v>30</v>
      </c>
    </row>
    <row r="6594" spans="35:37" x14ac:dyDescent="0.25">
      <c r="AI6594" s="63">
        <v>57854</v>
      </c>
      <c r="AJ6594" s="50" t="s">
        <v>34447</v>
      </c>
      <c r="AK6594" s="63" t="s">
        <v>31</v>
      </c>
    </row>
    <row r="6595" spans="35:37" x14ac:dyDescent="0.25">
      <c r="AI6595" s="63">
        <v>57855</v>
      </c>
      <c r="AJ6595" s="50" t="s">
        <v>23521</v>
      </c>
      <c r="AK6595" s="63" t="s">
        <v>32</v>
      </c>
    </row>
    <row r="6596" spans="35:37" x14ac:dyDescent="0.25">
      <c r="AI6596" s="63">
        <v>57856</v>
      </c>
      <c r="AJ6596" s="50" t="s">
        <v>23522</v>
      </c>
      <c r="AK6596" s="63" t="s">
        <v>32</v>
      </c>
    </row>
    <row r="6597" spans="35:37" x14ac:dyDescent="0.25">
      <c r="AI6597" s="63">
        <v>57857</v>
      </c>
      <c r="AJ6597" s="50" t="s">
        <v>34448</v>
      </c>
      <c r="AK6597" s="63" t="s">
        <v>32</v>
      </c>
    </row>
    <row r="6598" spans="35:37" x14ac:dyDescent="0.25">
      <c r="AI6598" s="63">
        <v>57859</v>
      </c>
      <c r="AJ6598" s="50" t="s">
        <v>34449</v>
      </c>
      <c r="AK6598" s="63" t="s">
        <v>32</v>
      </c>
    </row>
    <row r="6599" spans="35:37" x14ac:dyDescent="0.25">
      <c r="AI6599" s="63">
        <v>57860</v>
      </c>
      <c r="AJ6599" s="50" t="s">
        <v>29896</v>
      </c>
      <c r="AK6599" s="63" t="s">
        <v>32</v>
      </c>
    </row>
    <row r="6600" spans="35:37" x14ac:dyDescent="0.25">
      <c r="AI6600" s="63">
        <v>57861</v>
      </c>
      <c r="AJ6600" s="50" t="s">
        <v>34450</v>
      </c>
      <c r="AK6600" s="63" t="s">
        <v>32</v>
      </c>
    </row>
    <row r="6601" spans="35:37" x14ac:dyDescent="0.25">
      <c r="AI6601" s="63">
        <v>57862</v>
      </c>
      <c r="AJ6601" s="50" t="s">
        <v>29895</v>
      </c>
      <c r="AK6601" s="63" t="s">
        <v>32</v>
      </c>
    </row>
    <row r="6602" spans="35:37" x14ac:dyDescent="0.25">
      <c r="AI6602" s="63">
        <v>57864</v>
      </c>
      <c r="AJ6602" s="50" t="s">
        <v>34451</v>
      </c>
      <c r="AK6602" s="63" t="s">
        <v>32</v>
      </c>
    </row>
    <row r="6603" spans="35:37" x14ac:dyDescent="0.25">
      <c r="AI6603" s="63">
        <v>57867</v>
      </c>
      <c r="AJ6603" s="50" t="s">
        <v>31576</v>
      </c>
      <c r="AK6603" s="63" t="s">
        <v>30</v>
      </c>
    </row>
    <row r="6604" spans="35:37" x14ac:dyDescent="0.25">
      <c r="AI6604" s="63">
        <v>57869</v>
      </c>
      <c r="AJ6604" s="50" t="s">
        <v>34452</v>
      </c>
      <c r="AK6604" s="63" t="s">
        <v>31</v>
      </c>
    </row>
    <row r="6605" spans="35:37" x14ac:dyDescent="0.25">
      <c r="AI6605" s="63">
        <v>57873</v>
      </c>
      <c r="AJ6605" s="50" t="s">
        <v>34453</v>
      </c>
      <c r="AK6605" s="63" t="s">
        <v>32</v>
      </c>
    </row>
    <row r="6606" spans="35:37" x14ac:dyDescent="0.25">
      <c r="AI6606" s="63">
        <v>57874</v>
      </c>
      <c r="AJ6606" s="50" t="s">
        <v>34454</v>
      </c>
      <c r="AK6606" s="63" t="s">
        <v>32</v>
      </c>
    </row>
    <row r="6607" spans="35:37" x14ac:dyDescent="0.25">
      <c r="AI6607" s="63">
        <v>57875</v>
      </c>
      <c r="AJ6607" s="50" t="s">
        <v>34455</v>
      </c>
      <c r="AK6607" s="63" t="s">
        <v>32</v>
      </c>
    </row>
    <row r="6608" spans="35:37" x14ac:dyDescent="0.25">
      <c r="AI6608" s="63">
        <v>57876</v>
      </c>
      <c r="AJ6608" s="50" t="s">
        <v>34456</v>
      </c>
      <c r="AK6608" s="63" t="s">
        <v>32</v>
      </c>
    </row>
    <row r="6609" spans="35:37" x14ac:dyDescent="0.25">
      <c r="AI6609" s="63">
        <v>57878</v>
      </c>
      <c r="AJ6609" s="50" t="s">
        <v>29900</v>
      </c>
      <c r="AK6609" s="63" t="s">
        <v>32</v>
      </c>
    </row>
    <row r="6610" spans="35:37" x14ac:dyDescent="0.25">
      <c r="AI6610" s="63">
        <v>57879</v>
      </c>
      <c r="AJ6610" s="50" t="s">
        <v>34457</v>
      </c>
      <c r="AK6610" s="63" t="s">
        <v>32</v>
      </c>
    </row>
    <row r="6611" spans="35:37" x14ac:dyDescent="0.25">
      <c r="AI6611" s="63">
        <v>57880</v>
      </c>
      <c r="AJ6611" s="50" t="s">
        <v>34458</v>
      </c>
      <c r="AK6611" s="63" t="s">
        <v>32</v>
      </c>
    </row>
    <row r="6612" spans="35:37" x14ac:dyDescent="0.25">
      <c r="AI6612" s="63">
        <v>57882</v>
      </c>
      <c r="AJ6612" s="50" t="s">
        <v>34459</v>
      </c>
      <c r="AK6612" s="63" t="s">
        <v>32</v>
      </c>
    </row>
    <row r="6613" spans="35:37" x14ac:dyDescent="0.25">
      <c r="AI6613" s="63">
        <v>57883</v>
      </c>
      <c r="AJ6613" s="50" t="s">
        <v>34460</v>
      </c>
      <c r="AK6613" s="63" t="s">
        <v>32</v>
      </c>
    </row>
    <row r="6614" spans="35:37" x14ac:dyDescent="0.25">
      <c r="AI6614" s="63">
        <v>57885</v>
      </c>
      <c r="AJ6614" s="50" t="s">
        <v>34461</v>
      </c>
      <c r="AK6614" s="63" t="s">
        <v>31</v>
      </c>
    </row>
    <row r="6615" spans="35:37" x14ac:dyDescent="0.25">
      <c r="AI6615" s="63">
        <v>57886</v>
      </c>
      <c r="AJ6615" s="50" t="s">
        <v>34462</v>
      </c>
      <c r="AK6615" s="63" t="s">
        <v>32</v>
      </c>
    </row>
    <row r="6616" spans="35:37" x14ac:dyDescent="0.25">
      <c r="AI6616" s="63">
        <v>57887</v>
      </c>
      <c r="AJ6616" s="50" t="s">
        <v>34463</v>
      </c>
      <c r="AK6616" s="63" t="s">
        <v>32</v>
      </c>
    </row>
    <row r="6617" spans="35:37" x14ac:dyDescent="0.25">
      <c r="AI6617" s="63">
        <v>57889</v>
      </c>
      <c r="AJ6617" s="50" t="s">
        <v>145</v>
      </c>
      <c r="AK6617" s="63" t="s">
        <v>31</v>
      </c>
    </row>
    <row r="6618" spans="35:37" x14ac:dyDescent="0.25">
      <c r="AI6618" s="63">
        <v>57890</v>
      </c>
      <c r="AJ6618" s="50" t="s">
        <v>29948</v>
      </c>
      <c r="AK6618" s="63" t="s">
        <v>32</v>
      </c>
    </row>
    <row r="6619" spans="35:37" x14ac:dyDescent="0.25">
      <c r="AI6619" s="63">
        <v>57891</v>
      </c>
      <c r="AJ6619" s="50" t="s">
        <v>34464</v>
      </c>
      <c r="AK6619" s="63" t="s">
        <v>30</v>
      </c>
    </row>
    <row r="6620" spans="35:37" x14ac:dyDescent="0.25">
      <c r="AI6620" s="63">
        <v>57892</v>
      </c>
      <c r="AJ6620" s="50" t="s">
        <v>34465</v>
      </c>
      <c r="AK6620" s="63" t="s">
        <v>31</v>
      </c>
    </row>
    <row r="6621" spans="35:37" x14ac:dyDescent="0.25">
      <c r="AI6621" s="63">
        <v>57893</v>
      </c>
      <c r="AJ6621" s="50" t="s">
        <v>34466</v>
      </c>
      <c r="AK6621" s="63" t="s">
        <v>31</v>
      </c>
    </row>
    <row r="6622" spans="35:37" x14ac:dyDescent="0.25">
      <c r="AI6622" s="63">
        <v>57894</v>
      </c>
      <c r="AJ6622" s="50" t="s">
        <v>34467</v>
      </c>
      <c r="AK6622" s="63" t="s">
        <v>31</v>
      </c>
    </row>
    <row r="6623" spans="35:37" x14ac:dyDescent="0.25">
      <c r="AI6623" s="63">
        <v>57895</v>
      </c>
      <c r="AJ6623" s="50" t="s">
        <v>34468</v>
      </c>
      <c r="AK6623" s="63" t="s">
        <v>31</v>
      </c>
    </row>
    <row r="6624" spans="35:37" x14ac:dyDescent="0.25">
      <c r="AI6624" s="63">
        <v>57896</v>
      </c>
      <c r="AJ6624" s="50" t="s">
        <v>34469</v>
      </c>
      <c r="AK6624" s="63" t="s">
        <v>32</v>
      </c>
    </row>
    <row r="6625" spans="35:37" x14ac:dyDescent="0.25">
      <c r="AI6625" s="63">
        <v>57897</v>
      </c>
      <c r="AJ6625" s="50" t="s">
        <v>34470</v>
      </c>
      <c r="AK6625" s="63" t="s">
        <v>32</v>
      </c>
    </row>
    <row r="6626" spans="35:37" x14ac:dyDescent="0.25">
      <c r="AI6626" s="63">
        <v>57898</v>
      </c>
      <c r="AJ6626" s="50" t="s">
        <v>34471</v>
      </c>
      <c r="AK6626" s="63" t="s">
        <v>32</v>
      </c>
    </row>
    <row r="6627" spans="35:37" x14ac:dyDescent="0.25">
      <c r="AI6627" s="63">
        <v>57899</v>
      </c>
      <c r="AJ6627" s="50" t="s">
        <v>17762</v>
      </c>
      <c r="AK6627" s="63" t="s">
        <v>30</v>
      </c>
    </row>
    <row r="6628" spans="35:37" x14ac:dyDescent="0.25">
      <c r="AI6628" s="63">
        <v>57900</v>
      </c>
      <c r="AJ6628" s="50" t="s">
        <v>29917</v>
      </c>
      <c r="AK6628" s="63" t="s">
        <v>31</v>
      </c>
    </row>
    <row r="6629" spans="35:37" x14ac:dyDescent="0.25">
      <c r="AI6629" s="63">
        <v>57901</v>
      </c>
      <c r="AJ6629" s="50" t="s">
        <v>29916</v>
      </c>
      <c r="AK6629" s="63" t="s">
        <v>31</v>
      </c>
    </row>
    <row r="6630" spans="35:37" x14ac:dyDescent="0.25">
      <c r="AI6630" s="63">
        <v>57902</v>
      </c>
      <c r="AJ6630" s="50" t="s">
        <v>29919</v>
      </c>
      <c r="AK6630" s="63" t="s">
        <v>31</v>
      </c>
    </row>
    <row r="6631" spans="35:37" x14ac:dyDescent="0.25">
      <c r="AI6631" s="63">
        <v>57903</v>
      </c>
      <c r="AJ6631" s="50" t="s">
        <v>25716</v>
      </c>
      <c r="AK6631" s="63" t="s">
        <v>31</v>
      </c>
    </row>
    <row r="6632" spans="35:37" x14ac:dyDescent="0.25">
      <c r="AI6632" s="63">
        <v>57904</v>
      </c>
      <c r="AJ6632" s="50" t="s">
        <v>34472</v>
      </c>
      <c r="AK6632" s="63" t="s">
        <v>32</v>
      </c>
    </row>
    <row r="6633" spans="35:37" x14ac:dyDescent="0.25">
      <c r="AI6633" s="63">
        <v>57905</v>
      </c>
      <c r="AJ6633" s="50" t="s">
        <v>34473</v>
      </c>
      <c r="AK6633" s="63" t="s">
        <v>32</v>
      </c>
    </row>
    <row r="6634" spans="35:37" x14ac:dyDescent="0.25">
      <c r="AI6634" s="63">
        <v>57906</v>
      </c>
      <c r="AJ6634" s="50" t="s">
        <v>29922</v>
      </c>
      <c r="AK6634" s="63" t="s">
        <v>32</v>
      </c>
    </row>
    <row r="6635" spans="35:37" x14ac:dyDescent="0.25">
      <c r="AI6635" s="63">
        <v>57907</v>
      </c>
      <c r="AJ6635" s="50" t="s">
        <v>17761</v>
      </c>
      <c r="AK6635" s="63" t="s">
        <v>32</v>
      </c>
    </row>
    <row r="6636" spans="35:37" x14ac:dyDescent="0.25">
      <c r="AI6636" s="63">
        <v>57908</v>
      </c>
      <c r="AJ6636" s="50" t="s">
        <v>29918</v>
      </c>
      <c r="AK6636" s="63" t="s">
        <v>32</v>
      </c>
    </row>
    <row r="6637" spans="35:37" x14ac:dyDescent="0.25">
      <c r="AI6637" s="63">
        <v>57909</v>
      </c>
      <c r="AJ6637" s="50" t="s">
        <v>29931</v>
      </c>
      <c r="AK6637" s="63" t="s">
        <v>32</v>
      </c>
    </row>
    <row r="6638" spans="35:37" x14ac:dyDescent="0.25">
      <c r="AI6638" s="63">
        <v>57910</v>
      </c>
      <c r="AJ6638" s="50" t="s">
        <v>29942</v>
      </c>
      <c r="AK6638" s="63" t="s">
        <v>32</v>
      </c>
    </row>
    <row r="6639" spans="35:37" x14ac:dyDescent="0.25">
      <c r="AI6639" s="63">
        <v>57911</v>
      </c>
      <c r="AJ6639" s="50" t="s">
        <v>29930</v>
      </c>
      <c r="AK6639" s="63" t="s">
        <v>32</v>
      </c>
    </row>
    <row r="6640" spans="35:37" x14ac:dyDescent="0.25">
      <c r="AI6640" s="63">
        <v>57912</v>
      </c>
      <c r="AJ6640" s="50" t="s">
        <v>34474</v>
      </c>
      <c r="AK6640" s="63" t="s">
        <v>32</v>
      </c>
    </row>
    <row r="6641" spans="35:37" x14ac:dyDescent="0.25">
      <c r="AI6641" s="63">
        <v>57913</v>
      </c>
      <c r="AJ6641" s="50" t="s">
        <v>29946</v>
      </c>
      <c r="AK6641" s="63" t="s">
        <v>32</v>
      </c>
    </row>
    <row r="6642" spans="35:37" x14ac:dyDescent="0.25">
      <c r="AI6642" s="63">
        <v>57914</v>
      </c>
      <c r="AJ6642" s="50" t="s">
        <v>29927</v>
      </c>
      <c r="AK6642" s="63" t="s">
        <v>32</v>
      </c>
    </row>
    <row r="6643" spans="35:37" x14ac:dyDescent="0.25">
      <c r="AI6643" s="63">
        <v>57915</v>
      </c>
      <c r="AJ6643" s="50" t="s">
        <v>29924</v>
      </c>
      <c r="AK6643" s="63" t="s">
        <v>32</v>
      </c>
    </row>
    <row r="6644" spans="35:37" x14ac:dyDescent="0.25">
      <c r="AI6644" s="63">
        <v>57916</v>
      </c>
      <c r="AJ6644" s="50" t="s">
        <v>34475</v>
      </c>
      <c r="AK6644" s="63" t="s">
        <v>32</v>
      </c>
    </row>
    <row r="6645" spans="35:37" x14ac:dyDescent="0.25">
      <c r="AI6645" s="63">
        <v>57917</v>
      </c>
      <c r="AJ6645" s="50" t="s">
        <v>34476</v>
      </c>
      <c r="AK6645" s="63" t="s">
        <v>31</v>
      </c>
    </row>
    <row r="6646" spans="35:37" x14ac:dyDescent="0.25">
      <c r="AI6646" s="63">
        <v>57918</v>
      </c>
      <c r="AJ6646" s="50" t="s">
        <v>34476</v>
      </c>
      <c r="AK6646" s="63" t="s">
        <v>32</v>
      </c>
    </row>
    <row r="6647" spans="35:37" x14ac:dyDescent="0.25">
      <c r="AI6647" s="63">
        <v>57919</v>
      </c>
      <c r="AJ6647" s="50" t="s">
        <v>34477</v>
      </c>
      <c r="AK6647" s="63" t="s">
        <v>32</v>
      </c>
    </row>
    <row r="6648" spans="35:37" x14ac:dyDescent="0.25">
      <c r="AI6648" s="63">
        <v>57920</v>
      </c>
      <c r="AJ6648" s="50" t="s">
        <v>34478</v>
      </c>
      <c r="AK6648" s="63" t="s">
        <v>32</v>
      </c>
    </row>
    <row r="6649" spans="35:37" x14ac:dyDescent="0.25">
      <c r="AI6649" s="63">
        <v>57921</v>
      </c>
      <c r="AJ6649" s="50" t="s">
        <v>29950</v>
      </c>
      <c r="AK6649" s="63" t="s">
        <v>31</v>
      </c>
    </row>
    <row r="6650" spans="35:37" x14ac:dyDescent="0.25">
      <c r="AI6650" s="63">
        <v>57922</v>
      </c>
      <c r="AJ6650" s="50" t="s">
        <v>34479</v>
      </c>
      <c r="AK6650" s="63" t="s">
        <v>32</v>
      </c>
    </row>
    <row r="6651" spans="35:37" x14ac:dyDescent="0.25">
      <c r="AI6651" s="63">
        <v>57923</v>
      </c>
      <c r="AJ6651" s="50" t="s">
        <v>34478</v>
      </c>
      <c r="AK6651" s="63" t="s">
        <v>32</v>
      </c>
    </row>
    <row r="6652" spans="35:37" x14ac:dyDescent="0.25">
      <c r="AI6652" s="63">
        <v>57936</v>
      </c>
      <c r="AJ6652" s="50" t="s">
        <v>29902</v>
      </c>
      <c r="AK6652" s="63" t="s">
        <v>32</v>
      </c>
    </row>
    <row r="6653" spans="35:37" x14ac:dyDescent="0.25">
      <c r="AI6653" s="63">
        <v>57937</v>
      </c>
      <c r="AJ6653" s="50" t="s">
        <v>34480</v>
      </c>
      <c r="AK6653" s="63" t="s">
        <v>32</v>
      </c>
    </row>
    <row r="6654" spans="35:37" x14ac:dyDescent="0.25">
      <c r="AI6654" s="63">
        <v>57939</v>
      </c>
      <c r="AJ6654" s="50" t="s">
        <v>34481</v>
      </c>
      <c r="AK6654" s="63" t="s">
        <v>31</v>
      </c>
    </row>
    <row r="6655" spans="35:37" x14ac:dyDescent="0.25">
      <c r="AI6655" s="63">
        <v>57942</v>
      </c>
      <c r="AJ6655" s="50" t="s">
        <v>34482</v>
      </c>
      <c r="AK6655" s="63" t="s">
        <v>32</v>
      </c>
    </row>
    <row r="6656" spans="35:37" x14ac:dyDescent="0.25">
      <c r="AI6656" s="63">
        <v>57945</v>
      </c>
      <c r="AJ6656" s="50" t="s">
        <v>25714</v>
      </c>
      <c r="AK6656" s="63" t="s">
        <v>32</v>
      </c>
    </row>
    <row r="6657" spans="35:37" x14ac:dyDescent="0.25">
      <c r="AI6657" s="63">
        <v>57949</v>
      </c>
      <c r="AJ6657" s="50" t="s">
        <v>25715</v>
      </c>
      <c r="AK6657" s="63" t="s">
        <v>32</v>
      </c>
    </row>
    <row r="6658" spans="35:37" x14ac:dyDescent="0.25">
      <c r="AI6658" s="63">
        <v>57951</v>
      </c>
      <c r="AJ6658" s="50" t="s">
        <v>34483</v>
      </c>
      <c r="AK6658" s="63" t="s">
        <v>30</v>
      </c>
    </row>
    <row r="6659" spans="35:37" x14ac:dyDescent="0.25">
      <c r="AI6659" s="63">
        <v>57952</v>
      </c>
      <c r="AJ6659" s="50" t="s">
        <v>29910</v>
      </c>
      <c r="AK6659" s="63" t="s">
        <v>31</v>
      </c>
    </row>
    <row r="6660" spans="35:37" x14ac:dyDescent="0.25">
      <c r="AI6660" s="63">
        <v>57953</v>
      </c>
      <c r="AJ6660" s="50" t="s">
        <v>29912</v>
      </c>
      <c r="AK6660" s="63" t="s">
        <v>32</v>
      </c>
    </row>
    <row r="6661" spans="35:37" x14ac:dyDescent="0.25">
      <c r="AI6661" s="63">
        <v>57954</v>
      </c>
      <c r="AJ6661" s="50" t="s">
        <v>23525</v>
      </c>
      <c r="AK6661" s="63" t="s">
        <v>31</v>
      </c>
    </row>
    <row r="6662" spans="35:37" x14ac:dyDescent="0.25">
      <c r="AI6662" s="63">
        <v>57958</v>
      </c>
      <c r="AJ6662" s="50" t="s">
        <v>13647</v>
      </c>
      <c r="AK6662" s="63" t="s">
        <v>30</v>
      </c>
    </row>
    <row r="6663" spans="35:37" x14ac:dyDescent="0.25">
      <c r="AI6663" s="63">
        <v>57959</v>
      </c>
      <c r="AJ6663" s="50" t="s">
        <v>34484</v>
      </c>
      <c r="AK6663" s="63" t="s">
        <v>30</v>
      </c>
    </row>
    <row r="6664" spans="35:37" x14ac:dyDescent="0.25">
      <c r="AI6664" s="63">
        <v>57968</v>
      </c>
      <c r="AJ6664" s="50" t="s">
        <v>13648</v>
      </c>
      <c r="AK6664" s="63" t="s">
        <v>32</v>
      </c>
    </row>
    <row r="6665" spans="35:37" x14ac:dyDescent="0.25">
      <c r="AI6665" s="63">
        <v>57970</v>
      </c>
      <c r="AJ6665" s="50" t="s">
        <v>34485</v>
      </c>
      <c r="AK6665" s="63" t="s">
        <v>32</v>
      </c>
    </row>
    <row r="6666" spans="35:37" x14ac:dyDescent="0.25">
      <c r="AI6666" s="63">
        <v>57971</v>
      </c>
      <c r="AJ6666" s="50" t="s">
        <v>34486</v>
      </c>
      <c r="AK6666" s="63" t="s">
        <v>32</v>
      </c>
    </row>
    <row r="6667" spans="35:37" x14ac:dyDescent="0.25">
      <c r="AI6667" s="63">
        <v>57973</v>
      </c>
      <c r="AJ6667" s="50" t="s">
        <v>13648</v>
      </c>
      <c r="AK6667" s="63" t="s">
        <v>31</v>
      </c>
    </row>
    <row r="6668" spans="35:37" x14ac:dyDescent="0.25">
      <c r="AI6668" s="63">
        <v>57975</v>
      </c>
      <c r="AJ6668" s="50" t="s">
        <v>25717</v>
      </c>
      <c r="AK6668" s="63" t="s">
        <v>30</v>
      </c>
    </row>
    <row r="6669" spans="35:37" x14ac:dyDescent="0.25">
      <c r="AI6669" s="63">
        <v>57976</v>
      </c>
      <c r="AJ6669" s="50" t="s">
        <v>34487</v>
      </c>
      <c r="AK6669" s="63" t="s">
        <v>32</v>
      </c>
    </row>
    <row r="6670" spans="35:37" x14ac:dyDescent="0.25">
      <c r="AI6670" s="63">
        <v>57977</v>
      </c>
      <c r="AJ6670" s="50" t="s">
        <v>29954</v>
      </c>
      <c r="AK6670" s="63" t="s">
        <v>32</v>
      </c>
    </row>
    <row r="6671" spans="35:37" x14ac:dyDescent="0.25">
      <c r="AI6671" s="63">
        <v>57979</v>
      </c>
      <c r="AJ6671" s="50" t="s">
        <v>34488</v>
      </c>
      <c r="AK6671" s="63" t="s">
        <v>32</v>
      </c>
    </row>
    <row r="6672" spans="35:37" x14ac:dyDescent="0.25">
      <c r="AI6672" s="63">
        <v>57980</v>
      </c>
      <c r="AJ6672" s="50" t="s">
        <v>34489</v>
      </c>
      <c r="AK6672" s="63" t="s">
        <v>32</v>
      </c>
    </row>
    <row r="6673" spans="35:37" x14ac:dyDescent="0.25">
      <c r="AI6673" s="63">
        <v>57981</v>
      </c>
      <c r="AJ6673" s="50" t="s">
        <v>34490</v>
      </c>
      <c r="AK6673" s="63" t="s">
        <v>32</v>
      </c>
    </row>
    <row r="6674" spans="35:37" x14ac:dyDescent="0.25">
      <c r="AI6674" s="63">
        <v>57982</v>
      </c>
      <c r="AJ6674" s="50" t="s">
        <v>34491</v>
      </c>
      <c r="AK6674" s="63" t="s">
        <v>32</v>
      </c>
    </row>
    <row r="6675" spans="35:37" x14ac:dyDescent="0.25">
      <c r="AI6675" s="63">
        <v>57983</v>
      </c>
      <c r="AJ6675" s="50" t="s">
        <v>34492</v>
      </c>
      <c r="AK6675" s="63" t="s">
        <v>32</v>
      </c>
    </row>
    <row r="6676" spans="35:37" x14ac:dyDescent="0.25">
      <c r="AI6676" s="63">
        <v>57984</v>
      </c>
      <c r="AJ6676" s="50" t="s">
        <v>34493</v>
      </c>
      <c r="AK6676" s="63" t="s">
        <v>32</v>
      </c>
    </row>
    <row r="6677" spans="35:37" x14ac:dyDescent="0.25">
      <c r="AI6677" s="63">
        <v>57987</v>
      </c>
      <c r="AJ6677" s="50" t="s">
        <v>17763</v>
      </c>
      <c r="AK6677" s="63" t="s">
        <v>30</v>
      </c>
    </row>
    <row r="6678" spans="35:37" x14ac:dyDescent="0.25">
      <c r="AI6678" s="63">
        <v>57988</v>
      </c>
      <c r="AJ6678" s="50" t="s">
        <v>122</v>
      </c>
      <c r="AK6678" s="63" t="s">
        <v>32</v>
      </c>
    </row>
    <row r="6679" spans="35:37" x14ac:dyDescent="0.25">
      <c r="AI6679" s="63">
        <v>57989</v>
      </c>
      <c r="AJ6679" s="50" t="s">
        <v>34494</v>
      </c>
      <c r="AK6679" s="63" t="s">
        <v>32</v>
      </c>
    </row>
    <row r="6680" spans="35:37" x14ac:dyDescent="0.25">
      <c r="AI6680" s="63">
        <v>57992</v>
      </c>
      <c r="AJ6680" s="50" t="s">
        <v>17765</v>
      </c>
      <c r="AK6680" s="63" t="s">
        <v>32</v>
      </c>
    </row>
    <row r="6681" spans="35:37" x14ac:dyDescent="0.25">
      <c r="AI6681" s="63">
        <v>57993</v>
      </c>
      <c r="AJ6681" s="50" t="s">
        <v>34495</v>
      </c>
      <c r="AK6681" s="63" t="s">
        <v>32</v>
      </c>
    </row>
    <row r="6682" spans="35:37" x14ac:dyDescent="0.25">
      <c r="AI6682" s="63">
        <v>57994</v>
      </c>
      <c r="AJ6682" s="50" t="s">
        <v>23527</v>
      </c>
      <c r="AK6682" s="63" t="s">
        <v>32</v>
      </c>
    </row>
    <row r="6683" spans="35:37" x14ac:dyDescent="0.25">
      <c r="AI6683" s="63">
        <v>57995</v>
      </c>
      <c r="AJ6683" s="50" t="s">
        <v>34496</v>
      </c>
      <c r="AK6683" s="63" t="s">
        <v>32</v>
      </c>
    </row>
    <row r="6684" spans="35:37" x14ac:dyDescent="0.25">
      <c r="AI6684" s="63">
        <v>57997</v>
      </c>
      <c r="AJ6684" s="50" t="s">
        <v>34497</v>
      </c>
      <c r="AK6684" s="63" t="s">
        <v>32</v>
      </c>
    </row>
    <row r="6685" spans="35:37" x14ac:dyDescent="0.25">
      <c r="AI6685" s="63">
        <v>58005</v>
      </c>
      <c r="AJ6685" s="50" t="s">
        <v>34498</v>
      </c>
      <c r="AK6685" s="63" t="s">
        <v>32</v>
      </c>
    </row>
    <row r="6686" spans="35:37" x14ac:dyDescent="0.25">
      <c r="AI6686" s="63">
        <v>58017</v>
      </c>
      <c r="AJ6686" s="50" t="s">
        <v>23530</v>
      </c>
      <c r="AK6686" s="63" t="s">
        <v>31</v>
      </c>
    </row>
    <row r="6687" spans="35:37" x14ac:dyDescent="0.25">
      <c r="AI6687" s="63">
        <v>58019</v>
      </c>
      <c r="AJ6687" s="50" t="s">
        <v>23530</v>
      </c>
      <c r="AK6687" s="63" t="s">
        <v>31</v>
      </c>
    </row>
    <row r="6688" spans="35:37" x14ac:dyDescent="0.25">
      <c r="AI6688" s="63">
        <v>58024</v>
      </c>
      <c r="AJ6688" s="50" t="s">
        <v>14839</v>
      </c>
      <c r="AK6688" s="63" t="s">
        <v>31</v>
      </c>
    </row>
    <row r="6689" spans="35:37" x14ac:dyDescent="0.25">
      <c r="AI6689" s="63">
        <v>58028</v>
      </c>
      <c r="AJ6689" s="50" t="s">
        <v>30050</v>
      </c>
      <c r="AK6689" s="63" t="s">
        <v>31</v>
      </c>
    </row>
    <row r="6690" spans="35:37" x14ac:dyDescent="0.25">
      <c r="AI6690" s="63">
        <v>58029</v>
      </c>
      <c r="AJ6690" s="50" t="s">
        <v>34499</v>
      </c>
      <c r="AK6690" s="63" t="s">
        <v>31</v>
      </c>
    </row>
    <row r="6691" spans="35:37" x14ac:dyDescent="0.25">
      <c r="AI6691" s="63">
        <v>58030</v>
      </c>
      <c r="AJ6691" s="50" t="s">
        <v>30051</v>
      </c>
      <c r="AK6691" s="63" t="s">
        <v>32</v>
      </c>
    </row>
    <row r="6692" spans="35:37" x14ac:dyDescent="0.25">
      <c r="AI6692" s="63">
        <v>58031</v>
      </c>
      <c r="AJ6692" s="50" t="s">
        <v>17767</v>
      </c>
      <c r="AK6692" s="63" t="s">
        <v>32</v>
      </c>
    </row>
    <row r="6693" spans="35:37" x14ac:dyDescent="0.25">
      <c r="AI6693" s="63">
        <v>58032</v>
      </c>
      <c r="AJ6693" s="50" t="s">
        <v>25723</v>
      </c>
      <c r="AK6693" s="63" t="s">
        <v>32</v>
      </c>
    </row>
    <row r="6694" spans="35:37" x14ac:dyDescent="0.25">
      <c r="AI6694" s="63">
        <v>58033</v>
      </c>
      <c r="AJ6694" s="50" t="s">
        <v>30047</v>
      </c>
      <c r="AK6694" s="63" t="s">
        <v>32</v>
      </c>
    </row>
    <row r="6695" spans="35:37" x14ac:dyDescent="0.25">
      <c r="AI6695" s="63">
        <v>58036</v>
      </c>
      <c r="AJ6695" s="50" t="s">
        <v>31394</v>
      </c>
      <c r="AK6695" s="63" t="s">
        <v>32</v>
      </c>
    </row>
    <row r="6696" spans="35:37" x14ac:dyDescent="0.25">
      <c r="AI6696" s="63">
        <v>58040</v>
      </c>
      <c r="AJ6696" s="50" t="s">
        <v>34500</v>
      </c>
      <c r="AK6696" s="63" t="s">
        <v>31</v>
      </c>
    </row>
    <row r="6697" spans="35:37" x14ac:dyDescent="0.25">
      <c r="AI6697" s="63">
        <v>58041</v>
      </c>
      <c r="AJ6697" s="50" t="s">
        <v>34501</v>
      </c>
      <c r="AK6697" s="63" t="s">
        <v>31</v>
      </c>
    </row>
    <row r="6698" spans="35:37" x14ac:dyDescent="0.25">
      <c r="AI6698" s="63">
        <v>58042</v>
      </c>
      <c r="AJ6698" s="50" t="s">
        <v>34502</v>
      </c>
      <c r="AK6698" s="63" t="s">
        <v>32</v>
      </c>
    </row>
    <row r="6699" spans="35:37" x14ac:dyDescent="0.25">
      <c r="AI6699" s="63">
        <v>58044</v>
      </c>
      <c r="AJ6699" s="50" t="s">
        <v>23531</v>
      </c>
      <c r="AK6699" s="63" t="s">
        <v>30</v>
      </c>
    </row>
    <row r="6700" spans="35:37" x14ac:dyDescent="0.25">
      <c r="AI6700" s="63">
        <v>58046</v>
      </c>
      <c r="AJ6700" s="50" t="s">
        <v>34503</v>
      </c>
      <c r="AK6700" s="63" t="s">
        <v>32</v>
      </c>
    </row>
    <row r="6701" spans="35:37" x14ac:dyDescent="0.25">
      <c r="AI6701" s="63">
        <v>58047</v>
      </c>
      <c r="AJ6701" s="50" t="s">
        <v>30053</v>
      </c>
      <c r="AK6701" s="63" t="s">
        <v>32</v>
      </c>
    </row>
    <row r="6702" spans="35:37" x14ac:dyDescent="0.25">
      <c r="AI6702" s="63">
        <v>58051</v>
      </c>
      <c r="AJ6702" s="50" t="s">
        <v>34504</v>
      </c>
      <c r="AK6702" s="63" t="s">
        <v>32</v>
      </c>
    </row>
    <row r="6703" spans="35:37" x14ac:dyDescent="0.25">
      <c r="AI6703" s="63">
        <v>58053</v>
      </c>
      <c r="AJ6703" s="50" t="s">
        <v>34505</v>
      </c>
      <c r="AK6703" s="63" t="s">
        <v>32</v>
      </c>
    </row>
    <row r="6704" spans="35:37" x14ac:dyDescent="0.25">
      <c r="AI6704" s="63">
        <v>58055</v>
      </c>
      <c r="AJ6704" s="50" t="s">
        <v>34506</v>
      </c>
      <c r="AK6704" s="63" t="s">
        <v>32</v>
      </c>
    </row>
    <row r="6705" spans="35:37" x14ac:dyDescent="0.25">
      <c r="AI6705" s="63">
        <v>58056</v>
      </c>
      <c r="AJ6705" s="50" t="s">
        <v>34507</v>
      </c>
      <c r="AK6705" s="63" t="s">
        <v>32</v>
      </c>
    </row>
    <row r="6706" spans="35:37" x14ac:dyDescent="0.25">
      <c r="AI6706" s="63">
        <v>58057</v>
      </c>
      <c r="AJ6706" s="50" t="s">
        <v>34508</v>
      </c>
      <c r="AK6706" s="63" t="s">
        <v>32</v>
      </c>
    </row>
    <row r="6707" spans="35:37" x14ac:dyDescent="0.25">
      <c r="AI6707" s="63">
        <v>58058</v>
      </c>
      <c r="AJ6707" s="50" t="s">
        <v>34509</v>
      </c>
      <c r="AK6707" s="63" t="s">
        <v>32</v>
      </c>
    </row>
    <row r="6708" spans="35:37" x14ac:dyDescent="0.25">
      <c r="AI6708" s="63">
        <v>58060</v>
      </c>
      <c r="AJ6708" s="50" t="s">
        <v>34510</v>
      </c>
      <c r="AK6708" s="63" t="s">
        <v>32</v>
      </c>
    </row>
    <row r="6709" spans="35:37" x14ac:dyDescent="0.25">
      <c r="AI6709" s="63">
        <v>58061</v>
      </c>
      <c r="AJ6709" s="50" t="s">
        <v>34511</v>
      </c>
      <c r="AK6709" s="63" t="s">
        <v>32</v>
      </c>
    </row>
    <row r="6710" spans="35:37" x14ac:dyDescent="0.25">
      <c r="AI6710" s="63">
        <v>58064</v>
      </c>
      <c r="AJ6710" s="50" t="s">
        <v>30054</v>
      </c>
      <c r="AK6710" s="63" t="s">
        <v>31</v>
      </c>
    </row>
    <row r="6711" spans="35:37" x14ac:dyDescent="0.25">
      <c r="AI6711" s="63">
        <v>58065</v>
      </c>
      <c r="AJ6711" s="50" t="s">
        <v>30056</v>
      </c>
      <c r="AK6711" s="63" t="s">
        <v>32</v>
      </c>
    </row>
    <row r="6712" spans="35:37" x14ac:dyDescent="0.25">
      <c r="AI6712" s="63">
        <v>58066</v>
      </c>
      <c r="AJ6712" s="50" t="s">
        <v>34512</v>
      </c>
      <c r="AK6712" s="63" t="s">
        <v>32</v>
      </c>
    </row>
    <row r="6713" spans="35:37" x14ac:dyDescent="0.25">
      <c r="AI6713" s="63">
        <v>58068</v>
      </c>
      <c r="AJ6713" s="50" t="s">
        <v>25732</v>
      </c>
      <c r="AK6713" s="63" t="s">
        <v>32</v>
      </c>
    </row>
    <row r="6714" spans="35:37" x14ac:dyDescent="0.25">
      <c r="AI6714" s="63">
        <v>58069</v>
      </c>
      <c r="AJ6714" s="50" t="s">
        <v>34513</v>
      </c>
      <c r="AK6714" s="63" t="s">
        <v>32</v>
      </c>
    </row>
    <row r="6715" spans="35:37" x14ac:dyDescent="0.25">
      <c r="AI6715" s="63">
        <v>58071</v>
      </c>
      <c r="AJ6715" s="50" t="s">
        <v>34514</v>
      </c>
      <c r="AK6715" s="63" t="s">
        <v>32</v>
      </c>
    </row>
    <row r="6716" spans="35:37" x14ac:dyDescent="0.25">
      <c r="AI6716" s="63">
        <v>58072</v>
      </c>
      <c r="AJ6716" s="50" t="s">
        <v>34515</v>
      </c>
      <c r="AK6716" s="63" t="s">
        <v>32</v>
      </c>
    </row>
    <row r="6717" spans="35:37" x14ac:dyDescent="0.25">
      <c r="AI6717" s="63">
        <v>58073</v>
      </c>
      <c r="AJ6717" s="50" t="s">
        <v>25731</v>
      </c>
      <c r="AK6717" s="63" t="s">
        <v>32</v>
      </c>
    </row>
    <row r="6718" spans="35:37" x14ac:dyDescent="0.25">
      <c r="AI6718" s="63">
        <v>58074</v>
      </c>
      <c r="AJ6718" s="50" t="s">
        <v>34516</v>
      </c>
      <c r="AK6718" s="63" t="s">
        <v>32</v>
      </c>
    </row>
    <row r="6719" spans="35:37" x14ac:dyDescent="0.25">
      <c r="AI6719" s="63">
        <v>58077</v>
      </c>
      <c r="AJ6719" s="50" t="s">
        <v>17772</v>
      </c>
      <c r="AK6719" s="63" t="s">
        <v>30</v>
      </c>
    </row>
    <row r="6720" spans="35:37" x14ac:dyDescent="0.25">
      <c r="AI6720" s="63">
        <v>58078</v>
      </c>
      <c r="AJ6720" s="50" t="s">
        <v>30044</v>
      </c>
      <c r="AK6720" s="63" t="s">
        <v>30</v>
      </c>
    </row>
    <row r="6721" spans="35:37" x14ac:dyDescent="0.25">
      <c r="AI6721" s="63">
        <v>58083</v>
      </c>
      <c r="AJ6721" s="50" t="s">
        <v>30028</v>
      </c>
      <c r="AK6721" s="63" t="s">
        <v>31</v>
      </c>
    </row>
    <row r="6722" spans="35:37" x14ac:dyDescent="0.25">
      <c r="AI6722" s="63">
        <v>58084</v>
      </c>
      <c r="AJ6722" s="50" t="s">
        <v>34517</v>
      </c>
      <c r="AK6722" s="63" t="s">
        <v>31</v>
      </c>
    </row>
    <row r="6723" spans="35:37" x14ac:dyDescent="0.25">
      <c r="AI6723" s="63">
        <v>58085</v>
      </c>
      <c r="AJ6723" s="50" t="s">
        <v>34518</v>
      </c>
      <c r="AK6723" s="63" t="s">
        <v>31</v>
      </c>
    </row>
    <row r="6724" spans="35:37" x14ac:dyDescent="0.25">
      <c r="AI6724" s="63">
        <v>58086</v>
      </c>
      <c r="AJ6724" s="50" t="s">
        <v>30030</v>
      </c>
      <c r="AK6724" s="63" t="s">
        <v>32</v>
      </c>
    </row>
    <row r="6725" spans="35:37" x14ac:dyDescent="0.25">
      <c r="AI6725" s="63">
        <v>58087</v>
      </c>
      <c r="AJ6725" s="50" t="s">
        <v>30029</v>
      </c>
      <c r="AK6725" s="63" t="s">
        <v>32</v>
      </c>
    </row>
    <row r="6726" spans="35:37" x14ac:dyDescent="0.25">
      <c r="AI6726" s="63">
        <v>58088</v>
      </c>
      <c r="AJ6726" s="50" t="s">
        <v>34519</v>
      </c>
      <c r="AK6726" s="63" t="s">
        <v>31</v>
      </c>
    </row>
    <row r="6727" spans="35:37" x14ac:dyDescent="0.25">
      <c r="AI6727" s="63">
        <v>58089</v>
      </c>
      <c r="AJ6727" s="50" t="s">
        <v>30032</v>
      </c>
      <c r="AK6727" s="63" t="s">
        <v>31</v>
      </c>
    </row>
    <row r="6728" spans="35:37" x14ac:dyDescent="0.25">
      <c r="AI6728" s="63">
        <v>58090</v>
      </c>
      <c r="AJ6728" s="50" t="s">
        <v>34520</v>
      </c>
      <c r="AK6728" s="63" t="s">
        <v>32</v>
      </c>
    </row>
    <row r="6729" spans="35:37" x14ac:dyDescent="0.25">
      <c r="AI6729" s="63">
        <v>58091</v>
      </c>
      <c r="AJ6729" s="50" t="s">
        <v>30028</v>
      </c>
      <c r="AK6729" s="63" t="s">
        <v>32</v>
      </c>
    </row>
    <row r="6730" spans="35:37" x14ac:dyDescent="0.25">
      <c r="AI6730" s="63">
        <v>58096</v>
      </c>
      <c r="AJ6730" s="50" t="s">
        <v>30016</v>
      </c>
      <c r="AK6730" s="63" t="s">
        <v>30</v>
      </c>
    </row>
    <row r="6731" spans="35:37" x14ac:dyDescent="0.25">
      <c r="AI6731" s="63">
        <v>58097</v>
      </c>
      <c r="AJ6731" s="50" t="s">
        <v>30016</v>
      </c>
      <c r="AK6731" s="63" t="s">
        <v>30</v>
      </c>
    </row>
    <row r="6732" spans="35:37" x14ac:dyDescent="0.25">
      <c r="AI6732" s="63">
        <v>58098</v>
      </c>
      <c r="AJ6732" s="50" t="s">
        <v>30015</v>
      </c>
      <c r="AK6732" s="63" t="s">
        <v>32</v>
      </c>
    </row>
    <row r="6733" spans="35:37" x14ac:dyDescent="0.25">
      <c r="AI6733" s="63">
        <v>58099</v>
      </c>
      <c r="AJ6733" s="50" t="s">
        <v>34521</v>
      </c>
      <c r="AK6733" s="63" t="s">
        <v>32</v>
      </c>
    </row>
    <row r="6734" spans="35:37" x14ac:dyDescent="0.25">
      <c r="AI6734" s="63">
        <v>58105</v>
      </c>
      <c r="AJ6734" s="50" t="s">
        <v>30035</v>
      </c>
      <c r="AK6734" s="63" t="s">
        <v>32</v>
      </c>
    </row>
    <row r="6735" spans="35:37" x14ac:dyDescent="0.25">
      <c r="AI6735" s="63">
        <v>58106</v>
      </c>
      <c r="AJ6735" s="50" t="s">
        <v>30035</v>
      </c>
      <c r="AK6735" s="63" t="s">
        <v>30</v>
      </c>
    </row>
    <row r="6736" spans="35:37" x14ac:dyDescent="0.25">
      <c r="AI6736" s="63">
        <v>58107</v>
      </c>
      <c r="AJ6736" s="50" t="s">
        <v>30036</v>
      </c>
      <c r="AK6736" s="63" t="s">
        <v>31</v>
      </c>
    </row>
    <row r="6737" spans="35:37" x14ac:dyDescent="0.25">
      <c r="AI6737" s="63">
        <v>58108</v>
      </c>
      <c r="AJ6737" s="50" t="s">
        <v>30041</v>
      </c>
      <c r="AK6737" s="63" t="s">
        <v>31</v>
      </c>
    </row>
    <row r="6738" spans="35:37" x14ac:dyDescent="0.25">
      <c r="AI6738" s="63">
        <v>58109</v>
      </c>
      <c r="AJ6738" s="50" t="s">
        <v>30034</v>
      </c>
      <c r="AK6738" s="63" t="s">
        <v>31</v>
      </c>
    </row>
    <row r="6739" spans="35:37" x14ac:dyDescent="0.25">
      <c r="AI6739" s="63">
        <v>58110</v>
      </c>
      <c r="AJ6739" s="50" t="s">
        <v>30035</v>
      </c>
      <c r="AK6739" s="63" t="s">
        <v>32</v>
      </c>
    </row>
    <row r="6740" spans="35:37" x14ac:dyDescent="0.25">
      <c r="AI6740" s="63">
        <v>58113</v>
      </c>
      <c r="AJ6740" s="50" t="s">
        <v>30063</v>
      </c>
      <c r="AK6740" s="63" t="s">
        <v>31</v>
      </c>
    </row>
    <row r="6741" spans="35:37" x14ac:dyDescent="0.25">
      <c r="AI6741" s="63">
        <v>58114</v>
      </c>
      <c r="AJ6741" s="50" t="s">
        <v>30062</v>
      </c>
      <c r="AK6741" s="63" t="s">
        <v>31</v>
      </c>
    </row>
    <row r="6742" spans="35:37" x14ac:dyDescent="0.25">
      <c r="AI6742" s="63">
        <v>58115</v>
      </c>
      <c r="AJ6742" s="50" t="s">
        <v>30066</v>
      </c>
      <c r="AK6742" s="63" t="s">
        <v>31</v>
      </c>
    </row>
    <row r="6743" spans="35:37" x14ac:dyDescent="0.25">
      <c r="AI6743" s="63">
        <v>58116</v>
      </c>
      <c r="AJ6743" s="50" t="s">
        <v>30065</v>
      </c>
      <c r="AK6743" s="63" t="s">
        <v>31</v>
      </c>
    </row>
    <row r="6744" spans="35:37" x14ac:dyDescent="0.25">
      <c r="AI6744" s="63">
        <v>58117</v>
      </c>
      <c r="AJ6744" s="50" t="s">
        <v>34522</v>
      </c>
      <c r="AK6744" s="63" t="s">
        <v>32</v>
      </c>
    </row>
    <row r="6745" spans="35:37" x14ac:dyDescent="0.25">
      <c r="AI6745" s="63">
        <v>58118</v>
      </c>
      <c r="AJ6745" s="50" t="s">
        <v>30064</v>
      </c>
      <c r="AK6745" s="63" t="s">
        <v>32</v>
      </c>
    </row>
    <row r="6746" spans="35:37" x14ac:dyDescent="0.25">
      <c r="AI6746" s="63">
        <v>58120</v>
      </c>
      <c r="AJ6746" s="50" t="s">
        <v>34523</v>
      </c>
      <c r="AK6746" s="63" t="s">
        <v>32</v>
      </c>
    </row>
    <row r="6747" spans="35:37" x14ac:dyDescent="0.25">
      <c r="AI6747" s="63">
        <v>58123</v>
      </c>
      <c r="AJ6747" s="50" t="s">
        <v>34524</v>
      </c>
      <c r="AK6747" s="63" t="s">
        <v>31</v>
      </c>
    </row>
    <row r="6748" spans="35:37" x14ac:dyDescent="0.25">
      <c r="AI6748" s="63">
        <v>58124</v>
      </c>
      <c r="AJ6748" s="50" t="s">
        <v>34525</v>
      </c>
      <c r="AK6748" s="63" t="s">
        <v>31</v>
      </c>
    </row>
    <row r="6749" spans="35:37" x14ac:dyDescent="0.25">
      <c r="AI6749" s="63">
        <v>58125</v>
      </c>
      <c r="AJ6749" s="50" t="s">
        <v>34526</v>
      </c>
      <c r="AK6749" s="63" t="s">
        <v>31</v>
      </c>
    </row>
    <row r="6750" spans="35:37" x14ac:dyDescent="0.25">
      <c r="AI6750" s="63">
        <v>58126</v>
      </c>
      <c r="AJ6750" s="50" t="s">
        <v>34527</v>
      </c>
      <c r="AK6750" s="63" t="s">
        <v>32</v>
      </c>
    </row>
    <row r="6751" spans="35:37" x14ac:dyDescent="0.25">
      <c r="AI6751" s="63">
        <v>58128</v>
      </c>
      <c r="AJ6751" s="50" t="s">
        <v>34528</v>
      </c>
      <c r="AK6751" s="63" t="s">
        <v>32</v>
      </c>
    </row>
    <row r="6752" spans="35:37" x14ac:dyDescent="0.25">
      <c r="AI6752" s="63">
        <v>58132</v>
      </c>
      <c r="AJ6752" s="50" t="s">
        <v>34529</v>
      </c>
      <c r="AK6752" s="63" t="s">
        <v>30</v>
      </c>
    </row>
    <row r="6753" spans="35:37" x14ac:dyDescent="0.25">
      <c r="AI6753" s="63">
        <v>58133</v>
      </c>
      <c r="AJ6753" s="50" t="s">
        <v>30022</v>
      </c>
      <c r="AK6753" s="63" t="s">
        <v>30</v>
      </c>
    </row>
    <row r="6754" spans="35:37" x14ac:dyDescent="0.25">
      <c r="AI6754" s="63">
        <v>58134</v>
      </c>
      <c r="AJ6754" s="50" t="s">
        <v>30024</v>
      </c>
      <c r="AK6754" s="63" t="s">
        <v>30</v>
      </c>
    </row>
    <row r="6755" spans="35:37" x14ac:dyDescent="0.25">
      <c r="AI6755" s="63">
        <v>58135</v>
      </c>
      <c r="AJ6755" s="50" t="s">
        <v>34530</v>
      </c>
      <c r="AK6755" s="63" t="s">
        <v>31</v>
      </c>
    </row>
    <row r="6756" spans="35:37" x14ac:dyDescent="0.25">
      <c r="AI6756" s="63">
        <v>58136</v>
      </c>
      <c r="AJ6756" s="50" t="s">
        <v>34531</v>
      </c>
      <c r="AK6756" s="63" t="s">
        <v>31</v>
      </c>
    </row>
    <row r="6757" spans="35:37" x14ac:dyDescent="0.25">
      <c r="AI6757" s="63">
        <v>58137</v>
      </c>
      <c r="AJ6757" s="50" t="s">
        <v>30026</v>
      </c>
      <c r="AK6757" s="63" t="s">
        <v>31</v>
      </c>
    </row>
    <row r="6758" spans="35:37" x14ac:dyDescent="0.25">
      <c r="AI6758" s="63">
        <v>58138</v>
      </c>
      <c r="AJ6758" s="50" t="s">
        <v>34532</v>
      </c>
      <c r="AK6758" s="63" t="s">
        <v>32</v>
      </c>
    </row>
    <row r="6759" spans="35:37" x14ac:dyDescent="0.25">
      <c r="AI6759" s="63">
        <v>58139</v>
      </c>
      <c r="AJ6759" s="50" t="s">
        <v>34533</v>
      </c>
      <c r="AK6759" s="63" t="s">
        <v>32</v>
      </c>
    </row>
    <row r="6760" spans="35:37" x14ac:dyDescent="0.25">
      <c r="AI6760" s="63">
        <v>58140</v>
      </c>
      <c r="AJ6760" s="50" t="s">
        <v>34534</v>
      </c>
      <c r="AK6760" s="63" t="s">
        <v>32</v>
      </c>
    </row>
    <row r="6761" spans="35:37" x14ac:dyDescent="0.25">
      <c r="AI6761" s="63">
        <v>58142</v>
      </c>
      <c r="AJ6761" s="50" t="s">
        <v>30020</v>
      </c>
      <c r="AK6761" s="63" t="s">
        <v>30</v>
      </c>
    </row>
    <row r="6762" spans="35:37" x14ac:dyDescent="0.25">
      <c r="AI6762" s="63">
        <v>58143</v>
      </c>
      <c r="AJ6762" s="50" t="s">
        <v>17771</v>
      </c>
      <c r="AK6762" s="63" t="s">
        <v>30</v>
      </c>
    </row>
    <row r="6763" spans="35:37" x14ac:dyDescent="0.25">
      <c r="AI6763" s="63">
        <v>58144</v>
      </c>
      <c r="AJ6763" s="50" t="s">
        <v>23533</v>
      </c>
      <c r="AK6763" s="63" t="s">
        <v>31</v>
      </c>
    </row>
    <row r="6764" spans="35:37" x14ac:dyDescent="0.25">
      <c r="AI6764" s="63">
        <v>58145</v>
      </c>
      <c r="AJ6764" s="50" t="s">
        <v>34535</v>
      </c>
      <c r="AK6764" s="63" t="s">
        <v>31</v>
      </c>
    </row>
    <row r="6765" spans="35:37" x14ac:dyDescent="0.25">
      <c r="AI6765" s="63">
        <v>58146</v>
      </c>
      <c r="AJ6765" s="50" t="s">
        <v>30021</v>
      </c>
      <c r="AK6765" s="63" t="s">
        <v>32</v>
      </c>
    </row>
    <row r="6766" spans="35:37" x14ac:dyDescent="0.25">
      <c r="AI6766" s="63">
        <v>58148</v>
      </c>
      <c r="AJ6766" s="50" t="s">
        <v>4617</v>
      </c>
      <c r="AK6766" s="63" t="s">
        <v>32</v>
      </c>
    </row>
    <row r="6767" spans="35:37" x14ac:dyDescent="0.25">
      <c r="AI6767" s="63">
        <v>58149</v>
      </c>
      <c r="AJ6767" s="50" t="s">
        <v>15273</v>
      </c>
      <c r="AK6767" s="63" t="s">
        <v>32</v>
      </c>
    </row>
    <row r="6768" spans="35:37" x14ac:dyDescent="0.25">
      <c r="AI6768" s="63">
        <v>58154</v>
      </c>
      <c r="AJ6768" s="50" t="s">
        <v>14877</v>
      </c>
      <c r="AK6768" s="63" t="s">
        <v>30</v>
      </c>
    </row>
    <row r="6769" spans="35:37" x14ac:dyDescent="0.25">
      <c r="AI6769" s="63">
        <v>58155</v>
      </c>
      <c r="AJ6769" s="50" t="s">
        <v>17773</v>
      </c>
      <c r="AK6769" s="63" t="s">
        <v>30</v>
      </c>
    </row>
    <row r="6770" spans="35:37" x14ac:dyDescent="0.25">
      <c r="AI6770" s="63">
        <v>58156</v>
      </c>
      <c r="AJ6770" s="50" t="s">
        <v>23536</v>
      </c>
      <c r="AK6770" s="63" t="s">
        <v>31</v>
      </c>
    </row>
    <row r="6771" spans="35:37" x14ac:dyDescent="0.25">
      <c r="AI6771" s="63">
        <v>58157</v>
      </c>
      <c r="AJ6771" s="50" t="s">
        <v>17774</v>
      </c>
      <c r="AK6771" s="63" t="s">
        <v>31</v>
      </c>
    </row>
    <row r="6772" spans="35:37" x14ac:dyDescent="0.25">
      <c r="AI6772" s="63">
        <v>58158</v>
      </c>
      <c r="AJ6772" s="50" t="s">
        <v>17775</v>
      </c>
      <c r="AK6772" s="63" t="s">
        <v>31</v>
      </c>
    </row>
    <row r="6773" spans="35:37" x14ac:dyDescent="0.25">
      <c r="AI6773" s="63">
        <v>58159</v>
      </c>
      <c r="AJ6773" s="50" t="s">
        <v>15313</v>
      </c>
      <c r="AK6773" s="63" t="s">
        <v>32</v>
      </c>
    </row>
    <row r="6774" spans="35:37" x14ac:dyDescent="0.25">
      <c r="AI6774" s="63">
        <v>58163</v>
      </c>
      <c r="AJ6774" s="50" t="s">
        <v>25735</v>
      </c>
      <c r="AK6774" s="63" t="s">
        <v>32</v>
      </c>
    </row>
    <row r="6775" spans="35:37" x14ac:dyDescent="0.25">
      <c r="AI6775" s="63">
        <v>58164</v>
      </c>
      <c r="AJ6775" s="50" t="s">
        <v>30093</v>
      </c>
      <c r="AK6775" s="63" t="s">
        <v>32</v>
      </c>
    </row>
    <row r="6776" spans="35:37" x14ac:dyDescent="0.25">
      <c r="AI6776" s="63">
        <v>58168</v>
      </c>
      <c r="AJ6776" s="50" t="s">
        <v>34536</v>
      </c>
      <c r="AK6776" s="63" t="s">
        <v>32</v>
      </c>
    </row>
    <row r="6777" spans="35:37" x14ac:dyDescent="0.25">
      <c r="AI6777" s="63">
        <v>58169</v>
      </c>
      <c r="AJ6777" s="50" t="s">
        <v>34537</v>
      </c>
      <c r="AK6777" s="63" t="s">
        <v>32</v>
      </c>
    </row>
    <row r="6778" spans="35:37" x14ac:dyDescent="0.25">
      <c r="AI6778" s="63">
        <v>58172</v>
      </c>
      <c r="AJ6778" s="50" t="s">
        <v>34538</v>
      </c>
      <c r="AK6778" s="63" t="s">
        <v>32</v>
      </c>
    </row>
    <row r="6779" spans="35:37" x14ac:dyDescent="0.25">
      <c r="AI6779" s="63">
        <v>58184</v>
      </c>
      <c r="AJ6779" s="50" t="s">
        <v>25743</v>
      </c>
      <c r="AK6779" s="63" t="s">
        <v>30</v>
      </c>
    </row>
    <row r="6780" spans="35:37" x14ac:dyDescent="0.25">
      <c r="AI6780" s="63">
        <v>58189</v>
      </c>
      <c r="AJ6780" s="50" t="s">
        <v>34539</v>
      </c>
      <c r="AK6780" s="63" t="s">
        <v>31</v>
      </c>
    </row>
    <row r="6781" spans="35:37" x14ac:dyDescent="0.25">
      <c r="AI6781" s="63">
        <v>58190</v>
      </c>
      <c r="AJ6781" s="50" t="s">
        <v>34540</v>
      </c>
      <c r="AK6781" s="63" t="s">
        <v>31</v>
      </c>
    </row>
    <row r="6782" spans="35:37" x14ac:dyDescent="0.25">
      <c r="AI6782" s="63">
        <v>58191</v>
      </c>
      <c r="AJ6782" s="50" t="s">
        <v>25742</v>
      </c>
      <c r="AK6782" s="63" t="s">
        <v>32</v>
      </c>
    </row>
    <row r="6783" spans="35:37" x14ac:dyDescent="0.25">
      <c r="AI6783" s="63">
        <v>58192</v>
      </c>
      <c r="AJ6783" s="50" t="s">
        <v>25742</v>
      </c>
      <c r="AK6783" s="63" t="s">
        <v>30</v>
      </c>
    </row>
    <row r="6784" spans="35:37" x14ac:dyDescent="0.25">
      <c r="AI6784" s="63">
        <v>58195</v>
      </c>
      <c r="AJ6784" s="50" t="s">
        <v>25753</v>
      </c>
      <c r="AK6784" s="63" t="s">
        <v>31</v>
      </c>
    </row>
    <row r="6785" spans="35:37" x14ac:dyDescent="0.25">
      <c r="AI6785" s="63">
        <v>58196</v>
      </c>
      <c r="AJ6785" s="50" t="s">
        <v>25757</v>
      </c>
      <c r="AK6785" s="63" t="s">
        <v>32</v>
      </c>
    </row>
    <row r="6786" spans="35:37" x14ac:dyDescent="0.25">
      <c r="AI6786" s="63">
        <v>58197</v>
      </c>
      <c r="AJ6786" s="50" t="s">
        <v>34541</v>
      </c>
      <c r="AK6786" s="63" t="s">
        <v>32</v>
      </c>
    </row>
    <row r="6787" spans="35:37" x14ac:dyDescent="0.25">
      <c r="AI6787" s="63">
        <v>58198</v>
      </c>
      <c r="AJ6787" s="50" t="s">
        <v>34542</v>
      </c>
      <c r="AK6787" s="63" t="s">
        <v>32</v>
      </c>
    </row>
    <row r="6788" spans="35:37" x14ac:dyDescent="0.25">
      <c r="AI6788" s="63">
        <v>58200</v>
      </c>
      <c r="AJ6788" s="50" t="s">
        <v>30120</v>
      </c>
      <c r="AK6788" s="63" t="s">
        <v>32</v>
      </c>
    </row>
    <row r="6789" spans="35:37" x14ac:dyDescent="0.25">
      <c r="AI6789" s="63">
        <v>58201</v>
      </c>
      <c r="AJ6789" s="50" t="s">
        <v>25756</v>
      </c>
      <c r="AK6789" s="63" t="s">
        <v>32</v>
      </c>
    </row>
    <row r="6790" spans="35:37" x14ac:dyDescent="0.25">
      <c r="AI6790" s="63">
        <v>58202</v>
      </c>
      <c r="AJ6790" s="50" t="s">
        <v>25751</v>
      </c>
      <c r="AK6790" s="63" t="s">
        <v>32</v>
      </c>
    </row>
    <row r="6791" spans="35:37" x14ac:dyDescent="0.25">
      <c r="AI6791" s="63">
        <v>58207</v>
      </c>
      <c r="AJ6791" s="50" t="s">
        <v>30113</v>
      </c>
      <c r="AK6791" s="63" t="s">
        <v>32</v>
      </c>
    </row>
    <row r="6792" spans="35:37" x14ac:dyDescent="0.25">
      <c r="AI6792" s="63">
        <v>58208</v>
      </c>
      <c r="AJ6792" s="50" t="s">
        <v>30110</v>
      </c>
      <c r="AK6792" s="63" t="s">
        <v>32</v>
      </c>
    </row>
    <row r="6793" spans="35:37" x14ac:dyDescent="0.25">
      <c r="AI6793" s="63">
        <v>58209</v>
      </c>
      <c r="AJ6793" s="50" t="s">
        <v>25741</v>
      </c>
      <c r="AK6793" s="63" t="s">
        <v>32</v>
      </c>
    </row>
    <row r="6794" spans="35:37" x14ac:dyDescent="0.25">
      <c r="AI6794" s="63">
        <v>58210</v>
      </c>
      <c r="AJ6794" s="50" t="s">
        <v>30113</v>
      </c>
      <c r="AK6794" s="63" t="s">
        <v>31</v>
      </c>
    </row>
    <row r="6795" spans="35:37" x14ac:dyDescent="0.25">
      <c r="AI6795" s="63">
        <v>58211</v>
      </c>
      <c r="AJ6795" s="50" t="s">
        <v>25741</v>
      </c>
      <c r="AK6795" s="63" t="s">
        <v>31</v>
      </c>
    </row>
    <row r="6796" spans="35:37" x14ac:dyDescent="0.25">
      <c r="AI6796" s="63">
        <v>58212</v>
      </c>
      <c r="AJ6796" s="50" t="s">
        <v>30114</v>
      </c>
      <c r="AK6796" s="63" t="s">
        <v>31</v>
      </c>
    </row>
    <row r="6797" spans="35:37" x14ac:dyDescent="0.25">
      <c r="AI6797" s="63">
        <v>58213</v>
      </c>
      <c r="AJ6797" s="50" t="s">
        <v>25738</v>
      </c>
      <c r="AK6797" s="63" t="s">
        <v>32</v>
      </c>
    </row>
    <row r="6798" spans="35:37" x14ac:dyDescent="0.25">
      <c r="AI6798" s="63">
        <v>58214</v>
      </c>
      <c r="AJ6798" s="50" t="s">
        <v>30115</v>
      </c>
      <c r="AK6798" s="63" t="s">
        <v>32</v>
      </c>
    </row>
    <row r="6799" spans="35:37" x14ac:dyDescent="0.25">
      <c r="AI6799" s="63">
        <v>58221</v>
      </c>
      <c r="AJ6799" s="50" t="s">
        <v>25759</v>
      </c>
      <c r="AK6799" s="63" t="s">
        <v>32</v>
      </c>
    </row>
    <row r="6800" spans="35:37" x14ac:dyDescent="0.25">
      <c r="AI6800" s="63">
        <v>58225</v>
      </c>
      <c r="AJ6800" s="50" t="s">
        <v>13652</v>
      </c>
      <c r="AK6800" s="63" t="s">
        <v>30</v>
      </c>
    </row>
    <row r="6801" spans="35:37" x14ac:dyDescent="0.25">
      <c r="AI6801" s="63">
        <v>58226</v>
      </c>
      <c r="AJ6801" s="50" t="s">
        <v>13651</v>
      </c>
      <c r="AK6801" s="63" t="s">
        <v>30</v>
      </c>
    </row>
    <row r="6802" spans="35:37" x14ac:dyDescent="0.25">
      <c r="AI6802" s="63">
        <v>58227</v>
      </c>
      <c r="AJ6802" s="50" t="s">
        <v>34543</v>
      </c>
      <c r="AK6802" s="63" t="s">
        <v>31</v>
      </c>
    </row>
    <row r="6803" spans="35:37" x14ac:dyDescent="0.25">
      <c r="AI6803" s="63">
        <v>58228</v>
      </c>
      <c r="AJ6803" s="50" t="s">
        <v>17778</v>
      </c>
      <c r="AK6803" s="63" t="s">
        <v>31</v>
      </c>
    </row>
    <row r="6804" spans="35:37" x14ac:dyDescent="0.25">
      <c r="AI6804" s="63">
        <v>58230</v>
      </c>
      <c r="AJ6804" s="50" t="s">
        <v>34544</v>
      </c>
      <c r="AK6804" s="63" t="s">
        <v>31</v>
      </c>
    </row>
    <row r="6805" spans="35:37" x14ac:dyDescent="0.25">
      <c r="AI6805" s="63">
        <v>58231</v>
      </c>
      <c r="AJ6805" s="50" t="s">
        <v>23537</v>
      </c>
      <c r="AK6805" s="63" t="s">
        <v>32</v>
      </c>
    </row>
    <row r="6806" spans="35:37" x14ac:dyDescent="0.25">
      <c r="AI6806" s="63">
        <v>58232</v>
      </c>
      <c r="AJ6806" s="50" t="s">
        <v>34545</v>
      </c>
      <c r="AK6806" s="63" t="s">
        <v>32</v>
      </c>
    </row>
    <row r="6807" spans="35:37" x14ac:dyDescent="0.25">
      <c r="AI6807" s="63">
        <v>58233</v>
      </c>
      <c r="AJ6807" s="50" t="s">
        <v>30122</v>
      </c>
      <c r="AK6807" s="63" t="s">
        <v>32</v>
      </c>
    </row>
    <row r="6808" spans="35:37" x14ac:dyDescent="0.25">
      <c r="AI6808" s="63">
        <v>58234</v>
      </c>
      <c r="AJ6808" s="50" t="s">
        <v>23538</v>
      </c>
      <c r="AK6808" s="63" t="s">
        <v>32</v>
      </c>
    </row>
    <row r="6809" spans="35:37" x14ac:dyDescent="0.25">
      <c r="AI6809" s="63">
        <v>58235</v>
      </c>
      <c r="AJ6809" s="50" t="s">
        <v>34546</v>
      </c>
      <c r="AK6809" s="63" t="s">
        <v>32</v>
      </c>
    </row>
    <row r="6810" spans="35:37" x14ac:dyDescent="0.25">
      <c r="AI6810" s="63">
        <v>58236</v>
      </c>
      <c r="AJ6810" s="50" t="s">
        <v>25760</v>
      </c>
      <c r="AK6810" s="63" t="s">
        <v>32</v>
      </c>
    </row>
    <row r="6811" spans="35:37" x14ac:dyDescent="0.25">
      <c r="AI6811" s="63">
        <v>58240</v>
      </c>
      <c r="AJ6811" s="50" t="s">
        <v>30124</v>
      </c>
      <c r="AK6811" s="63" t="s">
        <v>32</v>
      </c>
    </row>
    <row r="6812" spans="35:37" x14ac:dyDescent="0.25">
      <c r="AI6812" s="63">
        <v>58242</v>
      </c>
      <c r="AJ6812" s="50" t="s">
        <v>34547</v>
      </c>
      <c r="AK6812" s="63" t="s">
        <v>31</v>
      </c>
    </row>
    <row r="6813" spans="35:37" x14ac:dyDescent="0.25">
      <c r="AI6813" s="63">
        <v>58247</v>
      </c>
      <c r="AJ6813" s="50" t="s">
        <v>30128</v>
      </c>
      <c r="AK6813" s="63" t="s">
        <v>31</v>
      </c>
    </row>
    <row r="6814" spans="35:37" x14ac:dyDescent="0.25">
      <c r="AI6814" s="63">
        <v>58252</v>
      </c>
      <c r="AJ6814" s="50" t="s">
        <v>30129</v>
      </c>
      <c r="AK6814" s="63" t="s">
        <v>30</v>
      </c>
    </row>
    <row r="6815" spans="35:37" x14ac:dyDescent="0.25">
      <c r="AI6815" s="63">
        <v>58253</v>
      </c>
      <c r="AJ6815" s="50" t="s">
        <v>30132</v>
      </c>
      <c r="AK6815" s="63" t="s">
        <v>31</v>
      </c>
    </row>
    <row r="6816" spans="35:37" x14ac:dyDescent="0.25">
      <c r="AI6816" s="63">
        <v>58254</v>
      </c>
      <c r="AJ6816" s="50" t="s">
        <v>34548</v>
      </c>
      <c r="AK6816" s="63" t="s">
        <v>32</v>
      </c>
    </row>
    <row r="6817" spans="35:37" x14ac:dyDescent="0.25">
      <c r="AI6817" s="63">
        <v>58255</v>
      </c>
      <c r="AJ6817" s="50" t="s">
        <v>30130</v>
      </c>
      <c r="AK6817" s="63" t="s">
        <v>32</v>
      </c>
    </row>
    <row r="6818" spans="35:37" x14ac:dyDescent="0.25">
      <c r="AI6818" s="63">
        <v>58256</v>
      </c>
      <c r="AJ6818" s="50" t="s">
        <v>30132</v>
      </c>
      <c r="AK6818" s="63" t="s">
        <v>31</v>
      </c>
    </row>
    <row r="6819" spans="35:37" x14ac:dyDescent="0.25">
      <c r="AI6819" s="63">
        <v>58257</v>
      </c>
      <c r="AJ6819" s="50" t="s">
        <v>25765</v>
      </c>
      <c r="AK6819" s="63" t="s">
        <v>31</v>
      </c>
    </row>
    <row r="6820" spans="35:37" x14ac:dyDescent="0.25">
      <c r="AI6820" s="63">
        <v>58258</v>
      </c>
      <c r="AJ6820" s="50" t="s">
        <v>30129</v>
      </c>
      <c r="AK6820" s="63" t="s">
        <v>32</v>
      </c>
    </row>
    <row r="6821" spans="35:37" x14ac:dyDescent="0.25">
      <c r="AI6821" s="63">
        <v>58259</v>
      </c>
      <c r="AJ6821" s="50" t="s">
        <v>186</v>
      </c>
      <c r="AK6821" s="63" t="s">
        <v>32</v>
      </c>
    </row>
    <row r="6822" spans="35:37" x14ac:dyDescent="0.25">
      <c r="AI6822" s="63">
        <v>58260</v>
      </c>
      <c r="AJ6822" s="50" t="s">
        <v>186</v>
      </c>
      <c r="AK6822" s="63" t="s">
        <v>31</v>
      </c>
    </row>
    <row r="6823" spans="35:37" x14ac:dyDescent="0.25">
      <c r="AI6823" s="63">
        <v>58264</v>
      </c>
      <c r="AJ6823" s="50" t="s">
        <v>34549</v>
      </c>
      <c r="AK6823" s="63" t="s">
        <v>32</v>
      </c>
    </row>
    <row r="6824" spans="35:37" x14ac:dyDescent="0.25">
      <c r="AI6824" s="63">
        <v>58266</v>
      </c>
      <c r="AJ6824" s="50" t="s">
        <v>34550</v>
      </c>
      <c r="AK6824" s="63" t="s">
        <v>32</v>
      </c>
    </row>
    <row r="6825" spans="35:37" x14ac:dyDescent="0.25">
      <c r="AI6825" s="63">
        <v>58269</v>
      </c>
      <c r="AJ6825" s="50" t="s">
        <v>34551</v>
      </c>
      <c r="AK6825" s="63" t="s">
        <v>32</v>
      </c>
    </row>
    <row r="6826" spans="35:37" x14ac:dyDescent="0.25">
      <c r="AI6826" s="63">
        <v>58270</v>
      </c>
      <c r="AJ6826" s="50" t="s">
        <v>13654</v>
      </c>
      <c r="AK6826" s="63" t="s">
        <v>30</v>
      </c>
    </row>
    <row r="6827" spans="35:37" x14ac:dyDescent="0.25">
      <c r="AI6827" s="63">
        <v>58271</v>
      </c>
      <c r="AJ6827" s="50" t="s">
        <v>15314</v>
      </c>
      <c r="AK6827" s="63" t="s">
        <v>30</v>
      </c>
    </row>
    <row r="6828" spans="35:37" x14ac:dyDescent="0.25">
      <c r="AI6828" s="63">
        <v>58272</v>
      </c>
      <c r="AJ6828" s="50" t="s">
        <v>30135</v>
      </c>
      <c r="AK6828" s="63" t="s">
        <v>32</v>
      </c>
    </row>
    <row r="6829" spans="35:37" x14ac:dyDescent="0.25">
      <c r="AI6829" s="63">
        <v>58273</v>
      </c>
      <c r="AJ6829" s="50" t="s">
        <v>30134</v>
      </c>
      <c r="AK6829" s="63" t="s">
        <v>32</v>
      </c>
    </row>
    <row r="6830" spans="35:37" x14ac:dyDescent="0.25">
      <c r="AI6830" s="63">
        <v>58274</v>
      </c>
      <c r="AJ6830" s="50" t="s">
        <v>13655</v>
      </c>
      <c r="AK6830" s="63" t="s">
        <v>32</v>
      </c>
    </row>
    <row r="6831" spans="35:37" x14ac:dyDescent="0.25">
      <c r="AI6831" s="63">
        <v>58275</v>
      </c>
      <c r="AJ6831" s="50" t="s">
        <v>15315</v>
      </c>
      <c r="AK6831" s="63" t="s">
        <v>32</v>
      </c>
    </row>
    <row r="6832" spans="35:37" x14ac:dyDescent="0.25">
      <c r="AI6832" s="63">
        <v>58276</v>
      </c>
      <c r="AJ6832" s="50" t="s">
        <v>30136</v>
      </c>
      <c r="AK6832" s="63" t="s">
        <v>32</v>
      </c>
    </row>
    <row r="6833" spans="35:37" x14ac:dyDescent="0.25">
      <c r="AI6833" s="63">
        <v>58277</v>
      </c>
      <c r="AJ6833" s="50" t="s">
        <v>23543</v>
      </c>
      <c r="AK6833" s="63" t="s">
        <v>30</v>
      </c>
    </row>
    <row r="6834" spans="35:37" x14ac:dyDescent="0.25">
      <c r="AI6834" s="63">
        <v>58278</v>
      </c>
      <c r="AJ6834" s="50" t="s">
        <v>30137</v>
      </c>
      <c r="AK6834" s="63" t="s">
        <v>30</v>
      </c>
    </row>
    <row r="6835" spans="35:37" x14ac:dyDescent="0.25">
      <c r="AI6835" s="63">
        <v>58279</v>
      </c>
      <c r="AJ6835" s="50" t="s">
        <v>23541</v>
      </c>
      <c r="AK6835" s="63" t="s">
        <v>30</v>
      </c>
    </row>
    <row r="6836" spans="35:37" x14ac:dyDescent="0.25">
      <c r="AI6836" s="63">
        <v>58280</v>
      </c>
      <c r="AJ6836" s="50" t="s">
        <v>30140</v>
      </c>
      <c r="AK6836" s="63" t="s">
        <v>31</v>
      </c>
    </row>
    <row r="6837" spans="35:37" x14ac:dyDescent="0.25">
      <c r="AI6837" s="63">
        <v>58281</v>
      </c>
      <c r="AJ6837" s="50" t="s">
        <v>23542</v>
      </c>
      <c r="AK6837" s="63" t="s">
        <v>31</v>
      </c>
    </row>
    <row r="6838" spans="35:37" x14ac:dyDescent="0.25">
      <c r="AI6838" s="63">
        <v>58282</v>
      </c>
      <c r="AJ6838" s="50" t="s">
        <v>30139</v>
      </c>
      <c r="AK6838" s="63" t="s">
        <v>31</v>
      </c>
    </row>
    <row r="6839" spans="35:37" x14ac:dyDescent="0.25">
      <c r="AI6839" s="63">
        <v>58283</v>
      </c>
      <c r="AJ6839" s="50" t="s">
        <v>30141</v>
      </c>
      <c r="AK6839" s="63" t="s">
        <v>31</v>
      </c>
    </row>
    <row r="6840" spans="35:37" x14ac:dyDescent="0.25">
      <c r="AI6840" s="63">
        <v>58284</v>
      </c>
      <c r="AJ6840" s="50" t="s">
        <v>30138</v>
      </c>
      <c r="AK6840" s="63" t="s">
        <v>31</v>
      </c>
    </row>
    <row r="6841" spans="35:37" x14ac:dyDescent="0.25">
      <c r="AI6841" s="63">
        <v>58285</v>
      </c>
      <c r="AJ6841" s="50" t="s">
        <v>30142</v>
      </c>
      <c r="AK6841" s="63" t="s">
        <v>31</v>
      </c>
    </row>
    <row r="6842" spans="35:37" x14ac:dyDescent="0.25">
      <c r="AI6842" s="63">
        <v>58286</v>
      </c>
      <c r="AJ6842" s="50" t="s">
        <v>25770</v>
      </c>
      <c r="AK6842" s="63" t="s">
        <v>32</v>
      </c>
    </row>
    <row r="6843" spans="35:37" x14ac:dyDescent="0.25">
      <c r="AI6843" s="63">
        <v>58287</v>
      </c>
      <c r="AJ6843" s="50" t="s">
        <v>34552</v>
      </c>
      <c r="AK6843" s="63" t="s">
        <v>32</v>
      </c>
    </row>
    <row r="6844" spans="35:37" x14ac:dyDescent="0.25">
      <c r="AI6844" s="63">
        <v>58288</v>
      </c>
      <c r="AJ6844" s="50" t="s">
        <v>34553</v>
      </c>
      <c r="AK6844" s="63" t="s">
        <v>32</v>
      </c>
    </row>
    <row r="6845" spans="35:37" x14ac:dyDescent="0.25">
      <c r="AI6845" s="63">
        <v>58289</v>
      </c>
      <c r="AJ6845" s="50" t="s">
        <v>25771</v>
      </c>
      <c r="AK6845" s="63" t="s">
        <v>32</v>
      </c>
    </row>
    <row r="6846" spans="35:37" x14ac:dyDescent="0.25">
      <c r="AI6846" s="63">
        <v>58290</v>
      </c>
      <c r="AJ6846" s="50" t="s">
        <v>34554</v>
      </c>
      <c r="AK6846" s="63" t="s">
        <v>32</v>
      </c>
    </row>
    <row r="6847" spans="35:37" x14ac:dyDescent="0.25">
      <c r="AI6847" s="63">
        <v>58295</v>
      </c>
      <c r="AJ6847" s="50" t="s">
        <v>30048</v>
      </c>
      <c r="AK6847" s="63" t="s">
        <v>31</v>
      </c>
    </row>
    <row r="6848" spans="35:37" x14ac:dyDescent="0.25">
      <c r="AI6848" s="63">
        <v>58296</v>
      </c>
      <c r="AJ6848" s="50" t="s">
        <v>17766</v>
      </c>
      <c r="AK6848" s="63" t="s">
        <v>32</v>
      </c>
    </row>
    <row r="6849" spans="35:37" x14ac:dyDescent="0.25">
      <c r="AI6849" s="63">
        <v>58297</v>
      </c>
      <c r="AJ6849" s="50" t="s">
        <v>17768</v>
      </c>
      <c r="AK6849" s="63" t="s">
        <v>32</v>
      </c>
    </row>
    <row r="6850" spans="35:37" x14ac:dyDescent="0.25">
      <c r="AI6850" s="63">
        <v>58299</v>
      </c>
      <c r="AJ6850" s="50" t="s">
        <v>30144</v>
      </c>
      <c r="AK6850" s="63" t="s">
        <v>31</v>
      </c>
    </row>
    <row r="6851" spans="35:37" x14ac:dyDescent="0.25">
      <c r="AI6851" s="63">
        <v>58301</v>
      </c>
      <c r="AJ6851" s="50" t="s">
        <v>22365</v>
      </c>
      <c r="AK6851" s="63" t="s">
        <v>31</v>
      </c>
    </row>
    <row r="6852" spans="35:37" x14ac:dyDescent="0.25">
      <c r="AI6852" s="63">
        <v>58304</v>
      </c>
      <c r="AJ6852" s="50" t="s">
        <v>13649</v>
      </c>
      <c r="AK6852" s="63" t="s">
        <v>30</v>
      </c>
    </row>
    <row r="6853" spans="35:37" x14ac:dyDescent="0.25">
      <c r="AI6853" s="63">
        <v>58309</v>
      </c>
      <c r="AJ6853" s="50" t="s">
        <v>25772</v>
      </c>
      <c r="AK6853" s="63" t="s">
        <v>32</v>
      </c>
    </row>
    <row r="6854" spans="35:37" x14ac:dyDescent="0.25">
      <c r="AI6854" s="63">
        <v>58311</v>
      </c>
      <c r="AJ6854" s="50" t="s">
        <v>34555</v>
      </c>
      <c r="AK6854" s="63" t="s">
        <v>32</v>
      </c>
    </row>
    <row r="6855" spans="35:37" x14ac:dyDescent="0.25">
      <c r="AI6855" s="63">
        <v>58326</v>
      </c>
      <c r="AJ6855" s="50" t="s">
        <v>30146</v>
      </c>
      <c r="AK6855" s="63" t="s">
        <v>31</v>
      </c>
    </row>
    <row r="6856" spans="35:37" x14ac:dyDescent="0.25">
      <c r="AI6856" s="63">
        <v>58327</v>
      </c>
      <c r="AJ6856" s="50" t="s">
        <v>30147</v>
      </c>
      <c r="AK6856" s="63" t="s">
        <v>31</v>
      </c>
    </row>
    <row r="6857" spans="35:37" x14ac:dyDescent="0.25">
      <c r="AI6857" s="63">
        <v>58328</v>
      </c>
      <c r="AJ6857" s="50" t="s">
        <v>30146</v>
      </c>
      <c r="AK6857" s="63" t="s">
        <v>32</v>
      </c>
    </row>
    <row r="6858" spans="35:37" x14ac:dyDescent="0.25">
      <c r="AI6858" s="63">
        <v>58329</v>
      </c>
      <c r="AJ6858" s="50" t="s">
        <v>34556</v>
      </c>
      <c r="AK6858" s="63" t="s">
        <v>32</v>
      </c>
    </row>
    <row r="6859" spans="35:37" x14ac:dyDescent="0.25">
      <c r="AI6859" s="63">
        <v>58330</v>
      </c>
      <c r="AJ6859" s="50" t="s">
        <v>7535</v>
      </c>
      <c r="AK6859" s="63" t="s">
        <v>32</v>
      </c>
    </row>
    <row r="6860" spans="35:37" x14ac:dyDescent="0.25">
      <c r="AI6860" s="63">
        <v>58331</v>
      </c>
      <c r="AJ6860" s="50" t="s">
        <v>34557</v>
      </c>
      <c r="AK6860" s="63" t="s">
        <v>32</v>
      </c>
    </row>
    <row r="6861" spans="35:37" x14ac:dyDescent="0.25">
      <c r="AI6861" s="63">
        <v>58338</v>
      </c>
      <c r="AJ6861" s="50" t="s">
        <v>13436</v>
      </c>
      <c r="AK6861" s="63" t="s">
        <v>30</v>
      </c>
    </row>
    <row r="6862" spans="35:37" x14ac:dyDescent="0.25">
      <c r="AI6862" s="63">
        <v>58339</v>
      </c>
      <c r="AJ6862" s="50" t="s">
        <v>135</v>
      </c>
      <c r="AK6862" s="63" t="s">
        <v>30</v>
      </c>
    </row>
    <row r="6863" spans="35:37" x14ac:dyDescent="0.25">
      <c r="AI6863" s="63">
        <v>58340</v>
      </c>
      <c r="AJ6863" s="50" t="s">
        <v>15276</v>
      </c>
      <c r="AK6863" s="63" t="s">
        <v>30</v>
      </c>
    </row>
    <row r="6864" spans="35:37" x14ac:dyDescent="0.25">
      <c r="AI6864" s="63">
        <v>58341</v>
      </c>
      <c r="AJ6864" s="50" t="s">
        <v>13436</v>
      </c>
      <c r="AK6864" s="63" t="s">
        <v>30</v>
      </c>
    </row>
    <row r="6865" spans="35:37" x14ac:dyDescent="0.25">
      <c r="AI6865" s="63">
        <v>58343</v>
      </c>
      <c r="AJ6865" s="50" t="s">
        <v>23546</v>
      </c>
      <c r="AK6865" s="63" t="s">
        <v>31</v>
      </c>
    </row>
    <row r="6866" spans="35:37" x14ac:dyDescent="0.25">
      <c r="AI6866" s="63">
        <v>58344</v>
      </c>
      <c r="AJ6866" s="50" t="s">
        <v>30153</v>
      </c>
      <c r="AK6866" s="63" t="s">
        <v>31</v>
      </c>
    </row>
    <row r="6867" spans="35:37" x14ac:dyDescent="0.25">
      <c r="AI6867" s="63">
        <v>58345</v>
      </c>
      <c r="AJ6867" s="50" t="s">
        <v>187</v>
      </c>
      <c r="AK6867" s="63" t="s">
        <v>32</v>
      </c>
    </row>
    <row r="6868" spans="35:37" x14ac:dyDescent="0.25">
      <c r="AI6868" s="63">
        <v>58347</v>
      </c>
      <c r="AJ6868" s="50" t="s">
        <v>142</v>
      </c>
      <c r="AK6868" s="63" t="s">
        <v>31</v>
      </c>
    </row>
    <row r="6869" spans="35:37" x14ac:dyDescent="0.25">
      <c r="AI6869" s="63">
        <v>58348</v>
      </c>
      <c r="AJ6869" s="50" t="s">
        <v>188</v>
      </c>
      <c r="AK6869" s="63" t="s">
        <v>31</v>
      </c>
    </row>
    <row r="6870" spans="35:37" x14ac:dyDescent="0.25">
      <c r="AI6870" s="63">
        <v>58349</v>
      </c>
      <c r="AJ6870" s="50" t="s">
        <v>120</v>
      </c>
      <c r="AK6870" s="63" t="s">
        <v>31</v>
      </c>
    </row>
    <row r="6871" spans="35:37" x14ac:dyDescent="0.25">
      <c r="AI6871" s="63">
        <v>58350</v>
      </c>
      <c r="AJ6871" s="50" t="s">
        <v>187</v>
      </c>
      <c r="AK6871" s="63" t="s">
        <v>31</v>
      </c>
    </row>
    <row r="6872" spans="35:37" x14ac:dyDescent="0.25">
      <c r="AI6872" s="63">
        <v>58355</v>
      </c>
      <c r="AJ6872" s="50" t="s">
        <v>23547</v>
      </c>
      <c r="AK6872" s="63" t="s">
        <v>32</v>
      </c>
    </row>
    <row r="6873" spans="35:37" x14ac:dyDescent="0.25">
      <c r="AI6873" s="63">
        <v>58359</v>
      </c>
      <c r="AJ6873" s="50" t="s">
        <v>14817</v>
      </c>
      <c r="AK6873" s="63" t="s">
        <v>31</v>
      </c>
    </row>
    <row r="6874" spans="35:37" x14ac:dyDescent="0.25">
      <c r="AI6874" s="63">
        <v>58361</v>
      </c>
      <c r="AJ6874" s="50" t="s">
        <v>34558</v>
      </c>
      <c r="AK6874" s="63" t="s">
        <v>32</v>
      </c>
    </row>
    <row r="6875" spans="35:37" x14ac:dyDescent="0.25">
      <c r="AI6875" s="63">
        <v>58363</v>
      </c>
      <c r="AJ6875" s="50" t="s">
        <v>34559</v>
      </c>
      <c r="AK6875" s="63" t="s">
        <v>32</v>
      </c>
    </row>
    <row r="6876" spans="35:37" x14ac:dyDescent="0.25">
      <c r="AI6876" s="63">
        <v>58365</v>
      </c>
      <c r="AJ6876" s="50" t="s">
        <v>14899</v>
      </c>
      <c r="AK6876" s="63" t="s">
        <v>30</v>
      </c>
    </row>
    <row r="6877" spans="35:37" x14ac:dyDescent="0.25">
      <c r="AI6877" s="63">
        <v>58366</v>
      </c>
      <c r="AJ6877" s="50" t="s">
        <v>117</v>
      </c>
      <c r="AK6877" s="63" t="s">
        <v>30</v>
      </c>
    </row>
    <row r="6878" spans="35:37" x14ac:dyDescent="0.25">
      <c r="AI6878" s="63">
        <v>58367</v>
      </c>
      <c r="AJ6878" s="50" t="s">
        <v>34560</v>
      </c>
      <c r="AK6878" s="63" t="s">
        <v>32</v>
      </c>
    </row>
    <row r="6879" spans="35:37" x14ac:dyDescent="0.25">
      <c r="AI6879" s="63">
        <v>58371</v>
      </c>
      <c r="AJ6879" s="50" t="s">
        <v>34561</v>
      </c>
      <c r="AK6879" s="63" t="s">
        <v>32</v>
      </c>
    </row>
    <row r="6880" spans="35:37" x14ac:dyDescent="0.25">
      <c r="AI6880" s="63">
        <v>58372</v>
      </c>
      <c r="AJ6880" s="50" t="s">
        <v>34562</v>
      </c>
      <c r="AK6880" s="63" t="s">
        <v>31</v>
      </c>
    </row>
    <row r="6881" spans="35:37" x14ac:dyDescent="0.25">
      <c r="AI6881" s="63">
        <v>58373</v>
      </c>
      <c r="AJ6881" s="50" t="s">
        <v>30162</v>
      </c>
      <c r="AK6881" s="63" t="s">
        <v>32</v>
      </c>
    </row>
    <row r="6882" spans="35:37" x14ac:dyDescent="0.25">
      <c r="AI6882" s="63">
        <v>58375</v>
      </c>
      <c r="AJ6882" s="50" t="s">
        <v>30158</v>
      </c>
      <c r="AK6882" s="63" t="s">
        <v>31</v>
      </c>
    </row>
    <row r="6883" spans="35:37" x14ac:dyDescent="0.25">
      <c r="AI6883" s="63">
        <v>58376</v>
      </c>
      <c r="AJ6883" s="50" t="s">
        <v>14895</v>
      </c>
      <c r="AK6883" s="63" t="s">
        <v>31</v>
      </c>
    </row>
    <row r="6884" spans="35:37" x14ac:dyDescent="0.25">
      <c r="AI6884" s="63">
        <v>58377</v>
      </c>
      <c r="AJ6884" s="50" t="s">
        <v>13656</v>
      </c>
      <c r="AK6884" s="63" t="s">
        <v>31</v>
      </c>
    </row>
    <row r="6885" spans="35:37" x14ac:dyDescent="0.25">
      <c r="AI6885" s="63">
        <v>58378</v>
      </c>
      <c r="AJ6885" s="50" t="s">
        <v>30159</v>
      </c>
      <c r="AK6885" s="63" t="s">
        <v>31</v>
      </c>
    </row>
    <row r="6886" spans="35:37" x14ac:dyDescent="0.25">
      <c r="AI6886" s="63">
        <v>58379</v>
      </c>
      <c r="AJ6886" s="50" t="s">
        <v>34563</v>
      </c>
      <c r="AK6886" s="63" t="s">
        <v>32</v>
      </c>
    </row>
    <row r="6887" spans="35:37" x14ac:dyDescent="0.25">
      <c r="AI6887" s="63">
        <v>58380</v>
      </c>
      <c r="AJ6887" s="50" t="s">
        <v>34564</v>
      </c>
      <c r="AK6887" s="63" t="s">
        <v>32</v>
      </c>
    </row>
    <row r="6888" spans="35:37" x14ac:dyDescent="0.25">
      <c r="AI6888" s="63">
        <v>58386</v>
      </c>
      <c r="AJ6888" s="50" t="s">
        <v>13657</v>
      </c>
      <c r="AK6888" s="63" t="s">
        <v>30</v>
      </c>
    </row>
    <row r="6889" spans="35:37" x14ac:dyDescent="0.25">
      <c r="AI6889" s="63">
        <v>58389</v>
      </c>
      <c r="AJ6889" s="50" t="s">
        <v>34565</v>
      </c>
      <c r="AK6889" s="63" t="s">
        <v>32</v>
      </c>
    </row>
    <row r="6890" spans="35:37" x14ac:dyDescent="0.25">
      <c r="AI6890" s="63">
        <v>58394</v>
      </c>
      <c r="AJ6890" s="50" t="s">
        <v>17781</v>
      </c>
      <c r="AK6890" s="63" t="s">
        <v>31</v>
      </c>
    </row>
    <row r="6891" spans="35:37" x14ac:dyDescent="0.25">
      <c r="AI6891" s="63">
        <v>58395</v>
      </c>
      <c r="AJ6891" s="50" t="s">
        <v>23551</v>
      </c>
      <c r="AK6891" s="63" t="s">
        <v>32</v>
      </c>
    </row>
    <row r="6892" spans="35:37" x14ac:dyDescent="0.25">
      <c r="AI6892" s="63">
        <v>58396</v>
      </c>
      <c r="AJ6892" s="50" t="s">
        <v>23550</v>
      </c>
      <c r="AK6892" s="63" t="s">
        <v>32</v>
      </c>
    </row>
    <row r="6893" spans="35:37" x14ac:dyDescent="0.25">
      <c r="AI6893" s="63">
        <v>58398</v>
      </c>
      <c r="AJ6893" s="50" t="s">
        <v>19316</v>
      </c>
      <c r="AK6893" s="63" t="s">
        <v>31</v>
      </c>
    </row>
    <row r="6894" spans="35:37" x14ac:dyDescent="0.25">
      <c r="AI6894" s="63">
        <v>58399</v>
      </c>
      <c r="AJ6894" s="50" t="s">
        <v>30168</v>
      </c>
      <c r="AK6894" s="63" t="s">
        <v>32</v>
      </c>
    </row>
    <row r="6895" spans="35:37" x14ac:dyDescent="0.25">
      <c r="AI6895" s="63">
        <v>58400</v>
      </c>
      <c r="AJ6895" s="50" t="s">
        <v>34566</v>
      </c>
      <c r="AK6895" s="63" t="s">
        <v>32</v>
      </c>
    </row>
    <row r="6896" spans="35:37" x14ac:dyDescent="0.25">
      <c r="AI6896" s="63">
        <v>58401</v>
      </c>
      <c r="AJ6896" s="50" t="s">
        <v>34567</v>
      </c>
      <c r="AK6896" s="63" t="s">
        <v>31</v>
      </c>
    </row>
    <row r="6897" spans="35:37" x14ac:dyDescent="0.25">
      <c r="AI6897" s="63">
        <v>58402</v>
      </c>
      <c r="AJ6897" s="50" t="s">
        <v>34568</v>
      </c>
      <c r="AK6897" s="63" t="s">
        <v>31</v>
      </c>
    </row>
    <row r="6898" spans="35:37" x14ac:dyDescent="0.25">
      <c r="AI6898" s="63">
        <v>58403</v>
      </c>
      <c r="AJ6898" s="50" t="s">
        <v>30169</v>
      </c>
      <c r="AK6898" s="63" t="s">
        <v>32</v>
      </c>
    </row>
    <row r="6899" spans="35:37" x14ac:dyDescent="0.25">
      <c r="AI6899" s="63">
        <v>58404</v>
      </c>
      <c r="AJ6899" s="50" t="s">
        <v>17784</v>
      </c>
      <c r="AK6899" s="63" t="s">
        <v>32</v>
      </c>
    </row>
    <row r="6900" spans="35:37" x14ac:dyDescent="0.25">
      <c r="AI6900" s="63">
        <v>58405</v>
      </c>
      <c r="AJ6900" s="50" t="s">
        <v>34569</v>
      </c>
      <c r="AK6900" s="63" t="s">
        <v>32</v>
      </c>
    </row>
    <row r="6901" spans="35:37" x14ac:dyDescent="0.25">
      <c r="AI6901" s="63">
        <v>58408</v>
      </c>
      <c r="AJ6901" s="50" t="s">
        <v>34570</v>
      </c>
      <c r="AK6901" s="63" t="s">
        <v>31</v>
      </c>
    </row>
    <row r="6902" spans="35:37" x14ac:dyDescent="0.25">
      <c r="AI6902" s="63">
        <v>58410</v>
      </c>
      <c r="AJ6902" s="50" t="s">
        <v>34571</v>
      </c>
      <c r="AK6902" s="63" t="s">
        <v>30</v>
      </c>
    </row>
    <row r="6903" spans="35:37" x14ac:dyDescent="0.25">
      <c r="AI6903" s="63">
        <v>58411</v>
      </c>
      <c r="AJ6903" s="50" t="s">
        <v>14871</v>
      </c>
      <c r="AK6903" s="63" t="s">
        <v>30</v>
      </c>
    </row>
    <row r="6904" spans="35:37" x14ac:dyDescent="0.25">
      <c r="AI6904" s="63">
        <v>58412</v>
      </c>
      <c r="AJ6904" s="50" t="s">
        <v>15279</v>
      </c>
      <c r="AK6904" s="63" t="s">
        <v>30</v>
      </c>
    </row>
    <row r="6905" spans="35:37" x14ac:dyDescent="0.25">
      <c r="AI6905" s="63">
        <v>58413</v>
      </c>
      <c r="AJ6905" s="50" t="s">
        <v>34572</v>
      </c>
      <c r="AK6905" s="63" t="s">
        <v>32</v>
      </c>
    </row>
    <row r="6906" spans="35:37" x14ac:dyDescent="0.25">
      <c r="AI6906" s="63">
        <v>58418</v>
      </c>
      <c r="AJ6906" s="50" t="s">
        <v>34573</v>
      </c>
      <c r="AK6906" s="63" t="s">
        <v>32</v>
      </c>
    </row>
    <row r="6907" spans="35:37" x14ac:dyDescent="0.25">
      <c r="AI6907" s="63">
        <v>58421</v>
      </c>
      <c r="AJ6907" s="50" t="s">
        <v>41</v>
      </c>
      <c r="AK6907" s="63" t="s">
        <v>30</v>
      </c>
    </row>
    <row r="6908" spans="35:37" x14ac:dyDescent="0.25">
      <c r="AI6908" s="63">
        <v>58425</v>
      </c>
      <c r="AJ6908" s="50" t="s">
        <v>34574</v>
      </c>
      <c r="AK6908" s="63" t="s">
        <v>32</v>
      </c>
    </row>
    <row r="6909" spans="35:37" x14ac:dyDescent="0.25">
      <c r="AI6909" s="63">
        <v>58426</v>
      </c>
      <c r="AJ6909" s="50" t="s">
        <v>34575</v>
      </c>
      <c r="AK6909" s="63" t="s">
        <v>32</v>
      </c>
    </row>
    <row r="6910" spans="35:37" x14ac:dyDescent="0.25">
      <c r="AI6910" s="63">
        <v>58428</v>
      </c>
      <c r="AJ6910" s="50" t="s">
        <v>17782</v>
      </c>
      <c r="AK6910" s="63" t="s">
        <v>32</v>
      </c>
    </row>
    <row r="6911" spans="35:37" x14ac:dyDescent="0.25">
      <c r="AI6911" s="63">
        <v>58430</v>
      </c>
      <c r="AJ6911" s="50" t="s">
        <v>17595</v>
      </c>
      <c r="AK6911" s="63" t="s">
        <v>31</v>
      </c>
    </row>
    <row r="6912" spans="35:37" x14ac:dyDescent="0.25">
      <c r="AI6912" s="63">
        <v>58433</v>
      </c>
      <c r="AJ6912" s="50" t="s">
        <v>34576</v>
      </c>
      <c r="AK6912" s="63" t="s">
        <v>30</v>
      </c>
    </row>
    <row r="6913" spans="35:37" x14ac:dyDescent="0.25">
      <c r="AI6913" s="63">
        <v>58435</v>
      </c>
      <c r="AJ6913" s="50" t="s">
        <v>34577</v>
      </c>
      <c r="AK6913" s="63" t="s">
        <v>32</v>
      </c>
    </row>
    <row r="6914" spans="35:37" x14ac:dyDescent="0.25">
      <c r="AI6914" s="63">
        <v>58437</v>
      </c>
      <c r="AJ6914" s="50" t="s">
        <v>34578</v>
      </c>
      <c r="AK6914" s="63" t="s">
        <v>31</v>
      </c>
    </row>
    <row r="6915" spans="35:37" x14ac:dyDescent="0.25">
      <c r="AI6915" s="63">
        <v>58439</v>
      </c>
      <c r="AJ6915" s="50" t="s">
        <v>14893</v>
      </c>
      <c r="AK6915" s="63" t="s">
        <v>31</v>
      </c>
    </row>
    <row r="6916" spans="35:37" x14ac:dyDescent="0.25">
      <c r="AI6916" s="63">
        <v>58440</v>
      </c>
      <c r="AJ6916" s="50" t="s">
        <v>34579</v>
      </c>
      <c r="AK6916" s="63" t="s">
        <v>32</v>
      </c>
    </row>
    <row r="6917" spans="35:37" x14ac:dyDescent="0.25">
      <c r="AI6917" s="63">
        <v>58445</v>
      </c>
      <c r="AJ6917" s="50" t="s">
        <v>25781</v>
      </c>
      <c r="AK6917" s="63" t="s">
        <v>30</v>
      </c>
    </row>
    <row r="6918" spans="35:37" x14ac:dyDescent="0.25">
      <c r="AI6918" s="63">
        <v>58446</v>
      </c>
      <c r="AJ6918" s="50" t="s">
        <v>15281</v>
      </c>
      <c r="AK6918" s="63" t="s">
        <v>30</v>
      </c>
    </row>
    <row r="6919" spans="35:37" x14ac:dyDescent="0.25">
      <c r="AI6919" s="63">
        <v>58447</v>
      </c>
      <c r="AJ6919" s="50" t="s">
        <v>23554</v>
      </c>
      <c r="AK6919" s="63" t="s">
        <v>31</v>
      </c>
    </row>
    <row r="6920" spans="35:37" x14ac:dyDescent="0.25">
      <c r="AI6920" s="63">
        <v>58453</v>
      </c>
      <c r="AJ6920" s="50" t="s">
        <v>15282</v>
      </c>
      <c r="AK6920" s="63" t="s">
        <v>32</v>
      </c>
    </row>
    <row r="6921" spans="35:37" x14ac:dyDescent="0.25">
      <c r="AI6921" s="63">
        <v>58454</v>
      </c>
      <c r="AJ6921" s="50" t="s">
        <v>34580</v>
      </c>
      <c r="AK6921" s="63" t="s">
        <v>32</v>
      </c>
    </row>
    <row r="6922" spans="35:37" x14ac:dyDescent="0.25">
      <c r="AI6922" s="63">
        <v>58456</v>
      </c>
      <c r="AJ6922" s="50" t="s">
        <v>30183</v>
      </c>
      <c r="AK6922" s="63" t="s">
        <v>30</v>
      </c>
    </row>
    <row r="6923" spans="35:37" x14ac:dyDescent="0.25">
      <c r="AI6923" s="63">
        <v>58458</v>
      </c>
      <c r="AJ6923" s="50" t="s">
        <v>30185</v>
      </c>
      <c r="AK6923" s="63" t="s">
        <v>32</v>
      </c>
    </row>
    <row r="6924" spans="35:37" x14ac:dyDescent="0.25">
      <c r="AI6924" s="63">
        <v>58459</v>
      </c>
      <c r="AJ6924" s="50" t="s">
        <v>30184</v>
      </c>
      <c r="AK6924" s="63" t="s">
        <v>32</v>
      </c>
    </row>
    <row r="6925" spans="35:37" x14ac:dyDescent="0.25">
      <c r="AI6925" s="63">
        <v>58460</v>
      </c>
      <c r="AJ6925" s="50" t="s">
        <v>34581</v>
      </c>
      <c r="AK6925" s="63" t="s">
        <v>32</v>
      </c>
    </row>
    <row r="6926" spans="35:37" x14ac:dyDescent="0.25">
      <c r="AI6926" s="63">
        <v>58461</v>
      </c>
      <c r="AJ6926" s="50" t="s">
        <v>34582</v>
      </c>
      <c r="AK6926" s="63" t="s">
        <v>32</v>
      </c>
    </row>
    <row r="6927" spans="35:37" x14ac:dyDescent="0.25">
      <c r="AI6927" s="63">
        <v>58462</v>
      </c>
      <c r="AJ6927" s="50" t="s">
        <v>34583</v>
      </c>
      <c r="AK6927" s="63" t="s">
        <v>32</v>
      </c>
    </row>
    <row r="6928" spans="35:37" x14ac:dyDescent="0.25">
      <c r="AI6928" s="63">
        <v>58463</v>
      </c>
      <c r="AJ6928" s="50" t="s">
        <v>34584</v>
      </c>
      <c r="AK6928" s="63" t="s">
        <v>32</v>
      </c>
    </row>
    <row r="6929" spans="35:37" x14ac:dyDescent="0.25">
      <c r="AI6929" s="63">
        <v>58465</v>
      </c>
      <c r="AJ6929" s="50" t="s">
        <v>34585</v>
      </c>
      <c r="AK6929" s="63" t="s">
        <v>32</v>
      </c>
    </row>
    <row r="6930" spans="35:37" x14ac:dyDescent="0.25">
      <c r="AI6930" s="63">
        <v>58468</v>
      </c>
      <c r="AJ6930" s="50" t="s">
        <v>34586</v>
      </c>
      <c r="AK6930" s="63" t="s">
        <v>32</v>
      </c>
    </row>
    <row r="6931" spans="35:37" x14ac:dyDescent="0.25">
      <c r="AI6931" s="63">
        <v>58471</v>
      </c>
      <c r="AJ6931" s="50" t="s">
        <v>30222</v>
      </c>
      <c r="AK6931" s="63" t="s">
        <v>32</v>
      </c>
    </row>
    <row r="6932" spans="35:37" x14ac:dyDescent="0.25">
      <c r="AI6932" s="63">
        <v>58472</v>
      </c>
      <c r="AJ6932" s="50" t="s">
        <v>25797</v>
      </c>
      <c r="AK6932" s="63" t="s">
        <v>32</v>
      </c>
    </row>
    <row r="6933" spans="35:37" x14ac:dyDescent="0.25">
      <c r="AI6933" s="63">
        <v>58477</v>
      </c>
      <c r="AJ6933" s="50" t="s">
        <v>25794</v>
      </c>
      <c r="AK6933" s="63" t="s">
        <v>31</v>
      </c>
    </row>
    <row r="6934" spans="35:37" x14ac:dyDescent="0.25">
      <c r="AI6934" s="63">
        <v>58478</v>
      </c>
      <c r="AJ6934" s="50" t="s">
        <v>25813</v>
      </c>
      <c r="AK6934" s="63" t="s">
        <v>32</v>
      </c>
    </row>
    <row r="6935" spans="35:37" x14ac:dyDescent="0.25">
      <c r="AI6935" s="63">
        <v>58479</v>
      </c>
      <c r="AJ6935" s="50" t="s">
        <v>34587</v>
      </c>
      <c r="AK6935" s="63" t="s">
        <v>32</v>
      </c>
    </row>
    <row r="6936" spans="35:37" x14ac:dyDescent="0.25">
      <c r="AI6936" s="63">
        <v>58481</v>
      </c>
      <c r="AJ6936" s="50" t="s">
        <v>23556</v>
      </c>
      <c r="AK6936" s="63" t="s">
        <v>30</v>
      </c>
    </row>
    <row r="6937" spans="35:37" x14ac:dyDescent="0.25">
      <c r="AI6937" s="63">
        <v>58482</v>
      </c>
      <c r="AJ6937" s="50" t="s">
        <v>30192</v>
      </c>
      <c r="AK6937" s="63" t="s">
        <v>31</v>
      </c>
    </row>
    <row r="6938" spans="35:37" x14ac:dyDescent="0.25">
      <c r="AI6938" s="63">
        <v>58483</v>
      </c>
      <c r="AJ6938" s="50" t="s">
        <v>30190</v>
      </c>
      <c r="AK6938" s="63" t="s">
        <v>31</v>
      </c>
    </row>
    <row r="6939" spans="35:37" x14ac:dyDescent="0.25">
      <c r="AI6939" s="63">
        <v>58484</v>
      </c>
      <c r="AJ6939" s="50" t="s">
        <v>25808</v>
      </c>
      <c r="AK6939" s="63" t="s">
        <v>31</v>
      </c>
    </row>
    <row r="6940" spans="35:37" x14ac:dyDescent="0.25">
      <c r="AI6940" s="63">
        <v>58485</v>
      </c>
      <c r="AJ6940" s="50" t="s">
        <v>30193</v>
      </c>
      <c r="AK6940" s="63" t="s">
        <v>31</v>
      </c>
    </row>
    <row r="6941" spans="35:37" x14ac:dyDescent="0.25">
      <c r="AI6941" s="63">
        <v>58486</v>
      </c>
      <c r="AJ6941" s="50" t="s">
        <v>25806</v>
      </c>
      <c r="AK6941" s="63" t="s">
        <v>31</v>
      </c>
    </row>
    <row r="6942" spans="35:37" x14ac:dyDescent="0.25">
      <c r="AI6942" s="63">
        <v>58487</v>
      </c>
      <c r="AJ6942" s="50" t="s">
        <v>34588</v>
      </c>
      <c r="AK6942" s="63" t="s">
        <v>31</v>
      </c>
    </row>
    <row r="6943" spans="35:37" x14ac:dyDescent="0.25">
      <c r="AI6943" s="63">
        <v>58488</v>
      </c>
      <c r="AJ6943" s="50" t="s">
        <v>30195</v>
      </c>
      <c r="AK6943" s="63" t="s">
        <v>31</v>
      </c>
    </row>
    <row r="6944" spans="35:37" x14ac:dyDescent="0.25">
      <c r="AI6944" s="63">
        <v>58489</v>
      </c>
      <c r="AJ6944" s="50" t="s">
        <v>25787</v>
      </c>
      <c r="AK6944" s="63" t="s">
        <v>31</v>
      </c>
    </row>
    <row r="6945" spans="35:37" x14ac:dyDescent="0.25">
      <c r="AI6945" s="63">
        <v>58490</v>
      </c>
      <c r="AJ6945" s="50" t="s">
        <v>30191</v>
      </c>
      <c r="AK6945" s="63" t="s">
        <v>32</v>
      </c>
    </row>
    <row r="6946" spans="35:37" x14ac:dyDescent="0.25">
      <c r="AI6946" s="63">
        <v>58491</v>
      </c>
      <c r="AJ6946" s="50" t="s">
        <v>34589</v>
      </c>
      <c r="AK6946" s="63" t="s">
        <v>32</v>
      </c>
    </row>
    <row r="6947" spans="35:37" x14ac:dyDescent="0.25">
      <c r="AI6947" s="63">
        <v>58492</v>
      </c>
      <c r="AJ6947" s="50" t="s">
        <v>25785</v>
      </c>
      <c r="AK6947" s="63" t="s">
        <v>32</v>
      </c>
    </row>
    <row r="6948" spans="35:37" x14ac:dyDescent="0.25">
      <c r="AI6948" s="63">
        <v>58494</v>
      </c>
      <c r="AJ6948" s="50" t="s">
        <v>23557</v>
      </c>
      <c r="AK6948" s="63" t="s">
        <v>31</v>
      </c>
    </row>
    <row r="6949" spans="35:37" x14ac:dyDescent="0.25">
      <c r="AI6949" s="63">
        <v>58496</v>
      </c>
      <c r="AJ6949" s="50" t="s">
        <v>30215</v>
      </c>
      <c r="AK6949" s="63" t="s">
        <v>32</v>
      </c>
    </row>
    <row r="6950" spans="35:37" x14ac:dyDescent="0.25">
      <c r="AI6950" s="63">
        <v>58497</v>
      </c>
      <c r="AJ6950" s="50" t="s">
        <v>25799</v>
      </c>
      <c r="AK6950" s="63" t="s">
        <v>32</v>
      </c>
    </row>
    <row r="6951" spans="35:37" x14ac:dyDescent="0.25">
      <c r="AI6951" s="63">
        <v>58498</v>
      </c>
      <c r="AJ6951" s="50" t="s">
        <v>34590</v>
      </c>
      <c r="AK6951" s="63" t="s">
        <v>32</v>
      </c>
    </row>
    <row r="6952" spans="35:37" x14ac:dyDescent="0.25">
      <c r="AI6952" s="63">
        <v>58500</v>
      </c>
      <c r="AJ6952" s="50" t="s">
        <v>23562</v>
      </c>
      <c r="AK6952" s="63" t="s">
        <v>31</v>
      </c>
    </row>
    <row r="6953" spans="35:37" x14ac:dyDescent="0.25">
      <c r="AI6953" s="63">
        <v>58502</v>
      </c>
      <c r="AJ6953" s="50" t="s">
        <v>30225</v>
      </c>
      <c r="AK6953" s="63" t="s">
        <v>30</v>
      </c>
    </row>
    <row r="6954" spans="35:37" x14ac:dyDescent="0.25">
      <c r="AI6954" s="63">
        <v>58503</v>
      </c>
      <c r="AJ6954" s="50" t="s">
        <v>25810</v>
      </c>
      <c r="AK6954" s="63" t="s">
        <v>32</v>
      </c>
    </row>
    <row r="6955" spans="35:37" x14ac:dyDescent="0.25">
      <c r="AI6955" s="63">
        <v>58504</v>
      </c>
      <c r="AJ6955" s="50" t="s">
        <v>34591</v>
      </c>
      <c r="AK6955" s="63" t="s">
        <v>32</v>
      </c>
    </row>
    <row r="6956" spans="35:37" x14ac:dyDescent="0.25">
      <c r="AI6956" s="63">
        <v>58505</v>
      </c>
      <c r="AJ6956" s="50" t="s">
        <v>30226</v>
      </c>
      <c r="AK6956" s="63" t="s">
        <v>32</v>
      </c>
    </row>
    <row r="6957" spans="35:37" x14ac:dyDescent="0.25">
      <c r="AI6957" s="63">
        <v>58506</v>
      </c>
      <c r="AJ6957" s="50" t="s">
        <v>34592</v>
      </c>
      <c r="AK6957" s="63" t="s">
        <v>32</v>
      </c>
    </row>
    <row r="6958" spans="35:37" x14ac:dyDescent="0.25">
      <c r="AI6958" s="63">
        <v>58508</v>
      </c>
      <c r="AJ6958" s="50" t="s">
        <v>30216</v>
      </c>
      <c r="AK6958" s="63" t="s">
        <v>31</v>
      </c>
    </row>
    <row r="6959" spans="35:37" x14ac:dyDescent="0.25">
      <c r="AI6959" s="63">
        <v>58509</v>
      </c>
      <c r="AJ6959" s="50" t="s">
        <v>30217</v>
      </c>
      <c r="AK6959" s="63" t="s">
        <v>31</v>
      </c>
    </row>
    <row r="6960" spans="35:37" x14ac:dyDescent="0.25">
      <c r="AI6960" s="63">
        <v>58510</v>
      </c>
      <c r="AJ6960" s="50" t="s">
        <v>34593</v>
      </c>
      <c r="AK6960" s="63" t="s">
        <v>32</v>
      </c>
    </row>
    <row r="6961" spans="35:37" x14ac:dyDescent="0.25">
      <c r="AI6961" s="63">
        <v>58511</v>
      </c>
      <c r="AJ6961" s="50" t="s">
        <v>34594</v>
      </c>
      <c r="AK6961" s="63" t="s">
        <v>32</v>
      </c>
    </row>
    <row r="6962" spans="35:37" x14ac:dyDescent="0.25">
      <c r="AI6962" s="63">
        <v>58513</v>
      </c>
      <c r="AJ6962" s="50" t="s">
        <v>34595</v>
      </c>
      <c r="AK6962" s="63" t="s">
        <v>32</v>
      </c>
    </row>
    <row r="6963" spans="35:37" x14ac:dyDescent="0.25">
      <c r="AI6963" s="63">
        <v>58514</v>
      </c>
      <c r="AJ6963" s="50" t="s">
        <v>34596</v>
      </c>
      <c r="AK6963" s="63" t="s">
        <v>32</v>
      </c>
    </row>
    <row r="6964" spans="35:37" x14ac:dyDescent="0.25">
      <c r="AI6964" s="63">
        <v>58515</v>
      </c>
      <c r="AJ6964" s="50" t="s">
        <v>25790</v>
      </c>
      <c r="AK6964" s="63" t="s">
        <v>32</v>
      </c>
    </row>
    <row r="6965" spans="35:37" x14ac:dyDescent="0.25">
      <c r="AI6965" s="63">
        <v>58517</v>
      </c>
      <c r="AJ6965" s="50" t="s">
        <v>23570</v>
      </c>
      <c r="AK6965" s="63" t="s">
        <v>30</v>
      </c>
    </row>
    <row r="6966" spans="35:37" x14ac:dyDescent="0.25">
      <c r="AI6966" s="63">
        <v>58518</v>
      </c>
      <c r="AJ6966" s="50" t="s">
        <v>23571</v>
      </c>
      <c r="AK6966" s="63" t="s">
        <v>30</v>
      </c>
    </row>
    <row r="6967" spans="35:37" x14ac:dyDescent="0.25">
      <c r="AI6967" s="63">
        <v>58519</v>
      </c>
      <c r="AJ6967" s="50" t="s">
        <v>30201</v>
      </c>
      <c r="AK6967" s="63" t="s">
        <v>31</v>
      </c>
    </row>
    <row r="6968" spans="35:37" x14ac:dyDescent="0.25">
      <c r="AI6968" s="63">
        <v>58520</v>
      </c>
      <c r="AJ6968" s="50" t="s">
        <v>23572</v>
      </c>
      <c r="AK6968" s="63" t="s">
        <v>32</v>
      </c>
    </row>
    <row r="6969" spans="35:37" x14ac:dyDescent="0.25">
      <c r="AI6969" s="63">
        <v>58521</v>
      </c>
      <c r="AJ6969" s="50" t="s">
        <v>34597</v>
      </c>
      <c r="AK6969" s="63" t="s">
        <v>32</v>
      </c>
    </row>
    <row r="6970" spans="35:37" x14ac:dyDescent="0.25">
      <c r="AI6970" s="63">
        <v>58523</v>
      </c>
      <c r="AJ6970" s="50" t="s">
        <v>34598</v>
      </c>
      <c r="AK6970" s="63" t="s">
        <v>31</v>
      </c>
    </row>
    <row r="6971" spans="35:37" x14ac:dyDescent="0.25">
      <c r="AI6971" s="63">
        <v>58524</v>
      </c>
      <c r="AJ6971" s="50" t="s">
        <v>25807</v>
      </c>
      <c r="AK6971" s="63" t="s">
        <v>32</v>
      </c>
    </row>
    <row r="6972" spans="35:37" x14ac:dyDescent="0.25">
      <c r="AI6972" s="63">
        <v>58525</v>
      </c>
      <c r="AJ6972" s="50" t="s">
        <v>34599</v>
      </c>
      <c r="AK6972" s="63" t="s">
        <v>32</v>
      </c>
    </row>
    <row r="6973" spans="35:37" x14ac:dyDescent="0.25">
      <c r="AI6973" s="63">
        <v>58527</v>
      </c>
      <c r="AJ6973" s="50" t="s">
        <v>25809</v>
      </c>
      <c r="AK6973" s="63" t="s">
        <v>31</v>
      </c>
    </row>
    <row r="6974" spans="35:37" x14ac:dyDescent="0.25">
      <c r="AI6974" s="63">
        <v>58528</v>
      </c>
      <c r="AJ6974" s="50" t="s">
        <v>25816</v>
      </c>
      <c r="AK6974" s="63" t="s">
        <v>32</v>
      </c>
    </row>
    <row r="6975" spans="35:37" x14ac:dyDescent="0.25">
      <c r="AI6975" s="63">
        <v>58529</v>
      </c>
      <c r="AJ6975" s="50" t="s">
        <v>25796</v>
      </c>
      <c r="AK6975" s="63" t="s">
        <v>32</v>
      </c>
    </row>
    <row r="6976" spans="35:37" x14ac:dyDescent="0.25">
      <c r="AI6976" s="63">
        <v>58530</v>
      </c>
      <c r="AJ6976" s="50" t="s">
        <v>34600</v>
      </c>
      <c r="AK6976" s="63" t="s">
        <v>32</v>
      </c>
    </row>
    <row r="6977" spans="35:37" x14ac:dyDescent="0.25">
      <c r="AI6977" s="63">
        <v>58531</v>
      </c>
      <c r="AJ6977" s="50" t="s">
        <v>25817</v>
      </c>
      <c r="AK6977" s="63" t="s">
        <v>32</v>
      </c>
    </row>
    <row r="6978" spans="35:37" x14ac:dyDescent="0.25">
      <c r="AI6978" s="63">
        <v>58532</v>
      </c>
      <c r="AJ6978" s="50" t="s">
        <v>34601</v>
      </c>
      <c r="AK6978" s="63" t="s">
        <v>32</v>
      </c>
    </row>
    <row r="6979" spans="35:37" x14ac:dyDescent="0.25">
      <c r="AI6979" s="63">
        <v>58535</v>
      </c>
      <c r="AJ6979" s="50" t="s">
        <v>23565</v>
      </c>
      <c r="AK6979" s="63" t="s">
        <v>30</v>
      </c>
    </row>
    <row r="6980" spans="35:37" x14ac:dyDescent="0.25">
      <c r="AI6980" s="63">
        <v>58536</v>
      </c>
      <c r="AJ6980" s="50" t="s">
        <v>23567</v>
      </c>
      <c r="AK6980" s="63" t="s">
        <v>30</v>
      </c>
    </row>
    <row r="6981" spans="35:37" x14ac:dyDescent="0.25">
      <c r="AI6981" s="63">
        <v>58537</v>
      </c>
      <c r="AJ6981" s="50" t="s">
        <v>25811</v>
      </c>
      <c r="AK6981" s="63" t="s">
        <v>30</v>
      </c>
    </row>
    <row r="6982" spans="35:37" x14ac:dyDescent="0.25">
      <c r="AI6982" s="63">
        <v>58538</v>
      </c>
      <c r="AJ6982" s="50" t="s">
        <v>25814</v>
      </c>
      <c r="AK6982" s="63" t="s">
        <v>30</v>
      </c>
    </row>
    <row r="6983" spans="35:37" x14ac:dyDescent="0.25">
      <c r="AI6983" s="63">
        <v>58539</v>
      </c>
      <c r="AJ6983" s="50" t="s">
        <v>25784</v>
      </c>
      <c r="AK6983" s="63" t="s">
        <v>30</v>
      </c>
    </row>
    <row r="6984" spans="35:37" x14ac:dyDescent="0.25">
      <c r="AI6984" s="63">
        <v>58540</v>
      </c>
      <c r="AJ6984" s="50" t="s">
        <v>21512</v>
      </c>
      <c r="AK6984" s="63" t="s">
        <v>31</v>
      </c>
    </row>
    <row r="6985" spans="35:37" x14ac:dyDescent="0.25">
      <c r="AI6985" s="63">
        <v>58541</v>
      </c>
      <c r="AJ6985" s="50" t="s">
        <v>23569</v>
      </c>
      <c r="AK6985" s="63" t="s">
        <v>31</v>
      </c>
    </row>
    <row r="6986" spans="35:37" x14ac:dyDescent="0.25">
      <c r="AI6986" s="63">
        <v>58542</v>
      </c>
      <c r="AJ6986" s="50" t="s">
        <v>25795</v>
      </c>
      <c r="AK6986" s="63" t="s">
        <v>31</v>
      </c>
    </row>
    <row r="6987" spans="35:37" x14ac:dyDescent="0.25">
      <c r="AI6987" s="63">
        <v>58543</v>
      </c>
      <c r="AJ6987" s="50" t="s">
        <v>30202</v>
      </c>
      <c r="AK6987" s="63" t="s">
        <v>31</v>
      </c>
    </row>
    <row r="6988" spans="35:37" x14ac:dyDescent="0.25">
      <c r="AI6988" s="63">
        <v>58544</v>
      </c>
      <c r="AJ6988" s="50" t="s">
        <v>23568</v>
      </c>
      <c r="AK6988" s="63" t="s">
        <v>31</v>
      </c>
    </row>
    <row r="6989" spans="35:37" x14ac:dyDescent="0.25">
      <c r="AI6989" s="63">
        <v>58545</v>
      </c>
      <c r="AJ6989" s="50" t="s">
        <v>30203</v>
      </c>
      <c r="AK6989" s="63" t="s">
        <v>31</v>
      </c>
    </row>
    <row r="6990" spans="35:37" x14ac:dyDescent="0.25">
      <c r="AI6990" s="63">
        <v>58546</v>
      </c>
      <c r="AJ6990" s="50" t="s">
        <v>25792</v>
      </c>
      <c r="AK6990" s="63" t="s">
        <v>31</v>
      </c>
    </row>
    <row r="6991" spans="35:37" x14ac:dyDescent="0.25">
      <c r="AI6991" s="63">
        <v>58547</v>
      </c>
      <c r="AJ6991" s="50" t="s">
        <v>30207</v>
      </c>
      <c r="AK6991" s="63" t="s">
        <v>31</v>
      </c>
    </row>
    <row r="6992" spans="35:37" x14ac:dyDescent="0.25">
      <c r="AI6992" s="63">
        <v>58548</v>
      </c>
      <c r="AJ6992" s="50" t="s">
        <v>30206</v>
      </c>
      <c r="AK6992" s="63" t="s">
        <v>31</v>
      </c>
    </row>
    <row r="6993" spans="35:37" x14ac:dyDescent="0.25">
      <c r="AI6993" s="63">
        <v>58549</v>
      </c>
      <c r="AJ6993" s="50" t="s">
        <v>30204</v>
      </c>
      <c r="AK6993" s="63" t="s">
        <v>32</v>
      </c>
    </row>
    <row r="6994" spans="35:37" x14ac:dyDescent="0.25">
      <c r="AI6994" s="63">
        <v>58550</v>
      </c>
      <c r="AJ6994" s="50" t="s">
        <v>25788</v>
      </c>
      <c r="AK6994" s="63" t="s">
        <v>32</v>
      </c>
    </row>
    <row r="6995" spans="35:37" x14ac:dyDescent="0.25">
      <c r="AI6995" s="63">
        <v>58551</v>
      </c>
      <c r="AJ6995" s="50" t="s">
        <v>25791</v>
      </c>
      <c r="AK6995" s="63" t="s">
        <v>32</v>
      </c>
    </row>
    <row r="6996" spans="35:37" x14ac:dyDescent="0.25">
      <c r="AI6996" s="63">
        <v>58552</v>
      </c>
      <c r="AJ6996" s="50" t="s">
        <v>34602</v>
      </c>
      <c r="AK6996" s="63" t="s">
        <v>32</v>
      </c>
    </row>
    <row r="6997" spans="35:37" x14ac:dyDescent="0.25">
      <c r="AI6997" s="63">
        <v>58553</v>
      </c>
      <c r="AJ6997" s="50" t="s">
        <v>30205</v>
      </c>
      <c r="AK6997" s="63" t="s">
        <v>32</v>
      </c>
    </row>
    <row r="6998" spans="35:37" x14ac:dyDescent="0.25">
      <c r="AI6998" s="63">
        <v>58554</v>
      </c>
      <c r="AJ6998" s="50" t="s">
        <v>34603</v>
      </c>
      <c r="AK6998" s="63" t="s">
        <v>32</v>
      </c>
    </row>
    <row r="6999" spans="35:37" x14ac:dyDescent="0.25">
      <c r="AI6999" s="63">
        <v>58555</v>
      </c>
      <c r="AJ6999" s="50" t="s">
        <v>34604</v>
      </c>
      <c r="AK6999" s="63" t="s">
        <v>32</v>
      </c>
    </row>
    <row r="7000" spans="35:37" x14ac:dyDescent="0.25">
      <c r="AI7000" s="63">
        <v>58556</v>
      </c>
      <c r="AJ7000" s="50" t="s">
        <v>25815</v>
      </c>
      <c r="AK7000" s="63" t="s">
        <v>32</v>
      </c>
    </row>
    <row r="7001" spans="35:37" x14ac:dyDescent="0.25">
      <c r="AI7001" s="63">
        <v>58557</v>
      </c>
      <c r="AJ7001" s="50" t="s">
        <v>25800</v>
      </c>
      <c r="AK7001" s="63" t="s">
        <v>32</v>
      </c>
    </row>
    <row r="7002" spans="35:37" x14ac:dyDescent="0.25">
      <c r="AI7002" s="63">
        <v>58558</v>
      </c>
      <c r="AJ7002" s="50" t="s">
        <v>34605</v>
      </c>
      <c r="AK7002" s="63" t="s">
        <v>32</v>
      </c>
    </row>
    <row r="7003" spans="35:37" x14ac:dyDescent="0.25">
      <c r="AI7003" s="63">
        <v>58559</v>
      </c>
      <c r="AJ7003" s="50" t="s">
        <v>25819</v>
      </c>
      <c r="AK7003" s="63" t="s">
        <v>32</v>
      </c>
    </row>
    <row r="7004" spans="35:37" x14ac:dyDescent="0.25">
      <c r="AI7004" s="63">
        <v>58560</v>
      </c>
      <c r="AJ7004" s="50" t="s">
        <v>34606</v>
      </c>
      <c r="AK7004" s="63" t="s">
        <v>32</v>
      </c>
    </row>
    <row r="7005" spans="35:37" x14ac:dyDescent="0.25">
      <c r="AI7005" s="63">
        <v>58561</v>
      </c>
      <c r="AJ7005" s="50" t="s">
        <v>34607</v>
      </c>
      <c r="AK7005" s="63" t="s">
        <v>32</v>
      </c>
    </row>
    <row r="7006" spans="35:37" x14ac:dyDescent="0.25">
      <c r="AI7006" s="63">
        <v>58563</v>
      </c>
      <c r="AJ7006" s="50" t="s">
        <v>34608</v>
      </c>
      <c r="AK7006" s="63" t="s">
        <v>31</v>
      </c>
    </row>
    <row r="7007" spans="35:37" x14ac:dyDescent="0.25">
      <c r="AI7007" s="63">
        <v>58564</v>
      </c>
      <c r="AJ7007" s="50" t="s">
        <v>34609</v>
      </c>
      <c r="AK7007" s="63" t="s">
        <v>32</v>
      </c>
    </row>
    <row r="7008" spans="35:37" x14ac:dyDescent="0.25">
      <c r="AI7008" s="63">
        <v>58565</v>
      </c>
      <c r="AJ7008" s="50" t="s">
        <v>34610</v>
      </c>
      <c r="AK7008" s="63" t="s">
        <v>32</v>
      </c>
    </row>
    <row r="7009" spans="35:37" x14ac:dyDescent="0.25">
      <c r="AI7009" s="63">
        <v>58566</v>
      </c>
      <c r="AJ7009" s="50" t="s">
        <v>25798</v>
      </c>
      <c r="AK7009" s="63" t="s">
        <v>32</v>
      </c>
    </row>
    <row r="7010" spans="35:37" x14ac:dyDescent="0.25">
      <c r="AI7010" s="63">
        <v>58567</v>
      </c>
      <c r="AJ7010" s="50" t="s">
        <v>23564</v>
      </c>
      <c r="AK7010" s="63" t="s">
        <v>32</v>
      </c>
    </row>
    <row r="7011" spans="35:37" x14ac:dyDescent="0.25">
      <c r="AI7011" s="63">
        <v>58569</v>
      </c>
      <c r="AJ7011" s="50" t="s">
        <v>25786</v>
      </c>
      <c r="AK7011" s="63" t="s">
        <v>32</v>
      </c>
    </row>
    <row r="7012" spans="35:37" x14ac:dyDescent="0.25">
      <c r="AI7012" s="63">
        <v>58570</v>
      </c>
      <c r="AJ7012" s="50" t="s">
        <v>23574</v>
      </c>
      <c r="AK7012" s="63" t="s">
        <v>30</v>
      </c>
    </row>
    <row r="7013" spans="35:37" x14ac:dyDescent="0.25">
      <c r="AI7013" s="63">
        <v>58571</v>
      </c>
      <c r="AJ7013" s="50" t="s">
        <v>23575</v>
      </c>
      <c r="AK7013" s="63" t="s">
        <v>31</v>
      </c>
    </row>
    <row r="7014" spans="35:37" x14ac:dyDescent="0.25">
      <c r="AI7014" s="63">
        <v>58574</v>
      </c>
      <c r="AJ7014" s="50" t="s">
        <v>25821</v>
      </c>
      <c r="AK7014" s="63" t="s">
        <v>32</v>
      </c>
    </row>
    <row r="7015" spans="35:37" x14ac:dyDescent="0.25">
      <c r="AI7015" s="63">
        <v>58575</v>
      </c>
      <c r="AJ7015" s="50" t="s">
        <v>25818</v>
      </c>
      <c r="AK7015" s="63" t="s">
        <v>32</v>
      </c>
    </row>
    <row r="7016" spans="35:37" x14ac:dyDescent="0.25">
      <c r="AI7016" s="63">
        <v>58576</v>
      </c>
      <c r="AJ7016" s="50" t="s">
        <v>25584</v>
      </c>
      <c r="AK7016" s="63" t="s">
        <v>32</v>
      </c>
    </row>
    <row r="7017" spans="35:37" x14ac:dyDescent="0.25">
      <c r="AI7017" s="63">
        <v>58577</v>
      </c>
      <c r="AJ7017" s="50" t="s">
        <v>30211</v>
      </c>
      <c r="AK7017" s="63" t="s">
        <v>32</v>
      </c>
    </row>
    <row r="7018" spans="35:37" x14ac:dyDescent="0.25">
      <c r="AI7018" s="63">
        <v>58579</v>
      </c>
      <c r="AJ7018" s="50" t="s">
        <v>25789</v>
      </c>
      <c r="AK7018" s="63" t="s">
        <v>31</v>
      </c>
    </row>
    <row r="7019" spans="35:37" x14ac:dyDescent="0.25">
      <c r="AI7019" s="63">
        <v>58585</v>
      </c>
      <c r="AJ7019" s="50" t="s">
        <v>34611</v>
      </c>
      <c r="AK7019" s="63" t="s">
        <v>32</v>
      </c>
    </row>
    <row r="7020" spans="35:37" x14ac:dyDescent="0.25">
      <c r="AI7020" s="63">
        <v>58587</v>
      </c>
      <c r="AJ7020" s="50" t="s">
        <v>30229</v>
      </c>
      <c r="AK7020" s="63" t="s">
        <v>32</v>
      </c>
    </row>
    <row r="7021" spans="35:37" x14ac:dyDescent="0.25">
      <c r="AI7021" s="63">
        <v>58588</v>
      </c>
      <c r="AJ7021" s="50" t="s">
        <v>34612</v>
      </c>
      <c r="AK7021" s="63" t="s">
        <v>32</v>
      </c>
    </row>
    <row r="7022" spans="35:37" x14ac:dyDescent="0.25">
      <c r="AI7022" s="63">
        <v>58591</v>
      </c>
      <c r="AJ7022" s="50" t="s">
        <v>34613</v>
      </c>
      <c r="AK7022" s="63" t="s">
        <v>32</v>
      </c>
    </row>
    <row r="7023" spans="35:37" x14ac:dyDescent="0.25">
      <c r="AI7023" s="63">
        <v>58592</v>
      </c>
      <c r="AJ7023" s="50" t="s">
        <v>25822</v>
      </c>
      <c r="AK7023" s="63" t="s">
        <v>32</v>
      </c>
    </row>
    <row r="7024" spans="35:37" x14ac:dyDescent="0.25">
      <c r="AI7024" s="63">
        <v>58603</v>
      </c>
      <c r="AJ7024" s="50" t="s">
        <v>13659</v>
      </c>
      <c r="AK7024" s="63" t="s">
        <v>30</v>
      </c>
    </row>
    <row r="7025" spans="35:37" x14ac:dyDescent="0.25">
      <c r="AI7025" s="63">
        <v>58605</v>
      </c>
      <c r="AJ7025" s="50" t="s">
        <v>34614</v>
      </c>
      <c r="AK7025" s="63" t="s">
        <v>31</v>
      </c>
    </row>
    <row r="7026" spans="35:37" x14ac:dyDescent="0.25">
      <c r="AI7026" s="63">
        <v>58607</v>
      </c>
      <c r="AJ7026" s="50" t="s">
        <v>13660</v>
      </c>
      <c r="AK7026" s="63" t="s">
        <v>30</v>
      </c>
    </row>
    <row r="7027" spans="35:37" x14ac:dyDescent="0.25">
      <c r="AI7027" s="63">
        <v>58613</v>
      </c>
      <c r="AJ7027" s="50" t="s">
        <v>23579</v>
      </c>
      <c r="AK7027" s="63" t="s">
        <v>30</v>
      </c>
    </row>
    <row r="7028" spans="35:37" x14ac:dyDescent="0.25">
      <c r="AI7028" s="63">
        <v>58614</v>
      </c>
      <c r="AJ7028" s="50" t="s">
        <v>26204</v>
      </c>
      <c r="AK7028" s="63" t="s">
        <v>32</v>
      </c>
    </row>
    <row r="7029" spans="35:37" x14ac:dyDescent="0.25">
      <c r="AI7029" s="63">
        <v>58617</v>
      </c>
      <c r="AJ7029" s="50" t="s">
        <v>34615</v>
      </c>
      <c r="AK7029" s="63" t="s">
        <v>32</v>
      </c>
    </row>
    <row r="7030" spans="35:37" x14ac:dyDescent="0.25">
      <c r="AI7030" s="63">
        <v>58618</v>
      </c>
      <c r="AJ7030" s="50" t="s">
        <v>34616</v>
      </c>
      <c r="AK7030" s="63" t="s">
        <v>32</v>
      </c>
    </row>
    <row r="7031" spans="35:37" x14ac:dyDescent="0.25">
      <c r="AI7031" s="63">
        <v>58620</v>
      </c>
      <c r="AJ7031" s="50" t="s">
        <v>34617</v>
      </c>
      <c r="AK7031" s="63" t="s">
        <v>32</v>
      </c>
    </row>
    <row r="7032" spans="35:37" x14ac:dyDescent="0.25">
      <c r="AI7032" s="63">
        <v>58623</v>
      </c>
      <c r="AJ7032" s="50" t="s">
        <v>23580</v>
      </c>
      <c r="AK7032" s="63" t="s">
        <v>32</v>
      </c>
    </row>
    <row r="7033" spans="35:37" x14ac:dyDescent="0.25">
      <c r="AI7033" s="63">
        <v>58624</v>
      </c>
      <c r="AJ7033" s="50" t="s">
        <v>34618</v>
      </c>
      <c r="AK7033" s="63" t="s">
        <v>32</v>
      </c>
    </row>
    <row r="7034" spans="35:37" x14ac:dyDescent="0.25">
      <c r="AI7034" s="63">
        <v>58625</v>
      </c>
      <c r="AJ7034" s="50" t="s">
        <v>34619</v>
      </c>
      <c r="AK7034" s="63" t="s">
        <v>32</v>
      </c>
    </row>
    <row r="7035" spans="35:37" x14ac:dyDescent="0.25">
      <c r="AI7035" s="63">
        <v>58626</v>
      </c>
      <c r="AJ7035" s="50" t="s">
        <v>23580</v>
      </c>
      <c r="AK7035" s="63" t="s">
        <v>32</v>
      </c>
    </row>
    <row r="7036" spans="35:37" x14ac:dyDescent="0.25">
      <c r="AI7036" s="63">
        <v>58630</v>
      </c>
      <c r="AJ7036" s="50" t="s">
        <v>33589</v>
      </c>
      <c r="AK7036" s="63" t="s">
        <v>32</v>
      </c>
    </row>
    <row r="7037" spans="35:37" x14ac:dyDescent="0.25">
      <c r="AI7037" s="63">
        <v>58632</v>
      </c>
      <c r="AJ7037" s="50" t="s">
        <v>34620</v>
      </c>
      <c r="AK7037" s="63" t="s">
        <v>32</v>
      </c>
    </row>
    <row r="7038" spans="35:37" x14ac:dyDescent="0.25">
      <c r="AI7038" s="63">
        <v>58634</v>
      </c>
      <c r="AJ7038" s="50" t="s">
        <v>34621</v>
      </c>
      <c r="AK7038" s="63" t="s">
        <v>31</v>
      </c>
    </row>
    <row r="7039" spans="35:37" x14ac:dyDescent="0.25">
      <c r="AI7039" s="63">
        <v>58636</v>
      </c>
      <c r="AJ7039" s="50" t="s">
        <v>25832</v>
      </c>
      <c r="AK7039" s="63" t="s">
        <v>31</v>
      </c>
    </row>
    <row r="7040" spans="35:37" x14ac:dyDescent="0.25">
      <c r="AI7040" s="63">
        <v>58637</v>
      </c>
      <c r="AJ7040" s="50" t="s">
        <v>34622</v>
      </c>
      <c r="AK7040" s="63" t="s">
        <v>32</v>
      </c>
    </row>
    <row r="7041" spans="35:37" x14ac:dyDescent="0.25">
      <c r="AI7041" s="63">
        <v>58638</v>
      </c>
      <c r="AJ7041" s="50" t="s">
        <v>25829</v>
      </c>
      <c r="AK7041" s="63" t="s">
        <v>32</v>
      </c>
    </row>
    <row r="7042" spans="35:37" x14ac:dyDescent="0.25">
      <c r="AI7042" s="63">
        <v>58640</v>
      </c>
      <c r="AJ7042" s="50" t="s">
        <v>25744</v>
      </c>
      <c r="AK7042" s="63" t="s">
        <v>32</v>
      </c>
    </row>
    <row r="7043" spans="35:37" x14ac:dyDescent="0.25">
      <c r="AI7043" s="63">
        <v>58641</v>
      </c>
      <c r="AJ7043" s="50" t="s">
        <v>30241</v>
      </c>
      <c r="AK7043" s="63" t="s">
        <v>31</v>
      </c>
    </row>
    <row r="7044" spans="35:37" x14ac:dyDescent="0.25">
      <c r="AI7044" s="63">
        <v>58647</v>
      </c>
      <c r="AJ7044" s="50" t="s">
        <v>34623</v>
      </c>
      <c r="AK7044" s="63" t="s">
        <v>32</v>
      </c>
    </row>
    <row r="7045" spans="35:37" x14ac:dyDescent="0.25">
      <c r="AI7045" s="63">
        <v>58649</v>
      </c>
      <c r="AJ7045" s="50" t="s">
        <v>30244</v>
      </c>
      <c r="AK7045" s="63" t="s">
        <v>31</v>
      </c>
    </row>
    <row r="7046" spans="35:37" x14ac:dyDescent="0.25">
      <c r="AI7046" s="63">
        <v>58651</v>
      </c>
      <c r="AJ7046" s="50" t="s">
        <v>30243</v>
      </c>
      <c r="AK7046" s="63" t="s">
        <v>31</v>
      </c>
    </row>
    <row r="7047" spans="35:37" x14ac:dyDescent="0.25">
      <c r="AI7047" s="63">
        <v>58654</v>
      </c>
      <c r="AJ7047" s="50" t="s">
        <v>32100</v>
      </c>
      <c r="AK7047" s="63" t="s">
        <v>32</v>
      </c>
    </row>
    <row r="7048" spans="35:37" x14ac:dyDescent="0.25">
      <c r="AI7048" s="63">
        <v>58655</v>
      </c>
      <c r="AJ7048" s="50" t="s">
        <v>32100</v>
      </c>
      <c r="AK7048" s="63" t="s">
        <v>31</v>
      </c>
    </row>
    <row r="7049" spans="35:37" x14ac:dyDescent="0.25">
      <c r="AI7049" s="63">
        <v>58660</v>
      </c>
      <c r="AJ7049" s="50" t="s">
        <v>34624</v>
      </c>
      <c r="AK7049" s="63" t="s">
        <v>32</v>
      </c>
    </row>
    <row r="7050" spans="35:37" x14ac:dyDescent="0.25">
      <c r="AI7050" s="63">
        <v>58661</v>
      </c>
      <c r="AJ7050" s="50" t="s">
        <v>34625</v>
      </c>
      <c r="AK7050" s="63" t="s">
        <v>32</v>
      </c>
    </row>
    <row r="7051" spans="35:37" x14ac:dyDescent="0.25">
      <c r="AI7051" s="63">
        <v>58664</v>
      </c>
      <c r="AJ7051" s="50" t="s">
        <v>34626</v>
      </c>
      <c r="AK7051" s="63" t="s">
        <v>31</v>
      </c>
    </row>
    <row r="7052" spans="35:37" x14ac:dyDescent="0.25">
      <c r="AI7052" s="63">
        <v>58667</v>
      </c>
      <c r="AJ7052" s="50" t="s">
        <v>25835</v>
      </c>
      <c r="AK7052" s="63" t="s">
        <v>30</v>
      </c>
    </row>
    <row r="7053" spans="35:37" x14ac:dyDescent="0.25">
      <c r="AI7053" s="63">
        <v>58668</v>
      </c>
      <c r="AJ7053" s="50" t="s">
        <v>30247</v>
      </c>
      <c r="AK7053" s="63" t="s">
        <v>30</v>
      </c>
    </row>
    <row r="7054" spans="35:37" x14ac:dyDescent="0.25">
      <c r="AI7054" s="63">
        <v>58669</v>
      </c>
      <c r="AJ7054" s="50" t="s">
        <v>30248</v>
      </c>
      <c r="AK7054" s="63" t="s">
        <v>31</v>
      </c>
    </row>
    <row r="7055" spans="35:37" x14ac:dyDescent="0.25">
      <c r="AI7055" s="63">
        <v>58670</v>
      </c>
      <c r="AJ7055" s="50" t="s">
        <v>34627</v>
      </c>
      <c r="AK7055" s="63" t="s">
        <v>32</v>
      </c>
    </row>
    <row r="7056" spans="35:37" x14ac:dyDescent="0.25">
      <c r="AI7056" s="63">
        <v>58673</v>
      </c>
      <c r="AJ7056" s="50" t="s">
        <v>189</v>
      </c>
      <c r="AK7056" s="63" t="s">
        <v>31</v>
      </c>
    </row>
    <row r="7057" spans="35:37" x14ac:dyDescent="0.25">
      <c r="AI7057" s="63">
        <v>58674</v>
      </c>
      <c r="AJ7057" s="50" t="s">
        <v>128</v>
      </c>
      <c r="AK7057" s="63" t="s">
        <v>32</v>
      </c>
    </row>
    <row r="7058" spans="35:37" x14ac:dyDescent="0.25">
      <c r="AI7058" s="63">
        <v>58675</v>
      </c>
      <c r="AJ7058" s="50" t="s">
        <v>127</v>
      </c>
      <c r="AK7058" s="63" t="s">
        <v>32</v>
      </c>
    </row>
    <row r="7059" spans="35:37" x14ac:dyDescent="0.25">
      <c r="AI7059" s="63">
        <v>58676</v>
      </c>
      <c r="AJ7059" s="50" t="s">
        <v>34628</v>
      </c>
      <c r="AK7059" s="63" t="s">
        <v>32</v>
      </c>
    </row>
    <row r="7060" spans="35:37" x14ac:dyDescent="0.25">
      <c r="AI7060" s="63">
        <v>58677</v>
      </c>
      <c r="AJ7060" s="50" t="s">
        <v>34629</v>
      </c>
      <c r="AK7060" s="63" t="s">
        <v>32</v>
      </c>
    </row>
    <row r="7061" spans="35:37" x14ac:dyDescent="0.25">
      <c r="AI7061" s="63">
        <v>58678</v>
      </c>
      <c r="AJ7061" s="50" t="s">
        <v>34630</v>
      </c>
      <c r="AK7061" s="63" t="s">
        <v>32</v>
      </c>
    </row>
    <row r="7062" spans="35:37" x14ac:dyDescent="0.25">
      <c r="AI7062" s="63">
        <v>58680</v>
      </c>
      <c r="AJ7062" s="50" t="s">
        <v>30252</v>
      </c>
      <c r="AK7062" s="63" t="s">
        <v>32</v>
      </c>
    </row>
    <row r="7063" spans="35:37" x14ac:dyDescent="0.25">
      <c r="AI7063" s="63">
        <v>58681</v>
      </c>
      <c r="AJ7063" s="50" t="s">
        <v>30253</v>
      </c>
      <c r="AK7063" s="63" t="s">
        <v>32</v>
      </c>
    </row>
    <row r="7064" spans="35:37" x14ac:dyDescent="0.25">
      <c r="AI7064" s="63">
        <v>58683</v>
      </c>
      <c r="AJ7064" s="50" t="s">
        <v>34631</v>
      </c>
      <c r="AK7064" s="63" t="s">
        <v>30</v>
      </c>
    </row>
    <row r="7065" spans="35:37" x14ac:dyDescent="0.25">
      <c r="AI7065" s="63">
        <v>58684</v>
      </c>
      <c r="AJ7065" s="50" t="s">
        <v>34632</v>
      </c>
      <c r="AK7065" s="63" t="s">
        <v>30</v>
      </c>
    </row>
    <row r="7066" spans="35:37" x14ac:dyDescent="0.25">
      <c r="AI7066" s="63">
        <v>58685</v>
      </c>
      <c r="AJ7066" s="50" t="s">
        <v>17790</v>
      </c>
      <c r="AK7066" s="63" t="s">
        <v>31</v>
      </c>
    </row>
    <row r="7067" spans="35:37" x14ac:dyDescent="0.25">
      <c r="AI7067" s="63">
        <v>58686</v>
      </c>
      <c r="AJ7067" s="50" t="s">
        <v>25837</v>
      </c>
      <c r="AK7067" s="63" t="s">
        <v>31</v>
      </c>
    </row>
    <row r="7068" spans="35:37" x14ac:dyDescent="0.25">
      <c r="AI7068" s="63">
        <v>58687</v>
      </c>
      <c r="AJ7068" s="50" t="s">
        <v>34633</v>
      </c>
      <c r="AK7068" s="63" t="s">
        <v>31</v>
      </c>
    </row>
    <row r="7069" spans="35:37" x14ac:dyDescent="0.25">
      <c r="AI7069" s="63">
        <v>58688</v>
      </c>
      <c r="AJ7069" s="50" t="s">
        <v>34634</v>
      </c>
      <c r="AK7069" s="63" t="s">
        <v>31</v>
      </c>
    </row>
    <row r="7070" spans="35:37" x14ac:dyDescent="0.25">
      <c r="AI7070" s="63">
        <v>58689</v>
      </c>
      <c r="AJ7070" s="50" t="s">
        <v>34635</v>
      </c>
      <c r="AK7070" s="63" t="s">
        <v>32</v>
      </c>
    </row>
    <row r="7071" spans="35:37" x14ac:dyDescent="0.25">
      <c r="AI7071" s="63">
        <v>58690</v>
      </c>
      <c r="AJ7071" s="50" t="s">
        <v>34636</v>
      </c>
      <c r="AK7071" s="63" t="s">
        <v>32</v>
      </c>
    </row>
    <row r="7072" spans="35:37" x14ac:dyDescent="0.25">
      <c r="AI7072" s="63">
        <v>58695</v>
      </c>
      <c r="AJ7072" s="50" t="s">
        <v>25838</v>
      </c>
      <c r="AK7072" s="63" t="s">
        <v>31</v>
      </c>
    </row>
    <row r="7073" spans="35:37" x14ac:dyDescent="0.25">
      <c r="AI7073" s="63">
        <v>58697</v>
      </c>
      <c r="AJ7073" s="50" t="s">
        <v>34637</v>
      </c>
      <c r="AK7073" s="63" t="s">
        <v>31</v>
      </c>
    </row>
    <row r="7074" spans="35:37" x14ac:dyDescent="0.25">
      <c r="AI7074" s="63">
        <v>58698</v>
      </c>
      <c r="AJ7074" s="50" t="s">
        <v>34638</v>
      </c>
      <c r="AK7074" s="63" t="s">
        <v>32</v>
      </c>
    </row>
    <row r="7075" spans="35:37" x14ac:dyDescent="0.25">
      <c r="AI7075" s="63">
        <v>58701</v>
      </c>
      <c r="AJ7075" s="50" t="s">
        <v>30254</v>
      </c>
      <c r="AK7075" s="63" t="s">
        <v>31</v>
      </c>
    </row>
    <row r="7076" spans="35:37" x14ac:dyDescent="0.25">
      <c r="AI7076" s="63">
        <v>58702</v>
      </c>
      <c r="AJ7076" s="50" t="s">
        <v>14813</v>
      </c>
      <c r="AK7076" s="63" t="s">
        <v>32</v>
      </c>
    </row>
    <row r="7077" spans="35:37" x14ac:dyDescent="0.25">
      <c r="AI7077" s="63">
        <v>58703</v>
      </c>
      <c r="AJ7077" s="50" t="s">
        <v>25839</v>
      </c>
      <c r="AK7077" s="63" t="s">
        <v>32</v>
      </c>
    </row>
    <row r="7078" spans="35:37" x14ac:dyDescent="0.25">
      <c r="AI7078" s="63">
        <v>58704</v>
      </c>
      <c r="AJ7078" s="50" t="s">
        <v>30255</v>
      </c>
      <c r="AK7078" s="63" t="s">
        <v>32</v>
      </c>
    </row>
    <row r="7079" spans="35:37" x14ac:dyDescent="0.25">
      <c r="AI7079" s="63">
        <v>58708</v>
      </c>
      <c r="AJ7079" s="50" t="s">
        <v>34639</v>
      </c>
      <c r="AK7079" s="63" t="s">
        <v>32</v>
      </c>
    </row>
    <row r="7080" spans="35:37" x14ac:dyDescent="0.25">
      <c r="AI7080" s="63">
        <v>58710</v>
      </c>
      <c r="AJ7080" s="50" t="s">
        <v>34640</v>
      </c>
      <c r="AK7080" s="63" t="s">
        <v>32</v>
      </c>
    </row>
    <row r="7081" spans="35:37" x14ac:dyDescent="0.25">
      <c r="AI7081" s="63">
        <v>58711</v>
      </c>
      <c r="AJ7081" s="50" t="s">
        <v>34641</v>
      </c>
      <c r="AK7081" s="63" t="s">
        <v>32</v>
      </c>
    </row>
    <row r="7082" spans="35:37" x14ac:dyDescent="0.25">
      <c r="AI7082" s="63">
        <v>58712</v>
      </c>
      <c r="AJ7082" s="50" t="s">
        <v>34642</v>
      </c>
      <c r="AK7082" s="63" t="s">
        <v>32</v>
      </c>
    </row>
    <row r="7083" spans="35:37" x14ac:dyDescent="0.25">
      <c r="AI7083" s="63">
        <v>58713</v>
      </c>
      <c r="AJ7083" s="50" t="s">
        <v>34643</v>
      </c>
      <c r="AK7083" s="63" t="s">
        <v>32</v>
      </c>
    </row>
    <row r="7084" spans="35:37" x14ac:dyDescent="0.25">
      <c r="AI7084" s="63">
        <v>58715</v>
      </c>
      <c r="AJ7084" s="50" t="s">
        <v>14812</v>
      </c>
      <c r="AK7084" s="63" t="s">
        <v>30</v>
      </c>
    </row>
    <row r="7085" spans="35:37" x14ac:dyDescent="0.25">
      <c r="AI7085" s="63">
        <v>58716</v>
      </c>
      <c r="AJ7085" s="50" t="s">
        <v>23583</v>
      </c>
      <c r="AK7085" s="63" t="s">
        <v>30</v>
      </c>
    </row>
    <row r="7086" spans="35:37" x14ac:dyDescent="0.25">
      <c r="AI7086" s="63">
        <v>58717</v>
      </c>
      <c r="AJ7086" s="50" t="s">
        <v>23582</v>
      </c>
      <c r="AK7086" s="63" t="s">
        <v>30</v>
      </c>
    </row>
    <row r="7087" spans="35:37" x14ac:dyDescent="0.25">
      <c r="AI7087" s="63">
        <v>58718</v>
      </c>
      <c r="AJ7087" s="50" t="s">
        <v>15283</v>
      </c>
      <c r="AK7087" s="63" t="s">
        <v>31</v>
      </c>
    </row>
    <row r="7088" spans="35:37" x14ac:dyDescent="0.25">
      <c r="AI7088" s="63">
        <v>58719</v>
      </c>
      <c r="AJ7088" s="50" t="s">
        <v>30260</v>
      </c>
      <c r="AK7088" s="63" t="s">
        <v>31</v>
      </c>
    </row>
    <row r="7089" spans="35:37" x14ac:dyDescent="0.25">
      <c r="AI7089" s="63">
        <v>58720</v>
      </c>
      <c r="AJ7089" s="50" t="s">
        <v>30263</v>
      </c>
      <c r="AK7089" s="63" t="s">
        <v>31</v>
      </c>
    </row>
    <row r="7090" spans="35:37" x14ac:dyDescent="0.25">
      <c r="AI7090" s="63">
        <v>58721</v>
      </c>
      <c r="AJ7090" s="50" t="s">
        <v>30261</v>
      </c>
      <c r="AK7090" s="63" t="s">
        <v>31</v>
      </c>
    </row>
    <row r="7091" spans="35:37" x14ac:dyDescent="0.25">
      <c r="AI7091" s="63">
        <v>58722</v>
      </c>
      <c r="AJ7091" s="50" t="s">
        <v>14814</v>
      </c>
      <c r="AK7091" s="63" t="s">
        <v>31</v>
      </c>
    </row>
    <row r="7092" spans="35:37" x14ac:dyDescent="0.25">
      <c r="AI7092" s="63">
        <v>58723</v>
      </c>
      <c r="AJ7092" s="50" t="s">
        <v>30262</v>
      </c>
      <c r="AK7092" s="63" t="s">
        <v>31</v>
      </c>
    </row>
    <row r="7093" spans="35:37" x14ac:dyDescent="0.25">
      <c r="AI7093" s="63">
        <v>58724</v>
      </c>
      <c r="AJ7093" s="50" t="s">
        <v>17787</v>
      </c>
      <c r="AK7093" s="63" t="s">
        <v>31</v>
      </c>
    </row>
    <row r="7094" spans="35:37" x14ac:dyDescent="0.25">
      <c r="AI7094" s="63">
        <v>58725</v>
      </c>
      <c r="AJ7094" s="50" t="s">
        <v>34644</v>
      </c>
      <c r="AK7094" s="63" t="s">
        <v>32</v>
      </c>
    </row>
    <row r="7095" spans="35:37" x14ac:dyDescent="0.25">
      <c r="AI7095" s="63">
        <v>58726</v>
      </c>
      <c r="AJ7095" s="50" t="s">
        <v>34645</v>
      </c>
      <c r="AK7095" s="63" t="s">
        <v>32</v>
      </c>
    </row>
    <row r="7096" spans="35:37" x14ac:dyDescent="0.25">
      <c r="AI7096" s="63">
        <v>58727</v>
      </c>
      <c r="AJ7096" s="50" t="s">
        <v>30259</v>
      </c>
      <c r="AK7096" s="63" t="s">
        <v>32</v>
      </c>
    </row>
    <row r="7097" spans="35:37" x14ac:dyDescent="0.25">
      <c r="AI7097" s="63">
        <v>58728</v>
      </c>
      <c r="AJ7097" s="50" t="s">
        <v>14815</v>
      </c>
      <c r="AK7097" s="63" t="s">
        <v>32</v>
      </c>
    </row>
    <row r="7098" spans="35:37" x14ac:dyDescent="0.25">
      <c r="AI7098" s="63">
        <v>58729</v>
      </c>
      <c r="AJ7098" s="50" t="s">
        <v>34646</v>
      </c>
      <c r="AK7098" s="63" t="s">
        <v>32</v>
      </c>
    </row>
    <row r="7099" spans="35:37" x14ac:dyDescent="0.25">
      <c r="AI7099" s="63">
        <v>58730</v>
      </c>
      <c r="AJ7099" s="50" t="s">
        <v>25842</v>
      </c>
      <c r="AK7099" s="63" t="s">
        <v>32</v>
      </c>
    </row>
    <row r="7100" spans="35:37" x14ac:dyDescent="0.25">
      <c r="AI7100" s="63">
        <v>58731</v>
      </c>
      <c r="AJ7100" s="50" t="s">
        <v>34647</v>
      </c>
      <c r="AK7100" s="63" t="s">
        <v>32</v>
      </c>
    </row>
    <row r="7101" spans="35:37" x14ac:dyDescent="0.25">
      <c r="AI7101" s="63">
        <v>58732</v>
      </c>
      <c r="AJ7101" s="50" t="s">
        <v>25841</v>
      </c>
      <c r="AK7101" s="63" t="s">
        <v>32</v>
      </c>
    </row>
    <row r="7102" spans="35:37" x14ac:dyDescent="0.25">
      <c r="AI7102" s="63">
        <v>58734</v>
      </c>
      <c r="AJ7102" s="50" t="s">
        <v>30264</v>
      </c>
      <c r="AK7102" s="63" t="s">
        <v>31</v>
      </c>
    </row>
    <row r="7103" spans="35:37" x14ac:dyDescent="0.25">
      <c r="AI7103" s="63">
        <v>58735</v>
      </c>
      <c r="AJ7103" s="50" t="s">
        <v>30265</v>
      </c>
      <c r="AK7103" s="63" t="s">
        <v>31</v>
      </c>
    </row>
    <row r="7104" spans="35:37" x14ac:dyDescent="0.25">
      <c r="AI7104" s="63">
        <v>58736</v>
      </c>
      <c r="AJ7104" s="50" t="s">
        <v>30267</v>
      </c>
      <c r="AK7104" s="63" t="s">
        <v>31</v>
      </c>
    </row>
    <row r="7105" spans="35:37" x14ac:dyDescent="0.25">
      <c r="AI7105" s="63">
        <v>58737</v>
      </c>
      <c r="AJ7105" s="50" t="s">
        <v>30266</v>
      </c>
      <c r="AK7105" s="63" t="s">
        <v>31</v>
      </c>
    </row>
    <row r="7106" spans="35:37" x14ac:dyDescent="0.25">
      <c r="AI7106" s="63">
        <v>58738</v>
      </c>
      <c r="AJ7106" s="50" t="s">
        <v>34648</v>
      </c>
      <c r="AK7106" s="63" t="s">
        <v>31</v>
      </c>
    </row>
    <row r="7107" spans="35:37" x14ac:dyDescent="0.25">
      <c r="AI7107" s="63">
        <v>58739</v>
      </c>
      <c r="AJ7107" s="50" t="s">
        <v>34649</v>
      </c>
      <c r="AK7107" s="63" t="s">
        <v>31</v>
      </c>
    </row>
    <row r="7108" spans="35:37" x14ac:dyDescent="0.25">
      <c r="AI7108" s="63">
        <v>58740</v>
      </c>
      <c r="AJ7108" s="50" t="s">
        <v>30271</v>
      </c>
      <c r="AK7108" s="63" t="s">
        <v>32</v>
      </c>
    </row>
    <row r="7109" spans="35:37" x14ac:dyDescent="0.25">
      <c r="AI7109" s="63">
        <v>58741</v>
      </c>
      <c r="AJ7109" s="50" t="s">
        <v>30270</v>
      </c>
      <c r="AK7109" s="63" t="s">
        <v>32</v>
      </c>
    </row>
    <row r="7110" spans="35:37" x14ac:dyDescent="0.25">
      <c r="AI7110" s="63">
        <v>58742</v>
      </c>
      <c r="AJ7110" s="50" t="s">
        <v>30268</v>
      </c>
      <c r="AK7110" s="63" t="s">
        <v>32</v>
      </c>
    </row>
    <row r="7111" spans="35:37" x14ac:dyDescent="0.25">
      <c r="AI7111" s="63">
        <v>58743</v>
      </c>
      <c r="AJ7111" s="50" t="s">
        <v>30269</v>
      </c>
      <c r="AK7111" s="63" t="s">
        <v>32</v>
      </c>
    </row>
    <row r="7112" spans="35:37" x14ac:dyDescent="0.25">
      <c r="AI7112" s="63">
        <v>58745</v>
      </c>
      <c r="AJ7112" s="50" t="s">
        <v>25843</v>
      </c>
      <c r="AK7112" s="63" t="s">
        <v>32</v>
      </c>
    </row>
    <row r="7113" spans="35:37" x14ac:dyDescent="0.25">
      <c r="AI7113" s="63">
        <v>58747</v>
      </c>
      <c r="AJ7113" s="50" t="s">
        <v>25840</v>
      </c>
      <c r="AK7113" s="63" t="s">
        <v>31</v>
      </c>
    </row>
    <row r="7114" spans="35:37" x14ac:dyDescent="0.25">
      <c r="AI7114" s="63">
        <v>58748</v>
      </c>
      <c r="AJ7114" s="50" t="s">
        <v>30258</v>
      </c>
      <c r="AK7114" s="63" t="s">
        <v>32</v>
      </c>
    </row>
    <row r="7115" spans="35:37" x14ac:dyDescent="0.25">
      <c r="AI7115" s="63">
        <v>58753</v>
      </c>
      <c r="AJ7115" s="50" t="s">
        <v>34650</v>
      </c>
      <c r="AK7115" s="63" t="s">
        <v>32</v>
      </c>
    </row>
    <row r="7116" spans="35:37" x14ac:dyDescent="0.25">
      <c r="AI7116" s="63">
        <v>58756</v>
      </c>
      <c r="AJ7116" s="50" t="s">
        <v>15284</v>
      </c>
      <c r="AK7116" s="63" t="s">
        <v>30</v>
      </c>
    </row>
    <row r="7117" spans="35:37" x14ac:dyDescent="0.25">
      <c r="AI7117" s="63">
        <v>58757</v>
      </c>
      <c r="AJ7117" s="50" t="s">
        <v>17788</v>
      </c>
      <c r="AK7117" s="63" t="s">
        <v>31</v>
      </c>
    </row>
    <row r="7118" spans="35:37" x14ac:dyDescent="0.25">
      <c r="AI7118" s="63">
        <v>58758</v>
      </c>
      <c r="AJ7118" s="50" t="s">
        <v>34651</v>
      </c>
      <c r="AK7118" s="63" t="s">
        <v>32</v>
      </c>
    </row>
    <row r="7119" spans="35:37" x14ac:dyDescent="0.25">
      <c r="AI7119" s="63">
        <v>58759</v>
      </c>
      <c r="AJ7119" s="50" t="s">
        <v>17789</v>
      </c>
      <c r="AK7119" s="63" t="s">
        <v>32</v>
      </c>
    </row>
    <row r="7120" spans="35:37" x14ac:dyDescent="0.25">
      <c r="AI7120" s="63">
        <v>58760</v>
      </c>
      <c r="AJ7120" s="50" t="s">
        <v>30275</v>
      </c>
      <c r="AK7120" s="63" t="s">
        <v>32</v>
      </c>
    </row>
    <row r="7121" spans="35:37" x14ac:dyDescent="0.25">
      <c r="AI7121" s="63">
        <v>58763</v>
      </c>
      <c r="AJ7121" s="50" t="s">
        <v>34652</v>
      </c>
      <c r="AK7121" s="63" t="s">
        <v>32</v>
      </c>
    </row>
    <row r="7122" spans="35:37" x14ac:dyDescent="0.25">
      <c r="AI7122" s="63">
        <v>58766</v>
      </c>
      <c r="AJ7122" s="50" t="s">
        <v>30277</v>
      </c>
      <c r="AK7122" s="63" t="s">
        <v>30</v>
      </c>
    </row>
    <row r="7123" spans="35:37" x14ac:dyDescent="0.25">
      <c r="AI7123" s="63">
        <v>58767</v>
      </c>
      <c r="AJ7123" s="50" t="s">
        <v>30278</v>
      </c>
      <c r="AK7123" s="63" t="s">
        <v>32</v>
      </c>
    </row>
    <row r="7124" spans="35:37" x14ac:dyDescent="0.25">
      <c r="AI7124" s="63">
        <v>58768</v>
      </c>
      <c r="AJ7124" s="50" t="s">
        <v>17791</v>
      </c>
      <c r="AK7124" s="63" t="s">
        <v>32</v>
      </c>
    </row>
    <row r="7125" spans="35:37" x14ac:dyDescent="0.25">
      <c r="AI7125" s="63">
        <v>58769</v>
      </c>
      <c r="AJ7125" s="50" t="s">
        <v>30277</v>
      </c>
      <c r="AK7125" s="63" t="s">
        <v>30</v>
      </c>
    </row>
    <row r="7126" spans="35:37" x14ac:dyDescent="0.25">
      <c r="AI7126" s="63">
        <v>58773</v>
      </c>
      <c r="AJ7126" s="50" t="s">
        <v>34653</v>
      </c>
      <c r="AK7126" s="63" t="s">
        <v>32</v>
      </c>
    </row>
    <row r="7127" spans="35:37" x14ac:dyDescent="0.25">
      <c r="AI7127" s="63">
        <v>58776</v>
      </c>
      <c r="AJ7127" s="50" t="s">
        <v>34654</v>
      </c>
      <c r="AK7127" s="63" t="s">
        <v>32</v>
      </c>
    </row>
    <row r="7128" spans="35:37" x14ac:dyDescent="0.25">
      <c r="AI7128" s="63">
        <v>58779</v>
      </c>
      <c r="AJ7128" s="50" t="s">
        <v>34655</v>
      </c>
      <c r="AK7128" s="63" t="s">
        <v>32</v>
      </c>
    </row>
    <row r="7129" spans="35:37" x14ac:dyDescent="0.25">
      <c r="AI7129" s="63">
        <v>58780</v>
      </c>
      <c r="AJ7129" s="50" t="s">
        <v>34655</v>
      </c>
      <c r="AK7129" s="63" t="s">
        <v>32</v>
      </c>
    </row>
    <row r="7130" spans="35:37" x14ac:dyDescent="0.25">
      <c r="AI7130" s="63">
        <v>58786</v>
      </c>
      <c r="AJ7130" s="50" t="s">
        <v>34656</v>
      </c>
      <c r="AK7130" s="63" t="s">
        <v>32</v>
      </c>
    </row>
    <row r="7131" spans="35:37" x14ac:dyDescent="0.25">
      <c r="AI7131" s="63">
        <v>58787</v>
      </c>
      <c r="AJ7131" s="50" t="s">
        <v>34656</v>
      </c>
      <c r="AK7131" s="63" t="s">
        <v>32</v>
      </c>
    </row>
    <row r="7132" spans="35:37" x14ac:dyDescent="0.25">
      <c r="AI7132" s="63">
        <v>58788</v>
      </c>
      <c r="AJ7132" s="50" t="s">
        <v>34656</v>
      </c>
      <c r="AK7132" s="63" t="s">
        <v>32</v>
      </c>
    </row>
    <row r="7133" spans="35:37" x14ac:dyDescent="0.25">
      <c r="AI7133" s="63">
        <v>58791</v>
      </c>
      <c r="AJ7133" s="50" t="s">
        <v>30281</v>
      </c>
      <c r="AK7133" s="63" t="s">
        <v>30</v>
      </c>
    </row>
    <row r="7134" spans="35:37" x14ac:dyDescent="0.25">
      <c r="AI7134" s="63">
        <v>58792</v>
      </c>
      <c r="AJ7134" s="50" t="s">
        <v>34657</v>
      </c>
      <c r="AK7134" s="63" t="s">
        <v>31</v>
      </c>
    </row>
    <row r="7135" spans="35:37" x14ac:dyDescent="0.25">
      <c r="AI7135" s="63">
        <v>58793</v>
      </c>
      <c r="AJ7135" s="50" t="s">
        <v>34658</v>
      </c>
      <c r="AK7135" s="63" t="s">
        <v>31</v>
      </c>
    </row>
    <row r="7136" spans="35:37" x14ac:dyDescent="0.25">
      <c r="AI7136" s="63">
        <v>58794</v>
      </c>
      <c r="AJ7136" s="50" t="s">
        <v>34659</v>
      </c>
      <c r="AK7136" s="63" t="s">
        <v>32</v>
      </c>
    </row>
    <row r="7137" spans="35:37" x14ac:dyDescent="0.25">
      <c r="AI7137" s="63">
        <v>58795</v>
      </c>
      <c r="AJ7137" s="50" t="s">
        <v>34660</v>
      </c>
      <c r="AK7137" s="63" t="s">
        <v>32</v>
      </c>
    </row>
    <row r="7138" spans="35:37" x14ac:dyDescent="0.25">
      <c r="AI7138" s="63">
        <v>58796</v>
      </c>
      <c r="AJ7138" s="50" t="s">
        <v>34661</v>
      </c>
      <c r="AK7138" s="63" t="s">
        <v>32</v>
      </c>
    </row>
    <row r="7139" spans="35:37" x14ac:dyDescent="0.25">
      <c r="AI7139" s="63">
        <v>58797</v>
      </c>
      <c r="AJ7139" s="50" t="s">
        <v>34662</v>
      </c>
      <c r="AK7139" s="63" t="s">
        <v>32</v>
      </c>
    </row>
    <row r="7140" spans="35:37" x14ac:dyDescent="0.25">
      <c r="AI7140" s="63">
        <v>58799</v>
      </c>
      <c r="AJ7140" s="50" t="s">
        <v>34663</v>
      </c>
      <c r="AK7140" s="63" t="s">
        <v>31</v>
      </c>
    </row>
    <row r="7141" spans="35:37" x14ac:dyDescent="0.25">
      <c r="AI7141" s="63">
        <v>58800</v>
      </c>
      <c r="AJ7141" s="50" t="s">
        <v>34664</v>
      </c>
      <c r="AK7141" s="63" t="s">
        <v>32</v>
      </c>
    </row>
    <row r="7142" spans="35:37" x14ac:dyDescent="0.25">
      <c r="AI7142" s="63">
        <v>58802</v>
      </c>
      <c r="AJ7142" s="50" t="s">
        <v>34665</v>
      </c>
      <c r="AK7142" s="63" t="s">
        <v>32</v>
      </c>
    </row>
    <row r="7143" spans="35:37" x14ac:dyDescent="0.25">
      <c r="AI7143" s="63">
        <v>58804</v>
      </c>
      <c r="AJ7143" s="50" t="s">
        <v>14845</v>
      </c>
      <c r="AK7143" s="63" t="s">
        <v>30</v>
      </c>
    </row>
    <row r="7144" spans="35:37" x14ac:dyDescent="0.25">
      <c r="AI7144" s="63">
        <v>58805</v>
      </c>
      <c r="AJ7144" s="50" t="s">
        <v>17793</v>
      </c>
      <c r="AK7144" s="63" t="s">
        <v>31</v>
      </c>
    </row>
    <row r="7145" spans="35:37" x14ac:dyDescent="0.25">
      <c r="AI7145" s="63">
        <v>58806</v>
      </c>
      <c r="AJ7145" s="50" t="s">
        <v>25846</v>
      </c>
      <c r="AK7145" s="63" t="s">
        <v>32</v>
      </c>
    </row>
    <row r="7146" spans="35:37" x14ac:dyDescent="0.25">
      <c r="AI7146" s="63">
        <v>58807</v>
      </c>
      <c r="AJ7146" s="50" t="s">
        <v>23584</v>
      </c>
      <c r="AK7146" s="63" t="s">
        <v>32</v>
      </c>
    </row>
    <row r="7147" spans="35:37" x14ac:dyDescent="0.25">
      <c r="AI7147" s="63">
        <v>58808</v>
      </c>
      <c r="AJ7147" s="50" t="s">
        <v>24068</v>
      </c>
      <c r="AK7147" s="63" t="s">
        <v>32</v>
      </c>
    </row>
    <row r="7148" spans="35:37" x14ac:dyDescent="0.25">
      <c r="AI7148" s="63">
        <v>58809</v>
      </c>
      <c r="AJ7148" s="50" t="s">
        <v>34666</v>
      </c>
      <c r="AK7148" s="63" t="s">
        <v>32</v>
      </c>
    </row>
    <row r="7149" spans="35:37" x14ac:dyDescent="0.25">
      <c r="AI7149" s="63">
        <v>58815</v>
      </c>
      <c r="AJ7149" s="50" t="s">
        <v>14891</v>
      </c>
      <c r="AK7149" s="63" t="s">
        <v>31</v>
      </c>
    </row>
    <row r="7150" spans="35:37" x14ac:dyDescent="0.25">
      <c r="AI7150" s="63">
        <v>58816</v>
      </c>
      <c r="AJ7150" s="50" t="s">
        <v>51</v>
      </c>
      <c r="AK7150" s="63" t="s">
        <v>32</v>
      </c>
    </row>
    <row r="7151" spans="35:37" x14ac:dyDescent="0.25">
      <c r="AI7151" s="63">
        <v>58817</v>
      </c>
      <c r="AJ7151" s="50" t="s">
        <v>15285</v>
      </c>
      <c r="AK7151" s="63" t="s">
        <v>32</v>
      </c>
    </row>
    <row r="7152" spans="35:37" x14ac:dyDescent="0.25">
      <c r="AI7152" s="63">
        <v>58818</v>
      </c>
      <c r="AJ7152" s="50" t="s">
        <v>23585</v>
      </c>
      <c r="AK7152" s="63" t="s">
        <v>32</v>
      </c>
    </row>
    <row r="7153" spans="35:37" x14ac:dyDescent="0.25">
      <c r="AI7153" s="63">
        <v>58820</v>
      </c>
      <c r="AJ7153" s="50" t="s">
        <v>30284</v>
      </c>
      <c r="AK7153" s="63" t="s">
        <v>31</v>
      </c>
    </row>
    <row r="7154" spans="35:37" x14ac:dyDescent="0.25">
      <c r="AI7154" s="63">
        <v>58821</v>
      </c>
      <c r="AJ7154" s="50" t="s">
        <v>25850</v>
      </c>
      <c r="AK7154" s="63" t="s">
        <v>32</v>
      </c>
    </row>
    <row r="7155" spans="35:37" x14ac:dyDescent="0.25">
      <c r="AI7155" s="63">
        <v>58822</v>
      </c>
      <c r="AJ7155" s="50" t="s">
        <v>25848</v>
      </c>
      <c r="AK7155" s="63" t="s">
        <v>32</v>
      </c>
    </row>
    <row r="7156" spans="35:37" x14ac:dyDescent="0.25">
      <c r="AI7156" s="63">
        <v>58823</v>
      </c>
      <c r="AJ7156" s="50" t="s">
        <v>25849</v>
      </c>
      <c r="AK7156" s="63" t="s">
        <v>32</v>
      </c>
    </row>
    <row r="7157" spans="35:37" x14ac:dyDescent="0.25">
      <c r="AI7157" s="63">
        <v>58827</v>
      </c>
      <c r="AJ7157" s="50" t="s">
        <v>34667</v>
      </c>
      <c r="AK7157" s="63" t="s">
        <v>31</v>
      </c>
    </row>
    <row r="7158" spans="35:37" x14ac:dyDescent="0.25">
      <c r="AI7158" s="63">
        <v>58828</v>
      </c>
      <c r="AJ7158" s="50" t="s">
        <v>34668</v>
      </c>
      <c r="AK7158" s="63" t="s">
        <v>31</v>
      </c>
    </row>
    <row r="7159" spans="35:37" x14ac:dyDescent="0.25">
      <c r="AI7159" s="63">
        <v>58829</v>
      </c>
      <c r="AJ7159" s="50" t="s">
        <v>34669</v>
      </c>
      <c r="AK7159" s="63" t="s">
        <v>32</v>
      </c>
    </row>
    <row r="7160" spans="35:37" x14ac:dyDescent="0.25">
      <c r="AI7160" s="63">
        <v>58831</v>
      </c>
      <c r="AJ7160" s="50" t="s">
        <v>30286</v>
      </c>
      <c r="AK7160" s="63" t="s">
        <v>30</v>
      </c>
    </row>
    <row r="7161" spans="35:37" x14ac:dyDescent="0.25">
      <c r="AI7161" s="63">
        <v>58833</v>
      </c>
      <c r="AJ7161" s="50" t="s">
        <v>23586</v>
      </c>
      <c r="AK7161" s="63" t="s">
        <v>32</v>
      </c>
    </row>
    <row r="7162" spans="35:37" x14ac:dyDescent="0.25">
      <c r="AI7162" s="63">
        <v>58835</v>
      </c>
      <c r="AJ7162" s="50" t="s">
        <v>61</v>
      </c>
      <c r="AK7162" s="63" t="s">
        <v>30</v>
      </c>
    </row>
    <row r="7163" spans="35:37" x14ac:dyDescent="0.25">
      <c r="AI7163" s="63">
        <v>58836</v>
      </c>
      <c r="AJ7163" s="50" t="s">
        <v>30288</v>
      </c>
      <c r="AK7163" s="63" t="s">
        <v>30</v>
      </c>
    </row>
    <row r="7164" spans="35:37" x14ac:dyDescent="0.25">
      <c r="AI7164" s="63">
        <v>58837</v>
      </c>
      <c r="AJ7164" s="50" t="s">
        <v>30287</v>
      </c>
      <c r="AK7164" s="63" t="s">
        <v>30</v>
      </c>
    </row>
    <row r="7165" spans="35:37" x14ac:dyDescent="0.25">
      <c r="AI7165" s="63">
        <v>58838</v>
      </c>
      <c r="AJ7165" s="50" t="s">
        <v>34670</v>
      </c>
      <c r="AK7165" s="63" t="s">
        <v>31</v>
      </c>
    </row>
    <row r="7166" spans="35:37" x14ac:dyDescent="0.25">
      <c r="AI7166" s="63">
        <v>58839</v>
      </c>
      <c r="AJ7166" s="50" t="s">
        <v>34671</v>
      </c>
      <c r="AK7166" s="63" t="s">
        <v>31</v>
      </c>
    </row>
    <row r="7167" spans="35:37" x14ac:dyDescent="0.25">
      <c r="AI7167" s="63">
        <v>58841</v>
      </c>
      <c r="AJ7167" s="50" t="s">
        <v>23586</v>
      </c>
      <c r="AK7167" s="63" t="s">
        <v>31</v>
      </c>
    </row>
    <row r="7168" spans="35:37" x14ac:dyDescent="0.25">
      <c r="AI7168" s="63">
        <v>58843</v>
      </c>
      <c r="AJ7168" s="50" t="s">
        <v>52</v>
      </c>
      <c r="AK7168" s="63" t="s">
        <v>30</v>
      </c>
    </row>
    <row r="7169" spans="35:37" x14ac:dyDescent="0.25">
      <c r="AI7169" s="63">
        <v>58844</v>
      </c>
      <c r="AJ7169" s="50" t="s">
        <v>17795</v>
      </c>
      <c r="AK7169" s="63" t="s">
        <v>31</v>
      </c>
    </row>
    <row r="7170" spans="35:37" x14ac:dyDescent="0.25">
      <c r="AI7170" s="63">
        <v>58845</v>
      </c>
      <c r="AJ7170" s="50" t="s">
        <v>23588</v>
      </c>
      <c r="AK7170" s="63" t="s">
        <v>31</v>
      </c>
    </row>
    <row r="7171" spans="35:37" x14ac:dyDescent="0.25">
      <c r="AI7171" s="63">
        <v>58847</v>
      </c>
      <c r="AJ7171" s="50" t="s">
        <v>13661</v>
      </c>
      <c r="AK7171" s="63" t="s">
        <v>31</v>
      </c>
    </row>
    <row r="7172" spans="35:37" x14ac:dyDescent="0.25">
      <c r="AI7172" s="63">
        <v>58849</v>
      </c>
      <c r="AJ7172" s="50" t="s">
        <v>34672</v>
      </c>
      <c r="AK7172" s="63" t="s">
        <v>31</v>
      </c>
    </row>
    <row r="7173" spans="35:37" x14ac:dyDescent="0.25">
      <c r="AI7173" s="63">
        <v>58852</v>
      </c>
      <c r="AJ7173" s="50" t="s">
        <v>139</v>
      </c>
      <c r="AK7173" s="63" t="s">
        <v>30</v>
      </c>
    </row>
    <row r="7174" spans="35:37" x14ac:dyDescent="0.25">
      <c r="AI7174" s="63">
        <v>58853</v>
      </c>
      <c r="AJ7174" s="50" t="s">
        <v>137</v>
      </c>
      <c r="AK7174" s="63" t="s">
        <v>30</v>
      </c>
    </row>
    <row r="7175" spans="35:37" x14ac:dyDescent="0.25">
      <c r="AI7175" s="63">
        <v>58854</v>
      </c>
      <c r="AJ7175" s="50" t="s">
        <v>34673</v>
      </c>
      <c r="AK7175" s="63" t="s">
        <v>31</v>
      </c>
    </row>
    <row r="7176" spans="35:37" x14ac:dyDescent="0.25">
      <c r="AI7176" s="63">
        <v>58855</v>
      </c>
      <c r="AJ7176" s="50" t="s">
        <v>25852</v>
      </c>
      <c r="AK7176" s="63" t="s">
        <v>31</v>
      </c>
    </row>
    <row r="7177" spans="35:37" x14ac:dyDescent="0.25">
      <c r="AI7177" s="63">
        <v>58856</v>
      </c>
      <c r="AJ7177" s="50" t="s">
        <v>23589</v>
      </c>
      <c r="AK7177" s="63" t="s">
        <v>31</v>
      </c>
    </row>
    <row r="7178" spans="35:37" x14ac:dyDescent="0.25">
      <c r="AI7178" s="63">
        <v>58857</v>
      </c>
      <c r="AJ7178" s="50" t="s">
        <v>25853</v>
      </c>
      <c r="AK7178" s="63" t="s">
        <v>31</v>
      </c>
    </row>
    <row r="7179" spans="35:37" x14ac:dyDescent="0.25">
      <c r="AI7179" s="63">
        <v>58858</v>
      </c>
      <c r="AJ7179" s="50" t="s">
        <v>25854</v>
      </c>
      <c r="AK7179" s="63" t="s">
        <v>31</v>
      </c>
    </row>
    <row r="7180" spans="35:37" x14ac:dyDescent="0.25">
      <c r="AI7180" s="63">
        <v>58859</v>
      </c>
      <c r="AJ7180" s="50" t="s">
        <v>15287</v>
      </c>
      <c r="AK7180" s="63" t="s">
        <v>32</v>
      </c>
    </row>
    <row r="7181" spans="35:37" x14ac:dyDescent="0.25">
      <c r="AI7181" s="63">
        <v>58860</v>
      </c>
      <c r="AJ7181" s="50" t="s">
        <v>23590</v>
      </c>
      <c r="AK7181" s="63" t="s">
        <v>32</v>
      </c>
    </row>
    <row r="7182" spans="35:37" x14ac:dyDescent="0.25">
      <c r="AI7182" s="63">
        <v>58862</v>
      </c>
      <c r="AJ7182" s="50" t="s">
        <v>15286</v>
      </c>
      <c r="AK7182" s="63" t="s">
        <v>31</v>
      </c>
    </row>
    <row r="7183" spans="35:37" x14ac:dyDescent="0.25">
      <c r="AI7183" s="63">
        <v>58863</v>
      </c>
      <c r="AJ7183" s="50" t="s">
        <v>30292</v>
      </c>
      <c r="AK7183" s="63" t="s">
        <v>32</v>
      </c>
    </row>
    <row r="7184" spans="35:37" x14ac:dyDescent="0.25">
      <c r="AI7184" s="63">
        <v>58864</v>
      </c>
      <c r="AJ7184" s="50" t="s">
        <v>17796</v>
      </c>
      <c r="AK7184" s="63" t="s">
        <v>32</v>
      </c>
    </row>
    <row r="7185" spans="35:37" x14ac:dyDescent="0.25">
      <c r="AI7185" s="63">
        <v>58866</v>
      </c>
      <c r="AJ7185" s="50" t="s">
        <v>30298</v>
      </c>
      <c r="AK7185" s="63" t="s">
        <v>30</v>
      </c>
    </row>
    <row r="7186" spans="35:37" x14ac:dyDescent="0.25">
      <c r="AI7186" s="63">
        <v>58867</v>
      </c>
      <c r="AJ7186" s="50" t="s">
        <v>34674</v>
      </c>
      <c r="AK7186" s="63" t="s">
        <v>31</v>
      </c>
    </row>
    <row r="7187" spans="35:37" x14ac:dyDescent="0.25">
      <c r="AI7187" s="63">
        <v>58868</v>
      </c>
      <c r="AJ7187" s="50" t="s">
        <v>34675</v>
      </c>
      <c r="AK7187" s="63" t="s">
        <v>32</v>
      </c>
    </row>
    <row r="7188" spans="35:37" x14ac:dyDescent="0.25">
      <c r="AI7188" s="63">
        <v>58871</v>
      </c>
      <c r="AJ7188" s="50" t="s">
        <v>30293</v>
      </c>
      <c r="AK7188" s="63" t="s">
        <v>30</v>
      </c>
    </row>
    <row r="7189" spans="35:37" x14ac:dyDescent="0.25">
      <c r="AI7189" s="63">
        <v>58872</v>
      </c>
      <c r="AJ7189" s="50" t="s">
        <v>34676</v>
      </c>
      <c r="AK7189" s="63" t="s">
        <v>30</v>
      </c>
    </row>
    <row r="7190" spans="35:37" x14ac:dyDescent="0.25">
      <c r="AI7190" s="63">
        <v>58873</v>
      </c>
      <c r="AJ7190" s="50" t="s">
        <v>30296</v>
      </c>
      <c r="AK7190" s="63" t="s">
        <v>30</v>
      </c>
    </row>
    <row r="7191" spans="35:37" x14ac:dyDescent="0.25">
      <c r="AI7191" s="63">
        <v>58874</v>
      </c>
      <c r="AJ7191" s="50" t="s">
        <v>34677</v>
      </c>
      <c r="AK7191" s="63" t="s">
        <v>32</v>
      </c>
    </row>
    <row r="7192" spans="35:37" x14ac:dyDescent="0.25">
      <c r="AI7192" s="63">
        <v>58877</v>
      </c>
      <c r="AJ7192" s="50" t="s">
        <v>30300</v>
      </c>
      <c r="AK7192" s="63" t="s">
        <v>32</v>
      </c>
    </row>
    <row r="7193" spans="35:37" x14ac:dyDescent="0.25">
      <c r="AI7193" s="63">
        <v>58881</v>
      </c>
      <c r="AJ7193" s="50" t="s">
        <v>25857</v>
      </c>
      <c r="AK7193" s="63" t="s">
        <v>32</v>
      </c>
    </row>
    <row r="7194" spans="35:37" x14ac:dyDescent="0.25">
      <c r="AI7194" s="63">
        <v>58882</v>
      </c>
      <c r="AJ7194" s="50" t="s">
        <v>23591</v>
      </c>
      <c r="AK7194" s="63" t="s">
        <v>32</v>
      </c>
    </row>
    <row r="7195" spans="35:37" x14ac:dyDescent="0.25">
      <c r="AI7195" s="63">
        <v>58883</v>
      </c>
      <c r="AJ7195" s="50" t="s">
        <v>25858</v>
      </c>
      <c r="AK7195" s="63" t="s">
        <v>32</v>
      </c>
    </row>
    <row r="7196" spans="35:37" x14ac:dyDescent="0.25">
      <c r="AI7196" s="63">
        <v>58884</v>
      </c>
      <c r="AJ7196" s="50" t="s">
        <v>30304</v>
      </c>
      <c r="AK7196" s="63" t="s">
        <v>30</v>
      </c>
    </row>
    <row r="7197" spans="35:37" x14ac:dyDescent="0.25">
      <c r="AI7197" s="63">
        <v>58885</v>
      </c>
      <c r="AJ7197" s="50" t="s">
        <v>30306</v>
      </c>
      <c r="AK7197" s="63" t="s">
        <v>30</v>
      </c>
    </row>
    <row r="7198" spans="35:37" x14ac:dyDescent="0.25">
      <c r="AI7198" s="63">
        <v>58886</v>
      </c>
      <c r="AJ7198" s="50" t="s">
        <v>34678</v>
      </c>
      <c r="AK7198" s="63" t="s">
        <v>32</v>
      </c>
    </row>
    <row r="7199" spans="35:37" x14ac:dyDescent="0.25">
      <c r="AI7199" s="63">
        <v>58891</v>
      </c>
      <c r="AJ7199" s="50" t="s">
        <v>25863</v>
      </c>
      <c r="AK7199" s="63" t="s">
        <v>31</v>
      </c>
    </row>
    <row r="7200" spans="35:37" x14ac:dyDescent="0.25">
      <c r="AI7200" s="63">
        <v>58892</v>
      </c>
      <c r="AJ7200" s="50" t="s">
        <v>30312</v>
      </c>
      <c r="AK7200" s="63" t="s">
        <v>31</v>
      </c>
    </row>
    <row r="7201" spans="35:37" x14ac:dyDescent="0.25">
      <c r="AI7201" s="63">
        <v>58893</v>
      </c>
      <c r="AJ7201" s="50" t="s">
        <v>25864</v>
      </c>
      <c r="AK7201" s="63" t="s">
        <v>31</v>
      </c>
    </row>
    <row r="7202" spans="35:37" x14ac:dyDescent="0.25">
      <c r="AI7202" s="63">
        <v>58894</v>
      </c>
      <c r="AJ7202" s="50" t="s">
        <v>25862</v>
      </c>
      <c r="AK7202" s="63" t="s">
        <v>31</v>
      </c>
    </row>
    <row r="7203" spans="35:37" x14ac:dyDescent="0.25">
      <c r="AI7203" s="63">
        <v>58895</v>
      </c>
      <c r="AJ7203" s="50" t="s">
        <v>30307</v>
      </c>
      <c r="AK7203" s="63" t="s">
        <v>32</v>
      </c>
    </row>
    <row r="7204" spans="35:37" x14ac:dyDescent="0.25">
      <c r="AI7204" s="63">
        <v>58896</v>
      </c>
      <c r="AJ7204" s="50" t="s">
        <v>30311</v>
      </c>
      <c r="AK7204" s="63" t="s">
        <v>32</v>
      </c>
    </row>
    <row r="7205" spans="35:37" x14ac:dyDescent="0.25">
      <c r="AI7205" s="63">
        <v>58897</v>
      </c>
      <c r="AJ7205" s="50" t="s">
        <v>34679</v>
      </c>
      <c r="AK7205" s="63" t="s">
        <v>32</v>
      </c>
    </row>
    <row r="7206" spans="35:37" x14ac:dyDescent="0.25">
      <c r="AI7206" s="63">
        <v>58898</v>
      </c>
      <c r="AJ7206" s="50" t="s">
        <v>30308</v>
      </c>
      <c r="AK7206" s="63" t="s">
        <v>32</v>
      </c>
    </row>
    <row r="7207" spans="35:37" x14ac:dyDescent="0.25">
      <c r="AI7207" s="63">
        <v>58899</v>
      </c>
      <c r="AJ7207" s="50" t="s">
        <v>30309</v>
      </c>
      <c r="AK7207" s="63" t="s">
        <v>32</v>
      </c>
    </row>
    <row r="7208" spans="35:37" x14ac:dyDescent="0.25">
      <c r="AI7208" s="63">
        <v>58902</v>
      </c>
      <c r="AJ7208" s="50" t="s">
        <v>34680</v>
      </c>
      <c r="AK7208" s="63" t="s">
        <v>30</v>
      </c>
    </row>
    <row r="7209" spans="35:37" x14ac:dyDescent="0.25">
      <c r="AI7209" s="63">
        <v>58904</v>
      </c>
      <c r="AJ7209" s="50" t="s">
        <v>34681</v>
      </c>
      <c r="AK7209" s="63" t="s">
        <v>31</v>
      </c>
    </row>
    <row r="7210" spans="35:37" x14ac:dyDescent="0.25">
      <c r="AI7210" s="63">
        <v>58905</v>
      </c>
      <c r="AJ7210" s="50" t="s">
        <v>30327</v>
      </c>
      <c r="AK7210" s="63" t="s">
        <v>30</v>
      </c>
    </row>
    <row r="7211" spans="35:37" x14ac:dyDescent="0.25">
      <c r="AI7211" s="63">
        <v>58906</v>
      </c>
      <c r="AJ7211" s="50" t="s">
        <v>30334</v>
      </c>
      <c r="AK7211" s="63" t="s">
        <v>30</v>
      </c>
    </row>
    <row r="7212" spans="35:37" x14ac:dyDescent="0.25">
      <c r="AI7212" s="63">
        <v>58907</v>
      </c>
      <c r="AJ7212" s="50" t="s">
        <v>30335</v>
      </c>
      <c r="AK7212" s="63" t="s">
        <v>31</v>
      </c>
    </row>
    <row r="7213" spans="35:37" x14ac:dyDescent="0.25">
      <c r="AI7213" s="63">
        <v>58908</v>
      </c>
      <c r="AJ7213" s="50" t="s">
        <v>34682</v>
      </c>
      <c r="AK7213" s="63" t="s">
        <v>31</v>
      </c>
    </row>
    <row r="7214" spans="35:37" x14ac:dyDescent="0.25">
      <c r="AI7214" s="63">
        <v>58909</v>
      </c>
      <c r="AJ7214" s="50" t="s">
        <v>30328</v>
      </c>
      <c r="AK7214" s="63" t="s">
        <v>31</v>
      </c>
    </row>
    <row r="7215" spans="35:37" x14ac:dyDescent="0.25">
      <c r="AI7215" s="63">
        <v>58910</v>
      </c>
      <c r="AJ7215" s="50" t="s">
        <v>30331</v>
      </c>
      <c r="AK7215" s="63" t="s">
        <v>32</v>
      </c>
    </row>
    <row r="7216" spans="35:37" x14ac:dyDescent="0.25">
      <c r="AI7216" s="63">
        <v>58911</v>
      </c>
      <c r="AJ7216" s="50" t="s">
        <v>30330</v>
      </c>
      <c r="AK7216" s="63" t="s">
        <v>32</v>
      </c>
    </row>
    <row r="7217" spans="35:37" x14ac:dyDescent="0.25">
      <c r="AI7217" s="63">
        <v>58912</v>
      </c>
      <c r="AJ7217" s="50" t="s">
        <v>30329</v>
      </c>
      <c r="AK7217" s="63" t="s">
        <v>32</v>
      </c>
    </row>
    <row r="7218" spans="35:37" x14ac:dyDescent="0.25">
      <c r="AI7218" s="63">
        <v>58913</v>
      </c>
      <c r="AJ7218" s="50" t="s">
        <v>30332</v>
      </c>
      <c r="AK7218" s="63" t="s">
        <v>32</v>
      </c>
    </row>
    <row r="7219" spans="35:37" x14ac:dyDescent="0.25">
      <c r="AI7219" s="63">
        <v>58914</v>
      </c>
      <c r="AJ7219" s="50" t="s">
        <v>30333</v>
      </c>
      <c r="AK7219" s="63" t="s">
        <v>32</v>
      </c>
    </row>
    <row r="7220" spans="35:37" x14ac:dyDescent="0.25">
      <c r="AI7220" s="63">
        <v>58915</v>
      </c>
      <c r="AJ7220" s="50" t="s">
        <v>30340</v>
      </c>
      <c r="AK7220" s="63" t="s">
        <v>32</v>
      </c>
    </row>
    <row r="7221" spans="35:37" x14ac:dyDescent="0.25">
      <c r="AI7221" s="63">
        <v>58916</v>
      </c>
      <c r="AJ7221" s="50" t="s">
        <v>30341</v>
      </c>
      <c r="AK7221" s="63" t="s">
        <v>32</v>
      </c>
    </row>
    <row r="7222" spans="35:37" x14ac:dyDescent="0.25">
      <c r="AI7222" s="63">
        <v>58922</v>
      </c>
      <c r="AJ7222" s="50" t="s">
        <v>34683</v>
      </c>
      <c r="AK7222" s="63" t="s">
        <v>32</v>
      </c>
    </row>
    <row r="7223" spans="35:37" x14ac:dyDescent="0.25">
      <c r="AI7223" s="63">
        <v>58925</v>
      </c>
      <c r="AJ7223" s="50" t="s">
        <v>30342</v>
      </c>
      <c r="AK7223" s="63" t="s">
        <v>30</v>
      </c>
    </row>
    <row r="7224" spans="35:37" x14ac:dyDescent="0.25">
      <c r="AI7224" s="63">
        <v>58928</v>
      </c>
      <c r="AJ7224" s="50" t="s">
        <v>30314</v>
      </c>
      <c r="AK7224" s="63" t="s">
        <v>31</v>
      </c>
    </row>
    <row r="7225" spans="35:37" x14ac:dyDescent="0.25">
      <c r="AI7225" s="63">
        <v>58929</v>
      </c>
      <c r="AJ7225" s="50" t="s">
        <v>30316</v>
      </c>
      <c r="AK7225" s="63" t="s">
        <v>32</v>
      </c>
    </row>
    <row r="7226" spans="35:37" x14ac:dyDescent="0.25">
      <c r="AI7226" s="63">
        <v>58931</v>
      </c>
      <c r="AJ7226" s="50" t="s">
        <v>34684</v>
      </c>
      <c r="AK7226" s="63" t="s">
        <v>32</v>
      </c>
    </row>
    <row r="7227" spans="35:37" x14ac:dyDescent="0.25">
      <c r="AI7227" s="63">
        <v>58935</v>
      </c>
      <c r="AJ7227" s="50" t="s">
        <v>14870</v>
      </c>
      <c r="AK7227" s="63" t="s">
        <v>30</v>
      </c>
    </row>
    <row r="7228" spans="35:37" x14ac:dyDescent="0.25">
      <c r="AI7228" s="63">
        <v>58936</v>
      </c>
      <c r="AJ7228" s="50" t="s">
        <v>15288</v>
      </c>
      <c r="AK7228" s="63" t="s">
        <v>31</v>
      </c>
    </row>
    <row r="7229" spans="35:37" x14ac:dyDescent="0.25">
      <c r="AI7229" s="63">
        <v>58937</v>
      </c>
      <c r="AJ7229" s="50" t="s">
        <v>13662</v>
      </c>
      <c r="AK7229" s="63" t="s">
        <v>32</v>
      </c>
    </row>
    <row r="7230" spans="35:37" x14ac:dyDescent="0.25">
      <c r="AI7230" s="63">
        <v>58941</v>
      </c>
      <c r="AJ7230" s="50" t="s">
        <v>34685</v>
      </c>
      <c r="AK7230" s="63" t="s">
        <v>32</v>
      </c>
    </row>
    <row r="7231" spans="35:37" x14ac:dyDescent="0.25">
      <c r="AI7231" s="63">
        <v>58943</v>
      </c>
      <c r="AJ7231" s="50" t="s">
        <v>34686</v>
      </c>
      <c r="AK7231" s="63" t="s">
        <v>30</v>
      </c>
    </row>
    <row r="7232" spans="35:37" x14ac:dyDescent="0.25">
      <c r="AI7232" s="63">
        <v>58944</v>
      </c>
      <c r="AJ7232" s="50" t="s">
        <v>34687</v>
      </c>
      <c r="AK7232" s="63" t="s">
        <v>30</v>
      </c>
    </row>
    <row r="7233" spans="35:37" x14ac:dyDescent="0.25">
      <c r="AI7233" s="63">
        <v>58945</v>
      </c>
      <c r="AJ7233" s="50" t="s">
        <v>34688</v>
      </c>
      <c r="AK7233" s="63" t="s">
        <v>31</v>
      </c>
    </row>
    <row r="7234" spans="35:37" x14ac:dyDescent="0.25">
      <c r="AI7234" s="63">
        <v>58946</v>
      </c>
      <c r="AJ7234" s="50" t="s">
        <v>34689</v>
      </c>
      <c r="AK7234" s="63" t="s">
        <v>31</v>
      </c>
    </row>
    <row r="7235" spans="35:37" x14ac:dyDescent="0.25">
      <c r="AI7235" s="63">
        <v>58947</v>
      </c>
      <c r="AJ7235" s="50" t="s">
        <v>34690</v>
      </c>
      <c r="AK7235" s="63" t="s">
        <v>31</v>
      </c>
    </row>
    <row r="7236" spans="35:37" x14ac:dyDescent="0.25">
      <c r="AI7236" s="63">
        <v>58948</v>
      </c>
      <c r="AJ7236" s="50" t="s">
        <v>34691</v>
      </c>
      <c r="AK7236" s="63" t="s">
        <v>31</v>
      </c>
    </row>
    <row r="7237" spans="35:37" x14ac:dyDescent="0.25">
      <c r="AI7237" s="63">
        <v>58949</v>
      </c>
      <c r="AJ7237" s="50" t="s">
        <v>34692</v>
      </c>
      <c r="AK7237" s="63" t="s">
        <v>32</v>
      </c>
    </row>
    <row r="7238" spans="35:37" x14ac:dyDescent="0.25">
      <c r="AI7238" s="63">
        <v>58950</v>
      </c>
      <c r="AJ7238" s="50" t="s">
        <v>32748</v>
      </c>
      <c r="AK7238" s="63" t="s">
        <v>32</v>
      </c>
    </row>
    <row r="7239" spans="35:37" x14ac:dyDescent="0.25">
      <c r="AI7239" s="63">
        <v>58955</v>
      </c>
      <c r="AJ7239" s="50" t="s">
        <v>34693</v>
      </c>
      <c r="AK7239" s="63" t="s">
        <v>31</v>
      </c>
    </row>
    <row r="7240" spans="35:37" x14ac:dyDescent="0.25">
      <c r="AI7240" s="63">
        <v>58956</v>
      </c>
      <c r="AJ7240" s="50" t="s">
        <v>34694</v>
      </c>
      <c r="AK7240" s="63" t="s">
        <v>31</v>
      </c>
    </row>
    <row r="7241" spans="35:37" x14ac:dyDescent="0.25">
      <c r="AI7241" s="63">
        <v>58957</v>
      </c>
      <c r="AJ7241" s="50" t="s">
        <v>34695</v>
      </c>
      <c r="AK7241" s="63" t="s">
        <v>32</v>
      </c>
    </row>
    <row r="7242" spans="35:37" x14ac:dyDescent="0.25">
      <c r="AI7242" s="63">
        <v>58958</v>
      </c>
      <c r="AJ7242" s="50" t="s">
        <v>34696</v>
      </c>
      <c r="AK7242" s="63" t="s">
        <v>32</v>
      </c>
    </row>
    <row r="7243" spans="35:37" x14ac:dyDescent="0.25">
      <c r="AI7243" s="63">
        <v>58961</v>
      </c>
      <c r="AJ7243" s="50" t="s">
        <v>23592</v>
      </c>
      <c r="AK7243" s="63" t="s">
        <v>31</v>
      </c>
    </row>
    <row r="7244" spans="35:37" x14ac:dyDescent="0.25">
      <c r="AI7244" s="63">
        <v>58963</v>
      </c>
      <c r="AJ7244" s="50" t="s">
        <v>30352</v>
      </c>
      <c r="AK7244" s="63" t="s">
        <v>32</v>
      </c>
    </row>
    <row r="7245" spans="35:37" x14ac:dyDescent="0.25">
      <c r="AI7245" s="63">
        <v>58965</v>
      </c>
      <c r="AJ7245" s="50" t="s">
        <v>17801</v>
      </c>
      <c r="AK7245" s="63" t="s">
        <v>31</v>
      </c>
    </row>
    <row r="7246" spans="35:37" x14ac:dyDescent="0.25">
      <c r="AI7246" s="63">
        <v>58968</v>
      </c>
      <c r="AJ7246" s="50" t="s">
        <v>34697</v>
      </c>
      <c r="AK7246" s="63" t="s">
        <v>32</v>
      </c>
    </row>
    <row r="7247" spans="35:37" x14ac:dyDescent="0.25">
      <c r="AI7247" s="63">
        <v>58971</v>
      </c>
      <c r="AJ7247" s="50" t="s">
        <v>34698</v>
      </c>
      <c r="AK7247" s="63" t="s">
        <v>32</v>
      </c>
    </row>
    <row r="7248" spans="35:37" x14ac:dyDescent="0.25">
      <c r="AI7248" s="63">
        <v>58974</v>
      </c>
      <c r="AJ7248" s="50" t="s">
        <v>126</v>
      </c>
      <c r="AK7248" s="63" t="s">
        <v>30</v>
      </c>
    </row>
    <row r="7249" spans="35:37" x14ac:dyDescent="0.25">
      <c r="AI7249" s="63">
        <v>58976</v>
      </c>
      <c r="AJ7249" s="50" t="s">
        <v>23593</v>
      </c>
      <c r="AK7249" s="63" t="s">
        <v>32</v>
      </c>
    </row>
    <row r="7250" spans="35:37" x14ac:dyDescent="0.25">
      <c r="AI7250" s="63">
        <v>58977</v>
      </c>
      <c r="AJ7250" s="50" t="s">
        <v>34699</v>
      </c>
      <c r="AK7250" s="63" t="s">
        <v>32</v>
      </c>
    </row>
    <row r="7251" spans="35:37" x14ac:dyDescent="0.25">
      <c r="AI7251" s="63">
        <v>58979</v>
      </c>
      <c r="AJ7251" s="50" t="s">
        <v>25870</v>
      </c>
      <c r="AK7251" s="63" t="s">
        <v>32</v>
      </c>
    </row>
    <row r="7252" spans="35:37" x14ac:dyDescent="0.25">
      <c r="AI7252" s="63">
        <v>58981</v>
      </c>
      <c r="AJ7252" s="50" t="s">
        <v>23593</v>
      </c>
      <c r="AK7252" s="63" t="s">
        <v>32</v>
      </c>
    </row>
    <row r="7253" spans="35:37" x14ac:dyDescent="0.25">
      <c r="AI7253" s="63">
        <v>58983</v>
      </c>
      <c r="AJ7253" s="50" t="s">
        <v>30358</v>
      </c>
      <c r="AK7253" s="63" t="s">
        <v>32</v>
      </c>
    </row>
    <row r="7254" spans="35:37" x14ac:dyDescent="0.25">
      <c r="AI7254" s="63">
        <v>58984</v>
      </c>
      <c r="AJ7254" s="50" t="s">
        <v>34700</v>
      </c>
      <c r="AK7254" s="63" t="s">
        <v>32</v>
      </c>
    </row>
    <row r="7255" spans="35:37" x14ac:dyDescent="0.25">
      <c r="AI7255" s="63">
        <v>58985</v>
      </c>
      <c r="AJ7255" s="50" t="s">
        <v>34700</v>
      </c>
      <c r="AK7255" s="63" t="s">
        <v>32</v>
      </c>
    </row>
    <row r="7256" spans="35:37" x14ac:dyDescent="0.25">
      <c r="AI7256" s="63">
        <v>58986</v>
      </c>
      <c r="AJ7256" s="50" t="s">
        <v>18135</v>
      </c>
      <c r="AK7256" s="63" t="s">
        <v>32</v>
      </c>
    </row>
    <row r="7257" spans="35:37" x14ac:dyDescent="0.25">
      <c r="AI7257" s="63">
        <v>58992</v>
      </c>
      <c r="AJ7257" s="50" t="s">
        <v>113</v>
      </c>
      <c r="AK7257" s="63" t="s">
        <v>30</v>
      </c>
    </row>
    <row r="7258" spans="35:37" x14ac:dyDescent="0.25">
      <c r="AI7258" s="63">
        <v>58993</v>
      </c>
      <c r="AJ7258" s="50" t="s">
        <v>17800</v>
      </c>
      <c r="AK7258" s="63" t="s">
        <v>31</v>
      </c>
    </row>
    <row r="7259" spans="35:37" x14ac:dyDescent="0.25">
      <c r="AI7259" s="63">
        <v>58994</v>
      </c>
      <c r="AJ7259" s="50" t="s">
        <v>34701</v>
      </c>
      <c r="AK7259" s="63" t="s">
        <v>31</v>
      </c>
    </row>
    <row r="7260" spans="35:37" x14ac:dyDescent="0.25">
      <c r="AI7260" s="63">
        <v>58995</v>
      </c>
      <c r="AJ7260" s="50" t="s">
        <v>30360</v>
      </c>
      <c r="AK7260" s="63" t="s">
        <v>31</v>
      </c>
    </row>
    <row r="7261" spans="35:37" x14ac:dyDescent="0.25">
      <c r="AI7261" s="63">
        <v>58996</v>
      </c>
      <c r="AJ7261" s="50" t="s">
        <v>34702</v>
      </c>
      <c r="AK7261" s="63" t="s">
        <v>32</v>
      </c>
    </row>
    <row r="7262" spans="35:37" x14ac:dyDescent="0.25">
      <c r="AI7262" s="63">
        <v>58997</v>
      </c>
      <c r="AJ7262" s="50" t="s">
        <v>34703</v>
      </c>
      <c r="AK7262" s="63" t="s">
        <v>32</v>
      </c>
    </row>
    <row r="7263" spans="35:37" x14ac:dyDescent="0.25">
      <c r="AI7263" s="63">
        <v>58999</v>
      </c>
      <c r="AJ7263" s="50" t="s">
        <v>30359</v>
      </c>
      <c r="AK7263" s="63" t="s">
        <v>32</v>
      </c>
    </row>
    <row r="7264" spans="35:37" x14ac:dyDescent="0.25">
      <c r="AI7264" s="63">
        <v>59001</v>
      </c>
      <c r="AJ7264" s="50" t="s">
        <v>34704</v>
      </c>
      <c r="AK7264" s="63" t="s">
        <v>31</v>
      </c>
    </row>
    <row r="7265" spans="35:37" x14ac:dyDescent="0.25">
      <c r="AI7265" s="63">
        <v>59002</v>
      </c>
      <c r="AJ7265" s="50" t="s">
        <v>34705</v>
      </c>
      <c r="AK7265" s="63" t="s">
        <v>32</v>
      </c>
    </row>
    <row r="7266" spans="35:37" x14ac:dyDescent="0.25">
      <c r="AI7266" s="63">
        <v>59003</v>
      </c>
      <c r="AJ7266" s="50" t="s">
        <v>34706</v>
      </c>
      <c r="AK7266" s="63" t="s">
        <v>32</v>
      </c>
    </row>
    <row r="7267" spans="35:37" x14ac:dyDescent="0.25">
      <c r="AI7267" s="63">
        <v>59005</v>
      </c>
      <c r="AJ7267" s="50" t="s">
        <v>13663</v>
      </c>
      <c r="AK7267" s="63" t="s">
        <v>30</v>
      </c>
    </row>
    <row r="7268" spans="35:37" x14ac:dyDescent="0.25">
      <c r="AI7268" s="63">
        <v>59006</v>
      </c>
      <c r="AJ7268" s="50" t="s">
        <v>14847</v>
      </c>
      <c r="AK7268" s="63" t="s">
        <v>31</v>
      </c>
    </row>
    <row r="7269" spans="35:37" x14ac:dyDescent="0.25">
      <c r="AI7269" s="63">
        <v>59007</v>
      </c>
      <c r="AJ7269" s="50" t="s">
        <v>14848</v>
      </c>
      <c r="AK7269" s="63" t="s">
        <v>31</v>
      </c>
    </row>
    <row r="7270" spans="35:37" x14ac:dyDescent="0.25">
      <c r="AI7270" s="63">
        <v>59008</v>
      </c>
      <c r="AJ7270" s="50" t="s">
        <v>25874</v>
      </c>
      <c r="AK7270" s="63" t="s">
        <v>32</v>
      </c>
    </row>
    <row r="7271" spans="35:37" x14ac:dyDescent="0.25">
      <c r="AI7271" s="63">
        <v>59009</v>
      </c>
      <c r="AJ7271" s="50" t="s">
        <v>25875</v>
      </c>
      <c r="AK7271" s="63" t="s">
        <v>32</v>
      </c>
    </row>
    <row r="7272" spans="35:37" x14ac:dyDescent="0.25">
      <c r="AI7272" s="63">
        <v>59010</v>
      </c>
      <c r="AJ7272" s="50" t="s">
        <v>34707</v>
      </c>
      <c r="AK7272" s="63" t="s">
        <v>32</v>
      </c>
    </row>
    <row r="7273" spans="35:37" x14ac:dyDescent="0.25">
      <c r="AI7273" s="63">
        <v>59013</v>
      </c>
      <c r="AJ7273" s="50" t="s">
        <v>25877</v>
      </c>
      <c r="AK7273" s="63" t="s">
        <v>32</v>
      </c>
    </row>
    <row r="7274" spans="35:37" x14ac:dyDescent="0.25">
      <c r="AI7274" s="63">
        <v>59014</v>
      </c>
      <c r="AJ7274" s="50" t="s">
        <v>34708</v>
      </c>
      <c r="AK7274" s="63" t="s">
        <v>32</v>
      </c>
    </row>
    <row r="7275" spans="35:37" x14ac:dyDescent="0.25">
      <c r="AI7275" s="63">
        <v>59016</v>
      </c>
      <c r="AJ7275" s="50" t="s">
        <v>34709</v>
      </c>
      <c r="AK7275" s="63" t="s">
        <v>31</v>
      </c>
    </row>
    <row r="7276" spans="35:37" x14ac:dyDescent="0.25">
      <c r="AI7276" s="63">
        <v>59019</v>
      </c>
      <c r="AJ7276" s="50" t="s">
        <v>17797</v>
      </c>
      <c r="AK7276" s="63" t="s">
        <v>30</v>
      </c>
    </row>
    <row r="7277" spans="35:37" x14ac:dyDescent="0.25">
      <c r="AI7277" s="63">
        <v>59020</v>
      </c>
      <c r="AJ7277" s="50" t="s">
        <v>23594</v>
      </c>
      <c r="AK7277" s="63" t="s">
        <v>30</v>
      </c>
    </row>
    <row r="7278" spans="35:37" x14ac:dyDescent="0.25">
      <c r="AI7278" s="63">
        <v>59022</v>
      </c>
      <c r="AJ7278" s="50" t="s">
        <v>15290</v>
      </c>
      <c r="AK7278" s="63" t="s">
        <v>31</v>
      </c>
    </row>
    <row r="7279" spans="35:37" x14ac:dyDescent="0.25">
      <c r="AI7279" s="63">
        <v>59025</v>
      </c>
      <c r="AJ7279" s="50" t="s">
        <v>34710</v>
      </c>
      <c r="AK7279" s="63" t="s">
        <v>30</v>
      </c>
    </row>
    <row r="7280" spans="35:37" x14ac:dyDescent="0.25">
      <c r="AI7280" s="63">
        <v>59027</v>
      </c>
      <c r="AJ7280" s="50" t="s">
        <v>30384</v>
      </c>
      <c r="AK7280" s="63" t="s">
        <v>31</v>
      </c>
    </row>
    <row r="7281" spans="35:37" x14ac:dyDescent="0.25">
      <c r="AI7281" s="63">
        <v>59028</v>
      </c>
      <c r="AJ7281" s="50" t="s">
        <v>15289</v>
      </c>
      <c r="AK7281" s="63" t="s">
        <v>32</v>
      </c>
    </row>
    <row r="7282" spans="35:37" x14ac:dyDescent="0.25">
      <c r="AI7282" s="63">
        <v>59029</v>
      </c>
      <c r="AJ7282" s="50" t="s">
        <v>34711</v>
      </c>
      <c r="AK7282" s="63" t="s">
        <v>32</v>
      </c>
    </row>
    <row r="7283" spans="35:37" x14ac:dyDescent="0.25">
      <c r="AI7283" s="63">
        <v>59030</v>
      </c>
      <c r="AJ7283" s="50" t="s">
        <v>34712</v>
      </c>
      <c r="AK7283" s="63" t="s">
        <v>32</v>
      </c>
    </row>
    <row r="7284" spans="35:37" x14ac:dyDescent="0.25">
      <c r="AI7284" s="63">
        <v>59031</v>
      </c>
      <c r="AJ7284" s="50" t="s">
        <v>25878</v>
      </c>
      <c r="AK7284" s="63" t="s">
        <v>32</v>
      </c>
    </row>
    <row r="7285" spans="35:37" x14ac:dyDescent="0.25">
      <c r="AI7285" s="63">
        <v>59032</v>
      </c>
      <c r="AJ7285" s="50" t="s">
        <v>34713</v>
      </c>
      <c r="AK7285" s="63" t="s">
        <v>32</v>
      </c>
    </row>
    <row r="7286" spans="35:37" x14ac:dyDescent="0.25">
      <c r="AI7286" s="63">
        <v>59033</v>
      </c>
      <c r="AJ7286" s="50" t="s">
        <v>30387</v>
      </c>
      <c r="AK7286" s="63" t="s">
        <v>32</v>
      </c>
    </row>
    <row r="7287" spans="35:37" x14ac:dyDescent="0.25">
      <c r="AI7287" s="63">
        <v>59034</v>
      </c>
      <c r="AJ7287" s="50" t="s">
        <v>34714</v>
      </c>
      <c r="AK7287" s="63" t="s">
        <v>32</v>
      </c>
    </row>
    <row r="7288" spans="35:37" x14ac:dyDescent="0.25">
      <c r="AI7288" s="63">
        <v>59037</v>
      </c>
      <c r="AJ7288" s="50" t="s">
        <v>23596</v>
      </c>
      <c r="AK7288" s="63" t="s">
        <v>30</v>
      </c>
    </row>
    <row r="7289" spans="35:37" x14ac:dyDescent="0.25">
      <c r="AI7289" s="63">
        <v>59038</v>
      </c>
      <c r="AJ7289" s="50" t="s">
        <v>30390</v>
      </c>
      <c r="AK7289" s="63" t="s">
        <v>30</v>
      </c>
    </row>
    <row r="7290" spans="35:37" x14ac:dyDescent="0.25">
      <c r="AI7290" s="63">
        <v>59039</v>
      </c>
      <c r="AJ7290" s="50" t="s">
        <v>23598</v>
      </c>
      <c r="AK7290" s="63" t="s">
        <v>31</v>
      </c>
    </row>
    <row r="7291" spans="35:37" x14ac:dyDescent="0.25">
      <c r="AI7291" s="63">
        <v>59040</v>
      </c>
      <c r="AJ7291" s="50" t="s">
        <v>17802</v>
      </c>
      <c r="AK7291" s="63" t="s">
        <v>31</v>
      </c>
    </row>
    <row r="7292" spans="35:37" x14ac:dyDescent="0.25">
      <c r="AI7292" s="63">
        <v>59041</v>
      </c>
      <c r="AJ7292" s="50" t="s">
        <v>34715</v>
      </c>
      <c r="AK7292" s="63" t="s">
        <v>31</v>
      </c>
    </row>
    <row r="7293" spans="35:37" x14ac:dyDescent="0.25">
      <c r="AI7293" s="63">
        <v>59042</v>
      </c>
      <c r="AJ7293" s="50" t="s">
        <v>23597</v>
      </c>
      <c r="AK7293" s="63" t="s">
        <v>31</v>
      </c>
    </row>
    <row r="7294" spans="35:37" x14ac:dyDescent="0.25">
      <c r="AI7294" s="63">
        <v>59043</v>
      </c>
      <c r="AJ7294" s="50" t="s">
        <v>25882</v>
      </c>
      <c r="AK7294" s="63" t="s">
        <v>32</v>
      </c>
    </row>
    <row r="7295" spans="35:37" x14ac:dyDescent="0.25">
      <c r="AI7295" s="63">
        <v>59044</v>
      </c>
      <c r="AJ7295" s="50" t="s">
        <v>30391</v>
      </c>
      <c r="AK7295" s="63" t="s">
        <v>32</v>
      </c>
    </row>
    <row r="7296" spans="35:37" x14ac:dyDescent="0.25">
      <c r="AI7296" s="63">
        <v>59045</v>
      </c>
      <c r="AJ7296" s="50" t="s">
        <v>34716</v>
      </c>
      <c r="AK7296" s="63" t="s">
        <v>32</v>
      </c>
    </row>
    <row r="7297" spans="35:37" x14ac:dyDescent="0.25">
      <c r="AI7297" s="63">
        <v>59046</v>
      </c>
      <c r="AJ7297" s="50" t="s">
        <v>25883</v>
      </c>
      <c r="AK7297" s="63" t="s">
        <v>32</v>
      </c>
    </row>
    <row r="7298" spans="35:37" x14ac:dyDescent="0.25">
      <c r="AI7298" s="63">
        <v>59047</v>
      </c>
      <c r="AJ7298" s="50" t="s">
        <v>34717</v>
      </c>
      <c r="AK7298" s="63" t="s">
        <v>32</v>
      </c>
    </row>
    <row r="7299" spans="35:37" x14ac:dyDescent="0.25">
      <c r="AI7299" s="63">
        <v>59048</v>
      </c>
      <c r="AJ7299" s="50" t="s">
        <v>25881</v>
      </c>
      <c r="AK7299" s="63" t="s">
        <v>32</v>
      </c>
    </row>
    <row r="7300" spans="35:37" x14ac:dyDescent="0.25">
      <c r="AI7300" s="63">
        <v>59049</v>
      </c>
      <c r="AJ7300" s="50" t="s">
        <v>34718</v>
      </c>
      <c r="AK7300" s="63" t="s">
        <v>32</v>
      </c>
    </row>
    <row r="7301" spans="35:37" x14ac:dyDescent="0.25">
      <c r="AI7301" s="63">
        <v>59050</v>
      </c>
      <c r="AJ7301" s="50" t="s">
        <v>34719</v>
      </c>
      <c r="AK7301" s="63" t="s">
        <v>31</v>
      </c>
    </row>
    <row r="7302" spans="35:37" x14ac:dyDescent="0.25">
      <c r="AI7302" s="63">
        <v>59051</v>
      </c>
      <c r="AJ7302" s="50" t="s">
        <v>17799</v>
      </c>
      <c r="AK7302" s="63" t="s">
        <v>32</v>
      </c>
    </row>
    <row r="7303" spans="35:37" x14ac:dyDescent="0.25">
      <c r="AI7303" s="63">
        <v>59052</v>
      </c>
      <c r="AJ7303" s="50" t="s">
        <v>17799</v>
      </c>
      <c r="AK7303" s="63" t="s">
        <v>31</v>
      </c>
    </row>
    <row r="7304" spans="35:37" x14ac:dyDescent="0.25">
      <c r="AI7304" s="63">
        <v>59053</v>
      </c>
      <c r="AJ7304" s="50" t="s">
        <v>34720</v>
      </c>
      <c r="AK7304" s="63" t="s">
        <v>32</v>
      </c>
    </row>
    <row r="7305" spans="35:37" x14ac:dyDescent="0.25">
      <c r="AI7305" s="63">
        <v>59058</v>
      </c>
      <c r="AJ7305" s="50" t="s">
        <v>4749</v>
      </c>
      <c r="AK7305" s="63" t="s">
        <v>32</v>
      </c>
    </row>
    <row r="7306" spans="35:37" x14ac:dyDescent="0.25">
      <c r="AI7306" s="63">
        <v>59059</v>
      </c>
      <c r="AJ7306" s="50" t="s">
        <v>34721</v>
      </c>
      <c r="AK7306" s="63" t="s">
        <v>32</v>
      </c>
    </row>
    <row r="7307" spans="35:37" x14ac:dyDescent="0.25">
      <c r="AI7307" s="63">
        <v>59061</v>
      </c>
      <c r="AJ7307" s="50" t="s">
        <v>13664</v>
      </c>
      <c r="AK7307" s="63" t="s">
        <v>31</v>
      </c>
    </row>
    <row r="7308" spans="35:37" x14ac:dyDescent="0.25">
      <c r="AI7308" s="63">
        <v>59062</v>
      </c>
      <c r="AJ7308" s="50" t="s">
        <v>30394</v>
      </c>
      <c r="AK7308" s="63" t="s">
        <v>31</v>
      </c>
    </row>
    <row r="7309" spans="35:37" x14ac:dyDescent="0.25">
      <c r="AI7309" s="63">
        <v>59063</v>
      </c>
      <c r="AJ7309" s="50" t="s">
        <v>34722</v>
      </c>
      <c r="AK7309" s="63" t="s">
        <v>32</v>
      </c>
    </row>
    <row r="7310" spans="35:37" x14ac:dyDescent="0.25">
      <c r="AI7310" s="63">
        <v>59064</v>
      </c>
      <c r="AJ7310" s="50" t="s">
        <v>30395</v>
      </c>
      <c r="AK7310" s="63" t="s">
        <v>32</v>
      </c>
    </row>
    <row r="7311" spans="35:37" x14ac:dyDescent="0.25">
      <c r="AI7311" s="63">
        <v>59065</v>
      </c>
      <c r="AJ7311" s="50" t="s">
        <v>17798</v>
      </c>
      <c r="AK7311" s="63" t="s">
        <v>32</v>
      </c>
    </row>
    <row r="7312" spans="35:37" x14ac:dyDescent="0.25">
      <c r="AI7312" s="63">
        <v>59067</v>
      </c>
      <c r="AJ7312" s="50" t="s">
        <v>34723</v>
      </c>
      <c r="AK7312" s="63" t="s">
        <v>32</v>
      </c>
    </row>
    <row r="7313" spans="35:37" x14ac:dyDescent="0.25">
      <c r="AI7313" s="63">
        <v>59068</v>
      </c>
      <c r="AJ7313" s="50" t="s">
        <v>30398</v>
      </c>
      <c r="AK7313" s="63" t="s">
        <v>31</v>
      </c>
    </row>
    <row r="7314" spans="35:37" x14ac:dyDescent="0.25">
      <c r="AI7314" s="63">
        <v>59073</v>
      </c>
      <c r="AJ7314" s="50" t="s">
        <v>25886</v>
      </c>
      <c r="AK7314" s="63" t="s">
        <v>31</v>
      </c>
    </row>
    <row r="7315" spans="35:37" x14ac:dyDescent="0.25">
      <c r="AI7315" s="63">
        <v>59076</v>
      </c>
      <c r="AJ7315" s="50" t="s">
        <v>34724</v>
      </c>
      <c r="AK7315" s="63" t="s">
        <v>32</v>
      </c>
    </row>
    <row r="7316" spans="35:37" x14ac:dyDescent="0.25">
      <c r="AI7316" s="63">
        <v>59078</v>
      </c>
      <c r="AJ7316" s="50" t="s">
        <v>30399</v>
      </c>
      <c r="AK7316" s="63" t="s">
        <v>31</v>
      </c>
    </row>
    <row r="7317" spans="35:37" x14ac:dyDescent="0.25">
      <c r="AI7317" s="63">
        <v>59079</v>
      </c>
      <c r="AJ7317" s="50" t="s">
        <v>30400</v>
      </c>
      <c r="AK7317" s="63" t="s">
        <v>31</v>
      </c>
    </row>
    <row r="7318" spans="35:37" x14ac:dyDescent="0.25">
      <c r="AI7318" s="63">
        <v>59081</v>
      </c>
      <c r="AJ7318" s="50" t="s">
        <v>15292</v>
      </c>
      <c r="AK7318" s="63" t="s">
        <v>30</v>
      </c>
    </row>
    <row r="7319" spans="35:37" x14ac:dyDescent="0.25">
      <c r="AI7319" s="63">
        <v>59082</v>
      </c>
      <c r="AJ7319" s="50" t="s">
        <v>34725</v>
      </c>
      <c r="AK7319" s="63" t="s">
        <v>31</v>
      </c>
    </row>
    <row r="7320" spans="35:37" x14ac:dyDescent="0.25">
      <c r="AI7320" s="63">
        <v>59083</v>
      </c>
      <c r="AJ7320" s="50" t="s">
        <v>23601</v>
      </c>
      <c r="AK7320" s="63" t="s">
        <v>30</v>
      </c>
    </row>
    <row r="7321" spans="35:37" x14ac:dyDescent="0.25">
      <c r="AI7321" s="63">
        <v>59087</v>
      </c>
      <c r="AJ7321" s="50" t="s">
        <v>34726</v>
      </c>
      <c r="AK7321" s="63" t="s">
        <v>32</v>
      </c>
    </row>
    <row r="7322" spans="35:37" x14ac:dyDescent="0.25">
      <c r="AI7322" s="63">
        <v>59088</v>
      </c>
      <c r="AJ7322" s="50" t="s">
        <v>34727</v>
      </c>
      <c r="AK7322" s="63" t="s">
        <v>32</v>
      </c>
    </row>
    <row r="7323" spans="35:37" x14ac:dyDescent="0.25">
      <c r="AI7323" s="63">
        <v>59090</v>
      </c>
      <c r="AJ7323" s="50" t="s">
        <v>13674</v>
      </c>
      <c r="AK7323" s="63" t="s">
        <v>31</v>
      </c>
    </row>
    <row r="7324" spans="35:37" x14ac:dyDescent="0.25">
      <c r="AI7324" s="63">
        <v>59092</v>
      </c>
      <c r="AJ7324" s="50" t="s">
        <v>34728</v>
      </c>
      <c r="AK7324" s="63" t="s">
        <v>32</v>
      </c>
    </row>
    <row r="7325" spans="35:37" x14ac:dyDescent="0.25">
      <c r="AI7325" s="63">
        <v>59093</v>
      </c>
      <c r="AJ7325" s="50" t="s">
        <v>15316</v>
      </c>
      <c r="AK7325" s="63" t="s">
        <v>30</v>
      </c>
    </row>
    <row r="7326" spans="35:37" x14ac:dyDescent="0.25">
      <c r="AI7326" s="63">
        <v>59094</v>
      </c>
      <c r="AJ7326" s="50" t="s">
        <v>14873</v>
      </c>
      <c r="AK7326" s="63" t="s">
        <v>30</v>
      </c>
    </row>
    <row r="7327" spans="35:37" x14ac:dyDescent="0.25">
      <c r="AI7327" s="63">
        <v>59095</v>
      </c>
      <c r="AJ7327" s="50" t="s">
        <v>15322</v>
      </c>
      <c r="AK7327" s="63" t="s">
        <v>30</v>
      </c>
    </row>
    <row r="7328" spans="35:37" x14ac:dyDescent="0.25">
      <c r="AI7328" s="63">
        <v>59096</v>
      </c>
      <c r="AJ7328" s="50" t="s">
        <v>15318</v>
      </c>
      <c r="AK7328" s="63" t="s">
        <v>30</v>
      </c>
    </row>
    <row r="7329" spans="35:37" x14ac:dyDescent="0.25">
      <c r="AI7329" s="63">
        <v>59097</v>
      </c>
      <c r="AJ7329" s="50" t="s">
        <v>15321</v>
      </c>
      <c r="AK7329" s="63" t="s">
        <v>30</v>
      </c>
    </row>
    <row r="7330" spans="35:37" x14ac:dyDescent="0.25">
      <c r="AI7330" s="63">
        <v>59098</v>
      </c>
      <c r="AJ7330" s="50" t="s">
        <v>15317</v>
      </c>
      <c r="AK7330" s="63" t="s">
        <v>31</v>
      </c>
    </row>
    <row r="7331" spans="35:37" x14ac:dyDescent="0.25">
      <c r="AI7331" s="63">
        <v>59099</v>
      </c>
      <c r="AJ7331" s="50" t="s">
        <v>15319</v>
      </c>
      <c r="AK7331" s="63" t="s">
        <v>31</v>
      </c>
    </row>
    <row r="7332" spans="35:37" x14ac:dyDescent="0.25">
      <c r="AI7332" s="63">
        <v>59100</v>
      </c>
      <c r="AJ7332" s="50" t="s">
        <v>34729</v>
      </c>
      <c r="AK7332" s="63" t="s">
        <v>31</v>
      </c>
    </row>
    <row r="7333" spans="35:37" x14ac:dyDescent="0.25">
      <c r="AI7333" s="63">
        <v>59102</v>
      </c>
      <c r="AJ7333" s="50" t="s">
        <v>13665</v>
      </c>
      <c r="AK7333" s="63" t="s">
        <v>32</v>
      </c>
    </row>
    <row r="7334" spans="35:37" x14ac:dyDescent="0.25">
      <c r="AI7334" s="63">
        <v>59103</v>
      </c>
      <c r="AJ7334" s="50" t="s">
        <v>15291</v>
      </c>
      <c r="AK7334" s="63" t="s">
        <v>32</v>
      </c>
    </row>
    <row r="7335" spans="35:37" x14ac:dyDescent="0.25">
      <c r="AI7335" s="63">
        <v>59106</v>
      </c>
      <c r="AJ7335" s="50" t="s">
        <v>30402</v>
      </c>
      <c r="AK7335" s="63" t="s">
        <v>31</v>
      </c>
    </row>
    <row r="7336" spans="35:37" x14ac:dyDescent="0.25">
      <c r="AI7336" s="63">
        <v>59107</v>
      </c>
      <c r="AJ7336" s="50" t="s">
        <v>17806</v>
      </c>
      <c r="AK7336" s="63" t="s">
        <v>32</v>
      </c>
    </row>
    <row r="7337" spans="35:37" x14ac:dyDescent="0.25">
      <c r="AI7337" s="63">
        <v>59109</v>
      </c>
      <c r="AJ7337" s="50" t="s">
        <v>194</v>
      </c>
      <c r="AK7337" s="63" t="s">
        <v>30</v>
      </c>
    </row>
    <row r="7338" spans="35:37" x14ac:dyDescent="0.25">
      <c r="AI7338" s="63">
        <v>59113</v>
      </c>
      <c r="AJ7338" s="50" t="s">
        <v>13666</v>
      </c>
      <c r="AK7338" s="63" t="s">
        <v>30</v>
      </c>
    </row>
    <row r="7339" spans="35:37" x14ac:dyDescent="0.25">
      <c r="AI7339" s="63">
        <v>59116</v>
      </c>
      <c r="AJ7339" s="50" t="s">
        <v>15293</v>
      </c>
      <c r="AK7339" s="63" t="s">
        <v>30</v>
      </c>
    </row>
    <row r="7340" spans="35:37" x14ac:dyDescent="0.25">
      <c r="AI7340" s="63">
        <v>59117</v>
      </c>
      <c r="AJ7340" s="50" t="s">
        <v>129</v>
      </c>
      <c r="AK7340" s="63" t="s">
        <v>30</v>
      </c>
    </row>
    <row r="7341" spans="35:37" x14ac:dyDescent="0.25">
      <c r="AI7341" s="63">
        <v>59118</v>
      </c>
      <c r="AJ7341" s="50" t="s">
        <v>25888</v>
      </c>
      <c r="AK7341" s="63" t="s">
        <v>30</v>
      </c>
    </row>
    <row r="7342" spans="35:37" x14ac:dyDescent="0.25">
      <c r="AI7342" s="63">
        <v>59119</v>
      </c>
      <c r="AJ7342" s="50" t="s">
        <v>14831</v>
      </c>
      <c r="AK7342" s="63" t="s">
        <v>30</v>
      </c>
    </row>
    <row r="7343" spans="35:37" x14ac:dyDescent="0.25">
      <c r="AI7343" s="63">
        <v>59120</v>
      </c>
      <c r="AJ7343" s="50" t="s">
        <v>14830</v>
      </c>
      <c r="AK7343" s="63" t="s">
        <v>30</v>
      </c>
    </row>
    <row r="7344" spans="35:37" x14ac:dyDescent="0.25">
      <c r="AI7344" s="63">
        <v>59121</v>
      </c>
      <c r="AJ7344" s="50" t="s">
        <v>30405</v>
      </c>
      <c r="AK7344" s="63" t="s">
        <v>31</v>
      </c>
    </row>
    <row r="7345" spans="35:37" x14ac:dyDescent="0.25">
      <c r="AI7345" s="63">
        <v>59122</v>
      </c>
      <c r="AJ7345" s="50" t="s">
        <v>23602</v>
      </c>
      <c r="AK7345" s="63" t="s">
        <v>31</v>
      </c>
    </row>
    <row r="7346" spans="35:37" x14ac:dyDescent="0.25">
      <c r="AI7346" s="63">
        <v>59123</v>
      </c>
      <c r="AJ7346" s="50" t="s">
        <v>17807</v>
      </c>
      <c r="AK7346" s="63" t="s">
        <v>31</v>
      </c>
    </row>
    <row r="7347" spans="35:37" x14ac:dyDescent="0.25">
      <c r="AI7347" s="63">
        <v>59124</v>
      </c>
      <c r="AJ7347" s="50" t="s">
        <v>34730</v>
      </c>
      <c r="AK7347" s="63" t="s">
        <v>31</v>
      </c>
    </row>
    <row r="7348" spans="35:37" x14ac:dyDescent="0.25">
      <c r="AI7348" s="63">
        <v>59125</v>
      </c>
      <c r="AJ7348" s="50" t="s">
        <v>25889</v>
      </c>
      <c r="AK7348" s="63" t="s">
        <v>31</v>
      </c>
    </row>
    <row r="7349" spans="35:37" x14ac:dyDescent="0.25">
      <c r="AI7349" s="63">
        <v>59126</v>
      </c>
      <c r="AJ7349" s="50" t="s">
        <v>30406</v>
      </c>
      <c r="AK7349" s="63" t="s">
        <v>31</v>
      </c>
    </row>
    <row r="7350" spans="35:37" x14ac:dyDescent="0.25">
      <c r="AI7350" s="63">
        <v>59127</v>
      </c>
      <c r="AJ7350" s="50" t="s">
        <v>34731</v>
      </c>
      <c r="AK7350" s="63" t="s">
        <v>31</v>
      </c>
    </row>
    <row r="7351" spans="35:37" x14ac:dyDescent="0.25">
      <c r="AI7351" s="63">
        <v>59128</v>
      </c>
      <c r="AJ7351" s="50" t="s">
        <v>34732</v>
      </c>
      <c r="AK7351" s="63" t="s">
        <v>32</v>
      </c>
    </row>
    <row r="7352" spans="35:37" x14ac:dyDescent="0.25">
      <c r="AI7352" s="63">
        <v>59132</v>
      </c>
      <c r="AJ7352" s="50" t="s">
        <v>34733</v>
      </c>
      <c r="AK7352" s="63" t="s">
        <v>32</v>
      </c>
    </row>
    <row r="7353" spans="35:37" x14ac:dyDescent="0.25">
      <c r="AI7353" s="63">
        <v>59134</v>
      </c>
      <c r="AJ7353" s="50" t="s">
        <v>34734</v>
      </c>
      <c r="AK7353" s="63" t="s">
        <v>32</v>
      </c>
    </row>
    <row r="7354" spans="35:37" x14ac:dyDescent="0.25">
      <c r="AI7354" s="63">
        <v>59135</v>
      </c>
      <c r="AJ7354" s="50" t="s">
        <v>34735</v>
      </c>
      <c r="AK7354" s="63" t="s">
        <v>32</v>
      </c>
    </row>
    <row r="7355" spans="35:37" x14ac:dyDescent="0.25">
      <c r="AI7355" s="63">
        <v>59138</v>
      </c>
      <c r="AJ7355" s="50" t="s">
        <v>34736</v>
      </c>
      <c r="AK7355" s="63" t="s">
        <v>32</v>
      </c>
    </row>
    <row r="7356" spans="35:37" x14ac:dyDescent="0.25">
      <c r="AI7356" s="63">
        <v>59141</v>
      </c>
      <c r="AJ7356" s="50" t="s">
        <v>34737</v>
      </c>
      <c r="AK7356" s="63" t="s">
        <v>31</v>
      </c>
    </row>
    <row r="7357" spans="35:37" x14ac:dyDescent="0.25">
      <c r="AI7357" s="63">
        <v>59142</v>
      </c>
      <c r="AJ7357" s="50" t="s">
        <v>34737</v>
      </c>
      <c r="AK7357" s="63" t="s">
        <v>32</v>
      </c>
    </row>
    <row r="7358" spans="35:37" x14ac:dyDescent="0.25">
      <c r="AI7358" s="63">
        <v>59144</v>
      </c>
      <c r="AJ7358" s="50" t="s">
        <v>30410</v>
      </c>
      <c r="AK7358" s="63" t="s">
        <v>31</v>
      </c>
    </row>
    <row r="7359" spans="35:37" x14ac:dyDescent="0.25">
      <c r="AI7359" s="63">
        <v>59147</v>
      </c>
      <c r="AJ7359" s="50" t="s">
        <v>34738</v>
      </c>
      <c r="AK7359" s="63" t="s">
        <v>32</v>
      </c>
    </row>
    <row r="7360" spans="35:37" x14ac:dyDescent="0.25">
      <c r="AI7360" s="63">
        <v>59149</v>
      </c>
      <c r="AJ7360" s="50" t="s">
        <v>90</v>
      </c>
      <c r="AK7360" s="63" t="s">
        <v>30</v>
      </c>
    </row>
    <row r="7361" spans="35:37" x14ac:dyDescent="0.25">
      <c r="AI7361" s="63">
        <v>59155</v>
      </c>
      <c r="AJ7361" s="50" t="s">
        <v>34739</v>
      </c>
      <c r="AK7361" s="63" t="s">
        <v>31</v>
      </c>
    </row>
    <row r="7362" spans="35:37" x14ac:dyDescent="0.25">
      <c r="AI7362" s="63">
        <v>59156</v>
      </c>
      <c r="AJ7362" s="50" t="s">
        <v>30429</v>
      </c>
      <c r="AK7362" s="63" t="s">
        <v>32</v>
      </c>
    </row>
    <row r="7363" spans="35:37" x14ac:dyDescent="0.25">
      <c r="AI7363" s="63">
        <v>59158</v>
      </c>
      <c r="AJ7363" s="50" t="s">
        <v>30428</v>
      </c>
      <c r="AK7363" s="63" t="s">
        <v>31</v>
      </c>
    </row>
    <row r="7364" spans="35:37" x14ac:dyDescent="0.25">
      <c r="AI7364" s="63">
        <v>59159</v>
      </c>
      <c r="AJ7364" s="50" t="s">
        <v>34740</v>
      </c>
      <c r="AK7364" s="63" t="s">
        <v>31</v>
      </c>
    </row>
    <row r="7365" spans="35:37" x14ac:dyDescent="0.25">
      <c r="AI7365" s="63">
        <v>59160</v>
      </c>
      <c r="AJ7365" s="50" t="s">
        <v>34741</v>
      </c>
      <c r="AK7365" s="63" t="s">
        <v>31</v>
      </c>
    </row>
    <row r="7366" spans="35:37" x14ac:dyDescent="0.25">
      <c r="AI7366" s="63">
        <v>59162</v>
      </c>
      <c r="AJ7366" s="50" t="s">
        <v>195</v>
      </c>
      <c r="AK7366" s="63" t="s">
        <v>30</v>
      </c>
    </row>
    <row r="7367" spans="35:37" x14ac:dyDescent="0.25">
      <c r="AI7367" s="63">
        <v>59163</v>
      </c>
      <c r="AJ7367" s="50" t="s">
        <v>30422</v>
      </c>
      <c r="AK7367" s="63" t="s">
        <v>30</v>
      </c>
    </row>
    <row r="7368" spans="35:37" x14ac:dyDescent="0.25">
      <c r="AI7368" s="63">
        <v>59164</v>
      </c>
      <c r="AJ7368" s="50" t="s">
        <v>25892</v>
      </c>
      <c r="AK7368" s="63" t="s">
        <v>30</v>
      </c>
    </row>
    <row r="7369" spans="35:37" x14ac:dyDescent="0.25">
      <c r="AI7369" s="63">
        <v>59165</v>
      </c>
      <c r="AJ7369" s="50" t="s">
        <v>34742</v>
      </c>
      <c r="AK7369" s="63" t="s">
        <v>30</v>
      </c>
    </row>
    <row r="7370" spans="35:37" x14ac:dyDescent="0.25">
      <c r="AI7370" s="63">
        <v>59166</v>
      </c>
      <c r="AJ7370" s="50" t="s">
        <v>34743</v>
      </c>
      <c r="AK7370" s="63" t="s">
        <v>30</v>
      </c>
    </row>
    <row r="7371" spans="35:37" x14ac:dyDescent="0.25">
      <c r="AI7371" s="63">
        <v>59167</v>
      </c>
      <c r="AJ7371" s="50" t="s">
        <v>23605</v>
      </c>
      <c r="AK7371" s="63" t="s">
        <v>30</v>
      </c>
    </row>
    <row r="7372" spans="35:37" x14ac:dyDescent="0.25">
      <c r="AI7372" s="63">
        <v>59168</v>
      </c>
      <c r="AJ7372" s="50" t="s">
        <v>30426</v>
      </c>
      <c r="AK7372" s="63" t="s">
        <v>30</v>
      </c>
    </row>
    <row r="7373" spans="35:37" x14ac:dyDescent="0.25">
      <c r="AI7373" s="63">
        <v>59169</v>
      </c>
      <c r="AJ7373" s="50" t="s">
        <v>30419</v>
      </c>
      <c r="AK7373" s="63" t="s">
        <v>30</v>
      </c>
    </row>
    <row r="7374" spans="35:37" x14ac:dyDescent="0.25">
      <c r="AI7374" s="63">
        <v>59170</v>
      </c>
      <c r="AJ7374" s="50" t="s">
        <v>23606</v>
      </c>
      <c r="AK7374" s="63" t="s">
        <v>31</v>
      </c>
    </row>
    <row r="7375" spans="35:37" x14ac:dyDescent="0.25">
      <c r="AI7375" s="63">
        <v>59171</v>
      </c>
      <c r="AJ7375" s="50" t="s">
        <v>30420</v>
      </c>
      <c r="AK7375" s="63" t="s">
        <v>32</v>
      </c>
    </row>
    <row r="7376" spans="35:37" x14ac:dyDescent="0.25">
      <c r="AI7376" s="63">
        <v>59172</v>
      </c>
      <c r="AJ7376" s="50" t="s">
        <v>34744</v>
      </c>
      <c r="AK7376" s="63" t="s">
        <v>32</v>
      </c>
    </row>
    <row r="7377" spans="35:37" x14ac:dyDescent="0.25">
      <c r="AI7377" s="63">
        <v>59177</v>
      </c>
      <c r="AJ7377" s="50" t="s">
        <v>34745</v>
      </c>
      <c r="AK7377" s="63" t="s">
        <v>32</v>
      </c>
    </row>
    <row r="7378" spans="35:37" x14ac:dyDescent="0.25">
      <c r="AI7378" s="63">
        <v>59179</v>
      </c>
      <c r="AJ7378" s="50" t="s">
        <v>34746</v>
      </c>
      <c r="AK7378" s="63" t="s">
        <v>32</v>
      </c>
    </row>
    <row r="7379" spans="35:37" x14ac:dyDescent="0.25">
      <c r="AI7379" s="63">
        <v>59181</v>
      </c>
      <c r="AJ7379" s="50" t="s">
        <v>30441</v>
      </c>
      <c r="AK7379" s="63" t="s">
        <v>31</v>
      </c>
    </row>
    <row r="7380" spans="35:37" x14ac:dyDescent="0.25">
      <c r="AI7380" s="63">
        <v>59182</v>
      </c>
      <c r="AJ7380" s="50" t="s">
        <v>30442</v>
      </c>
      <c r="AK7380" s="63" t="s">
        <v>31</v>
      </c>
    </row>
    <row r="7381" spans="35:37" x14ac:dyDescent="0.25">
      <c r="AI7381" s="63">
        <v>59184</v>
      </c>
      <c r="AJ7381" s="50" t="s">
        <v>34747</v>
      </c>
      <c r="AK7381" s="63" t="s">
        <v>32</v>
      </c>
    </row>
    <row r="7382" spans="35:37" x14ac:dyDescent="0.25">
      <c r="AI7382" s="63">
        <v>59187</v>
      </c>
      <c r="AJ7382" s="50" t="s">
        <v>34748</v>
      </c>
      <c r="AK7382" s="63" t="s">
        <v>31</v>
      </c>
    </row>
    <row r="7383" spans="35:37" x14ac:dyDescent="0.25">
      <c r="AI7383" s="63">
        <v>59189</v>
      </c>
      <c r="AJ7383" s="50" t="s">
        <v>25893</v>
      </c>
      <c r="AK7383" s="63" t="s">
        <v>31</v>
      </c>
    </row>
    <row r="7384" spans="35:37" x14ac:dyDescent="0.25">
      <c r="AI7384" s="63">
        <v>59190</v>
      </c>
      <c r="AJ7384" s="50" t="s">
        <v>25894</v>
      </c>
      <c r="AK7384" s="63" t="s">
        <v>31</v>
      </c>
    </row>
    <row r="7385" spans="35:37" x14ac:dyDescent="0.25">
      <c r="AI7385" s="63">
        <v>59191</v>
      </c>
      <c r="AJ7385" s="50" t="s">
        <v>23609</v>
      </c>
      <c r="AK7385" s="63" t="s">
        <v>31</v>
      </c>
    </row>
    <row r="7386" spans="35:37" x14ac:dyDescent="0.25">
      <c r="AI7386" s="63">
        <v>59192</v>
      </c>
      <c r="AJ7386" s="50" t="s">
        <v>25895</v>
      </c>
      <c r="AK7386" s="63" t="s">
        <v>31</v>
      </c>
    </row>
    <row r="7387" spans="35:37" x14ac:dyDescent="0.25">
      <c r="AI7387" s="63">
        <v>59193</v>
      </c>
      <c r="AJ7387" s="50" t="s">
        <v>23607</v>
      </c>
      <c r="AK7387" s="63" t="s">
        <v>31</v>
      </c>
    </row>
    <row r="7388" spans="35:37" x14ac:dyDescent="0.25">
      <c r="AI7388" s="63">
        <v>59194</v>
      </c>
      <c r="AJ7388" s="50" t="s">
        <v>23612</v>
      </c>
      <c r="AK7388" s="63" t="s">
        <v>31</v>
      </c>
    </row>
    <row r="7389" spans="35:37" x14ac:dyDescent="0.25">
      <c r="AI7389" s="63">
        <v>59195</v>
      </c>
      <c r="AJ7389" s="50" t="s">
        <v>23608</v>
      </c>
      <c r="AK7389" s="63" t="s">
        <v>31</v>
      </c>
    </row>
    <row r="7390" spans="35:37" x14ac:dyDescent="0.25">
      <c r="AI7390" s="63">
        <v>59196</v>
      </c>
      <c r="AJ7390" s="50" t="s">
        <v>23610</v>
      </c>
      <c r="AK7390" s="63" t="s">
        <v>31</v>
      </c>
    </row>
    <row r="7391" spans="35:37" x14ac:dyDescent="0.25">
      <c r="AI7391" s="63">
        <v>59197</v>
      </c>
      <c r="AJ7391" s="50" t="s">
        <v>34749</v>
      </c>
      <c r="AK7391" s="63" t="s">
        <v>31</v>
      </c>
    </row>
    <row r="7392" spans="35:37" x14ac:dyDescent="0.25">
      <c r="AI7392" s="63">
        <v>59198</v>
      </c>
      <c r="AJ7392" s="50" t="s">
        <v>23611</v>
      </c>
      <c r="AK7392" s="63" t="s">
        <v>31</v>
      </c>
    </row>
    <row r="7393" spans="35:37" x14ac:dyDescent="0.25">
      <c r="AI7393" s="63">
        <v>59199</v>
      </c>
      <c r="AJ7393" s="50" t="s">
        <v>34750</v>
      </c>
      <c r="AK7393" s="63" t="s">
        <v>31</v>
      </c>
    </row>
    <row r="7394" spans="35:37" x14ac:dyDescent="0.25">
      <c r="AI7394" s="63">
        <v>59200</v>
      </c>
      <c r="AJ7394" s="50" t="s">
        <v>30437</v>
      </c>
      <c r="AK7394" s="63" t="s">
        <v>32</v>
      </c>
    </row>
    <row r="7395" spans="35:37" x14ac:dyDescent="0.25">
      <c r="AI7395" s="63">
        <v>59201</v>
      </c>
      <c r="AJ7395" s="50" t="s">
        <v>30436</v>
      </c>
      <c r="AK7395" s="63" t="s">
        <v>32</v>
      </c>
    </row>
    <row r="7396" spans="35:37" x14ac:dyDescent="0.25">
      <c r="AI7396" s="63">
        <v>59202</v>
      </c>
      <c r="AJ7396" s="50" t="s">
        <v>34751</v>
      </c>
      <c r="AK7396" s="63" t="s">
        <v>32</v>
      </c>
    </row>
    <row r="7397" spans="35:37" x14ac:dyDescent="0.25">
      <c r="AI7397" s="63">
        <v>59203</v>
      </c>
      <c r="AJ7397" s="50" t="s">
        <v>23613</v>
      </c>
      <c r="AK7397" s="63" t="s">
        <v>32</v>
      </c>
    </row>
    <row r="7398" spans="35:37" x14ac:dyDescent="0.25">
      <c r="AI7398" s="63">
        <v>59204</v>
      </c>
      <c r="AJ7398" s="50" t="s">
        <v>34752</v>
      </c>
      <c r="AK7398" s="63" t="s">
        <v>32</v>
      </c>
    </row>
    <row r="7399" spans="35:37" x14ac:dyDescent="0.25">
      <c r="AI7399" s="63">
        <v>59205</v>
      </c>
      <c r="AJ7399" s="50" t="s">
        <v>34753</v>
      </c>
      <c r="AK7399" s="63" t="s">
        <v>32</v>
      </c>
    </row>
    <row r="7400" spans="35:37" x14ac:dyDescent="0.25">
      <c r="AI7400" s="63">
        <v>59207</v>
      </c>
      <c r="AJ7400" s="50" t="s">
        <v>25896</v>
      </c>
      <c r="AK7400" s="63" t="s">
        <v>31</v>
      </c>
    </row>
    <row r="7401" spans="35:37" x14ac:dyDescent="0.25">
      <c r="AI7401" s="63">
        <v>59211</v>
      </c>
      <c r="AJ7401" s="50" t="s">
        <v>34754</v>
      </c>
      <c r="AK7401" s="63" t="s">
        <v>32</v>
      </c>
    </row>
    <row r="7402" spans="35:37" x14ac:dyDescent="0.25">
      <c r="AI7402" s="63">
        <v>59212</v>
      </c>
      <c r="AJ7402" s="50" t="s">
        <v>34755</v>
      </c>
      <c r="AK7402" s="63" t="s">
        <v>32</v>
      </c>
    </row>
    <row r="7403" spans="35:37" x14ac:dyDescent="0.25">
      <c r="AI7403" s="63">
        <v>59213</v>
      </c>
      <c r="AJ7403" s="50" t="s">
        <v>34756</v>
      </c>
      <c r="AK7403" s="63" t="s">
        <v>32</v>
      </c>
    </row>
    <row r="7404" spans="35:37" x14ac:dyDescent="0.25">
      <c r="AI7404" s="63">
        <v>59214</v>
      </c>
      <c r="AJ7404" s="50" t="s">
        <v>30445</v>
      </c>
      <c r="AK7404" s="63" t="s">
        <v>32</v>
      </c>
    </row>
    <row r="7405" spans="35:37" x14ac:dyDescent="0.25">
      <c r="AI7405" s="63">
        <v>59219</v>
      </c>
      <c r="AJ7405" s="50" t="s">
        <v>17808</v>
      </c>
      <c r="AK7405" s="63" t="s">
        <v>31</v>
      </c>
    </row>
    <row r="7406" spans="35:37" x14ac:dyDescent="0.25">
      <c r="AI7406" s="63">
        <v>59221</v>
      </c>
      <c r="AJ7406" s="50" t="s">
        <v>34757</v>
      </c>
      <c r="AK7406" s="63" t="s">
        <v>32</v>
      </c>
    </row>
    <row r="7407" spans="35:37" x14ac:dyDescent="0.25">
      <c r="AI7407" s="63">
        <v>59222</v>
      </c>
      <c r="AJ7407" s="50" t="s">
        <v>25899</v>
      </c>
      <c r="AK7407" s="63" t="s">
        <v>32</v>
      </c>
    </row>
    <row r="7408" spans="35:37" x14ac:dyDescent="0.25">
      <c r="AI7408" s="63">
        <v>59223</v>
      </c>
      <c r="AJ7408" s="50" t="s">
        <v>34758</v>
      </c>
      <c r="AK7408" s="63" t="s">
        <v>32</v>
      </c>
    </row>
    <row r="7409" spans="35:37" x14ac:dyDescent="0.25">
      <c r="AI7409" s="63">
        <v>59227</v>
      </c>
      <c r="AJ7409" s="50" t="s">
        <v>34759</v>
      </c>
      <c r="AK7409" s="63" t="s">
        <v>31</v>
      </c>
    </row>
    <row r="7410" spans="35:37" x14ac:dyDescent="0.25">
      <c r="AI7410" s="63">
        <v>59229</v>
      </c>
      <c r="AJ7410" s="50" t="s">
        <v>34760</v>
      </c>
      <c r="AK7410" s="63" t="s">
        <v>32</v>
      </c>
    </row>
    <row r="7411" spans="35:37" x14ac:dyDescent="0.25">
      <c r="AI7411" s="63">
        <v>59230</v>
      </c>
      <c r="AJ7411" s="50" t="s">
        <v>34761</v>
      </c>
      <c r="AK7411" s="63" t="s">
        <v>32</v>
      </c>
    </row>
    <row r="7412" spans="35:37" x14ac:dyDescent="0.25">
      <c r="AI7412" s="63">
        <v>59231</v>
      </c>
      <c r="AJ7412" s="50" t="s">
        <v>34762</v>
      </c>
      <c r="AK7412" s="63" t="s">
        <v>32</v>
      </c>
    </row>
    <row r="7413" spans="35:37" x14ac:dyDescent="0.25">
      <c r="AI7413" s="63">
        <v>59232</v>
      </c>
      <c r="AJ7413" s="50" t="s">
        <v>34763</v>
      </c>
      <c r="AK7413" s="63" t="s">
        <v>32</v>
      </c>
    </row>
    <row r="7414" spans="35:37" x14ac:dyDescent="0.25">
      <c r="AI7414" s="63">
        <v>59233</v>
      </c>
      <c r="AJ7414" s="50" t="s">
        <v>34764</v>
      </c>
      <c r="AK7414" s="63" t="s">
        <v>32</v>
      </c>
    </row>
    <row r="7415" spans="35:37" x14ac:dyDescent="0.25">
      <c r="AI7415" s="63">
        <v>59234</v>
      </c>
      <c r="AJ7415" s="50" t="s">
        <v>34765</v>
      </c>
      <c r="AK7415" s="63" t="s">
        <v>32</v>
      </c>
    </row>
    <row r="7416" spans="35:37" x14ac:dyDescent="0.25">
      <c r="AI7416" s="63">
        <v>59235</v>
      </c>
      <c r="AJ7416" s="50" t="s">
        <v>34766</v>
      </c>
      <c r="AK7416" s="63" t="s">
        <v>32</v>
      </c>
    </row>
    <row r="7417" spans="35:37" x14ac:dyDescent="0.25">
      <c r="AI7417" s="63">
        <v>59237</v>
      </c>
      <c r="AJ7417" s="50" t="s">
        <v>34767</v>
      </c>
      <c r="AK7417" s="63" t="s">
        <v>32</v>
      </c>
    </row>
    <row r="7418" spans="35:37" x14ac:dyDescent="0.25">
      <c r="AI7418" s="63">
        <v>59241</v>
      </c>
      <c r="AJ7418" s="50" t="s">
        <v>34768</v>
      </c>
      <c r="AK7418" s="63" t="s">
        <v>30</v>
      </c>
    </row>
    <row r="7419" spans="35:37" x14ac:dyDescent="0.25">
      <c r="AI7419" s="63">
        <v>59242</v>
      </c>
      <c r="AJ7419" s="50" t="s">
        <v>34769</v>
      </c>
      <c r="AK7419" s="63" t="s">
        <v>31</v>
      </c>
    </row>
    <row r="7420" spans="35:37" x14ac:dyDescent="0.25">
      <c r="AI7420" s="63">
        <v>59244</v>
      </c>
      <c r="AJ7420" s="50" t="s">
        <v>34770</v>
      </c>
      <c r="AK7420" s="63" t="s">
        <v>32</v>
      </c>
    </row>
    <row r="7421" spans="35:37" x14ac:dyDescent="0.25">
      <c r="AI7421" s="63">
        <v>59246</v>
      </c>
      <c r="AJ7421" s="50" t="s">
        <v>13671</v>
      </c>
      <c r="AK7421" s="63" t="s">
        <v>30</v>
      </c>
    </row>
    <row r="7422" spans="35:37" x14ac:dyDescent="0.25">
      <c r="AI7422" s="63">
        <v>59247</v>
      </c>
      <c r="AJ7422" s="50" t="s">
        <v>13670</v>
      </c>
      <c r="AK7422" s="63" t="s">
        <v>31</v>
      </c>
    </row>
    <row r="7423" spans="35:37" x14ac:dyDescent="0.25">
      <c r="AI7423" s="63">
        <v>59248</v>
      </c>
      <c r="AJ7423" s="50" t="s">
        <v>34771</v>
      </c>
      <c r="AK7423" s="63" t="s">
        <v>32</v>
      </c>
    </row>
    <row r="7424" spans="35:37" x14ac:dyDescent="0.25">
      <c r="AI7424" s="63">
        <v>59249</v>
      </c>
      <c r="AJ7424" s="50" t="s">
        <v>34772</v>
      </c>
      <c r="AK7424" s="63" t="s">
        <v>32</v>
      </c>
    </row>
    <row r="7425" spans="35:37" x14ac:dyDescent="0.25">
      <c r="AI7425" s="63">
        <v>59252</v>
      </c>
      <c r="AJ7425" s="50" t="s">
        <v>15294</v>
      </c>
      <c r="AK7425" s="63" t="s">
        <v>32</v>
      </c>
    </row>
    <row r="7426" spans="35:37" x14ac:dyDescent="0.25">
      <c r="AI7426" s="63">
        <v>59254</v>
      </c>
      <c r="AJ7426" s="50" t="s">
        <v>34773</v>
      </c>
      <c r="AK7426" s="63" t="s">
        <v>31</v>
      </c>
    </row>
    <row r="7427" spans="35:37" x14ac:dyDescent="0.25">
      <c r="AI7427" s="63">
        <v>59255</v>
      </c>
      <c r="AJ7427" s="50" t="s">
        <v>15298</v>
      </c>
      <c r="AK7427" s="63" t="s">
        <v>32</v>
      </c>
    </row>
    <row r="7428" spans="35:37" x14ac:dyDescent="0.25">
      <c r="AI7428" s="63">
        <v>59256</v>
      </c>
      <c r="AJ7428" s="50" t="s">
        <v>30454</v>
      </c>
      <c r="AK7428" s="63" t="s">
        <v>32</v>
      </c>
    </row>
    <row r="7429" spans="35:37" x14ac:dyDescent="0.25">
      <c r="AI7429" s="63">
        <v>59257</v>
      </c>
      <c r="AJ7429" s="50" t="s">
        <v>34774</v>
      </c>
      <c r="AK7429" s="63" t="s">
        <v>32</v>
      </c>
    </row>
    <row r="7430" spans="35:37" x14ac:dyDescent="0.25">
      <c r="AI7430" s="63">
        <v>59259</v>
      </c>
      <c r="AJ7430" s="50" t="s">
        <v>34775</v>
      </c>
      <c r="AK7430" s="63" t="s">
        <v>32</v>
      </c>
    </row>
    <row r="7431" spans="35:37" x14ac:dyDescent="0.25">
      <c r="AI7431" s="63">
        <v>59260</v>
      </c>
      <c r="AJ7431" s="50" t="s">
        <v>34776</v>
      </c>
      <c r="AK7431" s="63" t="s">
        <v>32</v>
      </c>
    </row>
    <row r="7432" spans="35:37" x14ac:dyDescent="0.25">
      <c r="AI7432" s="63">
        <v>59261</v>
      </c>
      <c r="AJ7432" s="50" t="s">
        <v>34777</v>
      </c>
      <c r="AK7432" s="63" t="s">
        <v>32</v>
      </c>
    </row>
    <row r="7433" spans="35:37" x14ac:dyDescent="0.25">
      <c r="AI7433" s="63">
        <v>59266</v>
      </c>
      <c r="AJ7433" s="50" t="s">
        <v>13667</v>
      </c>
      <c r="AK7433" s="63" t="s">
        <v>30</v>
      </c>
    </row>
    <row r="7434" spans="35:37" x14ac:dyDescent="0.25">
      <c r="AI7434" s="63">
        <v>59268</v>
      </c>
      <c r="AJ7434" s="50" t="s">
        <v>30460</v>
      </c>
      <c r="AK7434" s="63" t="s">
        <v>30</v>
      </c>
    </row>
    <row r="7435" spans="35:37" x14ac:dyDescent="0.25">
      <c r="AI7435" s="63">
        <v>59269</v>
      </c>
      <c r="AJ7435" s="50" t="s">
        <v>15300</v>
      </c>
      <c r="AK7435" s="63" t="s">
        <v>30</v>
      </c>
    </row>
    <row r="7436" spans="35:37" x14ac:dyDescent="0.25">
      <c r="AI7436" s="63">
        <v>59270</v>
      </c>
      <c r="AJ7436" s="50" t="s">
        <v>25902</v>
      </c>
      <c r="AK7436" s="63" t="s">
        <v>31</v>
      </c>
    </row>
    <row r="7437" spans="35:37" x14ac:dyDescent="0.25">
      <c r="AI7437" s="63">
        <v>59271</v>
      </c>
      <c r="AJ7437" s="50" t="s">
        <v>15299</v>
      </c>
      <c r="AK7437" s="63" t="s">
        <v>31</v>
      </c>
    </row>
    <row r="7438" spans="35:37" x14ac:dyDescent="0.25">
      <c r="AI7438" s="63">
        <v>59272</v>
      </c>
      <c r="AJ7438" s="50" t="s">
        <v>25903</v>
      </c>
      <c r="AK7438" s="63" t="s">
        <v>32</v>
      </c>
    </row>
    <row r="7439" spans="35:37" x14ac:dyDescent="0.25">
      <c r="AI7439" s="63">
        <v>59273</v>
      </c>
      <c r="AJ7439" s="50" t="s">
        <v>30462</v>
      </c>
      <c r="AK7439" s="63" t="s">
        <v>32</v>
      </c>
    </row>
    <row r="7440" spans="35:37" x14ac:dyDescent="0.25">
      <c r="AI7440" s="63">
        <v>59275</v>
      </c>
      <c r="AJ7440" s="50" t="s">
        <v>30460</v>
      </c>
      <c r="AK7440" s="63" t="s">
        <v>32</v>
      </c>
    </row>
    <row r="7441" spans="35:37" x14ac:dyDescent="0.25">
      <c r="AI7441" s="63">
        <v>59277</v>
      </c>
      <c r="AJ7441" s="50" t="s">
        <v>13669</v>
      </c>
      <c r="AK7441" s="63" t="s">
        <v>31</v>
      </c>
    </row>
    <row r="7442" spans="35:37" x14ac:dyDescent="0.25">
      <c r="AI7442" s="63">
        <v>59278</v>
      </c>
      <c r="AJ7442" s="50" t="s">
        <v>14855</v>
      </c>
      <c r="AK7442" s="63" t="s">
        <v>32</v>
      </c>
    </row>
    <row r="7443" spans="35:37" x14ac:dyDescent="0.25">
      <c r="AI7443" s="63">
        <v>59279</v>
      </c>
      <c r="AJ7443" s="50" t="s">
        <v>30468</v>
      </c>
      <c r="AK7443" s="63" t="s">
        <v>32</v>
      </c>
    </row>
    <row r="7444" spans="35:37" x14ac:dyDescent="0.25">
      <c r="AI7444" s="63">
        <v>59280</v>
      </c>
      <c r="AJ7444" s="50" t="s">
        <v>30464</v>
      </c>
      <c r="AK7444" s="63" t="s">
        <v>32</v>
      </c>
    </row>
    <row r="7445" spans="35:37" x14ac:dyDescent="0.25">
      <c r="AI7445" s="63">
        <v>59281</v>
      </c>
      <c r="AJ7445" s="50" t="s">
        <v>23625</v>
      </c>
      <c r="AK7445" s="63" t="s">
        <v>32</v>
      </c>
    </row>
    <row r="7446" spans="35:37" x14ac:dyDescent="0.25">
      <c r="AI7446" s="63">
        <v>59282</v>
      </c>
      <c r="AJ7446" s="50" t="s">
        <v>15297</v>
      </c>
      <c r="AK7446" s="63" t="s">
        <v>32</v>
      </c>
    </row>
    <row r="7447" spans="35:37" x14ac:dyDescent="0.25">
      <c r="AI7447" s="63">
        <v>59284</v>
      </c>
      <c r="AJ7447" s="50" t="s">
        <v>198</v>
      </c>
      <c r="AK7447" s="63" t="s">
        <v>30</v>
      </c>
    </row>
    <row r="7448" spans="35:37" x14ac:dyDescent="0.25">
      <c r="AI7448" s="63">
        <v>59285</v>
      </c>
      <c r="AJ7448" s="50" t="s">
        <v>30480</v>
      </c>
      <c r="AK7448" s="63" t="s">
        <v>31</v>
      </c>
    </row>
    <row r="7449" spans="35:37" x14ac:dyDescent="0.25">
      <c r="AI7449" s="63">
        <v>59287</v>
      </c>
      <c r="AJ7449" s="50" t="s">
        <v>34778</v>
      </c>
      <c r="AK7449" s="63" t="s">
        <v>32</v>
      </c>
    </row>
    <row r="7450" spans="35:37" x14ac:dyDescent="0.25">
      <c r="AI7450" s="63">
        <v>59288</v>
      </c>
      <c r="AJ7450" s="50" t="s">
        <v>17809</v>
      </c>
      <c r="AK7450" s="63" t="s">
        <v>32</v>
      </c>
    </row>
    <row r="7451" spans="35:37" x14ac:dyDescent="0.25">
      <c r="AI7451" s="63">
        <v>59289</v>
      </c>
      <c r="AJ7451" s="50" t="s">
        <v>30466</v>
      </c>
      <c r="AK7451" s="63" t="s">
        <v>32</v>
      </c>
    </row>
    <row r="7452" spans="35:37" x14ac:dyDescent="0.25">
      <c r="AI7452" s="63">
        <v>59290</v>
      </c>
      <c r="AJ7452" s="50" t="s">
        <v>34779</v>
      </c>
      <c r="AK7452" s="63" t="s">
        <v>32</v>
      </c>
    </row>
    <row r="7453" spans="35:37" x14ac:dyDescent="0.25">
      <c r="AI7453" s="63">
        <v>59292</v>
      </c>
      <c r="AJ7453" s="50" t="s">
        <v>197</v>
      </c>
      <c r="AK7453" s="63" t="s">
        <v>30</v>
      </c>
    </row>
    <row r="7454" spans="35:37" x14ac:dyDescent="0.25">
      <c r="AI7454" s="63">
        <v>59293</v>
      </c>
      <c r="AJ7454" s="50" t="s">
        <v>14856</v>
      </c>
      <c r="AK7454" s="63" t="s">
        <v>30</v>
      </c>
    </row>
    <row r="7455" spans="35:37" x14ac:dyDescent="0.25">
      <c r="AI7455" s="63">
        <v>59294</v>
      </c>
      <c r="AJ7455" s="50" t="s">
        <v>14857</v>
      </c>
      <c r="AK7455" s="63" t="s">
        <v>31</v>
      </c>
    </row>
    <row r="7456" spans="35:37" x14ac:dyDescent="0.25">
      <c r="AI7456" s="63">
        <v>59295</v>
      </c>
      <c r="AJ7456" s="50" t="s">
        <v>25904</v>
      </c>
      <c r="AK7456" s="63" t="s">
        <v>31</v>
      </c>
    </row>
    <row r="7457" spans="35:37" x14ac:dyDescent="0.25">
      <c r="AI7457" s="63">
        <v>59296</v>
      </c>
      <c r="AJ7457" s="50" t="s">
        <v>15296</v>
      </c>
      <c r="AK7457" s="63" t="s">
        <v>31</v>
      </c>
    </row>
    <row r="7458" spans="35:37" x14ac:dyDescent="0.25">
      <c r="AI7458" s="63">
        <v>59297</v>
      </c>
      <c r="AJ7458" s="50" t="s">
        <v>34780</v>
      </c>
      <c r="AK7458" s="63" t="s">
        <v>31</v>
      </c>
    </row>
    <row r="7459" spans="35:37" x14ac:dyDescent="0.25">
      <c r="AI7459" s="63">
        <v>59298</v>
      </c>
      <c r="AJ7459" s="50" t="s">
        <v>34781</v>
      </c>
      <c r="AK7459" s="63" t="s">
        <v>31</v>
      </c>
    </row>
    <row r="7460" spans="35:37" x14ac:dyDescent="0.25">
      <c r="AI7460" s="63">
        <v>59299</v>
      </c>
      <c r="AJ7460" s="50" t="s">
        <v>30467</v>
      </c>
      <c r="AK7460" s="63" t="s">
        <v>32</v>
      </c>
    </row>
    <row r="7461" spans="35:37" x14ac:dyDescent="0.25">
      <c r="AI7461" s="63">
        <v>59300</v>
      </c>
      <c r="AJ7461" s="50" t="s">
        <v>30465</v>
      </c>
      <c r="AK7461" s="63" t="s">
        <v>32</v>
      </c>
    </row>
    <row r="7462" spans="35:37" x14ac:dyDescent="0.25">
      <c r="AI7462" s="63">
        <v>59301</v>
      </c>
      <c r="AJ7462" s="50" t="s">
        <v>15295</v>
      </c>
      <c r="AK7462" s="63" t="s">
        <v>32</v>
      </c>
    </row>
    <row r="7463" spans="35:37" x14ac:dyDescent="0.25">
      <c r="AI7463" s="63">
        <v>59303</v>
      </c>
      <c r="AJ7463" s="50" t="s">
        <v>30470</v>
      </c>
      <c r="AK7463" s="63" t="s">
        <v>31</v>
      </c>
    </row>
    <row r="7464" spans="35:37" x14ac:dyDescent="0.25">
      <c r="AI7464" s="63">
        <v>59304</v>
      </c>
      <c r="AJ7464" s="50" t="s">
        <v>30474</v>
      </c>
      <c r="AK7464" s="63" t="s">
        <v>31</v>
      </c>
    </row>
    <row r="7465" spans="35:37" x14ac:dyDescent="0.25">
      <c r="AI7465" s="63">
        <v>59305</v>
      </c>
      <c r="AJ7465" s="50" t="s">
        <v>34782</v>
      </c>
      <c r="AK7465" s="63" t="s">
        <v>32</v>
      </c>
    </row>
    <row r="7466" spans="35:37" x14ac:dyDescent="0.25">
      <c r="AI7466" s="63">
        <v>59306</v>
      </c>
      <c r="AJ7466" s="50" t="s">
        <v>34783</v>
      </c>
      <c r="AK7466" s="63" t="s">
        <v>32</v>
      </c>
    </row>
    <row r="7467" spans="35:37" x14ac:dyDescent="0.25">
      <c r="AI7467" s="63">
        <v>59307</v>
      </c>
      <c r="AJ7467" s="50" t="s">
        <v>34784</v>
      </c>
      <c r="AK7467" s="63" t="s">
        <v>32</v>
      </c>
    </row>
    <row r="7468" spans="35:37" x14ac:dyDescent="0.25">
      <c r="AI7468" s="63">
        <v>59308</v>
      </c>
      <c r="AJ7468" s="50" t="s">
        <v>34785</v>
      </c>
      <c r="AK7468" s="63" t="s">
        <v>32</v>
      </c>
    </row>
    <row r="7469" spans="35:37" x14ac:dyDescent="0.25">
      <c r="AI7469" s="63">
        <v>59312</v>
      </c>
      <c r="AJ7469" s="50" t="s">
        <v>23621</v>
      </c>
      <c r="AK7469" s="63" t="s">
        <v>31</v>
      </c>
    </row>
    <row r="7470" spans="35:37" x14ac:dyDescent="0.25">
      <c r="AI7470" s="63">
        <v>59313</v>
      </c>
      <c r="AJ7470" s="50" t="s">
        <v>23620</v>
      </c>
      <c r="AK7470" s="63" t="s">
        <v>31</v>
      </c>
    </row>
    <row r="7471" spans="35:37" x14ac:dyDescent="0.25">
      <c r="AI7471" s="63">
        <v>59314</v>
      </c>
      <c r="AJ7471" s="50" t="s">
        <v>30469</v>
      </c>
      <c r="AK7471" s="63" t="s">
        <v>31</v>
      </c>
    </row>
    <row r="7472" spans="35:37" x14ac:dyDescent="0.25">
      <c r="AI7472" s="63">
        <v>59315</v>
      </c>
      <c r="AJ7472" s="50" t="s">
        <v>23618</v>
      </c>
      <c r="AK7472" s="63" t="s">
        <v>31</v>
      </c>
    </row>
    <row r="7473" spans="35:37" x14ac:dyDescent="0.25">
      <c r="AI7473" s="63">
        <v>59316</v>
      </c>
      <c r="AJ7473" s="50" t="s">
        <v>23619</v>
      </c>
      <c r="AK7473" s="63" t="s">
        <v>31</v>
      </c>
    </row>
    <row r="7474" spans="35:37" x14ac:dyDescent="0.25">
      <c r="AI7474" s="63">
        <v>59317</v>
      </c>
      <c r="AJ7474" s="50" t="s">
        <v>34786</v>
      </c>
      <c r="AK7474" s="63" t="s">
        <v>32</v>
      </c>
    </row>
    <row r="7475" spans="35:37" x14ac:dyDescent="0.25">
      <c r="AI7475" s="63">
        <v>59318</v>
      </c>
      <c r="AJ7475" s="50" t="s">
        <v>23623</v>
      </c>
      <c r="AK7475" s="63" t="s">
        <v>32</v>
      </c>
    </row>
    <row r="7476" spans="35:37" x14ac:dyDescent="0.25">
      <c r="AI7476" s="63">
        <v>59321</v>
      </c>
      <c r="AJ7476" s="50" t="s">
        <v>17812</v>
      </c>
      <c r="AK7476" s="63" t="s">
        <v>32</v>
      </c>
    </row>
    <row r="7477" spans="35:37" x14ac:dyDescent="0.25">
      <c r="AI7477" s="63">
        <v>59323</v>
      </c>
      <c r="AJ7477" s="50" t="s">
        <v>25916</v>
      </c>
      <c r="AK7477" s="63" t="s">
        <v>31</v>
      </c>
    </row>
    <row r="7478" spans="35:37" x14ac:dyDescent="0.25">
      <c r="AI7478" s="63">
        <v>59327</v>
      </c>
      <c r="AJ7478" s="50" t="s">
        <v>25911</v>
      </c>
      <c r="AK7478" s="63" t="s">
        <v>31</v>
      </c>
    </row>
    <row r="7479" spans="35:37" x14ac:dyDescent="0.25">
      <c r="AI7479" s="63">
        <v>59330</v>
      </c>
      <c r="AJ7479" s="50" t="s">
        <v>34787</v>
      </c>
      <c r="AK7479" s="63" t="s">
        <v>31</v>
      </c>
    </row>
    <row r="7480" spans="35:37" x14ac:dyDescent="0.25">
      <c r="AI7480" s="63">
        <v>59331</v>
      </c>
      <c r="AJ7480" s="50" t="s">
        <v>30486</v>
      </c>
      <c r="AK7480" s="63" t="s">
        <v>32</v>
      </c>
    </row>
    <row r="7481" spans="35:37" x14ac:dyDescent="0.25">
      <c r="AI7481" s="63">
        <v>59332</v>
      </c>
      <c r="AJ7481" s="50" t="s">
        <v>34788</v>
      </c>
      <c r="AK7481" s="63" t="s">
        <v>32</v>
      </c>
    </row>
    <row r="7482" spans="35:37" x14ac:dyDescent="0.25">
      <c r="AI7482" s="63">
        <v>59334</v>
      </c>
      <c r="AJ7482" s="50" t="s">
        <v>23626</v>
      </c>
      <c r="AK7482" s="63" t="s">
        <v>31</v>
      </c>
    </row>
    <row r="7483" spans="35:37" x14ac:dyDescent="0.25">
      <c r="AI7483" s="63">
        <v>59337</v>
      </c>
      <c r="AJ7483" s="50" t="s">
        <v>34789</v>
      </c>
      <c r="AK7483" s="63" t="s">
        <v>32</v>
      </c>
    </row>
    <row r="7484" spans="35:37" x14ac:dyDescent="0.25">
      <c r="AI7484" s="63">
        <v>59338</v>
      </c>
      <c r="AJ7484" s="50" t="s">
        <v>34790</v>
      </c>
      <c r="AK7484" s="63" t="s">
        <v>32</v>
      </c>
    </row>
    <row r="7485" spans="35:37" x14ac:dyDescent="0.25">
      <c r="AI7485" s="63">
        <v>59339</v>
      </c>
      <c r="AJ7485" s="50" t="s">
        <v>17810</v>
      </c>
      <c r="AK7485" s="63" t="s">
        <v>32</v>
      </c>
    </row>
    <row r="7486" spans="35:37" x14ac:dyDescent="0.25">
      <c r="AI7486" s="63">
        <v>59340</v>
      </c>
      <c r="AJ7486" s="50" t="s">
        <v>34791</v>
      </c>
      <c r="AK7486" s="63" t="s">
        <v>32</v>
      </c>
    </row>
    <row r="7487" spans="35:37" x14ac:dyDescent="0.25">
      <c r="AI7487" s="63">
        <v>59341</v>
      </c>
      <c r="AJ7487" s="50" t="s">
        <v>30487</v>
      </c>
      <c r="AK7487" s="63" t="s">
        <v>32</v>
      </c>
    </row>
    <row r="7488" spans="35:37" x14ac:dyDescent="0.25">
      <c r="AI7488" s="63">
        <v>59343</v>
      </c>
      <c r="AJ7488" s="50" t="s">
        <v>23627</v>
      </c>
      <c r="AK7488" s="63" t="s">
        <v>31</v>
      </c>
    </row>
    <row r="7489" spans="35:37" x14ac:dyDescent="0.25">
      <c r="AI7489" s="63">
        <v>59344</v>
      </c>
      <c r="AJ7489" s="50" t="s">
        <v>25921</v>
      </c>
      <c r="AK7489" s="63" t="s">
        <v>32</v>
      </c>
    </row>
    <row r="7490" spans="35:37" x14ac:dyDescent="0.25">
      <c r="AI7490" s="63">
        <v>59345</v>
      </c>
      <c r="AJ7490" s="50" t="s">
        <v>25920</v>
      </c>
      <c r="AK7490" s="63" t="s">
        <v>32</v>
      </c>
    </row>
    <row r="7491" spans="35:37" x14ac:dyDescent="0.25">
      <c r="AI7491" s="63">
        <v>59347</v>
      </c>
      <c r="AJ7491" s="50" t="s">
        <v>25924</v>
      </c>
      <c r="AK7491" s="63" t="s">
        <v>31</v>
      </c>
    </row>
    <row r="7492" spans="35:37" x14ac:dyDescent="0.25">
      <c r="AI7492" s="63">
        <v>59348</v>
      </c>
      <c r="AJ7492" s="50" t="s">
        <v>25923</v>
      </c>
      <c r="AK7492" s="63" t="s">
        <v>31</v>
      </c>
    </row>
    <row r="7493" spans="35:37" x14ac:dyDescent="0.25">
      <c r="AI7493" s="63">
        <v>59349</v>
      </c>
      <c r="AJ7493" s="50" t="s">
        <v>34792</v>
      </c>
      <c r="AK7493" s="63" t="s">
        <v>32</v>
      </c>
    </row>
    <row r="7494" spans="35:37" x14ac:dyDescent="0.25">
      <c r="AI7494" s="63">
        <v>59350</v>
      </c>
      <c r="AJ7494" s="50" t="s">
        <v>34793</v>
      </c>
      <c r="AK7494" s="63" t="s">
        <v>32</v>
      </c>
    </row>
    <row r="7495" spans="35:37" x14ac:dyDescent="0.25">
      <c r="AI7495" s="63">
        <v>59351</v>
      </c>
      <c r="AJ7495" s="50" t="s">
        <v>34794</v>
      </c>
      <c r="AK7495" s="63" t="s">
        <v>32</v>
      </c>
    </row>
    <row r="7496" spans="35:37" x14ac:dyDescent="0.25">
      <c r="AI7496" s="63">
        <v>59352</v>
      </c>
      <c r="AJ7496" s="50" t="s">
        <v>34795</v>
      </c>
      <c r="AK7496" s="63" t="s">
        <v>32</v>
      </c>
    </row>
    <row r="7497" spans="35:37" x14ac:dyDescent="0.25">
      <c r="AI7497" s="63">
        <v>59353</v>
      </c>
      <c r="AJ7497" s="50" t="s">
        <v>34796</v>
      </c>
      <c r="AK7497" s="63" t="s">
        <v>32</v>
      </c>
    </row>
    <row r="7498" spans="35:37" x14ac:dyDescent="0.25">
      <c r="AI7498" s="63">
        <v>59354</v>
      </c>
      <c r="AJ7498" s="50" t="s">
        <v>34797</v>
      </c>
      <c r="AK7498" s="63" t="s">
        <v>32</v>
      </c>
    </row>
    <row r="7499" spans="35:37" x14ac:dyDescent="0.25">
      <c r="AI7499" s="63">
        <v>59356</v>
      </c>
      <c r="AJ7499" s="50" t="s">
        <v>34798</v>
      </c>
      <c r="AK7499" s="63" t="s">
        <v>32</v>
      </c>
    </row>
    <row r="7500" spans="35:37" x14ac:dyDescent="0.25">
      <c r="AI7500" s="63">
        <v>59361</v>
      </c>
      <c r="AJ7500" s="50" t="s">
        <v>30490</v>
      </c>
      <c r="AK7500" s="63" t="s">
        <v>30</v>
      </c>
    </row>
    <row r="7501" spans="35:37" x14ac:dyDescent="0.25">
      <c r="AI7501" s="63">
        <v>59363</v>
      </c>
      <c r="AJ7501" s="50" t="s">
        <v>14840</v>
      </c>
      <c r="AK7501" s="63" t="s">
        <v>30</v>
      </c>
    </row>
    <row r="7502" spans="35:37" x14ac:dyDescent="0.25">
      <c r="AI7502" s="63">
        <v>59364</v>
      </c>
      <c r="AJ7502" s="50" t="s">
        <v>15301</v>
      </c>
      <c r="AK7502" s="63" t="s">
        <v>30</v>
      </c>
    </row>
    <row r="7503" spans="35:37" x14ac:dyDescent="0.25">
      <c r="AI7503" s="63">
        <v>59365</v>
      </c>
      <c r="AJ7503" s="50" t="s">
        <v>15303</v>
      </c>
      <c r="AK7503" s="63" t="s">
        <v>30</v>
      </c>
    </row>
    <row r="7504" spans="35:37" x14ac:dyDescent="0.25">
      <c r="AI7504" s="63">
        <v>59366</v>
      </c>
      <c r="AJ7504" s="50" t="s">
        <v>15302</v>
      </c>
      <c r="AK7504" s="63" t="s">
        <v>30</v>
      </c>
    </row>
    <row r="7505" spans="35:37" x14ac:dyDescent="0.25">
      <c r="AI7505" s="63">
        <v>59367</v>
      </c>
      <c r="AJ7505" s="50" t="s">
        <v>13672</v>
      </c>
      <c r="AK7505" s="63" t="s">
        <v>30</v>
      </c>
    </row>
    <row r="7506" spans="35:37" x14ac:dyDescent="0.25">
      <c r="AI7506" s="63">
        <v>59368</v>
      </c>
      <c r="AJ7506" s="50" t="s">
        <v>23628</v>
      </c>
      <c r="AK7506" s="63" t="s">
        <v>31</v>
      </c>
    </row>
    <row r="7507" spans="35:37" x14ac:dyDescent="0.25">
      <c r="AI7507" s="63">
        <v>59369</v>
      </c>
      <c r="AJ7507" s="50" t="s">
        <v>17814</v>
      </c>
      <c r="AK7507" s="63" t="s">
        <v>32</v>
      </c>
    </row>
    <row r="7508" spans="35:37" x14ac:dyDescent="0.25">
      <c r="AI7508" s="63">
        <v>59372</v>
      </c>
      <c r="AJ7508" s="50" t="s">
        <v>30491</v>
      </c>
      <c r="AK7508" s="63" t="s">
        <v>31</v>
      </c>
    </row>
    <row r="7509" spans="35:37" x14ac:dyDescent="0.25">
      <c r="AI7509" s="63">
        <v>59374</v>
      </c>
      <c r="AJ7509" s="50" t="s">
        <v>80</v>
      </c>
      <c r="AK7509" s="63" t="s">
        <v>30</v>
      </c>
    </row>
    <row r="7510" spans="35:37" x14ac:dyDescent="0.25">
      <c r="AI7510" s="63">
        <v>59375</v>
      </c>
      <c r="AJ7510" s="50" t="s">
        <v>13673</v>
      </c>
      <c r="AK7510" s="63" t="s">
        <v>32</v>
      </c>
    </row>
    <row r="7511" spans="35:37" x14ac:dyDescent="0.25">
      <c r="AI7511" s="63">
        <v>59377</v>
      </c>
      <c r="AJ7511" s="50" t="s">
        <v>34799</v>
      </c>
      <c r="AK7511" s="63" t="s">
        <v>31</v>
      </c>
    </row>
    <row r="7512" spans="35:37" x14ac:dyDescent="0.25">
      <c r="AI7512" s="63">
        <v>59378</v>
      </c>
      <c r="AJ7512" s="50" t="s">
        <v>30493</v>
      </c>
      <c r="AK7512" s="63" t="s">
        <v>31</v>
      </c>
    </row>
    <row r="7513" spans="35:37" x14ac:dyDescent="0.25">
      <c r="AI7513" s="63">
        <v>59379</v>
      </c>
      <c r="AJ7513" s="50" t="s">
        <v>30492</v>
      </c>
      <c r="AK7513" s="63" t="s">
        <v>32</v>
      </c>
    </row>
    <row r="7514" spans="35:37" x14ac:dyDescent="0.25">
      <c r="AI7514" s="63">
        <v>59380</v>
      </c>
      <c r="AJ7514" s="50" t="s">
        <v>34800</v>
      </c>
      <c r="AK7514" s="63" t="s">
        <v>32</v>
      </c>
    </row>
    <row r="7515" spans="35:37" x14ac:dyDescent="0.25">
      <c r="AI7515" s="63">
        <v>59381</v>
      </c>
      <c r="AJ7515" s="50" t="s">
        <v>34801</v>
      </c>
      <c r="AK7515" s="63" t="s">
        <v>32</v>
      </c>
    </row>
    <row r="7516" spans="35:37" x14ac:dyDescent="0.25">
      <c r="AI7516" s="63">
        <v>59386</v>
      </c>
      <c r="AJ7516" s="50" t="s">
        <v>25927</v>
      </c>
      <c r="AK7516" s="63" t="s">
        <v>31</v>
      </c>
    </row>
    <row r="7517" spans="35:37" x14ac:dyDescent="0.25">
      <c r="AI7517" s="63">
        <v>59390</v>
      </c>
      <c r="AJ7517" s="50" t="s">
        <v>23629</v>
      </c>
      <c r="AK7517" s="63" t="s">
        <v>30</v>
      </c>
    </row>
    <row r="7518" spans="35:37" x14ac:dyDescent="0.25">
      <c r="AI7518" s="63">
        <v>59391</v>
      </c>
      <c r="AJ7518" s="50" t="s">
        <v>30505</v>
      </c>
      <c r="AK7518" s="63" t="s">
        <v>31</v>
      </c>
    </row>
    <row r="7519" spans="35:37" x14ac:dyDescent="0.25">
      <c r="AI7519" s="63">
        <v>59392</v>
      </c>
      <c r="AJ7519" s="50" t="s">
        <v>34802</v>
      </c>
      <c r="AK7519" s="63" t="s">
        <v>32</v>
      </c>
    </row>
    <row r="7520" spans="35:37" x14ac:dyDescent="0.25">
      <c r="AI7520" s="63">
        <v>59393</v>
      </c>
      <c r="AJ7520" s="50" t="s">
        <v>34803</v>
      </c>
      <c r="AK7520" s="63" t="s">
        <v>32</v>
      </c>
    </row>
    <row r="7521" spans="35:37" x14ac:dyDescent="0.25">
      <c r="AI7521" s="63">
        <v>59394</v>
      </c>
      <c r="AJ7521" s="50" t="s">
        <v>34804</v>
      </c>
      <c r="AK7521" s="63" t="s">
        <v>32</v>
      </c>
    </row>
    <row r="7522" spans="35:37" x14ac:dyDescent="0.25">
      <c r="AI7522" s="63">
        <v>59395</v>
      </c>
      <c r="AJ7522" s="50" t="s">
        <v>34805</v>
      </c>
      <c r="AK7522" s="63" t="s">
        <v>32</v>
      </c>
    </row>
    <row r="7523" spans="35:37" x14ac:dyDescent="0.25">
      <c r="AI7523" s="63">
        <v>59396</v>
      </c>
      <c r="AJ7523" s="50" t="s">
        <v>34806</v>
      </c>
      <c r="AK7523" s="63" t="s">
        <v>32</v>
      </c>
    </row>
    <row r="7524" spans="35:37" x14ac:dyDescent="0.25">
      <c r="AI7524" s="63">
        <v>59397</v>
      </c>
      <c r="AJ7524" s="50" t="s">
        <v>34807</v>
      </c>
      <c r="AK7524" s="63" t="s">
        <v>32</v>
      </c>
    </row>
    <row r="7525" spans="35:37" x14ac:dyDescent="0.25">
      <c r="AI7525" s="63">
        <v>59399</v>
      </c>
      <c r="AJ7525" s="50" t="s">
        <v>34808</v>
      </c>
      <c r="AK7525" s="63" t="s">
        <v>31</v>
      </c>
    </row>
    <row r="7526" spans="35:37" x14ac:dyDescent="0.25">
      <c r="AI7526" s="63">
        <v>59402</v>
      </c>
      <c r="AJ7526" s="50" t="s">
        <v>13675</v>
      </c>
      <c r="AK7526" s="63" t="s">
        <v>30</v>
      </c>
    </row>
  </sheetData>
  <sheetProtection password="DD12" sheet="1" objects="1" scenarios="1" formatCells="0" formatColumns="0" formatRows="0"/>
  <sortState ref="Q3:Y2390">
    <sortCondition ref="Q3:Q2390"/>
  </sortState>
  <mergeCells count="45">
    <mergeCell ref="B36:C36"/>
    <mergeCell ref="B37:C37"/>
    <mergeCell ref="B38:C38"/>
    <mergeCell ref="A40:E41"/>
    <mergeCell ref="D36:E36"/>
    <mergeCell ref="D37:E37"/>
    <mergeCell ref="D38:E38"/>
    <mergeCell ref="D39:E39"/>
    <mergeCell ref="B39:C39"/>
    <mergeCell ref="C11:E11"/>
    <mergeCell ref="A1:B1"/>
    <mergeCell ref="A4:B4"/>
    <mergeCell ref="D12:E12"/>
    <mergeCell ref="C10:E10"/>
    <mergeCell ref="C9:E9"/>
    <mergeCell ref="C6:E6"/>
    <mergeCell ref="S1:Y1"/>
    <mergeCell ref="C2:E2"/>
    <mergeCell ref="C14:E14"/>
    <mergeCell ref="C20:E20"/>
    <mergeCell ref="C19:E19"/>
    <mergeCell ref="C5:E5"/>
    <mergeCell ref="C7:E7"/>
    <mergeCell ref="C8:E8"/>
    <mergeCell ref="C18:E18"/>
    <mergeCell ref="C17:E17"/>
    <mergeCell ref="C13:E13"/>
    <mergeCell ref="C16:E16"/>
    <mergeCell ref="C15:E15"/>
    <mergeCell ref="C1:E1"/>
    <mergeCell ref="C3:E3"/>
    <mergeCell ref="C4:E4"/>
    <mergeCell ref="C25:E25"/>
    <mergeCell ref="C21:E21"/>
    <mergeCell ref="A32:E32"/>
    <mergeCell ref="D34:E34"/>
    <mergeCell ref="D35:E35"/>
    <mergeCell ref="A26:E26"/>
    <mergeCell ref="C28:D28"/>
    <mergeCell ref="C29:D29"/>
    <mergeCell ref="B27:D27"/>
    <mergeCell ref="A22:A24"/>
    <mergeCell ref="B22:B24"/>
    <mergeCell ref="B34:C34"/>
    <mergeCell ref="B35:C35"/>
  </mergeCells>
  <dataValidations count="12">
    <dataValidation type="list" allowBlank="1" showInputMessage="1" showErrorMessage="1" sqref="C25:E25">
      <formula1>$M$11:$M$12</formula1>
    </dataValidation>
    <dataValidation type="list" allowBlank="1" showInputMessage="1" showErrorMessage="1" sqref="C2:E2">
      <formula1>$AA$1:$AA$6</formula1>
    </dataValidation>
    <dataValidation type="list" allowBlank="1" showInputMessage="1" showErrorMessage="1" sqref="C14:E14">
      <formula1>$AO$1:$AO$85</formula1>
    </dataValidation>
    <dataValidation type="whole" allowBlank="1" showInputMessage="1" showErrorMessage="1" errorTitle="ОШИБКА" error="Тип учреждения обозначается цифрой:_x000a_1 тип - дошкольное, общее образование;_x000a_2 тип - дополнительное образование;_x000a_3 тип - учреждения социальной сферы;_x000a_5 тип - профессиональное образование." sqref="C10:E10">
      <formula1>1</formula1>
      <formula2>5</formula2>
    </dataValidation>
    <dataValidation type="list" allowBlank="1" showInputMessage="1" showErrorMessage="1" sqref="C16:E16">
      <formula1>$AC$1:$AC$10</formula1>
    </dataValidation>
    <dataValidation type="list" allowBlank="1" showInputMessage="1" showErrorMessage="1" sqref="C15:E15">
      <formula1>INDIRECT($AS$1)</formula1>
    </dataValidation>
    <dataValidation type="textLength" allowBlank="1" showInputMessage="1" showErrorMessage="1" sqref="C13:E13">
      <formula1>6</formula1>
      <formula2>6</formula2>
    </dataValidation>
    <dataValidation type="whole" allowBlank="1" showInputMessage="1" showErrorMessage="1" sqref="D23:D24">
      <formula1>10</formula1>
      <formula2>1000</formula2>
    </dataValidation>
    <dataValidation type="whole" allowBlank="1" showInputMessage="1" showErrorMessage="1" sqref="C7:E7">
      <formula1>1</formula1>
      <formula2>3000</formula2>
    </dataValidation>
    <dataValidation type="whole" allowBlank="1" showInputMessage="1" showErrorMessage="1" sqref="C11:E11">
      <formula1>15</formula1>
      <formula2>2000</formula2>
    </dataValidation>
    <dataValidation type="whole" allowBlank="1" showInputMessage="1" showErrorMessage="1" sqref="E23:E24">
      <formula1>46776</formula1>
      <formula2>59402</formula2>
    </dataValidation>
    <dataValidation type="whole" allowBlank="1" showInputMessage="1" showErrorMessage="1" sqref="C12">
      <formula1>46776</formula1>
      <formula2>59403</formula2>
    </dataValidation>
  </dataValidations>
  <pageMargins left="0" right="0" top="0" bottom="0" header="0" footer="0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6264"/>
  <sheetViews>
    <sheetView zoomScale="90" zoomScaleNormal="90" workbookViewId="0">
      <pane ySplit="1" topLeftCell="A6251" activePane="bottomLeft" state="frozen"/>
      <selection pane="bottomLeft" activeCell="A6264" sqref="A6264"/>
    </sheetView>
  </sheetViews>
  <sheetFormatPr defaultRowHeight="15" x14ac:dyDescent="0.25"/>
  <cols>
    <col min="1" max="1" width="18.28515625" style="91" customWidth="1"/>
    <col min="2" max="2" width="17.140625" style="91" customWidth="1"/>
    <col min="3" max="3" width="9.140625" style="91"/>
    <col min="4" max="4" width="12.42578125" style="91" customWidth="1"/>
    <col min="5" max="5" width="12.28515625" style="91" customWidth="1"/>
    <col min="6" max="12" width="6.42578125" style="91" customWidth="1"/>
    <col min="13" max="13" width="16.140625" style="91" customWidth="1"/>
    <col min="14" max="14" width="18.5703125" style="91" customWidth="1"/>
    <col min="15" max="15" width="5.7109375" style="91" customWidth="1"/>
    <col min="16" max="16" width="18" style="91" customWidth="1"/>
    <col min="17" max="17" width="5.140625" style="91" customWidth="1"/>
    <col min="18" max="18" width="12.5703125" style="91" customWidth="1"/>
    <col min="19" max="19" width="9.140625" style="91"/>
    <col min="20" max="20" width="14.5703125" style="91" customWidth="1"/>
    <col min="21" max="21" width="18.28515625" style="91" customWidth="1"/>
    <col min="22" max="22" width="16.140625" style="91" customWidth="1"/>
    <col min="23" max="23" width="9.140625" style="91"/>
    <col min="24" max="24" width="18.42578125" style="91" customWidth="1"/>
    <col min="25" max="25" width="14.85546875" style="91" customWidth="1"/>
    <col min="26" max="26" width="18.140625" style="91" customWidth="1"/>
    <col min="27" max="16384" width="9.140625" style="87"/>
  </cols>
  <sheetData>
    <row r="1" spans="1:26" ht="89.25" customHeight="1" x14ac:dyDescent="0.25">
      <c r="A1" s="86" t="s">
        <v>4576</v>
      </c>
      <c r="B1" s="72" t="s">
        <v>4577</v>
      </c>
      <c r="C1" s="72" t="s">
        <v>4578</v>
      </c>
      <c r="D1" s="72" t="s">
        <v>4579</v>
      </c>
      <c r="E1" s="72" t="s">
        <v>4580</v>
      </c>
      <c r="F1" s="72" t="s">
        <v>4581</v>
      </c>
      <c r="G1" s="71" t="s">
        <v>34809</v>
      </c>
      <c r="H1" s="71" t="s">
        <v>34810</v>
      </c>
      <c r="I1" s="71" t="s">
        <v>14388</v>
      </c>
      <c r="J1" s="71" t="s">
        <v>14389</v>
      </c>
      <c r="K1" s="71" t="s">
        <v>14390</v>
      </c>
      <c r="L1" s="71" t="s">
        <v>14391</v>
      </c>
      <c r="M1" s="71" t="s">
        <v>4593</v>
      </c>
      <c r="N1" s="72" t="s">
        <v>24</v>
      </c>
      <c r="O1" s="72" t="s">
        <v>4582</v>
      </c>
      <c r="P1" s="72" t="s">
        <v>4583</v>
      </c>
      <c r="Q1" s="72" t="s">
        <v>4584</v>
      </c>
      <c r="R1" s="72" t="s">
        <v>4585</v>
      </c>
      <c r="S1" s="72" t="s">
        <v>4586</v>
      </c>
      <c r="T1" s="72" t="s">
        <v>4587</v>
      </c>
      <c r="U1" s="72" t="s">
        <v>4588</v>
      </c>
      <c r="V1" s="72" t="s">
        <v>4589</v>
      </c>
      <c r="W1" s="72" t="s">
        <v>2</v>
      </c>
      <c r="X1" s="72" t="s">
        <v>4590</v>
      </c>
      <c r="Y1" s="72" t="s">
        <v>4591</v>
      </c>
      <c r="Z1" s="72" t="s">
        <v>4592</v>
      </c>
    </row>
    <row r="2" spans="1:26" ht="20.25" customHeight="1" x14ac:dyDescent="0.25">
      <c r="A2" s="86">
        <v>1</v>
      </c>
      <c r="B2" s="72">
        <v>2</v>
      </c>
      <c r="C2" s="86">
        <v>3</v>
      </c>
      <c r="D2" s="72">
        <v>4</v>
      </c>
      <c r="E2" s="86">
        <v>5</v>
      </c>
      <c r="F2" s="72">
        <v>6</v>
      </c>
      <c r="G2" s="86">
        <v>7</v>
      </c>
      <c r="H2" s="72">
        <v>8</v>
      </c>
      <c r="I2" s="86">
        <v>9</v>
      </c>
      <c r="J2" s="72">
        <v>10</v>
      </c>
      <c r="K2" s="86">
        <v>11</v>
      </c>
      <c r="L2" s="72">
        <v>12</v>
      </c>
      <c r="M2" s="86">
        <v>13</v>
      </c>
      <c r="N2" s="72">
        <v>14</v>
      </c>
      <c r="O2" s="86">
        <v>15</v>
      </c>
      <c r="P2" s="72">
        <v>16</v>
      </c>
      <c r="Q2" s="86">
        <v>17</v>
      </c>
      <c r="R2" s="72">
        <v>18</v>
      </c>
      <c r="S2" s="86">
        <v>19</v>
      </c>
      <c r="T2" s="72">
        <v>20</v>
      </c>
      <c r="U2" s="86">
        <v>21</v>
      </c>
      <c r="V2" s="72">
        <v>22</v>
      </c>
      <c r="W2" s="86">
        <v>23</v>
      </c>
      <c r="X2" s="72">
        <v>24</v>
      </c>
      <c r="Y2" s="86">
        <v>25</v>
      </c>
      <c r="Z2" s="72">
        <v>26</v>
      </c>
    </row>
    <row r="3" spans="1:26" ht="45" customHeight="1" x14ac:dyDescent="0.25">
      <c r="A3" s="71" t="s">
        <v>23640</v>
      </c>
      <c r="B3" s="72" t="s">
        <v>30511</v>
      </c>
      <c r="C3" s="72"/>
      <c r="D3" s="72"/>
      <c r="E3" s="72"/>
      <c r="F3" s="72">
        <v>1</v>
      </c>
      <c r="G3" s="72"/>
      <c r="H3" s="72">
        <v>370</v>
      </c>
      <c r="I3" s="72">
        <v>200</v>
      </c>
      <c r="J3" s="72">
        <v>100</v>
      </c>
      <c r="K3" s="72">
        <v>70</v>
      </c>
      <c r="L3" s="72"/>
      <c r="M3" s="71" t="s">
        <v>4596</v>
      </c>
      <c r="N3" s="72" t="s">
        <v>4533</v>
      </c>
      <c r="O3" s="72"/>
      <c r="P3" s="72" t="s">
        <v>2911</v>
      </c>
      <c r="Q3" s="72"/>
      <c r="R3" s="72"/>
      <c r="S3" s="72" t="s">
        <v>4566</v>
      </c>
      <c r="T3" s="72" t="s">
        <v>30512</v>
      </c>
      <c r="U3" s="71" t="s">
        <v>23640</v>
      </c>
      <c r="V3" s="72"/>
      <c r="W3" s="72">
        <v>363752</v>
      </c>
      <c r="X3" s="72" t="s">
        <v>30513</v>
      </c>
      <c r="Y3" s="72" t="s">
        <v>30514</v>
      </c>
      <c r="Z3" s="72" t="s">
        <v>30515</v>
      </c>
    </row>
    <row r="4" spans="1:26" ht="45" customHeight="1" x14ac:dyDescent="0.25">
      <c r="A4" s="72" t="s">
        <v>30516</v>
      </c>
      <c r="B4" s="72" t="s">
        <v>4594</v>
      </c>
      <c r="C4" s="72">
        <v>6</v>
      </c>
      <c r="D4" s="72" t="s">
        <v>4595</v>
      </c>
      <c r="E4" s="72"/>
      <c r="F4" s="72">
        <v>1</v>
      </c>
      <c r="G4" s="72">
        <v>350</v>
      </c>
      <c r="H4" s="72"/>
      <c r="I4" s="72"/>
      <c r="J4" s="72"/>
      <c r="K4" s="72"/>
      <c r="L4" s="72"/>
      <c r="M4" s="71" t="s">
        <v>4596</v>
      </c>
      <c r="N4" s="72" t="s">
        <v>4506</v>
      </c>
      <c r="O4" s="72"/>
      <c r="P4" s="72" t="s">
        <v>14483</v>
      </c>
      <c r="Q4" s="72"/>
      <c r="R4" s="72"/>
      <c r="S4" s="72"/>
      <c r="T4" s="72"/>
      <c r="U4" s="72" t="s">
        <v>30516</v>
      </c>
      <c r="V4" s="72"/>
      <c r="W4" s="72">
        <v>143090</v>
      </c>
      <c r="X4" s="72" t="s">
        <v>30517</v>
      </c>
      <c r="Y4" s="72" t="s">
        <v>30518</v>
      </c>
      <c r="Z4" s="72"/>
    </row>
    <row r="5" spans="1:26" ht="45" customHeight="1" x14ac:dyDescent="0.25">
      <c r="A5" s="72" t="s">
        <v>31693</v>
      </c>
      <c r="B5" s="72" t="s">
        <v>31694</v>
      </c>
      <c r="C5" s="72"/>
      <c r="D5" s="72" t="s">
        <v>31695</v>
      </c>
      <c r="E5" s="72"/>
      <c r="F5" s="72">
        <v>1</v>
      </c>
      <c r="G5" s="72"/>
      <c r="H5" s="72">
        <v>1250</v>
      </c>
      <c r="I5" s="72">
        <v>470</v>
      </c>
      <c r="J5" s="72">
        <v>600</v>
      </c>
      <c r="K5" s="72">
        <v>180</v>
      </c>
      <c r="L5" s="72"/>
      <c r="M5" s="71" t="s">
        <v>4596</v>
      </c>
      <c r="N5" s="72" t="s">
        <v>4483</v>
      </c>
      <c r="O5" s="72"/>
      <c r="P5" s="72" t="s">
        <v>14510</v>
      </c>
      <c r="Q5" s="72"/>
      <c r="R5" s="72"/>
      <c r="S5" s="72" t="s">
        <v>4566</v>
      </c>
      <c r="T5" s="72" t="s">
        <v>13723</v>
      </c>
      <c r="U5" s="72" t="s">
        <v>31693</v>
      </c>
      <c r="V5" s="72"/>
      <c r="W5" s="72">
        <v>309511</v>
      </c>
      <c r="X5" s="72" t="s">
        <v>31696</v>
      </c>
      <c r="Y5" s="72">
        <v>89205827282</v>
      </c>
      <c r="Z5" s="72" t="s">
        <v>31697</v>
      </c>
    </row>
    <row r="6" spans="1:26" ht="45" customHeight="1" x14ac:dyDescent="0.25">
      <c r="A6" s="72" t="s">
        <v>30519</v>
      </c>
      <c r="B6" s="72" t="s">
        <v>4594</v>
      </c>
      <c r="C6" s="72">
        <v>150</v>
      </c>
      <c r="D6" s="72" t="s">
        <v>30520</v>
      </c>
      <c r="E6" s="72"/>
      <c r="F6" s="72">
        <v>1</v>
      </c>
      <c r="G6" s="72">
        <v>350</v>
      </c>
      <c r="H6" s="72"/>
      <c r="I6" s="72"/>
      <c r="J6" s="72"/>
      <c r="K6" s="72"/>
      <c r="L6" s="72"/>
      <c r="M6" s="71" t="s">
        <v>4596</v>
      </c>
      <c r="N6" s="72" t="s">
        <v>4551</v>
      </c>
      <c r="O6" s="72"/>
      <c r="P6" s="72" t="s">
        <v>3871</v>
      </c>
      <c r="Q6" s="72"/>
      <c r="R6" s="72"/>
      <c r="S6" s="72"/>
      <c r="T6" s="72"/>
      <c r="U6" s="72" t="s">
        <v>30519</v>
      </c>
      <c r="V6" s="72"/>
      <c r="W6" s="72">
        <v>300040</v>
      </c>
      <c r="X6" s="72" t="s">
        <v>30521</v>
      </c>
      <c r="Y6" s="72" t="s">
        <v>30522</v>
      </c>
      <c r="Z6" s="72" t="s">
        <v>30523</v>
      </c>
    </row>
    <row r="7" spans="1:26" ht="45" customHeight="1" x14ac:dyDescent="0.25">
      <c r="A7" s="72" t="s">
        <v>30524</v>
      </c>
      <c r="B7" s="72" t="s">
        <v>30525</v>
      </c>
      <c r="C7" s="72"/>
      <c r="D7" s="72"/>
      <c r="E7" s="72"/>
      <c r="F7" s="72">
        <v>1</v>
      </c>
      <c r="G7" s="72"/>
      <c r="H7" s="72">
        <v>1800</v>
      </c>
      <c r="I7" s="72"/>
      <c r="J7" s="72"/>
      <c r="K7" s="72">
        <v>1800</v>
      </c>
      <c r="L7" s="72"/>
      <c r="M7" s="71" t="s">
        <v>4596</v>
      </c>
      <c r="N7" s="72" t="s">
        <v>4521</v>
      </c>
      <c r="O7" s="72"/>
      <c r="P7" s="72" t="s">
        <v>4434</v>
      </c>
      <c r="Q7" s="72"/>
      <c r="R7" s="72"/>
      <c r="S7" s="72" t="s">
        <v>4566</v>
      </c>
      <c r="T7" s="72" t="s">
        <v>4597</v>
      </c>
      <c r="U7" s="72" t="s">
        <v>30524</v>
      </c>
      <c r="V7" s="72"/>
      <c r="W7" s="72">
        <v>453700</v>
      </c>
      <c r="X7" s="72" t="s">
        <v>30526</v>
      </c>
      <c r="Y7" s="72" t="s">
        <v>30527</v>
      </c>
      <c r="Z7" s="72" t="s">
        <v>30528</v>
      </c>
    </row>
    <row r="8" spans="1:26" ht="45" customHeight="1" x14ac:dyDescent="0.25">
      <c r="A8" s="72" t="s">
        <v>30529</v>
      </c>
      <c r="B8" s="72" t="s">
        <v>30530</v>
      </c>
      <c r="C8" s="72"/>
      <c r="D8" s="72"/>
      <c r="E8" s="72"/>
      <c r="F8" s="72">
        <v>1</v>
      </c>
      <c r="G8" s="72">
        <v>100</v>
      </c>
      <c r="H8" s="72"/>
      <c r="I8" s="72"/>
      <c r="J8" s="72"/>
      <c r="K8" s="72"/>
      <c r="L8" s="72"/>
      <c r="M8" s="71" t="s">
        <v>4596</v>
      </c>
      <c r="N8" s="72" t="s">
        <v>4534</v>
      </c>
      <c r="O8" s="72"/>
      <c r="P8" s="72" t="s">
        <v>3057</v>
      </c>
      <c r="Q8" s="72"/>
      <c r="R8" s="72"/>
      <c r="S8" s="72" t="s">
        <v>15654</v>
      </c>
      <c r="T8" s="72" t="s">
        <v>30531</v>
      </c>
      <c r="U8" s="72" t="s">
        <v>30529</v>
      </c>
      <c r="V8" s="72"/>
      <c r="W8" s="72">
        <v>422018</v>
      </c>
      <c r="X8" s="72" t="s">
        <v>30532</v>
      </c>
      <c r="Y8" s="72"/>
      <c r="Z8" s="72" t="s">
        <v>30533</v>
      </c>
    </row>
    <row r="9" spans="1:26" ht="45" customHeight="1" x14ac:dyDescent="0.25">
      <c r="A9" s="72" t="s">
        <v>30534</v>
      </c>
      <c r="B9" s="72" t="s">
        <v>15560</v>
      </c>
      <c r="C9" s="72">
        <v>3</v>
      </c>
      <c r="D9" s="72"/>
      <c r="E9" s="72"/>
      <c r="F9" s="72">
        <v>1</v>
      </c>
      <c r="G9" s="72"/>
      <c r="H9" s="72">
        <v>408</v>
      </c>
      <c r="I9" s="72">
        <v>145</v>
      </c>
      <c r="J9" s="72">
        <v>217</v>
      </c>
      <c r="K9" s="72">
        <v>46</v>
      </c>
      <c r="L9" s="72"/>
      <c r="M9" s="71" t="s">
        <v>4596</v>
      </c>
      <c r="N9" s="72" t="s">
        <v>4489</v>
      </c>
      <c r="O9" s="72"/>
      <c r="P9" s="72" t="s">
        <v>2802</v>
      </c>
      <c r="Q9" s="72"/>
      <c r="R9" s="72"/>
      <c r="S9" s="72" t="s">
        <v>4567</v>
      </c>
      <c r="T9" s="72" t="s">
        <v>30535</v>
      </c>
      <c r="U9" s="72" t="s">
        <v>30534</v>
      </c>
      <c r="V9" s="72"/>
      <c r="W9" s="72">
        <v>679150</v>
      </c>
      <c r="X9" s="72" t="s">
        <v>30536</v>
      </c>
      <c r="Y9" s="72">
        <v>84263222254</v>
      </c>
      <c r="Z9" s="72" t="s">
        <v>30537</v>
      </c>
    </row>
    <row r="10" spans="1:26" ht="45" customHeight="1" x14ac:dyDescent="0.25">
      <c r="A10" s="72" t="s">
        <v>30538</v>
      </c>
      <c r="B10" s="72" t="s">
        <v>4598</v>
      </c>
      <c r="C10" s="72"/>
      <c r="D10" s="72"/>
      <c r="E10" s="72"/>
      <c r="F10" s="72">
        <v>1</v>
      </c>
      <c r="G10" s="72"/>
      <c r="H10" s="72">
        <v>798</v>
      </c>
      <c r="I10" s="72">
        <v>290</v>
      </c>
      <c r="J10" s="72">
        <v>363</v>
      </c>
      <c r="K10" s="72">
        <v>145</v>
      </c>
      <c r="L10" s="72"/>
      <c r="M10" s="71" t="s">
        <v>4596</v>
      </c>
      <c r="N10" s="72" t="s">
        <v>4523</v>
      </c>
      <c r="O10" s="72"/>
      <c r="P10" s="72" t="s">
        <v>4191</v>
      </c>
      <c r="Q10" s="72"/>
      <c r="R10" s="72"/>
      <c r="S10" s="72" t="s">
        <v>4568</v>
      </c>
      <c r="T10" s="72" t="s">
        <v>30539</v>
      </c>
      <c r="U10" s="72" t="s">
        <v>30538</v>
      </c>
      <c r="V10" s="72"/>
      <c r="W10" s="72">
        <v>368783</v>
      </c>
      <c r="X10" s="72"/>
      <c r="Y10" s="72"/>
      <c r="Z10" s="72"/>
    </row>
    <row r="11" spans="1:26" ht="45" customHeight="1" x14ac:dyDescent="0.25">
      <c r="A11" s="72" t="s">
        <v>30540</v>
      </c>
      <c r="B11" s="72" t="s">
        <v>4598</v>
      </c>
      <c r="C11" s="72"/>
      <c r="D11" s="72"/>
      <c r="E11" s="72"/>
      <c r="F11" s="72">
        <v>1</v>
      </c>
      <c r="G11" s="72"/>
      <c r="H11" s="72">
        <v>798</v>
      </c>
      <c r="I11" s="72">
        <v>290</v>
      </c>
      <c r="J11" s="72">
        <v>363</v>
      </c>
      <c r="K11" s="72">
        <v>145</v>
      </c>
      <c r="L11" s="72"/>
      <c r="M11" s="71" t="s">
        <v>4596</v>
      </c>
      <c r="N11" s="72" t="s">
        <v>4523</v>
      </c>
      <c r="O11" s="72"/>
      <c r="P11" s="72" t="s">
        <v>4191</v>
      </c>
      <c r="Q11" s="72"/>
      <c r="R11" s="72"/>
      <c r="S11" s="72" t="s">
        <v>4568</v>
      </c>
      <c r="T11" s="72" t="s">
        <v>30541</v>
      </c>
      <c r="U11" s="72" t="s">
        <v>30540</v>
      </c>
      <c r="V11" s="72"/>
      <c r="W11" s="72">
        <v>368799</v>
      </c>
      <c r="X11" s="72"/>
      <c r="Y11" s="72" t="s">
        <v>30542</v>
      </c>
      <c r="Z11" s="72" t="s">
        <v>30543</v>
      </c>
    </row>
    <row r="12" spans="1:26" ht="45" customHeight="1" x14ac:dyDescent="0.25">
      <c r="A12" s="72" t="s">
        <v>30544</v>
      </c>
      <c r="B12" s="72" t="s">
        <v>4599</v>
      </c>
      <c r="C12" s="72">
        <v>2</v>
      </c>
      <c r="D12" s="72" t="s">
        <v>4600</v>
      </c>
      <c r="E12" s="72"/>
      <c r="F12" s="72">
        <v>1</v>
      </c>
      <c r="G12" s="72"/>
      <c r="H12" s="72">
        <v>1199</v>
      </c>
      <c r="I12" s="72">
        <v>436</v>
      </c>
      <c r="J12" s="72">
        <v>545</v>
      </c>
      <c r="K12" s="72">
        <v>218</v>
      </c>
      <c r="L12" s="72"/>
      <c r="M12" s="71" t="s">
        <v>4596</v>
      </c>
      <c r="N12" s="72" t="s">
        <v>4523</v>
      </c>
      <c r="O12" s="72"/>
      <c r="P12" s="72" t="s">
        <v>3983</v>
      </c>
      <c r="Q12" s="72"/>
      <c r="R12" s="72"/>
      <c r="S12" s="72"/>
      <c r="T12" s="72"/>
      <c r="U12" s="72" t="s">
        <v>30544</v>
      </c>
      <c r="V12" s="72"/>
      <c r="W12" s="72">
        <v>368830</v>
      </c>
      <c r="X12" s="72" t="s">
        <v>30545</v>
      </c>
      <c r="Y12" s="72" t="s">
        <v>30546</v>
      </c>
      <c r="Z12" s="72" t="s">
        <v>30547</v>
      </c>
    </row>
    <row r="13" spans="1:26" ht="45" customHeight="1" x14ac:dyDescent="0.25">
      <c r="A13" s="72" t="s">
        <v>30548</v>
      </c>
      <c r="B13" s="72" t="s">
        <v>4598</v>
      </c>
      <c r="C13" s="72"/>
      <c r="D13" s="72" t="s">
        <v>30549</v>
      </c>
      <c r="E13" s="72"/>
      <c r="F13" s="72">
        <v>1</v>
      </c>
      <c r="G13" s="72"/>
      <c r="H13" s="72">
        <v>798</v>
      </c>
      <c r="I13" s="72">
        <v>290</v>
      </c>
      <c r="J13" s="72">
        <v>363</v>
      </c>
      <c r="K13" s="72">
        <v>145</v>
      </c>
      <c r="L13" s="72"/>
      <c r="M13" s="71" t="s">
        <v>4596</v>
      </c>
      <c r="N13" s="72" t="s">
        <v>4523</v>
      </c>
      <c r="O13" s="72"/>
      <c r="P13" s="72" t="s">
        <v>4276</v>
      </c>
      <c r="Q13" s="72" t="s">
        <v>4563</v>
      </c>
      <c r="R13" s="72" t="s">
        <v>30550</v>
      </c>
      <c r="S13" s="72" t="s">
        <v>4568</v>
      </c>
      <c r="T13" s="72" t="s">
        <v>30551</v>
      </c>
      <c r="U13" s="72" t="s">
        <v>30548</v>
      </c>
      <c r="V13" s="72"/>
      <c r="W13" s="72">
        <v>368516</v>
      </c>
      <c r="X13" s="72"/>
      <c r="Y13" s="72" t="s">
        <v>30552</v>
      </c>
      <c r="Z13" s="72" t="s">
        <v>30553</v>
      </c>
    </row>
    <row r="14" spans="1:26" ht="45" customHeight="1" x14ac:dyDescent="0.25">
      <c r="A14" s="72" t="s">
        <v>30554</v>
      </c>
      <c r="B14" s="72" t="s">
        <v>15413</v>
      </c>
      <c r="C14" s="72">
        <v>1</v>
      </c>
      <c r="D14" s="72"/>
      <c r="E14" s="72"/>
      <c r="F14" s="72">
        <v>1</v>
      </c>
      <c r="G14" s="72">
        <v>250</v>
      </c>
      <c r="H14" s="72"/>
      <c r="I14" s="72"/>
      <c r="J14" s="72"/>
      <c r="K14" s="72"/>
      <c r="L14" s="72"/>
      <c r="M14" s="71" t="s">
        <v>4596</v>
      </c>
      <c r="N14" s="72" t="s">
        <v>4523</v>
      </c>
      <c r="O14" s="72"/>
      <c r="P14" s="72" t="s">
        <v>3605</v>
      </c>
      <c r="Q14" s="72"/>
      <c r="R14" s="72"/>
      <c r="S14" s="72" t="s">
        <v>4566</v>
      </c>
      <c r="T14" s="72" t="s">
        <v>24383</v>
      </c>
      <c r="U14" s="72" t="s">
        <v>30554</v>
      </c>
      <c r="V14" s="72"/>
      <c r="W14" s="72">
        <v>368502</v>
      </c>
      <c r="X14" s="72" t="s">
        <v>30555</v>
      </c>
      <c r="Y14" s="72" t="s">
        <v>30556</v>
      </c>
      <c r="Z14" s="72" t="s">
        <v>30557</v>
      </c>
    </row>
    <row r="15" spans="1:26" ht="45" customHeight="1" x14ac:dyDescent="0.25">
      <c r="A15" s="72" t="s">
        <v>30558</v>
      </c>
      <c r="B15" s="72" t="s">
        <v>16651</v>
      </c>
      <c r="C15" s="72"/>
      <c r="D15" s="72" t="s">
        <v>7047</v>
      </c>
      <c r="E15" s="72"/>
      <c r="F15" s="72">
        <v>1</v>
      </c>
      <c r="G15" s="72">
        <v>121</v>
      </c>
      <c r="H15" s="72"/>
      <c r="I15" s="72"/>
      <c r="J15" s="72"/>
      <c r="K15" s="72"/>
      <c r="L15" s="72"/>
      <c r="M15" s="71" t="s">
        <v>4596</v>
      </c>
      <c r="N15" s="72" t="s">
        <v>4515</v>
      </c>
      <c r="O15" s="72"/>
      <c r="P15" s="72" t="s">
        <v>4014</v>
      </c>
      <c r="Q15" s="72"/>
      <c r="R15" s="72"/>
      <c r="S15" s="72" t="s">
        <v>4568</v>
      </c>
      <c r="T15" s="72" t="s">
        <v>30559</v>
      </c>
      <c r="U15" s="72" t="s">
        <v>30558</v>
      </c>
      <c r="V15" s="72"/>
      <c r="W15" s="72">
        <v>442585</v>
      </c>
      <c r="X15" s="72" t="s">
        <v>30560</v>
      </c>
      <c r="Y15" s="72">
        <v>88416826672</v>
      </c>
      <c r="Z15" s="72" t="s">
        <v>30561</v>
      </c>
    </row>
    <row r="16" spans="1:26" ht="45" customHeight="1" x14ac:dyDescent="0.25">
      <c r="A16" s="72" t="s">
        <v>30562</v>
      </c>
      <c r="B16" s="72" t="s">
        <v>4598</v>
      </c>
      <c r="C16" s="72">
        <v>29</v>
      </c>
      <c r="D16" s="72"/>
      <c r="E16" s="72"/>
      <c r="F16" s="72">
        <v>1</v>
      </c>
      <c r="G16" s="72"/>
      <c r="H16" s="72">
        <v>1199</v>
      </c>
      <c r="I16" s="72">
        <v>436</v>
      </c>
      <c r="J16" s="72">
        <v>545</v>
      </c>
      <c r="K16" s="72">
        <v>218</v>
      </c>
      <c r="L16" s="72"/>
      <c r="M16" s="71" t="s">
        <v>4596</v>
      </c>
      <c r="N16" s="72" t="s">
        <v>4521</v>
      </c>
      <c r="O16" s="72"/>
      <c r="P16" s="72" t="s">
        <v>4424</v>
      </c>
      <c r="Q16" s="72"/>
      <c r="R16" s="72"/>
      <c r="S16" s="72"/>
      <c r="T16" s="72"/>
      <c r="U16" s="72" t="s">
        <v>30562</v>
      </c>
      <c r="V16" s="72"/>
      <c r="W16" s="72"/>
      <c r="X16" s="72"/>
      <c r="Y16" s="72"/>
      <c r="Z16" s="72"/>
    </row>
    <row r="17" spans="1:26" ht="45" customHeight="1" x14ac:dyDescent="0.25">
      <c r="A17" s="72" t="s">
        <v>30563</v>
      </c>
      <c r="B17" s="72" t="s">
        <v>4638</v>
      </c>
      <c r="C17" s="72">
        <v>4</v>
      </c>
      <c r="D17" s="72"/>
      <c r="E17" s="72"/>
      <c r="F17" s="72">
        <v>1</v>
      </c>
      <c r="G17" s="72"/>
      <c r="H17" s="72">
        <v>480</v>
      </c>
      <c r="I17" s="72">
        <v>330</v>
      </c>
      <c r="J17" s="72">
        <v>100</v>
      </c>
      <c r="K17" s="72">
        <v>50</v>
      </c>
      <c r="L17" s="72"/>
      <c r="M17" s="71" t="s">
        <v>4596</v>
      </c>
      <c r="N17" s="72" t="s">
        <v>4521</v>
      </c>
      <c r="O17" s="72"/>
      <c r="P17" s="72" t="s">
        <v>4373</v>
      </c>
      <c r="Q17" s="72"/>
      <c r="R17" s="72"/>
      <c r="S17" s="72"/>
      <c r="T17" s="72"/>
      <c r="U17" s="72" t="s">
        <v>30563</v>
      </c>
      <c r="V17" s="72"/>
      <c r="W17" s="72">
        <v>453263</v>
      </c>
      <c r="X17" s="72" t="s">
        <v>7622</v>
      </c>
      <c r="Y17" s="72">
        <v>89178019753</v>
      </c>
      <c r="Z17" s="72" t="s">
        <v>30564</v>
      </c>
    </row>
    <row r="18" spans="1:26" ht="45" customHeight="1" x14ac:dyDescent="0.25">
      <c r="A18" s="72" t="s">
        <v>30565</v>
      </c>
      <c r="B18" s="72" t="s">
        <v>15342</v>
      </c>
      <c r="C18" s="72">
        <v>11</v>
      </c>
      <c r="D18" s="72" t="s">
        <v>30566</v>
      </c>
      <c r="E18" s="72"/>
      <c r="F18" s="72">
        <v>1</v>
      </c>
      <c r="G18" s="72"/>
      <c r="H18" s="72">
        <v>1800</v>
      </c>
      <c r="I18" s="72">
        <v>600</v>
      </c>
      <c r="J18" s="72">
        <v>700</v>
      </c>
      <c r="K18" s="72">
        <v>500</v>
      </c>
      <c r="L18" s="72"/>
      <c r="M18" s="71" t="s">
        <v>4596</v>
      </c>
      <c r="N18" s="72" t="s">
        <v>4499</v>
      </c>
      <c r="O18" s="72"/>
      <c r="P18" s="72" t="s">
        <v>2664</v>
      </c>
      <c r="Q18" s="72"/>
      <c r="R18" s="72"/>
      <c r="S18" s="72"/>
      <c r="T18" s="72"/>
      <c r="U18" s="72" t="s">
        <v>30565</v>
      </c>
      <c r="V18" s="72"/>
      <c r="W18" s="72">
        <v>352900</v>
      </c>
      <c r="X18" s="72" t="s">
        <v>30567</v>
      </c>
      <c r="Y18" s="72" t="s">
        <v>30568</v>
      </c>
      <c r="Z18" s="72" t="s">
        <v>30569</v>
      </c>
    </row>
    <row r="19" spans="1:26" ht="45" customHeight="1" x14ac:dyDescent="0.25">
      <c r="A19" s="72" t="s">
        <v>30570</v>
      </c>
      <c r="B19" s="72" t="s">
        <v>4603</v>
      </c>
      <c r="C19" s="72">
        <v>18</v>
      </c>
      <c r="D19" s="72"/>
      <c r="E19" s="72"/>
      <c r="F19" s="72">
        <v>1</v>
      </c>
      <c r="G19" s="72"/>
      <c r="H19" s="72">
        <v>798</v>
      </c>
      <c r="I19" s="72">
        <v>290</v>
      </c>
      <c r="J19" s="72">
        <v>363</v>
      </c>
      <c r="K19" s="72">
        <v>145</v>
      </c>
      <c r="L19" s="72"/>
      <c r="M19" s="71" t="s">
        <v>4596</v>
      </c>
      <c r="N19" s="72" t="s">
        <v>4499</v>
      </c>
      <c r="O19" s="72"/>
      <c r="P19" s="72" t="s">
        <v>3298</v>
      </c>
      <c r="Q19" s="72"/>
      <c r="R19" s="72"/>
      <c r="S19" s="72" t="s">
        <v>4567</v>
      </c>
      <c r="T19" s="72" t="s">
        <v>4604</v>
      </c>
      <c r="U19" s="72" t="s">
        <v>30570</v>
      </c>
      <c r="V19" s="72"/>
      <c r="W19" s="72">
        <v>353667</v>
      </c>
      <c r="X19" s="72" t="s">
        <v>30571</v>
      </c>
      <c r="Y19" s="73" t="s">
        <v>30572</v>
      </c>
      <c r="Z19" s="72" t="s">
        <v>30573</v>
      </c>
    </row>
    <row r="20" spans="1:26" ht="45" customHeight="1" x14ac:dyDescent="0.25">
      <c r="A20" s="72" t="s">
        <v>30574</v>
      </c>
      <c r="B20" s="74" t="s">
        <v>4605</v>
      </c>
      <c r="C20" s="72">
        <v>3</v>
      </c>
      <c r="D20" s="72"/>
      <c r="E20" s="72"/>
      <c r="F20" s="72">
        <v>1</v>
      </c>
      <c r="G20" s="72"/>
      <c r="H20" s="72">
        <v>1199</v>
      </c>
      <c r="I20" s="72">
        <v>436</v>
      </c>
      <c r="J20" s="72">
        <v>545</v>
      </c>
      <c r="K20" s="72">
        <v>218</v>
      </c>
      <c r="L20" s="72"/>
      <c r="M20" s="71" t="s">
        <v>4596</v>
      </c>
      <c r="N20" s="72" t="s">
        <v>4534</v>
      </c>
      <c r="O20" s="72"/>
      <c r="P20" s="71" t="s">
        <v>4351</v>
      </c>
      <c r="Q20" s="72"/>
      <c r="R20" s="72"/>
      <c r="S20" s="72"/>
      <c r="T20" s="72"/>
      <c r="U20" s="72" t="s">
        <v>30574</v>
      </c>
      <c r="V20" s="72"/>
      <c r="W20" s="72">
        <v>422980</v>
      </c>
      <c r="X20" s="71" t="s">
        <v>30575</v>
      </c>
      <c r="Y20" s="72"/>
      <c r="Z20" s="72"/>
    </row>
    <row r="21" spans="1:26" ht="45" customHeight="1" x14ac:dyDescent="0.25">
      <c r="A21" s="72" t="s">
        <v>30576</v>
      </c>
      <c r="B21" s="72" t="s">
        <v>30577</v>
      </c>
      <c r="C21" s="72"/>
      <c r="D21" s="72"/>
      <c r="E21" s="72"/>
      <c r="F21" s="72">
        <v>1</v>
      </c>
      <c r="G21" s="72"/>
      <c r="H21" s="72">
        <v>800</v>
      </c>
      <c r="I21" s="72"/>
      <c r="J21" s="72"/>
      <c r="K21" s="72">
        <v>800</v>
      </c>
      <c r="L21" s="72"/>
      <c r="M21" s="71" t="s">
        <v>4596</v>
      </c>
      <c r="N21" s="72" t="s">
        <v>4533</v>
      </c>
      <c r="O21" s="72"/>
      <c r="P21" s="72" t="s">
        <v>2618</v>
      </c>
      <c r="Q21" s="72" t="s">
        <v>4564</v>
      </c>
      <c r="R21" s="72" t="s">
        <v>5693</v>
      </c>
      <c r="S21" s="72"/>
      <c r="T21" s="72"/>
      <c r="U21" s="72" t="s">
        <v>30576</v>
      </c>
      <c r="V21" s="72"/>
      <c r="W21" s="72">
        <v>362000</v>
      </c>
      <c r="X21" s="72" t="s">
        <v>30578</v>
      </c>
      <c r="Y21" s="72" t="s">
        <v>30579</v>
      </c>
      <c r="Z21" s="72" t="s">
        <v>30580</v>
      </c>
    </row>
    <row r="22" spans="1:26" ht="45" customHeight="1" x14ac:dyDescent="0.25">
      <c r="A22" s="72" t="s">
        <v>31698</v>
      </c>
      <c r="B22" s="72" t="s">
        <v>15756</v>
      </c>
      <c r="C22" s="72">
        <v>3</v>
      </c>
      <c r="D22" s="72" t="s">
        <v>31699</v>
      </c>
      <c r="E22" s="72"/>
      <c r="F22" s="72">
        <v>1</v>
      </c>
      <c r="G22" s="72">
        <v>100</v>
      </c>
      <c r="H22" s="72"/>
      <c r="I22" s="72"/>
      <c r="J22" s="72"/>
      <c r="K22" s="72"/>
      <c r="L22" s="72"/>
      <c r="M22" s="71" t="s">
        <v>4596</v>
      </c>
      <c r="N22" s="72" t="s">
        <v>4553</v>
      </c>
      <c r="O22" s="72"/>
      <c r="P22" s="72" t="s">
        <v>3568</v>
      </c>
      <c r="Q22" s="72"/>
      <c r="R22" s="72"/>
      <c r="S22" s="72" t="s">
        <v>4567</v>
      </c>
      <c r="T22" s="72" t="s">
        <v>18996</v>
      </c>
      <c r="U22" s="72" t="s">
        <v>31698</v>
      </c>
      <c r="V22" s="72"/>
      <c r="W22" s="72">
        <v>433940</v>
      </c>
      <c r="X22" s="72" t="s">
        <v>31700</v>
      </c>
      <c r="Y22" s="77" t="s">
        <v>34811</v>
      </c>
      <c r="Z22" s="72" t="s">
        <v>31701</v>
      </c>
    </row>
    <row r="23" spans="1:26" ht="45" customHeight="1" x14ac:dyDescent="0.25">
      <c r="A23" s="72" t="s">
        <v>30581</v>
      </c>
      <c r="B23" s="72" t="s">
        <v>15493</v>
      </c>
      <c r="C23" s="72">
        <v>88</v>
      </c>
      <c r="D23" s="72" t="s">
        <v>4608</v>
      </c>
      <c r="E23" s="72"/>
      <c r="F23" s="72">
        <v>1</v>
      </c>
      <c r="G23" s="72">
        <v>360</v>
      </c>
      <c r="H23" s="72"/>
      <c r="I23" s="72"/>
      <c r="J23" s="72"/>
      <c r="K23" s="72"/>
      <c r="L23" s="72"/>
      <c r="M23" s="71" t="s">
        <v>4596</v>
      </c>
      <c r="N23" s="72" t="s">
        <v>4533</v>
      </c>
      <c r="O23" s="72"/>
      <c r="P23" s="72" t="s">
        <v>2618</v>
      </c>
      <c r="Q23" s="72"/>
      <c r="R23" s="72"/>
      <c r="S23" s="72"/>
      <c r="T23" s="72"/>
      <c r="U23" s="72" t="s">
        <v>30581</v>
      </c>
      <c r="V23" s="72"/>
      <c r="W23" s="72">
        <v>362043</v>
      </c>
      <c r="X23" s="72" t="s">
        <v>30582</v>
      </c>
      <c r="Y23" s="72" t="s">
        <v>30583</v>
      </c>
      <c r="Z23" s="72" t="s">
        <v>30584</v>
      </c>
    </row>
    <row r="24" spans="1:26" ht="45" customHeight="1" x14ac:dyDescent="0.25">
      <c r="A24" s="72" t="s">
        <v>30585</v>
      </c>
      <c r="B24" s="72" t="s">
        <v>4598</v>
      </c>
      <c r="C24" s="72">
        <v>6</v>
      </c>
      <c r="D24" s="72"/>
      <c r="E24" s="72"/>
      <c r="F24" s="72">
        <v>1</v>
      </c>
      <c r="G24" s="72"/>
      <c r="H24" s="72">
        <v>1199</v>
      </c>
      <c r="I24" s="72">
        <v>436</v>
      </c>
      <c r="J24" s="72">
        <v>545</v>
      </c>
      <c r="K24" s="72">
        <v>218</v>
      </c>
      <c r="L24" s="72"/>
      <c r="M24" s="71" t="s">
        <v>4596</v>
      </c>
      <c r="N24" s="72" t="s">
        <v>4496</v>
      </c>
      <c r="O24" s="72"/>
      <c r="P24" s="72" t="s">
        <v>4126</v>
      </c>
      <c r="Q24" s="72"/>
      <c r="R24" s="72"/>
      <c r="S24" s="72"/>
      <c r="T24" s="72"/>
      <c r="U24" s="72" t="s">
        <v>30585</v>
      </c>
      <c r="V24" s="72"/>
      <c r="W24" s="72">
        <v>652061</v>
      </c>
      <c r="X24" s="72" t="s">
        <v>30586</v>
      </c>
      <c r="Y24" s="72"/>
      <c r="Z24" s="72"/>
    </row>
    <row r="25" spans="1:26" ht="45" customHeight="1" x14ac:dyDescent="0.25">
      <c r="A25" s="72" t="s">
        <v>30587</v>
      </c>
      <c r="B25" s="72" t="s">
        <v>18631</v>
      </c>
      <c r="C25" s="72"/>
      <c r="D25" s="72" t="s">
        <v>4608</v>
      </c>
      <c r="E25" s="72"/>
      <c r="F25" s="72">
        <v>2</v>
      </c>
      <c r="G25" s="72"/>
      <c r="H25" s="72"/>
      <c r="I25" s="72"/>
      <c r="J25" s="72"/>
      <c r="K25" s="72"/>
      <c r="L25" s="72">
        <v>150</v>
      </c>
      <c r="M25" s="71" t="s">
        <v>4596</v>
      </c>
      <c r="N25" s="72" t="s">
        <v>4521</v>
      </c>
      <c r="O25" s="72"/>
      <c r="P25" s="72" t="s">
        <v>3375</v>
      </c>
      <c r="Q25" s="72"/>
      <c r="R25" s="72"/>
      <c r="S25" s="72" t="s">
        <v>4566</v>
      </c>
      <c r="T25" s="72" t="s">
        <v>4609</v>
      </c>
      <c r="U25" s="72" t="s">
        <v>30587</v>
      </c>
      <c r="V25" s="72"/>
      <c r="W25" s="72">
        <v>452450</v>
      </c>
      <c r="X25" s="72" t="s">
        <v>30588</v>
      </c>
      <c r="Y25" s="72" t="s">
        <v>30589</v>
      </c>
      <c r="Z25" s="72" t="s">
        <v>30590</v>
      </c>
    </row>
    <row r="26" spans="1:26" ht="45" customHeight="1" x14ac:dyDescent="0.25">
      <c r="A26" s="72" t="s">
        <v>31702</v>
      </c>
      <c r="B26" s="72" t="s">
        <v>31703</v>
      </c>
      <c r="C26" s="72"/>
      <c r="D26" s="72"/>
      <c r="E26" s="72"/>
      <c r="F26" s="72">
        <v>1</v>
      </c>
      <c r="G26" s="72"/>
      <c r="H26" s="72">
        <v>500</v>
      </c>
      <c r="I26" s="72">
        <v>150</v>
      </c>
      <c r="J26" s="72">
        <v>250</v>
      </c>
      <c r="K26" s="72">
        <v>150</v>
      </c>
      <c r="L26" s="72"/>
      <c r="M26" s="71" t="s">
        <v>4596</v>
      </c>
      <c r="N26" s="72" t="s">
        <v>4483</v>
      </c>
      <c r="O26" s="72"/>
      <c r="P26" s="72" t="s">
        <v>19140</v>
      </c>
      <c r="Q26" s="72"/>
      <c r="R26" s="72"/>
      <c r="S26" s="72" t="s">
        <v>4568</v>
      </c>
      <c r="T26" s="72" t="s">
        <v>10665</v>
      </c>
      <c r="U26" s="72" t="s">
        <v>31702</v>
      </c>
      <c r="V26" s="72"/>
      <c r="W26" s="72">
        <v>309973</v>
      </c>
      <c r="X26" s="72" t="s">
        <v>31704</v>
      </c>
      <c r="Y26" s="72" t="s">
        <v>31705</v>
      </c>
      <c r="Z26" s="72" t="s">
        <v>31706</v>
      </c>
    </row>
    <row r="27" spans="1:26" ht="45" customHeight="1" x14ac:dyDescent="0.25">
      <c r="A27" s="72" t="s">
        <v>30591</v>
      </c>
      <c r="B27" s="72" t="s">
        <v>4594</v>
      </c>
      <c r="C27" s="72">
        <v>20</v>
      </c>
      <c r="D27" s="72"/>
      <c r="E27" s="72"/>
      <c r="F27" s="72">
        <v>1</v>
      </c>
      <c r="G27" s="72">
        <v>350</v>
      </c>
      <c r="H27" s="72"/>
      <c r="I27" s="72"/>
      <c r="J27" s="72"/>
      <c r="K27" s="72"/>
      <c r="L27" s="72"/>
      <c r="M27" s="71" t="s">
        <v>4596</v>
      </c>
      <c r="N27" s="72" t="s">
        <v>4509</v>
      </c>
      <c r="O27" s="72"/>
      <c r="P27" s="72" t="s">
        <v>3701</v>
      </c>
      <c r="Q27" s="72"/>
      <c r="R27" s="72"/>
      <c r="S27" s="72" t="s">
        <v>4566</v>
      </c>
      <c r="T27" s="72" t="s">
        <v>30592</v>
      </c>
      <c r="U27" s="72" t="s">
        <v>30591</v>
      </c>
      <c r="V27" s="72"/>
      <c r="W27" s="72">
        <v>606520</v>
      </c>
      <c r="X27" s="72" t="s">
        <v>34812</v>
      </c>
      <c r="Y27" s="72">
        <v>88316173344</v>
      </c>
      <c r="Z27" s="72" t="s">
        <v>34813</v>
      </c>
    </row>
    <row r="28" spans="1:26" ht="45" customHeight="1" x14ac:dyDescent="0.25">
      <c r="A28" s="72" t="s">
        <v>30591</v>
      </c>
      <c r="B28" s="72" t="s">
        <v>4598</v>
      </c>
      <c r="C28" s="72">
        <v>23</v>
      </c>
      <c r="D28" s="72"/>
      <c r="E28" s="72"/>
      <c r="F28" s="72">
        <v>1</v>
      </c>
      <c r="G28" s="72"/>
      <c r="H28" s="72">
        <v>1199</v>
      </c>
      <c r="I28" s="72">
        <v>436</v>
      </c>
      <c r="J28" s="72">
        <v>545</v>
      </c>
      <c r="K28" s="72">
        <v>218</v>
      </c>
      <c r="L28" s="72"/>
      <c r="M28" s="71" t="s">
        <v>4596</v>
      </c>
      <c r="N28" s="72" t="s">
        <v>4498</v>
      </c>
      <c r="O28" s="72"/>
      <c r="P28" s="72" t="s">
        <v>3096</v>
      </c>
      <c r="Q28" s="72"/>
      <c r="R28" s="72"/>
      <c r="S28" s="72"/>
      <c r="T28" s="72"/>
      <c r="U28" s="72" t="s">
        <v>30591</v>
      </c>
      <c r="V28" s="72"/>
      <c r="W28" s="72">
        <v>156000</v>
      </c>
      <c r="X28" s="72" t="s">
        <v>30593</v>
      </c>
      <c r="Y28" s="72" t="s">
        <v>30594</v>
      </c>
      <c r="Z28" s="72" t="s">
        <v>30595</v>
      </c>
    </row>
    <row r="29" spans="1:26" ht="45" customHeight="1" x14ac:dyDescent="0.25">
      <c r="A29" s="72" t="s">
        <v>30596</v>
      </c>
      <c r="B29" s="72" t="s">
        <v>4594</v>
      </c>
      <c r="C29" s="72"/>
      <c r="D29" s="72" t="s">
        <v>4610</v>
      </c>
      <c r="E29" s="72"/>
      <c r="F29" s="72">
        <v>1</v>
      </c>
      <c r="G29" s="72">
        <v>350</v>
      </c>
      <c r="H29" s="72"/>
      <c r="I29" s="72"/>
      <c r="J29" s="72"/>
      <c r="K29" s="72"/>
      <c r="L29" s="72"/>
      <c r="M29" s="71" t="s">
        <v>4596</v>
      </c>
      <c r="N29" s="72" t="s">
        <v>4548</v>
      </c>
      <c r="O29" s="72"/>
      <c r="P29" s="72" t="s">
        <v>3953</v>
      </c>
      <c r="Q29" s="72"/>
      <c r="R29" s="72"/>
      <c r="S29" s="72"/>
      <c r="T29" s="72"/>
      <c r="U29" s="72" t="s">
        <v>30596</v>
      </c>
      <c r="V29" s="72"/>
      <c r="W29" s="72">
        <v>392024</v>
      </c>
      <c r="X29" s="72" t="s">
        <v>30597</v>
      </c>
      <c r="Y29" s="72"/>
      <c r="Z29" s="72"/>
    </row>
    <row r="30" spans="1:26" ht="45" customHeight="1" x14ac:dyDescent="0.25">
      <c r="A30" s="72" t="s">
        <v>30598</v>
      </c>
      <c r="B30" s="72" t="s">
        <v>4598</v>
      </c>
      <c r="C30" s="72"/>
      <c r="D30" s="72"/>
      <c r="E30" s="72"/>
      <c r="F30" s="72">
        <v>1</v>
      </c>
      <c r="G30" s="72"/>
      <c r="H30" s="72">
        <v>798</v>
      </c>
      <c r="I30" s="72">
        <v>290</v>
      </c>
      <c r="J30" s="72">
        <v>363</v>
      </c>
      <c r="K30" s="72">
        <v>145</v>
      </c>
      <c r="L30" s="72"/>
      <c r="M30" s="71" t="s">
        <v>4596</v>
      </c>
      <c r="N30" s="72" t="s">
        <v>4514</v>
      </c>
      <c r="O30" s="72"/>
      <c r="P30" s="72" t="s">
        <v>3484</v>
      </c>
      <c r="Q30" s="72" t="s">
        <v>4563</v>
      </c>
      <c r="R30" s="72" t="s">
        <v>30599</v>
      </c>
      <c r="S30" s="72" t="s">
        <v>4568</v>
      </c>
      <c r="T30" s="72" t="s">
        <v>30600</v>
      </c>
      <c r="U30" s="72" t="s">
        <v>30598</v>
      </c>
      <c r="V30" s="72"/>
      <c r="W30" s="72">
        <v>303017</v>
      </c>
      <c r="X30" s="72" t="s">
        <v>4611</v>
      </c>
      <c r="Y30" s="72"/>
      <c r="Z30" s="72"/>
    </row>
    <row r="31" spans="1:26" ht="45" customHeight="1" x14ac:dyDescent="0.25">
      <c r="A31" s="72" t="s">
        <v>30601</v>
      </c>
      <c r="B31" s="72" t="s">
        <v>4612</v>
      </c>
      <c r="C31" s="72"/>
      <c r="D31" s="72"/>
      <c r="E31" s="72"/>
      <c r="F31" s="72">
        <v>2</v>
      </c>
      <c r="G31" s="72"/>
      <c r="H31" s="72"/>
      <c r="I31" s="72"/>
      <c r="J31" s="72"/>
      <c r="K31" s="72"/>
      <c r="L31" s="72">
        <v>150</v>
      </c>
      <c r="M31" s="71" t="s">
        <v>4596</v>
      </c>
      <c r="N31" s="72" t="s">
        <v>4486</v>
      </c>
      <c r="O31" s="72"/>
      <c r="P31" s="72" t="s">
        <v>3226</v>
      </c>
      <c r="Q31" s="72"/>
      <c r="R31" s="72"/>
      <c r="S31" s="72"/>
      <c r="T31" s="72"/>
      <c r="U31" s="72" t="s">
        <v>30601</v>
      </c>
      <c r="V31" s="72"/>
      <c r="W31" s="72">
        <v>403876</v>
      </c>
      <c r="X31" s="72" t="s">
        <v>30602</v>
      </c>
      <c r="Y31" s="72" t="s">
        <v>30603</v>
      </c>
      <c r="Z31" s="72" t="s">
        <v>30604</v>
      </c>
    </row>
    <row r="32" spans="1:26" ht="45" customHeight="1" x14ac:dyDescent="0.25">
      <c r="A32" s="72" t="s">
        <v>30605</v>
      </c>
      <c r="B32" s="72" t="s">
        <v>4594</v>
      </c>
      <c r="C32" s="72">
        <v>39</v>
      </c>
      <c r="D32" s="72" t="s">
        <v>4745</v>
      </c>
      <c r="E32" s="72"/>
      <c r="F32" s="72">
        <v>1</v>
      </c>
      <c r="G32" s="72">
        <v>88</v>
      </c>
      <c r="H32" s="72"/>
      <c r="I32" s="72"/>
      <c r="J32" s="72"/>
      <c r="K32" s="72"/>
      <c r="L32" s="72"/>
      <c r="M32" s="71" t="s">
        <v>4596</v>
      </c>
      <c r="N32" s="72" t="s">
        <v>4485</v>
      </c>
      <c r="O32" s="72"/>
      <c r="P32" s="72" t="s">
        <v>3012</v>
      </c>
      <c r="Q32" s="72"/>
      <c r="R32" s="72"/>
      <c r="S32" s="72"/>
      <c r="T32" s="72"/>
      <c r="U32" s="72" t="s">
        <v>30605</v>
      </c>
      <c r="V32" s="72"/>
      <c r="W32" s="72">
        <v>601901</v>
      </c>
      <c r="X32" s="72" t="s">
        <v>30606</v>
      </c>
      <c r="Y32" s="72" t="s">
        <v>30607</v>
      </c>
      <c r="Z32" s="72" t="s">
        <v>30608</v>
      </c>
    </row>
    <row r="33" spans="1:26" ht="45" customHeight="1" x14ac:dyDescent="0.25">
      <c r="A33" s="72" t="s">
        <v>30609</v>
      </c>
      <c r="B33" s="72" t="s">
        <v>15493</v>
      </c>
      <c r="C33" s="72">
        <v>140</v>
      </c>
      <c r="D33" s="72"/>
      <c r="E33" s="72"/>
      <c r="F33" s="72">
        <v>1</v>
      </c>
      <c r="G33" s="72">
        <v>300</v>
      </c>
      <c r="H33" s="72"/>
      <c r="I33" s="72"/>
      <c r="J33" s="72"/>
      <c r="K33" s="72"/>
      <c r="L33" s="72"/>
      <c r="M33" s="71" t="s">
        <v>4596</v>
      </c>
      <c r="N33" s="72" t="s">
        <v>4517</v>
      </c>
      <c r="O33" s="72"/>
      <c r="P33" s="72" t="s">
        <v>2752</v>
      </c>
      <c r="Q33" s="72"/>
      <c r="R33" s="72"/>
      <c r="S33" s="72"/>
      <c r="T33" s="72"/>
      <c r="U33" s="72" t="s">
        <v>30609</v>
      </c>
      <c r="V33" s="72"/>
      <c r="W33" s="72">
        <v>690109</v>
      </c>
      <c r="X33" s="72" t="s">
        <v>30610</v>
      </c>
      <c r="Y33" s="72">
        <v>84232638504</v>
      </c>
      <c r="Z33" s="72" t="s">
        <v>30611</v>
      </c>
    </row>
    <row r="34" spans="1:26" ht="45" customHeight="1" x14ac:dyDescent="0.25">
      <c r="A34" s="72" t="s">
        <v>30612</v>
      </c>
      <c r="B34" s="72" t="s">
        <v>4598</v>
      </c>
      <c r="C34" s="72">
        <v>2</v>
      </c>
      <c r="D34" s="72"/>
      <c r="E34" s="72"/>
      <c r="F34" s="72">
        <v>1</v>
      </c>
      <c r="G34" s="72"/>
      <c r="H34" s="72">
        <v>1199</v>
      </c>
      <c r="I34" s="72">
        <v>436</v>
      </c>
      <c r="J34" s="72">
        <v>545</v>
      </c>
      <c r="K34" s="72">
        <v>218</v>
      </c>
      <c r="L34" s="72"/>
      <c r="M34" s="71" t="s">
        <v>4596</v>
      </c>
      <c r="N34" s="72" t="s">
        <v>12</v>
      </c>
      <c r="O34" s="72"/>
      <c r="P34" s="72" t="s">
        <v>3548</v>
      </c>
      <c r="Q34" s="72"/>
      <c r="R34" s="72"/>
      <c r="S34" s="72"/>
      <c r="T34" s="72"/>
      <c r="U34" s="72" t="s">
        <v>30612</v>
      </c>
      <c r="V34" s="72"/>
      <c r="W34" s="72">
        <v>296500</v>
      </c>
      <c r="X34" s="72" t="s">
        <v>30613</v>
      </c>
      <c r="Y34" s="72" t="s">
        <v>30614</v>
      </c>
      <c r="Z34" s="72" t="s">
        <v>30615</v>
      </c>
    </row>
    <row r="35" spans="1:26" ht="45" customHeight="1" x14ac:dyDescent="0.25">
      <c r="A35" s="72" t="s">
        <v>30616</v>
      </c>
      <c r="B35" s="72" t="s">
        <v>15413</v>
      </c>
      <c r="C35" s="72">
        <v>21</v>
      </c>
      <c r="D35" s="72"/>
      <c r="E35" s="72"/>
      <c r="F35" s="72">
        <v>1</v>
      </c>
      <c r="G35" s="72">
        <v>250</v>
      </c>
      <c r="H35" s="72"/>
      <c r="I35" s="72"/>
      <c r="J35" s="72"/>
      <c r="K35" s="72"/>
      <c r="L35" s="72"/>
      <c r="M35" s="71" t="s">
        <v>4596</v>
      </c>
      <c r="N35" s="72" t="s">
        <v>4482</v>
      </c>
      <c r="O35" s="72"/>
      <c r="P35" s="72" t="s">
        <v>2495</v>
      </c>
      <c r="Q35" s="72"/>
      <c r="R35" s="72"/>
      <c r="S35" s="72" t="s">
        <v>4567</v>
      </c>
      <c r="T35" s="72" t="s">
        <v>8617</v>
      </c>
      <c r="U35" s="72" t="s">
        <v>30616</v>
      </c>
      <c r="V35" s="72"/>
      <c r="W35" s="72">
        <v>416530</v>
      </c>
      <c r="X35" s="72" t="s">
        <v>30617</v>
      </c>
      <c r="Y35" s="72">
        <v>8514146162</v>
      </c>
      <c r="Z35" s="72" t="s">
        <v>34814</v>
      </c>
    </row>
    <row r="36" spans="1:26" ht="45" customHeight="1" x14ac:dyDescent="0.25">
      <c r="A36" s="72" t="s">
        <v>30618</v>
      </c>
      <c r="B36" s="72" t="s">
        <v>30619</v>
      </c>
      <c r="C36" s="72"/>
      <c r="D36" s="72"/>
      <c r="E36" s="72"/>
      <c r="F36" s="72">
        <v>1</v>
      </c>
      <c r="G36" s="72">
        <v>140</v>
      </c>
      <c r="H36" s="72"/>
      <c r="I36" s="72"/>
      <c r="J36" s="72"/>
      <c r="K36" s="72"/>
      <c r="L36" s="72"/>
      <c r="M36" s="71" t="s">
        <v>4596</v>
      </c>
      <c r="N36" s="72" t="s">
        <v>4495</v>
      </c>
      <c r="O36" s="72"/>
      <c r="P36" s="72" t="s">
        <v>2434</v>
      </c>
      <c r="Q36" s="72"/>
      <c r="R36" s="72"/>
      <c r="S36" s="72" t="s">
        <v>4568</v>
      </c>
      <c r="T36" s="72" t="s">
        <v>8975</v>
      </c>
      <c r="U36" s="72" t="s">
        <v>30618</v>
      </c>
      <c r="V36" s="72"/>
      <c r="W36" s="72">
        <v>684500</v>
      </c>
      <c r="X36" s="72" t="s">
        <v>20202</v>
      </c>
      <c r="Y36" s="72" t="s">
        <v>30620</v>
      </c>
      <c r="Z36" s="72" t="s">
        <v>30621</v>
      </c>
    </row>
    <row r="37" spans="1:26" ht="45" customHeight="1" x14ac:dyDescent="0.25">
      <c r="A37" s="72" t="s">
        <v>30622</v>
      </c>
      <c r="B37" s="72" t="s">
        <v>4594</v>
      </c>
      <c r="C37" s="72">
        <v>18</v>
      </c>
      <c r="D37" s="72" t="s">
        <v>4616</v>
      </c>
      <c r="E37" s="72"/>
      <c r="F37" s="72">
        <v>1</v>
      </c>
      <c r="G37" s="72">
        <v>350</v>
      </c>
      <c r="H37" s="72"/>
      <c r="I37" s="72"/>
      <c r="J37" s="72"/>
      <c r="K37" s="72"/>
      <c r="L37" s="72"/>
      <c r="M37" s="71" t="s">
        <v>4596</v>
      </c>
      <c r="N37" s="72" t="s">
        <v>4492</v>
      </c>
      <c r="O37" s="72"/>
      <c r="P37" s="72" t="s">
        <v>15026</v>
      </c>
      <c r="Q37" s="72"/>
      <c r="R37" s="72"/>
      <c r="S37" s="72"/>
      <c r="T37" s="72"/>
      <c r="U37" s="72" t="s">
        <v>30622</v>
      </c>
      <c r="V37" s="72"/>
      <c r="W37" s="72">
        <v>666679</v>
      </c>
      <c r="X37" s="72" t="s">
        <v>30623</v>
      </c>
      <c r="Y37" s="72"/>
      <c r="Z37" s="72" t="s">
        <v>30624</v>
      </c>
    </row>
    <row r="38" spans="1:26" ht="45" customHeight="1" x14ac:dyDescent="0.25">
      <c r="A38" s="72" t="s">
        <v>4617</v>
      </c>
      <c r="B38" s="72" t="s">
        <v>4618</v>
      </c>
      <c r="C38" s="72"/>
      <c r="D38" s="72"/>
      <c r="E38" s="72"/>
      <c r="F38" s="72">
        <v>2</v>
      </c>
      <c r="G38" s="72"/>
      <c r="H38" s="72"/>
      <c r="I38" s="72"/>
      <c r="J38" s="72"/>
      <c r="K38" s="72"/>
      <c r="L38" s="72">
        <v>872</v>
      </c>
      <c r="M38" s="71" t="s">
        <v>4596</v>
      </c>
      <c r="N38" s="72" t="s">
        <v>4539</v>
      </c>
      <c r="O38" s="72"/>
      <c r="P38" s="72" t="s">
        <v>2845</v>
      </c>
      <c r="Q38" s="72"/>
      <c r="R38" s="72"/>
      <c r="S38" s="72" t="s">
        <v>4567</v>
      </c>
      <c r="T38" s="72" t="s">
        <v>30625</v>
      </c>
      <c r="U38" s="72" t="s">
        <v>4617</v>
      </c>
      <c r="V38" s="72"/>
      <c r="W38" s="72">
        <v>347022</v>
      </c>
      <c r="X38" s="72" t="s">
        <v>30626</v>
      </c>
      <c r="Y38" s="86" t="s">
        <v>30627</v>
      </c>
      <c r="Z38" s="75" t="s">
        <v>30628</v>
      </c>
    </row>
    <row r="39" spans="1:26" ht="45" customHeight="1" x14ac:dyDescent="0.25">
      <c r="A39" s="72" t="s">
        <v>30632</v>
      </c>
      <c r="B39" s="72" t="s">
        <v>4598</v>
      </c>
      <c r="C39" s="72">
        <v>7</v>
      </c>
      <c r="D39" s="72" t="s">
        <v>30633</v>
      </c>
      <c r="E39" s="72"/>
      <c r="F39" s="72">
        <v>1</v>
      </c>
      <c r="G39" s="72"/>
      <c r="H39" s="72">
        <v>798</v>
      </c>
      <c r="I39" s="72">
        <v>290</v>
      </c>
      <c r="J39" s="72">
        <v>363</v>
      </c>
      <c r="K39" s="72">
        <v>145</v>
      </c>
      <c r="L39" s="72"/>
      <c r="M39" s="71" t="s">
        <v>4596</v>
      </c>
      <c r="N39" s="72" t="s">
        <v>4539</v>
      </c>
      <c r="O39" s="72"/>
      <c r="P39" s="72" t="s">
        <v>3445</v>
      </c>
      <c r="Q39" s="72" t="s">
        <v>4563</v>
      </c>
      <c r="R39" s="72" t="s">
        <v>30634</v>
      </c>
      <c r="S39" s="72" t="s">
        <v>4619</v>
      </c>
      <c r="T39" s="72" t="s">
        <v>4620</v>
      </c>
      <c r="U39" s="72" t="s">
        <v>30632</v>
      </c>
      <c r="V39" s="72"/>
      <c r="W39" s="72">
        <v>347660</v>
      </c>
      <c r="X39" s="72" t="s">
        <v>30635</v>
      </c>
      <c r="Y39" s="72"/>
      <c r="Z39" s="72" t="s">
        <v>30636</v>
      </c>
    </row>
    <row r="40" spans="1:26" ht="45" customHeight="1" x14ac:dyDescent="0.25">
      <c r="A40" s="72" t="s">
        <v>30637</v>
      </c>
      <c r="B40" s="72" t="s">
        <v>4621</v>
      </c>
      <c r="C40" s="72">
        <v>1</v>
      </c>
      <c r="D40" s="72"/>
      <c r="E40" s="72"/>
      <c r="F40" s="72">
        <v>5</v>
      </c>
      <c r="G40" s="72"/>
      <c r="H40" s="72"/>
      <c r="I40" s="72"/>
      <c r="J40" s="72"/>
      <c r="K40" s="72"/>
      <c r="L40" s="72">
        <v>850</v>
      </c>
      <c r="M40" s="71" t="s">
        <v>4596</v>
      </c>
      <c r="N40" s="72" t="s">
        <v>4534</v>
      </c>
      <c r="O40" s="72"/>
      <c r="P40" s="72" t="s">
        <v>4165</v>
      </c>
      <c r="Q40" s="72"/>
      <c r="R40" s="72"/>
      <c r="S40" s="72" t="s">
        <v>4566</v>
      </c>
      <c r="T40" s="72" t="s">
        <v>4622</v>
      </c>
      <c r="U40" s="72" t="s">
        <v>30637</v>
      </c>
      <c r="V40" s="72"/>
      <c r="W40" s="72">
        <v>423570</v>
      </c>
      <c r="X40" s="72" t="s">
        <v>30638</v>
      </c>
      <c r="Y40" s="73" t="s">
        <v>30639</v>
      </c>
      <c r="Z40" s="72" t="s">
        <v>30640</v>
      </c>
    </row>
    <row r="41" spans="1:26" ht="45" customHeight="1" x14ac:dyDescent="0.25">
      <c r="A41" s="72" t="s">
        <v>30641</v>
      </c>
      <c r="B41" s="72" t="s">
        <v>15560</v>
      </c>
      <c r="C41" s="72">
        <v>9</v>
      </c>
      <c r="D41" s="72" t="s">
        <v>30642</v>
      </c>
      <c r="E41" s="72"/>
      <c r="F41" s="72">
        <v>1</v>
      </c>
      <c r="G41" s="72"/>
      <c r="H41" s="72">
        <v>500</v>
      </c>
      <c r="I41" s="72">
        <v>200</v>
      </c>
      <c r="J41" s="72">
        <v>150</v>
      </c>
      <c r="K41" s="72">
        <v>150</v>
      </c>
      <c r="L41" s="72"/>
      <c r="M41" s="71" t="s">
        <v>4596</v>
      </c>
      <c r="N41" s="72" t="s">
        <v>4506</v>
      </c>
      <c r="O41" s="72"/>
      <c r="P41" s="72" t="s">
        <v>15542</v>
      </c>
      <c r="Q41" s="72"/>
      <c r="R41" s="72"/>
      <c r="S41" s="72"/>
      <c r="T41" s="72"/>
      <c r="U41" s="72" t="s">
        <v>30641</v>
      </c>
      <c r="V41" s="72"/>
      <c r="W41" s="72">
        <v>143301</v>
      </c>
      <c r="X41" s="72" t="s">
        <v>30643</v>
      </c>
      <c r="Y41" s="72" t="s">
        <v>30644</v>
      </c>
      <c r="Z41" s="72" t="s">
        <v>30645</v>
      </c>
    </row>
    <row r="42" spans="1:26" ht="45" customHeight="1" x14ac:dyDescent="0.25">
      <c r="A42" s="72" t="s">
        <v>30646</v>
      </c>
      <c r="B42" s="72" t="s">
        <v>4598</v>
      </c>
      <c r="C42" s="72">
        <v>3</v>
      </c>
      <c r="D42" s="72"/>
      <c r="E42" s="72"/>
      <c r="F42" s="72">
        <v>1</v>
      </c>
      <c r="G42" s="72"/>
      <c r="H42" s="72">
        <v>1199</v>
      </c>
      <c r="I42" s="72">
        <v>436</v>
      </c>
      <c r="J42" s="72">
        <v>545</v>
      </c>
      <c r="K42" s="72">
        <v>218</v>
      </c>
      <c r="L42" s="72"/>
      <c r="M42" s="71" t="s">
        <v>4596</v>
      </c>
      <c r="N42" s="72" t="s">
        <v>4506</v>
      </c>
      <c r="O42" s="72"/>
      <c r="P42" s="72" t="s">
        <v>4370</v>
      </c>
      <c r="Q42" s="72" t="s">
        <v>14802</v>
      </c>
      <c r="R42" s="72" t="s">
        <v>4623</v>
      </c>
      <c r="S42" s="72"/>
      <c r="T42" s="72"/>
      <c r="U42" s="72" t="s">
        <v>30646</v>
      </c>
      <c r="V42" s="72"/>
      <c r="W42" s="72">
        <v>142180</v>
      </c>
      <c r="X42" s="72" t="s">
        <v>30647</v>
      </c>
      <c r="Y42" s="72" t="s">
        <v>30648</v>
      </c>
      <c r="Z42" s="72" t="s">
        <v>30649</v>
      </c>
    </row>
    <row r="43" spans="1:26" ht="45" customHeight="1" x14ac:dyDescent="0.25">
      <c r="A43" s="72" t="s">
        <v>30650</v>
      </c>
      <c r="B43" s="72" t="s">
        <v>30651</v>
      </c>
      <c r="C43" s="72"/>
      <c r="D43" s="72"/>
      <c r="E43" s="72"/>
      <c r="F43" s="72">
        <v>2</v>
      </c>
      <c r="G43" s="72"/>
      <c r="H43" s="72"/>
      <c r="I43" s="72"/>
      <c r="J43" s="72"/>
      <c r="K43" s="72"/>
      <c r="L43" s="72">
        <v>350</v>
      </c>
      <c r="M43" s="71" t="s">
        <v>4596</v>
      </c>
      <c r="N43" s="72" t="s">
        <v>4513</v>
      </c>
      <c r="O43" s="72"/>
      <c r="P43" s="72" t="s">
        <v>2680</v>
      </c>
      <c r="Q43" s="72"/>
      <c r="R43" s="72"/>
      <c r="S43" s="72" t="s">
        <v>4568</v>
      </c>
      <c r="T43" s="72" t="s">
        <v>4625</v>
      </c>
      <c r="U43" s="72" t="s">
        <v>30650</v>
      </c>
      <c r="V43" s="72"/>
      <c r="W43" s="72">
        <v>666523</v>
      </c>
      <c r="X43" s="72" t="s">
        <v>30656</v>
      </c>
      <c r="Y43" s="72" t="s">
        <v>30657</v>
      </c>
      <c r="Z43" s="72" t="s">
        <v>30655</v>
      </c>
    </row>
    <row r="44" spans="1:26" ht="45" customHeight="1" x14ac:dyDescent="0.25">
      <c r="A44" s="72" t="s">
        <v>30650</v>
      </c>
      <c r="B44" s="72" t="s">
        <v>30651</v>
      </c>
      <c r="C44" s="72"/>
      <c r="D44" s="72"/>
      <c r="E44" s="72" t="s">
        <v>30652</v>
      </c>
      <c r="F44" s="72">
        <v>2</v>
      </c>
      <c r="G44" s="72"/>
      <c r="H44" s="72"/>
      <c r="I44" s="72"/>
      <c r="J44" s="72"/>
      <c r="K44" s="72"/>
      <c r="L44" s="72">
        <v>150</v>
      </c>
      <c r="M44" s="71" t="s">
        <v>4596</v>
      </c>
      <c r="N44" s="72" t="s">
        <v>4513</v>
      </c>
      <c r="O44" s="72"/>
      <c r="P44" s="72" t="s">
        <v>2680</v>
      </c>
      <c r="Q44" s="72"/>
      <c r="R44" s="72"/>
      <c r="S44" s="72" t="s">
        <v>4568</v>
      </c>
      <c r="T44" s="72" t="s">
        <v>4625</v>
      </c>
      <c r="U44" s="72" t="s">
        <v>30650</v>
      </c>
      <c r="V44" s="72" t="s">
        <v>30653</v>
      </c>
      <c r="W44" s="72">
        <v>461141</v>
      </c>
      <c r="X44" s="72" t="s">
        <v>30654</v>
      </c>
      <c r="Y44" s="72">
        <v>83534531208</v>
      </c>
      <c r="Z44" s="72" t="s">
        <v>30655</v>
      </c>
    </row>
    <row r="45" spans="1:26" ht="45" customHeight="1" x14ac:dyDescent="0.25">
      <c r="A45" s="72" t="s">
        <v>31707</v>
      </c>
      <c r="B45" s="72" t="s">
        <v>4594</v>
      </c>
      <c r="C45" s="72"/>
      <c r="D45" s="72" t="s">
        <v>14175</v>
      </c>
      <c r="E45" s="72"/>
      <c r="F45" s="72">
        <v>1</v>
      </c>
      <c r="G45" s="72">
        <v>200</v>
      </c>
      <c r="H45" s="72"/>
      <c r="I45" s="72"/>
      <c r="J45" s="72"/>
      <c r="K45" s="72"/>
      <c r="L45" s="72"/>
      <c r="M45" s="71" t="s">
        <v>4596</v>
      </c>
      <c r="N45" s="72" t="s">
        <v>4557</v>
      </c>
      <c r="O45" s="72"/>
      <c r="P45" s="72" t="s">
        <v>3914</v>
      </c>
      <c r="Q45" s="72" t="s">
        <v>4566</v>
      </c>
      <c r="R45" s="72" t="s">
        <v>9530</v>
      </c>
      <c r="S45" s="72" t="s">
        <v>4566</v>
      </c>
      <c r="T45" s="72" t="s">
        <v>9530</v>
      </c>
      <c r="U45" s="72" t="s">
        <v>31707</v>
      </c>
      <c r="V45" s="72"/>
      <c r="W45" s="72">
        <v>429060</v>
      </c>
      <c r="X45" s="72" t="s">
        <v>31708</v>
      </c>
      <c r="Y45" s="72" t="s">
        <v>31709</v>
      </c>
      <c r="Z45" s="76" t="s">
        <v>31710</v>
      </c>
    </row>
    <row r="46" spans="1:26" ht="45" customHeight="1" x14ac:dyDescent="0.25">
      <c r="A46" s="72" t="s">
        <v>30658</v>
      </c>
      <c r="B46" s="72" t="s">
        <v>15560</v>
      </c>
      <c r="C46" s="72">
        <v>1</v>
      </c>
      <c r="D46" s="72"/>
      <c r="E46" s="72"/>
      <c r="F46" s="72">
        <v>1</v>
      </c>
      <c r="G46" s="72"/>
      <c r="H46" s="72">
        <v>740</v>
      </c>
      <c r="I46" s="72">
        <v>350</v>
      </c>
      <c r="J46" s="72">
        <v>350</v>
      </c>
      <c r="K46" s="72">
        <v>40</v>
      </c>
      <c r="L46" s="72"/>
      <c r="M46" s="71" t="s">
        <v>4596</v>
      </c>
      <c r="N46" s="72" t="s">
        <v>4535</v>
      </c>
      <c r="O46" s="72"/>
      <c r="P46" s="72" t="s">
        <v>3127</v>
      </c>
      <c r="Q46" s="72"/>
      <c r="R46" s="72"/>
      <c r="S46" s="72" t="s">
        <v>4566</v>
      </c>
      <c r="T46" s="72" t="s">
        <v>11513</v>
      </c>
      <c r="U46" s="72" t="s">
        <v>30658</v>
      </c>
      <c r="V46" s="72"/>
      <c r="W46" s="72">
        <v>668510</v>
      </c>
      <c r="X46" s="72" t="s">
        <v>30659</v>
      </c>
      <c r="Y46" s="73">
        <v>21486</v>
      </c>
      <c r="Z46" s="72" t="s">
        <v>30660</v>
      </c>
    </row>
    <row r="47" spans="1:26" ht="45" customHeight="1" x14ac:dyDescent="0.25">
      <c r="A47" s="72" t="s">
        <v>30661</v>
      </c>
      <c r="B47" s="72" t="s">
        <v>30662</v>
      </c>
      <c r="C47" s="72"/>
      <c r="D47" s="72"/>
      <c r="E47" s="72"/>
      <c r="F47" s="72">
        <v>1</v>
      </c>
      <c r="G47" s="72"/>
      <c r="H47" s="72">
        <v>360</v>
      </c>
      <c r="I47" s="72">
        <v>200</v>
      </c>
      <c r="J47" s="72">
        <v>100</v>
      </c>
      <c r="K47" s="72">
        <v>60</v>
      </c>
      <c r="L47" s="72"/>
      <c r="M47" s="71" t="s">
        <v>4596</v>
      </c>
      <c r="N47" s="72" t="s">
        <v>4540</v>
      </c>
      <c r="O47" s="72"/>
      <c r="P47" s="72" t="s">
        <v>4084</v>
      </c>
      <c r="Q47" s="72"/>
      <c r="R47" s="72"/>
      <c r="S47" s="72" t="s">
        <v>15654</v>
      </c>
      <c r="T47" s="72" t="s">
        <v>30663</v>
      </c>
      <c r="U47" s="72" t="s">
        <v>30661</v>
      </c>
      <c r="V47" s="72"/>
      <c r="W47" s="72">
        <v>391530</v>
      </c>
      <c r="X47" s="72" t="s">
        <v>12040</v>
      </c>
      <c r="Y47" s="76">
        <v>89209695480</v>
      </c>
      <c r="Z47" s="72" t="s">
        <v>30664</v>
      </c>
    </row>
    <row r="48" spans="1:26" ht="45" customHeight="1" x14ac:dyDescent="0.25">
      <c r="A48" s="72" t="s">
        <v>30661</v>
      </c>
      <c r="B48" s="72" t="s">
        <v>30662</v>
      </c>
      <c r="C48" s="72"/>
      <c r="D48" s="72"/>
      <c r="E48" s="72" t="s">
        <v>30665</v>
      </c>
      <c r="F48" s="72">
        <v>1</v>
      </c>
      <c r="G48" s="72"/>
      <c r="H48" s="72">
        <v>60</v>
      </c>
      <c r="I48" s="72">
        <v>25</v>
      </c>
      <c r="J48" s="72">
        <v>25</v>
      </c>
      <c r="K48" s="72">
        <v>20</v>
      </c>
      <c r="L48" s="72"/>
      <c r="M48" s="71" t="s">
        <v>4596</v>
      </c>
      <c r="N48" s="72" t="s">
        <v>4540</v>
      </c>
      <c r="O48" s="72"/>
      <c r="P48" s="72" t="s">
        <v>4084</v>
      </c>
      <c r="Q48" s="72"/>
      <c r="R48" s="72"/>
      <c r="S48" s="72" t="s">
        <v>15654</v>
      </c>
      <c r="T48" s="72" t="s">
        <v>30663</v>
      </c>
      <c r="U48" s="72" t="s">
        <v>30661</v>
      </c>
      <c r="V48" s="72" t="s">
        <v>30666</v>
      </c>
      <c r="W48" s="72">
        <v>391530</v>
      </c>
      <c r="X48" s="76" t="s">
        <v>12040</v>
      </c>
      <c r="Y48" s="76">
        <v>89209695480</v>
      </c>
      <c r="Z48" s="72" t="s">
        <v>30664</v>
      </c>
    </row>
    <row r="49" spans="1:26" ht="45" customHeight="1" x14ac:dyDescent="0.25">
      <c r="A49" s="72" t="s">
        <v>30667</v>
      </c>
      <c r="B49" s="72" t="s">
        <v>4598</v>
      </c>
      <c r="C49" s="72"/>
      <c r="D49" s="72" t="s">
        <v>30668</v>
      </c>
      <c r="E49" s="72"/>
      <c r="F49" s="72">
        <v>1</v>
      </c>
      <c r="G49" s="72"/>
      <c r="H49" s="72">
        <v>798</v>
      </c>
      <c r="I49" s="72">
        <v>290</v>
      </c>
      <c r="J49" s="72">
        <v>363</v>
      </c>
      <c r="K49" s="72">
        <v>145</v>
      </c>
      <c r="L49" s="72"/>
      <c r="M49" s="71" t="s">
        <v>4596</v>
      </c>
      <c r="N49" s="72" t="s">
        <v>4553</v>
      </c>
      <c r="O49" s="72"/>
      <c r="P49" s="72" t="s">
        <v>3456</v>
      </c>
      <c r="Q49" s="72" t="s">
        <v>4563</v>
      </c>
      <c r="R49" s="72" t="s">
        <v>4626</v>
      </c>
      <c r="S49" s="72" t="s">
        <v>4568</v>
      </c>
      <c r="T49" s="72" t="s">
        <v>30669</v>
      </c>
      <c r="U49" s="72" t="s">
        <v>30667</v>
      </c>
      <c r="V49" s="72"/>
      <c r="W49" s="72">
        <v>433921</v>
      </c>
      <c r="X49" s="72" t="s">
        <v>4627</v>
      </c>
      <c r="Y49" s="76">
        <v>88423942460</v>
      </c>
      <c r="Z49" s="72" t="s">
        <v>30670</v>
      </c>
    </row>
    <row r="50" spans="1:26" ht="45" customHeight="1" x14ac:dyDescent="0.25">
      <c r="A50" s="72" t="s">
        <v>30671</v>
      </c>
      <c r="B50" s="72" t="s">
        <v>15493</v>
      </c>
      <c r="C50" s="72">
        <v>26</v>
      </c>
      <c r="D50" s="72" t="s">
        <v>5444</v>
      </c>
      <c r="E50" s="72"/>
      <c r="F50" s="72">
        <v>1</v>
      </c>
      <c r="G50" s="72">
        <v>132</v>
      </c>
      <c r="H50" s="72"/>
      <c r="I50" s="72"/>
      <c r="J50" s="72"/>
      <c r="K50" s="72"/>
      <c r="L50" s="72"/>
      <c r="M50" s="71" t="s">
        <v>4596</v>
      </c>
      <c r="N50" s="72" t="s">
        <v>4483</v>
      </c>
      <c r="O50" s="72"/>
      <c r="P50" s="72" t="s">
        <v>2490</v>
      </c>
      <c r="Q50" s="72"/>
      <c r="R50" s="72"/>
      <c r="S50" s="72" t="s">
        <v>4566</v>
      </c>
      <c r="T50" s="72" t="s">
        <v>5345</v>
      </c>
      <c r="U50" s="72" t="s">
        <v>30671</v>
      </c>
      <c r="V50" s="72"/>
      <c r="W50" s="72">
        <v>309190</v>
      </c>
      <c r="X50" s="72" t="s">
        <v>30672</v>
      </c>
      <c r="Y50" s="76">
        <v>27231</v>
      </c>
      <c r="Z50" s="72" t="s">
        <v>30673</v>
      </c>
    </row>
    <row r="51" spans="1:26" ht="45" customHeight="1" x14ac:dyDescent="0.25">
      <c r="A51" s="72" t="s">
        <v>30674</v>
      </c>
      <c r="B51" s="72" t="s">
        <v>4631</v>
      </c>
      <c r="C51" s="72">
        <v>15</v>
      </c>
      <c r="D51" s="72"/>
      <c r="E51" s="72"/>
      <c r="F51" s="72">
        <v>5</v>
      </c>
      <c r="G51" s="72"/>
      <c r="H51" s="72"/>
      <c r="I51" s="72"/>
      <c r="J51" s="72"/>
      <c r="K51" s="72"/>
      <c r="L51" s="72">
        <v>850</v>
      </c>
      <c r="M51" s="71" t="s">
        <v>4596</v>
      </c>
      <c r="N51" s="72" t="s">
        <v>4541</v>
      </c>
      <c r="O51" s="72"/>
      <c r="P51" s="72" t="s">
        <v>4023</v>
      </c>
      <c r="Q51" s="72" t="s">
        <v>4564</v>
      </c>
      <c r="R51" s="72" t="s">
        <v>4632</v>
      </c>
      <c r="S51" s="72"/>
      <c r="T51" s="72"/>
      <c r="U51" s="72" t="s">
        <v>30674</v>
      </c>
      <c r="V51" s="72"/>
      <c r="W51" s="72">
        <v>443035</v>
      </c>
      <c r="X51" s="72" t="s">
        <v>30675</v>
      </c>
      <c r="Y51" s="72" t="s">
        <v>30676</v>
      </c>
      <c r="Z51" s="72" t="s">
        <v>30677</v>
      </c>
    </row>
    <row r="52" spans="1:26" ht="45" customHeight="1" x14ac:dyDescent="0.25">
      <c r="A52" s="72" t="s">
        <v>30678</v>
      </c>
      <c r="B52" s="72" t="s">
        <v>21891</v>
      </c>
      <c r="C52" s="72">
        <v>51</v>
      </c>
      <c r="D52" s="72" t="s">
        <v>4633</v>
      </c>
      <c r="E52" s="72"/>
      <c r="F52" s="72">
        <v>1</v>
      </c>
      <c r="G52" s="72">
        <v>350</v>
      </c>
      <c r="H52" s="72"/>
      <c r="I52" s="72"/>
      <c r="J52" s="72"/>
      <c r="K52" s="72"/>
      <c r="L52" s="72"/>
      <c r="M52" s="71" t="s">
        <v>4596</v>
      </c>
      <c r="N52" s="72" t="s">
        <v>4506</v>
      </c>
      <c r="O52" s="72"/>
      <c r="P52" s="72" t="s">
        <v>4370</v>
      </c>
      <c r="Q52" s="72" t="s">
        <v>4564</v>
      </c>
      <c r="R52" s="72" t="s">
        <v>30679</v>
      </c>
      <c r="S52" s="72"/>
      <c r="T52" s="72"/>
      <c r="U52" s="72" t="s">
        <v>30678</v>
      </c>
      <c r="V52" s="72"/>
      <c r="W52" s="72">
        <v>142100</v>
      </c>
      <c r="X52" s="72" t="s">
        <v>30680</v>
      </c>
      <c r="Y52" s="72" t="s">
        <v>30681</v>
      </c>
      <c r="Z52" s="72" t="s">
        <v>30682</v>
      </c>
    </row>
    <row r="53" spans="1:26" ht="45" customHeight="1" x14ac:dyDescent="0.25">
      <c r="A53" s="72" t="s">
        <v>30683</v>
      </c>
      <c r="B53" s="72" t="s">
        <v>4634</v>
      </c>
      <c r="C53" s="72"/>
      <c r="D53" s="72"/>
      <c r="E53" s="72"/>
      <c r="F53" s="72">
        <v>3</v>
      </c>
      <c r="G53" s="72"/>
      <c r="H53" s="72"/>
      <c r="I53" s="72"/>
      <c r="J53" s="72"/>
      <c r="K53" s="72"/>
      <c r="L53" s="72">
        <v>50</v>
      </c>
      <c r="M53" s="71" t="s">
        <v>4596</v>
      </c>
      <c r="N53" s="72" t="s">
        <v>4488</v>
      </c>
      <c r="O53" s="72"/>
      <c r="P53" s="72" t="s">
        <v>3159</v>
      </c>
      <c r="Q53" s="72"/>
      <c r="R53" s="72"/>
      <c r="S53" s="72" t="s">
        <v>4568</v>
      </c>
      <c r="T53" s="72" t="s">
        <v>30684</v>
      </c>
      <c r="U53" s="72" t="s">
        <v>30683</v>
      </c>
      <c r="V53" s="72"/>
      <c r="W53" s="72">
        <v>397631</v>
      </c>
      <c r="X53" s="72" t="s">
        <v>30685</v>
      </c>
      <c r="Y53" s="76"/>
      <c r="Z53" s="72" t="s">
        <v>30686</v>
      </c>
    </row>
    <row r="54" spans="1:26" ht="45" customHeight="1" x14ac:dyDescent="0.25">
      <c r="A54" s="72" t="s">
        <v>30687</v>
      </c>
      <c r="B54" s="72" t="s">
        <v>6318</v>
      </c>
      <c r="C54" s="72">
        <v>64</v>
      </c>
      <c r="D54" s="72"/>
      <c r="E54" s="72"/>
      <c r="F54" s="72">
        <v>1</v>
      </c>
      <c r="G54" s="72">
        <v>392</v>
      </c>
      <c r="H54" s="72">
        <v>390</v>
      </c>
      <c r="I54" s="72">
        <v>250</v>
      </c>
      <c r="J54" s="72">
        <v>100</v>
      </c>
      <c r="K54" s="72">
        <v>50</v>
      </c>
      <c r="L54" s="72"/>
      <c r="M54" s="71" t="s">
        <v>4596</v>
      </c>
      <c r="N54" s="72" t="s">
        <v>4534</v>
      </c>
      <c r="O54" s="72"/>
      <c r="P54" s="72" t="s">
        <v>4139</v>
      </c>
      <c r="Q54" s="72"/>
      <c r="R54" s="72"/>
      <c r="S54" s="72" t="s">
        <v>4566</v>
      </c>
      <c r="T54" s="72" t="s">
        <v>30688</v>
      </c>
      <c r="U54" s="72" t="s">
        <v>30687</v>
      </c>
      <c r="V54" s="72"/>
      <c r="W54" s="72">
        <v>423802</v>
      </c>
      <c r="X54" s="72" t="s">
        <v>30689</v>
      </c>
      <c r="Y54" s="76" t="s">
        <v>30690</v>
      </c>
      <c r="Z54" s="72" t="s">
        <v>30691</v>
      </c>
    </row>
    <row r="55" spans="1:26" ht="45" customHeight="1" x14ac:dyDescent="0.25">
      <c r="A55" s="72" t="s">
        <v>30692</v>
      </c>
      <c r="B55" s="72" t="s">
        <v>30693</v>
      </c>
      <c r="C55" s="72"/>
      <c r="D55" s="72"/>
      <c r="E55" s="72"/>
      <c r="F55" s="72">
        <v>1</v>
      </c>
      <c r="G55" s="72"/>
      <c r="H55" s="72">
        <v>250</v>
      </c>
      <c r="I55" s="72">
        <v>100</v>
      </c>
      <c r="J55" s="72">
        <v>100</v>
      </c>
      <c r="K55" s="72">
        <v>50</v>
      </c>
      <c r="L55" s="72"/>
      <c r="M55" s="71" t="s">
        <v>4596</v>
      </c>
      <c r="N55" s="72" t="s">
        <v>4502</v>
      </c>
      <c r="O55" s="72"/>
      <c r="P55" s="72" t="s">
        <v>3973</v>
      </c>
      <c r="Q55" s="72"/>
      <c r="R55" s="72"/>
      <c r="S55" s="72" t="s">
        <v>15654</v>
      </c>
      <c r="T55" s="72" t="s">
        <v>30694</v>
      </c>
      <c r="U55" s="72" t="s">
        <v>30692</v>
      </c>
      <c r="V55" s="72"/>
      <c r="W55" s="72">
        <v>306110</v>
      </c>
      <c r="X55" s="72" t="s">
        <v>30695</v>
      </c>
      <c r="Y55" s="76">
        <v>13600</v>
      </c>
      <c r="Z55" s="72" t="s">
        <v>30696</v>
      </c>
    </row>
    <row r="56" spans="1:26" ht="45" customHeight="1" x14ac:dyDescent="0.25">
      <c r="A56" s="72" t="s">
        <v>30697</v>
      </c>
      <c r="B56" s="72" t="s">
        <v>4603</v>
      </c>
      <c r="C56" s="72">
        <v>9</v>
      </c>
      <c r="D56" s="72"/>
      <c r="E56" s="72"/>
      <c r="F56" s="72">
        <v>1</v>
      </c>
      <c r="G56" s="72"/>
      <c r="H56" s="72">
        <v>1799</v>
      </c>
      <c r="I56" s="72">
        <v>654</v>
      </c>
      <c r="J56" s="72">
        <v>818</v>
      </c>
      <c r="K56" s="72">
        <v>327</v>
      </c>
      <c r="L56" s="72"/>
      <c r="M56" s="71" t="s">
        <v>4596</v>
      </c>
      <c r="N56" s="72" t="s">
        <v>4506</v>
      </c>
      <c r="O56" s="72"/>
      <c r="P56" s="72" t="s">
        <v>15351</v>
      </c>
      <c r="Q56" s="72"/>
      <c r="R56" s="72"/>
      <c r="S56" s="72"/>
      <c r="T56" s="72"/>
      <c r="U56" s="72" t="s">
        <v>30697</v>
      </c>
      <c r="V56" s="72"/>
      <c r="W56" s="72">
        <v>141600</v>
      </c>
      <c r="X56" s="72" t="s">
        <v>30698</v>
      </c>
      <c r="Y56" s="72" t="s">
        <v>30699</v>
      </c>
      <c r="Z56" s="72" t="s">
        <v>30700</v>
      </c>
    </row>
    <row r="57" spans="1:26" ht="45" customHeight="1" x14ac:dyDescent="0.25">
      <c r="A57" s="72" t="s">
        <v>31711</v>
      </c>
      <c r="B57" s="72" t="s">
        <v>25226</v>
      </c>
      <c r="C57" s="72"/>
      <c r="D57" s="72"/>
      <c r="E57" s="72"/>
      <c r="F57" s="72">
        <v>2</v>
      </c>
      <c r="G57" s="72"/>
      <c r="H57" s="72"/>
      <c r="I57" s="72"/>
      <c r="J57" s="72"/>
      <c r="K57" s="72"/>
      <c r="L57" s="72">
        <v>150</v>
      </c>
      <c r="M57" s="71" t="s">
        <v>4596</v>
      </c>
      <c r="N57" s="72" t="s">
        <v>12</v>
      </c>
      <c r="O57" s="72"/>
      <c r="P57" s="72" t="s">
        <v>2907</v>
      </c>
      <c r="Q57" s="72"/>
      <c r="R57" s="72"/>
      <c r="S57" s="72"/>
      <c r="T57" s="72"/>
      <c r="U57" s="72" t="s">
        <v>31711</v>
      </c>
      <c r="V57" s="72"/>
      <c r="W57" s="72">
        <v>297407</v>
      </c>
      <c r="X57" s="72" t="s">
        <v>14202</v>
      </c>
      <c r="Y57" s="72" t="s">
        <v>13585</v>
      </c>
      <c r="Z57" s="72" t="s">
        <v>13586</v>
      </c>
    </row>
    <row r="58" spans="1:26" ht="45" customHeight="1" x14ac:dyDescent="0.25">
      <c r="A58" s="72" t="s">
        <v>30701</v>
      </c>
      <c r="B58" s="72" t="s">
        <v>15560</v>
      </c>
      <c r="C58" s="72">
        <v>19</v>
      </c>
      <c r="D58" s="72"/>
      <c r="E58" s="72"/>
      <c r="F58" s="72">
        <v>1</v>
      </c>
      <c r="G58" s="72"/>
      <c r="H58" s="72">
        <v>150</v>
      </c>
      <c r="I58" s="72">
        <v>60</v>
      </c>
      <c r="J58" s="72">
        <v>60</v>
      </c>
      <c r="K58" s="72">
        <v>30</v>
      </c>
      <c r="L58" s="72"/>
      <c r="M58" s="71" t="s">
        <v>4596</v>
      </c>
      <c r="N58" s="72" t="s">
        <v>4547</v>
      </c>
      <c r="O58" s="72"/>
      <c r="P58" s="72" t="s">
        <v>4027</v>
      </c>
      <c r="Q58" s="72"/>
      <c r="R58" s="72"/>
      <c r="S58" s="72" t="s">
        <v>4567</v>
      </c>
      <c r="T58" s="72" t="s">
        <v>30702</v>
      </c>
      <c r="U58" s="72" t="s">
        <v>30701</v>
      </c>
      <c r="V58" s="72"/>
      <c r="W58" s="72">
        <v>357368</v>
      </c>
      <c r="X58" s="72" t="s">
        <v>30703</v>
      </c>
      <c r="Y58" s="72" t="s">
        <v>30704</v>
      </c>
      <c r="Z58" s="72" t="s">
        <v>30705</v>
      </c>
    </row>
    <row r="59" spans="1:26" ht="45" customHeight="1" x14ac:dyDescent="0.25">
      <c r="A59" s="72" t="s">
        <v>30706</v>
      </c>
      <c r="B59" s="72" t="s">
        <v>4598</v>
      </c>
      <c r="C59" s="72">
        <v>2</v>
      </c>
      <c r="D59" s="72"/>
      <c r="E59" s="72"/>
      <c r="F59" s="72">
        <v>1</v>
      </c>
      <c r="G59" s="72"/>
      <c r="H59" s="72">
        <v>1799</v>
      </c>
      <c r="I59" s="72">
        <v>654</v>
      </c>
      <c r="J59" s="72">
        <v>818</v>
      </c>
      <c r="K59" s="72">
        <v>327</v>
      </c>
      <c r="L59" s="72"/>
      <c r="M59" s="71" t="s">
        <v>4596</v>
      </c>
      <c r="N59" s="72" t="s">
        <v>4514</v>
      </c>
      <c r="O59" s="72"/>
      <c r="P59" s="72" t="s">
        <v>3935</v>
      </c>
      <c r="Q59" s="72"/>
      <c r="R59" s="72"/>
      <c r="S59" s="72" t="s">
        <v>4566</v>
      </c>
      <c r="T59" s="72" t="s">
        <v>30707</v>
      </c>
      <c r="U59" s="72" t="s">
        <v>30706</v>
      </c>
      <c r="V59" s="72"/>
      <c r="W59" s="72">
        <v>303900</v>
      </c>
      <c r="X59" s="72" t="s">
        <v>30708</v>
      </c>
      <c r="Y59" s="73" t="s">
        <v>30709</v>
      </c>
      <c r="Z59" s="72" t="s">
        <v>30710</v>
      </c>
    </row>
    <row r="60" spans="1:26" ht="45" customHeight="1" x14ac:dyDescent="0.25">
      <c r="A60" s="72" t="s">
        <v>30711</v>
      </c>
      <c r="B60" s="72" t="s">
        <v>4594</v>
      </c>
      <c r="C60" s="72"/>
      <c r="D60" s="72" t="s">
        <v>4635</v>
      </c>
      <c r="E60" s="72"/>
      <c r="F60" s="72">
        <v>1</v>
      </c>
      <c r="G60" s="72">
        <v>350</v>
      </c>
      <c r="H60" s="72"/>
      <c r="I60" s="72"/>
      <c r="J60" s="72"/>
      <c r="K60" s="72"/>
      <c r="L60" s="72"/>
      <c r="M60" s="71" t="s">
        <v>4596</v>
      </c>
      <c r="N60" s="72" t="s">
        <v>4555</v>
      </c>
      <c r="O60" s="72"/>
      <c r="P60" s="72" t="s">
        <v>3493</v>
      </c>
      <c r="Q60" s="72"/>
      <c r="R60" s="72"/>
      <c r="S60" s="72" t="s">
        <v>4566</v>
      </c>
      <c r="T60" s="72" t="s">
        <v>4636</v>
      </c>
      <c r="U60" s="72" t="s">
        <v>30711</v>
      </c>
      <c r="V60" s="72"/>
      <c r="W60" s="72">
        <v>628240</v>
      </c>
      <c r="X60" s="72" t="s">
        <v>30712</v>
      </c>
      <c r="Y60" s="77" t="s">
        <v>30713</v>
      </c>
      <c r="Z60" s="72" t="s">
        <v>30714</v>
      </c>
    </row>
    <row r="61" spans="1:26" ht="45" customHeight="1" x14ac:dyDescent="0.25">
      <c r="A61" s="72" t="s">
        <v>31712</v>
      </c>
      <c r="B61" s="72" t="s">
        <v>31713</v>
      </c>
      <c r="C61" s="72">
        <v>1</v>
      </c>
      <c r="D61" s="72"/>
      <c r="E61" s="72"/>
      <c r="F61" s="72">
        <v>1</v>
      </c>
      <c r="G61" s="72"/>
      <c r="H61" s="72">
        <v>400</v>
      </c>
      <c r="I61" s="72">
        <v>200</v>
      </c>
      <c r="J61" s="72">
        <v>150</v>
      </c>
      <c r="K61" s="72">
        <v>50</v>
      </c>
      <c r="L61" s="72"/>
      <c r="M61" s="71" t="s">
        <v>4596</v>
      </c>
      <c r="N61" s="72" t="s">
        <v>4483</v>
      </c>
      <c r="O61" s="71"/>
      <c r="P61" s="72" t="s">
        <v>2680</v>
      </c>
      <c r="Q61" s="72"/>
      <c r="R61" s="72"/>
      <c r="S61" s="72" t="s">
        <v>15654</v>
      </c>
      <c r="T61" s="72" t="s">
        <v>31714</v>
      </c>
      <c r="U61" s="72" t="s">
        <v>31712</v>
      </c>
      <c r="V61" s="72"/>
      <c r="W61" s="72">
        <v>309900</v>
      </c>
      <c r="X61" s="72" t="s">
        <v>31715</v>
      </c>
      <c r="Y61" s="72" t="s">
        <v>31716</v>
      </c>
      <c r="Z61" s="72" t="s">
        <v>31717</v>
      </c>
    </row>
    <row r="62" spans="1:26" ht="45" customHeight="1" x14ac:dyDescent="0.25">
      <c r="A62" s="72" t="s">
        <v>30715</v>
      </c>
      <c r="B62" s="72" t="s">
        <v>4598</v>
      </c>
      <c r="C62" s="72">
        <v>1</v>
      </c>
      <c r="D62" s="72"/>
      <c r="E62" s="72"/>
      <c r="F62" s="72">
        <v>1</v>
      </c>
      <c r="G62" s="72"/>
      <c r="H62" s="72">
        <v>798</v>
      </c>
      <c r="I62" s="72">
        <v>290</v>
      </c>
      <c r="J62" s="72">
        <v>363</v>
      </c>
      <c r="K62" s="72">
        <v>145</v>
      </c>
      <c r="L62" s="72"/>
      <c r="M62" s="71" t="s">
        <v>4596</v>
      </c>
      <c r="N62" s="72" t="s">
        <v>4527</v>
      </c>
      <c r="O62" s="72"/>
      <c r="P62" s="72" t="s">
        <v>2536</v>
      </c>
      <c r="Q62" s="72"/>
      <c r="R62" s="72"/>
      <c r="S62" s="72" t="s">
        <v>4570</v>
      </c>
      <c r="T62" s="72" t="s">
        <v>30716</v>
      </c>
      <c r="U62" s="72" t="s">
        <v>30715</v>
      </c>
      <c r="V62" s="72"/>
      <c r="W62" s="72">
        <v>369353</v>
      </c>
      <c r="X62" s="77" t="s">
        <v>30717</v>
      </c>
      <c r="Y62" s="77"/>
      <c r="Z62" s="72" t="s">
        <v>30718</v>
      </c>
    </row>
    <row r="63" spans="1:26" ht="45" customHeight="1" x14ac:dyDescent="0.25">
      <c r="A63" s="72" t="s">
        <v>30719</v>
      </c>
      <c r="B63" s="72" t="s">
        <v>4598</v>
      </c>
      <c r="C63" s="72"/>
      <c r="D63" s="72"/>
      <c r="E63" s="72"/>
      <c r="F63" s="72">
        <v>1</v>
      </c>
      <c r="G63" s="72"/>
      <c r="H63" s="72">
        <v>798</v>
      </c>
      <c r="I63" s="72">
        <v>290</v>
      </c>
      <c r="J63" s="72">
        <v>363</v>
      </c>
      <c r="K63" s="72">
        <v>145</v>
      </c>
      <c r="L63" s="72"/>
      <c r="M63" s="71" t="s">
        <v>4596</v>
      </c>
      <c r="N63" s="72" t="s">
        <v>4523</v>
      </c>
      <c r="O63" s="72"/>
      <c r="P63" s="72" t="s">
        <v>4191</v>
      </c>
      <c r="Q63" s="72"/>
      <c r="R63" s="72"/>
      <c r="S63" s="72" t="s">
        <v>4568</v>
      </c>
      <c r="T63" s="72" t="s">
        <v>4637</v>
      </c>
      <c r="U63" s="72" t="s">
        <v>30719</v>
      </c>
      <c r="V63" s="72"/>
      <c r="W63" s="72">
        <v>368785</v>
      </c>
      <c r="X63" s="72" t="s">
        <v>30720</v>
      </c>
      <c r="Y63" s="77" t="s">
        <v>30721</v>
      </c>
      <c r="Z63" s="72" t="s">
        <v>30722</v>
      </c>
    </row>
    <row r="64" spans="1:26" ht="45" customHeight="1" x14ac:dyDescent="0.25">
      <c r="A64" s="72" t="s">
        <v>30725</v>
      </c>
      <c r="B64" s="72" t="s">
        <v>30726</v>
      </c>
      <c r="C64" s="72"/>
      <c r="D64" s="72"/>
      <c r="E64" s="72"/>
      <c r="F64" s="72">
        <v>1</v>
      </c>
      <c r="G64" s="72"/>
      <c r="H64" s="72">
        <v>500</v>
      </c>
      <c r="I64" s="72"/>
      <c r="J64" s="72"/>
      <c r="K64" s="72">
        <v>500</v>
      </c>
      <c r="L64" s="72"/>
      <c r="M64" s="71" t="s">
        <v>4596</v>
      </c>
      <c r="N64" s="72" t="s">
        <v>4547</v>
      </c>
      <c r="O64" s="72"/>
      <c r="P64" s="72" t="s">
        <v>4218</v>
      </c>
      <c r="Q64" s="72"/>
      <c r="R64" s="72"/>
      <c r="S64" s="72" t="s">
        <v>4566</v>
      </c>
      <c r="T64" s="72" t="s">
        <v>6649</v>
      </c>
      <c r="U64" s="72" t="s">
        <v>30725</v>
      </c>
      <c r="V64" s="72"/>
      <c r="W64" s="72">
        <v>356245</v>
      </c>
      <c r="X64" s="72" t="s">
        <v>15352</v>
      </c>
      <c r="Y64" s="77" t="s">
        <v>30727</v>
      </c>
      <c r="Z64" s="72" t="s">
        <v>30728</v>
      </c>
    </row>
    <row r="65" spans="1:26" ht="45" customHeight="1" x14ac:dyDescent="0.25">
      <c r="A65" s="72" t="s">
        <v>30729</v>
      </c>
      <c r="B65" s="72" t="s">
        <v>15353</v>
      </c>
      <c r="C65" s="72">
        <v>3</v>
      </c>
      <c r="D65" s="72"/>
      <c r="E65" s="72"/>
      <c r="F65" s="72">
        <v>5</v>
      </c>
      <c r="G65" s="72"/>
      <c r="H65" s="72"/>
      <c r="I65" s="72"/>
      <c r="J65" s="72"/>
      <c r="K65" s="72"/>
      <c r="L65" s="72">
        <v>200</v>
      </c>
      <c r="M65" s="71" t="s">
        <v>4596</v>
      </c>
      <c r="N65" s="72" t="s">
        <v>4492</v>
      </c>
      <c r="O65" s="72"/>
      <c r="P65" s="72" t="s">
        <v>15006</v>
      </c>
      <c r="Q65" s="72" t="s">
        <v>4564</v>
      </c>
      <c r="R65" s="72" t="s">
        <v>4641</v>
      </c>
      <c r="S65" s="72"/>
      <c r="T65" s="72"/>
      <c r="U65" s="72" t="s">
        <v>30729</v>
      </c>
      <c r="V65" s="72"/>
      <c r="W65" s="72">
        <v>665732</v>
      </c>
      <c r="X65" s="72" t="s">
        <v>30730</v>
      </c>
      <c r="Y65" s="77" t="s">
        <v>30731</v>
      </c>
      <c r="Z65" s="72" t="s">
        <v>30732</v>
      </c>
    </row>
    <row r="66" spans="1:26" ht="45" customHeight="1" x14ac:dyDescent="0.25">
      <c r="A66" s="72" t="s">
        <v>30733</v>
      </c>
      <c r="B66" s="72" t="s">
        <v>15756</v>
      </c>
      <c r="C66" s="72">
        <v>32</v>
      </c>
      <c r="D66" s="72" t="s">
        <v>4642</v>
      </c>
      <c r="E66" s="72"/>
      <c r="F66" s="72">
        <v>1</v>
      </c>
      <c r="G66" s="72">
        <v>350</v>
      </c>
      <c r="H66" s="72"/>
      <c r="I66" s="72"/>
      <c r="J66" s="72"/>
      <c r="K66" s="72"/>
      <c r="L66" s="72"/>
      <c r="M66" s="71" t="s">
        <v>4596</v>
      </c>
      <c r="N66" s="72" t="s">
        <v>4531</v>
      </c>
      <c r="O66" s="72"/>
      <c r="P66" s="72" t="s">
        <v>3609</v>
      </c>
      <c r="Q66" s="72" t="s">
        <v>4564</v>
      </c>
      <c r="R66" s="72" t="s">
        <v>4643</v>
      </c>
      <c r="S66" s="72"/>
      <c r="T66" s="72"/>
      <c r="U66" s="72" t="s">
        <v>30733</v>
      </c>
      <c r="V66" s="72"/>
      <c r="W66" s="72">
        <v>430001</v>
      </c>
      <c r="X66" s="72" t="s">
        <v>30738</v>
      </c>
      <c r="Y66" s="73" t="s">
        <v>30739</v>
      </c>
      <c r="Z66" s="72" t="s">
        <v>30737</v>
      </c>
    </row>
    <row r="67" spans="1:26" ht="45" customHeight="1" x14ac:dyDescent="0.25">
      <c r="A67" s="72" t="s">
        <v>30733</v>
      </c>
      <c r="B67" s="72" t="s">
        <v>15756</v>
      </c>
      <c r="C67" s="72">
        <v>32</v>
      </c>
      <c r="D67" s="72" t="s">
        <v>4642</v>
      </c>
      <c r="E67" s="72" t="s">
        <v>30734</v>
      </c>
      <c r="F67" s="72">
        <v>1</v>
      </c>
      <c r="G67" s="72">
        <v>350</v>
      </c>
      <c r="H67" s="72"/>
      <c r="I67" s="72"/>
      <c r="J67" s="72"/>
      <c r="K67" s="72"/>
      <c r="L67" s="72"/>
      <c r="M67" s="71" t="s">
        <v>4596</v>
      </c>
      <c r="N67" s="72" t="s">
        <v>4531</v>
      </c>
      <c r="O67" s="72"/>
      <c r="P67" s="72" t="s">
        <v>3609</v>
      </c>
      <c r="Q67" s="72" t="s">
        <v>4564</v>
      </c>
      <c r="R67" s="72" t="s">
        <v>4643</v>
      </c>
      <c r="S67" s="72"/>
      <c r="T67" s="72"/>
      <c r="U67" s="72" t="s">
        <v>30733</v>
      </c>
      <c r="V67" s="72" t="s">
        <v>30735</v>
      </c>
      <c r="W67" s="72">
        <v>430001</v>
      </c>
      <c r="X67" s="72" t="s">
        <v>30736</v>
      </c>
      <c r="Y67" s="72" t="s">
        <v>34815</v>
      </c>
      <c r="Z67" s="72" t="s">
        <v>30737</v>
      </c>
    </row>
    <row r="68" spans="1:26" ht="45" customHeight="1" x14ac:dyDescent="0.25">
      <c r="A68" s="72" t="s">
        <v>30740</v>
      </c>
      <c r="B68" s="72" t="s">
        <v>15560</v>
      </c>
      <c r="C68" s="72">
        <v>1</v>
      </c>
      <c r="D68" s="72" t="s">
        <v>30741</v>
      </c>
      <c r="E68" s="72"/>
      <c r="F68" s="72">
        <v>1</v>
      </c>
      <c r="G68" s="72"/>
      <c r="H68" s="72">
        <v>280</v>
      </c>
      <c r="I68" s="72">
        <v>120</v>
      </c>
      <c r="J68" s="72">
        <v>110</v>
      </c>
      <c r="K68" s="72">
        <v>50</v>
      </c>
      <c r="L68" s="72"/>
      <c r="M68" s="71" t="s">
        <v>4596</v>
      </c>
      <c r="N68" s="72" t="s">
        <v>4533</v>
      </c>
      <c r="O68" s="72"/>
      <c r="P68" s="72" t="s">
        <v>2911</v>
      </c>
      <c r="Q68" s="72"/>
      <c r="R68" s="72"/>
      <c r="S68" s="72" t="s">
        <v>15654</v>
      </c>
      <c r="T68" s="72" t="s">
        <v>18634</v>
      </c>
      <c r="U68" s="72" t="s">
        <v>30740</v>
      </c>
      <c r="V68" s="72"/>
      <c r="W68" s="72">
        <v>363711</v>
      </c>
      <c r="X68" s="72" t="s">
        <v>30742</v>
      </c>
      <c r="Y68" s="77">
        <v>88673652115</v>
      </c>
      <c r="Z68" s="72" t="s">
        <v>30743</v>
      </c>
    </row>
    <row r="69" spans="1:26" ht="45" customHeight="1" x14ac:dyDescent="0.25">
      <c r="A69" s="72" t="s">
        <v>30744</v>
      </c>
      <c r="B69" s="72" t="s">
        <v>4631</v>
      </c>
      <c r="C69" s="72"/>
      <c r="D69" s="72"/>
      <c r="E69" s="72"/>
      <c r="F69" s="72">
        <v>5</v>
      </c>
      <c r="G69" s="72"/>
      <c r="H69" s="72"/>
      <c r="I69" s="72"/>
      <c r="J69" s="72"/>
      <c r="K69" s="72"/>
      <c r="L69" s="72">
        <v>250</v>
      </c>
      <c r="M69" s="71" t="s">
        <v>4596</v>
      </c>
      <c r="N69" s="72" t="s">
        <v>4515</v>
      </c>
      <c r="O69" s="72"/>
      <c r="P69" s="72" t="s">
        <v>2726</v>
      </c>
      <c r="Q69" s="72"/>
      <c r="R69" s="72"/>
      <c r="S69" s="72" t="s">
        <v>4567</v>
      </c>
      <c r="T69" s="72" t="s">
        <v>30745</v>
      </c>
      <c r="U69" s="72" t="s">
        <v>30744</v>
      </c>
      <c r="V69" s="72"/>
      <c r="W69" s="72">
        <v>442325</v>
      </c>
      <c r="X69" s="72" t="s">
        <v>30746</v>
      </c>
      <c r="Y69" s="72"/>
      <c r="Z69" s="72" t="s">
        <v>30747</v>
      </c>
    </row>
    <row r="70" spans="1:26" ht="45" customHeight="1" x14ac:dyDescent="0.25">
      <c r="A70" s="72" t="s">
        <v>30748</v>
      </c>
      <c r="B70" s="72" t="s">
        <v>15493</v>
      </c>
      <c r="C70" s="72">
        <v>37</v>
      </c>
      <c r="D70" s="72"/>
      <c r="E70" s="72"/>
      <c r="F70" s="72">
        <v>1</v>
      </c>
      <c r="G70" s="72">
        <v>250</v>
      </c>
      <c r="H70" s="72"/>
      <c r="I70" s="72"/>
      <c r="J70" s="72"/>
      <c r="K70" s="72"/>
      <c r="L70" s="72"/>
      <c r="M70" s="71" t="s">
        <v>4596</v>
      </c>
      <c r="N70" s="72" t="s">
        <v>4539</v>
      </c>
      <c r="O70" s="72"/>
      <c r="P70" s="72" t="s">
        <v>3815</v>
      </c>
      <c r="Q70" s="72" t="s">
        <v>14802</v>
      </c>
      <c r="R70" s="72" t="s">
        <v>4604</v>
      </c>
      <c r="S70" s="72"/>
      <c r="T70" s="72"/>
      <c r="U70" s="72" t="s">
        <v>30748</v>
      </c>
      <c r="V70" s="72"/>
      <c r="W70" s="72">
        <v>347825</v>
      </c>
      <c r="X70" s="72" t="s">
        <v>30749</v>
      </c>
      <c r="Y70" s="72" t="s">
        <v>30750</v>
      </c>
      <c r="Z70" s="72" t="s">
        <v>30751</v>
      </c>
    </row>
    <row r="71" spans="1:26" ht="45" customHeight="1" x14ac:dyDescent="0.25">
      <c r="A71" s="72" t="s">
        <v>30752</v>
      </c>
      <c r="B71" s="72" t="s">
        <v>30753</v>
      </c>
      <c r="C71" s="72"/>
      <c r="D71" s="72"/>
      <c r="E71" s="72"/>
      <c r="F71" s="72">
        <v>1</v>
      </c>
      <c r="G71" s="72"/>
      <c r="H71" s="72">
        <v>800</v>
      </c>
      <c r="I71" s="72">
        <v>300</v>
      </c>
      <c r="J71" s="72">
        <v>400</v>
      </c>
      <c r="K71" s="72">
        <v>100</v>
      </c>
      <c r="L71" s="72"/>
      <c r="M71" s="71" t="s">
        <v>4596</v>
      </c>
      <c r="N71" s="72" t="s">
        <v>4548</v>
      </c>
      <c r="O71" s="72"/>
      <c r="P71" s="72" t="s">
        <v>3620</v>
      </c>
      <c r="Q71" s="72"/>
      <c r="R71" s="72"/>
      <c r="S71" s="72" t="s">
        <v>4568</v>
      </c>
      <c r="T71" s="72" t="s">
        <v>30759</v>
      </c>
      <c r="U71" s="72" t="s">
        <v>30752</v>
      </c>
      <c r="V71" s="72"/>
      <c r="W71" s="72">
        <v>393970</v>
      </c>
      <c r="X71" s="72" t="s">
        <v>30760</v>
      </c>
      <c r="Y71" s="72">
        <v>84755427138</v>
      </c>
      <c r="Z71" s="72" t="s">
        <v>30761</v>
      </c>
    </row>
    <row r="72" spans="1:26" ht="45" customHeight="1" x14ac:dyDescent="0.25">
      <c r="A72" s="72" t="s">
        <v>30752</v>
      </c>
      <c r="B72" s="72" t="s">
        <v>30753</v>
      </c>
      <c r="C72" s="72"/>
      <c r="D72" s="72"/>
      <c r="E72" s="72" t="s">
        <v>34816</v>
      </c>
      <c r="F72" s="72">
        <v>1</v>
      </c>
      <c r="G72" s="72"/>
      <c r="H72" s="72">
        <v>300</v>
      </c>
      <c r="I72" s="72">
        <v>150</v>
      </c>
      <c r="J72" s="72">
        <v>100</v>
      </c>
      <c r="K72" s="72">
        <v>50</v>
      </c>
      <c r="L72" s="72"/>
      <c r="M72" s="71" t="s">
        <v>4596</v>
      </c>
      <c r="N72" s="72" t="s">
        <v>4548</v>
      </c>
      <c r="O72" s="72"/>
      <c r="P72" s="72" t="s">
        <v>3620</v>
      </c>
      <c r="Q72" s="72"/>
      <c r="R72" s="72"/>
      <c r="S72" s="72" t="s">
        <v>4568</v>
      </c>
      <c r="T72" s="72" t="s">
        <v>30754</v>
      </c>
      <c r="U72" s="72" t="s">
        <v>30752</v>
      </c>
      <c r="V72" s="72" t="s">
        <v>30755</v>
      </c>
      <c r="W72" s="72">
        <v>393985</v>
      </c>
      <c r="X72" s="72" t="s">
        <v>30756</v>
      </c>
      <c r="Y72" s="72" t="s">
        <v>30757</v>
      </c>
      <c r="Z72" s="72" t="s">
        <v>30758</v>
      </c>
    </row>
    <row r="73" spans="1:26" ht="45" customHeight="1" x14ac:dyDescent="0.25">
      <c r="A73" s="72" t="s">
        <v>30762</v>
      </c>
      <c r="B73" s="72" t="s">
        <v>30763</v>
      </c>
      <c r="C73" s="72"/>
      <c r="D73" s="72"/>
      <c r="E73" s="72"/>
      <c r="F73" s="72">
        <v>1</v>
      </c>
      <c r="G73" s="72"/>
      <c r="H73" s="72">
        <v>900</v>
      </c>
      <c r="I73" s="72">
        <v>400</v>
      </c>
      <c r="J73" s="72">
        <v>350</v>
      </c>
      <c r="K73" s="72">
        <v>150</v>
      </c>
      <c r="L73" s="72"/>
      <c r="M73" s="71" t="s">
        <v>4596</v>
      </c>
      <c r="N73" s="72" t="s">
        <v>4483</v>
      </c>
      <c r="O73" s="72"/>
      <c r="P73" s="72" t="s">
        <v>3154</v>
      </c>
      <c r="Q73" s="72"/>
      <c r="R73" s="72"/>
      <c r="S73" s="72" t="s">
        <v>15654</v>
      </c>
      <c r="T73" s="72" t="s">
        <v>30764</v>
      </c>
      <c r="U73" s="72" t="s">
        <v>30762</v>
      </c>
      <c r="V73" s="72"/>
      <c r="W73" s="72">
        <v>309204</v>
      </c>
      <c r="X73" s="72" t="s">
        <v>30765</v>
      </c>
      <c r="Y73" s="72" t="s">
        <v>30766</v>
      </c>
      <c r="Z73" s="72" t="s">
        <v>30767</v>
      </c>
    </row>
    <row r="74" spans="1:26" ht="45" customHeight="1" x14ac:dyDescent="0.25">
      <c r="A74" s="72" t="s">
        <v>30768</v>
      </c>
      <c r="B74" s="72" t="s">
        <v>21594</v>
      </c>
      <c r="C74" s="72">
        <v>14</v>
      </c>
      <c r="D74" s="72"/>
      <c r="E74" s="72"/>
      <c r="F74" s="72">
        <v>1</v>
      </c>
      <c r="G74" s="72"/>
      <c r="H74" s="72">
        <v>800</v>
      </c>
      <c r="I74" s="72">
        <v>200</v>
      </c>
      <c r="J74" s="72">
        <v>400</v>
      </c>
      <c r="K74" s="72">
        <v>200</v>
      </c>
      <c r="L74" s="72"/>
      <c r="M74" s="71" t="s">
        <v>4596</v>
      </c>
      <c r="N74" s="72" t="s">
        <v>4539</v>
      </c>
      <c r="O74" s="72"/>
      <c r="P74" s="72" t="s">
        <v>4236</v>
      </c>
      <c r="Q74" s="72"/>
      <c r="R74" s="72"/>
      <c r="S74" s="72"/>
      <c r="T74" s="72"/>
      <c r="U74" s="72" t="s">
        <v>30768</v>
      </c>
      <c r="V74" s="72"/>
      <c r="W74" s="72">
        <v>346909</v>
      </c>
      <c r="X74" s="72" t="s">
        <v>30769</v>
      </c>
      <c r="Y74" s="72">
        <v>88636950954</v>
      </c>
      <c r="Z74" s="72" t="s">
        <v>30770</v>
      </c>
    </row>
    <row r="75" spans="1:26" ht="45" customHeight="1" x14ac:dyDescent="0.25">
      <c r="A75" s="72" t="s">
        <v>30771</v>
      </c>
      <c r="B75" s="72" t="s">
        <v>4598</v>
      </c>
      <c r="C75" s="72"/>
      <c r="D75" s="72"/>
      <c r="E75" s="72"/>
      <c r="F75" s="72">
        <v>1</v>
      </c>
      <c r="G75" s="72">
        <v>200</v>
      </c>
      <c r="H75" s="72"/>
      <c r="I75" s="72"/>
      <c r="J75" s="72"/>
      <c r="K75" s="72"/>
      <c r="L75" s="72"/>
      <c r="M75" s="71" t="s">
        <v>4596</v>
      </c>
      <c r="N75" s="72" t="s">
        <v>4493</v>
      </c>
      <c r="O75" s="72"/>
      <c r="P75" s="72" t="s">
        <v>15014</v>
      </c>
      <c r="Q75" s="72"/>
      <c r="R75" s="72"/>
      <c r="S75" s="72" t="s">
        <v>4567</v>
      </c>
      <c r="T75" s="72" t="s">
        <v>30772</v>
      </c>
      <c r="U75" s="72" t="s">
        <v>30771</v>
      </c>
      <c r="V75" s="72"/>
      <c r="W75" s="72"/>
      <c r="X75" s="72"/>
      <c r="Y75" s="72"/>
      <c r="Z75" s="72"/>
    </row>
    <row r="76" spans="1:26" ht="45" customHeight="1" x14ac:dyDescent="0.25">
      <c r="A76" s="72" t="s">
        <v>30771</v>
      </c>
      <c r="B76" s="72" t="s">
        <v>4598</v>
      </c>
      <c r="C76" s="72"/>
      <c r="D76" s="72"/>
      <c r="E76" s="72" t="s">
        <v>30773</v>
      </c>
      <c r="F76" s="72">
        <v>1</v>
      </c>
      <c r="G76" s="72">
        <v>200</v>
      </c>
      <c r="H76" s="72"/>
      <c r="I76" s="72"/>
      <c r="J76" s="72"/>
      <c r="K76" s="72"/>
      <c r="L76" s="72"/>
      <c r="M76" s="71" t="s">
        <v>4596</v>
      </c>
      <c r="N76" s="72" t="s">
        <v>4493</v>
      </c>
      <c r="O76" s="72"/>
      <c r="P76" s="72" t="s">
        <v>15014</v>
      </c>
      <c r="Q76" s="72"/>
      <c r="R76" s="72"/>
      <c r="S76" s="72" t="s">
        <v>4567</v>
      </c>
      <c r="T76" s="72" t="s">
        <v>30772</v>
      </c>
      <c r="U76" s="72" t="s">
        <v>30771</v>
      </c>
      <c r="V76" s="72" t="s">
        <v>30771</v>
      </c>
      <c r="W76" s="72"/>
      <c r="X76" s="72"/>
      <c r="Y76" s="72"/>
      <c r="Z76" s="72"/>
    </row>
    <row r="77" spans="1:26" ht="45" customHeight="1" x14ac:dyDescent="0.25">
      <c r="A77" s="72" t="s">
        <v>30774</v>
      </c>
      <c r="B77" s="72" t="s">
        <v>30775</v>
      </c>
      <c r="C77" s="72"/>
      <c r="D77" s="72"/>
      <c r="E77" s="72"/>
      <c r="F77" s="72">
        <v>1</v>
      </c>
      <c r="G77" s="72"/>
      <c r="H77" s="72">
        <v>350</v>
      </c>
      <c r="I77" s="72">
        <v>200</v>
      </c>
      <c r="J77" s="72">
        <v>100</v>
      </c>
      <c r="K77" s="72">
        <v>50</v>
      </c>
      <c r="L77" s="72"/>
      <c r="M77" s="71" t="s">
        <v>4596</v>
      </c>
      <c r="N77" s="72" t="s">
        <v>4498</v>
      </c>
      <c r="O77" s="72"/>
      <c r="P77" s="72" t="s">
        <v>2738</v>
      </c>
      <c r="Q77" s="72"/>
      <c r="R77" s="72"/>
      <c r="S77" s="72" t="s">
        <v>4567</v>
      </c>
      <c r="T77" s="72" t="s">
        <v>30776</v>
      </c>
      <c r="U77" s="72" t="s">
        <v>30774</v>
      </c>
      <c r="V77" s="72"/>
      <c r="W77" s="72">
        <v>157776</v>
      </c>
      <c r="X77" s="72" t="s">
        <v>30777</v>
      </c>
      <c r="Y77" s="72">
        <v>84945051946</v>
      </c>
      <c r="Z77" s="72" t="s">
        <v>30778</v>
      </c>
    </row>
    <row r="78" spans="1:26" ht="45" customHeight="1" x14ac:dyDescent="0.25">
      <c r="A78" s="72" t="s">
        <v>30779</v>
      </c>
      <c r="B78" s="72" t="s">
        <v>4594</v>
      </c>
      <c r="C78" s="72"/>
      <c r="D78" s="72" t="s">
        <v>4647</v>
      </c>
      <c r="E78" s="72"/>
      <c r="F78" s="72">
        <v>1</v>
      </c>
      <c r="G78" s="72">
        <v>200</v>
      </c>
      <c r="H78" s="72"/>
      <c r="I78" s="72"/>
      <c r="J78" s="72"/>
      <c r="K78" s="72"/>
      <c r="L78" s="72"/>
      <c r="M78" s="71" t="s">
        <v>4596</v>
      </c>
      <c r="N78" s="72" t="s">
        <v>4513</v>
      </c>
      <c r="O78" s="72"/>
      <c r="P78" s="72" t="s">
        <v>4311</v>
      </c>
      <c r="Q78" s="72"/>
      <c r="R78" s="72"/>
      <c r="S78" s="72" t="s">
        <v>4568</v>
      </c>
      <c r="T78" s="72" t="s">
        <v>30780</v>
      </c>
      <c r="U78" s="72" t="s">
        <v>30779</v>
      </c>
      <c r="V78" s="72"/>
      <c r="W78" s="72">
        <v>461131</v>
      </c>
      <c r="X78" s="72" t="s">
        <v>30781</v>
      </c>
      <c r="Y78" s="72"/>
      <c r="Z78" s="72"/>
    </row>
    <row r="79" spans="1:26" ht="45" customHeight="1" x14ac:dyDescent="0.25">
      <c r="A79" s="72" t="s">
        <v>30782</v>
      </c>
      <c r="B79" s="72" t="s">
        <v>15598</v>
      </c>
      <c r="C79" s="72">
        <v>2</v>
      </c>
      <c r="D79" s="72"/>
      <c r="E79" s="72"/>
      <c r="F79" s="72">
        <v>1</v>
      </c>
      <c r="G79" s="72"/>
      <c r="H79" s="72">
        <v>1800</v>
      </c>
      <c r="I79" s="72">
        <v>600</v>
      </c>
      <c r="J79" s="72">
        <v>700</v>
      </c>
      <c r="K79" s="72">
        <v>500</v>
      </c>
      <c r="L79" s="72"/>
      <c r="M79" s="71" t="s">
        <v>4596</v>
      </c>
      <c r="N79" s="72" t="s">
        <v>4543</v>
      </c>
      <c r="O79" s="72"/>
      <c r="P79" s="72" t="s">
        <v>4196</v>
      </c>
      <c r="Q79" s="72"/>
      <c r="R79" s="72"/>
      <c r="S79" s="72"/>
      <c r="T79" s="72"/>
      <c r="U79" s="72" t="s">
        <v>30782</v>
      </c>
      <c r="V79" s="72"/>
      <c r="W79" s="72">
        <v>410008</v>
      </c>
      <c r="X79" s="72" t="s">
        <v>30783</v>
      </c>
      <c r="Y79" s="72"/>
      <c r="Z79" s="72" t="s">
        <v>30784</v>
      </c>
    </row>
    <row r="80" spans="1:26" ht="45" customHeight="1" x14ac:dyDescent="0.25">
      <c r="A80" s="72" t="s">
        <v>30785</v>
      </c>
      <c r="B80" s="72" t="s">
        <v>23641</v>
      </c>
      <c r="C80" s="72">
        <v>17</v>
      </c>
      <c r="D80" s="72"/>
      <c r="E80" s="72"/>
      <c r="F80" s="72">
        <v>1</v>
      </c>
      <c r="G80" s="72">
        <v>300</v>
      </c>
      <c r="H80" s="72"/>
      <c r="I80" s="72"/>
      <c r="J80" s="72"/>
      <c r="K80" s="72"/>
      <c r="L80" s="72"/>
      <c r="M80" s="71" t="s">
        <v>4596</v>
      </c>
      <c r="N80" s="72" t="s">
        <v>4514</v>
      </c>
      <c r="O80" s="72"/>
      <c r="P80" s="72" t="s">
        <v>3650</v>
      </c>
      <c r="Q80" s="72"/>
      <c r="R80" s="72"/>
      <c r="S80" s="72" t="s">
        <v>4566</v>
      </c>
      <c r="T80" s="72" t="s">
        <v>23642</v>
      </c>
      <c r="U80" s="72" t="s">
        <v>30785</v>
      </c>
      <c r="V80" s="72"/>
      <c r="W80" s="72">
        <v>302038</v>
      </c>
      <c r="X80" s="72" t="s">
        <v>30786</v>
      </c>
      <c r="Y80" s="72" t="s">
        <v>30787</v>
      </c>
      <c r="Z80" s="72" t="s">
        <v>30788</v>
      </c>
    </row>
    <row r="81" spans="1:26" ht="45" customHeight="1" x14ac:dyDescent="0.25">
      <c r="A81" s="72" t="s">
        <v>31718</v>
      </c>
      <c r="B81" s="72" t="s">
        <v>31719</v>
      </c>
      <c r="C81" s="72"/>
      <c r="D81" s="72"/>
      <c r="E81" s="72"/>
      <c r="F81" s="72">
        <v>1</v>
      </c>
      <c r="G81" s="72"/>
      <c r="H81" s="72">
        <v>300</v>
      </c>
      <c r="I81" s="72">
        <v>150</v>
      </c>
      <c r="J81" s="72">
        <v>100</v>
      </c>
      <c r="K81" s="72">
        <v>50</v>
      </c>
      <c r="L81" s="72"/>
      <c r="M81" s="71" t="s">
        <v>4596</v>
      </c>
      <c r="N81" s="72" t="s">
        <v>4483</v>
      </c>
      <c r="O81" s="72"/>
      <c r="P81" s="72" t="s">
        <v>3577</v>
      </c>
      <c r="Q81" s="72"/>
      <c r="R81" s="72"/>
      <c r="S81" s="72" t="s">
        <v>15654</v>
      </c>
      <c r="T81" s="72" t="s">
        <v>31720</v>
      </c>
      <c r="U81" s="72" t="s">
        <v>31718</v>
      </c>
      <c r="V81" s="72"/>
      <c r="W81" s="72">
        <v>309765</v>
      </c>
      <c r="X81" s="72" t="s">
        <v>31721</v>
      </c>
      <c r="Y81" s="72" t="s">
        <v>31722</v>
      </c>
      <c r="Z81" s="72" t="s">
        <v>31723</v>
      </c>
    </row>
    <row r="82" spans="1:26" ht="45" customHeight="1" x14ac:dyDescent="0.25">
      <c r="A82" s="72" t="s">
        <v>30789</v>
      </c>
      <c r="B82" s="72" t="s">
        <v>4621</v>
      </c>
      <c r="C82" s="72">
        <v>1</v>
      </c>
      <c r="D82" s="72" t="s">
        <v>30790</v>
      </c>
      <c r="E82" s="72"/>
      <c r="F82" s="72">
        <v>5</v>
      </c>
      <c r="G82" s="72"/>
      <c r="H82" s="72"/>
      <c r="I82" s="72"/>
      <c r="J82" s="72"/>
      <c r="K82" s="72"/>
      <c r="L82" s="72">
        <v>850</v>
      </c>
      <c r="M82" s="71" t="s">
        <v>4596</v>
      </c>
      <c r="N82" s="72" t="s">
        <v>4531</v>
      </c>
      <c r="O82" s="72"/>
      <c r="P82" s="72" t="s">
        <v>3609</v>
      </c>
      <c r="Q82" s="72"/>
      <c r="R82" s="72"/>
      <c r="S82" s="72"/>
      <c r="T82" s="72"/>
      <c r="U82" s="72" t="s">
        <v>30789</v>
      </c>
      <c r="V82" s="72"/>
      <c r="W82" s="72">
        <v>430005</v>
      </c>
      <c r="X82" s="72" t="s">
        <v>30791</v>
      </c>
      <c r="Y82" s="72"/>
      <c r="Z82" s="72"/>
    </row>
    <row r="83" spans="1:26" ht="45" customHeight="1" x14ac:dyDescent="0.25">
      <c r="A83" s="72" t="s">
        <v>30792</v>
      </c>
      <c r="B83" s="72" t="s">
        <v>4598</v>
      </c>
      <c r="C83" s="72"/>
      <c r="D83" s="72"/>
      <c r="E83" s="72"/>
      <c r="F83" s="72">
        <v>1</v>
      </c>
      <c r="G83" s="72"/>
      <c r="H83" s="72">
        <v>798</v>
      </c>
      <c r="I83" s="72">
        <v>290</v>
      </c>
      <c r="J83" s="72">
        <v>363</v>
      </c>
      <c r="K83" s="72">
        <v>145</v>
      </c>
      <c r="L83" s="72"/>
      <c r="M83" s="71" t="s">
        <v>4596</v>
      </c>
      <c r="N83" s="72" t="s">
        <v>4486</v>
      </c>
      <c r="O83" s="72"/>
      <c r="P83" s="72" t="s">
        <v>4256</v>
      </c>
      <c r="Q83" s="72"/>
      <c r="R83" s="72"/>
      <c r="S83" s="72" t="s">
        <v>4569</v>
      </c>
      <c r="T83" s="72" t="s">
        <v>30793</v>
      </c>
      <c r="U83" s="72" t="s">
        <v>30792</v>
      </c>
      <c r="V83" s="72"/>
      <c r="W83" s="72">
        <v>403511</v>
      </c>
      <c r="X83" s="72" t="s">
        <v>30794</v>
      </c>
      <c r="Y83" s="72"/>
      <c r="Z83" s="72"/>
    </row>
    <row r="84" spans="1:26" ht="45" customHeight="1" x14ac:dyDescent="0.25">
      <c r="A84" s="72" t="s">
        <v>30795</v>
      </c>
      <c r="B84" s="72" t="s">
        <v>15756</v>
      </c>
      <c r="C84" s="72"/>
      <c r="D84" s="72" t="s">
        <v>10220</v>
      </c>
      <c r="E84" s="72"/>
      <c r="F84" s="72">
        <v>1</v>
      </c>
      <c r="G84" s="72">
        <v>267</v>
      </c>
      <c r="H84" s="72"/>
      <c r="I84" s="72"/>
      <c r="J84" s="72"/>
      <c r="K84" s="72"/>
      <c r="L84" s="72"/>
      <c r="M84" s="71" t="s">
        <v>4596</v>
      </c>
      <c r="N84" s="72" t="s">
        <v>4543</v>
      </c>
      <c r="O84" s="72"/>
      <c r="P84" s="72" t="s">
        <v>2849</v>
      </c>
      <c r="Q84" s="72" t="s">
        <v>4566</v>
      </c>
      <c r="R84" s="72" t="s">
        <v>18635</v>
      </c>
      <c r="S84" s="72" t="s">
        <v>4566</v>
      </c>
      <c r="T84" s="72" t="s">
        <v>18635</v>
      </c>
      <c r="U84" s="72" t="s">
        <v>30795</v>
      </c>
      <c r="V84" s="72"/>
      <c r="W84" s="72">
        <v>412311</v>
      </c>
      <c r="X84" s="72" t="s">
        <v>30796</v>
      </c>
      <c r="Y84" s="72" t="s">
        <v>30797</v>
      </c>
      <c r="Z84" s="72" t="s">
        <v>30798</v>
      </c>
    </row>
    <row r="85" spans="1:26" ht="45" customHeight="1" x14ac:dyDescent="0.25">
      <c r="A85" s="72" t="s">
        <v>4648</v>
      </c>
      <c r="B85" s="72" t="s">
        <v>30799</v>
      </c>
      <c r="C85" s="72"/>
      <c r="D85" s="72" t="s">
        <v>30800</v>
      </c>
      <c r="E85" s="72"/>
      <c r="F85" s="72">
        <v>2</v>
      </c>
      <c r="G85" s="72"/>
      <c r="H85" s="72"/>
      <c r="I85" s="72"/>
      <c r="J85" s="72"/>
      <c r="K85" s="72"/>
      <c r="L85" s="72">
        <v>150</v>
      </c>
      <c r="M85" s="71" t="s">
        <v>4596</v>
      </c>
      <c r="N85" s="72" t="s">
        <v>4506</v>
      </c>
      <c r="O85" s="72"/>
      <c r="P85" s="72" t="s">
        <v>3503</v>
      </c>
      <c r="Q85" s="72"/>
      <c r="R85" s="72"/>
      <c r="S85" s="72" t="s">
        <v>4566</v>
      </c>
      <c r="T85" s="72" t="s">
        <v>4649</v>
      </c>
      <c r="U85" s="72" t="s">
        <v>4648</v>
      </c>
      <c r="V85" s="72"/>
      <c r="W85" s="72">
        <v>141200</v>
      </c>
      <c r="X85" s="72" t="s">
        <v>30801</v>
      </c>
      <c r="Y85" s="72" t="s">
        <v>30802</v>
      </c>
      <c r="Z85" s="72" t="s">
        <v>30803</v>
      </c>
    </row>
    <row r="86" spans="1:26" ht="45" customHeight="1" x14ac:dyDescent="0.25">
      <c r="A86" s="72" t="s">
        <v>30804</v>
      </c>
      <c r="B86" s="72" t="s">
        <v>18013</v>
      </c>
      <c r="C86" s="72">
        <v>1</v>
      </c>
      <c r="D86" s="72" t="s">
        <v>30805</v>
      </c>
      <c r="E86" s="72"/>
      <c r="F86" s="72">
        <v>1</v>
      </c>
      <c r="G86" s="72"/>
      <c r="H86" s="72">
        <v>385</v>
      </c>
      <c r="I86" s="72">
        <v>200</v>
      </c>
      <c r="J86" s="72">
        <v>100</v>
      </c>
      <c r="K86" s="72">
        <v>85</v>
      </c>
      <c r="L86" s="72"/>
      <c r="M86" s="71" t="s">
        <v>4596</v>
      </c>
      <c r="N86" s="72" t="s">
        <v>4533</v>
      </c>
      <c r="O86" s="72"/>
      <c r="P86" s="72" t="s">
        <v>2694</v>
      </c>
      <c r="Q86" s="72"/>
      <c r="R86" s="72"/>
      <c r="S86" s="72" t="s">
        <v>4566</v>
      </c>
      <c r="T86" s="72" t="s">
        <v>20250</v>
      </c>
      <c r="U86" s="72" t="s">
        <v>30804</v>
      </c>
      <c r="V86" s="72"/>
      <c r="W86" s="72">
        <v>363410</v>
      </c>
      <c r="X86" s="72" t="s">
        <v>30806</v>
      </c>
      <c r="Y86" s="73" t="s">
        <v>30807</v>
      </c>
      <c r="Z86" s="72" t="s">
        <v>30808</v>
      </c>
    </row>
    <row r="87" spans="1:26" ht="45" customHeight="1" x14ac:dyDescent="0.25">
      <c r="A87" s="72" t="s">
        <v>30809</v>
      </c>
      <c r="B87" s="72" t="s">
        <v>30810</v>
      </c>
      <c r="C87" s="72"/>
      <c r="D87" s="72" t="s">
        <v>30811</v>
      </c>
      <c r="E87" s="72"/>
      <c r="F87" s="72">
        <v>3</v>
      </c>
      <c r="G87" s="72"/>
      <c r="H87" s="72"/>
      <c r="I87" s="72"/>
      <c r="J87" s="72"/>
      <c r="K87" s="72"/>
      <c r="L87" s="72">
        <v>250</v>
      </c>
      <c r="M87" s="71" t="s">
        <v>4596</v>
      </c>
      <c r="N87" s="72" t="s">
        <v>4533</v>
      </c>
      <c r="O87" s="72"/>
      <c r="P87" s="72" t="s">
        <v>2618</v>
      </c>
      <c r="Q87" s="72"/>
      <c r="R87" s="72"/>
      <c r="S87" s="72"/>
      <c r="T87" s="72"/>
      <c r="U87" s="72" t="s">
        <v>30809</v>
      </c>
      <c r="V87" s="72"/>
      <c r="W87" s="72">
        <v>362007</v>
      </c>
      <c r="X87" s="72" t="s">
        <v>30812</v>
      </c>
      <c r="Y87" s="72">
        <v>8962517993</v>
      </c>
      <c r="Z87" s="72" t="s">
        <v>30813</v>
      </c>
    </row>
    <row r="88" spans="1:26" ht="45" customHeight="1" x14ac:dyDescent="0.25">
      <c r="A88" s="72" t="s">
        <v>30814</v>
      </c>
      <c r="B88" s="72" t="s">
        <v>4594</v>
      </c>
      <c r="C88" s="72">
        <v>38</v>
      </c>
      <c r="D88" s="72" t="s">
        <v>7047</v>
      </c>
      <c r="E88" s="72"/>
      <c r="F88" s="72">
        <v>1</v>
      </c>
      <c r="G88" s="72">
        <v>350</v>
      </c>
      <c r="H88" s="72"/>
      <c r="I88" s="72"/>
      <c r="J88" s="72"/>
      <c r="K88" s="72"/>
      <c r="L88" s="72"/>
      <c r="M88" s="71" t="s">
        <v>4596</v>
      </c>
      <c r="N88" s="72" t="s">
        <v>4506</v>
      </c>
      <c r="O88" s="72"/>
      <c r="P88" s="72" t="s">
        <v>4370</v>
      </c>
      <c r="Q88" s="72" t="s">
        <v>4564</v>
      </c>
      <c r="R88" s="72" t="s">
        <v>10979</v>
      </c>
      <c r="S88" s="72"/>
      <c r="T88" s="72"/>
      <c r="U88" s="72" t="s">
        <v>30814</v>
      </c>
      <c r="V88" s="72"/>
      <c r="W88" s="72">
        <v>142121</v>
      </c>
      <c r="X88" s="72" t="s">
        <v>30815</v>
      </c>
      <c r="Y88" s="72" t="s">
        <v>30816</v>
      </c>
      <c r="Z88" s="72" t="s">
        <v>30817</v>
      </c>
    </row>
    <row r="89" spans="1:26" ht="45" customHeight="1" x14ac:dyDescent="0.25">
      <c r="A89" s="72" t="s">
        <v>30818</v>
      </c>
      <c r="B89" s="72" t="s">
        <v>17312</v>
      </c>
      <c r="C89" s="72">
        <v>1</v>
      </c>
      <c r="D89" s="72"/>
      <c r="E89" s="72"/>
      <c r="F89" s="72">
        <v>1</v>
      </c>
      <c r="G89" s="72"/>
      <c r="H89" s="72">
        <v>600</v>
      </c>
      <c r="I89" s="72">
        <v>300</v>
      </c>
      <c r="J89" s="72">
        <v>200</v>
      </c>
      <c r="K89" s="72">
        <v>100</v>
      </c>
      <c r="L89" s="72"/>
      <c r="M89" s="71" t="s">
        <v>4596</v>
      </c>
      <c r="N89" s="72" t="s">
        <v>4482</v>
      </c>
      <c r="O89" s="72"/>
      <c r="P89" s="72" t="s">
        <v>2495</v>
      </c>
      <c r="Q89" s="72"/>
      <c r="R89" s="72"/>
      <c r="S89" s="72" t="s">
        <v>4566</v>
      </c>
      <c r="T89" s="72" t="s">
        <v>17830</v>
      </c>
      <c r="U89" s="72" t="s">
        <v>30818</v>
      </c>
      <c r="V89" s="72"/>
      <c r="W89" s="72">
        <v>416506</v>
      </c>
      <c r="X89" s="72" t="s">
        <v>30819</v>
      </c>
      <c r="Y89" s="72" t="s">
        <v>30820</v>
      </c>
      <c r="Z89" s="72" t="s">
        <v>30821</v>
      </c>
    </row>
    <row r="90" spans="1:26" ht="45" customHeight="1" x14ac:dyDescent="0.25">
      <c r="A90" s="72" t="s">
        <v>30822</v>
      </c>
      <c r="B90" s="72" t="s">
        <v>4598</v>
      </c>
      <c r="C90" s="72"/>
      <c r="D90" s="72"/>
      <c r="E90" s="72"/>
      <c r="F90" s="72">
        <v>1</v>
      </c>
      <c r="G90" s="72"/>
      <c r="H90" s="72">
        <v>798</v>
      </c>
      <c r="I90" s="72">
        <v>290</v>
      </c>
      <c r="J90" s="72">
        <v>363</v>
      </c>
      <c r="K90" s="72">
        <v>145</v>
      </c>
      <c r="L90" s="72"/>
      <c r="M90" s="71" t="s">
        <v>4596</v>
      </c>
      <c r="N90" s="72" t="s">
        <v>4504</v>
      </c>
      <c r="O90" s="72"/>
      <c r="P90" s="72" t="s">
        <v>3592</v>
      </c>
      <c r="Q90" s="72"/>
      <c r="R90" s="72"/>
      <c r="S90" s="72" t="s">
        <v>4568</v>
      </c>
      <c r="T90" s="72" t="s">
        <v>30823</v>
      </c>
      <c r="U90" s="72" t="s">
        <v>30822</v>
      </c>
      <c r="V90" s="72"/>
      <c r="W90" s="72"/>
      <c r="X90" s="72"/>
      <c r="Y90" s="72"/>
      <c r="Z90" s="72"/>
    </row>
    <row r="91" spans="1:26" ht="45" customHeight="1" x14ac:dyDescent="0.25">
      <c r="A91" s="72" t="s">
        <v>30822</v>
      </c>
      <c r="B91" s="72" t="s">
        <v>4598</v>
      </c>
      <c r="C91" s="72"/>
      <c r="D91" s="72"/>
      <c r="E91" s="72" t="s">
        <v>30824</v>
      </c>
      <c r="F91" s="72">
        <v>1</v>
      </c>
      <c r="G91" s="72"/>
      <c r="H91" s="72">
        <v>798</v>
      </c>
      <c r="I91" s="72">
        <v>290</v>
      </c>
      <c r="J91" s="72">
        <v>363</v>
      </c>
      <c r="K91" s="72">
        <v>145</v>
      </c>
      <c r="L91" s="72"/>
      <c r="M91" s="71" t="s">
        <v>4596</v>
      </c>
      <c r="N91" s="72" t="s">
        <v>4504</v>
      </c>
      <c r="O91" s="72"/>
      <c r="P91" s="72" t="s">
        <v>3592</v>
      </c>
      <c r="Q91" s="72"/>
      <c r="R91" s="72"/>
      <c r="S91" s="72" t="s">
        <v>4568</v>
      </c>
      <c r="T91" s="72" t="s">
        <v>30823</v>
      </c>
      <c r="U91" s="72" t="s">
        <v>30822</v>
      </c>
      <c r="V91" s="72" t="s">
        <v>30822</v>
      </c>
      <c r="W91" s="72">
        <v>399332</v>
      </c>
      <c r="X91" s="72" t="s">
        <v>30825</v>
      </c>
      <c r="Y91" s="72" t="s">
        <v>30826</v>
      </c>
      <c r="Z91" s="72" t="s">
        <v>30827</v>
      </c>
    </row>
    <row r="92" spans="1:26" ht="45" customHeight="1" x14ac:dyDescent="0.25">
      <c r="A92" s="72" t="s">
        <v>30828</v>
      </c>
      <c r="B92" s="72" t="s">
        <v>14484</v>
      </c>
      <c r="C92" s="72">
        <v>2120</v>
      </c>
      <c r="D92" s="72"/>
      <c r="E92" s="72"/>
      <c r="F92" s="72">
        <v>1</v>
      </c>
      <c r="G92" s="72"/>
      <c r="H92" s="72">
        <v>1799</v>
      </c>
      <c r="I92" s="72">
        <v>654</v>
      </c>
      <c r="J92" s="72">
        <v>818</v>
      </c>
      <c r="K92" s="72">
        <v>327</v>
      </c>
      <c r="L92" s="72"/>
      <c r="M92" s="71" t="s">
        <v>4596</v>
      </c>
      <c r="N92" s="72" t="s">
        <v>2362</v>
      </c>
      <c r="O92" s="72"/>
      <c r="P92" s="72" t="s">
        <v>2670</v>
      </c>
      <c r="Q92" s="72"/>
      <c r="R92" s="72"/>
      <c r="S92" s="72" t="s">
        <v>4566</v>
      </c>
      <c r="T92" s="72" t="s">
        <v>4655</v>
      </c>
      <c r="U92" s="72" t="s">
        <v>30828</v>
      </c>
      <c r="V92" s="72"/>
      <c r="W92" s="72">
        <v>142171</v>
      </c>
      <c r="X92" s="72" t="s">
        <v>30829</v>
      </c>
      <c r="Y92" s="72"/>
      <c r="Z92" s="72"/>
    </row>
    <row r="93" spans="1:26" ht="45" customHeight="1" x14ac:dyDescent="0.25">
      <c r="A93" s="72" t="s">
        <v>30830</v>
      </c>
      <c r="B93" s="72" t="s">
        <v>15980</v>
      </c>
      <c r="C93" s="72">
        <v>15</v>
      </c>
      <c r="D93" s="72" t="s">
        <v>5444</v>
      </c>
      <c r="E93" s="72"/>
      <c r="F93" s="72">
        <v>1</v>
      </c>
      <c r="G93" s="72">
        <v>130</v>
      </c>
      <c r="H93" s="72"/>
      <c r="I93" s="72"/>
      <c r="J93" s="72"/>
      <c r="K93" s="72"/>
      <c r="L93" s="72"/>
      <c r="M93" s="71" t="s">
        <v>4596</v>
      </c>
      <c r="N93" s="72" t="s">
        <v>4507</v>
      </c>
      <c r="O93" s="72"/>
      <c r="P93" s="72" t="s">
        <v>2517</v>
      </c>
      <c r="Q93" s="72"/>
      <c r="R93" s="72"/>
      <c r="S93" s="72" t="s">
        <v>4566</v>
      </c>
      <c r="T93" s="72" t="s">
        <v>18636</v>
      </c>
      <c r="U93" s="72" t="s">
        <v>30830</v>
      </c>
      <c r="V93" s="72"/>
      <c r="W93" s="72">
        <v>184209</v>
      </c>
      <c r="X93" s="72" t="s">
        <v>30831</v>
      </c>
      <c r="Y93" s="72" t="s">
        <v>30832</v>
      </c>
      <c r="Z93" s="72" t="s">
        <v>30833</v>
      </c>
    </row>
    <row r="94" spans="1:26" ht="45" customHeight="1" x14ac:dyDescent="0.25">
      <c r="A94" s="72" t="s">
        <v>30834</v>
      </c>
      <c r="B94" s="72" t="s">
        <v>4594</v>
      </c>
      <c r="C94" s="72"/>
      <c r="D94" s="72" t="s">
        <v>9800</v>
      </c>
      <c r="E94" s="72"/>
      <c r="F94" s="72">
        <v>1</v>
      </c>
      <c r="G94" s="72">
        <v>200</v>
      </c>
      <c r="H94" s="72"/>
      <c r="I94" s="72"/>
      <c r="J94" s="72"/>
      <c r="K94" s="72"/>
      <c r="L94" s="72"/>
      <c r="M94" s="71" t="s">
        <v>4596</v>
      </c>
      <c r="N94" s="72" t="s">
        <v>4511</v>
      </c>
      <c r="O94" s="72"/>
      <c r="P94" s="72" t="s">
        <v>3035</v>
      </c>
      <c r="Q94" s="72" t="s">
        <v>4562</v>
      </c>
      <c r="R94" s="72" t="s">
        <v>11690</v>
      </c>
      <c r="S94" s="72" t="s">
        <v>4567</v>
      </c>
      <c r="T94" s="72" t="s">
        <v>11690</v>
      </c>
      <c r="U94" s="72" t="s">
        <v>30834</v>
      </c>
      <c r="V94" s="72"/>
      <c r="W94" s="72">
        <v>633216</v>
      </c>
      <c r="X94" s="72" t="s">
        <v>30835</v>
      </c>
      <c r="Y94" s="72" t="s">
        <v>30836</v>
      </c>
      <c r="Z94" s="72" t="s">
        <v>30837</v>
      </c>
    </row>
    <row r="95" spans="1:26" ht="45" customHeight="1" x14ac:dyDescent="0.25">
      <c r="A95" s="72" t="s">
        <v>31724</v>
      </c>
      <c r="B95" s="72" t="s">
        <v>31474</v>
      </c>
      <c r="C95" s="72"/>
      <c r="D95" s="72"/>
      <c r="E95" s="72"/>
      <c r="F95" s="72">
        <v>1</v>
      </c>
      <c r="G95" s="72"/>
      <c r="H95" s="72">
        <v>120</v>
      </c>
      <c r="I95" s="72">
        <v>50</v>
      </c>
      <c r="J95" s="72">
        <v>50</v>
      </c>
      <c r="K95" s="72">
        <v>20</v>
      </c>
      <c r="L95" s="72"/>
      <c r="M95" s="71" t="s">
        <v>4596</v>
      </c>
      <c r="N95" s="72" t="s">
        <v>4483</v>
      </c>
      <c r="O95" s="72"/>
      <c r="P95" s="72" t="s">
        <v>20512</v>
      </c>
      <c r="Q95" s="72"/>
      <c r="R95" s="72"/>
      <c r="S95" s="72" t="s">
        <v>15654</v>
      </c>
      <c r="T95" s="72" t="s">
        <v>31475</v>
      </c>
      <c r="U95" s="72" t="s">
        <v>31724</v>
      </c>
      <c r="V95" s="72"/>
      <c r="W95" s="72">
        <v>309095</v>
      </c>
      <c r="X95" s="72" t="s">
        <v>16871</v>
      </c>
      <c r="Y95" s="72" t="s">
        <v>31476</v>
      </c>
      <c r="Z95" s="72" t="s">
        <v>31725</v>
      </c>
    </row>
    <row r="96" spans="1:26" ht="45" customHeight="1" x14ac:dyDescent="0.25">
      <c r="A96" s="72" t="s">
        <v>31724</v>
      </c>
      <c r="B96" s="72" t="s">
        <v>31474</v>
      </c>
      <c r="C96" s="72"/>
      <c r="D96" s="72"/>
      <c r="E96" s="72" t="s">
        <v>4862</v>
      </c>
      <c r="F96" s="72">
        <v>1</v>
      </c>
      <c r="G96" s="72">
        <v>150</v>
      </c>
      <c r="H96" s="72"/>
      <c r="I96" s="72"/>
      <c r="J96" s="72"/>
      <c r="K96" s="72"/>
      <c r="L96" s="72"/>
      <c r="M96" s="71" t="s">
        <v>4596</v>
      </c>
      <c r="N96" s="72" t="s">
        <v>4483</v>
      </c>
      <c r="O96" s="72"/>
      <c r="P96" s="72" t="s">
        <v>20512</v>
      </c>
      <c r="Q96" s="72"/>
      <c r="R96" s="72"/>
      <c r="S96" s="72" t="s">
        <v>15654</v>
      </c>
      <c r="T96" s="72" t="s">
        <v>31475</v>
      </c>
      <c r="U96" s="72" t="s">
        <v>31724</v>
      </c>
      <c r="V96" s="72"/>
      <c r="W96" s="72">
        <v>309095</v>
      </c>
      <c r="X96" s="72" t="s">
        <v>16871</v>
      </c>
      <c r="Y96" s="72">
        <v>89087869938</v>
      </c>
      <c r="Z96" s="72" t="s">
        <v>34817</v>
      </c>
    </row>
    <row r="97" spans="1:26" ht="45" customHeight="1" x14ac:dyDescent="0.25">
      <c r="A97" s="72" t="s">
        <v>30838</v>
      </c>
      <c r="B97" s="72" t="s">
        <v>4594</v>
      </c>
      <c r="C97" s="72">
        <v>22</v>
      </c>
      <c r="D97" s="72" t="s">
        <v>7291</v>
      </c>
      <c r="E97" s="72"/>
      <c r="F97" s="72">
        <v>1</v>
      </c>
      <c r="G97" s="72">
        <v>280</v>
      </c>
      <c r="H97" s="72"/>
      <c r="I97" s="72"/>
      <c r="J97" s="72"/>
      <c r="K97" s="72"/>
      <c r="L97" s="72"/>
      <c r="M97" s="71" t="s">
        <v>4596</v>
      </c>
      <c r="N97" s="72" t="s">
        <v>4545</v>
      </c>
      <c r="O97" s="72"/>
      <c r="P97" s="72" t="s">
        <v>4470</v>
      </c>
      <c r="Q97" s="72"/>
      <c r="R97" s="72"/>
      <c r="S97" s="72"/>
      <c r="T97" s="72"/>
      <c r="U97" s="72" t="s">
        <v>30838</v>
      </c>
      <c r="V97" s="72"/>
      <c r="W97" s="72">
        <v>623950</v>
      </c>
      <c r="X97" s="72" t="s">
        <v>30839</v>
      </c>
      <c r="Y97" s="76" t="s">
        <v>30840</v>
      </c>
      <c r="Z97" s="72" t="s">
        <v>30841</v>
      </c>
    </row>
    <row r="98" spans="1:26" ht="45" customHeight="1" x14ac:dyDescent="0.25">
      <c r="A98" s="72" t="s">
        <v>30842</v>
      </c>
      <c r="B98" s="72" t="s">
        <v>4598</v>
      </c>
      <c r="C98" s="72">
        <v>1</v>
      </c>
      <c r="D98" s="72"/>
      <c r="E98" s="72"/>
      <c r="F98" s="72">
        <v>1</v>
      </c>
      <c r="G98" s="72"/>
      <c r="H98" s="72">
        <v>1199</v>
      </c>
      <c r="I98" s="72">
        <v>436</v>
      </c>
      <c r="J98" s="72">
        <v>545</v>
      </c>
      <c r="K98" s="72">
        <v>218</v>
      </c>
      <c r="L98" s="72"/>
      <c r="M98" s="71" t="s">
        <v>4596</v>
      </c>
      <c r="N98" s="72" t="s">
        <v>4547</v>
      </c>
      <c r="O98" s="72"/>
      <c r="P98" s="72" t="s">
        <v>3726</v>
      </c>
      <c r="Q98" s="72"/>
      <c r="R98" s="72"/>
      <c r="S98" s="72"/>
      <c r="T98" s="72"/>
      <c r="U98" s="72" t="s">
        <v>30842</v>
      </c>
      <c r="V98" s="72"/>
      <c r="W98" s="72">
        <v>357340</v>
      </c>
      <c r="X98" s="72" t="s">
        <v>30843</v>
      </c>
      <c r="Y98" s="72"/>
      <c r="Z98" s="72"/>
    </row>
    <row r="99" spans="1:26" ht="45" customHeight="1" x14ac:dyDescent="0.25">
      <c r="A99" s="72" t="s">
        <v>30844</v>
      </c>
      <c r="B99" s="72" t="s">
        <v>15560</v>
      </c>
      <c r="C99" s="72"/>
      <c r="D99" s="72"/>
      <c r="E99" s="72"/>
      <c r="F99" s="72">
        <v>1</v>
      </c>
      <c r="G99" s="72"/>
      <c r="H99" s="72">
        <v>200</v>
      </c>
      <c r="I99" s="72">
        <v>100</v>
      </c>
      <c r="J99" s="72">
        <v>50</v>
      </c>
      <c r="K99" s="72">
        <v>50</v>
      </c>
      <c r="L99" s="72"/>
      <c r="M99" s="71" t="s">
        <v>4596</v>
      </c>
      <c r="N99" s="72" t="s">
        <v>4534</v>
      </c>
      <c r="O99" s="72"/>
      <c r="P99" s="72" t="s">
        <v>3861</v>
      </c>
      <c r="Q99" s="72"/>
      <c r="R99" s="72"/>
      <c r="S99" s="72" t="s">
        <v>4568</v>
      </c>
      <c r="T99" s="72" t="s">
        <v>30845</v>
      </c>
      <c r="U99" s="72" t="s">
        <v>30844</v>
      </c>
      <c r="V99" s="72"/>
      <c r="W99" s="72">
        <v>422824</v>
      </c>
      <c r="X99" s="72" t="s">
        <v>30846</v>
      </c>
      <c r="Y99" s="72" t="s">
        <v>30847</v>
      </c>
      <c r="Z99" s="72" t="s">
        <v>30848</v>
      </c>
    </row>
    <row r="100" spans="1:26" ht="45" customHeight="1" x14ac:dyDescent="0.25">
      <c r="A100" s="72" t="s">
        <v>30849</v>
      </c>
      <c r="B100" s="72" t="s">
        <v>30850</v>
      </c>
      <c r="C100" s="72"/>
      <c r="D100" s="72"/>
      <c r="E100" s="72"/>
      <c r="F100" s="72">
        <v>2</v>
      </c>
      <c r="G100" s="72"/>
      <c r="H100" s="72"/>
      <c r="I100" s="72"/>
      <c r="J100" s="72"/>
      <c r="K100" s="72"/>
      <c r="L100" s="72">
        <v>150</v>
      </c>
      <c r="M100" s="71" t="s">
        <v>4596</v>
      </c>
      <c r="N100" s="72" t="s">
        <v>4533</v>
      </c>
      <c r="O100" s="72"/>
      <c r="P100" s="72" t="s">
        <v>2911</v>
      </c>
      <c r="Q100" s="72"/>
      <c r="R100" s="72"/>
      <c r="S100" s="72" t="s">
        <v>4566</v>
      </c>
      <c r="T100" s="72" t="s">
        <v>5248</v>
      </c>
      <c r="U100" s="72" t="s">
        <v>30849</v>
      </c>
      <c r="V100" s="72"/>
      <c r="W100" s="72">
        <v>363750</v>
      </c>
      <c r="X100" s="72" t="s">
        <v>30851</v>
      </c>
      <c r="Y100" s="72" t="s">
        <v>30852</v>
      </c>
      <c r="Z100" s="72" t="s">
        <v>30853</v>
      </c>
    </row>
    <row r="101" spans="1:26" ht="45" customHeight="1" x14ac:dyDescent="0.25">
      <c r="A101" s="72" t="s">
        <v>34818</v>
      </c>
      <c r="B101" s="72" t="s">
        <v>34819</v>
      </c>
      <c r="C101" s="72">
        <v>6</v>
      </c>
      <c r="D101" s="72"/>
      <c r="E101" s="72"/>
      <c r="F101" s="72">
        <v>1</v>
      </c>
      <c r="G101" s="72">
        <v>150</v>
      </c>
      <c r="H101" s="72"/>
      <c r="I101" s="72"/>
      <c r="J101" s="72"/>
      <c r="K101" s="72"/>
      <c r="L101" s="72"/>
      <c r="M101" s="71" t="s">
        <v>4596</v>
      </c>
      <c r="N101" s="72" t="s">
        <v>4509</v>
      </c>
      <c r="O101" s="72"/>
      <c r="P101" s="72" t="s">
        <v>3450</v>
      </c>
      <c r="Q101" s="72"/>
      <c r="R101" s="72"/>
      <c r="S101" s="72" t="s">
        <v>15654</v>
      </c>
      <c r="T101" s="72" t="s">
        <v>34820</v>
      </c>
      <c r="U101" s="72" t="s">
        <v>34818</v>
      </c>
      <c r="V101" s="72"/>
      <c r="W101" s="72">
        <v>607910</v>
      </c>
      <c r="X101" s="72" t="s">
        <v>34821</v>
      </c>
      <c r="Y101" s="72">
        <v>89960027741</v>
      </c>
      <c r="Z101" s="72" t="s">
        <v>34822</v>
      </c>
    </row>
    <row r="102" spans="1:26" ht="45" customHeight="1" x14ac:dyDescent="0.25">
      <c r="A102" s="72" t="s">
        <v>30854</v>
      </c>
      <c r="B102" s="72" t="s">
        <v>30855</v>
      </c>
      <c r="C102" s="72"/>
      <c r="D102" s="72"/>
      <c r="E102" s="72"/>
      <c r="F102" s="72">
        <v>1</v>
      </c>
      <c r="G102" s="72"/>
      <c r="H102" s="72">
        <v>160</v>
      </c>
      <c r="I102" s="72"/>
      <c r="J102" s="72"/>
      <c r="K102" s="72">
        <v>160</v>
      </c>
      <c r="L102" s="72"/>
      <c r="M102" s="71" t="s">
        <v>4596</v>
      </c>
      <c r="N102" s="72" t="s">
        <v>4521</v>
      </c>
      <c r="O102" s="72"/>
      <c r="P102" s="72" t="s">
        <v>4373</v>
      </c>
      <c r="Q102" s="72"/>
      <c r="R102" s="72"/>
      <c r="S102" s="72"/>
      <c r="T102" s="72"/>
      <c r="U102" s="72" t="s">
        <v>30854</v>
      </c>
      <c r="V102" s="72"/>
      <c r="W102" s="72">
        <v>453266</v>
      </c>
      <c r="X102" s="72" t="s">
        <v>30856</v>
      </c>
      <c r="Y102" s="72" t="s">
        <v>30857</v>
      </c>
      <c r="Z102" s="72" t="s">
        <v>30858</v>
      </c>
    </row>
    <row r="103" spans="1:26" ht="45" customHeight="1" x14ac:dyDescent="0.25">
      <c r="A103" s="86" t="s">
        <v>30859</v>
      </c>
      <c r="B103" s="72" t="s">
        <v>5200</v>
      </c>
      <c r="C103" s="72"/>
      <c r="D103" s="86" t="s">
        <v>30860</v>
      </c>
      <c r="E103" s="72"/>
      <c r="F103" s="72">
        <v>3</v>
      </c>
      <c r="G103" s="72"/>
      <c r="H103" s="72"/>
      <c r="I103" s="72"/>
      <c r="J103" s="72"/>
      <c r="K103" s="72"/>
      <c r="L103" s="72">
        <v>190</v>
      </c>
      <c r="M103" s="71" t="s">
        <v>4596</v>
      </c>
      <c r="N103" s="72" t="s">
        <v>4499</v>
      </c>
      <c r="O103" s="72"/>
      <c r="P103" s="72" t="s">
        <v>3643</v>
      </c>
      <c r="Q103" s="72"/>
      <c r="R103" s="72"/>
      <c r="S103" s="72"/>
      <c r="T103" s="72"/>
      <c r="U103" s="86" t="s">
        <v>30859</v>
      </c>
      <c r="V103" s="72"/>
      <c r="W103" s="72">
        <v>350038</v>
      </c>
      <c r="X103" s="86" t="s">
        <v>30861</v>
      </c>
      <c r="Y103" s="86"/>
      <c r="Z103" s="75" t="s">
        <v>30862</v>
      </c>
    </row>
    <row r="104" spans="1:26" ht="45" customHeight="1" x14ac:dyDescent="0.25">
      <c r="A104" s="72" t="s">
        <v>30863</v>
      </c>
      <c r="B104" s="72" t="s">
        <v>4598</v>
      </c>
      <c r="C104" s="72">
        <v>2</v>
      </c>
      <c r="D104" s="72"/>
      <c r="E104" s="72"/>
      <c r="F104" s="72">
        <v>1</v>
      </c>
      <c r="G104" s="72"/>
      <c r="H104" s="72">
        <v>798</v>
      </c>
      <c r="I104" s="72">
        <v>290</v>
      </c>
      <c r="J104" s="72">
        <v>363</v>
      </c>
      <c r="K104" s="72">
        <v>145</v>
      </c>
      <c r="L104" s="72"/>
      <c r="M104" s="71" t="s">
        <v>4596</v>
      </c>
      <c r="N104" s="72" t="s">
        <v>4538</v>
      </c>
      <c r="O104" s="72"/>
      <c r="P104" s="72" t="s">
        <v>2844</v>
      </c>
      <c r="Q104" s="72"/>
      <c r="R104" s="72"/>
      <c r="S104" s="72" t="s">
        <v>4568</v>
      </c>
      <c r="T104" s="72" t="s">
        <v>30864</v>
      </c>
      <c r="U104" s="72" t="s">
        <v>30863</v>
      </c>
      <c r="V104" s="72"/>
      <c r="W104" s="72">
        <v>366211</v>
      </c>
      <c r="X104" s="72" t="s">
        <v>30865</v>
      </c>
      <c r="Y104" s="72" t="s">
        <v>30866</v>
      </c>
      <c r="Z104" s="72" t="s">
        <v>30867</v>
      </c>
    </row>
    <row r="105" spans="1:26" ht="45" customHeight="1" x14ac:dyDescent="0.25">
      <c r="A105" s="72" t="s">
        <v>30868</v>
      </c>
      <c r="B105" s="72" t="s">
        <v>17312</v>
      </c>
      <c r="C105" s="72">
        <v>40</v>
      </c>
      <c r="D105" s="72" t="s">
        <v>30869</v>
      </c>
      <c r="E105" s="72"/>
      <c r="F105" s="72">
        <v>1</v>
      </c>
      <c r="G105" s="72"/>
      <c r="H105" s="72">
        <v>450</v>
      </c>
      <c r="I105" s="72">
        <v>200</v>
      </c>
      <c r="J105" s="72">
        <v>200</v>
      </c>
      <c r="K105" s="72">
        <v>50</v>
      </c>
      <c r="L105" s="72"/>
      <c r="M105" s="71" t="s">
        <v>4596</v>
      </c>
      <c r="N105" s="72" t="s">
        <v>4499</v>
      </c>
      <c r="O105" s="72"/>
      <c r="P105" s="72" t="s">
        <v>4070</v>
      </c>
      <c r="Q105" s="72"/>
      <c r="R105" s="72"/>
      <c r="S105" s="72"/>
      <c r="T105" s="72"/>
      <c r="U105" s="72" t="s">
        <v>30868</v>
      </c>
      <c r="V105" s="72"/>
      <c r="W105" s="72">
        <v>353907</v>
      </c>
      <c r="X105" s="72"/>
      <c r="Y105" s="72"/>
      <c r="Z105" s="72"/>
    </row>
    <row r="106" spans="1:26" ht="45" customHeight="1" x14ac:dyDescent="0.25">
      <c r="A106" s="72" t="s">
        <v>34823</v>
      </c>
      <c r="B106" s="72" t="s">
        <v>34824</v>
      </c>
      <c r="C106" s="72"/>
      <c r="D106" s="72"/>
      <c r="E106" s="72"/>
      <c r="F106" s="72">
        <v>5</v>
      </c>
      <c r="G106" s="72"/>
      <c r="H106" s="72"/>
      <c r="I106" s="72"/>
      <c r="J106" s="72"/>
      <c r="K106" s="72"/>
      <c r="L106" s="72">
        <v>500</v>
      </c>
      <c r="M106" s="71" t="s">
        <v>4596</v>
      </c>
      <c r="N106" s="72" t="s">
        <v>4483</v>
      </c>
      <c r="O106" s="72"/>
      <c r="P106" s="72" t="s">
        <v>3154</v>
      </c>
      <c r="Q106" s="72"/>
      <c r="R106" s="72"/>
      <c r="S106" s="72" t="s">
        <v>4566</v>
      </c>
      <c r="T106" s="72" t="s">
        <v>12079</v>
      </c>
      <c r="U106" s="72" t="s">
        <v>34823</v>
      </c>
      <c r="V106" s="72"/>
      <c r="W106" s="72"/>
      <c r="X106" s="72"/>
      <c r="Y106" s="72"/>
      <c r="Z106" s="72" t="s">
        <v>34825</v>
      </c>
    </row>
    <row r="107" spans="1:26" ht="45" customHeight="1" x14ac:dyDescent="0.25">
      <c r="A107" s="72" t="s">
        <v>30874</v>
      </c>
      <c r="B107" s="72" t="s">
        <v>4618</v>
      </c>
      <c r="C107" s="72"/>
      <c r="D107" s="72" t="s">
        <v>4659</v>
      </c>
      <c r="E107" s="72"/>
      <c r="F107" s="72">
        <v>2</v>
      </c>
      <c r="G107" s="72"/>
      <c r="H107" s="72"/>
      <c r="I107" s="72"/>
      <c r="J107" s="72"/>
      <c r="K107" s="72"/>
      <c r="L107" s="72">
        <v>150</v>
      </c>
      <c r="M107" s="71" t="s">
        <v>4596</v>
      </c>
      <c r="N107" s="72" t="s">
        <v>4499</v>
      </c>
      <c r="O107" s="72"/>
      <c r="P107" s="72" t="s">
        <v>4225</v>
      </c>
      <c r="Q107" s="72"/>
      <c r="R107" s="72"/>
      <c r="S107" s="72"/>
      <c r="T107" s="72"/>
      <c r="U107" s="72" t="s">
        <v>30874</v>
      </c>
      <c r="V107" s="72"/>
      <c r="W107" s="72">
        <v>354068</v>
      </c>
      <c r="X107" s="72" t="s">
        <v>30875</v>
      </c>
      <c r="Y107" s="72" t="s">
        <v>30876</v>
      </c>
      <c r="Z107" s="72" t="s">
        <v>30877</v>
      </c>
    </row>
    <row r="108" spans="1:26" ht="45" customHeight="1" x14ac:dyDescent="0.25">
      <c r="A108" s="72" t="s">
        <v>30878</v>
      </c>
      <c r="B108" s="72" t="s">
        <v>30879</v>
      </c>
      <c r="C108" s="72"/>
      <c r="D108" s="72"/>
      <c r="E108" s="72"/>
      <c r="F108" s="72">
        <v>1</v>
      </c>
      <c r="G108" s="72"/>
      <c r="H108" s="72">
        <v>450</v>
      </c>
      <c r="I108" s="72">
        <v>250</v>
      </c>
      <c r="J108" s="72">
        <v>150</v>
      </c>
      <c r="K108" s="72">
        <v>50</v>
      </c>
      <c r="L108" s="72"/>
      <c r="M108" s="71" t="s">
        <v>4596</v>
      </c>
      <c r="N108" s="72" t="s">
        <v>4483</v>
      </c>
      <c r="O108" s="72"/>
      <c r="P108" s="72" t="s">
        <v>2680</v>
      </c>
      <c r="Q108" s="72"/>
      <c r="R108" s="72"/>
      <c r="S108" s="72" t="s">
        <v>15654</v>
      </c>
      <c r="T108" s="72" t="s">
        <v>30880</v>
      </c>
      <c r="U108" s="72" t="s">
        <v>30878</v>
      </c>
      <c r="V108" s="72"/>
      <c r="W108" s="72">
        <v>309915</v>
      </c>
      <c r="X108" s="72" t="s">
        <v>30881</v>
      </c>
      <c r="Y108" s="72" t="s">
        <v>30882</v>
      </c>
      <c r="Z108" s="72" t="s">
        <v>30883</v>
      </c>
    </row>
    <row r="109" spans="1:26" ht="45" customHeight="1" x14ac:dyDescent="0.25">
      <c r="A109" s="72" t="s">
        <v>30884</v>
      </c>
      <c r="B109" s="72" t="s">
        <v>4631</v>
      </c>
      <c r="C109" s="72">
        <v>3</v>
      </c>
      <c r="D109" s="72" t="s">
        <v>30885</v>
      </c>
      <c r="E109" s="72"/>
      <c r="F109" s="72">
        <v>5</v>
      </c>
      <c r="G109" s="72"/>
      <c r="H109" s="72"/>
      <c r="I109" s="72"/>
      <c r="J109" s="72"/>
      <c r="K109" s="72"/>
      <c r="L109" s="72">
        <v>850</v>
      </c>
      <c r="M109" s="71" t="s">
        <v>4596</v>
      </c>
      <c r="N109" s="72" t="s">
        <v>4541</v>
      </c>
      <c r="O109" s="72"/>
      <c r="P109" s="72" t="s">
        <v>4023</v>
      </c>
      <c r="Q109" s="72"/>
      <c r="R109" s="72"/>
      <c r="S109" s="72"/>
      <c r="T109" s="72"/>
      <c r="U109" s="72" t="s">
        <v>30884</v>
      </c>
      <c r="V109" s="72"/>
      <c r="W109" s="72">
        <v>443084</v>
      </c>
      <c r="X109" s="72" t="s">
        <v>30886</v>
      </c>
      <c r="Y109" s="72" t="s">
        <v>4660</v>
      </c>
      <c r="Z109" s="72" t="s">
        <v>4661</v>
      </c>
    </row>
    <row r="110" spans="1:26" ht="45" customHeight="1" x14ac:dyDescent="0.25">
      <c r="A110" s="72" t="s">
        <v>30887</v>
      </c>
      <c r="B110" s="72" t="s">
        <v>30888</v>
      </c>
      <c r="C110" s="72"/>
      <c r="D110" s="72"/>
      <c r="E110" s="72"/>
      <c r="F110" s="72">
        <v>5</v>
      </c>
      <c r="G110" s="72"/>
      <c r="H110" s="72"/>
      <c r="I110" s="72"/>
      <c r="J110" s="72"/>
      <c r="K110" s="72"/>
      <c r="L110" s="72">
        <v>150</v>
      </c>
      <c r="M110" s="71" t="s">
        <v>4596</v>
      </c>
      <c r="N110" s="72" t="s">
        <v>4502</v>
      </c>
      <c r="O110" s="72"/>
      <c r="P110" s="72" t="s">
        <v>2883</v>
      </c>
      <c r="Q110" s="72"/>
      <c r="R110" s="72"/>
      <c r="S110" s="72" t="s">
        <v>4568</v>
      </c>
      <c r="T110" s="72" t="s">
        <v>10011</v>
      </c>
      <c r="U110" s="72" t="s">
        <v>30887</v>
      </c>
      <c r="V110" s="72"/>
      <c r="W110" s="72">
        <v>307150</v>
      </c>
      <c r="X110" s="72" t="s">
        <v>30889</v>
      </c>
      <c r="Y110" s="72" t="s">
        <v>30890</v>
      </c>
      <c r="Z110" s="72" t="s">
        <v>30891</v>
      </c>
    </row>
    <row r="111" spans="1:26" ht="45" customHeight="1" x14ac:dyDescent="0.25">
      <c r="A111" s="72" t="s">
        <v>30892</v>
      </c>
      <c r="B111" s="74" t="s">
        <v>4631</v>
      </c>
      <c r="C111" s="72"/>
      <c r="D111" s="72" t="s">
        <v>4915</v>
      </c>
      <c r="E111" s="72"/>
      <c r="F111" s="72">
        <v>5</v>
      </c>
      <c r="G111" s="72"/>
      <c r="H111" s="72"/>
      <c r="I111" s="72"/>
      <c r="J111" s="72"/>
      <c r="K111" s="72"/>
      <c r="L111" s="72">
        <v>550</v>
      </c>
      <c r="M111" s="71" t="s">
        <v>4596</v>
      </c>
      <c r="N111" s="72" t="s">
        <v>4515</v>
      </c>
      <c r="O111" s="72"/>
      <c r="P111" s="72" t="s">
        <v>3897</v>
      </c>
      <c r="Q111" s="72" t="s">
        <v>4564</v>
      </c>
      <c r="R111" s="72" t="s">
        <v>5181</v>
      </c>
      <c r="S111" s="72"/>
      <c r="T111" s="72"/>
      <c r="U111" s="72" t="s">
        <v>30892</v>
      </c>
      <c r="V111" s="72"/>
      <c r="W111" s="72">
        <v>440600</v>
      </c>
      <c r="X111" s="71" t="s">
        <v>30893</v>
      </c>
      <c r="Y111" s="72" t="s">
        <v>30894</v>
      </c>
      <c r="Z111" s="72" t="s">
        <v>30895</v>
      </c>
    </row>
    <row r="112" spans="1:26" ht="45" customHeight="1" x14ac:dyDescent="0.25">
      <c r="A112" s="72" t="s">
        <v>30896</v>
      </c>
      <c r="B112" s="72" t="s">
        <v>30897</v>
      </c>
      <c r="C112" s="72"/>
      <c r="D112" s="72"/>
      <c r="E112" s="72"/>
      <c r="F112" s="72">
        <v>1</v>
      </c>
      <c r="G112" s="72"/>
      <c r="H112" s="72">
        <v>350</v>
      </c>
      <c r="I112" s="72">
        <v>200</v>
      </c>
      <c r="J112" s="72">
        <v>100</v>
      </c>
      <c r="K112" s="72">
        <v>50</v>
      </c>
      <c r="L112" s="72"/>
      <c r="M112" s="71" t="s">
        <v>4596</v>
      </c>
      <c r="N112" s="72" t="s">
        <v>4510</v>
      </c>
      <c r="O112" s="72"/>
      <c r="P112" s="72" t="s">
        <v>3243</v>
      </c>
      <c r="Q112" s="72"/>
      <c r="R112" s="72"/>
      <c r="S112" s="72" t="s">
        <v>14717</v>
      </c>
      <c r="T112" s="72" t="s">
        <v>30898</v>
      </c>
      <c r="U112" s="72" t="s">
        <v>30896</v>
      </c>
      <c r="V112" s="72"/>
      <c r="W112" s="72"/>
      <c r="X112" s="72"/>
      <c r="Y112" s="72"/>
      <c r="Z112" s="72"/>
    </row>
    <row r="113" spans="1:26" ht="45" customHeight="1" x14ac:dyDescent="0.25">
      <c r="A113" s="72" t="s">
        <v>30896</v>
      </c>
      <c r="B113" s="72" t="s">
        <v>30897</v>
      </c>
      <c r="C113" s="72"/>
      <c r="D113" s="72"/>
      <c r="E113" s="72" t="s">
        <v>4594</v>
      </c>
      <c r="F113" s="72">
        <v>1</v>
      </c>
      <c r="G113" s="72">
        <v>106</v>
      </c>
      <c r="H113" s="72"/>
      <c r="I113" s="72"/>
      <c r="J113" s="72"/>
      <c r="K113" s="72"/>
      <c r="L113" s="72"/>
      <c r="M113" s="71" t="s">
        <v>4596</v>
      </c>
      <c r="N113" s="72" t="s">
        <v>4510</v>
      </c>
      <c r="O113" s="72"/>
      <c r="P113" s="72" t="s">
        <v>3243</v>
      </c>
      <c r="Q113" s="72"/>
      <c r="R113" s="72"/>
      <c r="S113" s="72" t="s">
        <v>14717</v>
      </c>
      <c r="T113" s="72" t="s">
        <v>30898</v>
      </c>
      <c r="U113" s="72" t="s">
        <v>30896</v>
      </c>
      <c r="V113" s="72" t="s">
        <v>30899</v>
      </c>
      <c r="W113" s="72">
        <v>173525</v>
      </c>
      <c r="X113" s="72" t="s">
        <v>18637</v>
      </c>
      <c r="Y113" s="72" t="s">
        <v>30900</v>
      </c>
      <c r="Z113" s="72" t="s">
        <v>30901</v>
      </c>
    </row>
    <row r="114" spans="1:26" ht="45" customHeight="1" x14ac:dyDescent="0.25">
      <c r="A114" s="72" t="s">
        <v>30902</v>
      </c>
      <c r="B114" s="72" t="s">
        <v>15358</v>
      </c>
      <c r="C114" s="72"/>
      <c r="D114" s="72"/>
      <c r="E114" s="72"/>
      <c r="F114" s="72">
        <v>2</v>
      </c>
      <c r="G114" s="72"/>
      <c r="H114" s="72"/>
      <c r="I114" s="72"/>
      <c r="J114" s="72"/>
      <c r="K114" s="72"/>
      <c r="L114" s="72">
        <v>500</v>
      </c>
      <c r="M114" s="71" t="s">
        <v>4596</v>
      </c>
      <c r="N114" s="72" t="s">
        <v>4485</v>
      </c>
      <c r="O114" s="72"/>
      <c r="P114" s="72" t="s">
        <v>3287</v>
      </c>
      <c r="Q114" s="72"/>
      <c r="R114" s="72"/>
      <c r="S114" s="72"/>
      <c r="T114" s="72"/>
      <c r="U114" s="72" t="s">
        <v>30902</v>
      </c>
      <c r="V114" s="72"/>
      <c r="W114" s="72">
        <v>602254</v>
      </c>
      <c r="X114" s="72" t="s">
        <v>30903</v>
      </c>
      <c r="Y114" s="72" t="s">
        <v>30904</v>
      </c>
      <c r="Z114" s="72" t="s">
        <v>30905</v>
      </c>
    </row>
    <row r="115" spans="1:26" ht="45" customHeight="1" x14ac:dyDescent="0.25">
      <c r="A115" s="72" t="s">
        <v>30906</v>
      </c>
      <c r="B115" s="72" t="s">
        <v>4598</v>
      </c>
      <c r="C115" s="72">
        <v>25</v>
      </c>
      <c r="D115" s="72"/>
      <c r="E115" s="72"/>
      <c r="F115" s="72">
        <v>1</v>
      </c>
      <c r="G115" s="72"/>
      <c r="H115" s="72">
        <v>1199</v>
      </c>
      <c r="I115" s="72">
        <v>436</v>
      </c>
      <c r="J115" s="72">
        <v>545</v>
      </c>
      <c r="K115" s="72">
        <v>218</v>
      </c>
      <c r="L115" s="72"/>
      <c r="M115" s="71" t="s">
        <v>4596</v>
      </c>
      <c r="N115" s="72" t="s">
        <v>4551</v>
      </c>
      <c r="O115" s="72"/>
      <c r="P115" s="72" t="s">
        <v>3871</v>
      </c>
      <c r="Q115" s="72"/>
      <c r="R115" s="72"/>
      <c r="S115" s="72"/>
      <c r="T115" s="72"/>
      <c r="U115" s="72" t="s">
        <v>30906</v>
      </c>
      <c r="V115" s="72"/>
      <c r="W115" s="72">
        <v>300040</v>
      </c>
      <c r="X115" s="72" t="s">
        <v>30907</v>
      </c>
      <c r="Y115" s="72" t="s">
        <v>30908</v>
      </c>
      <c r="Z115" s="72" t="s">
        <v>30909</v>
      </c>
    </row>
    <row r="116" spans="1:26" ht="45" customHeight="1" x14ac:dyDescent="0.25">
      <c r="A116" s="72" t="s">
        <v>30910</v>
      </c>
      <c r="B116" s="72" t="s">
        <v>17230</v>
      </c>
      <c r="C116" s="72">
        <v>1</v>
      </c>
      <c r="D116" s="72"/>
      <c r="E116" s="72"/>
      <c r="F116" s="72">
        <v>1</v>
      </c>
      <c r="G116" s="72">
        <v>320</v>
      </c>
      <c r="H116" s="72"/>
      <c r="I116" s="72"/>
      <c r="J116" s="72"/>
      <c r="K116" s="72"/>
      <c r="L116" s="72"/>
      <c r="M116" s="71" t="s">
        <v>4596</v>
      </c>
      <c r="N116" s="72" t="s">
        <v>4511</v>
      </c>
      <c r="O116" s="72"/>
      <c r="P116" s="72" t="s">
        <v>4073</v>
      </c>
      <c r="Q116" s="72"/>
      <c r="R116" s="72"/>
      <c r="S116" s="72" t="s">
        <v>4566</v>
      </c>
      <c r="T116" s="72" t="s">
        <v>30911</v>
      </c>
      <c r="U116" s="72" t="s">
        <v>30910</v>
      </c>
      <c r="V116" s="72"/>
      <c r="W116" s="72">
        <v>633453</v>
      </c>
      <c r="X116" s="72" t="s">
        <v>30912</v>
      </c>
      <c r="Y116" s="72" t="s">
        <v>30913</v>
      </c>
      <c r="Z116" s="72" t="s">
        <v>30914</v>
      </c>
    </row>
    <row r="117" spans="1:26" ht="45" customHeight="1" x14ac:dyDescent="0.25">
      <c r="A117" s="72" t="s">
        <v>30915</v>
      </c>
      <c r="B117" s="72" t="s">
        <v>4598</v>
      </c>
      <c r="C117" s="72"/>
      <c r="D117" s="72" t="s">
        <v>30916</v>
      </c>
      <c r="E117" s="72"/>
      <c r="F117" s="72">
        <v>1</v>
      </c>
      <c r="G117" s="72"/>
      <c r="H117" s="72">
        <v>798</v>
      </c>
      <c r="I117" s="72">
        <v>290</v>
      </c>
      <c r="J117" s="72">
        <v>363</v>
      </c>
      <c r="K117" s="72">
        <v>145</v>
      </c>
      <c r="L117" s="72"/>
      <c r="M117" s="71" t="s">
        <v>4596</v>
      </c>
      <c r="N117" s="72" t="s">
        <v>4506</v>
      </c>
      <c r="O117" s="72"/>
      <c r="P117" s="72" t="s">
        <v>15351</v>
      </c>
      <c r="Q117" s="72" t="s">
        <v>4563</v>
      </c>
      <c r="R117" s="72" t="s">
        <v>4662</v>
      </c>
      <c r="S117" s="72" t="s">
        <v>4568</v>
      </c>
      <c r="T117" s="72" t="s">
        <v>4663</v>
      </c>
      <c r="U117" s="72" t="s">
        <v>30915</v>
      </c>
      <c r="V117" s="72"/>
      <c r="W117" s="72">
        <v>141640</v>
      </c>
      <c r="X117" s="72" t="s">
        <v>30917</v>
      </c>
      <c r="Y117" s="72" t="s">
        <v>30918</v>
      </c>
      <c r="Z117" s="72" t="s">
        <v>30919</v>
      </c>
    </row>
    <row r="118" spans="1:26" ht="45" customHeight="1" x14ac:dyDescent="0.25">
      <c r="A118" s="86" t="s">
        <v>30920</v>
      </c>
      <c r="B118" s="72" t="s">
        <v>4598</v>
      </c>
      <c r="C118" s="72">
        <v>1</v>
      </c>
      <c r="D118" s="72"/>
      <c r="E118" s="72"/>
      <c r="F118" s="72">
        <v>1</v>
      </c>
      <c r="G118" s="72"/>
      <c r="H118" s="72">
        <v>798</v>
      </c>
      <c r="I118" s="72">
        <v>290</v>
      </c>
      <c r="J118" s="72">
        <v>363</v>
      </c>
      <c r="K118" s="72">
        <v>145</v>
      </c>
      <c r="L118" s="72"/>
      <c r="M118" s="71" t="s">
        <v>4596</v>
      </c>
      <c r="N118" s="72" t="s">
        <v>4500</v>
      </c>
      <c r="O118" s="72"/>
      <c r="P118" s="72" t="s">
        <v>4099</v>
      </c>
      <c r="Q118" s="72"/>
      <c r="R118" s="72"/>
      <c r="S118" s="72" t="s">
        <v>4567</v>
      </c>
      <c r="T118" s="72" t="s">
        <v>4668</v>
      </c>
      <c r="U118" s="86" t="s">
        <v>30920</v>
      </c>
      <c r="V118" s="72"/>
      <c r="W118" s="72">
        <v>662050</v>
      </c>
      <c r="X118" s="72" t="s">
        <v>4669</v>
      </c>
      <c r="Y118" s="72" t="s">
        <v>30921</v>
      </c>
      <c r="Z118" s="72" t="s">
        <v>30922</v>
      </c>
    </row>
    <row r="119" spans="1:26" ht="45" customHeight="1" x14ac:dyDescent="0.25">
      <c r="A119" s="72" t="s">
        <v>4670</v>
      </c>
      <c r="B119" s="72" t="s">
        <v>4631</v>
      </c>
      <c r="C119" s="72">
        <v>2</v>
      </c>
      <c r="D119" s="72"/>
      <c r="E119" s="72"/>
      <c r="F119" s="72">
        <v>5</v>
      </c>
      <c r="G119" s="72"/>
      <c r="H119" s="72"/>
      <c r="I119" s="72"/>
      <c r="J119" s="72"/>
      <c r="K119" s="72"/>
      <c r="L119" s="72">
        <v>850</v>
      </c>
      <c r="M119" s="71" t="s">
        <v>4596</v>
      </c>
      <c r="N119" s="72" t="s">
        <v>4544</v>
      </c>
      <c r="O119" s="72"/>
      <c r="P119" s="72" t="s">
        <v>3066</v>
      </c>
      <c r="Q119" s="72"/>
      <c r="R119" s="72"/>
      <c r="S119" s="72" t="s">
        <v>4566</v>
      </c>
      <c r="T119" s="72" t="s">
        <v>4671</v>
      </c>
      <c r="U119" s="72" t="s">
        <v>4670</v>
      </c>
      <c r="V119" s="72"/>
      <c r="W119" s="72">
        <v>694490</v>
      </c>
      <c r="X119" s="72" t="s">
        <v>4672</v>
      </c>
      <c r="Y119" s="72"/>
      <c r="Z119" s="72"/>
    </row>
    <row r="120" spans="1:26" ht="45" customHeight="1" x14ac:dyDescent="0.25">
      <c r="A120" s="72" t="s">
        <v>31726</v>
      </c>
      <c r="B120" s="72" t="s">
        <v>27630</v>
      </c>
      <c r="C120" s="72"/>
      <c r="D120" s="72" t="s">
        <v>31727</v>
      </c>
      <c r="E120" s="72"/>
      <c r="F120" s="72">
        <v>5</v>
      </c>
      <c r="G120" s="72"/>
      <c r="H120" s="72"/>
      <c r="I120" s="72"/>
      <c r="J120" s="72"/>
      <c r="K120" s="72"/>
      <c r="L120" s="72">
        <v>500</v>
      </c>
      <c r="M120" s="71" t="s">
        <v>4596</v>
      </c>
      <c r="N120" s="72" t="s">
        <v>4555</v>
      </c>
      <c r="O120" s="72"/>
      <c r="P120" s="72" t="s">
        <v>2858</v>
      </c>
      <c r="Q120" s="72"/>
      <c r="R120" s="72"/>
      <c r="S120" s="72"/>
      <c r="T120" s="72"/>
      <c r="U120" s="72" t="s">
        <v>31726</v>
      </c>
      <c r="V120" s="72"/>
      <c r="W120" s="72">
        <v>628680</v>
      </c>
      <c r="X120" s="72" t="s">
        <v>31728</v>
      </c>
      <c r="Y120" s="72" t="s">
        <v>31729</v>
      </c>
      <c r="Z120" s="72" t="s">
        <v>31730</v>
      </c>
    </row>
    <row r="121" spans="1:26" ht="45" customHeight="1" x14ac:dyDescent="0.25">
      <c r="A121" s="72" t="s">
        <v>31731</v>
      </c>
      <c r="B121" s="72" t="s">
        <v>34826</v>
      </c>
      <c r="C121" s="72"/>
      <c r="D121" s="72" t="s">
        <v>34827</v>
      </c>
      <c r="E121" s="72"/>
      <c r="F121" s="72">
        <v>1</v>
      </c>
      <c r="G121" s="72"/>
      <c r="H121" s="72">
        <v>120</v>
      </c>
      <c r="I121" s="72">
        <v>50</v>
      </c>
      <c r="J121" s="72">
        <v>50</v>
      </c>
      <c r="K121" s="72">
        <v>10</v>
      </c>
      <c r="L121" s="72"/>
      <c r="M121" s="71" t="s">
        <v>4596</v>
      </c>
      <c r="N121" s="72" t="s">
        <v>4483</v>
      </c>
      <c r="O121" s="72"/>
      <c r="P121" s="72" t="s">
        <v>2680</v>
      </c>
      <c r="Q121" s="72"/>
      <c r="R121" s="72"/>
      <c r="S121" s="72" t="s">
        <v>15654</v>
      </c>
      <c r="T121" s="72" t="s">
        <v>31732</v>
      </c>
      <c r="U121" s="72" t="s">
        <v>31731</v>
      </c>
      <c r="V121" s="72"/>
      <c r="W121" s="72">
        <v>309923</v>
      </c>
      <c r="X121" s="72" t="s">
        <v>31733</v>
      </c>
      <c r="Y121" s="72" t="s">
        <v>31734</v>
      </c>
      <c r="Z121" s="72" t="s">
        <v>31735</v>
      </c>
    </row>
    <row r="122" spans="1:26" ht="45" customHeight="1" x14ac:dyDescent="0.25">
      <c r="A122" s="72" t="s">
        <v>30923</v>
      </c>
      <c r="B122" s="72" t="s">
        <v>4594</v>
      </c>
      <c r="C122" s="72">
        <v>1</v>
      </c>
      <c r="D122" s="72"/>
      <c r="E122" s="72"/>
      <c r="F122" s="72">
        <v>1</v>
      </c>
      <c r="G122" s="72">
        <v>350</v>
      </c>
      <c r="H122" s="72"/>
      <c r="I122" s="72"/>
      <c r="J122" s="72"/>
      <c r="K122" s="72"/>
      <c r="L122" s="72"/>
      <c r="M122" s="71" t="s">
        <v>4596</v>
      </c>
      <c r="N122" s="72" t="s">
        <v>4488</v>
      </c>
      <c r="O122" s="72"/>
      <c r="P122" s="72" t="s">
        <v>27154</v>
      </c>
      <c r="Q122" s="72"/>
      <c r="R122" s="72"/>
      <c r="S122" s="72"/>
      <c r="T122" s="72"/>
      <c r="U122" s="72" t="s">
        <v>30923</v>
      </c>
      <c r="V122" s="72"/>
      <c r="W122" s="72">
        <v>397160</v>
      </c>
      <c r="X122" s="72" t="s">
        <v>30924</v>
      </c>
      <c r="Y122" s="72"/>
      <c r="Z122" s="72"/>
    </row>
    <row r="123" spans="1:26" ht="45" customHeight="1" x14ac:dyDescent="0.25">
      <c r="A123" s="72" t="s">
        <v>30925</v>
      </c>
      <c r="B123" s="72" t="s">
        <v>4594</v>
      </c>
      <c r="C123" s="72">
        <v>3</v>
      </c>
      <c r="D123" s="72" t="s">
        <v>5882</v>
      </c>
      <c r="E123" s="72"/>
      <c r="F123" s="72">
        <v>1</v>
      </c>
      <c r="G123" s="72">
        <v>143</v>
      </c>
      <c r="H123" s="72"/>
      <c r="I123" s="72"/>
      <c r="J123" s="72"/>
      <c r="K123" s="72"/>
      <c r="L123" s="72"/>
      <c r="M123" s="71" t="s">
        <v>4596</v>
      </c>
      <c r="N123" s="72" t="s">
        <v>4521</v>
      </c>
      <c r="O123" s="72"/>
      <c r="P123" s="72" t="s">
        <v>14934</v>
      </c>
      <c r="Q123" s="72"/>
      <c r="R123" s="72"/>
      <c r="S123" s="72"/>
      <c r="T123" s="72"/>
      <c r="U123" s="72" t="s">
        <v>30925</v>
      </c>
      <c r="V123" s="72"/>
      <c r="W123" s="72">
        <v>453571</v>
      </c>
      <c r="X123" s="72" t="s">
        <v>30926</v>
      </c>
      <c r="Y123" s="72"/>
      <c r="Z123" s="72" t="s">
        <v>30927</v>
      </c>
    </row>
    <row r="124" spans="1:26" ht="45" customHeight="1" x14ac:dyDescent="0.25">
      <c r="A124" s="72" t="s">
        <v>30928</v>
      </c>
      <c r="B124" s="72" t="s">
        <v>20105</v>
      </c>
      <c r="C124" s="72">
        <v>61</v>
      </c>
      <c r="D124" s="72"/>
      <c r="E124" s="72"/>
      <c r="F124" s="72">
        <v>1</v>
      </c>
      <c r="G124" s="72">
        <v>350</v>
      </c>
      <c r="H124" s="72"/>
      <c r="I124" s="72"/>
      <c r="J124" s="72"/>
      <c r="K124" s="72"/>
      <c r="L124" s="72"/>
      <c r="M124" s="71" t="s">
        <v>4596</v>
      </c>
      <c r="N124" s="72" t="s">
        <v>4488</v>
      </c>
      <c r="O124" s="72"/>
      <c r="P124" s="72" t="s">
        <v>3015</v>
      </c>
      <c r="Q124" s="72" t="s">
        <v>4564</v>
      </c>
      <c r="R124" s="72" t="s">
        <v>4641</v>
      </c>
      <c r="S124" s="72"/>
      <c r="T124" s="72"/>
      <c r="U124" s="72" t="s">
        <v>30928</v>
      </c>
      <c r="V124" s="72"/>
      <c r="W124" s="72">
        <v>394043</v>
      </c>
      <c r="X124" s="72" t="s">
        <v>30929</v>
      </c>
      <c r="Y124" s="72" t="s">
        <v>30930</v>
      </c>
      <c r="Z124" s="72" t="s">
        <v>30931</v>
      </c>
    </row>
    <row r="125" spans="1:26" ht="45" customHeight="1" x14ac:dyDescent="0.25">
      <c r="A125" s="72" t="s">
        <v>30932</v>
      </c>
      <c r="B125" s="72" t="s">
        <v>4624</v>
      </c>
      <c r="C125" s="72"/>
      <c r="D125" s="72"/>
      <c r="E125" s="72"/>
      <c r="F125" s="72">
        <v>2</v>
      </c>
      <c r="G125" s="72"/>
      <c r="H125" s="72"/>
      <c r="I125" s="72"/>
      <c r="J125" s="72"/>
      <c r="K125" s="72"/>
      <c r="L125" s="72">
        <v>350</v>
      </c>
      <c r="M125" s="71" t="s">
        <v>4596</v>
      </c>
      <c r="N125" s="72" t="s">
        <v>4514</v>
      </c>
      <c r="O125" s="72"/>
      <c r="P125" s="72" t="s">
        <v>2963</v>
      </c>
      <c r="Q125" s="72"/>
      <c r="R125" s="72"/>
      <c r="S125" s="72" t="s">
        <v>4567</v>
      </c>
      <c r="T125" s="72" t="s">
        <v>30933</v>
      </c>
      <c r="U125" s="72" t="s">
        <v>30932</v>
      </c>
      <c r="V125" s="72"/>
      <c r="W125" s="72">
        <v>303410</v>
      </c>
      <c r="X125" s="72" t="s">
        <v>4674</v>
      </c>
      <c r="Y125" s="72"/>
      <c r="Z125" s="72" t="s">
        <v>30934</v>
      </c>
    </row>
    <row r="126" spans="1:26" ht="45" customHeight="1" x14ac:dyDescent="0.25">
      <c r="A126" s="72" t="s">
        <v>30935</v>
      </c>
      <c r="B126" s="72" t="s">
        <v>4598</v>
      </c>
      <c r="C126" s="72">
        <v>16</v>
      </c>
      <c r="D126" s="72"/>
      <c r="E126" s="72"/>
      <c r="F126" s="72">
        <v>1</v>
      </c>
      <c r="G126" s="72"/>
      <c r="H126" s="72">
        <v>798</v>
      </c>
      <c r="I126" s="72">
        <v>290</v>
      </c>
      <c r="J126" s="72">
        <v>363</v>
      </c>
      <c r="K126" s="72">
        <v>145</v>
      </c>
      <c r="L126" s="72"/>
      <c r="M126" s="71" t="s">
        <v>4596</v>
      </c>
      <c r="N126" s="72" t="s">
        <v>4551</v>
      </c>
      <c r="O126" s="72"/>
      <c r="P126" s="72" t="s">
        <v>14485</v>
      </c>
      <c r="Q126" s="72" t="s">
        <v>4563</v>
      </c>
      <c r="R126" s="72" t="s">
        <v>30936</v>
      </c>
      <c r="S126" s="72" t="s">
        <v>4568</v>
      </c>
      <c r="T126" s="72" t="s">
        <v>4675</v>
      </c>
      <c r="U126" s="72" t="s">
        <v>30935</v>
      </c>
      <c r="V126" s="72"/>
      <c r="W126" s="72">
        <v>301885</v>
      </c>
      <c r="X126" s="72" t="s">
        <v>30937</v>
      </c>
      <c r="Y126" s="72" t="s">
        <v>30938</v>
      </c>
      <c r="Z126" s="72" t="s">
        <v>30939</v>
      </c>
    </row>
    <row r="127" spans="1:26" ht="45" customHeight="1" x14ac:dyDescent="0.25">
      <c r="A127" s="72" t="s">
        <v>30940</v>
      </c>
      <c r="B127" s="72" t="s">
        <v>20880</v>
      </c>
      <c r="C127" s="72">
        <v>1</v>
      </c>
      <c r="D127" s="72" t="s">
        <v>30941</v>
      </c>
      <c r="E127" s="72"/>
      <c r="F127" s="72">
        <v>1</v>
      </c>
      <c r="G127" s="72"/>
      <c r="H127" s="72">
        <v>450</v>
      </c>
      <c r="I127" s="72">
        <v>200</v>
      </c>
      <c r="J127" s="72">
        <v>200</v>
      </c>
      <c r="K127" s="72">
        <v>50</v>
      </c>
      <c r="L127" s="72"/>
      <c r="M127" s="71" t="s">
        <v>4596</v>
      </c>
      <c r="N127" s="72" t="s">
        <v>4504</v>
      </c>
      <c r="O127" s="72"/>
      <c r="P127" s="72" t="s">
        <v>3238</v>
      </c>
      <c r="Q127" s="72"/>
      <c r="R127" s="72"/>
      <c r="S127" s="72" t="s">
        <v>4566</v>
      </c>
      <c r="T127" s="72" t="s">
        <v>8535</v>
      </c>
      <c r="U127" s="72" t="s">
        <v>30940</v>
      </c>
      <c r="V127" s="72"/>
      <c r="W127" s="72">
        <v>399610</v>
      </c>
      <c r="X127" s="72" t="s">
        <v>30942</v>
      </c>
      <c r="Y127" s="72">
        <v>89038641895</v>
      </c>
      <c r="Z127" s="72" t="s">
        <v>30943</v>
      </c>
    </row>
    <row r="128" spans="1:26" ht="45" customHeight="1" x14ac:dyDescent="0.25">
      <c r="A128" s="72" t="s">
        <v>30944</v>
      </c>
      <c r="B128" s="72" t="s">
        <v>15493</v>
      </c>
      <c r="C128" s="72">
        <v>22</v>
      </c>
      <c r="D128" s="72"/>
      <c r="E128" s="72"/>
      <c r="F128" s="72">
        <v>1</v>
      </c>
      <c r="G128" s="72">
        <v>150</v>
      </c>
      <c r="H128" s="72"/>
      <c r="I128" s="72"/>
      <c r="J128" s="72"/>
      <c r="K128" s="72"/>
      <c r="L128" s="72"/>
      <c r="M128" s="71" t="s">
        <v>4596</v>
      </c>
      <c r="N128" s="72" t="s">
        <v>4485</v>
      </c>
      <c r="O128" s="72"/>
      <c r="P128" s="71" t="s">
        <v>3687</v>
      </c>
      <c r="Q128" s="72"/>
      <c r="R128" s="72"/>
      <c r="S128" s="72" t="s">
        <v>15654</v>
      </c>
      <c r="T128" s="72" t="s">
        <v>30945</v>
      </c>
      <c r="U128" s="72" t="s">
        <v>30944</v>
      </c>
      <c r="V128" s="72"/>
      <c r="W128" s="72">
        <v>601266</v>
      </c>
      <c r="X128" s="72" t="s">
        <v>30946</v>
      </c>
      <c r="Y128" s="72" t="s">
        <v>30947</v>
      </c>
      <c r="Z128" s="72" t="s">
        <v>30948</v>
      </c>
    </row>
    <row r="129" spans="1:26" ht="45" customHeight="1" x14ac:dyDescent="0.25">
      <c r="A129" s="72" t="s">
        <v>30949</v>
      </c>
      <c r="B129" s="72" t="s">
        <v>4605</v>
      </c>
      <c r="C129" s="72">
        <v>8</v>
      </c>
      <c r="D129" s="72"/>
      <c r="E129" s="72"/>
      <c r="F129" s="72">
        <v>1</v>
      </c>
      <c r="G129" s="72"/>
      <c r="H129" s="72">
        <v>250</v>
      </c>
      <c r="I129" s="72">
        <v>100</v>
      </c>
      <c r="J129" s="72">
        <v>100</v>
      </c>
      <c r="K129" s="72">
        <v>50</v>
      </c>
      <c r="L129" s="72"/>
      <c r="M129" s="71" t="s">
        <v>4596</v>
      </c>
      <c r="N129" s="72" t="s">
        <v>4486</v>
      </c>
      <c r="O129" s="72"/>
      <c r="P129" s="72" t="s">
        <v>2578</v>
      </c>
      <c r="Q129" s="72"/>
      <c r="R129" s="72"/>
      <c r="S129" s="72"/>
      <c r="T129" s="72"/>
      <c r="U129" s="72" t="s">
        <v>30949</v>
      </c>
      <c r="V129" s="72"/>
      <c r="W129" s="72">
        <v>400055</v>
      </c>
      <c r="X129" s="72" t="s">
        <v>30950</v>
      </c>
      <c r="Y129" s="72" t="s">
        <v>30951</v>
      </c>
      <c r="Z129" s="72" t="s">
        <v>30952</v>
      </c>
    </row>
    <row r="130" spans="1:26" ht="45" customHeight="1" x14ac:dyDescent="0.25">
      <c r="A130" s="72" t="s">
        <v>30953</v>
      </c>
      <c r="B130" s="72" t="s">
        <v>4598</v>
      </c>
      <c r="C130" s="72">
        <v>2</v>
      </c>
      <c r="D130" s="72"/>
      <c r="E130" s="72"/>
      <c r="F130" s="72">
        <v>1</v>
      </c>
      <c r="G130" s="72"/>
      <c r="H130" s="72">
        <v>798</v>
      </c>
      <c r="I130" s="72">
        <v>290</v>
      </c>
      <c r="J130" s="72">
        <v>363</v>
      </c>
      <c r="K130" s="72">
        <v>145</v>
      </c>
      <c r="L130" s="72"/>
      <c r="M130" s="71" t="s">
        <v>4596</v>
      </c>
      <c r="N130" s="72" t="s">
        <v>4523</v>
      </c>
      <c r="O130" s="72"/>
      <c r="P130" s="72" t="s">
        <v>3941</v>
      </c>
      <c r="Q130" s="72"/>
      <c r="R130" s="72"/>
      <c r="S130" s="72" t="s">
        <v>4568</v>
      </c>
      <c r="T130" s="72" t="s">
        <v>30954</v>
      </c>
      <c r="U130" s="72" t="s">
        <v>30953</v>
      </c>
      <c r="V130" s="72"/>
      <c r="W130" s="72">
        <v>368108</v>
      </c>
      <c r="X130" s="72" t="s">
        <v>30955</v>
      </c>
      <c r="Y130" s="72"/>
      <c r="Z130" s="72"/>
    </row>
    <row r="131" spans="1:26" ht="45" customHeight="1" x14ac:dyDescent="0.25">
      <c r="A131" s="72" t="s">
        <v>30956</v>
      </c>
      <c r="B131" s="72" t="s">
        <v>15413</v>
      </c>
      <c r="C131" s="72">
        <v>14</v>
      </c>
      <c r="D131" s="72"/>
      <c r="E131" s="72"/>
      <c r="F131" s="72">
        <v>1</v>
      </c>
      <c r="G131" s="72">
        <v>192</v>
      </c>
      <c r="H131" s="72"/>
      <c r="I131" s="72"/>
      <c r="J131" s="72"/>
      <c r="K131" s="72"/>
      <c r="L131" s="72"/>
      <c r="M131" s="71" t="s">
        <v>4596</v>
      </c>
      <c r="N131" s="72" t="s">
        <v>4523</v>
      </c>
      <c r="O131" s="72"/>
      <c r="P131" s="72" t="s">
        <v>3605</v>
      </c>
      <c r="Q131" s="72"/>
      <c r="R131" s="72"/>
      <c r="S131" s="72"/>
      <c r="T131" s="72"/>
      <c r="U131" s="72" t="s">
        <v>30956</v>
      </c>
      <c r="V131" s="72"/>
      <c r="W131" s="72">
        <v>368502</v>
      </c>
      <c r="X131" s="72" t="s">
        <v>30957</v>
      </c>
      <c r="Y131" s="72" t="s">
        <v>30958</v>
      </c>
      <c r="Z131" s="72" t="s">
        <v>30959</v>
      </c>
    </row>
    <row r="132" spans="1:26" ht="45" customHeight="1" x14ac:dyDescent="0.25">
      <c r="A132" s="72" t="s">
        <v>30960</v>
      </c>
      <c r="B132" s="72" t="s">
        <v>27704</v>
      </c>
      <c r="C132" s="72"/>
      <c r="D132" s="72" t="s">
        <v>4676</v>
      </c>
      <c r="E132" s="72"/>
      <c r="F132" s="72">
        <v>2</v>
      </c>
      <c r="G132" s="72"/>
      <c r="H132" s="72"/>
      <c r="I132" s="72"/>
      <c r="J132" s="72"/>
      <c r="K132" s="72"/>
      <c r="L132" s="72">
        <v>150</v>
      </c>
      <c r="M132" s="71" t="s">
        <v>4596</v>
      </c>
      <c r="N132" s="72" t="s">
        <v>4504</v>
      </c>
      <c r="O132" s="72"/>
      <c r="P132" s="72" t="s">
        <v>3364</v>
      </c>
      <c r="Q132" s="72" t="s">
        <v>4565</v>
      </c>
      <c r="R132" s="72" t="s">
        <v>4676</v>
      </c>
      <c r="S132" s="72"/>
      <c r="T132" s="72"/>
      <c r="U132" s="72" t="s">
        <v>30960</v>
      </c>
      <c r="V132" s="72"/>
      <c r="W132" s="72">
        <v>398006</v>
      </c>
      <c r="X132" s="72" t="s">
        <v>30961</v>
      </c>
      <c r="Y132" s="72" t="s">
        <v>30962</v>
      </c>
      <c r="Z132" s="72" t="s">
        <v>31736</v>
      </c>
    </row>
    <row r="133" spans="1:26" ht="45" customHeight="1" x14ac:dyDescent="0.25">
      <c r="A133" s="72" t="s">
        <v>30963</v>
      </c>
      <c r="B133" s="72" t="s">
        <v>4605</v>
      </c>
      <c r="C133" s="72"/>
      <c r="D133" s="72" t="s">
        <v>30964</v>
      </c>
      <c r="E133" s="72"/>
      <c r="F133" s="72">
        <v>1</v>
      </c>
      <c r="G133" s="72"/>
      <c r="H133" s="72">
        <v>1000</v>
      </c>
      <c r="I133" s="72">
        <v>400</v>
      </c>
      <c r="J133" s="72">
        <v>400</v>
      </c>
      <c r="K133" s="72">
        <v>200</v>
      </c>
      <c r="L133" s="72"/>
      <c r="M133" s="71" t="s">
        <v>4596</v>
      </c>
      <c r="N133" s="72" t="s">
        <v>4504</v>
      </c>
      <c r="O133" s="72"/>
      <c r="P133" s="71" t="s">
        <v>2669</v>
      </c>
      <c r="Q133" s="72" t="s">
        <v>4563</v>
      </c>
      <c r="R133" s="72" t="s">
        <v>15359</v>
      </c>
      <c r="S133" s="72" t="s">
        <v>30965</v>
      </c>
      <c r="T133" s="72" t="s">
        <v>5229</v>
      </c>
      <c r="U133" s="72" t="s">
        <v>30963</v>
      </c>
      <c r="V133" s="72"/>
      <c r="W133" s="72">
        <v>399420</v>
      </c>
      <c r="X133" s="72" t="s">
        <v>18638</v>
      </c>
      <c r="Y133" s="72" t="s">
        <v>30966</v>
      </c>
      <c r="Z133" s="72" t="s">
        <v>30967</v>
      </c>
    </row>
    <row r="134" spans="1:26" ht="45" customHeight="1" x14ac:dyDescent="0.25">
      <c r="A134" s="72" t="s">
        <v>30968</v>
      </c>
      <c r="B134" s="72" t="s">
        <v>30969</v>
      </c>
      <c r="C134" s="72"/>
      <c r="D134" s="72"/>
      <c r="E134" s="72"/>
      <c r="F134" s="72">
        <v>5</v>
      </c>
      <c r="G134" s="72"/>
      <c r="H134" s="72"/>
      <c r="I134" s="72"/>
      <c r="J134" s="72"/>
      <c r="K134" s="72"/>
      <c r="L134" s="72">
        <v>350</v>
      </c>
      <c r="M134" s="71" t="s">
        <v>4596</v>
      </c>
      <c r="N134" s="72" t="s">
        <v>4538</v>
      </c>
      <c r="O134" s="72"/>
      <c r="P134" s="72" t="s">
        <v>2844</v>
      </c>
      <c r="Q134" s="72" t="s">
        <v>4563</v>
      </c>
      <c r="R134" s="72" t="s">
        <v>30970</v>
      </c>
      <c r="S134" s="72" t="s">
        <v>15654</v>
      </c>
      <c r="T134" s="72" t="s">
        <v>30971</v>
      </c>
      <c r="U134" s="72" t="s">
        <v>30968</v>
      </c>
      <c r="V134" s="72"/>
      <c r="W134" s="72">
        <v>366214</v>
      </c>
      <c r="X134" s="72" t="s">
        <v>30972</v>
      </c>
      <c r="Y134" s="72">
        <v>89288969175</v>
      </c>
      <c r="Z134" s="72" t="s">
        <v>30973</v>
      </c>
    </row>
    <row r="135" spans="1:26" ht="45" customHeight="1" x14ac:dyDescent="0.25">
      <c r="A135" s="72" t="s">
        <v>30974</v>
      </c>
      <c r="B135" s="72" t="s">
        <v>15493</v>
      </c>
      <c r="C135" s="72">
        <v>10</v>
      </c>
      <c r="D135" s="72" t="s">
        <v>4633</v>
      </c>
      <c r="E135" s="72"/>
      <c r="F135" s="72">
        <v>1</v>
      </c>
      <c r="G135" s="72">
        <v>200</v>
      </c>
      <c r="H135" s="72"/>
      <c r="I135" s="72"/>
      <c r="J135" s="72"/>
      <c r="K135" s="72"/>
      <c r="L135" s="72"/>
      <c r="M135" s="71" t="s">
        <v>4596</v>
      </c>
      <c r="N135" s="72" t="s">
        <v>4538</v>
      </c>
      <c r="O135" s="72"/>
      <c r="P135" s="72" t="s">
        <v>2622</v>
      </c>
      <c r="Q135" s="72"/>
      <c r="R135" s="72"/>
      <c r="S135" s="72" t="s">
        <v>15654</v>
      </c>
      <c r="T135" s="72" t="s">
        <v>30975</v>
      </c>
      <c r="U135" s="72" t="s">
        <v>30974</v>
      </c>
      <c r="V135" s="72"/>
      <c r="W135" s="72">
        <v>366338</v>
      </c>
      <c r="X135" s="72" t="s">
        <v>30976</v>
      </c>
      <c r="Y135" s="72"/>
      <c r="Z135" s="72" t="s">
        <v>30977</v>
      </c>
    </row>
    <row r="136" spans="1:26" ht="45" customHeight="1" x14ac:dyDescent="0.25">
      <c r="A136" s="72" t="s">
        <v>30978</v>
      </c>
      <c r="B136" s="72" t="s">
        <v>4598</v>
      </c>
      <c r="C136" s="72">
        <v>124</v>
      </c>
      <c r="D136" s="72"/>
      <c r="E136" s="72"/>
      <c r="F136" s="72">
        <v>1</v>
      </c>
      <c r="G136" s="72"/>
      <c r="H136" s="72">
        <v>1199</v>
      </c>
      <c r="I136" s="72">
        <v>436</v>
      </c>
      <c r="J136" s="72">
        <v>545</v>
      </c>
      <c r="K136" s="72">
        <v>218</v>
      </c>
      <c r="L136" s="72"/>
      <c r="M136" s="71" t="s">
        <v>4596</v>
      </c>
      <c r="N136" s="72" t="s">
        <v>4521</v>
      </c>
      <c r="O136" s="72"/>
      <c r="P136" s="72" t="s">
        <v>4424</v>
      </c>
      <c r="Q136" s="72" t="s">
        <v>4564</v>
      </c>
      <c r="R136" s="72" t="s">
        <v>4676</v>
      </c>
      <c r="S136" s="72"/>
      <c r="T136" s="72"/>
      <c r="U136" s="72" t="s">
        <v>30978</v>
      </c>
      <c r="V136" s="72"/>
      <c r="W136" s="72">
        <v>450104</v>
      </c>
      <c r="X136" s="72" t="s">
        <v>30979</v>
      </c>
      <c r="Y136" s="72" t="s">
        <v>30980</v>
      </c>
      <c r="Z136" s="72" t="s">
        <v>30981</v>
      </c>
    </row>
    <row r="137" spans="1:26" ht="45" customHeight="1" x14ac:dyDescent="0.25">
      <c r="A137" s="72" t="s">
        <v>30982</v>
      </c>
      <c r="B137" s="74" t="s">
        <v>4594</v>
      </c>
      <c r="C137" s="72">
        <v>19</v>
      </c>
      <c r="D137" s="72"/>
      <c r="E137" s="72"/>
      <c r="F137" s="72">
        <v>1</v>
      </c>
      <c r="G137" s="72">
        <v>350</v>
      </c>
      <c r="H137" s="72"/>
      <c r="I137" s="72"/>
      <c r="J137" s="72"/>
      <c r="K137" s="72"/>
      <c r="L137" s="72"/>
      <c r="M137" s="71" t="s">
        <v>4596</v>
      </c>
      <c r="N137" s="72" t="s">
        <v>4506</v>
      </c>
      <c r="O137" s="72"/>
      <c r="P137" s="71" t="s">
        <v>4370</v>
      </c>
      <c r="Q137" s="72"/>
      <c r="R137" s="72"/>
      <c r="S137" s="72"/>
      <c r="T137" s="72"/>
      <c r="U137" s="72" t="s">
        <v>30982</v>
      </c>
      <c r="V137" s="72"/>
      <c r="W137" s="72">
        <v>142121</v>
      </c>
      <c r="X137" s="71" t="s">
        <v>30983</v>
      </c>
      <c r="Y137" s="72" t="s">
        <v>30984</v>
      </c>
      <c r="Z137" s="72" t="s">
        <v>30985</v>
      </c>
    </row>
    <row r="138" spans="1:26" ht="45" customHeight="1" x14ac:dyDescent="0.25">
      <c r="A138" s="72" t="s">
        <v>30986</v>
      </c>
      <c r="B138" s="72" t="s">
        <v>30987</v>
      </c>
      <c r="C138" s="72"/>
      <c r="D138" s="72"/>
      <c r="E138" s="72"/>
      <c r="F138" s="72">
        <v>3</v>
      </c>
      <c r="G138" s="72"/>
      <c r="H138" s="72"/>
      <c r="I138" s="72"/>
      <c r="J138" s="72"/>
      <c r="K138" s="72"/>
      <c r="L138" s="72">
        <v>250</v>
      </c>
      <c r="M138" s="71" t="s">
        <v>4596</v>
      </c>
      <c r="N138" s="72" t="s">
        <v>4491</v>
      </c>
      <c r="O138" s="72"/>
      <c r="P138" s="72" t="s">
        <v>3837</v>
      </c>
      <c r="Q138" s="72"/>
      <c r="R138" s="72"/>
      <c r="S138" s="72" t="s">
        <v>4566</v>
      </c>
      <c r="T138" s="72" t="s">
        <v>6544</v>
      </c>
      <c r="U138" s="72" t="s">
        <v>30986</v>
      </c>
      <c r="V138" s="72"/>
      <c r="W138" s="72">
        <v>155523</v>
      </c>
      <c r="X138" s="72" t="s">
        <v>30988</v>
      </c>
      <c r="Y138" s="73" t="s">
        <v>30989</v>
      </c>
      <c r="Z138" s="72" t="s">
        <v>30990</v>
      </c>
    </row>
    <row r="139" spans="1:26" ht="45" customHeight="1" x14ac:dyDescent="0.25">
      <c r="A139" s="72" t="s">
        <v>30991</v>
      </c>
      <c r="B139" s="72" t="s">
        <v>4598</v>
      </c>
      <c r="C139" s="72">
        <v>2</v>
      </c>
      <c r="D139" s="72"/>
      <c r="E139" s="72"/>
      <c r="F139" s="72">
        <v>1</v>
      </c>
      <c r="G139" s="72"/>
      <c r="H139" s="72">
        <v>798</v>
      </c>
      <c r="I139" s="72">
        <v>290</v>
      </c>
      <c r="J139" s="72">
        <v>363</v>
      </c>
      <c r="K139" s="72">
        <v>145</v>
      </c>
      <c r="L139" s="72"/>
      <c r="M139" s="71" t="s">
        <v>4596</v>
      </c>
      <c r="N139" s="72" t="s">
        <v>4521</v>
      </c>
      <c r="O139" s="72"/>
      <c r="P139" s="72" t="s">
        <v>3940</v>
      </c>
      <c r="Q139" s="72"/>
      <c r="R139" s="72"/>
      <c r="S139" s="72" t="s">
        <v>4568</v>
      </c>
      <c r="T139" s="72" t="s">
        <v>30992</v>
      </c>
      <c r="U139" s="72" t="s">
        <v>30991</v>
      </c>
      <c r="V139" s="72"/>
      <c r="W139" s="72">
        <v>453380</v>
      </c>
      <c r="X139" s="72" t="s">
        <v>30993</v>
      </c>
      <c r="Y139" s="72"/>
      <c r="Z139" s="72"/>
    </row>
    <row r="140" spans="1:26" ht="45" customHeight="1" x14ac:dyDescent="0.25">
      <c r="A140" s="72" t="s">
        <v>30994</v>
      </c>
      <c r="B140" s="72" t="s">
        <v>4598</v>
      </c>
      <c r="C140" s="72">
        <v>1</v>
      </c>
      <c r="D140" s="72"/>
      <c r="E140" s="72"/>
      <c r="F140" s="72">
        <v>1</v>
      </c>
      <c r="G140" s="72"/>
      <c r="H140" s="72">
        <v>1799</v>
      </c>
      <c r="I140" s="72">
        <v>654</v>
      </c>
      <c r="J140" s="72">
        <v>818</v>
      </c>
      <c r="K140" s="72">
        <v>327</v>
      </c>
      <c r="L140" s="72"/>
      <c r="M140" s="71" t="s">
        <v>4596</v>
      </c>
      <c r="N140" s="72" t="s">
        <v>4513</v>
      </c>
      <c r="O140" s="72"/>
      <c r="P140" s="72" t="s">
        <v>14486</v>
      </c>
      <c r="Q140" s="72"/>
      <c r="R140" s="72"/>
      <c r="S140" s="72" t="s">
        <v>4566</v>
      </c>
      <c r="T140" s="72" t="s">
        <v>11737</v>
      </c>
      <c r="U140" s="72" t="s">
        <v>30994</v>
      </c>
      <c r="V140" s="72"/>
      <c r="W140" s="72">
        <v>462243</v>
      </c>
      <c r="X140" s="72" t="s">
        <v>30995</v>
      </c>
      <c r="Y140" s="86" t="s">
        <v>13700</v>
      </c>
      <c r="Z140" s="72" t="s">
        <v>12708</v>
      </c>
    </row>
    <row r="141" spans="1:26" ht="45" customHeight="1" x14ac:dyDescent="0.25">
      <c r="A141" s="86" t="s">
        <v>30996</v>
      </c>
      <c r="B141" s="72" t="s">
        <v>4598</v>
      </c>
      <c r="C141" s="72"/>
      <c r="D141" s="72"/>
      <c r="E141" s="72"/>
      <c r="F141" s="72">
        <v>1</v>
      </c>
      <c r="G141" s="72"/>
      <c r="H141" s="72">
        <v>798</v>
      </c>
      <c r="I141" s="72">
        <v>290</v>
      </c>
      <c r="J141" s="72">
        <v>363</v>
      </c>
      <c r="K141" s="72">
        <v>145</v>
      </c>
      <c r="L141" s="72"/>
      <c r="M141" s="71" t="s">
        <v>4596</v>
      </c>
      <c r="N141" s="72" t="s">
        <v>4488</v>
      </c>
      <c r="O141" s="72"/>
      <c r="P141" s="72" t="s">
        <v>4123</v>
      </c>
      <c r="Q141" s="72"/>
      <c r="R141" s="72"/>
      <c r="S141" s="72" t="s">
        <v>4567</v>
      </c>
      <c r="T141" s="72" t="s">
        <v>4677</v>
      </c>
      <c r="U141" s="86" t="s">
        <v>30996</v>
      </c>
      <c r="V141" s="72"/>
      <c r="W141" s="72">
        <v>397495</v>
      </c>
      <c r="X141" s="72" t="s">
        <v>30997</v>
      </c>
      <c r="Y141" s="72" t="s">
        <v>30998</v>
      </c>
      <c r="Z141" s="71" t="s">
        <v>30999</v>
      </c>
    </row>
    <row r="142" spans="1:26" ht="45" customHeight="1" x14ac:dyDescent="0.25">
      <c r="A142" s="72" t="s">
        <v>31000</v>
      </c>
      <c r="B142" s="72" t="s">
        <v>4634</v>
      </c>
      <c r="C142" s="72"/>
      <c r="D142" s="72"/>
      <c r="E142" s="72"/>
      <c r="F142" s="72">
        <v>3</v>
      </c>
      <c r="G142" s="72"/>
      <c r="H142" s="72"/>
      <c r="I142" s="72"/>
      <c r="J142" s="72"/>
      <c r="K142" s="72"/>
      <c r="L142" s="72">
        <v>100</v>
      </c>
      <c r="M142" s="71" t="s">
        <v>4596</v>
      </c>
      <c r="N142" s="72" t="s">
        <v>4488</v>
      </c>
      <c r="O142" s="72"/>
      <c r="P142" s="72" t="s">
        <v>4202</v>
      </c>
      <c r="Q142" s="72"/>
      <c r="R142" s="72"/>
      <c r="S142" s="72" t="s">
        <v>4566</v>
      </c>
      <c r="T142" s="72" t="s">
        <v>31001</v>
      </c>
      <c r="U142" s="72" t="s">
        <v>31000</v>
      </c>
      <c r="V142" s="72"/>
      <c r="W142" s="72">
        <v>397031</v>
      </c>
      <c r="X142" s="72" t="s">
        <v>31002</v>
      </c>
      <c r="Y142" s="72" t="s">
        <v>31003</v>
      </c>
      <c r="Z142" s="72" t="s">
        <v>31004</v>
      </c>
    </row>
    <row r="143" spans="1:26" ht="45" customHeight="1" x14ac:dyDescent="0.25">
      <c r="A143" s="72" t="s">
        <v>31005</v>
      </c>
      <c r="B143" s="72" t="s">
        <v>4624</v>
      </c>
      <c r="C143" s="72"/>
      <c r="D143" s="72"/>
      <c r="E143" s="72"/>
      <c r="F143" s="72">
        <v>2</v>
      </c>
      <c r="G143" s="72"/>
      <c r="H143" s="72"/>
      <c r="I143" s="72"/>
      <c r="J143" s="72"/>
      <c r="K143" s="72"/>
      <c r="L143" s="72">
        <v>30</v>
      </c>
      <c r="M143" s="71" t="s">
        <v>4596</v>
      </c>
      <c r="N143" s="72" t="s">
        <v>4531</v>
      </c>
      <c r="O143" s="72"/>
      <c r="P143" s="72" t="s">
        <v>3440</v>
      </c>
      <c r="Q143" s="72"/>
      <c r="R143" s="72"/>
      <c r="S143" s="72" t="s">
        <v>4568</v>
      </c>
      <c r="T143" s="72" t="s">
        <v>31011</v>
      </c>
      <c r="U143" s="72" t="s">
        <v>31005</v>
      </c>
      <c r="V143" s="72"/>
      <c r="W143" s="72">
        <v>431522</v>
      </c>
      <c r="X143" s="72" t="s">
        <v>31016</v>
      </c>
      <c r="Y143" s="72" t="s">
        <v>31014</v>
      </c>
      <c r="Z143" s="72" t="s">
        <v>31015</v>
      </c>
    </row>
    <row r="144" spans="1:26" ht="45" customHeight="1" x14ac:dyDescent="0.25">
      <c r="A144" s="72" t="s">
        <v>31005</v>
      </c>
      <c r="B144" s="72" t="s">
        <v>4624</v>
      </c>
      <c r="C144" s="72"/>
      <c r="D144" s="72"/>
      <c r="E144" s="72" t="s">
        <v>31010</v>
      </c>
      <c r="F144" s="72">
        <v>2</v>
      </c>
      <c r="G144" s="72"/>
      <c r="H144" s="72"/>
      <c r="I144" s="72"/>
      <c r="J144" s="72"/>
      <c r="K144" s="72"/>
      <c r="L144" s="72">
        <v>30</v>
      </c>
      <c r="M144" s="71" t="s">
        <v>4596</v>
      </c>
      <c r="N144" s="72" t="s">
        <v>4531</v>
      </c>
      <c r="O144" s="72"/>
      <c r="P144" s="72" t="s">
        <v>3440</v>
      </c>
      <c r="Q144" s="72"/>
      <c r="R144" s="72"/>
      <c r="S144" s="72" t="s">
        <v>4568</v>
      </c>
      <c r="T144" s="72" t="s">
        <v>31011</v>
      </c>
      <c r="U144" s="72" t="s">
        <v>31005</v>
      </c>
      <c r="V144" s="72" t="s">
        <v>31012</v>
      </c>
      <c r="W144" s="72">
        <v>431522</v>
      </c>
      <c r="X144" s="72" t="s">
        <v>31013</v>
      </c>
      <c r="Y144" s="72" t="s">
        <v>31014</v>
      </c>
      <c r="Z144" s="72" t="s">
        <v>31015</v>
      </c>
    </row>
    <row r="145" spans="1:26" ht="45" customHeight="1" x14ac:dyDescent="0.25">
      <c r="A145" s="72" t="s">
        <v>31005</v>
      </c>
      <c r="B145" s="72" t="s">
        <v>4624</v>
      </c>
      <c r="C145" s="72"/>
      <c r="D145" s="72"/>
      <c r="E145" s="72" t="s">
        <v>31006</v>
      </c>
      <c r="F145" s="72">
        <v>2</v>
      </c>
      <c r="G145" s="72"/>
      <c r="H145" s="72"/>
      <c r="I145" s="72"/>
      <c r="J145" s="72"/>
      <c r="K145" s="72"/>
      <c r="L145" s="72">
        <v>150</v>
      </c>
      <c r="M145" s="71" t="s">
        <v>4596</v>
      </c>
      <c r="N145" s="72" t="s">
        <v>4531</v>
      </c>
      <c r="O145" s="72"/>
      <c r="P145" s="72" t="s">
        <v>3440</v>
      </c>
      <c r="Q145" s="72"/>
      <c r="R145" s="72"/>
      <c r="S145" s="72" t="s">
        <v>4568</v>
      </c>
      <c r="T145" s="72" t="s">
        <v>15996</v>
      </c>
      <c r="U145" s="72" t="s">
        <v>31005</v>
      </c>
      <c r="V145" s="72"/>
      <c r="W145" s="72"/>
      <c r="X145" s="72"/>
      <c r="Y145" s="72"/>
      <c r="Z145" s="72"/>
    </row>
    <row r="146" spans="1:26" ht="45" customHeight="1" x14ac:dyDescent="0.25">
      <c r="A146" s="72" t="s">
        <v>31005</v>
      </c>
      <c r="B146" s="72" t="s">
        <v>4624</v>
      </c>
      <c r="C146" s="72"/>
      <c r="D146" s="72"/>
      <c r="E146" s="72" t="s">
        <v>31007</v>
      </c>
      <c r="F146" s="72">
        <v>2</v>
      </c>
      <c r="G146" s="72"/>
      <c r="H146" s="72"/>
      <c r="I146" s="72"/>
      <c r="J146" s="72"/>
      <c r="K146" s="72"/>
      <c r="L146" s="72">
        <v>50</v>
      </c>
      <c r="M146" s="71" t="s">
        <v>4596</v>
      </c>
      <c r="N146" s="72" t="s">
        <v>4531</v>
      </c>
      <c r="O146" s="72"/>
      <c r="P146" s="72" t="s">
        <v>3440</v>
      </c>
      <c r="Q146" s="72"/>
      <c r="R146" s="72"/>
      <c r="S146" s="72" t="s">
        <v>4568</v>
      </c>
      <c r="T146" s="72" t="s">
        <v>4680</v>
      </c>
      <c r="U146" s="72" t="s">
        <v>31005</v>
      </c>
      <c r="V146" s="72"/>
      <c r="W146" s="72">
        <v>431503</v>
      </c>
      <c r="X146" s="72" t="s">
        <v>13960</v>
      </c>
      <c r="Y146" s="72" t="s">
        <v>31008</v>
      </c>
      <c r="Z146" s="72" t="s">
        <v>31009</v>
      </c>
    </row>
    <row r="147" spans="1:26" ht="45" customHeight="1" x14ac:dyDescent="0.25">
      <c r="A147" s="72" t="s">
        <v>34828</v>
      </c>
      <c r="B147" s="72" t="s">
        <v>4621</v>
      </c>
      <c r="C147" s="72"/>
      <c r="D147" s="72" t="s">
        <v>13137</v>
      </c>
      <c r="E147" s="72"/>
      <c r="F147" s="72">
        <v>5</v>
      </c>
      <c r="G147" s="72"/>
      <c r="H147" s="72"/>
      <c r="I147" s="72"/>
      <c r="J147" s="72"/>
      <c r="K147" s="72"/>
      <c r="L147" s="72">
        <v>280</v>
      </c>
      <c r="M147" s="71" t="s">
        <v>4596</v>
      </c>
      <c r="N147" s="72" t="s">
        <v>4546</v>
      </c>
      <c r="O147" s="72"/>
      <c r="P147" s="72" t="s">
        <v>3619</v>
      </c>
      <c r="Q147" s="72"/>
      <c r="R147" s="72"/>
      <c r="S147" s="72" t="s">
        <v>4566</v>
      </c>
      <c r="T147" s="72" t="s">
        <v>4614</v>
      </c>
      <c r="U147" s="72" t="s">
        <v>34828</v>
      </c>
      <c r="V147" s="72"/>
      <c r="W147" s="72">
        <v>215506</v>
      </c>
      <c r="X147" s="72" t="s">
        <v>13138</v>
      </c>
      <c r="Y147" s="76" t="s">
        <v>13139</v>
      </c>
      <c r="Z147" s="72" t="s">
        <v>16420</v>
      </c>
    </row>
    <row r="148" spans="1:26" ht="45" customHeight="1" x14ac:dyDescent="0.25">
      <c r="A148" s="72" t="s">
        <v>31017</v>
      </c>
      <c r="B148" s="72" t="s">
        <v>4682</v>
      </c>
      <c r="C148" s="72"/>
      <c r="D148" s="72"/>
      <c r="E148" s="72"/>
      <c r="F148" s="72">
        <v>1</v>
      </c>
      <c r="G148" s="72">
        <v>250</v>
      </c>
      <c r="H148" s="72">
        <v>798</v>
      </c>
      <c r="I148" s="72">
        <v>290</v>
      </c>
      <c r="J148" s="72">
        <v>363</v>
      </c>
      <c r="K148" s="72">
        <v>145</v>
      </c>
      <c r="L148" s="72"/>
      <c r="M148" s="71" t="s">
        <v>4596</v>
      </c>
      <c r="N148" s="72" t="s">
        <v>4495</v>
      </c>
      <c r="O148" s="72"/>
      <c r="P148" s="72" t="s">
        <v>2660</v>
      </c>
      <c r="Q148" s="72" t="s">
        <v>4563</v>
      </c>
      <c r="R148" s="72" t="s">
        <v>31018</v>
      </c>
      <c r="S148" s="72" t="s">
        <v>4567</v>
      </c>
      <c r="T148" s="72" t="s">
        <v>4683</v>
      </c>
      <c r="U148" s="72" t="s">
        <v>31017</v>
      </c>
      <c r="V148" s="72"/>
      <c r="W148" s="72">
        <v>684033</v>
      </c>
      <c r="X148" s="72" t="s">
        <v>31019</v>
      </c>
      <c r="Y148" s="72"/>
      <c r="Z148" s="72" t="s">
        <v>31020</v>
      </c>
    </row>
    <row r="149" spans="1:26" ht="45" customHeight="1" x14ac:dyDescent="0.25">
      <c r="A149" s="72" t="s">
        <v>23643</v>
      </c>
      <c r="B149" s="72" t="s">
        <v>4598</v>
      </c>
      <c r="C149" s="72"/>
      <c r="D149" s="72"/>
      <c r="E149" s="72"/>
      <c r="F149" s="72">
        <v>1</v>
      </c>
      <c r="G149" s="72"/>
      <c r="H149" s="72">
        <v>120</v>
      </c>
      <c r="I149" s="72">
        <v>50</v>
      </c>
      <c r="J149" s="72">
        <v>50</v>
      </c>
      <c r="K149" s="72">
        <v>20</v>
      </c>
      <c r="L149" s="72"/>
      <c r="M149" s="71" t="s">
        <v>4596</v>
      </c>
      <c r="N149" s="72" t="s">
        <v>4533</v>
      </c>
      <c r="O149" s="72"/>
      <c r="P149" s="72" t="s">
        <v>2542</v>
      </c>
      <c r="Q149" s="72"/>
      <c r="R149" s="72"/>
      <c r="S149" s="72" t="s">
        <v>15654</v>
      </c>
      <c r="T149" s="72" t="s">
        <v>22740</v>
      </c>
      <c r="U149" s="72" t="s">
        <v>23643</v>
      </c>
      <c r="V149" s="72"/>
      <c r="W149" s="72">
        <v>363302</v>
      </c>
      <c r="X149" s="72" t="s">
        <v>23644</v>
      </c>
      <c r="Y149" s="72">
        <v>88673296341</v>
      </c>
      <c r="Z149" s="72" t="s">
        <v>23645</v>
      </c>
    </row>
    <row r="150" spans="1:26" ht="45" customHeight="1" x14ac:dyDescent="0.25">
      <c r="A150" s="72" t="s">
        <v>23646</v>
      </c>
      <c r="B150" s="72" t="s">
        <v>15980</v>
      </c>
      <c r="C150" s="72"/>
      <c r="D150" s="72" t="s">
        <v>4633</v>
      </c>
      <c r="E150" s="72"/>
      <c r="F150" s="72">
        <v>1</v>
      </c>
      <c r="G150" s="72">
        <v>170</v>
      </c>
      <c r="H150" s="72"/>
      <c r="I150" s="72"/>
      <c r="J150" s="72"/>
      <c r="K150" s="72"/>
      <c r="L150" s="72"/>
      <c r="M150" s="71" t="s">
        <v>4596</v>
      </c>
      <c r="N150" s="72" t="s">
        <v>4483</v>
      </c>
      <c r="O150" s="72"/>
      <c r="P150" s="72" t="s">
        <v>3685</v>
      </c>
      <c r="Q150" s="72"/>
      <c r="R150" s="72"/>
      <c r="S150" s="72" t="s">
        <v>4567</v>
      </c>
      <c r="T150" s="72" t="s">
        <v>6558</v>
      </c>
      <c r="U150" s="72" t="s">
        <v>23646</v>
      </c>
      <c r="V150" s="72"/>
      <c r="W150" s="72">
        <v>309560</v>
      </c>
      <c r="X150" s="72" t="s">
        <v>23647</v>
      </c>
      <c r="Y150" s="72" t="s">
        <v>23648</v>
      </c>
      <c r="Z150" s="72" t="s">
        <v>23649</v>
      </c>
    </row>
    <row r="151" spans="1:26" ht="45" customHeight="1" x14ac:dyDescent="0.25">
      <c r="A151" s="72" t="s">
        <v>18639</v>
      </c>
      <c r="B151" s="72" t="s">
        <v>16271</v>
      </c>
      <c r="C151" s="72">
        <v>8</v>
      </c>
      <c r="D151" s="72"/>
      <c r="E151" s="72"/>
      <c r="F151" s="72">
        <v>1</v>
      </c>
      <c r="G151" s="72"/>
      <c r="H151" s="72">
        <v>850</v>
      </c>
      <c r="I151" s="72">
        <v>400</v>
      </c>
      <c r="J151" s="72">
        <v>400</v>
      </c>
      <c r="K151" s="72">
        <v>50</v>
      </c>
      <c r="L151" s="72"/>
      <c r="M151" s="71" t="s">
        <v>4596</v>
      </c>
      <c r="N151" s="72" t="s">
        <v>4521</v>
      </c>
      <c r="O151" s="72"/>
      <c r="P151" s="72" t="s">
        <v>3251</v>
      </c>
      <c r="Q151" s="72"/>
      <c r="R151" s="72"/>
      <c r="S151" s="72" t="s">
        <v>4566</v>
      </c>
      <c r="T151" s="72" t="s">
        <v>8702</v>
      </c>
      <c r="U151" s="72" t="s">
        <v>18639</v>
      </c>
      <c r="V151" s="72"/>
      <c r="W151" s="72">
        <v>453500</v>
      </c>
      <c r="X151" s="72" t="s">
        <v>18640</v>
      </c>
      <c r="Y151" s="72">
        <v>89613575045</v>
      </c>
      <c r="Z151" s="72" t="s">
        <v>18641</v>
      </c>
    </row>
    <row r="152" spans="1:26" ht="45" customHeight="1" x14ac:dyDescent="0.25">
      <c r="A152" s="72" t="s">
        <v>4688</v>
      </c>
      <c r="B152" s="72" t="s">
        <v>14484</v>
      </c>
      <c r="C152" s="72">
        <v>1249</v>
      </c>
      <c r="D152" s="72"/>
      <c r="E152" s="72"/>
      <c r="F152" s="72">
        <v>1</v>
      </c>
      <c r="G152" s="72"/>
      <c r="H152" s="72">
        <v>1799</v>
      </c>
      <c r="I152" s="72">
        <v>654</v>
      </c>
      <c r="J152" s="72">
        <v>818</v>
      </c>
      <c r="K152" s="72">
        <v>327</v>
      </c>
      <c r="L152" s="72"/>
      <c r="M152" s="71" t="s">
        <v>4596</v>
      </c>
      <c r="N152" s="72" t="s">
        <v>2362</v>
      </c>
      <c r="O152" s="72"/>
      <c r="P152" s="72" t="s">
        <v>2743</v>
      </c>
      <c r="Q152" s="72" t="s">
        <v>4564</v>
      </c>
      <c r="R152" s="72" t="s">
        <v>4689</v>
      </c>
      <c r="S152" s="72"/>
      <c r="T152" s="72"/>
      <c r="U152" s="72" t="s">
        <v>4688</v>
      </c>
      <c r="V152" s="72"/>
      <c r="W152" s="72">
        <v>125057</v>
      </c>
      <c r="X152" s="72" t="s">
        <v>13961</v>
      </c>
      <c r="Y152" s="72"/>
      <c r="Z152" s="72"/>
    </row>
    <row r="153" spans="1:26" ht="45" customHeight="1" x14ac:dyDescent="0.25">
      <c r="A153" s="72" t="s">
        <v>15360</v>
      </c>
      <c r="B153" s="72" t="s">
        <v>4631</v>
      </c>
      <c r="C153" s="72"/>
      <c r="D153" s="72"/>
      <c r="E153" s="72"/>
      <c r="F153" s="72">
        <v>5</v>
      </c>
      <c r="G153" s="72"/>
      <c r="H153" s="72"/>
      <c r="I153" s="72"/>
      <c r="J153" s="72"/>
      <c r="K153" s="72"/>
      <c r="L153" s="72">
        <v>60</v>
      </c>
      <c r="M153" s="71" t="s">
        <v>4596</v>
      </c>
      <c r="N153" s="72" t="s">
        <v>4514</v>
      </c>
      <c r="O153" s="72"/>
      <c r="P153" s="72" t="s">
        <v>3179</v>
      </c>
      <c r="Q153" s="72"/>
      <c r="R153" s="72"/>
      <c r="S153" s="72" t="s">
        <v>4567</v>
      </c>
      <c r="T153" s="72" t="s">
        <v>15361</v>
      </c>
      <c r="U153" s="72" t="s">
        <v>15360</v>
      </c>
      <c r="V153" s="72"/>
      <c r="W153" s="72">
        <v>303200</v>
      </c>
      <c r="X153" s="72" t="s">
        <v>18642</v>
      </c>
      <c r="Y153" s="72" t="s">
        <v>15362</v>
      </c>
      <c r="Z153" s="72" t="s">
        <v>15363</v>
      </c>
    </row>
    <row r="154" spans="1:26" ht="45" customHeight="1" x14ac:dyDescent="0.25">
      <c r="A154" s="72" t="s">
        <v>25928</v>
      </c>
      <c r="B154" s="72" t="s">
        <v>15493</v>
      </c>
      <c r="C154" s="72">
        <v>1</v>
      </c>
      <c r="D154" s="72"/>
      <c r="E154" s="72"/>
      <c r="F154" s="72">
        <v>1</v>
      </c>
      <c r="G154" s="72">
        <v>75</v>
      </c>
      <c r="H154" s="72"/>
      <c r="I154" s="72"/>
      <c r="J154" s="72"/>
      <c r="K154" s="72"/>
      <c r="L154" s="72"/>
      <c r="M154" s="71" t="s">
        <v>4596</v>
      </c>
      <c r="N154" s="72" t="s">
        <v>4538</v>
      </c>
      <c r="O154" s="72"/>
      <c r="P154" s="72" t="s">
        <v>2622</v>
      </c>
      <c r="Q154" s="72"/>
      <c r="R154" s="72"/>
      <c r="S154" s="72" t="s">
        <v>4568</v>
      </c>
      <c r="T154" s="72" t="s">
        <v>25929</v>
      </c>
      <c r="U154" s="72" t="s">
        <v>25928</v>
      </c>
      <c r="V154" s="72"/>
      <c r="W154" s="72">
        <v>366334</v>
      </c>
      <c r="X154" s="72" t="s">
        <v>25930</v>
      </c>
      <c r="Y154" s="72">
        <v>79298890519</v>
      </c>
      <c r="Z154" s="72" t="s">
        <v>25931</v>
      </c>
    </row>
    <row r="155" spans="1:26" ht="45" customHeight="1" x14ac:dyDescent="0.25">
      <c r="A155" s="72" t="s">
        <v>18643</v>
      </c>
      <c r="B155" s="72" t="s">
        <v>15493</v>
      </c>
      <c r="C155" s="72">
        <v>41</v>
      </c>
      <c r="D155" s="72" t="s">
        <v>12389</v>
      </c>
      <c r="E155" s="72"/>
      <c r="F155" s="72">
        <v>1</v>
      </c>
      <c r="G155" s="72">
        <v>103</v>
      </c>
      <c r="H155" s="72"/>
      <c r="I155" s="72"/>
      <c r="J155" s="72"/>
      <c r="K155" s="72"/>
      <c r="L155" s="72"/>
      <c r="M155" s="71" t="s">
        <v>4596</v>
      </c>
      <c r="N155" s="72" t="s">
        <v>4533</v>
      </c>
      <c r="O155" s="72"/>
      <c r="P155" s="72" t="s">
        <v>2618</v>
      </c>
      <c r="Q155" s="72"/>
      <c r="R155" s="72"/>
      <c r="S155" s="72"/>
      <c r="T155" s="72"/>
      <c r="U155" s="72" t="s">
        <v>18643</v>
      </c>
      <c r="V155" s="72"/>
      <c r="W155" s="72">
        <v>362015</v>
      </c>
      <c r="X155" s="72" t="s">
        <v>23650</v>
      </c>
      <c r="Y155" s="72">
        <v>79194276509</v>
      </c>
      <c r="Z155" s="72" t="s">
        <v>18644</v>
      </c>
    </row>
    <row r="156" spans="1:26" ht="45" customHeight="1" x14ac:dyDescent="0.25">
      <c r="A156" s="72" t="s">
        <v>25932</v>
      </c>
      <c r="B156" s="72" t="s">
        <v>15493</v>
      </c>
      <c r="C156" s="72">
        <v>46</v>
      </c>
      <c r="D156" s="72" t="s">
        <v>4616</v>
      </c>
      <c r="E156" s="72"/>
      <c r="F156" s="72">
        <v>1</v>
      </c>
      <c r="G156" s="72">
        <v>150</v>
      </c>
      <c r="H156" s="72"/>
      <c r="I156" s="72"/>
      <c r="J156" s="72"/>
      <c r="K156" s="72"/>
      <c r="L156" s="72"/>
      <c r="M156" s="71" t="s">
        <v>4596</v>
      </c>
      <c r="N156" s="72" t="s">
        <v>4533</v>
      </c>
      <c r="O156" s="72"/>
      <c r="P156" s="72" t="s">
        <v>2618</v>
      </c>
      <c r="Q156" s="72"/>
      <c r="R156" s="72"/>
      <c r="S156" s="72" t="s">
        <v>4566</v>
      </c>
      <c r="T156" s="72" t="s">
        <v>25933</v>
      </c>
      <c r="U156" s="72" t="s">
        <v>25932</v>
      </c>
      <c r="V156" s="72"/>
      <c r="W156" s="72">
        <v>362021</v>
      </c>
      <c r="X156" s="72" t="s">
        <v>25934</v>
      </c>
      <c r="Y156" s="72">
        <v>88672700314</v>
      </c>
      <c r="Z156" s="72" t="s">
        <v>25935</v>
      </c>
    </row>
    <row r="157" spans="1:26" ht="45" customHeight="1" x14ac:dyDescent="0.25">
      <c r="A157" s="72" t="s">
        <v>4694</v>
      </c>
      <c r="B157" s="72" t="s">
        <v>4695</v>
      </c>
      <c r="C157" s="72"/>
      <c r="D157" s="72"/>
      <c r="E157" s="72"/>
      <c r="F157" s="72">
        <v>2</v>
      </c>
      <c r="G157" s="72"/>
      <c r="H157" s="72"/>
      <c r="I157" s="72"/>
      <c r="J157" s="72"/>
      <c r="K157" s="72"/>
      <c r="L157" s="72">
        <v>150</v>
      </c>
      <c r="M157" s="71" t="s">
        <v>4596</v>
      </c>
      <c r="N157" s="72" t="s">
        <v>4551</v>
      </c>
      <c r="O157" s="72"/>
      <c r="P157" s="72" t="s">
        <v>3871</v>
      </c>
      <c r="Q157" s="72"/>
      <c r="R157" s="72"/>
      <c r="S157" s="72"/>
      <c r="T157" s="72"/>
      <c r="U157" s="72" t="s">
        <v>4694</v>
      </c>
      <c r="V157" s="72"/>
      <c r="W157" s="72">
        <v>300041</v>
      </c>
      <c r="X157" s="72" t="s">
        <v>13962</v>
      </c>
      <c r="Y157" s="72" t="s">
        <v>4696</v>
      </c>
      <c r="Z157" s="72" t="s">
        <v>15364</v>
      </c>
    </row>
    <row r="158" spans="1:26" ht="45" customHeight="1" x14ac:dyDescent="0.25">
      <c r="A158" s="72" t="s">
        <v>31021</v>
      </c>
      <c r="B158" s="72" t="s">
        <v>31022</v>
      </c>
      <c r="C158" s="72">
        <v>2</v>
      </c>
      <c r="D158" s="72"/>
      <c r="E158" s="72"/>
      <c r="F158" s="72">
        <v>1</v>
      </c>
      <c r="G158" s="72"/>
      <c r="H158" s="72">
        <v>1800</v>
      </c>
      <c r="I158" s="72">
        <v>800</v>
      </c>
      <c r="J158" s="72">
        <v>800</v>
      </c>
      <c r="K158" s="72">
        <v>200</v>
      </c>
      <c r="L158" s="72"/>
      <c r="M158" s="71" t="s">
        <v>4596</v>
      </c>
      <c r="N158" s="72" t="s">
        <v>4506</v>
      </c>
      <c r="O158" s="72"/>
      <c r="P158" s="72" t="s">
        <v>2580</v>
      </c>
      <c r="Q158" s="72"/>
      <c r="R158" s="72"/>
      <c r="S158" s="72" t="s">
        <v>4567</v>
      </c>
      <c r="T158" s="72" t="s">
        <v>31023</v>
      </c>
      <c r="U158" s="72" t="s">
        <v>31021</v>
      </c>
      <c r="V158" s="72"/>
      <c r="W158" s="72">
        <v>142720</v>
      </c>
      <c r="X158" s="72" t="s">
        <v>31024</v>
      </c>
      <c r="Y158" s="72">
        <v>74959874571</v>
      </c>
      <c r="Z158" s="72" t="s">
        <v>31025</v>
      </c>
    </row>
    <row r="159" spans="1:26" ht="45" customHeight="1" x14ac:dyDescent="0.25">
      <c r="A159" s="72" t="s">
        <v>4697</v>
      </c>
      <c r="B159" s="72" t="s">
        <v>4598</v>
      </c>
      <c r="C159" s="72">
        <v>12</v>
      </c>
      <c r="D159" s="72" t="s">
        <v>4698</v>
      </c>
      <c r="E159" s="72"/>
      <c r="F159" s="72">
        <v>1</v>
      </c>
      <c r="G159" s="72"/>
      <c r="H159" s="72">
        <v>1799</v>
      </c>
      <c r="I159" s="72">
        <v>654</v>
      </c>
      <c r="J159" s="72">
        <v>818</v>
      </c>
      <c r="K159" s="72">
        <v>327</v>
      </c>
      <c r="L159" s="72"/>
      <c r="M159" s="71" t="s">
        <v>4596</v>
      </c>
      <c r="N159" s="72" t="s">
        <v>4503</v>
      </c>
      <c r="O159" s="72"/>
      <c r="P159" s="72" t="s">
        <v>2626</v>
      </c>
      <c r="Q159" s="72"/>
      <c r="R159" s="72"/>
      <c r="S159" s="72" t="s">
        <v>4566</v>
      </c>
      <c r="T159" s="72" t="s">
        <v>4699</v>
      </c>
      <c r="U159" s="72" t="s">
        <v>4697</v>
      </c>
      <c r="V159" s="72"/>
      <c r="W159" s="72">
        <v>188909</v>
      </c>
      <c r="X159" s="72" t="s">
        <v>4700</v>
      </c>
      <c r="Y159" s="72"/>
      <c r="Z159" s="72"/>
    </row>
    <row r="160" spans="1:26" ht="45" customHeight="1" x14ac:dyDescent="0.25">
      <c r="A160" s="72" t="s">
        <v>4701</v>
      </c>
      <c r="B160" s="72" t="s">
        <v>4594</v>
      </c>
      <c r="C160" s="72">
        <v>1</v>
      </c>
      <c r="D160" s="72"/>
      <c r="E160" s="72"/>
      <c r="F160" s="72">
        <v>1</v>
      </c>
      <c r="G160" s="72">
        <v>350</v>
      </c>
      <c r="H160" s="72"/>
      <c r="I160" s="72"/>
      <c r="J160" s="72"/>
      <c r="K160" s="72"/>
      <c r="L160" s="72"/>
      <c r="M160" s="71" t="s">
        <v>4596</v>
      </c>
      <c r="N160" s="72" t="s">
        <v>4499</v>
      </c>
      <c r="O160" s="72"/>
      <c r="P160" s="72" t="s">
        <v>4335</v>
      </c>
      <c r="Q160" s="72"/>
      <c r="R160" s="72"/>
      <c r="S160" s="72" t="s">
        <v>4566</v>
      </c>
      <c r="T160" s="72" t="s">
        <v>4702</v>
      </c>
      <c r="U160" s="72" t="s">
        <v>4701</v>
      </c>
      <c r="V160" s="72"/>
      <c r="W160" s="72">
        <v>352330</v>
      </c>
      <c r="X160" s="72" t="s">
        <v>4703</v>
      </c>
      <c r="Y160" s="72"/>
      <c r="Z160" s="72" t="s">
        <v>4704</v>
      </c>
    </row>
    <row r="161" spans="1:26" ht="45" customHeight="1" x14ac:dyDescent="0.25">
      <c r="A161" s="72" t="s">
        <v>4705</v>
      </c>
      <c r="B161" s="72" t="s">
        <v>4706</v>
      </c>
      <c r="C161" s="72"/>
      <c r="D161" s="72"/>
      <c r="E161" s="72"/>
      <c r="F161" s="72">
        <v>2</v>
      </c>
      <c r="G161" s="72"/>
      <c r="H161" s="72"/>
      <c r="I161" s="72"/>
      <c r="J161" s="72"/>
      <c r="K161" s="72"/>
      <c r="L161" s="72">
        <v>150</v>
      </c>
      <c r="M161" s="71" t="s">
        <v>4596</v>
      </c>
      <c r="N161" s="72" t="s">
        <v>4521</v>
      </c>
      <c r="O161" s="72"/>
      <c r="P161" s="72" t="s">
        <v>4373</v>
      </c>
      <c r="Q161" s="72"/>
      <c r="R161" s="72"/>
      <c r="S161" s="72"/>
      <c r="T161" s="72"/>
      <c r="U161" s="72" t="s">
        <v>4705</v>
      </c>
      <c r="V161" s="72"/>
      <c r="W161" s="72">
        <v>453200</v>
      </c>
      <c r="X161" s="72" t="s">
        <v>4707</v>
      </c>
      <c r="Y161" s="72" t="s">
        <v>4708</v>
      </c>
      <c r="Z161" s="72" t="s">
        <v>4709</v>
      </c>
    </row>
    <row r="162" spans="1:26" ht="45" customHeight="1" x14ac:dyDescent="0.25">
      <c r="A162" s="72" t="s">
        <v>4710</v>
      </c>
      <c r="B162" s="72" t="s">
        <v>4711</v>
      </c>
      <c r="C162" s="72"/>
      <c r="D162" s="72" t="s">
        <v>4712</v>
      </c>
      <c r="E162" s="72"/>
      <c r="F162" s="72">
        <v>1</v>
      </c>
      <c r="G162" s="72"/>
      <c r="H162" s="72">
        <v>798</v>
      </c>
      <c r="I162" s="72">
        <v>290</v>
      </c>
      <c r="J162" s="72">
        <v>363</v>
      </c>
      <c r="K162" s="72">
        <v>145</v>
      </c>
      <c r="L162" s="72"/>
      <c r="M162" s="71" t="s">
        <v>4596</v>
      </c>
      <c r="N162" s="72" t="s">
        <v>4516</v>
      </c>
      <c r="O162" s="72"/>
      <c r="P162" s="72" t="s">
        <v>2526</v>
      </c>
      <c r="Q162" s="72"/>
      <c r="R162" s="72"/>
      <c r="S162" s="72" t="s">
        <v>4568</v>
      </c>
      <c r="T162" s="72" t="s">
        <v>4713</v>
      </c>
      <c r="U162" s="72" t="s">
        <v>4710</v>
      </c>
      <c r="V162" s="72"/>
      <c r="W162" s="72">
        <v>618153</v>
      </c>
      <c r="X162" s="72" t="s">
        <v>4714</v>
      </c>
      <c r="Y162" s="72"/>
      <c r="Z162" s="72"/>
    </row>
    <row r="163" spans="1:26" ht="45" customHeight="1" x14ac:dyDescent="0.25">
      <c r="A163" s="72" t="s">
        <v>18645</v>
      </c>
      <c r="B163" s="72" t="s">
        <v>18646</v>
      </c>
      <c r="C163" s="72"/>
      <c r="D163" s="72"/>
      <c r="E163" s="72"/>
      <c r="F163" s="72">
        <v>1</v>
      </c>
      <c r="G163" s="72"/>
      <c r="H163" s="72">
        <v>350</v>
      </c>
      <c r="I163" s="72">
        <v>100</v>
      </c>
      <c r="J163" s="72">
        <v>200</v>
      </c>
      <c r="K163" s="72">
        <v>50</v>
      </c>
      <c r="L163" s="72"/>
      <c r="M163" s="71" t="s">
        <v>4596</v>
      </c>
      <c r="N163" s="72" t="s">
        <v>4523</v>
      </c>
      <c r="O163" s="72"/>
      <c r="P163" s="72" t="s">
        <v>4191</v>
      </c>
      <c r="Q163" s="72"/>
      <c r="R163" s="72"/>
      <c r="S163" s="72" t="s">
        <v>4568</v>
      </c>
      <c r="T163" s="72" t="s">
        <v>18647</v>
      </c>
      <c r="U163" s="72" t="s">
        <v>18645</v>
      </c>
      <c r="V163" s="72"/>
      <c r="W163" s="72">
        <v>368792</v>
      </c>
      <c r="X163" s="72" t="s">
        <v>18648</v>
      </c>
      <c r="Y163" s="72"/>
      <c r="Z163" s="72" t="s">
        <v>25936</v>
      </c>
    </row>
    <row r="164" spans="1:26" ht="45" customHeight="1" x14ac:dyDescent="0.25">
      <c r="A164" s="72" t="s">
        <v>4715</v>
      </c>
      <c r="B164" s="72" t="s">
        <v>4594</v>
      </c>
      <c r="C164" s="72">
        <v>5</v>
      </c>
      <c r="D164" s="72" t="s">
        <v>4716</v>
      </c>
      <c r="E164" s="72"/>
      <c r="F164" s="72">
        <v>1</v>
      </c>
      <c r="G164" s="72">
        <v>350</v>
      </c>
      <c r="H164" s="72"/>
      <c r="I164" s="72"/>
      <c r="J164" s="72"/>
      <c r="K164" s="72"/>
      <c r="L164" s="72"/>
      <c r="M164" s="71" t="s">
        <v>4596</v>
      </c>
      <c r="N164" s="72" t="s">
        <v>4541</v>
      </c>
      <c r="O164" s="72"/>
      <c r="P164" s="72" t="s">
        <v>4167</v>
      </c>
      <c r="Q164" s="72"/>
      <c r="R164" s="72"/>
      <c r="S164" s="72"/>
      <c r="T164" s="72"/>
      <c r="U164" s="72" t="s">
        <v>4715</v>
      </c>
      <c r="V164" s="72"/>
      <c r="W164" s="72">
        <v>445054</v>
      </c>
      <c r="X164" s="72" t="s">
        <v>4717</v>
      </c>
      <c r="Y164" s="72" t="s">
        <v>4718</v>
      </c>
      <c r="Z164" s="72" t="s">
        <v>4719</v>
      </c>
    </row>
    <row r="165" spans="1:26" ht="45" customHeight="1" x14ac:dyDescent="0.25">
      <c r="A165" s="72" t="s">
        <v>4720</v>
      </c>
      <c r="B165" s="72" t="s">
        <v>15560</v>
      </c>
      <c r="C165" s="72"/>
      <c r="D165" s="72"/>
      <c r="E165" s="72"/>
      <c r="F165" s="72">
        <v>1</v>
      </c>
      <c r="G165" s="72"/>
      <c r="H165" s="72">
        <v>798</v>
      </c>
      <c r="I165" s="72">
        <v>290</v>
      </c>
      <c r="J165" s="72">
        <v>363</v>
      </c>
      <c r="K165" s="72">
        <v>145</v>
      </c>
      <c r="L165" s="72"/>
      <c r="M165" s="71" t="s">
        <v>4596</v>
      </c>
      <c r="N165" s="72" t="s">
        <v>4515</v>
      </c>
      <c r="O165" s="72"/>
      <c r="P165" s="72" t="s">
        <v>3936</v>
      </c>
      <c r="Q165" s="72"/>
      <c r="R165" s="72"/>
      <c r="S165" s="72" t="s">
        <v>4568</v>
      </c>
      <c r="T165" s="72" t="s">
        <v>4721</v>
      </c>
      <c r="U165" s="72" t="s">
        <v>4720</v>
      </c>
      <c r="V165" s="72"/>
      <c r="W165" s="72">
        <v>440512</v>
      </c>
      <c r="X165" s="72" t="s">
        <v>18649</v>
      </c>
      <c r="Y165" s="73">
        <v>89273603857</v>
      </c>
      <c r="Z165" s="72" t="s">
        <v>18650</v>
      </c>
    </row>
    <row r="166" spans="1:26" ht="45" customHeight="1" x14ac:dyDescent="0.25">
      <c r="A166" s="72" t="s">
        <v>17832</v>
      </c>
      <c r="B166" s="72" t="s">
        <v>15493</v>
      </c>
      <c r="C166" s="72">
        <v>230</v>
      </c>
      <c r="D166" s="72" t="s">
        <v>17833</v>
      </c>
      <c r="E166" s="72"/>
      <c r="F166" s="72">
        <v>1</v>
      </c>
      <c r="G166" s="72">
        <v>270</v>
      </c>
      <c r="H166" s="72"/>
      <c r="I166" s="72"/>
      <c r="J166" s="72"/>
      <c r="K166" s="72"/>
      <c r="L166" s="72"/>
      <c r="M166" s="71" t="s">
        <v>4596</v>
      </c>
      <c r="N166" s="72" t="s">
        <v>4479</v>
      </c>
      <c r="O166" s="72"/>
      <c r="P166" s="72" t="s">
        <v>2721</v>
      </c>
      <c r="Q166" s="72"/>
      <c r="R166" s="72"/>
      <c r="S166" s="72"/>
      <c r="T166" s="72"/>
      <c r="U166" s="72" t="s">
        <v>17832</v>
      </c>
      <c r="V166" s="72"/>
      <c r="W166" s="72">
        <v>656066</v>
      </c>
      <c r="X166" s="72" t="s">
        <v>17834</v>
      </c>
      <c r="Y166" s="72" t="s">
        <v>17835</v>
      </c>
      <c r="Z166" s="72" t="s">
        <v>17836</v>
      </c>
    </row>
    <row r="167" spans="1:26" ht="45" customHeight="1" x14ac:dyDescent="0.25">
      <c r="A167" s="72" t="s">
        <v>4724</v>
      </c>
      <c r="B167" s="72" t="s">
        <v>4607</v>
      </c>
      <c r="C167" s="72"/>
      <c r="D167" s="72" t="s">
        <v>4608</v>
      </c>
      <c r="E167" s="72"/>
      <c r="F167" s="72">
        <v>2</v>
      </c>
      <c r="G167" s="72"/>
      <c r="H167" s="72"/>
      <c r="I167" s="72"/>
      <c r="J167" s="72"/>
      <c r="K167" s="72"/>
      <c r="L167" s="72">
        <v>150</v>
      </c>
      <c r="M167" s="71" t="s">
        <v>4596</v>
      </c>
      <c r="N167" s="72" t="s">
        <v>4541</v>
      </c>
      <c r="O167" s="72"/>
      <c r="P167" s="72" t="s">
        <v>3667</v>
      </c>
      <c r="Q167" s="72"/>
      <c r="R167" s="72"/>
      <c r="S167" s="72" t="s">
        <v>4566</v>
      </c>
      <c r="T167" s="72" t="s">
        <v>4725</v>
      </c>
      <c r="U167" s="72" t="s">
        <v>4724</v>
      </c>
      <c r="V167" s="72"/>
      <c r="W167" s="72">
        <v>446600</v>
      </c>
      <c r="X167" s="72" t="s">
        <v>18651</v>
      </c>
      <c r="Y167" s="72" t="s">
        <v>4726</v>
      </c>
      <c r="Z167" s="72" t="s">
        <v>4727</v>
      </c>
    </row>
    <row r="168" spans="1:26" ht="45" customHeight="1" x14ac:dyDescent="0.25">
      <c r="A168" s="72" t="s">
        <v>18652</v>
      </c>
      <c r="B168" s="72" t="s">
        <v>18653</v>
      </c>
      <c r="C168" s="72"/>
      <c r="D168" s="72"/>
      <c r="E168" s="72"/>
      <c r="F168" s="72">
        <v>5</v>
      </c>
      <c r="G168" s="72"/>
      <c r="H168" s="72"/>
      <c r="I168" s="72"/>
      <c r="J168" s="72"/>
      <c r="K168" s="72"/>
      <c r="L168" s="72">
        <v>350</v>
      </c>
      <c r="M168" s="71" t="s">
        <v>4596</v>
      </c>
      <c r="N168" s="72" t="s">
        <v>4538</v>
      </c>
      <c r="O168" s="72"/>
      <c r="P168" s="72" t="s">
        <v>2844</v>
      </c>
      <c r="Q168" s="72"/>
      <c r="R168" s="72"/>
      <c r="S168" s="72" t="s">
        <v>4568</v>
      </c>
      <c r="T168" s="72" t="s">
        <v>18654</v>
      </c>
      <c r="U168" s="72" t="s">
        <v>18652</v>
      </c>
      <c r="V168" s="72"/>
      <c r="W168" s="72">
        <v>366213</v>
      </c>
      <c r="X168" s="72" t="s">
        <v>5250</v>
      </c>
      <c r="Y168" s="72">
        <v>89286460870</v>
      </c>
      <c r="Z168" s="72" t="s">
        <v>18655</v>
      </c>
    </row>
    <row r="169" spans="1:26" ht="45" customHeight="1" x14ac:dyDescent="0.25">
      <c r="A169" s="72" t="s">
        <v>25937</v>
      </c>
      <c r="B169" s="72" t="s">
        <v>25938</v>
      </c>
      <c r="C169" s="72"/>
      <c r="D169" s="72"/>
      <c r="E169" s="72"/>
      <c r="F169" s="72">
        <v>2</v>
      </c>
      <c r="G169" s="72"/>
      <c r="H169" s="72"/>
      <c r="I169" s="72"/>
      <c r="J169" s="72"/>
      <c r="K169" s="72"/>
      <c r="L169" s="72">
        <v>500</v>
      </c>
      <c r="M169" s="71" t="s">
        <v>4596</v>
      </c>
      <c r="N169" s="72" t="s">
        <v>4520</v>
      </c>
      <c r="O169" s="72"/>
      <c r="P169" s="72" t="s">
        <v>2681</v>
      </c>
      <c r="Q169" s="72"/>
      <c r="R169" s="72"/>
      <c r="S169" s="72" t="s">
        <v>4568</v>
      </c>
      <c r="T169" s="72" t="s">
        <v>25939</v>
      </c>
      <c r="U169" s="72" t="s">
        <v>25937</v>
      </c>
      <c r="V169" s="72"/>
      <c r="W169" s="72">
        <v>649440</v>
      </c>
      <c r="X169" s="72" t="s">
        <v>25940</v>
      </c>
      <c r="Y169" s="72" t="s">
        <v>25941</v>
      </c>
      <c r="Z169" s="72" t="s">
        <v>25942</v>
      </c>
    </row>
    <row r="170" spans="1:26" ht="45" customHeight="1" x14ac:dyDescent="0.25">
      <c r="A170" s="72" t="s">
        <v>25943</v>
      </c>
      <c r="B170" s="72" t="s">
        <v>25944</v>
      </c>
      <c r="C170" s="72"/>
      <c r="D170" s="72"/>
      <c r="E170" s="72"/>
      <c r="F170" s="72">
        <v>1</v>
      </c>
      <c r="G170" s="72"/>
      <c r="H170" s="72">
        <v>500</v>
      </c>
      <c r="I170" s="72">
        <v>250</v>
      </c>
      <c r="J170" s="72">
        <v>150</v>
      </c>
      <c r="K170" s="72">
        <v>100</v>
      </c>
      <c r="L170" s="72"/>
      <c r="M170" s="71" t="s">
        <v>4596</v>
      </c>
      <c r="N170" s="72" t="s">
        <v>4546</v>
      </c>
      <c r="O170" s="72"/>
      <c r="P170" s="72" t="s">
        <v>3450</v>
      </c>
      <c r="Q170" s="72"/>
      <c r="R170" s="72"/>
      <c r="S170" s="72" t="s">
        <v>14717</v>
      </c>
      <c r="T170" s="72" t="s">
        <v>25945</v>
      </c>
      <c r="U170" s="72" t="s">
        <v>25943</v>
      </c>
      <c r="V170" s="72"/>
      <c r="W170" s="72">
        <v>216485</v>
      </c>
      <c r="X170" s="72" t="s">
        <v>25946</v>
      </c>
      <c r="Y170" s="73">
        <v>84814956444</v>
      </c>
      <c r="Z170" s="72" t="s">
        <v>25947</v>
      </c>
    </row>
    <row r="171" spans="1:26" ht="45" customHeight="1" x14ac:dyDescent="0.25">
      <c r="A171" s="72" t="s">
        <v>18656</v>
      </c>
      <c r="B171" s="72" t="s">
        <v>15560</v>
      </c>
      <c r="C171" s="72">
        <v>8</v>
      </c>
      <c r="D171" s="72"/>
      <c r="E171" s="72"/>
      <c r="F171" s="72">
        <v>1</v>
      </c>
      <c r="G171" s="72"/>
      <c r="H171" s="72">
        <v>1200</v>
      </c>
      <c r="I171" s="72">
        <v>400</v>
      </c>
      <c r="J171" s="72">
        <v>500</v>
      </c>
      <c r="K171" s="72">
        <v>300</v>
      </c>
      <c r="L171" s="72"/>
      <c r="M171" s="71" t="s">
        <v>4596</v>
      </c>
      <c r="N171" s="72" t="s">
        <v>4535</v>
      </c>
      <c r="O171" s="72"/>
      <c r="P171" s="72" t="s">
        <v>2841</v>
      </c>
      <c r="Q171" s="72"/>
      <c r="R171" s="72"/>
      <c r="S171" s="72"/>
      <c r="T171" s="72"/>
      <c r="U171" s="72" t="s">
        <v>18656</v>
      </c>
      <c r="V171" s="72"/>
      <c r="W171" s="72">
        <v>667000</v>
      </c>
      <c r="X171" s="72" t="s">
        <v>18657</v>
      </c>
      <c r="Y171" s="72"/>
      <c r="Z171" s="72"/>
    </row>
    <row r="172" spans="1:26" ht="45" customHeight="1" x14ac:dyDescent="0.25">
      <c r="A172" s="72" t="s">
        <v>4728</v>
      </c>
      <c r="B172" s="72" t="s">
        <v>18658</v>
      </c>
      <c r="C172" s="72"/>
      <c r="D172" s="72"/>
      <c r="E172" s="72"/>
      <c r="F172" s="72">
        <v>5</v>
      </c>
      <c r="G172" s="72"/>
      <c r="H172" s="72"/>
      <c r="I172" s="72"/>
      <c r="J172" s="72"/>
      <c r="K172" s="72"/>
      <c r="L172" s="72">
        <v>450</v>
      </c>
      <c r="M172" s="71" t="s">
        <v>4596</v>
      </c>
      <c r="N172" s="72" t="s">
        <v>4506</v>
      </c>
      <c r="O172" s="72"/>
      <c r="P172" s="72" t="s">
        <v>4156</v>
      </c>
      <c r="Q172" s="72"/>
      <c r="R172" s="72"/>
      <c r="S172" s="72" t="s">
        <v>4567</v>
      </c>
      <c r="T172" s="72" t="s">
        <v>4729</v>
      </c>
      <c r="U172" s="72" t="s">
        <v>4728</v>
      </c>
      <c r="V172" s="72"/>
      <c r="W172" s="72">
        <v>141151</v>
      </c>
      <c r="X172" s="72" t="s">
        <v>8965</v>
      </c>
      <c r="Y172" s="72" t="s">
        <v>17837</v>
      </c>
      <c r="Z172" s="72" t="s">
        <v>15365</v>
      </c>
    </row>
    <row r="173" spans="1:26" ht="45" customHeight="1" x14ac:dyDescent="0.25">
      <c r="A173" s="72" t="s">
        <v>34829</v>
      </c>
      <c r="B173" s="72" t="s">
        <v>34830</v>
      </c>
      <c r="C173" s="72">
        <v>444</v>
      </c>
      <c r="D173" s="72"/>
      <c r="E173" s="72"/>
      <c r="F173" s="72">
        <v>1</v>
      </c>
      <c r="G173" s="72"/>
      <c r="H173" s="72">
        <v>800</v>
      </c>
      <c r="I173" s="72">
        <v>350</v>
      </c>
      <c r="J173" s="72">
        <v>250</v>
      </c>
      <c r="K173" s="72">
        <v>200</v>
      </c>
      <c r="L173" s="72"/>
      <c r="M173" s="71" t="s">
        <v>4596</v>
      </c>
      <c r="N173" s="72" t="s">
        <v>4542</v>
      </c>
      <c r="O173" s="72"/>
      <c r="P173" s="72" t="s">
        <v>3558</v>
      </c>
      <c r="Q173" s="72"/>
      <c r="R173" s="72"/>
      <c r="S173" s="72"/>
      <c r="T173" s="72"/>
      <c r="U173" s="72" t="s">
        <v>34829</v>
      </c>
      <c r="V173" s="72"/>
      <c r="W173" s="72">
        <v>192281</v>
      </c>
      <c r="X173" s="72" t="s">
        <v>34831</v>
      </c>
      <c r="Y173" s="72">
        <v>79046328876</v>
      </c>
      <c r="Z173" s="72" t="s">
        <v>34832</v>
      </c>
    </row>
    <row r="174" spans="1:26" ht="45" customHeight="1" x14ac:dyDescent="0.25">
      <c r="A174" s="72" t="s">
        <v>31737</v>
      </c>
      <c r="B174" s="72" t="s">
        <v>25948</v>
      </c>
      <c r="C174" s="72"/>
      <c r="D174" s="72"/>
      <c r="E174" s="72"/>
      <c r="F174" s="72">
        <v>2</v>
      </c>
      <c r="G174" s="72"/>
      <c r="H174" s="72"/>
      <c r="I174" s="72"/>
      <c r="J174" s="72"/>
      <c r="K174" s="72"/>
      <c r="L174" s="72">
        <v>300</v>
      </c>
      <c r="M174" s="71" t="s">
        <v>4596</v>
      </c>
      <c r="N174" s="72" t="s">
        <v>4483</v>
      </c>
      <c r="O174" s="72"/>
      <c r="P174" s="72" t="s">
        <v>2496</v>
      </c>
      <c r="Q174" s="72"/>
      <c r="R174" s="72"/>
      <c r="S174" s="72"/>
      <c r="T174" s="72"/>
      <c r="U174" s="72" t="s">
        <v>31737</v>
      </c>
      <c r="V174" s="72"/>
      <c r="W174" s="72">
        <v>308000</v>
      </c>
      <c r="X174" s="72" t="s">
        <v>25949</v>
      </c>
      <c r="Y174" s="72" t="s">
        <v>25950</v>
      </c>
      <c r="Z174" s="72" t="s">
        <v>25951</v>
      </c>
    </row>
    <row r="175" spans="1:26" ht="45" customHeight="1" x14ac:dyDescent="0.25">
      <c r="A175" s="72" t="s">
        <v>34833</v>
      </c>
      <c r="B175" s="72" t="s">
        <v>21594</v>
      </c>
      <c r="C175" s="72">
        <v>18</v>
      </c>
      <c r="D175" s="72"/>
      <c r="E175" s="72"/>
      <c r="F175" s="72">
        <v>1</v>
      </c>
      <c r="G175" s="72"/>
      <c r="H175" s="72">
        <v>850</v>
      </c>
      <c r="I175" s="72">
        <v>400</v>
      </c>
      <c r="J175" s="72">
        <v>400</v>
      </c>
      <c r="K175" s="72">
        <v>50</v>
      </c>
      <c r="L175" s="72"/>
      <c r="M175" s="71" t="s">
        <v>4596</v>
      </c>
      <c r="N175" s="72" t="s">
        <v>4483</v>
      </c>
      <c r="O175" s="72"/>
      <c r="P175" s="72" t="s">
        <v>2496</v>
      </c>
      <c r="Q175" s="72"/>
      <c r="R175" s="72"/>
      <c r="S175" s="72"/>
      <c r="T175" s="72"/>
      <c r="U175" s="72" t="s">
        <v>34833</v>
      </c>
      <c r="V175" s="72"/>
      <c r="W175" s="72">
        <v>308017</v>
      </c>
      <c r="X175" s="72" t="s">
        <v>34834</v>
      </c>
      <c r="Y175" s="72" t="s">
        <v>34835</v>
      </c>
      <c r="Z175" s="72" t="s">
        <v>34836</v>
      </c>
    </row>
    <row r="176" spans="1:26" ht="45" customHeight="1" x14ac:dyDescent="0.25">
      <c r="A176" s="72" t="s">
        <v>18659</v>
      </c>
      <c r="B176" s="72" t="s">
        <v>15689</v>
      </c>
      <c r="C176" s="72"/>
      <c r="D176" s="72"/>
      <c r="E176" s="72"/>
      <c r="F176" s="72">
        <v>5</v>
      </c>
      <c r="G176" s="72"/>
      <c r="H176" s="72"/>
      <c r="I176" s="72"/>
      <c r="J176" s="72"/>
      <c r="K176" s="72"/>
      <c r="L176" s="72">
        <v>150</v>
      </c>
      <c r="M176" s="71" t="s">
        <v>4596</v>
      </c>
      <c r="N176" s="72" t="s">
        <v>4540</v>
      </c>
      <c r="O176" s="72"/>
      <c r="P176" s="72" t="s">
        <v>2775</v>
      </c>
      <c r="Q176" s="72"/>
      <c r="R176" s="72"/>
      <c r="S176" s="72"/>
      <c r="T176" s="72"/>
      <c r="U176" s="72" t="s">
        <v>18659</v>
      </c>
      <c r="V176" s="72"/>
      <c r="W176" s="72">
        <v>391303</v>
      </c>
      <c r="X176" s="72" t="s">
        <v>18660</v>
      </c>
      <c r="Y176" s="72" t="s">
        <v>18662</v>
      </c>
      <c r="Z176" s="72" t="s">
        <v>18661</v>
      </c>
    </row>
    <row r="177" spans="1:26" ht="45" customHeight="1" x14ac:dyDescent="0.25">
      <c r="A177" s="72" t="s">
        <v>4732</v>
      </c>
      <c r="B177" s="72" t="s">
        <v>4733</v>
      </c>
      <c r="C177" s="72">
        <v>17</v>
      </c>
      <c r="D177" s="72"/>
      <c r="E177" s="72"/>
      <c r="F177" s="72">
        <v>1</v>
      </c>
      <c r="G177" s="72">
        <v>350</v>
      </c>
      <c r="H177" s="72"/>
      <c r="I177" s="72"/>
      <c r="J177" s="72"/>
      <c r="K177" s="72"/>
      <c r="L177" s="72"/>
      <c r="M177" s="71" t="s">
        <v>4596</v>
      </c>
      <c r="N177" s="72" t="s">
        <v>4518</v>
      </c>
      <c r="O177" s="72"/>
      <c r="P177" s="72" t="s">
        <v>3654</v>
      </c>
      <c r="Q177" s="72"/>
      <c r="R177" s="72"/>
      <c r="S177" s="72"/>
      <c r="T177" s="72"/>
      <c r="U177" s="72" t="s">
        <v>4732</v>
      </c>
      <c r="V177" s="72"/>
      <c r="W177" s="72">
        <v>180004</v>
      </c>
      <c r="X177" s="72" t="s">
        <v>4734</v>
      </c>
      <c r="Y177" s="72" t="s">
        <v>4735</v>
      </c>
      <c r="Z177" s="72" t="s">
        <v>4736</v>
      </c>
    </row>
    <row r="178" spans="1:26" ht="45" customHeight="1" x14ac:dyDescent="0.25">
      <c r="A178" s="72" t="s">
        <v>18663</v>
      </c>
      <c r="B178" s="72" t="s">
        <v>31026</v>
      </c>
      <c r="C178" s="72"/>
      <c r="D178" s="72"/>
      <c r="E178" s="72"/>
      <c r="F178" s="72">
        <v>2</v>
      </c>
      <c r="G178" s="72"/>
      <c r="H178" s="72"/>
      <c r="I178" s="72"/>
      <c r="J178" s="72"/>
      <c r="K178" s="72"/>
      <c r="L178" s="72">
        <v>150</v>
      </c>
      <c r="M178" s="71" t="s">
        <v>4596</v>
      </c>
      <c r="N178" s="72" t="s">
        <v>4516</v>
      </c>
      <c r="O178" s="72"/>
      <c r="P178" s="72" t="s">
        <v>4326</v>
      </c>
      <c r="Q178" s="72"/>
      <c r="R178" s="72"/>
      <c r="S178" s="72" t="s">
        <v>4566</v>
      </c>
      <c r="T178" s="72" t="s">
        <v>7048</v>
      </c>
      <c r="U178" s="72" t="s">
        <v>18663</v>
      </c>
      <c r="V178" s="72"/>
      <c r="W178" s="72">
        <v>617760</v>
      </c>
      <c r="X178" s="72" t="s">
        <v>7049</v>
      </c>
      <c r="Y178" s="72" t="s">
        <v>17963</v>
      </c>
      <c r="Z178" s="72" t="s">
        <v>31027</v>
      </c>
    </row>
    <row r="179" spans="1:26" ht="45" customHeight="1" x14ac:dyDescent="0.25">
      <c r="A179" s="72" t="s">
        <v>4737</v>
      </c>
      <c r="B179" s="72" t="s">
        <v>4594</v>
      </c>
      <c r="C179" s="72"/>
      <c r="D179" s="72"/>
      <c r="E179" s="72"/>
      <c r="F179" s="72">
        <v>1</v>
      </c>
      <c r="G179" s="72">
        <v>200</v>
      </c>
      <c r="H179" s="72"/>
      <c r="I179" s="72"/>
      <c r="J179" s="72"/>
      <c r="K179" s="72"/>
      <c r="L179" s="72"/>
      <c r="M179" s="71" t="s">
        <v>4596</v>
      </c>
      <c r="N179" s="72" t="s">
        <v>4543</v>
      </c>
      <c r="O179" s="72"/>
      <c r="P179" s="72" t="s">
        <v>4056</v>
      </c>
      <c r="Q179" s="72"/>
      <c r="R179" s="72"/>
      <c r="S179" s="72" t="s">
        <v>4568</v>
      </c>
      <c r="T179" s="72" t="s">
        <v>4738</v>
      </c>
      <c r="U179" s="72" t="s">
        <v>4737</v>
      </c>
      <c r="V179" s="72"/>
      <c r="W179" s="72">
        <v>413704</v>
      </c>
      <c r="X179" s="72" t="s">
        <v>4615</v>
      </c>
      <c r="Y179" s="72"/>
      <c r="Z179" s="72"/>
    </row>
    <row r="180" spans="1:26" ht="45" customHeight="1" x14ac:dyDescent="0.25">
      <c r="A180" s="72" t="s">
        <v>4739</v>
      </c>
      <c r="B180" s="72" t="s">
        <v>4599</v>
      </c>
      <c r="C180" s="72">
        <v>11</v>
      </c>
      <c r="D180" s="72" t="s">
        <v>4740</v>
      </c>
      <c r="E180" s="72"/>
      <c r="F180" s="72">
        <v>1</v>
      </c>
      <c r="G180" s="72">
        <v>436</v>
      </c>
      <c r="H180" s="72">
        <v>1199</v>
      </c>
      <c r="I180" s="72">
        <v>436</v>
      </c>
      <c r="J180" s="72">
        <v>545</v>
      </c>
      <c r="K180" s="72">
        <v>218</v>
      </c>
      <c r="L180" s="72"/>
      <c r="M180" s="71" t="s">
        <v>4596</v>
      </c>
      <c r="N180" s="72" t="s">
        <v>4530</v>
      </c>
      <c r="O180" s="72"/>
      <c r="P180" s="72" t="s">
        <v>2766</v>
      </c>
      <c r="Q180" s="72"/>
      <c r="R180" s="72"/>
      <c r="S180" s="72"/>
      <c r="T180" s="72"/>
      <c r="U180" s="72" t="s">
        <v>4739</v>
      </c>
      <c r="V180" s="72"/>
      <c r="W180" s="72">
        <v>424000</v>
      </c>
      <c r="X180" s="72" t="s">
        <v>4741</v>
      </c>
      <c r="Y180" s="72" t="s">
        <v>4742</v>
      </c>
      <c r="Z180" s="72" t="s">
        <v>4743</v>
      </c>
    </row>
    <row r="181" spans="1:26" ht="45" customHeight="1" x14ac:dyDescent="0.25">
      <c r="A181" s="72" t="s">
        <v>4744</v>
      </c>
      <c r="B181" s="72" t="s">
        <v>15493</v>
      </c>
      <c r="C181" s="72">
        <v>8</v>
      </c>
      <c r="D181" s="72" t="s">
        <v>4745</v>
      </c>
      <c r="E181" s="72"/>
      <c r="F181" s="72">
        <v>1</v>
      </c>
      <c r="G181" s="72">
        <v>200</v>
      </c>
      <c r="H181" s="72"/>
      <c r="I181" s="72"/>
      <c r="J181" s="72"/>
      <c r="K181" s="72"/>
      <c r="L181" s="72"/>
      <c r="M181" s="71" t="s">
        <v>4596</v>
      </c>
      <c r="N181" s="72" t="s">
        <v>4483</v>
      </c>
      <c r="O181" s="72"/>
      <c r="P181" s="72" t="s">
        <v>18664</v>
      </c>
      <c r="Q181" s="72"/>
      <c r="R181" s="72"/>
      <c r="S181" s="72" t="s">
        <v>4567</v>
      </c>
      <c r="T181" s="72" t="s">
        <v>4746</v>
      </c>
      <c r="U181" s="72" t="s">
        <v>4744</v>
      </c>
      <c r="V181" s="72"/>
      <c r="W181" s="72">
        <v>309605</v>
      </c>
      <c r="X181" s="72" t="s">
        <v>18665</v>
      </c>
      <c r="Y181" s="72"/>
      <c r="Z181" s="72" t="s">
        <v>34837</v>
      </c>
    </row>
    <row r="182" spans="1:26" ht="45" customHeight="1" x14ac:dyDescent="0.25">
      <c r="A182" s="72" t="s">
        <v>18666</v>
      </c>
      <c r="B182" s="72" t="s">
        <v>14797</v>
      </c>
      <c r="C182" s="72"/>
      <c r="D182" s="72" t="s">
        <v>18667</v>
      </c>
      <c r="E182" s="72"/>
      <c r="F182" s="72">
        <v>1</v>
      </c>
      <c r="G182" s="72"/>
      <c r="H182" s="72">
        <v>250</v>
      </c>
      <c r="I182" s="72">
        <v>100</v>
      </c>
      <c r="J182" s="72">
        <v>100</v>
      </c>
      <c r="K182" s="72">
        <v>50</v>
      </c>
      <c r="L182" s="72"/>
      <c r="M182" s="71" t="s">
        <v>4596</v>
      </c>
      <c r="N182" s="72" t="s">
        <v>4486</v>
      </c>
      <c r="O182" s="72"/>
      <c r="P182" s="72" t="s">
        <v>3157</v>
      </c>
      <c r="Q182" s="72"/>
      <c r="R182" s="72"/>
      <c r="S182" s="72" t="s">
        <v>4567</v>
      </c>
      <c r="T182" s="72" t="s">
        <v>6302</v>
      </c>
      <c r="U182" s="72" t="s">
        <v>18666</v>
      </c>
      <c r="V182" s="72"/>
      <c r="W182" s="72">
        <v>404546</v>
      </c>
      <c r="X182" s="72" t="s">
        <v>18668</v>
      </c>
      <c r="Y182" s="77" t="s">
        <v>18670</v>
      </c>
      <c r="Z182" s="72" t="s">
        <v>18669</v>
      </c>
    </row>
    <row r="183" spans="1:26" ht="45" customHeight="1" x14ac:dyDescent="0.25">
      <c r="A183" s="72" t="s">
        <v>25952</v>
      </c>
      <c r="B183" s="72" t="s">
        <v>34838</v>
      </c>
      <c r="C183" s="72"/>
      <c r="D183" s="72"/>
      <c r="E183" s="72"/>
      <c r="F183" s="72">
        <v>1</v>
      </c>
      <c r="G183" s="72"/>
      <c r="H183" s="72">
        <v>600</v>
      </c>
      <c r="I183" s="72">
        <v>200</v>
      </c>
      <c r="J183" s="72">
        <v>300</v>
      </c>
      <c r="K183" s="72">
        <v>100</v>
      </c>
      <c r="L183" s="72"/>
      <c r="M183" s="71" t="s">
        <v>4596</v>
      </c>
      <c r="N183" s="72" t="s">
        <v>4483</v>
      </c>
      <c r="O183" s="72"/>
      <c r="P183" s="72" t="s">
        <v>19314</v>
      </c>
      <c r="Q183" s="72"/>
      <c r="R183" s="72"/>
      <c r="S183" s="72" t="s">
        <v>15654</v>
      </c>
      <c r="T183" s="72" t="s">
        <v>8913</v>
      </c>
      <c r="U183" s="72" t="s">
        <v>25952</v>
      </c>
      <c r="V183" s="72"/>
      <c r="W183" s="72">
        <v>309276</v>
      </c>
      <c r="X183" s="72" t="s">
        <v>25953</v>
      </c>
      <c r="Y183" s="77">
        <v>89994215085</v>
      </c>
      <c r="Z183" s="72" t="s">
        <v>25954</v>
      </c>
    </row>
    <row r="184" spans="1:26" ht="45" customHeight="1" x14ac:dyDescent="0.25">
      <c r="A184" s="72" t="s">
        <v>4747</v>
      </c>
      <c r="B184" s="72" t="s">
        <v>18671</v>
      </c>
      <c r="C184" s="72"/>
      <c r="D184" s="72"/>
      <c r="E184" s="72"/>
      <c r="F184" s="72">
        <v>1</v>
      </c>
      <c r="G184" s="72">
        <v>200</v>
      </c>
      <c r="H184" s="72"/>
      <c r="I184" s="72"/>
      <c r="J184" s="72"/>
      <c r="K184" s="72"/>
      <c r="L184" s="72"/>
      <c r="M184" s="71" t="s">
        <v>4596</v>
      </c>
      <c r="N184" s="72" t="s">
        <v>4545</v>
      </c>
      <c r="O184" s="72"/>
      <c r="P184" s="72" t="s">
        <v>4057</v>
      </c>
      <c r="Q184" s="72"/>
      <c r="R184" s="72"/>
      <c r="S184" s="72" t="s">
        <v>4568</v>
      </c>
      <c r="T184" s="72" t="s">
        <v>4748</v>
      </c>
      <c r="U184" s="72" t="s">
        <v>4747</v>
      </c>
      <c r="V184" s="72"/>
      <c r="W184" s="72">
        <v>623470</v>
      </c>
      <c r="X184" s="72" t="s">
        <v>18672</v>
      </c>
      <c r="Y184" s="72">
        <v>89086365850</v>
      </c>
      <c r="Z184" s="72" t="s">
        <v>18673</v>
      </c>
    </row>
    <row r="185" spans="1:26" ht="45" customHeight="1" x14ac:dyDescent="0.25">
      <c r="A185" s="72" t="s">
        <v>4749</v>
      </c>
      <c r="B185" s="72" t="s">
        <v>4631</v>
      </c>
      <c r="C185" s="72"/>
      <c r="D185" s="72" t="s">
        <v>4750</v>
      </c>
      <c r="E185" s="72"/>
      <c r="F185" s="72">
        <v>5</v>
      </c>
      <c r="G185" s="72"/>
      <c r="H185" s="72"/>
      <c r="I185" s="72"/>
      <c r="J185" s="72"/>
      <c r="K185" s="72"/>
      <c r="L185" s="72">
        <v>850</v>
      </c>
      <c r="M185" s="71" t="s">
        <v>4596</v>
      </c>
      <c r="N185" s="72" t="s">
        <v>4506</v>
      </c>
      <c r="O185" s="72"/>
      <c r="P185" s="72" t="s">
        <v>18674</v>
      </c>
      <c r="Q185" s="72" t="s">
        <v>4566</v>
      </c>
      <c r="R185" s="72" t="s">
        <v>18675</v>
      </c>
      <c r="S185" s="72"/>
      <c r="T185" s="72"/>
      <c r="U185" s="72" t="s">
        <v>4749</v>
      </c>
      <c r="V185" s="72"/>
      <c r="W185" s="72">
        <v>142600</v>
      </c>
      <c r="X185" s="72" t="s">
        <v>4751</v>
      </c>
      <c r="Y185" s="72" t="s">
        <v>4752</v>
      </c>
      <c r="Z185" s="72" t="s">
        <v>4753</v>
      </c>
    </row>
    <row r="186" spans="1:26" ht="45" customHeight="1" x14ac:dyDescent="0.25">
      <c r="A186" s="72" t="s">
        <v>17840</v>
      </c>
      <c r="B186" s="72" t="s">
        <v>18676</v>
      </c>
      <c r="C186" s="72"/>
      <c r="D186" s="72"/>
      <c r="E186" s="72"/>
      <c r="F186" s="72">
        <v>2</v>
      </c>
      <c r="G186" s="72"/>
      <c r="H186" s="72"/>
      <c r="I186" s="72"/>
      <c r="J186" s="72"/>
      <c r="K186" s="72"/>
      <c r="L186" s="72">
        <v>650</v>
      </c>
      <c r="M186" s="71" t="s">
        <v>4596</v>
      </c>
      <c r="N186" s="72" t="s">
        <v>4556</v>
      </c>
      <c r="O186" s="72"/>
      <c r="P186" s="72" t="s">
        <v>14938</v>
      </c>
      <c r="Q186" s="72"/>
      <c r="R186" s="72"/>
      <c r="S186" s="72" t="s">
        <v>4566</v>
      </c>
      <c r="T186" s="72" t="s">
        <v>17841</v>
      </c>
      <c r="U186" s="72" t="s">
        <v>17840</v>
      </c>
      <c r="V186" s="72"/>
      <c r="W186" s="72">
        <v>457040</v>
      </c>
      <c r="X186" s="72" t="s">
        <v>18677</v>
      </c>
      <c r="Y186" s="72" t="s">
        <v>17842</v>
      </c>
      <c r="Z186" s="72" t="s">
        <v>17843</v>
      </c>
    </row>
    <row r="187" spans="1:26" ht="45" customHeight="1" x14ac:dyDescent="0.25">
      <c r="A187" s="72" t="s">
        <v>4754</v>
      </c>
      <c r="B187" s="72" t="s">
        <v>4594</v>
      </c>
      <c r="C187" s="72">
        <v>62</v>
      </c>
      <c r="D187" s="72"/>
      <c r="E187" s="72"/>
      <c r="F187" s="72">
        <v>1</v>
      </c>
      <c r="G187" s="72">
        <v>350</v>
      </c>
      <c r="H187" s="72"/>
      <c r="I187" s="72"/>
      <c r="J187" s="72"/>
      <c r="K187" s="72"/>
      <c r="L187" s="72"/>
      <c r="M187" s="71" t="s">
        <v>4596</v>
      </c>
      <c r="N187" s="72" t="s">
        <v>4552</v>
      </c>
      <c r="O187" s="72"/>
      <c r="P187" s="72" t="s">
        <v>3731</v>
      </c>
      <c r="Q187" s="72" t="s">
        <v>4564</v>
      </c>
      <c r="R187" s="72" t="s">
        <v>4643</v>
      </c>
      <c r="S187" s="72"/>
      <c r="T187" s="72"/>
      <c r="U187" s="72" t="s">
        <v>4754</v>
      </c>
      <c r="V187" s="72"/>
      <c r="W187" s="72">
        <v>625034</v>
      </c>
      <c r="X187" s="72" t="s">
        <v>4755</v>
      </c>
      <c r="Y187" s="72"/>
      <c r="Z187" s="72"/>
    </row>
    <row r="188" spans="1:26" ht="45" customHeight="1" x14ac:dyDescent="0.25">
      <c r="A188" s="72" t="s">
        <v>4756</v>
      </c>
      <c r="B188" s="72" t="s">
        <v>4605</v>
      </c>
      <c r="C188" s="72">
        <v>1</v>
      </c>
      <c r="D188" s="72"/>
      <c r="E188" s="72"/>
      <c r="F188" s="72">
        <v>1</v>
      </c>
      <c r="G188" s="72"/>
      <c r="H188" s="72">
        <v>1199</v>
      </c>
      <c r="I188" s="72">
        <v>436</v>
      </c>
      <c r="J188" s="72">
        <v>545</v>
      </c>
      <c r="K188" s="72">
        <v>218</v>
      </c>
      <c r="L188" s="72"/>
      <c r="M188" s="71" t="s">
        <v>4596</v>
      </c>
      <c r="N188" s="72" t="s">
        <v>4502</v>
      </c>
      <c r="O188" s="72"/>
      <c r="P188" s="72" t="s">
        <v>2814</v>
      </c>
      <c r="Q188" s="72"/>
      <c r="R188" s="72"/>
      <c r="S188" s="72"/>
      <c r="T188" s="72"/>
      <c r="U188" s="72" t="s">
        <v>4756</v>
      </c>
      <c r="V188" s="72"/>
      <c r="W188" s="72">
        <v>307170</v>
      </c>
      <c r="X188" s="72" t="s">
        <v>4757</v>
      </c>
      <c r="Y188" s="72" t="s">
        <v>4758</v>
      </c>
      <c r="Z188" s="72" t="s">
        <v>4759</v>
      </c>
    </row>
    <row r="189" spans="1:26" ht="45" customHeight="1" x14ac:dyDescent="0.25">
      <c r="A189" s="72" t="s">
        <v>4760</v>
      </c>
      <c r="B189" s="72" t="s">
        <v>4598</v>
      </c>
      <c r="C189" s="72">
        <v>11</v>
      </c>
      <c r="D189" s="72"/>
      <c r="E189" s="72"/>
      <c r="F189" s="72">
        <v>1</v>
      </c>
      <c r="G189" s="72"/>
      <c r="H189" s="72">
        <v>1199</v>
      </c>
      <c r="I189" s="72">
        <v>436</v>
      </c>
      <c r="J189" s="72">
        <v>545</v>
      </c>
      <c r="K189" s="72">
        <v>218</v>
      </c>
      <c r="L189" s="72"/>
      <c r="M189" s="71" t="s">
        <v>4596</v>
      </c>
      <c r="N189" s="72" t="s">
        <v>4539</v>
      </c>
      <c r="O189" s="72"/>
      <c r="P189" s="72" t="s">
        <v>4214</v>
      </c>
      <c r="Q189" s="72"/>
      <c r="R189" s="72"/>
      <c r="S189" s="72"/>
      <c r="T189" s="72"/>
      <c r="U189" s="72" t="s">
        <v>4760</v>
      </c>
      <c r="V189" s="72"/>
      <c r="W189" s="72">
        <v>346404</v>
      </c>
      <c r="X189" s="72" t="s">
        <v>4761</v>
      </c>
      <c r="Y189" s="72"/>
      <c r="Z189" s="72"/>
    </row>
    <row r="190" spans="1:26" ht="45" customHeight="1" x14ac:dyDescent="0.25">
      <c r="A190" s="72" t="s">
        <v>18678</v>
      </c>
      <c r="B190" s="72" t="s">
        <v>25955</v>
      </c>
      <c r="C190" s="72">
        <v>27</v>
      </c>
      <c r="D190" s="72" t="s">
        <v>5768</v>
      </c>
      <c r="E190" s="72"/>
      <c r="F190" s="72">
        <v>1</v>
      </c>
      <c r="G190" s="72">
        <v>180</v>
      </c>
      <c r="H190" s="72"/>
      <c r="I190" s="72"/>
      <c r="J190" s="72"/>
      <c r="K190" s="72"/>
      <c r="L190" s="72"/>
      <c r="M190" s="71" t="s">
        <v>4596</v>
      </c>
      <c r="N190" s="72" t="s">
        <v>4543</v>
      </c>
      <c r="O190" s="72"/>
      <c r="P190" s="72" t="s">
        <v>2849</v>
      </c>
      <c r="Q190" s="72" t="s">
        <v>4566</v>
      </c>
      <c r="R190" s="72" t="s">
        <v>18635</v>
      </c>
      <c r="S190" s="72" t="s">
        <v>4566</v>
      </c>
      <c r="T190" s="72" t="s">
        <v>18635</v>
      </c>
      <c r="U190" s="72" t="s">
        <v>18678</v>
      </c>
      <c r="V190" s="72"/>
      <c r="W190" s="72">
        <v>412308</v>
      </c>
      <c r="X190" s="72" t="s">
        <v>18679</v>
      </c>
      <c r="Y190" s="72" t="s">
        <v>18680</v>
      </c>
      <c r="Z190" s="72" t="s">
        <v>31738</v>
      </c>
    </row>
    <row r="191" spans="1:26" ht="45" customHeight="1" x14ac:dyDescent="0.25">
      <c r="A191" s="72" t="s">
        <v>4762</v>
      </c>
      <c r="B191" s="72" t="s">
        <v>4598</v>
      </c>
      <c r="C191" s="72">
        <v>1</v>
      </c>
      <c r="D191" s="72"/>
      <c r="E191" s="72"/>
      <c r="F191" s="72">
        <v>1</v>
      </c>
      <c r="G191" s="72"/>
      <c r="H191" s="72">
        <v>1199</v>
      </c>
      <c r="I191" s="72">
        <v>436</v>
      </c>
      <c r="J191" s="72">
        <v>545</v>
      </c>
      <c r="K191" s="72">
        <v>218</v>
      </c>
      <c r="L191" s="72"/>
      <c r="M191" s="71" t="s">
        <v>4596</v>
      </c>
      <c r="N191" s="72" t="s">
        <v>12</v>
      </c>
      <c r="O191" s="72"/>
      <c r="P191" s="72" t="s">
        <v>3193</v>
      </c>
      <c r="Q191" s="72"/>
      <c r="R191" s="72"/>
      <c r="S191" s="72"/>
      <c r="T191" s="72"/>
      <c r="U191" s="72" t="s">
        <v>4762</v>
      </c>
      <c r="V191" s="72"/>
      <c r="W191" s="72">
        <v>296000</v>
      </c>
      <c r="X191" s="72" t="s">
        <v>18681</v>
      </c>
      <c r="Y191" s="72" t="s">
        <v>4763</v>
      </c>
      <c r="Z191" s="72" t="s">
        <v>4764</v>
      </c>
    </row>
    <row r="192" spans="1:26" ht="45" customHeight="1" x14ac:dyDescent="0.25">
      <c r="A192" s="72" t="s">
        <v>31739</v>
      </c>
      <c r="B192" s="72" t="s">
        <v>15651</v>
      </c>
      <c r="C192" s="72"/>
      <c r="D192" s="72"/>
      <c r="E192" s="72"/>
      <c r="F192" s="72">
        <v>5</v>
      </c>
      <c r="G192" s="72"/>
      <c r="H192" s="72"/>
      <c r="I192" s="72"/>
      <c r="J192" s="72"/>
      <c r="K192" s="72"/>
      <c r="L192" s="72">
        <v>350</v>
      </c>
      <c r="M192" s="71" t="s">
        <v>4596</v>
      </c>
      <c r="N192" s="72" t="s">
        <v>4543</v>
      </c>
      <c r="O192" s="72"/>
      <c r="P192" s="72" t="s">
        <v>4266</v>
      </c>
      <c r="Q192" s="72"/>
      <c r="R192" s="72"/>
      <c r="S192" s="72" t="s">
        <v>4567</v>
      </c>
      <c r="T192" s="72" t="s">
        <v>15652</v>
      </c>
      <c r="U192" s="72" t="s">
        <v>31739</v>
      </c>
      <c r="V192" s="72"/>
      <c r="W192" s="72">
        <v>412170</v>
      </c>
      <c r="X192" s="72" t="s">
        <v>19198</v>
      </c>
      <c r="Y192" s="77"/>
      <c r="Z192" s="72" t="s">
        <v>15653</v>
      </c>
    </row>
    <row r="193" spans="1:26" ht="45" customHeight="1" x14ac:dyDescent="0.25">
      <c r="A193" s="72" t="s">
        <v>31739</v>
      </c>
      <c r="B193" s="72" t="s">
        <v>15651</v>
      </c>
      <c r="C193" s="72"/>
      <c r="D193" s="72"/>
      <c r="E193" s="72" t="s">
        <v>8616</v>
      </c>
      <c r="F193" s="72">
        <v>5</v>
      </c>
      <c r="G193" s="72"/>
      <c r="H193" s="72"/>
      <c r="I193" s="72"/>
      <c r="J193" s="72"/>
      <c r="K193" s="72"/>
      <c r="L193" s="72">
        <v>109</v>
      </c>
      <c r="M193" s="71" t="s">
        <v>4596</v>
      </c>
      <c r="N193" s="72" t="s">
        <v>4543</v>
      </c>
      <c r="O193" s="72"/>
      <c r="P193" s="72" t="s">
        <v>4266</v>
      </c>
      <c r="Q193" s="72"/>
      <c r="R193" s="72"/>
      <c r="S193" s="72" t="s">
        <v>15654</v>
      </c>
      <c r="T193" s="72" t="s">
        <v>15655</v>
      </c>
      <c r="U193" s="72" t="s">
        <v>31739</v>
      </c>
      <c r="V193" s="72" t="s">
        <v>31740</v>
      </c>
      <c r="W193" s="72">
        <v>412181</v>
      </c>
      <c r="X193" s="72" t="s">
        <v>31741</v>
      </c>
      <c r="Y193" s="77" t="s">
        <v>31742</v>
      </c>
      <c r="Z193" s="72" t="s">
        <v>31743</v>
      </c>
    </row>
    <row r="194" spans="1:26" ht="45" customHeight="1" x14ac:dyDescent="0.25">
      <c r="A194" s="72" t="s">
        <v>4765</v>
      </c>
      <c r="B194" s="72" t="s">
        <v>25956</v>
      </c>
      <c r="C194" s="72"/>
      <c r="D194" s="72" t="s">
        <v>25957</v>
      </c>
      <c r="E194" s="72"/>
      <c r="F194" s="72">
        <v>5</v>
      </c>
      <c r="G194" s="72"/>
      <c r="H194" s="72"/>
      <c r="I194" s="72"/>
      <c r="J194" s="72"/>
      <c r="K194" s="72"/>
      <c r="L194" s="72">
        <v>850</v>
      </c>
      <c r="M194" s="71" t="s">
        <v>4596</v>
      </c>
      <c r="N194" s="72" t="s">
        <v>4540</v>
      </c>
      <c r="O194" s="72"/>
      <c r="P194" s="72" t="s">
        <v>2990</v>
      </c>
      <c r="Q194" s="72" t="s">
        <v>4562</v>
      </c>
      <c r="R194" s="72" t="s">
        <v>18682</v>
      </c>
      <c r="S194" s="72" t="s">
        <v>4566</v>
      </c>
      <c r="T194" s="72" t="s">
        <v>4766</v>
      </c>
      <c r="U194" s="72" t="s">
        <v>4765</v>
      </c>
      <c r="V194" s="72"/>
      <c r="W194" s="72">
        <v>391200</v>
      </c>
      <c r="X194" s="72" t="s">
        <v>4767</v>
      </c>
      <c r="Y194" s="72" t="s">
        <v>4768</v>
      </c>
      <c r="Z194" s="72" t="s">
        <v>4769</v>
      </c>
    </row>
    <row r="195" spans="1:26" ht="45" customHeight="1" x14ac:dyDescent="0.25">
      <c r="A195" s="72" t="s">
        <v>4770</v>
      </c>
      <c r="B195" s="72" t="s">
        <v>4598</v>
      </c>
      <c r="C195" s="72">
        <v>78</v>
      </c>
      <c r="D195" s="72"/>
      <c r="E195" s="72"/>
      <c r="F195" s="72">
        <v>1</v>
      </c>
      <c r="G195" s="72"/>
      <c r="H195" s="72">
        <v>1199</v>
      </c>
      <c r="I195" s="72">
        <v>436</v>
      </c>
      <c r="J195" s="72">
        <v>545</v>
      </c>
      <c r="K195" s="72">
        <v>218</v>
      </c>
      <c r="L195" s="72"/>
      <c r="M195" s="71" t="s">
        <v>4596</v>
      </c>
      <c r="N195" s="72" t="s">
        <v>4499</v>
      </c>
      <c r="O195" s="72"/>
      <c r="P195" s="72" t="s">
        <v>3643</v>
      </c>
      <c r="Q195" s="72"/>
      <c r="R195" s="72"/>
      <c r="S195" s="72"/>
      <c r="T195" s="72"/>
      <c r="U195" s="72" t="s">
        <v>4770</v>
      </c>
      <c r="V195" s="72"/>
      <c r="W195" s="72">
        <v>350901</v>
      </c>
      <c r="X195" s="72" t="s">
        <v>4771</v>
      </c>
      <c r="Y195" s="72" t="s">
        <v>4772</v>
      </c>
      <c r="Z195" s="72" t="s">
        <v>4773</v>
      </c>
    </row>
    <row r="196" spans="1:26" ht="45" customHeight="1" x14ac:dyDescent="0.25">
      <c r="A196" s="72" t="s">
        <v>75</v>
      </c>
      <c r="B196" s="72" t="s">
        <v>31028</v>
      </c>
      <c r="C196" s="72"/>
      <c r="D196" s="72"/>
      <c r="E196" s="72"/>
      <c r="F196" s="72">
        <v>2</v>
      </c>
      <c r="G196" s="72"/>
      <c r="H196" s="72"/>
      <c r="I196" s="72"/>
      <c r="J196" s="72"/>
      <c r="K196" s="72"/>
      <c r="L196" s="72">
        <v>500</v>
      </c>
      <c r="M196" s="71" t="s">
        <v>4596</v>
      </c>
      <c r="N196" s="72" t="s">
        <v>12</v>
      </c>
      <c r="O196" s="72"/>
      <c r="P196" s="72" t="s">
        <v>3858</v>
      </c>
      <c r="Q196" s="72"/>
      <c r="R196" s="72"/>
      <c r="S196" s="72" t="s">
        <v>4568</v>
      </c>
      <c r="T196" s="72" t="s">
        <v>31029</v>
      </c>
      <c r="U196" s="72" t="s">
        <v>75</v>
      </c>
      <c r="V196" s="72"/>
      <c r="W196" s="72">
        <v>298180</v>
      </c>
      <c r="X196" s="72" t="s">
        <v>31030</v>
      </c>
      <c r="Y196" s="72" t="s">
        <v>34839</v>
      </c>
      <c r="Z196" s="72" t="s">
        <v>31031</v>
      </c>
    </row>
    <row r="197" spans="1:26" ht="45" customHeight="1" x14ac:dyDescent="0.25">
      <c r="A197" s="72" t="s">
        <v>75</v>
      </c>
      <c r="B197" s="72" t="s">
        <v>31028</v>
      </c>
      <c r="C197" s="72"/>
      <c r="D197" s="72"/>
      <c r="E197" s="72" t="s">
        <v>16059</v>
      </c>
      <c r="F197" s="72">
        <v>2</v>
      </c>
      <c r="G197" s="72"/>
      <c r="H197" s="72"/>
      <c r="I197" s="72"/>
      <c r="J197" s="72"/>
      <c r="K197" s="72"/>
      <c r="L197" s="72">
        <v>200</v>
      </c>
      <c r="M197" s="71" t="s">
        <v>4596</v>
      </c>
      <c r="N197" s="72" t="s">
        <v>12</v>
      </c>
      <c r="O197" s="72"/>
      <c r="P197" s="72" t="s">
        <v>3858</v>
      </c>
      <c r="Q197" s="72"/>
      <c r="R197" s="72"/>
      <c r="S197" s="72" t="s">
        <v>4568</v>
      </c>
      <c r="T197" s="72" t="s">
        <v>31032</v>
      </c>
      <c r="U197" s="72" t="s">
        <v>75</v>
      </c>
      <c r="V197" s="72" t="s">
        <v>31033</v>
      </c>
      <c r="W197" s="72">
        <v>298180</v>
      </c>
      <c r="X197" s="72" t="s">
        <v>31030</v>
      </c>
      <c r="Y197" s="72" t="s">
        <v>34839</v>
      </c>
      <c r="Z197" s="72" t="s">
        <v>31031</v>
      </c>
    </row>
    <row r="198" spans="1:26" ht="45" customHeight="1" x14ac:dyDescent="0.25">
      <c r="A198" s="71" t="s">
        <v>18684</v>
      </c>
      <c r="B198" s="72" t="s">
        <v>14484</v>
      </c>
      <c r="C198" s="72">
        <v>1190</v>
      </c>
      <c r="D198" s="72"/>
      <c r="E198" s="72"/>
      <c r="F198" s="72">
        <v>1</v>
      </c>
      <c r="G198" s="72"/>
      <c r="H198" s="72">
        <v>1200</v>
      </c>
      <c r="I198" s="72">
        <v>600</v>
      </c>
      <c r="J198" s="72">
        <v>400</v>
      </c>
      <c r="K198" s="72">
        <v>200</v>
      </c>
      <c r="L198" s="72"/>
      <c r="M198" s="71" t="s">
        <v>4596</v>
      </c>
      <c r="N198" s="72" t="s">
        <v>2362</v>
      </c>
      <c r="O198" s="72"/>
      <c r="P198" s="72" t="s">
        <v>2886</v>
      </c>
      <c r="Q198" s="72"/>
      <c r="R198" s="72"/>
      <c r="S198" s="72"/>
      <c r="T198" s="72"/>
      <c r="U198" s="71" t="s">
        <v>18684</v>
      </c>
      <c r="V198" s="72"/>
      <c r="W198" s="72">
        <v>125430</v>
      </c>
      <c r="X198" s="72" t="s">
        <v>18685</v>
      </c>
      <c r="Y198" s="72" t="s">
        <v>18687</v>
      </c>
      <c r="Z198" s="72" t="s">
        <v>18686</v>
      </c>
    </row>
    <row r="199" spans="1:26" ht="45" customHeight="1" x14ac:dyDescent="0.25">
      <c r="A199" s="72" t="s">
        <v>18684</v>
      </c>
      <c r="B199" s="72" t="s">
        <v>14484</v>
      </c>
      <c r="C199" s="72">
        <v>1190</v>
      </c>
      <c r="D199" s="72"/>
      <c r="E199" s="72" t="s">
        <v>18688</v>
      </c>
      <c r="F199" s="72">
        <v>1</v>
      </c>
      <c r="G199" s="72">
        <v>350</v>
      </c>
      <c r="H199" s="72"/>
      <c r="I199" s="72"/>
      <c r="J199" s="72"/>
      <c r="K199" s="72"/>
      <c r="L199" s="72"/>
      <c r="M199" s="71" t="s">
        <v>4596</v>
      </c>
      <c r="N199" s="72" t="s">
        <v>2362</v>
      </c>
      <c r="O199" s="72"/>
      <c r="P199" s="72" t="s">
        <v>2886</v>
      </c>
      <c r="Q199" s="72"/>
      <c r="R199" s="72" t="s">
        <v>2362</v>
      </c>
      <c r="S199" s="72"/>
      <c r="T199" s="72"/>
      <c r="U199" s="72" t="s">
        <v>18684</v>
      </c>
      <c r="V199" s="72" t="s">
        <v>18689</v>
      </c>
      <c r="W199" s="72">
        <v>125430</v>
      </c>
      <c r="X199" s="72" t="s">
        <v>15366</v>
      </c>
      <c r="Y199" s="72" t="s">
        <v>18690</v>
      </c>
      <c r="Z199" s="72"/>
    </row>
    <row r="200" spans="1:26" ht="45" customHeight="1" x14ac:dyDescent="0.25">
      <c r="A200" s="72" t="s">
        <v>4774</v>
      </c>
      <c r="B200" s="72" t="s">
        <v>14484</v>
      </c>
      <c r="C200" s="72">
        <v>1493</v>
      </c>
      <c r="D200" s="72"/>
      <c r="E200" s="72"/>
      <c r="F200" s="72">
        <v>1</v>
      </c>
      <c r="G200" s="72"/>
      <c r="H200" s="72">
        <v>1799</v>
      </c>
      <c r="I200" s="72">
        <v>654</v>
      </c>
      <c r="J200" s="72">
        <v>818</v>
      </c>
      <c r="K200" s="72">
        <v>327</v>
      </c>
      <c r="L200" s="72"/>
      <c r="M200" s="71" t="s">
        <v>4596</v>
      </c>
      <c r="N200" s="72" t="s">
        <v>2362</v>
      </c>
      <c r="O200" s="72"/>
      <c r="P200" s="72" t="s">
        <v>3172</v>
      </c>
      <c r="Q200" s="72" t="s">
        <v>4564</v>
      </c>
      <c r="R200" s="72" t="s">
        <v>4775</v>
      </c>
      <c r="S200" s="72"/>
      <c r="T200" s="72"/>
      <c r="U200" s="72" t="s">
        <v>4774</v>
      </c>
      <c r="V200" s="72"/>
      <c r="W200" s="72">
        <v>109341</v>
      </c>
      <c r="X200" s="72" t="s">
        <v>4776</v>
      </c>
      <c r="Y200" s="72"/>
      <c r="Z200" s="72"/>
    </row>
    <row r="201" spans="1:26" ht="45" customHeight="1" x14ac:dyDescent="0.25">
      <c r="A201" s="72" t="s">
        <v>4777</v>
      </c>
      <c r="B201" s="72" t="s">
        <v>4603</v>
      </c>
      <c r="C201" s="72">
        <v>1</v>
      </c>
      <c r="D201" s="72"/>
      <c r="E201" s="72"/>
      <c r="F201" s="72">
        <v>1</v>
      </c>
      <c r="G201" s="72"/>
      <c r="H201" s="72">
        <v>1799</v>
      </c>
      <c r="I201" s="72">
        <v>654</v>
      </c>
      <c r="J201" s="72">
        <v>818</v>
      </c>
      <c r="K201" s="72">
        <v>327</v>
      </c>
      <c r="L201" s="72"/>
      <c r="M201" s="71" t="s">
        <v>4596</v>
      </c>
      <c r="N201" s="72" t="s">
        <v>4503</v>
      </c>
      <c r="O201" s="72"/>
      <c r="P201" s="72" t="s">
        <v>3101</v>
      </c>
      <c r="Q201" s="72"/>
      <c r="R201" s="72"/>
      <c r="S201" s="72" t="s">
        <v>4566</v>
      </c>
      <c r="T201" s="72" t="s">
        <v>4778</v>
      </c>
      <c r="U201" s="72" t="s">
        <v>4777</v>
      </c>
      <c r="V201" s="72"/>
      <c r="W201" s="72">
        <v>187700</v>
      </c>
      <c r="X201" s="72" t="s">
        <v>4779</v>
      </c>
      <c r="Y201" s="72" t="s">
        <v>4780</v>
      </c>
      <c r="Z201" s="72" t="s">
        <v>4781</v>
      </c>
    </row>
    <row r="202" spans="1:26" ht="45" customHeight="1" x14ac:dyDescent="0.25">
      <c r="A202" s="72" t="s">
        <v>4782</v>
      </c>
      <c r="B202" s="72" t="s">
        <v>4598</v>
      </c>
      <c r="C202" s="72">
        <v>21</v>
      </c>
      <c r="D202" s="72"/>
      <c r="E202" s="72"/>
      <c r="F202" s="72">
        <v>1</v>
      </c>
      <c r="G202" s="72"/>
      <c r="H202" s="72">
        <v>1199</v>
      </c>
      <c r="I202" s="72">
        <v>436</v>
      </c>
      <c r="J202" s="72">
        <v>545</v>
      </c>
      <c r="K202" s="72">
        <v>218</v>
      </c>
      <c r="L202" s="72"/>
      <c r="M202" s="71" t="s">
        <v>4596</v>
      </c>
      <c r="N202" s="72" t="s">
        <v>4556</v>
      </c>
      <c r="O202" s="72"/>
      <c r="P202" s="72" t="s">
        <v>15021</v>
      </c>
      <c r="Q202" s="72"/>
      <c r="R202" s="72"/>
      <c r="S202" s="72"/>
      <c r="T202" s="72"/>
      <c r="U202" s="72" t="s">
        <v>4782</v>
      </c>
      <c r="V202" s="72"/>
      <c r="W202" s="72">
        <v>456780</v>
      </c>
      <c r="X202" s="72" t="s">
        <v>4783</v>
      </c>
      <c r="Y202" s="72"/>
      <c r="Z202" s="72"/>
    </row>
    <row r="203" spans="1:26" ht="45" customHeight="1" x14ac:dyDescent="0.25">
      <c r="A203" s="72" t="s">
        <v>23651</v>
      </c>
      <c r="B203" s="72" t="s">
        <v>4594</v>
      </c>
      <c r="C203" s="72">
        <v>66</v>
      </c>
      <c r="D203" s="72"/>
      <c r="E203" s="72"/>
      <c r="F203" s="72">
        <v>1</v>
      </c>
      <c r="G203" s="72">
        <v>300</v>
      </c>
      <c r="H203" s="72"/>
      <c r="I203" s="72"/>
      <c r="J203" s="72"/>
      <c r="K203" s="72"/>
      <c r="L203" s="72"/>
      <c r="M203" s="71" t="s">
        <v>4596</v>
      </c>
      <c r="N203" s="72" t="s">
        <v>4514</v>
      </c>
      <c r="O203" s="72"/>
      <c r="P203" s="72" t="s">
        <v>3650</v>
      </c>
      <c r="Q203" s="72"/>
      <c r="R203" s="72"/>
      <c r="S203" s="72"/>
      <c r="T203" s="72"/>
      <c r="U203" s="72" t="s">
        <v>23651</v>
      </c>
      <c r="V203" s="72"/>
      <c r="W203" s="72">
        <v>302016</v>
      </c>
      <c r="X203" s="72" t="s">
        <v>23652</v>
      </c>
      <c r="Y203" s="72" t="s">
        <v>23653</v>
      </c>
      <c r="Z203" s="72" t="s">
        <v>23654</v>
      </c>
    </row>
    <row r="204" spans="1:26" ht="45" customHeight="1" x14ac:dyDescent="0.25">
      <c r="A204" s="72" t="s">
        <v>18691</v>
      </c>
      <c r="B204" s="72" t="s">
        <v>18692</v>
      </c>
      <c r="C204" s="72"/>
      <c r="D204" s="72" t="s">
        <v>10292</v>
      </c>
      <c r="E204" s="72"/>
      <c r="F204" s="72">
        <v>3</v>
      </c>
      <c r="G204" s="72"/>
      <c r="H204" s="72"/>
      <c r="I204" s="72"/>
      <c r="J204" s="72"/>
      <c r="K204" s="72"/>
      <c r="L204" s="72">
        <v>350</v>
      </c>
      <c r="M204" s="71" t="s">
        <v>4596</v>
      </c>
      <c r="N204" s="72" t="s">
        <v>4504</v>
      </c>
      <c r="O204" s="72"/>
      <c r="P204" s="72" t="s">
        <v>2816</v>
      </c>
      <c r="Q204" s="72"/>
      <c r="R204" s="72"/>
      <c r="S204" s="72" t="s">
        <v>14717</v>
      </c>
      <c r="T204" s="72" t="s">
        <v>18693</v>
      </c>
      <c r="U204" s="72" t="s">
        <v>18691</v>
      </c>
      <c r="V204" s="72"/>
      <c r="W204" s="72">
        <v>399501</v>
      </c>
      <c r="X204" s="72" t="s">
        <v>6785</v>
      </c>
      <c r="Y204" s="72" t="s">
        <v>18695</v>
      </c>
      <c r="Z204" s="72" t="s">
        <v>18694</v>
      </c>
    </row>
    <row r="205" spans="1:26" ht="45" customHeight="1" x14ac:dyDescent="0.25">
      <c r="A205" s="72" t="s">
        <v>31034</v>
      </c>
      <c r="B205" s="72" t="s">
        <v>19134</v>
      </c>
      <c r="C205" s="72"/>
      <c r="D205" s="72"/>
      <c r="E205" s="72"/>
      <c r="F205" s="72">
        <v>3</v>
      </c>
      <c r="G205" s="72"/>
      <c r="H205" s="72"/>
      <c r="I205" s="72"/>
      <c r="J205" s="72"/>
      <c r="K205" s="72"/>
      <c r="L205" s="72">
        <v>22</v>
      </c>
      <c r="M205" s="71" t="s">
        <v>4596</v>
      </c>
      <c r="N205" s="72" t="s">
        <v>4486</v>
      </c>
      <c r="O205" s="72"/>
      <c r="P205" s="72" t="s">
        <v>3226</v>
      </c>
      <c r="Q205" s="72"/>
      <c r="R205" s="72"/>
      <c r="S205" s="72"/>
      <c r="T205" s="72"/>
      <c r="U205" s="72" t="s">
        <v>31034</v>
      </c>
      <c r="V205" s="72"/>
      <c r="W205" s="72">
        <v>403876</v>
      </c>
      <c r="X205" s="72" t="s">
        <v>5722</v>
      </c>
      <c r="Y205" s="72" t="s">
        <v>15568</v>
      </c>
      <c r="Z205" s="72" t="s">
        <v>13985</v>
      </c>
    </row>
    <row r="206" spans="1:26" ht="45" customHeight="1" x14ac:dyDescent="0.25">
      <c r="A206" s="72" t="s">
        <v>4784</v>
      </c>
      <c r="B206" s="72" t="s">
        <v>4598</v>
      </c>
      <c r="C206" s="72"/>
      <c r="D206" s="72"/>
      <c r="E206" s="72"/>
      <c r="F206" s="72">
        <v>1</v>
      </c>
      <c r="G206" s="72"/>
      <c r="H206" s="72">
        <v>798</v>
      </c>
      <c r="I206" s="72">
        <v>290</v>
      </c>
      <c r="J206" s="72">
        <v>363</v>
      </c>
      <c r="K206" s="72">
        <v>145</v>
      </c>
      <c r="L206" s="72"/>
      <c r="M206" s="71" t="s">
        <v>4596</v>
      </c>
      <c r="N206" s="72" t="s">
        <v>4493</v>
      </c>
      <c r="O206" s="72"/>
      <c r="P206" s="72" t="s">
        <v>14488</v>
      </c>
      <c r="Q206" s="72" t="s">
        <v>4563</v>
      </c>
      <c r="R206" s="72" t="s">
        <v>4785</v>
      </c>
      <c r="S206" s="72" t="s">
        <v>4567</v>
      </c>
      <c r="T206" s="72" t="s">
        <v>4786</v>
      </c>
      <c r="U206" s="72" t="s">
        <v>4784</v>
      </c>
      <c r="V206" s="72"/>
      <c r="W206" s="72">
        <v>238404</v>
      </c>
      <c r="X206" s="72" t="s">
        <v>4787</v>
      </c>
      <c r="Y206" s="72" t="s">
        <v>4788</v>
      </c>
      <c r="Z206" s="72" t="s">
        <v>4789</v>
      </c>
    </row>
    <row r="207" spans="1:26" ht="45" customHeight="1" x14ac:dyDescent="0.25">
      <c r="A207" s="72" t="s">
        <v>4790</v>
      </c>
      <c r="B207" s="72" t="s">
        <v>4594</v>
      </c>
      <c r="C207" s="72">
        <v>20</v>
      </c>
      <c r="D207" s="72"/>
      <c r="E207" s="72"/>
      <c r="F207" s="72">
        <v>1</v>
      </c>
      <c r="G207" s="72">
        <v>350</v>
      </c>
      <c r="H207" s="72"/>
      <c r="I207" s="72"/>
      <c r="J207" s="72"/>
      <c r="K207" s="72"/>
      <c r="L207" s="72"/>
      <c r="M207" s="71" t="s">
        <v>4596</v>
      </c>
      <c r="N207" s="72" t="s">
        <v>4529</v>
      </c>
      <c r="O207" s="72"/>
      <c r="P207" s="72" t="s">
        <v>3491</v>
      </c>
      <c r="Q207" s="72"/>
      <c r="R207" s="72"/>
      <c r="S207" s="72"/>
      <c r="T207" s="72"/>
      <c r="U207" s="72" t="s">
        <v>4790</v>
      </c>
      <c r="V207" s="72"/>
      <c r="W207" s="72">
        <v>169711</v>
      </c>
      <c r="X207" s="72" t="s">
        <v>4791</v>
      </c>
      <c r="Y207" s="72"/>
      <c r="Z207" s="72" t="s">
        <v>4792</v>
      </c>
    </row>
    <row r="208" spans="1:26" ht="45" customHeight="1" x14ac:dyDescent="0.25">
      <c r="A208" s="72" t="s">
        <v>4793</v>
      </c>
      <c r="B208" s="72" t="s">
        <v>15493</v>
      </c>
      <c r="C208" s="72">
        <v>6</v>
      </c>
      <c r="D208" s="72"/>
      <c r="E208" s="72"/>
      <c r="F208" s="72">
        <v>1</v>
      </c>
      <c r="G208" s="72">
        <v>200</v>
      </c>
      <c r="H208" s="72"/>
      <c r="I208" s="72"/>
      <c r="J208" s="72"/>
      <c r="K208" s="72"/>
      <c r="L208" s="72"/>
      <c r="M208" s="71" t="s">
        <v>4596</v>
      </c>
      <c r="N208" s="72" t="s">
        <v>4492</v>
      </c>
      <c r="O208" s="72"/>
      <c r="P208" s="72" t="s">
        <v>3838</v>
      </c>
      <c r="Q208" s="72"/>
      <c r="R208" s="72"/>
      <c r="S208" s="72" t="s">
        <v>4567</v>
      </c>
      <c r="T208" s="72" t="s">
        <v>4794</v>
      </c>
      <c r="U208" s="72" t="s">
        <v>4793</v>
      </c>
      <c r="V208" s="72"/>
      <c r="W208" s="72"/>
      <c r="X208" s="72" t="s">
        <v>8225</v>
      </c>
      <c r="Y208" s="72"/>
      <c r="Z208" s="72"/>
    </row>
    <row r="209" spans="1:26" ht="45" customHeight="1" x14ac:dyDescent="0.25">
      <c r="A209" s="72" t="s">
        <v>4793</v>
      </c>
      <c r="B209" s="72" t="s">
        <v>15493</v>
      </c>
      <c r="C209" s="72">
        <v>6</v>
      </c>
      <c r="D209" s="72"/>
      <c r="E209" s="72" t="s">
        <v>18696</v>
      </c>
      <c r="F209" s="72">
        <v>1</v>
      </c>
      <c r="G209" s="72">
        <v>200</v>
      </c>
      <c r="H209" s="72"/>
      <c r="I209" s="72"/>
      <c r="J209" s="72"/>
      <c r="K209" s="72"/>
      <c r="L209" s="72"/>
      <c r="M209" s="71" t="s">
        <v>4596</v>
      </c>
      <c r="N209" s="72" t="s">
        <v>4492</v>
      </c>
      <c r="O209" s="72"/>
      <c r="P209" s="72" t="s">
        <v>3838</v>
      </c>
      <c r="Q209" s="72"/>
      <c r="R209" s="72"/>
      <c r="S209" s="72" t="s">
        <v>4567</v>
      </c>
      <c r="T209" s="72" t="s">
        <v>4794</v>
      </c>
      <c r="U209" s="72" t="s">
        <v>4793</v>
      </c>
      <c r="V209" s="72" t="s">
        <v>4793</v>
      </c>
      <c r="W209" s="72">
        <v>669401</v>
      </c>
      <c r="X209" s="72" t="s">
        <v>4795</v>
      </c>
      <c r="Y209" s="72" t="s">
        <v>14489</v>
      </c>
      <c r="Z209" s="72" t="s">
        <v>14490</v>
      </c>
    </row>
    <row r="210" spans="1:26" ht="45" customHeight="1" x14ac:dyDescent="0.25">
      <c r="A210" s="72" t="s">
        <v>13674</v>
      </c>
      <c r="B210" s="72" t="s">
        <v>7278</v>
      </c>
      <c r="C210" s="72"/>
      <c r="D210" s="72" t="s">
        <v>18697</v>
      </c>
      <c r="E210" s="72"/>
      <c r="F210" s="72">
        <v>2</v>
      </c>
      <c r="G210" s="72"/>
      <c r="H210" s="72"/>
      <c r="I210" s="72"/>
      <c r="J210" s="72"/>
      <c r="K210" s="72"/>
      <c r="L210" s="72">
        <v>100</v>
      </c>
      <c r="M210" s="71" t="s">
        <v>4596</v>
      </c>
      <c r="N210" s="72" t="s">
        <v>4552</v>
      </c>
      <c r="O210" s="72"/>
      <c r="P210" s="72" t="s">
        <v>3731</v>
      </c>
      <c r="Q210" s="72"/>
      <c r="R210" s="72"/>
      <c r="S210" s="72"/>
      <c r="T210" s="72"/>
      <c r="U210" s="72" t="s">
        <v>13674</v>
      </c>
      <c r="V210" s="72"/>
      <c r="W210" s="72">
        <v>625033</v>
      </c>
      <c r="X210" s="72" t="s">
        <v>18698</v>
      </c>
      <c r="Y210" s="72"/>
      <c r="Z210" s="72" t="s">
        <v>15607</v>
      </c>
    </row>
    <row r="211" spans="1:26" ht="45" customHeight="1" x14ac:dyDescent="0.25">
      <c r="A211" s="72" t="s">
        <v>18699</v>
      </c>
      <c r="B211" s="72" t="s">
        <v>15413</v>
      </c>
      <c r="C211" s="72">
        <v>2</v>
      </c>
      <c r="D211" s="72" t="s">
        <v>4608</v>
      </c>
      <c r="E211" s="72"/>
      <c r="F211" s="72">
        <v>1</v>
      </c>
      <c r="G211" s="72">
        <v>100</v>
      </c>
      <c r="H211" s="72"/>
      <c r="I211" s="72"/>
      <c r="J211" s="72"/>
      <c r="K211" s="72"/>
      <c r="L211" s="72"/>
      <c r="M211" s="71" t="s">
        <v>4596</v>
      </c>
      <c r="N211" s="72" t="s">
        <v>4502</v>
      </c>
      <c r="O211" s="72"/>
      <c r="P211" s="72" t="s">
        <v>2590</v>
      </c>
      <c r="Q211" s="72"/>
      <c r="R211" s="72"/>
      <c r="S211" s="72" t="s">
        <v>4567</v>
      </c>
      <c r="T211" s="72" t="s">
        <v>18700</v>
      </c>
      <c r="U211" s="72" t="s">
        <v>18699</v>
      </c>
      <c r="V211" s="72"/>
      <c r="W211" s="72">
        <v>307450</v>
      </c>
      <c r="X211" s="72" t="s">
        <v>18701</v>
      </c>
      <c r="Y211" s="72"/>
      <c r="Z211" s="72"/>
    </row>
    <row r="212" spans="1:26" ht="45" customHeight="1" x14ac:dyDescent="0.25">
      <c r="A212" s="72" t="s">
        <v>13701</v>
      </c>
      <c r="B212" s="72" t="s">
        <v>13702</v>
      </c>
      <c r="C212" s="72"/>
      <c r="D212" s="72"/>
      <c r="E212" s="72"/>
      <c r="F212" s="72">
        <v>2</v>
      </c>
      <c r="G212" s="72"/>
      <c r="H212" s="72"/>
      <c r="I212" s="72"/>
      <c r="J212" s="72"/>
      <c r="K212" s="72"/>
      <c r="L212" s="72">
        <v>3568</v>
      </c>
      <c r="M212" s="71" t="s">
        <v>4596</v>
      </c>
      <c r="N212" s="72" t="s">
        <v>4556</v>
      </c>
      <c r="O212" s="72"/>
      <c r="P212" s="72" t="s">
        <v>15021</v>
      </c>
      <c r="Q212" s="72"/>
      <c r="R212" s="72"/>
      <c r="S212" s="72"/>
      <c r="T212" s="72"/>
      <c r="U212" s="72" t="s">
        <v>13701</v>
      </c>
      <c r="V212" s="72"/>
      <c r="W212" s="72">
        <v>456780</v>
      </c>
      <c r="X212" s="72" t="s">
        <v>23655</v>
      </c>
      <c r="Y212" s="72" t="s">
        <v>13703</v>
      </c>
      <c r="Z212" s="72" t="s">
        <v>15367</v>
      </c>
    </row>
    <row r="213" spans="1:26" ht="45" customHeight="1" x14ac:dyDescent="0.25">
      <c r="A213" s="72" t="s">
        <v>4796</v>
      </c>
      <c r="B213" s="72" t="s">
        <v>4733</v>
      </c>
      <c r="C213" s="72">
        <v>94</v>
      </c>
      <c r="D213" s="72" t="s">
        <v>4797</v>
      </c>
      <c r="E213" s="72"/>
      <c r="F213" s="72">
        <v>1</v>
      </c>
      <c r="G213" s="72">
        <v>350</v>
      </c>
      <c r="H213" s="72"/>
      <c r="I213" s="72"/>
      <c r="J213" s="72"/>
      <c r="K213" s="72"/>
      <c r="L213" s="72"/>
      <c r="M213" s="71" t="s">
        <v>4596</v>
      </c>
      <c r="N213" s="72" t="s">
        <v>4494</v>
      </c>
      <c r="O213" s="72"/>
      <c r="P213" s="72" t="s">
        <v>3020</v>
      </c>
      <c r="Q213" s="72"/>
      <c r="R213" s="72"/>
      <c r="S213" s="72"/>
      <c r="T213" s="72"/>
      <c r="U213" s="72" t="s">
        <v>4796</v>
      </c>
      <c r="V213" s="72"/>
      <c r="W213" s="72">
        <v>248025</v>
      </c>
      <c r="X213" s="72" t="s">
        <v>4798</v>
      </c>
      <c r="Y213" s="72" t="s">
        <v>4799</v>
      </c>
      <c r="Z213" s="72" t="s">
        <v>4800</v>
      </c>
    </row>
    <row r="214" spans="1:26" ht="45" customHeight="1" x14ac:dyDescent="0.25">
      <c r="A214" s="72" t="s">
        <v>17844</v>
      </c>
      <c r="B214" s="72" t="s">
        <v>15353</v>
      </c>
      <c r="C214" s="72"/>
      <c r="D214" s="72"/>
      <c r="E214" s="72"/>
      <c r="F214" s="72">
        <v>5</v>
      </c>
      <c r="G214" s="72"/>
      <c r="H214" s="72"/>
      <c r="I214" s="72"/>
      <c r="J214" s="72"/>
      <c r="K214" s="72"/>
      <c r="L214" s="72">
        <v>250</v>
      </c>
      <c r="M214" s="71" t="s">
        <v>4596</v>
      </c>
      <c r="N214" s="72" t="s">
        <v>4552</v>
      </c>
      <c r="O214" s="72"/>
      <c r="P214" s="72" t="s">
        <v>2483</v>
      </c>
      <c r="Q214" s="72" t="s">
        <v>4563</v>
      </c>
      <c r="R214" s="72" t="s">
        <v>9170</v>
      </c>
      <c r="S214" s="72" t="s">
        <v>4568</v>
      </c>
      <c r="T214" s="72" t="s">
        <v>9170</v>
      </c>
      <c r="U214" s="72" t="s">
        <v>17844</v>
      </c>
      <c r="V214" s="72"/>
      <c r="W214" s="72">
        <v>627540</v>
      </c>
      <c r="X214" s="72" t="s">
        <v>9171</v>
      </c>
      <c r="Y214" s="72" t="s">
        <v>9172</v>
      </c>
      <c r="Z214" s="72" t="s">
        <v>9173</v>
      </c>
    </row>
    <row r="215" spans="1:26" ht="45" customHeight="1" x14ac:dyDescent="0.25">
      <c r="A215" s="72" t="s">
        <v>31035</v>
      </c>
      <c r="B215" s="72" t="s">
        <v>4631</v>
      </c>
      <c r="C215" s="72">
        <v>23</v>
      </c>
      <c r="D215" s="72"/>
      <c r="E215" s="72"/>
      <c r="F215" s="72">
        <v>5</v>
      </c>
      <c r="G215" s="72"/>
      <c r="H215" s="72"/>
      <c r="I215" s="72"/>
      <c r="J215" s="72"/>
      <c r="K215" s="72"/>
      <c r="L215" s="72">
        <v>250</v>
      </c>
      <c r="M215" s="71" t="s">
        <v>4596</v>
      </c>
      <c r="N215" s="72" t="s">
        <v>4541</v>
      </c>
      <c r="O215" s="72"/>
      <c r="P215" s="72" t="s">
        <v>4023</v>
      </c>
      <c r="Q215" s="72" t="s">
        <v>4564</v>
      </c>
      <c r="R215" s="72" t="s">
        <v>5181</v>
      </c>
      <c r="S215" s="72"/>
      <c r="T215" s="72"/>
      <c r="U215" s="72" t="s">
        <v>31035</v>
      </c>
      <c r="V215" s="72"/>
      <c r="W215" s="72">
        <v>443013</v>
      </c>
      <c r="X215" s="72" t="s">
        <v>5182</v>
      </c>
      <c r="Y215" s="72" t="s">
        <v>31036</v>
      </c>
      <c r="Z215" s="72" t="s">
        <v>5183</v>
      </c>
    </row>
    <row r="216" spans="1:26" ht="45" customHeight="1" x14ac:dyDescent="0.25">
      <c r="A216" s="72" t="s">
        <v>4802</v>
      </c>
      <c r="B216" s="72" t="s">
        <v>4594</v>
      </c>
      <c r="C216" s="72">
        <v>43</v>
      </c>
      <c r="D216" s="72" t="s">
        <v>4803</v>
      </c>
      <c r="E216" s="72"/>
      <c r="F216" s="72">
        <v>1</v>
      </c>
      <c r="G216" s="72">
        <v>350</v>
      </c>
      <c r="H216" s="72"/>
      <c r="I216" s="72"/>
      <c r="J216" s="72"/>
      <c r="K216" s="72"/>
      <c r="L216" s="72"/>
      <c r="M216" s="71" t="s">
        <v>4596</v>
      </c>
      <c r="N216" s="72" t="s">
        <v>4506</v>
      </c>
      <c r="O216" s="72"/>
      <c r="P216" s="72" t="s">
        <v>4370</v>
      </c>
      <c r="Q216" s="72"/>
      <c r="R216" s="72"/>
      <c r="S216" s="72"/>
      <c r="T216" s="72"/>
      <c r="U216" s="72" t="s">
        <v>4802</v>
      </c>
      <c r="V216" s="72"/>
      <c r="W216" s="72">
        <v>142134</v>
      </c>
      <c r="X216" s="72" t="s">
        <v>4804</v>
      </c>
      <c r="Y216" s="72" t="s">
        <v>15368</v>
      </c>
      <c r="Z216" s="72" t="s">
        <v>4805</v>
      </c>
    </row>
    <row r="217" spans="1:26" ht="45" customHeight="1" x14ac:dyDescent="0.25">
      <c r="A217" s="72" t="s">
        <v>4806</v>
      </c>
      <c r="B217" s="72" t="s">
        <v>4594</v>
      </c>
      <c r="C217" s="72">
        <v>18</v>
      </c>
      <c r="D217" s="72" t="s">
        <v>4690</v>
      </c>
      <c r="E217" s="72"/>
      <c r="F217" s="72">
        <v>1</v>
      </c>
      <c r="G217" s="72">
        <v>350</v>
      </c>
      <c r="H217" s="72"/>
      <c r="I217" s="72"/>
      <c r="J217" s="72"/>
      <c r="K217" s="72"/>
      <c r="L217" s="72"/>
      <c r="M217" s="71" t="s">
        <v>4596</v>
      </c>
      <c r="N217" s="72" t="s">
        <v>4527</v>
      </c>
      <c r="O217" s="72"/>
      <c r="P217" s="72" t="s">
        <v>3256</v>
      </c>
      <c r="Q217" s="72"/>
      <c r="R217" s="72"/>
      <c r="S217" s="72"/>
      <c r="T217" s="72"/>
      <c r="U217" s="72" t="s">
        <v>4806</v>
      </c>
      <c r="V217" s="72"/>
      <c r="W217" s="72">
        <v>369000</v>
      </c>
      <c r="X217" s="72" t="s">
        <v>4807</v>
      </c>
      <c r="Y217" s="72" t="s">
        <v>4808</v>
      </c>
      <c r="Z217" s="72" t="s">
        <v>4809</v>
      </c>
    </row>
    <row r="218" spans="1:26" ht="45" customHeight="1" x14ac:dyDescent="0.25">
      <c r="A218" s="72" t="s">
        <v>4810</v>
      </c>
      <c r="B218" s="72" t="s">
        <v>4811</v>
      </c>
      <c r="C218" s="72"/>
      <c r="D218" s="72"/>
      <c r="E218" s="72"/>
      <c r="F218" s="72">
        <v>3</v>
      </c>
      <c r="G218" s="72"/>
      <c r="H218" s="72"/>
      <c r="I218" s="72"/>
      <c r="J218" s="72"/>
      <c r="K218" s="72"/>
      <c r="L218" s="72">
        <v>100</v>
      </c>
      <c r="M218" s="71" t="s">
        <v>4596</v>
      </c>
      <c r="N218" s="72" t="s">
        <v>4491</v>
      </c>
      <c r="O218" s="72"/>
      <c r="P218" s="71" t="s">
        <v>3746</v>
      </c>
      <c r="Q218" s="72"/>
      <c r="R218" s="72"/>
      <c r="S218" s="72"/>
      <c r="T218" s="72"/>
      <c r="U218" s="72" t="s">
        <v>4810</v>
      </c>
      <c r="V218" s="72"/>
      <c r="W218" s="72">
        <v>155048</v>
      </c>
      <c r="X218" s="72" t="s">
        <v>13963</v>
      </c>
      <c r="Y218" s="72" t="s">
        <v>4812</v>
      </c>
      <c r="Z218" s="72" t="s">
        <v>4813</v>
      </c>
    </row>
    <row r="219" spans="1:26" ht="45" customHeight="1" x14ac:dyDescent="0.25">
      <c r="A219" s="72" t="s">
        <v>25958</v>
      </c>
      <c r="B219" s="72" t="s">
        <v>15980</v>
      </c>
      <c r="C219" s="72">
        <v>14</v>
      </c>
      <c r="D219" s="72"/>
      <c r="E219" s="72"/>
      <c r="F219" s="72">
        <v>1</v>
      </c>
      <c r="G219" s="72">
        <v>200</v>
      </c>
      <c r="H219" s="72"/>
      <c r="I219" s="72"/>
      <c r="J219" s="72"/>
      <c r="K219" s="72"/>
      <c r="L219" s="72"/>
      <c r="M219" s="71" t="s">
        <v>4596</v>
      </c>
      <c r="N219" s="72" t="s">
        <v>4550</v>
      </c>
      <c r="O219" s="72"/>
      <c r="P219" s="72" t="s">
        <v>3072</v>
      </c>
      <c r="Q219" s="72"/>
      <c r="R219" s="72"/>
      <c r="S219" s="72" t="s">
        <v>15654</v>
      </c>
      <c r="T219" s="72" t="s">
        <v>25959</v>
      </c>
      <c r="U219" s="72" t="s">
        <v>25958</v>
      </c>
      <c r="V219" s="72"/>
      <c r="W219" s="72">
        <v>636462</v>
      </c>
      <c r="X219" s="72" t="s">
        <v>25960</v>
      </c>
      <c r="Y219" s="72">
        <v>9138439499</v>
      </c>
      <c r="Z219" s="72" t="s">
        <v>25961</v>
      </c>
    </row>
    <row r="220" spans="1:26" ht="45" customHeight="1" x14ac:dyDescent="0.25">
      <c r="A220" s="72" t="s">
        <v>23656</v>
      </c>
      <c r="B220" s="72" t="s">
        <v>23657</v>
      </c>
      <c r="C220" s="72">
        <v>35</v>
      </c>
      <c r="D220" s="72"/>
      <c r="E220" s="72"/>
      <c r="F220" s="72">
        <v>1</v>
      </c>
      <c r="G220" s="72">
        <v>200</v>
      </c>
      <c r="H220" s="72"/>
      <c r="I220" s="72"/>
      <c r="J220" s="72"/>
      <c r="K220" s="72"/>
      <c r="L220" s="72"/>
      <c r="M220" s="71" t="s">
        <v>4596</v>
      </c>
      <c r="N220" s="72" t="s">
        <v>4514</v>
      </c>
      <c r="O220" s="72"/>
      <c r="P220" s="72" t="s">
        <v>3650</v>
      </c>
      <c r="Q220" s="72"/>
      <c r="R220" s="72"/>
      <c r="S220" s="72"/>
      <c r="T220" s="72"/>
      <c r="U220" s="72" t="s">
        <v>23656</v>
      </c>
      <c r="V220" s="72"/>
      <c r="W220" s="72">
        <v>302030</v>
      </c>
      <c r="X220" s="72" t="s">
        <v>23658</v>
      </c>
      <c r="Y220" s="72">
        <v>74862717342</v>
      </c>
      <c r="Z220" s="72" t="s">
        <v>23659</v>
      </c>
    </row>
    <row r="221" spans="1:26" ht="45" customHeight="1" x14ac:dyDescent="0.25">
      <c r="A221" s="72" t="s">
        <v>15369</v>
      </c>
      <c r="B221" s="72" t="s">
        <v>15370</v>
      </c>
      <c r="C221" s="72"/>
      <c r="D221" s="72" t="s">
        <v>15371</v>
      </c>
      <c r="E221" s="72"/>
      <c r="F221" s="72">
        <v>1</v>
      </c>
      <c r="G221" s="72"/>
      <c r="H221" s="72">
        <v>798</v>
      </c>
      <c r="I221" s="72">
        <v>290</v>
      </c>
      <c r="J221" s="72">
        <v>363</v>
      </c>
      <c r="K221" s="72">
        <v>145</v>
      </c>
      <c r="L221" s="72"/>
      <c r="M221" s="71" t="s">
        <v>4596</v>
      </c>
      <c r="N221" s="72" t="s">
        <v>4536</v>
      </c>
      <c r="O221" s="72"/>
      <c r="P221" s="72" t="s">
        <v>3862</v>
      </c>
      <c r="Q221" s="72"/>
      <c r="R221" s="72"/>
      <c r="S221" s="72" t="s">
        <v>4568</v>
      </c>
      <c r="T221" s="72" t="s">
        <v>5651</v>
      </c>
      <c r="U221" s="72" t="s">
        <v>15369</v>
      </c>
      <c r="V221" s="72"/>
      <c r="W221" s="72">
        <v>427990</v>
      </c>
      <c r="X221" s="72" t="s">
        <v>13213</v>
      </c>
      <c r="Y221" s="72" t="s">
        <v>15372</v>
      </c>
      <c r="Z221" s="72" t="s">
        <v>15373</v>
      </c>
    </row>
    <row r="222" spans="1:26" ht="45" customHeight="1" x14ac:dyDescent="0.25">
      <c r="A222" s="72" t="s">
        <v>4815</v>
      </c>
      <c r="B222" s="72" t="s">
        <v>4594</v>
      </c>
      <c r="C222" s="72">
        <v>38</v>
      </c>
      <c r="D222" s="72"/>
      <c r="E222" s="72"/>
      <c r="F222" s="72">
        <v>1</v>
      </c>
      <c r="G222" s="72">
        <v>89</v>
      </c>
      <c r="H222" s="72"/>
      <c r="I222" s="72"/>
      <c r="J222" s="72"/>
      <c r="K222" s="72"/>
      <c r="L222" s="72"/>
      <c r="M222" s="71" t="s">
        <v>4596</v>
      </c>
      <c r="N222" s="72" t="s">
        <v>4507</v>
      </c>
      <c r="O222" s="72"/>
      <c r="P222" s="72" t="s">
        <v>3174</v>
      </c>
      <c r="Q222" s="72"/>
      <c r="R222" s="72"/>
      <c r="S222" s="72"/>
      <c r="T222" s="72"/>
      <c r="U222" s="72" t="s">
        <v>4815</v>
      </c>
      <c r="V222" s="72"/>
      <c r="W222" s="72">
        <v>183017</v>
      </c>
      <c r="X222" s="72" t="s">
        <v>4816</v>
      </c>
      <c r="Y222" s="72" t="s">
        <v>4817</v>
      </c>
      <c r="Z222" s="72" t="s">
        <v>4818</v>
      </c>
    </row>
    <row r="223" spans="1:26" ht="45" customHeight="1" x14ac:dyDescent="0.25">
      <c r="A223" s="72" t="s">
        <v>4819</v>
      </c>
      <c r="B223" s="72" t="s">
        <v>14484</v>
      </c>
      <c r="C223" s="72">
        <v>1252</v>
      </c>
      <c r="D223" s="72" t="s">
        <v>4820</v>
      </c>
      <c r="E223" s="72"/>
      <c r="F223" s="72">
        <v>1</v>
      </c>
      <c r="G223" s="72"/>
      <c r="H223" s="72">
        <v>1799</v>
      </c>
      <c r="I223" s="72">
        <v>654</v>
      </c>
      <c r="J223" s="72">
        <v>818</v>
      </c>
      <c r="K223" s="72">
        <v>327</v>
      </c>
      <c r="L223" s="72"/>
      <c r="M223" s="71" t="s">
        <v>4596</v>
      </c>
      <c r="N223" s="72" t="s">
        <v>2362</v>
      </c>
      <c r="O223" s="72"/>
      <c r="P223" s="72" t="s">
        <v>2743</v>
      </c>
      <c r="Q223" s="72" t="s">
        <v>4564</v>
      </c>
      <c r="R223" s="72" t="s">
        <v>4689</v>
      </c>
      <c r="S223" s="72"/>
      <c r="T223" s="72"/>
      <c r="U223" s="72" t="s">
        <v>4819</v>
      </c>
      <c r="V223" s="72"/>
      <c r="W223" s="72">
        <v>125080</v>
      </c>
      <c r="X223" s="72" t="s">
        <v>4821</v>
      </c>
      <c r="Y223" s="72"/>
      <c r="Z223" s="72"/>
    </row>
    <row r="224" spans="1:26" ht="45" customHeight="1" x14ac:dyDescent="0.25">
      <c r="A224" s="72" t="s">
        <v>23660</v>
      </c>
      <c r="B224" s="72" t="s">
        <v>23661</v>
      </c>
      <c r="C224" s="72"/>
      <c r="D224" s="72"/>
      <c r="E224" s="72"/>
      <c r="F224" s="72">
        <v>1</v>
      </c>
      <c r="G224" s="72">
        <v>200</v>
      </c>
      <c r="H224" s="72"/>
      <c r="I224" s="72"/>
      <c r="J224" s="72"/>
      <c r="K224" s="72"/>
      <c r="L224" s="72"/>
      <c r="M224" s="71" t="s">
        <v>4596</v>
      </c>
      <c r="N224" s="72" t="s">
        <v>4513</v>
      </c>
      <c r="O224" s="72"/>
      <c r="P224" s="72" t="s">
        <v>3705</v>
      </c>
      <c r="Q224" s="72"/>
      <c r="R224" s="72"/>
      <c r="S224" s="72" t="s">
        <v>15654</v>
      </c>
      <c r="T224" s="72" t="s">
        <v>18620</v>
      </c>
      <c r="U224" s="72" t="s">
        <v>23660</v>
      </c>
      <c r="V224" s="72"/>
      <c r="W224" s="72">
        <v>461078</v>
      </c>
      <c r="X224" s="72" t="s">
        <v>23662</v>
      </c>
      <c r="Y224" s="72">
        <v>83534137211</v>
      </c>
      <c r="Z224" s="72" t="s">
        <v>23663</v>
      </c>
    </row>
    <row r="225" spans="1:26" ht="45" customHeight="1" x14ac:dyDescent="0.25">
      <c r="A225" s="72" t="s">
        <v>23664</v>
      </c>
      <c r="B225" s="72" t="s">
        <v>23665</v>
      </c>
      <c r="C225" s="72"/>
      <c r="D225" s="72"/>
      <c r="E225" s="72"/>
      <c r="F225" s="72">
        <v>1</v>
      </c>
      <c r="G225" s="72">
        <v>100</v>
      </c>
      <c r="H225" s="72">
        <v>300</v>
      </c>
      <c r="I225" s="72">
        <v>100</v>
      </c>
      <c r="J225" s="72">
        <v>200</v>
      </c>
      <c r="K225" s="72">
        <v>50</v>
      </c>
      <c r="L225" s="72"/>
      <c r="M225" s="71" t="s">
        <v>4596</v>
      </c>
      <c r="N225" s="72" t="s">
        <v>4482</v>
      </c>
      <c r="O225" s="72"/>
      <c r="P225" s="72" t="s">
        <v>3011</v>
      </c>
      <c r="Q225" s="72"/>
      <c r="R225" s="72"/>
      <c r="S225" s="72" t="s">
        <v>15654</v>
      </c>
      <c r="T225" s="72" t="s">
        <v>23666</v>
      </c>
      <c r="U225" s="72" t="s">
        <v>23664</v>
      </c>
      <c r="V225" s="72"/>
      <c r="W225" s="72">
        <v>416402</v>
      </c>
      <c r="X225" s="72" t="s">
        <v>23667</v>
      </c>
      <c r="Y225" s="72" t="s">
        <v>23668</v>
      </c>
      <c r="Z225" s="72" t="s">
        <v>23669</v>
      </c>
    </row>
    <row r="226" spans="1:26" ht="45" customHeight="1" x14ac:dyDescent="0.25">
      <c r="A226" s="72" t="s">
        <v>23664</v>
      </c>
      <c r="B226" s="72" t="s">
        <v>23665</v>
      </c>
      <c r="C226" s="72"/>
      <c r="D226" s="72"/>
      <c r="E226" s="72" t="s">
        <v>4594</v>
      </c>
      <c r="F226" s="72">
        <v>1</v>
      </c>
      <c r="G226" s="72">
        <v>40</v>
      </c>
      <c r="H226" s="72"/>
      <c r="I226" s="72"/>
      <c r="J226" s="72"/>
      <c r="K226" s="72"/>
      <c r="L226" s="72"/>
      <c r="M226" s="71" t="s">
        <v>4596</v>
      </c>
      <c r="N226" s="72" t="s">
        <v>4482</v>
      </c>
      <c r="O226" s="72"/>
      <c r="P226" s="72" t="s">
        <v>3011</v>
      </c>
      <c r="Q226" s="72"/>
      <c r="R226" s="72"/>
      <c r="S226" s="72" t="s">
        <v>15654</v>
      </c>
      <c r="T226" s="72" t="s">
        <v>23666</v>
      </c>
      <c r="U226" s="72" t="s">
        <v>23664</v>
      </c>
      <c r="V226" s="72" t="s">
        <v>25962</v>
      </c>
      <c r="W226" s="72">
        <v>416402</v>
      </c>
      <c r="X226" s="72" t="s">
        <v>23667</v>
      </c>
      <c r="Y226" s="72" t="s">
        <v>23668</v>
      </c>
      <c r="Z226" s="72" t="s">
        <v>23669</v>
      </c>
    </row>
    <row r="227" spans="1:26" ht="45" customHeight="1" x14ac:dyDescent="0.25">
      <c r="A227" s="72" t="s">
        <v>4824</v>
      </c>
      <c r="B227" s="72" t="s">
        <v>4598</v>
      </c>
      <c r="C227" s="72"/>
      <c r="D227" s="72"/>
      <c r="E227" s="72"/>
      <c r="F227" s="72">
        <v>1</v>
      </c>
      <c r="G227" s="72"/>
      <c r="H227" s="72">
        <v>798</v>
      </c>
      <c r="I227" s="72">
        <v>290</v>
      </c>
      <c r="J227" s="72">
        <v>363</v>
      </c>
      <c r="K227" s="72">
        <v>145</v>
      </c>
      <c r="L227" s="72"/>
      <c r="M227" s="71" t="s">
        <v>4596</v>
      </c>
      <c r="N227" s="72" t="s">
        <v>4527</v>
      </c>
      <c r="O227" s="72"/>
      <c r="P227" s="72" t="s">
        <v>2762</v>
      </c>
      <c r="Q227" s="72"/>
      <c r="R227" s="72"/>
      <c r="S227" s="72" t="s">
        <v>4567</v>
      </c>
      <c r="T227" s="72" t="s">
        <v>4825</v>
      </c>
      <c r="U227" s="72" t="s">
        <v>4824</v>
      </c>
      <c r="V227" s="72"/>
      <c r="W227" s="72">
        <v>369238</v>
      </c>
      <c r="X227" s="72" t="s">
        <v>4826</v>
      </c>
      <c r="Y227" s="72"/>
      <c r="Z227" s="72"/>
    </row>
    <row r="228" spans="1:26" ht="45" customHeight="1" x14ac:dyDescent="0.25">
      <c r="A228" s="72" t="s">
        <v>4827</v>
      </c>
      <c r="B228" s="72" t="s">
        <v>4594</v>
      </c>
      <c r="C228" s="72">
        <v>27</v>
      </c>
      <c r="D228" s="72" t="s">
        <v>4828</v>
      </c>
      <c r="E228" s="72"/>
      <c r="F228" s="72">
        <v>1</v>
      </c>
      <c r="G228" s="72">
        <v>264</v>
      </c>
      <c r="H228" s="72"/>
      <c r="I228" s="72"/>
      <c r="J228" s="72"/>
      <c r="K228" s="72"/>
      <c r="L228" s="72"/>
      <c r="M228" s="71" t="s">
        <v>4596</v>
      </c>
      <c r="N228" s="72" t="s">
        <v>4506</v>
      </c>
      <c r="O228" s="72"/>
      <c r="P228" s="72" t="s">
        <v>15374</v>
      </c>
      <c r="Q228" s="72"/>
      <c r="R228" s="72"/>
      <c r="S228" s="72"/>
      <c r="T228" s="72"/>
      <c r="U228" s="72" t="s">
        <v>4827</v>
      </c>
      <c r="V228" s="72"/>
      <c r="W228" s="72">
        <v>142802</v>
      </c>
      <c r="X228" s="72" t="s">
        <v>4829</v>
      </c>
      <c r="Y228" s="72" t="s">
        <v>4830</v>
      </c>
      <c r="Z228" s="72" t="s">
        <v>4831</v>
      </c>
    </row>
    <row r="229" spans="1:26" ht="45" customHeight="1" x14ac:dyDescent="0.25">
      <c r="A229" s="72" t="s">
        <v>25963</v>
      </c>
      <c r="B229" s="72" t="s">
        <v>25964</v>
      </c>
      <c r="C229" s="72"/>
      <c r="D229" s="72"/>
      <c r="E229" s="72"/>
      <c r="F229" s="72">
        <v>1</v>
      </c>
      <c r="G229" s="72"/>
      <c r="H229" s="72">
        <v>450</v>
      </c>
      <c r="I229" s="72">
        <v>150</v>
      </c>
      <c r="J229" s="72">
        <v>200</v>
      </c>
      <c r="K229" s="72">
        <v>100</v>
      </c>
      <c r="L229" s="72"/>
      <c r="M229" s="71" t="s">
        <v>4596</v>
      </c>
      <c r="N229" s="72" t="s">
        <v>4512</v>
      </c>
      <c r="O229" s="72"/>
      <c r="P229" s="72" t="s">
        <v>3801</v>
      </c>
      <c r="Q229" s="72"/>
      <c r="R229" s="72"/>
      <c r="S229" s="72" t="s">
        <v>15654</v>
      </c>
      <c r="T229" s="72" t="s">
        <v>6287</v>
      </c>
      <c r="U229" s="72" t="s">
        <v>25963</v>
      </c>
      <c r="V229" s="72"/>
      <c r="W229" s="72">
        <v>646773</v>
      </c>
      <c r="X229" s="72" t="s">
        <v>23777</v>
      </c>
      <c r="Y229" s="72">
        <v>83817251437</v>
      </c>
      <c r="Z229" s="72" t="s">
        <v>23778</v>
      </c>
    </row>
    <row r="230" spans="1:26" ht="45" customHeight="1" x14ac:dyDescent="0.25">
      <c r="A230" s="72" t="s">
        <v>25965</v>
      </c>
      <c r="B230" s="72" t="s">
        <v>16259</v>
      </c>
      <c r="C230" s="72">
        <v>21</v>
      </c>
      <c r="D230" s="72"/>
      <c r="E230" s="72"/>
      <c r="F230" s="72">
        <v>1</v>
      </c>
      <c r="G230" s="72"/>
      <c r="H230" s="72">
        <v>1500</v>
      </c>
      <c r="I230" s="72">
        <v>500</v>
      </c>
      <c r="J230" s="72">
        <v>500</v>
      </c>
      <c r="K230" s="72">
        <v>500</v>
      </c>
      <c r="L230" s="72"/>
      <c r="M230" s="71" t="s">
        <v>4596</v>
      </c>
      <c r="N230" s="72" t="s">
        <v>4506</v>
      </c>
      <c r="O230" s="72"/>
      <c r="P230" s="72" t="s">
        <v>4370</v>
      </c>
      <c r="Q230" s="72"/>
      <c r="R230" s="72"/>
      <c r="S230" s="72"/>
      <c r="T230" s="72"/>
      <c r="U230" s="72" t="s">
        <v>25965</v>
      </c>
      <c r="V230" s="72"/>
      <c r="W230" s="72"/>
      <c r="X230" s="72"/>
      <c r="Y230" s="72"/>
      <c r="Z230" s="72"/>
    </row>
    <row r="231" spans="1:26" ht="45" customHeight="1" x14ac:dyDescent="0.25">
      <c r="A231" s="72" t="s">
        <v>25965</v>
      </c>
      <c r="B231" s="72" t="s">
        <v>16259</v>
      </c>
      <c r="C231" s="72">
        <v>21</v>
      </c>
      <c r="D231" s="72"/>
      <c r="E231" s="72" t="s">
        <v>15715</v>
      </c>
      <c r="F231" s="72">
        <v>1</v>
      </c>
      <c r="G231" s="72">
        <v>185</v>
      </c>
      <c r="H231" s="72"/>
      <c r="I231" s="72"/>
      <c r="J231" s="72"/>
      <c r="K231" s="72"/>
      <c r="L231" s="72"/>
      <c r="M231" s="71" t="s">
        <v>4596</v>
      </c>
      <c r="N231" s="72" t="s">
        <v>4506</v>
      </c>
      <c r="O231" s="72"/>
      <c r="P231" s="72" t="s">
        <v>4370</v>
      </c>
      <c r="Q231" s="72" t="s">
        <v>4564</v>
      </c>
      <c r="R231" s="72" t="s">
        <v>6841</v>
      </c>
      <c r="S231" s="72"/>
      <c r="T231" s="72"/>
      <c r="U231" s="72" t="s">
        <v>25965</v>
      </c>
      <c r="V231" s="72" t="s">
        <v>6840</v>
      </c>
      <c r="W231" s="72">
        <v>142111</v>
      </c>
      <c r="X231" s="72" t="s">
        <v>25966</v>
      </c>
      <c r="Y231" s="72">
        <v>89774912471</v>
      </c>
      <c r="Z231" s="72" t="s">
        <v>15856</v>
      </c>
    </row>
    <row r="232" spans="1:26" ht="45" customHeight="1" x14ac:dyDescent="0.25">
      <c r="A232" s="72" t="s">
        <v>4834</v>
      </c>
      <c r="B232" s="72" t="s">
        <v>4594</v>
      </c>
      <c r="C232" s="72">
        <v>20</v>
      </c>
      <c r="D232" s="72"/>
      <c r="E232" s="72"/>
      <c r="F232" s="72">
        <v>1</v>
      </c>
      <c r="G232" s="72">
        <v>350</v>
      </c>
      <c r="H232" s="72"/>
      <c r="I232" s="72"/>
      <c r="J232" s="72"/>
      <c r="K232" s="72"/>
      <c r="L232" s="72"/>
      <c r="M232" s="71" t="s">
        <v>4596</v>
      </c>
      <c r="N232" s="72" t="s">
        <v>4551</v>
      </c>
      <c r="O232" s="72"/>
      <c r="P232" s="72" t="s">
        <v>3566</v>
      </c>
      <c r="Q232" s="72"/>
      <c r="R232" s="72"/>
      <c r="S232" s="72"/>
      <c r="T232" s="72"/>
      <c r="U232" s="72" t="s">
        <v>4834</v>
      </c>
      <c r="V232" s="72"/>
      <c r="W232" s="72">
        <v>301650</v>
      </c>
      <c r="X232" s="72" t="s">
        <v>13965</v>
      </c>
      <c r="Y232" s="72" t="s">
        <v>4835</v>
      </c>
      <c r="Z232" s="72" t="s">
        <v>4836</v>
      </c>
    </row>
    <row r="233" spans="1:26" ht="45" customHeight="1" x14ac:dyDescent="0.25">
      <c r="A233" s="72" t="s">
        <v>4837</v>
      </c>
      <c r="B233" s="72" t="s">
        <v>4598</v>
      </c>
      <c r="C233" s="72">
        <v>1</v>
      </c>
      <c r="D233" s="72"/>
      <c r="E233" s="72"/>
      <c r="F233" s="72">
        <v>1</v>
      </c>
      <c r="G233" s="72"/>
      <c r="H233" s="72">
        <v>798</v>
      </c>
      <c r="I233" s="72">
        <v>290</v>
      </c>
      <c r="J233" s="72">
        <v>363</v>
      </c>
      <c r="K233" s="72">
        <v>145</v>
      </c>
      <c r="L233" s="72"/>
      <c r="M233" s="71" t="s">
        <v>4596</v>
      </c>
      <c r="N233" s="72" t="s">
        <v>4513</v>
      </c>
      <c r="O233" s="72"/>
      <c r="P233" s="72" t="s">
        <v>4337</v>
      </c>
      <c r="Q233" s="72"/>
      <c r="R233" s="72"/>
      <c r="S233" s="72" t="s">
        <v>4568</v>
      </c>
      <c r="T233" s="72" t="s">
        <v>4838</v>
      </c>
      <c r="U233" s="72" t="s">
        <v>4837</v>
      </c>
      <c r="V233" s="72"/>
      <c r="W233" s="72">
        <v>461473</v>
      </c>
      <c r="X233" s="72" t="s">
        <v>4611</v>
      </c>
      <c r="Y233" s="72" t="s">
        <v>4839</v>
      </c>
      <c r="Z233" s="72" t="s">
        <v>4840</v>
      </c>
    </row>
    <row r="234" spans="1:26" ht="45" customHeight="1" x14ac:dyDescent="0.25">
      <c r="A234" s="72" t="s">
        <v>4841</v>
      </c>
      <c r="B234" s="72" t="s">
        <v>4842</v>
      </c>
      <c r="C234" s="72"/>
      <c r="D234" s="72"/>
      <c r="E234" s="72"/>
      <c r="F234" s="72">
        <v>2</v>
      </c>
      <c r="G234" s="72"/>
      <c r="H234" s="72"/>
      <c r="I234" s="72"/>
      <c r="J234" s="72"/>
      <c r="K234" s="72"/>
      <c r="L234" s="72">
        <v>150</v>
      </c>
      <c r="M234" s="71" t="s">
        <v>4596</v>
      </c>
      <c r="N234" s="72" t="s">
        <v>4529</v>
      </c>
      <c r="O234" s="72"/>
      <c r="P234" s="72" t="s">
        <v>3258</v>
      </c>
      <c r="Q234" s="72"/>
      <c r="R234" s="72"/>
      <c r="S234" s="72"/>
      <c r="T234" s="72"/>
      <c r="U234" s="72" t="s">
        <v>4841</v>
      </c>
      <c r="V234" s="72"/>
      <c r="W234" s="72">
        <v>167000</v>
      </c>
      <c r="X234" s="72" t="s">
        <v>4843</v>
      </c>
      <c r="Y234" s="72"/>
      <c r="Z234" s="72"/>
    </row>
    <row r="235" spans="1:26" ht="45" customHeight="1" x14ac:dyDescent="0.25">
      <c r="A235" s="72" t="s">
        <v>4844</v>
      </c>
      <c r="B235" s="72" t="s">
        <v>4631</v>
      </c>
      <c r="C235" s="72">
        <v>7</v>
      </c>
      <c r="D235" s="72"/>
      <c r="E235" s="72"/>
      <c r="F235" s="72">
        <v>5</v>
      </c>
      <c r="G235" s="72"/>
      <c r="H235" s="72"/>
      <c r="I235" s="72"/>
      <c r="J235" s="72"/>
      <c r="K235" s="72"/>
      <c r="L235" s="72">
        <v>850</v>
      </c>
      <c r="M235" s="71" t="s">
        <v>4596</v>
      </c>
      <c r="N235" s="72" t="s">
        <v>4541</v>
      </c>
      <c r="O235" s="72"/>
      <c r="P235" s="72" t="s">
        <v>4023</v>
      </c>
      <c r="Q235" s="72" t="s">
        <v>4564</v>
      </c>
      <c r="R235" s="72" t="s">
        <v>4636</v>
      </c>
      <c r="S235" s="72"/>
      <c r="T235" s="72"/>
      <c r="U235" s="72" t="s">
        <v>4844</v>
      </c>
      <c r="V235" s="72"/>
      <c r="W235" s="72"/>
      <c r="X235" s="72"/>
      <c r="Y235" s="72"/>
      <c r="Z235" s="72"/>
    </row>
    <row r="236" spans="1:26" ht="45" customHeight="1" x14ac:dyDescent="0.25">
      <c r="A236" s="72" t="s">
        <v>4844</v>
      </c>
      <c r="B236" s="72" t="s">
        <v>4631</v>
      </c>
      <c r="C236" s="72">
        <v>7</v>
      </c>
      <c r="D236" s="72"/>
      <c r="E236" s="72" t="s">
        <v>4845</v>
      </c>
      <c r="F236" s="72">
        <v>5</v>
      </c>
      <c r="G236" s="72"/>
      <c r="H236" s="72"/>
      <c r="I236" s="72"/>
      <c r="J236" s="72"/>
      <c r="K236" s="72"/>
      <c r="L236" s="72">
        <v>850</v>
      </c>
      <c r="M236" s="71" t="s">
        <v>4596</v>
      </c>
      <c r="N236" s="72" t="s">
        <v>4541</v>
      </c>
      <c r="O236" s="72"/>
      <c r="P236" s="72" t="s">
        <v>4023</v>
      </c>
      <c r="Q236" s="72" t="s">
        <v>4564</v>
      </c>
      <c r="R236" s="72" t="s">
        <v>4636</v>
      </c>
      <c r="S236" s="72"/>
      <c r="T236" s="72"/>
      <c r="U236" s="72" t="s">
        <v>4844</v>
      </c>
      <c r="V236" s="72" t="s">
        <v>4844</v>
      </c>
      <c r="W236" s="72">
        <v>443074</v>
      </c>
      <c r="X236" s="72" t="s">
        <v>4846</v>
      </c>
      <c r="Y236" s="72" t="s">
        <v>4660</v>
      </c>
      <c r="Z236" s="72" t="s">
        <v>4661</v>
      </c>
    </row>
    <row r="237" spans="1:26" ht="45" customHeight="1" x14ac:dyDescent="0.25">
      <c r="A237" s="72" t="s">
        <v>31037</v>
      </c>
      <c r="B237" s="72" t="s">
        <v>23792</v>
      </c>
      <c r="C237" s="72">
        <v>4</v>
      </c>
      <c r="D237" s="72"/>
      <c r="E237" s="72"/>
      <c r="F237" s="72">
        <v>1</v>
      </c>
      <c r="G237" s="72"/>
      <c r="H237" s="72">
        <v>120</v>
      </c>
      <c r="I237" s="72">
        <v>50</v>
      </c>
      <c r="J237" s="72">
        <v>50</v>
      </c>
      <c r="K237" s="72">
        <v>20</v>
      </c>
      <c r="L237" s="72"/>
      <c r="M237" s="71" t="s">
        <v>4596</v>
      </c>
      <c r="N237" s="72" t="s">
        <v>4536</v>
      </c>
      <c r="O237" s="72"/>
      <c r="P237" s="72" t="s">
        <v>3986</v>
      </c>
      <c r="Q237" s="72"/>
      <c r="R237" s="72"/>
      <c r="S237" s="72" t="s">
        <v>4567</v>
      </c>
      <c r="T237" s="72" t="s">
        <v>15470</v>
      </c>
      <c r="U237" s="72" t="s">
        <v>31037</v>
      </c>
      <c r="V237" s="72"/>
      <c r="W237" s="72">
        <v>427260</v>
      </c>
      <c r="X237" s="72" t="s">
        <v>23793</v>
      </c>
      <c r="Y237" s="72" t="s">
        <v>31038</v>
      </c>
      <c r="Z237" s="72" t="s">
        <v>34840</v>
      </c>
    </row>
    <row r="238" spans="1:26" ht="45" customHeight="1" x14ac:dyDescent="0.25">
      <c r="A238" s="72" t="s">
        <v>18702</v>
      </c>
      <c r="B238" s="72" t="s">
        <v>18703</v>
      </c>
      <c r="C238" s="72"/>
      <c r="D238" s="72"/>
      <c r="E238" s="72"/>
      <c r="F238" s="72">
        <v>1</v>
      </c>
      <c r="G238" s="72"/>
      <c r="H238" s="72">
        <v>300</v>
      </c>
      <c r="I238" s="72">
        <v>100</v>
      </c>
      <c r="J238" s="72">
        <v>150</v>
      </c>
      <c r="K238" s="72">
        <v>50</v>
      </c>
      <c r="L238" s="72"/>
      <c r="M238" s="71" t="s">
        <v>4596</v>
      </c>
      <c r="N238" s="72" t="s">
        <v>4536</v>
      </c>
      <c r="O238" s="72"/>
      <c r="P238" s="72" t="s">
        <v>4020</v>
      </c>
      <c r="Q238" s="72"/>
      <c r="R238" s="72"/>
      <c r="S238" s="72" t="s">
        <v>14717</v>
      </c>
      <c r="T238" s="72" t="s">
        <v>18067</v>
      </c>
      <c r="U238" s="72" t="s">
        <v>18702</v>
      </c>
      <c r="V238" s="72"/>
      <c r="W238" s="72">
        <v>427078</v>
      </c>
      <c r="X238" s="72" t="s">
        <v>18704</v>
      </c>
      <c r="Y238" s="72" t="s">
        <v>18068</v>
      </c>
      <c r="Z238" s="72" t="s">
        <v>18069</v>
      </c>
    </row>
    <row r="239" spans="1:26" ht="45" customHeight="1" x14ac:dyDescent="0.25">
      <c r="A239" s="72" t="s">
        <v>4847</v>
      </c>
      <c r="B239" s="72" t="s">
        <v>4848</v>
      </c>
      <c r="C239" s="72"/>
      <c r="D239" s="72" t="s">
        <v>4849</v>
      </c>
      <c r="E239" s="72"/>
      <c r="F239" s="72">
        <v>2</v>
      </c>
      <c r="G239" s="72"/>
      <c r="H239" s="72"/>
      <c r="I239" s="72"/>
      <c r="J239" s="72"/>
      <c r="K239" s="72"/>
      <c r="L239" s="72">
        <v>150</v>
      </c>
      <c r="M239" s="71" t="s">
        <v>4596</v>
      </c>
      <c r="N239" s="72" t="s">
        <v>4545</v>
      </c>
      <c r="O239" s="72"/>
      <c r="P239" s="72" t="s">
        <v>3867</v>
      </c>
      <c r="Q239" s="72" t="s">
        <v>4564</v>
      </c>
      <c r="R239" s="72" t="s">
        <v>4643</v>
      </c>
      <c r="S239" s="72"/>
      <c r="T239" s="72"/>
      <c r="U239" s="72" t="s">
        <v>4847</v>
      </c>
      <c r="V239" s="72"/>
      <c r="W239" s="72">
        <v>620016</v>
      </c>
      <c r="X239" s="72" t="s">
        <v>4850</v>
      </c>
      <c r="Y239" s="72" t="s">
        <v>4851</v>
      </c>
      <c r="Z239" s="72" t="s">
        <v>4852</v>
      </c>
    </row>
    <row r="240" spans="1:26" ht="45" customHeight="1" x14ac:dyDescent="0.25">
      <c r="A240" s="72" t="s">
        <v>4853</v>
      </c>
      <c r="B240" s="72" t="s">
        <v>4854</v>
      </c>
      <c r="C240" s="72">
        <v>6</v>
      </c>
      <c r="D240" s="72"/>
      <c r="E240" s="72"/>
      <c r="F240" s="72">
        <v>1</v>
      </c>
      <c r="G240" s="72"/>
      <c r="H240" s="72">
        <v>1199</v>
      </c>
      <c r="I240" s="72">
        <v>436</v>
      </c>
      <c r="J240" s="72">
        <v>545</v>
      </c>
      <c r="K240" s="72">
        <v>218</v>
      </c>
      <c r="L240" s="72"/>
      <c r="M240" s="71" t="s">
        <v>4596</v>
      </c>
      <c r="N240" s="72" t="s">
        <v>4486</v>
      </c>
      <c r="O240" s="72"/>
      <c r="P240" s="72" t="s">
        <v>2578</v>
      </c>
      <c r="Q240" s="72"/>
      <c r="R240" s="72"/>
      <c r="S240" s="72"/>
      <c r="T240" s="72"/>
      <c r="U240" s="72" t="s">
        <v>4853</v>
      </c>
      <c r="V240" s="72"/>
      <c r="W240" s="72">
        <v>400026</v>
      </c>
      <c r="X240" s="72" t="s">
        <v>4855</v>
      </c>
      <c r="Y240" s="77"/>
      <c r="Z240" s="72" t="s">
        <v>4856</v>
      </c>
    </row>
    <row r="241" spans="1:26" ht="45" customHeight="1" x14ac:dyDescent="0.25">
      <c r="A241" s="72" t="s">
        <v>34841</v>
      </c>
      <c r="B241" s="72" t="s">
        <v>15493</v>
      </c>
      <c r="C241" s="72">
        <v>23</v>
      </c>
      <c r="D241" s="72" t="s">
        <v>4635</v>
      </c>
      <c r="E241" s="72"/>
      <c r="F241" s="72">
        <v>1</v>
      </c>
      <c r="G241" s="72">
        <v>350</v>
      </c>
      <c r="H241" s="72"/>
      <c r="I241" s="72"/>
      <c r="J241" s="72"/>
      <c r="K241" s="72"/>
      <c r="L241" s="72"/>
      <c r="M241" s="71" t="s">
        <v>4596</v>
      </c>
      <c r="N241" s="72" t="s">
        <v>4479</v>
      </c>
      <c r="O241" s="72"/>
      <c r="P241" s="72" t="s">
        <v>4362</v>
      </c>
      <c r="Q241" s="72"/>
      <c r="R241" s="72"/>
      <c r="S241" s="72"/>
      <c r="T241" s="72"/>
      <c r="U241" s="72" t="s">
        <v>34841</v>
      </c>
      <c r="V241" s="72"/>
      <c r="W241" s="72">
        <v>658220</v>
      </c>
      <c r="X241" s="72" t="s">
        <v>13055</v>
      </c>
      <c r="Y241" s="72" t="s">
        <v>13056</v>
      </c>
      <c r="Z241" s="72" t="s">
        <v>34842</v>
      </c>
    </row>
    <row r="242" spans="1:26" ht="45" customHeight="1" x14ac:dyDescent="0.25">
      <c r="A242" s="72" t="s">
        <v>25967</v>
      </c>
      <c r="B242" s="72" t="s">
        <v>17312</v>
      </c>
      <c r="C242" s="72">
        <v>67</v>
      </c>
      <c r="D242" s="72" t="s">
        <v>34843</v>
      </c>
      <c r="E242" s="72"/>
      <c r="F242" s="72">
        <v>1</v>
      </c>
      <c r="G242" s="72"/>
      <c r="H242" s="72">
        <v>1300</v>
      </c>
      <c r="I242" s="72">
        <v>550</v>
      </c>
      <c r="J242" s="72">
        <v>450</v>
      </c>
      <c r="K242" s="72">
        <v>300</v>
      </c>
      <c r="L242" s="72"/>
      <c r="M242" s="71" t="s">
        <v>4596</v>
      </c>
      <c r="N242" s="72" t="s">
        <v>4552</v>
      </c>
      <c r="O242" s="72"/>
      <c r="P242" s="72" t="s">
        <v>3731</v>
      </c>
      <c r="Q242" s="72"/>
      <c r="R242" s="72"/>
      <c r="S242" s="72" t="s">
        <v>4566</v>
      </c>
      <c r="T242" s="72" t="s">
        <v>25968</v>
      </c>
      <c r="U242" s="72" t="s">
        <v>25967</v>
      </c>
      <c r="V242" s="72"/>
      <c r="W242" s="72">
        <v>625034</v>
      </c>
      <c r="X242" s="72" t="s">
        <v>25969</v>
      </c>
      <c r="Y242" s="72" t="s">
        <v>25970</v>
      </c>
      <c r="Z242" s="72" t="s">
        <v>25971</v>
      </c>
    </row>
    <row r="243" spans="1:26" ht="45" customHeight="1" x14ac:dyDescent="0.25">
      <c r="A243" s="72" t="s">
        <v>4857</v>
      </c>
      <c r="B243" s="72" t="s">
        <v>15493</v>
      </c>
      <c r="C243" s="72">
        <v>1</v>
      </c>
      <c r="D243" s="72" t="s">
        <v>4678</v>
      </c>
      <c r="E243" s="72"/>
      <c r="F243" s="72">
        <v>1</v>
      </c>
      <c r="G243" s="72">
        <v>200</v>
      </c>
      <c r="H243" s="72"/>
      <c r="I243" s="72"/>
      <c r="J243" s="72"/>
      <c r="K243" s="72"/>
      <c r="L243" s="72"/>
      <c r="M243" s="71" t="s">
        <v>4596</v>
      </c>
      <c r="N243" s="72" t="s">
        <v>4482</v>
      </c>
      <c r="O243" s="72"/>
      <c r="P243" s="72" t="s">
        <v>2937</v>
      </c>
      <c r="Q243" s="72"/>
      <c r="R243" s="72"/>
      <c r="S243" s="72" t="s">
        <v>4568</v>
      </c>
      <c r="T243" s="72" t="s">
        <v>4858</v>
      </c>
      <c r="U243" s="72" t="s">
        <v>4857</v>
      </c>
      <c r="V243" s="72"/>
      <c r="W243" s="72">
        <v>416150</v>
      </c>
      <c r="X243" s="72" t="s">
        <v>4859</v>
      </c>
      <c r="Y243" s="72"/>
      <c r="Z243" s="72" t="s">
        <v>34844</v>
      </c>
    </row>
    <row r="244" spans="1:26" ht="45" customHeight="1" x14ac:dyDescent="0.25">
      <c r="A244" s="72" t="s">
        <v>4860</v>
      </c>
      <c r="B244" s="72" t="s">
        <v>4598</v>
      </c>
      <c r="C244" s="72"/>
      <c r="D244" s="72" t="s">
        <v>4861</v>
      </c>
      <c r="E244" s="72"/>
      <c r="F244" s="72">
        <v>1</v>
      </c>
      <c r="G244" s="72"/>
      <c r="H244" s="72">
        <v>350</v>
      </c>
      <c r="I244" s="72">
        <v>200</v>
      </c>
      <c r="J244" s="72">
        <v>100</v>
      </c>
      <c r="K244" s="72">
        <v>50</v>
      </c>
      <c r="L244" s="72"/>
      <c r="M244" s="71" t="s">
        <v>4596</v>
      </c>
      <c r="N244" s="72" t="s">
        <v>4496</v>
      </c>
      <c r="O244" s="72"/>
      <c r="P244" s="72" t="s">
        <v>2440</v>
      </c>
      <c r="Q244" s="72"/>
      <c r="R244" s="72"/>
      <c r="S244" s="72" t="s">
        <v>4568</v>
      </c>
      <c r="T244" s="72" t="s">
        <v>4863</v>
      </c>
      <c r="U244" s="72" t="s">
        <v>4860</v>
      </c>
      <c r="V244" s="72"/>
      <c r="W244" s="72"/>
      <c r="X244" s="72"/>
      <c r="Y244" s="72"/>
      <c r="Z244" s="72"/>
    </row>
    <row r="245" spans="1:26" ht="45" customHeight="1" x14ac:dyDescent="0.25">
      <c r="A245" s="72" t="s">
        <v>4860</v>
      </c>
      <c r="B245" s="72" t="s">
        <v>4598</v>
      </c>
      <c r="C245" s="72"/>
      <c r="D245" s="72" t="s">
        <v>4861</v>
      </c>
      <c r="E245" s="72" t="s">
        <v>4862</v>
      </c>
      <c r="F245" s="72">
        <v>1</v>
      </c>
      <c r="G245" s="72">
        <v>200</v>
      </c>
      <c r="H245" s="72"/>
      <c r="I245" s="72"/>
      <c r="J245" s="72"/>
      <c r="K245" s="72"/>
      <c r="L245" s="72"/>
      <c r="M245" s="71" t="s">
        <v>4596</v>
      </c>
      <c r="N245" s="72" t="s">
        <v>4496</v>
      </c>
      <c r="O245" s="72"/>
      <c r="P245" s="72" t="s">
        <v>2440</v>
      </c>
      <c r="Q245" s="72"/>
      <c r="R245" s="72"/>
      <c r="S245" s="72" t="s">
        <v>4568</v>
      </c>
      <c r="T245" s="72" t="s">
        <v>4863</v>
      </c>
      <c r="U245" s="72" t="s">
        <v>4860</v>
      </c>
      <c r="V245" s="72" t="s">
        <v>4860</v>
      </c>
      <c r="W245" s="72">
        <v>652666</v>
      </c>
      <c r="X245" s="72" t="s">
        <v>4864</v>
      </c>
      <c r="Y245" s="73"/>
      <c r="Z245" s="72" t="s">
        <v>4865</v>
      </c>
    </row>
    <row r="246" spans="1:26" ht="45" customHeight="1" x14ac:dyDescent="0.25">
      <c r="A246" s="72" t="s">
        <v>4866</v>
      </c>
      <c r="B246" s="72" t="s">
        <v>4594</v>
      </c>
      <c r="C246" s="72">
        <v>15</v>
      </c>
      <c r="D246" s="72" t="s">
        <v>4745</v>
      </c>
      <c r="E246" s="72"/>
      <c r="F246" s="72">
        <v>1</v>
      </c>
      <c r="G246" s="72">
        <v>350</v>
      </c>
      <c r="H246" s="72"/>
      <c r="I246" s="72"/>
      <c r="J246" s="72"/>
      <c r="K246" s="72"/>
      <c r="L246" s="72"/>
      <c r="M246" s="71" t="s">
        <v>4596</v>
      </c>
      <c r="N246" s="72" t="s">
        <v>4496</v>
      </c>
      <c r="O246" s="72"/>
      <c r="P246" s="72" t="s">
        <v>14491</v>
      </c>
      <c r="Q246" s="72"/>
      <c r="R246" s="72"/>
      <c r="S246" s="72" t="s">
        <v>4566</v>
      </c>
      <c r="T246" s="72" t="s">
        <v>4867</v>
      </c>
      <c r="U246" s="72" t="s">
        <v>4866</v>
      </c>
      <c r="V246" s="72"/>
      <c r="W246" s="72">
        <v>652842</v>
      </c>
      <c r="X246" s="72" t="s">
        <v>4868</v>
      </c>
      <c r="Y246" s="72" t="s">
        <v>4869</v>
      </c>
      <c r="Z246" s="72" t="s">
        <v>4870</v>
      </c>
    </row>
    <row r="247" spans="1:26" ht="45" customHeight="1" x14ac:dyDescent="0.25">
      <c r="A247" s="72" t="s">
        <v>18705</v>
      </c>
      <c r="B247" s="72" t="s">
        <v>15493</v>
      </c>
      <c r="C247" s="72">
        <v>5</v>
      </c>
      <c r="D247" s="72" t="s">
        <v>5622</v>
      </c>
      <c r="E247" s="72"/>
      <c r="F247" s="72">
        <v>1</v>
      </c>
      <c r="G247" s="72">
        <v>250</v>
      </c>
      <c r="H247" s="72"/>
      <c r="I247" s="72"/>
      <c r="J247" s="72"/>
      <c r="K247" s="72"/>
      <c r="L247" s="72"/>
      <c r="M247" s="71" t="s">
        <v>4596</v>
      </c>
      <c r="N247" s="72" t="s">
        <v>4533</v>
      </c>
      <c r="O247" s="72"/>
      <c r="P247" s="72" t="s">
        <v>2983</v>
      </c>
      <c r="Q247" s="72"/>
      <c r="R247" s="72"/>
      <c r="S247" s="72" t="s">
        <v>4566</v>
      </c>
      <c r="T247" s="72" t="s">
        <v>18014</v>
      </c>
      <c r="U247" s="72" t="s">
        <v>18705</v>
      </c>
      <c r="V247" s="72"/>
      <c r="W247" s="72">
        <v>363020</v>
      </c>
      <c r="X247" s="72" t="s">
        <v>18706</v>
      </c>
      <c r="Y247" s="77"/>
      <c r="Z247" s="72" t="s">
        <v>18707</v>
      </c>
    </row>
    <row r="248" spans="1:26" ht="45" customHeight="1" x14ac:dyDescent="0.25">
      <c r="A248" s="72" t="s">
        <v>4876</v>
      </c>
      <c r="B248" s="72" t="s">
        <v>4599</v>
      </c>
      <c r="C248" s="72"/>
      <c r="D248" s="72"/>
      <c r="E248" s="72"/>
      <c r="F248" s="72">
        <v>1</v>
      </c>
      <c r="G248" s="72"/>
      <c r="H248" s="72">
        <v>798</v>
      </c>
      <c r="I248" s="72">
        <v>290</v>
      </c>
      <c r="J248" s="72">
        <v>363</v>
      </c>
      <c r="K248" s="72">
        <v>145</v>
      </c>
      <c r="L248" s="72"/>
      <c r="M248" s="71" t="s">
        <v>4596</v>
      </c>
      <c r="N248" s="72" t="s">
        <v>4523</v>
      </c>
      <c r="O248" s="72"/>
      <c r="P248" s="72" t="s">
        <v>3047</v>
      </c>
      <c r="Q248" s="72"/>
      <c r="R248" s="72"/>
      <c r="S248" s="72" t="s">
        <v>4568</v>
      </c>
      <c r="T248" s="72" t="s">
        <v>4877</v>
      </c>
      <c r="U248" s="72" t="s">
        <v>4876</v>
      </c>
      <c r="V248" s="72"/>
      <c r="W248" s="72"/>
      <c r="X248" s="72" t="s">
        <v>13966</v>
      </c>
      <c r="Y248" s="72"/>
      <c r="Z248" s="72"/>
    </row>
    <row r="249" spans="1:26" ht="45" customHeight="1" x14ac:dyDescent="0.25">
      <c r="A249" s="72" t="s">
        <v>4878</v>
      </c>
      <c r="B249" s="72" t="s">
        <v>4603</v>
      </c>
      <c r="C249" s="72"/>
      <c r="D249" s="72"/>
      <c r="E249" s="72"/>
      <c r="F249" s="72">
        <v>1</v>
      </c>
      <c r="G249" s="72"/>
      <c r="H249" s="72">
        <v>798</v>
      </c>
      <c r="I249" s="72">
        <v>290</v>
      </c>
      <c r="J249" s="72">
        <v>363</v>
      </c>
      <c r="K249" s="72">
        <v>145</v>
      </c>
      <c r="L249" s="72"/>
      <c r="M249" s="71" t="s">
        <v>4596</v>
      </c>
      <c r="N249" s="72" t="s">
        <v>4488</v>
      </c>
      <c r="O249" s="72"/>
      <c r="P249" s="72" t="s">
        <v>3835</v>
      </c>
      <c r="Q249" s="72"/>
      <c r="R249" s="72"/>
      <c r="S249" s="72" t="s">
        <v>4568</v>
      </c>
      <c r="T249" s="72" t="s">
        <v>15378</v>
      </c>
      <c r="U249" s="72" t="s">
        <v>4878</v>
      </c>
      <c r="V249" s="72"/>
      <c r="W249" s="72">
        <v>396152</v>
      </c>
      <c r="X249" s="72" t="s">
        <v>4879</v>
      </c>
      <c r="Y249" s="72" t="s">
        <v>4880</v>
      </c>
      <c r="Z249" s="72" t="s">
        <v>4881</v>
      </c>
    </row>
    <row r="250" spans="1:26" ht="45" customHeight="1" x14ac:dyDescent="0.25">
      <c r="A250" s="72" t="s">
        <v>4882</v>
      </c>
      <c r="B250" s="72" t="s">
        <v>4607</v>
      </c>
      <c r="C250" s="72"/>
      <c r="D250" s="72" t="s">
        <v>4883</v>
      </c>
      <c r="E250" s="72"/>
      <c r="F250" s="72">
        <v>2</v>
      </c>
      <c r="G250" s="72"/>
      <c r="H250" s="72"/>
      <c r="I250" s="72"/>
      <c r="J250" s="72"/>
      <c r="K250" s="72"/>
      <c r="L250" s="72">
        <v>150</v>
      </c>
      <c r="M250" s="71" t="s">
        <v>4596</v>
      </c>
      <c r="N250" s="72" t="s">
        <v>4490</v>
      </c>
      <c r="O250" s="72"/>
      <c r="P250" s="72" t="s">
        <v>4095</v>
      </c>
      <c r="Q250" s="72"/>
      <c r="R250" s="72"/>
      <c r="S250" s="72" t="s">
        <v>4566</v>
      </c>
      <c r="T250" s="72" t="s">
        <v>4884</v>
      </c>
      <c r="U250" s="72" t="s">
        <v>4882</v>
      </c>
      <c r="V250" s="72"/>
      <c r="W250" s="72">
        <v>673200</v>
      </c>
      <c r="X250" s="72" t="s">
        <v>13967</v>
      </c>
      <c r="Y250" s="72"/>
      <c r="Z250" s="72" t="s">
        <v>4885</v>
      </c>
    </row>
    <row r="251" spans="1:26" ht="45" customHeight="1" x14ac:dyDescent="0.25">
      <c r="A251" s="72" t="s">
        <v>17681</v>
      </c>
      <c r="B251" s="72" t="s">
        <v>4594</v>
      </c>
      <c r="C251" s="72">
        <v>31</v>
      </c>
      <c r="D251" s="72" t="s">
        <v>6060</v>
      </c>
      <c r="E251" s="72"/>
      <c r="F251" s="72">
        <v>1</v>
      </c>
      <c r="G251" s="72">
        <v>126</v>
      </c>
      <c r="H251" s="72"/>
      <c r="I251" s="72"/>
      <c r="J251" s="72"/>
      <c r="K251" s="72"/>
      <c r="L251" s="72"/>
      <c r="M251" s="71" t="s">
        <v>4596</v>
      </c>
      <c r="N251" s="72" t="s">
        <v>4506</v>
      </c>
      <c r="O251" s="72"/>
      <c r="P251" s="72" t="s">
        <v>4438</v>
      </c>
      <c r="Q251" s="72"/>
      <c r="R251" s="72"/>
      <c r="S251" s="72"/>
      <c r="T251" s="72"/>
      <c r="U251" s="72" t="s">
        <v>17681</v>
      </c>
      <c r="V251" s="72"/>
      <c r="W251" s="72">
        <v>142204</v>
      </c>
      <c r="X251" s="72" t="s">
        <v>18708</v>
      </c>
      <c r="Y251" s="72">
        <v>84967722918</v>
      </c>
      <c r="Z251" s="72" t="s">
        <v>11391</v>
      </c>
    </row>
    <row r="252" spans="1:26" ht="45" customHeight="1" x14ac:dyDescent="0.25">
      <c r="A252" s="72" t="s">
        <v>4886</v>
      </c>
      <c r="B252" s="72" t="s">
        <v>4594</v>
      </c>
      <c r="C252" s="72">
        <v>1</v>
      </c>
      <c r="D252" s="72" t="s">
        <v>4745</v>
      </c>
      <c r="E252" s="72"/>
      <c r="F252" s="72">
        <v>1</v>
      </c>
      <c r="G252" s="72">
        <v>200</v>
      </c>
      <c r="H252" s="72"/>
      <c r="I252" s="72"/>
      <c r="J252" s="72"/>
      <c r="K252" s="72"/>
      <c r="L252" s="72"/>
      <c r="M252" s="71" t="s">
        <v>4596</v>
      </c>
      <c r="N252" s="72" t="s">
        <v>4556</v>
      </c>
      <c r="O252" s="72"/>
      <c r="P252" s="71" t="s">
        <v>3182</v>
      </c>
      <c r="Q252" s="72" t="s">
        <v>4563</v>
      </c>
      <c r="R252" s="72" t="s">
        <v>4888</v>
      </c>
      <c r="S252" s="72" t="s">
        <v>4889</v>
      </c>
      <c r="T252" s="72" t="s">
        <v>4888</v>
      </c>
      <c r="U252" s="72" t="s">
        <v>4886</v>
      </c>
      <c r="V252" s="72"/>
      <c r="W252" s="72">
        <v>456660</v>
      </c>
      <c r="X252" s="72" t="s">
        <v>4890</v>
      </c>
      <c r="Y252" s="72" t="s">
        <v>4891</v>
      </c>
      <c r="Z252" s="72" t="s">
        <v>4892</v>
      </c>
    </row>
    <row r="253" spans="1:26" ht="45" customHeight="1" x14ac:dyDescent="0.25">
      <c r="A253" s="72" t="s">
        <v>18709</v>
      </c>
      <c r="B253" s="72" t="s">
        <v>18710</v>
      </c>
      <c r="C253" s="72"/>
      <c r="D253" s="72" t="s">
        <v>18711</v>
      </c>
      <c r="E253" s="72"/>
      <c r="F253" s="72">
        <v>2</v>
      </c>
      <c r="G253" s="72"/>
      <c r="H253" s="72"/>
      <c r="I253" s="72"/>
      <c r="J253" s="72"/>
      <c r="K253" s="72"/>
      <c r="L253" s="72">
        <v>60</v>
      </c>
      <c r="M253" s="71" t="s">
        <v>4596</v>
      </c>
      <c r="N253" s="72" t="s">
        <v>4484</v>
      </c>
      <c r="O253" s="72"/>
      <c r="P253" s="72" t="s">
        <v>2497</v>
      </c>
      <c r="Q253" s="72"/>
      <c r="R253" s="72"/>
      <c r="S253" s="72"/>
      <c r="T253" s="72"/>
      <c r="U253" s="72" t="s">
        <v>18709</v>
      </c>
      <c r="V253" s="72"/>
      <c r="W253" s="72">
        <v>241037</v>
      </c>
      <c r="X253" s="72" t="s">
        <v>18712</v>
      </c>
      <c r="Y253" s="73">
        <v>79529630120</v>
      </c>
      <c r="Z253" s="72" t="s">
        <v>18713</v>
      </c>
    </row>
    <row r="254" spans="1:26" ht="45" customHeight="1" x14ac:dyDescent="0.25">
      <c r="A254" s="72" t="s">
        <v>23671</v>
      </c>
      <c r="B254" s="72" t="s">
        <v>23672</v>
      </c>
      <c r="C254" s="72"/>
      <c r="D254" s="72" t="s">
        <v>23673</v>
      </c>
      <c r="E254" s="72"/>
      <c r="F254" s="72">
        <v>1</v>
      </c>
      <c r="G254" s="72"/>
      <c r="H254" s="72">
        <v>500</v>
      </c>
      <c r="I254" s="72">
        <v>250</v>
      </c>
      <c r="J254" s="72">
        <v>200</v>
      </c>
      <c r="K254" s="72">
        <v>50</v>
      </c>
      <c r="L254" s="72"/>
      <c r="M254" s="71" t="s">
        <v>4596</v>
      </c>
      <c r="N254" s="72" t="s">
        <v>4516</v>
      </c>
      <c r="O254" s="72"/>
      <c r="P254" s="72" t="s">
        <v>2825</v>
      </c>
      <c r="Q254" s="72"/>
      <c r="R254" s="72"/>
      <c r="S254" s="72"/>
      <c r="T254" s="72"/>
      <c r="U254" s="72" t="s">
        <v>23671</v>
      </c>
      <c r="V254" s="72"/>
      <c r="W254" s="72"/>
      <c r="X254" s="72"/>
      <c r="Y254" s="72"/>
      <c r="Z254" s="72"/>
    </row>
    <row r="255" spans="1:26" ht="45" customHeight="1" x14ac:dyDescent="0.25">
      <c r="A255" s="72" t="s">
        <v>23671</v>
      </c>
      <c r="B255" s="72" t="s">
        <v>23672</v>
      </c>
      <c r="C255" s="72"/>
      <c r="D255" s="72" t="s">
        <v>23673</v>
      </c>
      <c r="E255" s="72" t="s">
        <v>23674</v>
      </c>
      <c r="F255" s="72">
        <v>1</v>
      </c>
      <c r="G255" s="72">
        <v>425</v>
      </c>
      <c r="H255" s="72"/>
      <c r="I255" s="72"/>
      <c r="J255" s="72"/>
      <c r="K255" s="72"/>
      <c r="L255" s="72"/>
      <c r="M255" s="71" t="s">
        <v>4596</v>
      </c>
      <c r="N255" s="72" t="s">
        <v>4516</v>
      </c>
      <c r="O255" s="72"/>
      <c r="P255" s="72" t="s">
        <v>2825</v>
      </c>
      <c r="Q255" s="72"/>
      <c r="R255" s="72"/>
      <c r="S255" s="72" t="s">
        <v>4568</v>
      </c>
      <c r="T255" s="72" t="s">
        <v>23675</v>
      </c>
      <c r="U255" s="72" t="s">
        <v>23671</v>
      </c>
      <c r="V255" s="72" t="s">
        <v>23676</v>
      </c>
      <c r="W255" s="72">
        <v>617101</v>
      </c>
      <c r="X255" s="72" t="s">
        <v>23677</v>
      </c>
      <c r="Y255" s="72"/>
      <c r="Z255" s="72" t="s">
        <v>23678</v>
      </c>
    </row>
    <row r="256" spans="1:26" ht="45" customHeight="1" x14ac:dyDescent="0.25">
      <c r="A256" s="72" t="s">
        <v>4894</v>
      </c>
      <c r="B256" s="72" t="s">
        <v>4599</v>
      </c>
      <c r="C256" s="72"/>
      <c r="D256" s="72" t="s">
        <v>4895</v>
      </c>
      <c r="E256" s="72"/>
      <c r="F256" s="72">
        <v>1</v>
      </c>
      <c r="G256" s="72"/>
      <c r="H256" s="72">
        <v>798</v>
      </c>
      <c r="I256" s="72">
        <v>290</v>
      </c>
      <c r="J256" s="72">
        <v>363</v>
      </c>
      <c r="K256" s="72">
        <v>145</v>
      </c>
      <c r="L256" s="72"/>
      <c r="M256" s="71" t="s">
        <v>4596</v>
      </c>
      <c r="N256" s="72" t="s">
        <v>4532</v>
      </c>
      <c r="O256" s="72"/>
      <c r="P256" s="72" t="s">
        <v>2693</v>
      </c>
      <c r="Q256" s="72"/>
      <c r="R256" s="72"/>
      <c r="S256" s="72" t="s">
        <v>4568</v>
      </c>
      <c r="T256" s="72" t="s">
        <v>4896</v>
      </c>
      <c r="U256" s="72" t="s">
        <v>4894</v>
      </c>
      <c r="V256" s="72"/>
      <c r="W256" s="72">
        <v>678600</v>
      </c>
      <c r="X256" s="72" t="s">
        <v>4897</v>
      </c>
      <c r="Y256" s="72"/>
      <c r="Z256" s="72"/>
    </row>
    <row r="257" spans="1:26" ht="45" customHeight="1" x14ac:dyDescent="0.25">
      <c r="A257" s="72" t="s">
        <v>18714</v>
      </c>
      <c r="B257" s="72" t="s">
        <v>4598</v>
      </c>
      <c r="C257" s="72">
        <v>2</v>
      </c>
      <c r="D257" s="72"/>
      <c r="E257" s="72"/>
      <c r="F257" s="72">
        <v>1</v>
      </c>
      <c r="G257" s="72"/>
      <c r="H257" s="72">
        <v>1200</v>
      </c>
      <c r="I257" s="72">
        <v>400</v>
      </c>
      <c r="J257" s="72">
        <v>500</v>
      </c>
      <c r="K257" s="72">
        <v>300</v>
      </c>
      <c r="L257" s="72"/>
      <c r="M257" s="71" t="s">
        <v>4596</v>
      </c>
      <c r="N257" s="72" t="s">
        <v>4547</v>
      </c>
      <c r="O257" s="72"/>
      <c r="P257" s="72" t="s">
        <v>2426</v>
      </c>
      <c r="Q257" s="72"/>
      <c r="R257" s="72"/>
      <c r="S257" s="72" t="s">
        <v>4568</v>
      </c>
      <c r="T257" s="72" t="s">
        <v>6693</v>
      </c>
      <c r="U257" s="72" t="s">
        <v>18714</v>
      </c>
      <c r="V257" s="72"/>
      <c r="W257" s="72">
        <v>356300</v>
      </c>
      <c r="X257" s="72" t="s">
        <v>15379</v>
      </c>
      <c r="Y257" s="77">
        <v>88655727857</v>
      </c>
      <c r="Z257" s="72" t="s">
        <v>18715</v>
      </c>
    </row>
    <row r="258" spans="1:26" ht="45" customHeight="1" x14ac:dyDescent="0.25">
      <c r="A258" s="72" t="s">
        <v>15380</v>
      </c>
      <c r="B258" s="72" t="s">
        <v>4594</v>
      </c>
      <c r="C258" s="72"/>
      <c r="D258" s="72" t="s">
        <v>15381</v>
      </c>
      <c r="E258" s="72"/>
      <c r="F258" s="72">
        <v>1</v>
      </c>
      <c r="G258" s="72">
        <v>96</v>
      </c>
      <c r="H258" s="72"/>
      <c r="I258" s="72"/>
      <c r="J258" s="72"/>
      <c r="K258" s="72"/>
      <c r="L258" s="72"/>
      <c r="M258" s="71" t="s">
        <v>4596</v>
      </c>
      <c r="N258" s="72" t="s">
        <v>4559</v>
      </c>
      <c r="O258" s="72"/>
      <c r="P258" s="72" t="s">
        <v>2642</v>
      </c>
      <c r="Q258" s="72"/>
      <c r="R258" s="72"/>
      <c r="S258" s="72"/>
      <c r="T258" s="72"/>
      <c r="U258" s="72" t="s">
        <v>15380</v>
      </c>
      <c r="V258" s="72"/>
      <c r="W258" s="72">
        <v>629405</v>
      </c>
      <c r="X258" s="72" t="s">
        <v>23679</v>
      </c>
      <c r="Y258" s="72">
        <v>89028270914</v>
      </c>
      <c r="Z258" s="72" t="s">
        <v>15382</v>
      </c>
    </row>
    <row r="259" spans="1:26" ht="45" customHeight="1" x14ac:dyDescent="0.25">
      <c r="A259" s="72" t="s">
        <v>25972</v>
      </c>
      <c r="B259" s="72" t="s">
        <v>4624</v>
      </c>
      <c r="C259" s="72"/>
      <c r="D259" s="72"/>
      <c r="E259" s="72"/>
      <c r="F259" s="72">
        <v>2</v>
      </c>
      <c r="G259" s="72"/>
      <c r="H259" s="72"/>
      <c r="I259" s="72"/>
      <c r="J259" s="72"/>
      <c r="K259" s="72"/>
      <c r="L259" s="72">
        <v>150</v>
      </c>
      <c r="M259" s="71" t="s">
        <v>4596</v>
      </c>
      <c r="N259" s="72" t="s">
        <v>4506</v>
      </c>
      <c r="O259" s="72"/>
      <c r="P259" s="72" t="s">
        <v>4227</v>
      </c>
      <c r="Q259" s="72"/>
      <c r="R259" s="72"/>
      <c r="S259" s="72"/>
      <c r="T259" s="72"/>
      <c r="U259" s="72" t="s">
        <v>25972</v>
      </c>
      <c r="V259" s="72"/>
      <c r="W259" s="72">
        <v>140081</v>
      </c>
      <c r="X259" s="72" t="s">
        <v>7332</v>
      </c>
      <c r="Y259" s="72">
        <v>84955550111</v>
      </c>
      <c r="Z259" s="72" t="s">
        <v>7333</v>
      </c>
    </row>
    <row r="260" spans="1:26" ht="45" customHeight="1" x14ac:dyDescent="0.25">
      <c r="A260" s="72" t="s">
        <v>15383</v>
      </c>
      <c r="B260" s="72" t="s">
        <v>4598</v>
      </c>
      <c r="C260" s="72"/>
      <c r="D260" s="72"/>
      <c r="E260" s="72"/>
      <c r="F260" s="72">
        <v>1</v>
      </c>
      <c r="G260" s="72"/>
      <c r="H260" s="72">
        <v>1000</v>
      </c>
      <c r="I260" s="72">
        <v>400</v>
      </c>
      <c r="J260" s="72">
        <v>400</v>
      </c>
      <c r="K260" s="72">
        <v>200</v>
      </c>
      <c r="L260" s="72"/>
      <c r="M260" s="71" t="s">
        <v>4596</v>
      </c>
      <c r="N260" s="72" t="s">
        <v>4502</v>
      </c>
      <c r="O260" s="72"/>
      <c r="P260" s="72" t="s">
        <v>3169</v>
      </c>
      <c r="Q260" s="72"/>
      <c r="R260" s="72"/>
      <c r="S260" s="72" t="s">
        <v>4568</v>
      </c>
      <c r="T260" s="72" t="s">
        <v>15384</v>
      </c>
      <c r="U260" s="72" t="s">
        <v>15383</v>
      </c>
      <c r="V260" s="72"/>
      <c r="W260" s="72">
        <v>307413</v>
      </c>
      <c r="X260" s="72"/>
      <c r="Y260" s="72">
        <v>84714732434</v>
      </c>
      <c r="Z260" s="72" t="s">
        <v>15385</v>
      </c>
    </row>
    <row r="261" spans="1:26" ht="45" customHeight="1" x14ac:dyDescent="0.25">
      <c r="A261" s="72" t="s">
        <v>31039</v>
      </c>
      <c r="B261" s="72" t="s">
        <v>31040</v>
      </c>
      <c r="C261" s="72"/>
      <c r="D261" s="72"/>
      <c r="E261" s="72"/>
      <c r="F261" s="72">
        <v>3</v>
      </c>
      <c r="G261" s="72"/>
      <c r="H261" s="72"/>
      <c r="I261" s="72"/>
      <c r="J261" s="72"/>
      <c r="K261" s="72"/>
      <c r="L261" s="72">
        <v>100</v>
      </c>
      <c r="M261" s="71" t="s">
        <v>4596</v>
      </c>
      <c r="N261" s="72" t="s">
        <v>4479</v>
      </c>
      <c r="O261" s="72"/>
      <c r="P261" s="72" t="s">
        <v>2863</v>
      </c>
      <c r="Q261" s="72"/>
      <c r="R261" s="72"/>
      <c r="S261" s="72"/>
      <c r="T261" s="72"/>
      <c r="U261" s="72" t="s">
        <v>31039</v>
      </c>
      <c r="V261" s="72"/>
      <c r="W261" s="72">
        <v>659303</v>
      </c>
      <c r="X261" s="72" t="s">
        <v>12971</v>
      </c>
      <c r="Y261" s="72" t="s">
        <v>12972</v>
      </c>
      <c r="Z261" s="72" t="s">
        <v>12973</v>
      </c>
    </row>
    <row r="262" spans="1:26" ht="45" customHeight="1" x14ac:dyDescent="0.25">
      <c r="A262" s="72" t="s">
        <v>25973</v>
      </c>
      <c r="B262" s="72" t="s">
        <v>25974</v>
      </c>
      <c r="C262" s="72"/>
      <c r="D262" s="72"/>
      <c r="E262" s="72"/>
      <c r="F262" s="72">
        <v>1</v>
      </c>
      <c r="G262" s="72"/>
      <c r="H262" s="72">
        <v>172</v>
      </c>
      <c r="I262" s="72">
        <v>200</v>
      </c>
      <c r="J262" s="72">
        <v>100</v>
      </c>
      <c r="K262" s="72">
        <v>50</v>
      </c>
      <c r="L262" s="72"/>
      <c r="M262" s="71" t="s">
        <v>4596</v>
      </c>
      <c r="N262" s="72" t="s">
        <v>4555</v>
      </c>
      <c r="O262" s="72"/>
      <c r="P262" s="72" t="s">
        <v>2565</v>
      </c>
      <c r="Q262" s="72"/>
      <c r="R262" s="72"/>
      <c r="S262" s="72" t="s">
        <v>4567</v>
      </c>
      <c r="T262" s="72" t="s">
        <v>15133</v>
      </c>
      <c r="U262" s="72" t="s">
        <v>25973</v>
      </c>
      <c r="V262" s="72"/>
      <c r="W262" s="72">
        <v>628158</v>
      </c>
      <c r="X262" s="72" t="s">
        <v>25975</v>
      </c>
      <c r="Y262" s="72" t="s">
        <v>34845</v>
      </c>
      <c r="Z262" s="72" t="s">
        <v>15134</v>
      </c>
    </row>
    <row r="263" spans="1:26" ht="45" customHeight="1" x14ac:dyDescent="0.25">
      <c r="A263" s="72" t="s">
        <v>25976</v>
      </c>
      <c r="B263" s="72" t="s">
        <v>16256</v>
      </c>
      <c r="C263" s="72"/>
      <c r="D263" s="72" t="s">
        <v>4939</v>
      </c>
      <c r="E263" s="72"/>
      <c r="F263" s="72">
        <v>2</v>
      </c>
      <c r="G263" s="72"/>
      <c r="H263" s="72"/>
      <c r="I263" s="72"/>
      <c r="J263" s="72"/>
      <c r="K263" s="72"/>
      <c r="L263" s="72">
        <v>150</v>
      </c>
      <c r="M263" s="71" t="s">
        <v>4596</v>
      </c>
      <c r="N263" s="72" t="s">
        <v>4496</v>
      </c>
      <c r="O263" s="71"/>
      <c r="P263" s="72" t="s">
        <v>2947</v>
      </c>
      <c r="Q263" s="72"/>
      <c r="R263" s="72"/>
      <c r="S263" s="72"/>
      <c r="T263" s="72"/>
      <c r="U263" s="72" t="s">
        <v>25976</v>
      </c>
      <c r="V263" s="72"/>
      <c r="W263" s="72"/>
      <c r="X263" s="72"/>
      <c r="Y263" s="72"/>
      <c r="Z263" s="72"/>
    </row>
    <row r="264" spans="1:26" ht="45" customHeight="1" x14ac:dyDescent="0.25">
      <c r="A264" s="72" t="s">
        <v>14209</v>
      </c>
      <c r="B264" s="72" t="s">
        <v>7344</v>
      </c>
      <c r="C264" s="72">
        <v>77</v>
      </c>
      <c r="D264" s="72"/>
      <c r="E264" s="72"/>
      <c r="F264" s="72">
        <v>1</v>
      </c>
      <c r="G264" s="72"/>
      <c r="H264" s="72">
        <v>1199</v>
      </c>
      <c r="I264" s="72">
        <v>436</v>
      </c>
      <c r="J264" s="72">
        <v>545</v>
      </c>
      <c r="K264" s="72">
        <v>218</v>
      </c>
      <c r="L264" s="72"/>
      <c r="M264" s="71" t="s">
        <v>4596</v>
      </c>
      <c r="N264" s="72" t="s">
        <v>4543</v>
      </c>
      <c r="O264" s="72"/>
      <c r="P264" s="72" t="s">
        <v>4196</v>
      </c>
      <c r="Q264" s="72"/>
      <c r="R264" s="72"/>
      <c r="S264" s="72"/>
      <c r="T264" s="72"/>
      <c r="U264" s="72" t="s">
        <v>14209</v>
      </c>
      <c r="V264" s="72"/>
      <c r="W264" s="72">
        <v>410071</v>
      </c>
      <c r="X264" s="86" t="s">
        <v>8920</v>
      </c>
      <c r="Y264" s="86" t="s">
        <v>8921</v>
      </c>
      <c r="Z264" s="72" t="s">
        <v>14210</v>
      </c>
    </row>
    <row r="265" spans="1:26" ht="45" customHeight="1" x14ac:dyDescent="0.25">
      <c r="A265" s="72" t="s">
        <v>4898</v>
      </c>
      <c r="B265" s="72" t="s">
        <v>4598</v>
      </c>
      <c r="C265" s="72">
        <v>19</v>
      </c>
      <c r="D265" s="72"/>
      <c r="E265" s="72"/>
      <c r="F265" s="72">
        <v>1</v>
      </c>
      <c r="G265" s="72"/>
      <c r="H265" s="72">
        <v>1799</v>
      </c>
      <c r="I265" s="72">
        <v>654</v>
      </c>
      <c r="J265" s="72">
        <v>818</v>
      </c>
      <c r="K265" s="72">
        <v>327</v>
      </c>
      <c r="L265" s="72"/>
      <c r="M265" s="71" t="s">
        <v>4596</v>
      </c>
      <c r="N265" s="72" t="s">
        <v>4534</v>
      </c>
      <c r="O265" s="72"/>
      <c r="P265" s="72" t="s">
        <v>4165</v>
      </c>
      <c r="Q265" s="72"/>
      <c r="R265" s="72"/>
      <c r="S265" s="72" t="s">
        <v>4566</v>
      </c>
      <c r="T265" s="72" t="s">
        <v>4622</v>
      </c>
      <c r="U265" s="72" t="s">
        <v>4898</v>
      </c>
      <c r="V265" s="72"/>
      <c r="W265" s="72">
        <v>423570</v>
      </c>
      <c r="X265" s="72" t="s">
        <v>4899</v>
      </c>
      <c r="Y265" s="72" t="s">
        <v>4900</v>
      </c>
      <c r="Z265" s="72" t="s">
        <v>4901</v>
      </c>
    </row>
    <row r="266" spans="1:26" ht="45" customHeight="1" x14ac:dyDescent="0.25">
      <c r="A266" s="72" t="s">
        <v>4902</v>
      </c>
      <c r="B266" s="72" t="s">
        <v>4598</v>
      </c>
      <c r="C266" s="72"/>
      <c r="D266" s="72"/>
      <c r="E266" s="72"/>
      <c r="F266" s="72">
        <v>1</v>
      </c>
      <c r="G266" s="72"/>
      <c r="H266" s="72">
        <v>798</v>
      </c>
      <c r="I266" s="72">
        <v>290</v>
      </c>
      <c r="J266" s="72">
        <v>363</v>
      </c>
      <c r="K266" s="72">
        <v>145</v>
      </c>
      <c r="L266" s="72"/>
      <c r="M266" s="71" t="s">
        <v>4596</v>
      </c>
      <c r="N266" s="72" t="s">
        <v>4551</v>
      </c>
      <c r="O266" s="72"/>
      <c r="P266" s="72" t="s">
        <v>3824</v>
      </c>
      <c r="Q266" s="72" t="s">
        <v>4563</v>
      </c>
      <c r="R266" s="72" t="s">
        <v>4903</v>
      </c>
      <c r="S266" s="72" t="s">
        <v>4567</v>
      </c>
      <c r="T266" s="72" t="s">
        <v>4904</v>
      </c>
      <c r="U266" s="72" t="s">
        <v>4902</v>
      </c>
      <c r="V266" s="72"/>
      <c r="W266" s="72">
        <v>301905</v>
      </c>
      <c r="X266" s="72" t="s">
        <v>4611</v>
      </c>
      <c r="Y266" s="72" t="s">
        <v>4905</v>
      </c>
      <c r="Z266" s="72" t="s">
        <v>4906</v>
      </c>
    </row>
    <row r="267" spans="1:26" ht="45" customHeight="1" x14ac:dyDescent="0.25">
      <c r="A267" s="72" t="s">
        <v>31041</v>
      </c>
      <c r="B267" s="72" t="s">
        <v>25977</v>
      </c>
      <c r="C267" s="72">
        <v>18</v>
      </c>
      <c r="D267" s="72"/>
      <c r="E267" s="72"/>
      <c r="F267" s="72">
        <v>1</v>
      </c>
      <c r="G267" s="72"/>
      <c r="H267" s="72">
        <v>70</v>
      </c>
      <c r="I267" s="72">
        <v>30</v>
      </c>
      <c r="J267" s="72">
        <v>40</v>
      </c>
      <c r="K267" s="72">
        <v>16</v>
      </c>
      <c r="L267" s="72"/>
      <c r="M267" s="71" t="s">
        <v>4596</v>
      </c>
      <c r="N267" s="72" t="s">
        <v>4551</v>
      </c>
      <c r="O267" s="72"/>
      <c r="P267" s="72" t="s">
        <v>14485</v>
      </c>
      <c r="Q267" s="72"/>
      <c r="R267" s="72"/>
      <c r="S267" s="72" t="s">
        <v>4567</v>
      </c>
      <c r="T267" s="72" t="s">
        <v>9455</v>
      </c>
      <c r="U267" s="72" t="s">
        <v>31041</v>
      </c>
      <c r="V267" s="72"/>
      <c r="W267" s="72">
        <v>301840</v>
      </c>
      <c r="X267" s="72" t="s">
        <v>25978</v>
      </c>
      <c r="Y267" s="72" t="s">
        <v>25979</v>
      </c>
      <c r="Z267" s="72" t="s">
        <v>15735</v>
      </c>
    </row>
    <row r="268" spans="1:26" ht="45" customHeight="1" x14ac:dyDescent="0.25">
      <c r="A268" s="72" t="s">
        <v>25980</v>
      </c>
      <c r="B268" s="72" t="s">
        <v>15980</v>
      </c>
      <c r="C268" s="72">
        <v>339</v>
      </c>
      <c r="D268" s="72" t="s">
        <v>4828</v>
      </c>
      <c r="E268" s="72"/>
      <c r="F268" s="72">
        <v>1</v>
      </c>
      <c r="G268" s="72">
        <v>200</v>
      </c>
      <c r="H268" s="72"/>
      <c r="I268" s="72"/>
      <c r="J268" s="72"/>
      <c r="K268" s="72"/>
      <c r="L268" s="72"/>
      <c r="M268" s="71" t="s">
        <v>4596</v>
      </c>
      <c r="N268" s="72" t="s">
        <v>4534</v>
      </c>
      <c r="O268" s="72"/>
      <c r="P268" s="72" t="s">
        <v>3769</v>
      </c>
      <c r="Q268" s="72"/>
      <c r="R268" s="72"/>
      <c r="S268" s="72"/>
      <c r="T268" s="72"/>
      <c r="U268" s="72" t="s">
        <v>25980</v>
      </c>
      <c r="V268" s="72"/>
      <c r="W268" s="77">
        <v>420091</v>
      </c>
      <c r="X268" s="72" t="s">
        <v>25981</v>
      </c>
      <c r="Y268" s="72" t="s">
        <v>25982</v>
      </c>
      <c r="Z268" s="72" t="s">
        <v>25983</v>
      </c>
    </row>
    <row r="269" spans="1:26" ht="45" customHeight="1" x14ac:dyDescent="0.25">
      <c r="A269" s="72" t="s">
        <v>4907</v>
      </c>
      <c r="B269" s="72" t="s">
        <v>4598</v>
      </c>
      <c r="C269" s="72"/>
      <c r="D269" s="72"/>
      <c r="E269" s="72"/>
      <c r="F269" s="72">
        <v>1</v>
      </c>
      <c r="G269" s="72"/>
      <c r="H269" s="72">
        <v>798</v>
      </c>
      <c r="I269" s="72">
        <v>290</v>
      </c>
      <c r="J269" s="72">
        <v>363</v>
      </c>
      <c r="K269" s="72">
        <v>145</v>
      </c>
      <c r="L269" s="72"/>
      <c r="M269" s="71" t="s">
        <v>4596</v>
      </c>
      <c r="N269" s="72" t="s">
        <v>4502</v>
      </c>
      <c r="O269" s="72"/>
      <c r="P269" s="72" t="s">
        <v>4041</v>
      </c>
      <c r="Q269" s="72"/>
      <c r="R269" s="72"/>
      <c r="S269" s="72" t="s">
        <v>4568</v>
      </c>
      <c r="T269" s="72" t="s">
        <v>4908</v>
      </c>
      <c r="U269" s="72" t="s">
        <v>4907</v>
      </c>
      <c r="V269" s="72"/>
      <c r="W269" s="72">
        <v>307081</v>
      </c>
      <c r="X269" s="72" t="s">
        <v>4909</v>
      </c>
      <c r="Y269" s="72"/>
      <c r="Z269" s="72"/>
    </row>
    <row r="270" spans="1:26" ht="45" customHeight="1" x14ac:dyDescent="0.25">
      <c r="A270" s="72" t="s">
        <v>18720</v>
      </c>
      <c r="B270" s="72" t="s">
        <v>15560</v>
      </c>
      <c r="C270" s="72">
        <v>6</v>
      </c>
      <c r="D270" s="72" t="s">
        <v>18721</v>
      </c>
      <c r="E270" s="72"/>
      <c r="F270" s="72">
        <v>1</v>
      </c>
      <c r="G270" s="72"/>
      <c r="H270" s="72">
        <v>650</v>
      </c>
      <c r="I270" s="72">
        <v>300</v>
      </c>
      <c r="J270" s="72">
        <v>300</v>
      </c>
      <c r="K270" s="72">
        <v>50</v>
      </c>
      <c r="L270" s="72"/>
      <c r="M270" s="71" t="s">
        <v>4596</v>
      </c>
      <c r="N270" s="72" t="s">
        <v>4533</v>
      </c>
      <c r="O270" s="72"/>
      <c r="P270" s="72" t="s">
        <v>2983</v>
      </c>
      <c r="Q270" s="72"/>
      <c r="R270" s="72"/>
      <c r="S270" s="72" t="s">
        <v>4566</v>
      </c>
      <c r="T270" s="72" t="s">
        <v>18014</v>
      </c>
      <c r="U270" s="72" t="s">
        <v>18720</v>
      </c>
      <c r="V270" s="72"/>
      <c r="W270" s="72">
        <v>363020</v>
      </c>
      <c r="X270" s="72" t="s">
        <v>18722</v>
      </c>
      <c r="Y270" s="72">
        <v>88673734476</v>
      </c>
      <c r="Z270" s="72" t="s">
        <v>18723</v>
      </c>
    </row>
    <row r="271" spans="1:26" ht="45" customHeight="1" x14ac:dyDescent="0.25">
      <c r="A271" s="72" t="s">
        <v>4910</v>
      </c>
      <c r="B271" s="72" t="s">
        <v>4594</v>
      </c>
      <c r="C271" s="72">
        <v>113</v>
      </c>
      <c r="D271" s="72"/>
      <c r="E271" s="72"/>
      <c r="F271" s="72">
        <v>1</v>
      </c>
      <c r="G271" s="72">
        <v>350</v>
      </c>
      <c r="H271" s="72"/>
      <c r="I271" s="72"/>
      <c r="J271" s="72"/>
      <c r="K271" s="72"/>
      <c r="L271" s="72"/>
      <c r="M271" s="71" t="s">
        <v>4596</v>
      </c>
      <c r="N271" s="72" t="s">
        <v>4493</v>
      </c>
      <c r="O271" s="72"/>
      <c r="P271" s="72" t="s">
        <v>2875</v>
      </c>
      <c r="Q271" s="72"/>
      <c r="R271" s="72"/>
      <c r="S271" s="72"/>
      <c r="T271" s="72"/>
      <c r="U271" s="72" t="s">
        <v>4910</v>
      </c>
      <c r="V271" s="72"/>
      <c r="W271" s="72">
        <v>236039</v>
      </c>
      <c r="X271" s="72" t="s">
        <v>4911</v>
      </c>
      <c r="Y271" s="72"/>
      <c r="Z271" s="72"/>
    </row>
    <row r="272" spans="1:26" ht="45" customHeight="1" x14ac:dyDescent="0.25">
      <c r="A272" s="72" t="s">
        <v>4912</v>
      </c>
      <c r="B272" s="72" t="s">
        <v>16259</v>
      </c>
      <c r="C272" s="72">
        <v>1</v>
      </c>
      <c r="D272" s="72"/>
      <c r="E272" s="72"/>
      <c r="F272" s="72">
        <v>1</v>
      </c>
      <c r="G272" s="72"/>
      <c r="H272" s="72">
        <v>1199</v>
      </c>
      <c r="I272" s="72">
        <v>436</v>
      </c>
      <c r="J272" s="72">
        <v>545</v>
      </c>
      <c r="K272" s="72">
        <v>218</v>
      </c>
      <c r="L272" s="72"/>
      <c r="M272" s="71" t="s">
        <v>4596</v>
      </c>
      <c r="N272" s="72" t="s">
        <v>4481</v>
      </c>
      <c r="O272" s="72"/>
      <c r="P272" s="71" t="s">
        <v>2936</v>
      </c>
      <c r="Q272" s="72"/>
      <c r="R272" s="72"/>
      <c r="S272" s="72"/>
      <c r="T272" s="72"/>
      <c r="U272" s="72" t="s">
        <v>4912</v>
      </c>
      <c r="V272" s="72"/>
      <c r="W272" s="72">
        <v>165651</v>
      </c>
      <c r="X272" s="72" t="s">
        <v>4913</v>
      </c>
      <c r="Y272" s="72"/>
      <c r="Z272" s="72" t="s">
        <v>34846</v>
      </c>
    </row>
    <row r="273" spans="1:26" ht="45" customHeight="1" x14ac:dyDescent="0.25">
      <c r="A273" s="72" t="s">
        <v>31746</v>
      </c>
      <c r="B273" s="72" t="s">
        <v>31747</v>
      </c>
      <c r="C273" s="72"/>
      <c r="D273" s="72"/>
      <c r="E273" s="72"/>
      <c r="F273" s="72">
        <v>1</v>
      </c>
      <c r="G273" s="72"/>
      <c r="H273" s="72">
        <v>320</v>
      </c>
      <c r="I273" s="72">
        <v>120</v>
      </c>
      <c r="J273" s="72">
        <v>150</v>
      </c>
      <c r="K273" s="72">
        <v>50</v>
      </c>
      <c r="L273" s="72"/>
      <c r="M273" s="71" t="s">
        <v>4596</v>
      </c>
      <c r="N273" s="72" t="s">
        <v>4492</v>
      </c>
      <c r="O273" s="72"/>
      <c r="P273" s="72" t="s">
        <v>15013</v>
      </c>
      <c r="Q273" s="72"/>
      <c r="R273" s="72"/>
      <c r="S273" s="72" t="s">
        <v>14717</v>
      </c>
      <c r="T273" s="72" t="s">
        <v>31401</v>
      </c>
      <c r="U273" s="71" t="s">
        <v>31746</v>
      </c>
      <c r="V273" s="72"/>
      <c r="W273" s="72">
        <v>664000</v>
      </c>
      <c r="X273" s="72" t="s">
        <v>31748</v>
      </c>
      <c r="Y273" s="72" t="s">
        <v>31749</v>
      </c>
      <c r="Z273" s="72" t="s">
        <v>31750</v>
      </c>
    </row>
    <row r="274" spans="1:26" ht="45" customHeight="1" x14ac:dyDescent="0.25">
      <c r="A274" s="72" t="s">
        <v>18724</v>
      </c>
      <c r="B274" s="74" t="s">
        <v>18013</v>
      </c>
      <c r="C274" s="72">
        <v>2</v>
      </c>
      <c r="D274" s="72"/>
      <c r="E274" s="72"/>
      <c r="F274" s="72">
        <v>1</v>
      </c>
      <c r="G274" s="72"/>
      <c r="H274" s="72">
        <v>450</v>
      </c>
      <c r="I274" s="72">
        <v>200</v>
      </c>
      <c r="J274" s="72">
        <v>200</v>
      </c>
      <c r="K274" s="72">
        <v>50</v>
      </c>
      <c r="L274" s="72"/>
      <c r="M274" s="71" t="s">
        <v>4596</v>
      </c>
      <c r="N274" s="72" t="s">
        <v>4533</v>
      </c>
      <c r="O274" s="72"/>
      <c r="P274" s="72" t="s">
        <v>2777</v>
      </c>
      <c r="Q274" s="72"/>
      <c r="R274" s="72"/>
      <c r="S274" s="72" t="s">
        <v>4573</v>
      </c>
      <c r="T274" s="72" t="s">
        <v>18725</v>
      </c>
      <c r="U274" s="72" t="s">
        <v>18724</v>
      </c>
      <c r="V274" s="72"/>
      <c r="W274" s="72">
        <v>363620</v>
      </c>
      <c r="X274" s="71" t="s">
        <v>18726</v>
      </c>
      <c r="Y274" s="73">
        <v>88673553165</v>
      </c>
      <c r="Z274" s="72" t="s">
        <v>18727</v>
      </c>
    </row>
    <row r="275" spans="1:26" ht="45" customHeight="1" x14ac:dyDescent="0.25">
      <c r="A275" s="72" t="s">
        <v>4914</v>
      </c>
      <c r="B275" s="72" t="s">
        <v>4598</v>
      </c>
      <c r="C275" s="72">
        <v>29</v>
      </c>
      <c r="D275" s="72" t="s">
        <v>4915</v>
      </c>
      <c r="E275" s="72"/>
      <c r="F275" s="72">
        <v>1</v>
      </c>
      <c r="G275" s="72"/>
      <c r="H275" s="72">
        <v>1199</v>
      </c>
      <c r="I275" s="72">
        <v>436</v>
      </c>
      <c r="J275" s="72">
        <v>545</v>
      </c>
      <c r="K275" s="72">
        <v>218</v>
      </c>
      <c r="L275" s="72"/>
      <c r="M275" s="71" t="s">
        <v>4596</v>
      </c>
      <c r="N275" s="72" t="s">
        <v>4547</v>
      </c>
      <c r="O275" s="72"/>
      <c r="P275" s="72" t="s">
        <v>4058</v>
      </c>
      <c r="Q275" s="72"/>
      <c r="R275" s="72"/>
      <c r="S275" s="72"/>
      <c r="T275" s="72"/>
      <c r="U275" s="72" t="s">
        <v>4914</v>
      </c>
      <c r="V275" s="72"/>
      <c r="W275" s="72">
        <v>357538</v>
      </c>
      <c r="X275" s="72" t="s">
        <v>4916</v>
      </c>
      <c r="Y275" s="72" t="s">
        <v>4917</v>
      </c>
      <c r="Z275" s="72" t="s">
        <v>4918</v>
      </c>
    </row>
    <row r="276" spans="1:26" ht="45" customHeight="1" x14ac:dyDescent="0.25">
      <c r="A276" s="72" t="s">
        <v>4919</v>
      </c>
      <c r="B276" s="72" t="s">
        <v>4598</v>
      </c>
      <c r="C276" s="72"/>
      <c r="D276" s="72"/>
      <c r="E276" s="72"/>
      <c r="F276" s="72">
        <v>1</v>
      </c>
      <c r="G276" s="72"/>
      <c r="H276" s="72">
        <v>798</v>
      </c>
      <c r="I276" s="72">
        <v>290</v>
      </c>
      <c r="J276" s="72">
        <v>363</v>
      </c>
      <c r="K276" s="72">
        <v>145</v>
      </c>
      <c r="L276" s="72"/>
      <c r="M276" s="71" t="s">
        <v>4596</v>
      </c>
      <c r="N276" s="72" t="s">
        <v>4496</v>
      </c>
      <c r="O276" s="72"/>
      <c r="P276" s="72" t="s">
        <v>3641</v>
      </c>
      <c r="Q276" s="72"/>
      <c r="R276" s="72"/>
      <c r="S276" s="72" t="s">
        <v>4567</v>
      </c>
      <c r="T276" s="72" t="s">
        <v>4920</v>
      </c>
      <c r="U276" s="72" t="s">
        <v>4919</v>
      </c>
      <c r="V276" s="72"/>
      <c r="W276" s="72">
        <v>654207</v>
      </c>
      <c r="X276" s="72" t="s">
        <v>4921</v>
      </c>
      <c r="Y276" s="72"/>
      <c r="Z276" s="72"/>
    </row>
    <row r="277" spans="1:26" ht="45" customHeight="1" x14ac:dyDescent="0.25">
      <c r="A277" s="72" t="s">
        <v>15386</v>
      </c>
      <c r="B277" s="72" t="s">
        <v>25984</v>
      </c>
      <c r="C277" s="72"/>
      <c r="D277" s="72"/>
      <c r="E277" s="72"/>
      <c r="F277" s="72">
        <v>3</v>
      </c>
      <c r="G277" s="72"/>
      <c r="H277" s="72"/>
      <c r="I277" s="72"/>
      <c r="J277" s="72"/>
      <c r="K277" s="72"/>
      <c r="L277" s="72">
        <v>60</v>
      </c>
      <c r="M277" s="71" t="s">
        <v>4596</v>
      </c>
      <c r="N277" s="72" t="s">
        <v>4499</v>
      </c>
      <c r="O277" s="72"/>
      <c r="P277" s="72" t="s">
        <v>2437</v>
      </c>
      <c r="Q277" s="72" t="s">
        <v>4562</v>
      </c>
      <c r="R277" s="72" t="s">
        <v>31751</v>
      </c>
      <c r="S277" s="72" t="s">
        <v>4567</v>
      </c>
      <c r="T277" s="72" t="s">
        <v>15387</v>
      </c>
      <c r="U277" s="72" t="s">
        <v>15386</v>
      </c>
      <c r="V277" s="72"/>
      <c r="W277" s="72">
        <v>353301</v>
      </c>
      <c r="X277" s="72" t="s">
        <v>15388</v>
      </c>
      <c r="Y277" s="72" t="s">
        <v>25985</v>
      </c>
      <c r="Z277" s="72" t="s">
        <v>15389</v>
      </c>
    </row>
    <row r="278" spans="1:26" ht="45" customHeight="1" x14ac:dyDescent="0.25">
      <c r="A278" s="72" t="s">
        <v>4922</v>
      </c>
      <c r="B278" s="72" t="s">
        <v>4923</v>
      </c>
      <c r="C278" s="72"/>
      <c r="D278" s="72"/>
      <c r="E278" s="72"/>
      <c r="F278" s="72">
        <v>1</v>
      </c>
      <c r="G278" s="72"/>
      <c r="H278" s="72">
        <v>798</v>
      </c>
      <c r="I278" s="72">
        <v>290</v>
      </c>
      <c r="J278" s="72">
        <v>363</v>
      </c>
      <c r="K278" s="72">
        <v>145</v>
      </c>
      <c r="L278" s="72"/>
      <c r="M278" s="71" t="s">
        <v>4596</v>
      </c>
      <c r="N278" s="72" t="s">
        <v>4504</v>
      </c>
      <c r="O278" s="72"/>
      <c r="P278" s="72" t="s">
        <v>3535</v>
      </c>
      <c r="Q278" s="72"/>
      <c r="R278" s="72"/>
      <c r="S278" s="72" t="s">
        <v>4568</v>
      </c>
      <c r="T278" s="72" t="s">
        <v>4924</v>
      </c>
      <c r="U278" s="72" t="s">
        <v>4922</v>
      </c>
      <c r="V278" s="72"/>
      <c r="W278" s="72">
        <v>399540</v>
      </c>
      <c r="X278" s="72" t="s">
        <v>4925</v>
      </c>
      <c r="Y278" s="72" t="s">
        <v>4926</v>
      </c>
      <c r="Z278" s="72" t="s">
        <v>4927</v>
      </c>
    </row>
    <row r="279" spans="1:26" ht="45" customHeight="1" x14ac:dyDescent="0.25">
      <c r="A279" s="72" t="s">
        <v>18728</v>
      </c>
      <c r="B279" s="72" t="s">
        <v>18729</v>
      </c>
      <c r="C279" s="72"/>
      <c r="D279" s="72"/>
      <c r="E279" s="72"/>
      <c r="F279" s="72">
        <v>1</v>
      </c>
      <c r="G279" s="72"/>
      <c r="H279" s="72">
        <v>300</v>
      </c>
      <c r="I279" s="72">
        <v>100</v>
      </c>
      <c r="J279" s="72">
        <v>150</v>
      </c>
      <c r="K279" s="72">
        <v>50</v>
      </c>
      <c r="L279" s="72"/>
      <c r="M279" s="71" t="s">
        <v>4596</v>
      </c>
      <c r="N279" s="72" t="s">
        <v>4556</v>
      </c>
      <c r="O279" s="72"/>
      <c r="P279" s="72" t="s">
        <v>4240</v>
      </c>
      <c r="Q279" s="72"/>
      <c r="R279" s="72"/>
      <c r="S279" s="72" t="s">
        <v>4567</v>
      </c>
      <c r="T279" s="72" t="s">
        <v>6303</v>
      </c>
      <c r="U279" s="72" t="s">
        <v>18728</v>
      </c>
      <c r="V279" s="72"/>
      <c r="W279" s="72">
        <v>457141</v>
      </c>
      <c r="X279" s="72" t="s">
        <v>18730</v>
      </c>
      <c r="Y279" s="72">
        <v>89080529101</v>
      </c>
      <c r="Z279" s="72" t="s">
        <v>18731</v>
      </c>
    </row>
    <row r="280" spans="1:26" ht="45" customHeight="1" x14ac:dyDescent="0.25">
      <c r="A280" s="72" t="s">
        <v>34847</v>
      </c>
      <c r="B280" s="72" t="s">
        <v>15493</v>
      </c>
      <c r="C280" s="72">
        <v>15</v>
      </c>
      <c r="D280" s="72" t="s">
        <v>34848</v>
      </c>
      <c r="E280" s="72"/>
      <c r="F280" s="72">
        <v>1</v>
      </c>
      <c r="G280" s="72">
        <v>350</v>
      </c>
      <c r="H280" s="72"/>
      <c r="I280" s="72"/>
      <c r="J280" s="72"/>
      <c r="K280" s="72"/>
      <c r="L280" s="72"/>
      <c r="M280" s="71" t="s">
        <v>4596</v>
      </c>
      <c r="N280" s="72" t="s">
        <v>4483</v>
      </c>
      <c r="O280" s="72"/>
      <c r="P280" s="72" t="s">
        <v>2496</v>
      </c>
      <c r="Q280" s="72"/>
      <c r="R280" s="72"/>
      <c r="S280" s="72"/>
      <c r="T280" s="72"/>
      <c r="U280" s="72" t="s">
        <v>34847</v>
      </c>
      <c r="V280" s="72"/>
      <c r="W280" s="72">
        <v>308023</v>
      </c>
      <c r="X280" s="72" t="s">
        <v>34849</v>
      </c>
      <c r="Y280" s="72"/>
      <c r="Z280" s="72" t="s">
        <v>34850</v>
      </c>
    </row>
    <row r="281" spans="1:26" ht="45" customHeight="1" x14ac:dyDescent="0.25">
      <c r="A281" s="72" t="s">
        <v>4928</v>
      </c>
      <c r="B281" s="72" t="s">
        <v>4594</v>
      </c>
      <c r="C281" s="72">
        <v>3</v>
      </c>
      <c r="D281" s="72"/>
      <c r="E281" s="72"/>
      <c r="F281" s="72">
        <v>1</v>
      </c>
      <c r="G281" s="72">
        <v>350</v>
      </c>
      <c r="H281" s="72"/>
      <c r="I281" s="72"/>
      <c r="J281" s="72"/>
      <c r="K281" s="72"/>
      <c r="L281" s="72"/>
      <c r="M281" s="71" t="s">
        <v>4596</v>
      </c>
      <c r="N281" s="72" t="s">
        <v>4502</v>
      </c>
      <c r="O281" s="71"/>
      <c r="P281" s="72" t="s">
        <v>2814</v>
      </c>
      <c r="Q281" s="72"/>
      <c r="R281" s="72"/>
      <c r="S281" s="72"/>
      <c r="T281" s="72"/>
      <c r="U281" s="72" t="s">
        <v>4928</v>
      </c>
      <c r="V281" s="72"/>
      <c r="W281" s="72">
        <v>307173</v>
      </c>
      <c r="X281" s="72" t="s">
        <v>13968</v>
      </c>
      <c r="Y281" s="73" t="s">
        <v>4929</v>
      </c>
      <c r="Z281" s="72" t="s">
        <v>4930</v>
      </c>
    </row>
    <row r="282" spans="1:26" ht="45" customHeight="1" x14ac:dyDescent="0.25">
      <c r="A282" s="72" t="s">
        <v>4931</v>
      </c>
      <c r="B282" s="72" t="s">
        <v>15343</v>
      </c>
      <c r="C282" s="72">
        <v>1</v>
      </c>
      <c r="D282" s="72"/>
      <c r="E282" s="72"/>
      <c r="F282" s="72">
        <v>1</v>
      </c>
      <c r="G282" s="72"/>
      <c r="H282" s="72">
        <v>200</v>
      </c>
      <c r="I282" s="72">
        <v>436</v>
      </c>
      <c r="J282" s="72">
        <v>545</v>
      </c>
      <c r="K282" s="72">
        <v>218</v>
      </c>
      <c r="L282" s="72"/>
      <c r="M282" s="71" t="s">
        <v>4596</v>
      </c>
      <c r="N282" s="72" t="s">
        <v>4551</v>
      </c>
      <c r="O282" s="72"/>
      <c r="P282" s="72" t="s">
        <v>3566</v>
      </c>
      <c r="Q282" s="72"/>
      <c r="R282" s="72"/>
      <c r="S282" s="72"/>
      <c r="T282" s="72"/>
      <c r="U282" s="72" t="s">
        <v>4931</v>
      </c>
      <c r="V282" s="72"/>
      <c r="W282" s="72">
        <v>301650</v>
      </c>
      <c r="X282" s="72" t="s">
        <v>4932</v>
      </c>
      <c r="Y282" s="72" t="s">
        <v>4933</v>
      </c>
      <c r="Z282" s="72" t="s">
        <v>4934</v>
      </c>
    </row>
    <row r="283" spans="1:26" ht="45" customHeight="1" x14ac:dyDescent="0.25">
      <c r="A283" s="72" t="s">
        <v>4931</v>
      </c>
      <c r="B283" s="72" t="s">
        <v>15343</v>
      </c>
      <c r="C283" s="72">
        <v>1</v>
      </c>
      <c r="D283" s="72"/>
      <c r="E283" s="72" t="s">
        <v>4862</v>
      </c>
      <c r="F283" s="72">
        <v>1</v>
      </c>
      <c r="G283" s="72">
        <v>200</v>
      </c>
      <c r="H283" s="72">
        <v>200</v>
      </c>
      <c r="I283" s="72"/>
      <c r="J283" s="72"/>
      <c r="K283" s="72"/>
      <c r="L283" s="72"/>
      <c r="M283" s="71" t="s">
        <v>4596</v>
      </c>
      <c r="N283" s="72" t="s">
        <v>4551</v>
      </c>
      <c r="O283" s="72"/>
      <c r="P283" s="72" t="s">
        <v>3566</v>
      </c>
      <c r="Q283" s="72" t="s">
        <v>4566</v>
      </c>
      <c r="R283" s="72" t="s">
        <v>4656</v>
      </c>
      <c r="S283" s="72"/>
      <c r="T283" s="72"/>
      <c r="U283" s="72" t="s">
        <v>4931</v>
      </c>
      <c r="V283" s="72" t="s">
        <v>18732</v>
      </c>
      <c r="W283" s="72">
        <v>301650</v>
      </c>
      <c r="X283" s="72" t="s">
        <v>4932</v>
      </c>
      <c r="Y283" s="72" t="s">
        <v>4933</v>
      </c>
      <c r="Z283" s="72" t="s">
        <v>4934</v>
      </c>
    </row>
    <row r="284" spans="1:26" ht="45" customHeight="1" x14ac:dyDescent="0.25">
      <c r="A284" s="72" t="s">
        <v>23681</v>
      </c>
      <c r="B284" s="72" t="s">
        <v>4624</v>
      </c>
      <c r="C284" s="72"/>
      <c r="D284" s="72"/>
      <c r="E284" s="72"/>
      <c r="F284" s="72">
        <v>2</v>
      </c>
      <c r="G284" s="72"/>
      <c r="H284" s="72"/>
      <c r="I284" s="72"/>
      <c r="J284" s="72"/>
      <c r="K284" s="72"/>
      <c r="L284" s="72">
        <v>350</v>
      </c>
      <c r="M284" s="71" t="s">
        <v>4596</v>
      </c>
      <c r="N284" s="72" t="s">
        <v>4536</v>
      </c>
      <c r="O284" s="72"/>
      <c r="P284" s="72" t="s">
        <v>3986</v>
      </c>
      <c r="Q284" s="72"/>
      <c r="R284" s="72"/>
      <c r="S284" s="72" t="s">
        <v>4567</v>
      </c>
      <c r="T284" s="72" t="s">
        <v>15470</v>
      </c>
      <c r="U284" s="72" t="s">
        <v>23681</v>
      </c>
      <c r="V284" s="72"/>
      <c r="W284" s="72">
        <v>427260</v>
      </c>
      <c r="X284" s="72" t="s">
        <v>23682</v>
      </c>
      <c r="Y284" s="72">
        <v>83413051262</v>
      </c>
      <c r="Z284" s="72" t="s">
        <v>23683</v>
      </c>
    </row>
    <row r="285" spans="1:26" ht="45" customHeight="1" x14ac:dyDescent="0.25">
      <c r="A285" s="72" t="s">
        <v>4935</v>
      </c>
      <c r="B285" s="72" t="s">
        <v>4594</v>
      </c>
      <c r="C285" s="72"/>
      <c r="D285" s="72" t="s">
        <v>4633</v>
      </c>
      <c r="E285" s="72"/>
      <c r="F285" s="72">
        <v>1</v>
      </c>
      <c r="G285" s="72">
        <v>350</v>
      </c>
      <c r="H285" s="72"/>
      <c r="I285" s="72"/>
      <c r="J285" s="72"/>
      <c r="K285" s="72"/>
      <c r="L285" s="72"/>
      <c r="M285" s="71" t="s">
        <v>4596</v>
      </c>
      <c r="N285" s="72" t="s">
        <v>4555</v>
      </c>
      <c r="O285" s="72"/>
      <c r="P285" s="72" t="s">
        <v>2638</v>
      </c>
      <c r="Q285" s="72"/>
      <c r="R285" s="72"/>
      <c r="S285" s="72"/>
      <c r="T285" s="72"/>
      <c r="U285" s="72" t="s">
        <v>4935</v>
      </c>
      <c r="V285" s="72"/>
      <c r="W285" s="72">
        <v>626484</v>
      </c>
      <c r="X285" s="72" t="s">
        <v>4936</v>
      </c>
      <c r="Y285" s="72"/>
      <c r="Z285" s="72" t="s">
        <v>4937</v>
      </c>
    </row>
    <row r="286" spans="1:26" ht="45" customHeight="1" x14ac:dyDescent="0.25">
      <c r="A286" s="72" t="s">
        <v>4938</v>
      </c>
      <c r="B286" s="72" t="s">
        <v>4594</v>
      </c>
      <c r="C286" s="72">
        <v>2</v>
      </c>
      <c r="D286" s="72" t="s">
        <v>4939</v>
      </c>
      <c r="E286" s="72"/>
      <c r="F286" s="72">
        <v>1</v>
      </c>
      <c r="G286" s="72">
        <v>350</v>
      </c>
      <c r="H286" s="72"/>
      <c r="I286" s="72"/>
      <c r="J286" s="72"/>
      <c r="K286" s="72"/>
      <c r="L286" s="72"/>
      <c r="M286" s="71" t="s">
        <v>4596</v>
      </c>
      <c r="N286" s="72" t="s">
        <v>4539</v>
      </c>
      <c r="O286" s="72"/>
      <c r="P286" s="72" t="s">
        <v>2623</v>
      </c>
      <c r="Q286" s="72"/>
      <c r="R286" s="72"/>
      <c r="S286" s="72" t="s">
        <v>4566</v>
      </c>
      <c r="T286" s="72" t="s">
        <v>15390</v>
      </c>
      <c r="U286" s="72" t="s">
        <v>4938</v>
      </c>
      <c r="V286" s="72"/>
      <c r="W286" s="72">
        <v>346720</v>
      </c>
      <c r="X286" s="72" t="s">
        <v>18733</v>
      </c>
      <c r="Y286" s="72" t="s">
        <v>4940</v>
      </c>
      <c r="Z286" s="72" t="s">
        <v>15391</v>
      </c>
    </row>
    <row r="287" spans="1:26" ht="45" customHeight="1" x14ac:dyDescent="0.25">
      <c r="A287" s="72" t="s">
        <v>23684</v>
      </c>
      <c r="B287" s="72" t="s">
        <v>15493</v>
      </c>
      <c r="C287" s="72">
        <v>2</v>
      </c>
      <c r="D287" s="72" t="s">
        <v>9105</v>
      </c>
      <c r="E287" s="72"/>
      <c r="F287" s="72">
        <v>1</v>
      </c>
      <c r="G287" s="72">
        <v>209</v>
      </c>
      <c r="H287" s="72"/>
      <c r="I287" s="72"/>
      <c r="J287" s="72"/>
      <c r="K287" s="72"/>
      <c r="L287" s="72"/>
      <c r="M287" s="71" t="s">
        <v>4596</v>
      </c>
      <c r="N287" s="72" t="s">
        <v>4483</v>
      </c>
      <c r="O287" s="72"/>
      <c r="P287" s="72" t="s">
        <v>3154</v>
      </c>
      <c r="Q287" s="72"/>
      <c r="R287" s="72"/>
      <c r="S287" s="72" t="s">
        <v>4566</v>
      </c>
      <c r="T287" s="72" t="s">
        <v>12079</v>
      </c>
      <c r="U287" s="72" t="s">
        <v>23684</v>
      </c>
      <c r="V287" s="72"/>
      <c r="W287" s="72">
        <v>309210</v>
      </c>
      <c r="X287" s="72" t="s">
        <v>23685</v>
      </c>
      <c r="Y287" s="72" t="s">
        <v>23686</v>
      </c>
      <c r="Z287" s="72" t="s">
        <v>23687</v>
      </c>
    </row>
    <row r="288" spans="1:26" ht="45" customHeight="1" x14ac:dyDescent="0.25">
      <c r="A288" s="72" t="s">
        <v>4941</v>
      </c>
      <c r="B288" s="72" t="s">
        <v>4598</v>
      </c>
      <c r="C288" s="72">
        <v>4</v>
      </c>
      <c r="D288" s="72"/>
      <c r="E288" s="72"/>
      <c r="F288" s="72">
        <v>1</v>
      </c>
      <c r="G288" s="72"/>
      <c r="H288" s="72">
        <v>1199</v>
      </c>
      <c r="I288" s="72">
        <v>436</v>
      </c>
      <c r="J288" s="72">
        <v>545</v>
      </c>
      <c r="K288" s="72">
        <v>218</v>
      </c>
      <c r="L288" s="72"/>
      <c r="M288" s="71" t="s">
        <v>4596</v>
      </c>
      <c r="N288" s="72" t="s">
        <v>4517</v>
      </c>
      <c r="O288" s="72"/>
      <c r="P288" s="72" t="s">
        <v>15012</v>
      </c>
      <c r="Q288" s="72"/>
      <c r="R288" s="72"/>
      <c r="S288" s="72"/>
      <c r="T288" s="72"/>
      <c r="U288" s="72" t="s">
        <v>4941</v>
      </c>
      <c r="V288" s="72"/>
      <c r="W288" s="72">
        <v>692033</v>
      </c>
      <c r="X288" s="72" t="s">
        <v>4942</v>
      </c>
      <c r="Y288" s="72" t="s">
        <v>4943</v>
      </c>
      <c r="Z288" s="72" t="s">
        <v>4944</v>
      </c>
    </row>
    <row r="289" spans="1:26" ht="45" customHeight="1" x14ac:dyDescent="0.25">
      <c r="A289" s="72" t="s">
        <v>18734</v>
      </c>
      <c r="B289" s="72" t="s">
        <v>23688</v>
      </c>
      <c r="C289" s="72"/>
      <c r="D289" s="72" t="s">
        <v>4608</v>
      </c>
      <c r="E289" s="72"/>
      <c r="F289" s="72">
        <v>2</v>
      </c>
      <c r="G289" s="72"/>
      <c r="H289" s="72"/>
      <c r="I289" s="72"/>
      <c r="J289" s="72"/>
      <c r="K289" s="72"/>
      <c r="L289" s="72">
        <v>350</v>
      </c>
      <c r="M289" s="71" t="s">
        <v>4596</v>
      </c>
      <c r="N289" s="72" t="s">
        <v>4556</v>
      </c>
      <c r="O289" s="72"/>
      <c r="P289" s="72" t="s">
        <v>14687</v>
      </c>
      <c r="Q289" s="72"/>
      <c r="R289" s="72"/>
      <c r="S289" s="72"/>
      <c r="T289" s="72"/>
      <c r="U289" s="72" t="s">
        <v>18734</v>
      </c>
      <c r="V289" s="72"/>
      <c r="W289" s="72">
        <v>456655</v>
      </c>
      <c r="X289" s="72" t="s">
        <v>12651</v>
      </c>
      <c r="Y289" s="72" t="s">
        <v>18735</v>
      </c>
      <c r="Z289" s="72"/>
    </row>
    <row r="290" spans="1:26" ht="45" customHeight="1" x14ac:dyDescent="0.25">
      <c r="A290" s="72" t="s">
        <v>4945</v>
      </c>
      <c r="B290" s="72" t="s">
        <v>4621</v>
      </c>
      <c r="C290" s="72"/>
      <c r="D290" s="72"/>
      <c r="E290" s="72"/>
      <c r="F290" s="72">
        <v>5</v>
      </c>
      <c r="G290" s="72"/>
      <c r="H290" s="72"/>
      <c r="I290" s="72"/>
      <c r="J290" s="72"/>
      <c r="K290" s="72"/>
      <c r="L290" s="72">
        <v>250</v>
      </c>
      <c r="M290" s="71" t="s">
        <v>4596</v>
      </c>
      <c r="N290" s="72" t="s">
        <v>4524</v>
      </c>
      <c r="O290" s="72"/>
      <c r="P290" s="72" t="s">
        <v>2973</v>
      </c>
      <c r="Q290" s="72"/>
      <c r="R290" s="72"/>
      <c r="S290" s="72" t="s">
        <v>4568</v>
      </c>
      <c r="T290" s="72" t="s">
        <v>4946</v>
      </c>
      <c r="U290" s="72" t="s">
        <v>4945</v>
      </c>
      <c r="V290" s="72"/>
      <c r="W290" s="72">
        <v>386243</v>
      </c>
      <c r="X290" s="72" t="s">
        <v>4947</v>
      </c>
      <c r="Y290" s="72"/>
      <c r="Z290" s="72" t="s">
        <v>4948</v>
      </c>
    </row>
    <row r="291" spans="1:26" ht="45" customHeight="1" x14ac:dyDescent="0.25">
      <c r="A291" s="86" t="s">
        <v>23689</v>
      </c>
      <c r="B291" s="72" t="s">
        <v>15560</v>
      </c>
      <c r="C291" s="72">
        <v>2</v>
      </c>
      <c r="D291" s="72" t="s">
        <v>23690</v>
      </c>
      <c r="E291" s="72"/>
      <c r="F291" s="72">
        <v>1</v>
      </c>
      <c r="G291" s="72"/>
      <c r="H291" s="72">
        <v>914</v>
      </c>
      <c r="I291" s="72">
        <v>200</v>
      </c>
      <c r="J291" s="72">
        <v>100</v>
      </c>
      <c r="K291" s="72">
        <v>50</v>
      </c>
      <c r="L291" s="72"/>
      <c r="M291" s="71" t="s">
        <v>4596</v>
      </c>
      <c r="N291" s="72" t="s">
        <v>4504</v>
      </c>
      <c r="O291" s="72"/>
      <c r="P291" s="72" t="s">
        <v>3238</v>
      </c>
      <c r="Q291" s="72"/>
      <c r="R291" s="72"/>
      <c r="S291" s="72" t="s">
        <v>4566</v>
      </c>
      <c r="T291" s="72" t="s">
        <v>8535</v>
      </c>
      <c r="U291" s="86" t="s">
        <v>23689</v>
      </c>
      <c r="V291" s="72"/>
      <c r="W291" s="72">
        <v>399610</v>
      </c>
      <c r="X291" s="72" t="s">
        <v>23691</v>
      </c>
      <c r="Y291" s="86">
        <v>84746652426</v>
      </c>
      <c r="Z291" s="72" t="s">
        <v>23692</v>
      </c>
    </row>
    <row r="292" spans="1:26" ht="45" customHeight="1" x14ac:dyDescent="0.25">
      <c r="A292" s="72" t="s">
        <v>25986</v>
      </c>
      <c r="B292" s="72" t="s">
        <v>25987</v>
      </c>
      <c r="C292" s="72"/>
      <c r="D292" s="72"/>
      <c r="E292" s="72"/>
      <c r="F292" s="72">
        <v>1</v>
      </c>
      <c r="G292" s="72"/>
      <c r="H292" s="72">
        <v>500</v>
      </c>
      <c r="I292" s="72">
        <v>150</v>
      </c>
      <c r="J292" s="72">
        <v>300</v>
      </c>
      <c r="K292" s="72">
        <v>50</v>
      </c>
      <c r="L292" s="72"/>
      <c r="M292" s="71" t="s">
        <v>4596</v>
      </c>
      <c r="N292" s="72" t="s">
        <v>4483</v>
      </c>
      <c r="O292" s="72"/>
      <c r="P292" s="72" t="s">
        <v>2575</v>
      </c>
      <c r="Q292" s="72"/>
      <c r="R292" s="72"/>
      <c r="S292" s="72" t="s">
        <v>4568</v>
      </c>
      <c r="T292" s="72" t="s">
        <v>21199</v>
      </c>
      <c r="U292" s="72" t="s">
        <v>25986</v>
      </c>
      <c r="V292" s="72"/>
      <c r="W292" s="72">
        <v>380581</v>
      </c>
      <c r="X292" s="72" t="s">
        <v>25988</v>
      </c>
      <c r="Y292" s="72" t="s">
        <v>25989</v>
      </c>
      <c r="Z292" s="72" t="s">
        <v>31042</v>
      </c>
    </row>
    <row r="293" spans="1:26" ht="45" customHeight="1" x14ac:dyDescent="0.25">
      <c r="A293" s="72" t="s">
        <v>88</v>
      </c>
      <c r="B293" s="72" t="s">
        <v>4949</v>
      </c>
      <c r="C293" s="72"/>
      <c r="D293" s="72" t="s">
        <v>4950</v>
      </c>
      <c r="E293" s="72"/>
      <c r="F293" s="72">
        <v>2</v>
      </c>
      <c r="G293" s="72"/>
      <c r="H293" s="72"/>
      <c r="I293" s="72"/>
      <c r="J293" s="72"/>
      <c r="K293" s="72"/>
      <c r="L293" s="72">
        <v>150</v>
      </c>
      <c r="M293" s="71" t="s">
        <v>4596</v>
      </c>
      <c r="N293" s="72" t="s">
        <v>4557</v>
      </c>
      <c r="O293" s="72"/>
      <c r="P293" s="72" t="s">
        <v>3735</v>
      </c>
      <c r="Q293" s="72" t="s">
        <v>4564</v>
      </c>
      <c r="R293" s="72" t="s">
        <v>4951</v>
      </c>
      <c r="S293" s="72"/>
      <c r="T293" s="72"/>
      <c r="U293" s="72" t="s">
        <v>88</v>
      </c>
      <c r="V293" s="72"/>
      <c r="W293" s="72">
        <v>428000</v>
      </c>
      <c r="X293" s="72" t="s">
        <v>15392</v>
      </c>
      <c r="Y293" s="72"/>
      <c r="Z293" s="72" t="s">
        <v>4952</v>
      </c>
    </row>
    <row r="294" spans="1:26" ht="45" customHeight="1" x14ac:dyDescent="0.25">
      <c r="A294" s="72" t="s">
        <v>4953</v>
      </c>
      <c r="B294" s="72" t="s">
        <v>14484</v>
      </c>
      <c r="C294" s="72">
        <v>2070</v>
      </c>
      <c r="D294" s="72"/>
      <c r="E294" s="72"/>
      <c r="F294" s="72">
        <v>1</v>
      </c>
      <c r="G294" s="72"/>
      <c r="H294" s="72">
        <v>1799</v>
      </c>
      <c r="I294" s="72">
        <v>654</v>
      </c>
      <c r="J294" s="72">
        <v>818</v>
      </c>
      <c r="K294" s="72">
        <v>327</v>
      </c>
      <c r="L294" s="72"/>
      <c r="M294" s="71" t="s">
        <v>4596</v>
      </c>
      <c r="N294" s="72" t="s">
        <v>2362</v>
      </c>
      <c r="O294" s="72"/>
      <c r="P294" s="72" t="s">
        <v>2670</v>
      </c>
      <c r="Q294" s="72" t="s">
        <v>4954</v>
      </c>
      <c r="R294" s="72" t="s">
        <v>4955</v>
      </c>
      <c r="S294" s="72" t="s">
        <v>4567</v>
      </c>
      <c r="T294" s="72" t="s">
        <v>4956</v>
      </c>
      <c r="U294" s="72" t="s">
        <v>4953</v>
      </c>
      <c r="V294" s="72"/>
      <c r="W294" s="72">
        <v>142770</v>
      </c>
      <c r="X294" s="72" t="s">
        <v>4957</v>
      </c>
      <c r="Y294" s="72"/>
      <c r="Z294" s="72"/>
    </row>
    <row r="295" spans="1:26" ht="45" customHeight="1" x14ac:dyDescent="0.25">
      <c r="A295" s="72" t="s">
        <v>15393</v>
      </c>
      <c r="B295" s="72" t="s">
        <v>15394</v>
      </c>
      <c r="C295" s="72"/>
      <c r="D295" s="72" t="s">
        <v>15395</v>
      </c>
      <c r="E295" s="72"/>
      <c r="F295" s="72">
        <v>2</v>
      </c>
      <c r="G295" s="72"/>
      <c r="H295" s="72"/>
      <c r="I295" s="72"/>
      <c r="J295" s="72"/>
      <c r="K295" s="72"/>
      <c r="L295" s="72">
        <v>15</v>
      </c>
      <c r="M295" s="71" t="s">
        <v>4596</v>
      </c>
      <c r="N295" s="72" t="s">
        <v>4479</v>
      </c>
      <c r="O295" s="72"/>
      <c r="P295" s="72" t="s">
        <v>2863</v>
      </c>
      <c r="Q295" s="72"/>
      <c r="R295" s="72"/>
      <c r="S295" s="72"/>
      <c r="T295" s="72"/>
      <c r="U295" s="72" t="s">
        <v>15393</v>
      </c>
      <c r="V295" s="72"/>
      <c r="W295" s="72">
        <v>659333</v>
      </c>
      <c r="X295" s="72" t="s">
        <v>23693</v>
      </c>
      <c r="Y295" s="72" t="s">
        <v>15396</v>
      </c>
      <c r="Z295" s="72" t="s">
        <v>15397</v>
      </c>
    </row>
    <row r="296" spans="1:26" ht="45" customHeight="1" x14ac:dyDescent="0.25">
      <c r="A296" s="72" t="s">
        <v>4958</v>
      </c>
      <c r="B296" s="72" t="s">
        <v>17973</v>
      </c>
      <c r="C296" s="72">
        <v>27</v>
      </c>
      <c r="D296" s="72" t="s">
        <v>4961</v>
      </c>
      <c r="E296" s="72"/>
      <c r="F296" s="72">
        <v>1</v>
      </c>
      <c r="G296" s="72"/>
      <c r="H296" s="72">
        <v>1199</v>
      </c>
      <c r="I296" s="72">
        <v>436</v>
      </c>
      <c r="J296" s="72">
        <v>545</v>
      </c>
      <c r="K296" s="72">
        <v>218</v>
      </c>
      <c r="L296" s="72"/>
      <c r="M296" s="71" t="s">
        <v>4596</v>
      </c>
      <c r="N296" s="72" t="s">
        <v>4484</v>
      </c>
      <c r="O296" s="72"/>
      <c r="P296" s="72" t="s">
        <v>2497</v>
      </c>
      <c r="Q296" s="72" t="s">
        <v>4564</v>
      </c>
      <c r="R296" s="72" t="s">
        <v>4960</v>
      </c>
      <c r="S296" s="72"/>
      <c r="T296" s="72"/>
      <c r="U296" s="72" t="s">
        <v>4958</v>
      </c>
      <c r="V296" s="72"/>
      <c r="W296" s="72">
        <v>241020</v>
      </c>
      <c r="X296" s="72" t="s">
        <v>4962</v>
      </c>
      <c r="Y296" s="72" t="s">
        <v>4963</v>
      </c>
      <c r="Z296" s="72" t="s">
        <v>34851</v>
      </c>
    </row>
    <row r="297" spans="1:26" ht="45" customHeight="1" x14ac:dyDescent="0.25">
      <c r="A297" s="72" t="s">
        <v>4958</v>
      </c>
      <c r="B297" s="72" t="s">
        <v>17973</v>
      </c>
      <c r="C297" s="72">
        <v>27</v>
      </c>
      <c r="D297" s="72" t="s">
        <v>4961</v>
      </c>
      <c r="E297" s="72" t="s">
        <v>4959</v>
      </c>
      <c r="F297" s="72">
        <v>2</v>
      </c>
      <c r="G297" s="72"/>
      <c r="H297" s="72"/>
      <c r="I297" s="72"/>
      <c r="J297" s="72"/>
      <c r="K297" s="72"/>
      <c r="L297" s="72">
        <v>150</v>
      </c>
      <c r="M297" s="71" t="s">
        <v>4596</v>
      </c>
      <c r="N297" s="72" t="s">
        <v>4484</v>
      </c>
      <c r="O297" s="72"/>
      <c r="P297" s="72" t="s">
        <v>2497</v>
      </c>
      <c r="Q297" s="72" t="s">
        <v>4564</v>
      </c>
      <c r="R297" s="72" t="s">
        <v>4960</v>
      </c>
      <c r="S297" s="72"/>
      <c r="T297" s="72"/>
      <c r="U297" s="72" t="s">
        <v>4958</v>
      </c>
      <c r="V297" s="72" t="s">
        <v>4958</v>
      </c>
      <c r="W297" s="72">
        <v>241020</v>
      </c>
      <c r="X297" s="72" t="s">
        <v>13704</v>
      </c>
      <c r="Y297" s="72" t="s">
        <v>4963</v>
      </c>
      <c r="Z297" s="72" t="s">
        <v>4964</v>
      </c>
    </row>
    <row r="298" spans="1:26" ht="45" customHeight="1" x14ac:dyDescent="0.25">
      <c r="A298" s="72" t="s">
        <v>4965</v>
      </c>
      <c r="B298" s="72" t="s">
        <v>4598</v>
      </c>
      <c r="C298" s="72">
        <v>4</v>
      </c>
      <c r="D298" s="72"/>
      <c r="E298" s="72"/>
      <c r="F298" s="72">
        <v>1</v>
      </c>
      <c r="G298" s="72"/>
      <c r="H298" s="72">
        <v>588</v>
      </c>
      <c r="I298" s="72">
        <v>654</v>
      </c>
      <c r="J298" s="72">
        <v>818</v>
      </c>
      <c r="K298" s="72">
        <v>327</v>
      </c>
      <c r="L298" s="72"/>
      <c r="M298" s="71" t="s">
        <v>4596</v>
      </c>
      <c r="N298" s="72" t="s">
        <v>4485</v>
      </c>
      <c r="O298" s="72"/>
      <c r="P298" s="72" t="s">
        <v>2577</v>
      </c>
      <c r="Q298" s="72"/>
      <c r="R298" s="72"/>
      <c r="S298" s="72" t="s">
        <v>4566</v>
      </c>
      <c r="T298" s="72" t="s">
        <v>4966</v>
      </c>
      <c r="U298" s="72" t="s">
        <v>4965</v>
      </c>
      <c r="V298" s="72"/>
      <c r="W298" s="72">
        <v>601443</v>
      </c>
      <c r="X298" s="72" t="s">
        <v>4967</v>
      </c>
      <c r="Y298" s="72" t="s">
        <v>31043</v>
      </c>
      <c r="Z298" s="72" t="s">
        <v>31044</v>
      </c>
    </row>
    <row r="299" spans="1:26" ht="45" customHeight="1" x14ac:dyDescent="0.25">
      <c r="A299" s="72" t="s">
        <v>4681</v>
      </c>
      <c r="B299" s="72" t="s">
        <v>4598</v>
      </c>
      <c r="C299" s="72"/>
      <c r="D299" s="72"/>
      <c r="E299" s="72"/>
      <c r="F299" s="72">
        <v>1</v>
      </c>
      <c r="G299" s="72"/>
      <c r="H299" s="72">
        <v>798</v>
      </c>
      <c r="I299" s="72">
        <v>290</v>
      </c>
      <c r="J299" s="72">
        <v>363</v>
      </c>
      <c r="K299" s="72">
        <v>145</v>
      </c>
      <c r="L299" s="72"/>
      <c r="M299" s="71" t="s">
        <v>4596</v>
      </c>
      <c r="N299" s="72" t="s">
        <v>4531</v>
      </c>
      <c r="O299" s="72"/>
      <c r="P299" s="72" t="s">
        <v>3440</v>
      </c>
      <c r="Q299" s="72"/>
      <c r="R299" s="72"/>
      <c r="S299" s="72" t="s">
        <v>4568</v>
      </c>
      <c r="T299" s="72" t="s">
        <v>4680</v>
      </c>
      <c r="U299" s="72" t="s">
        <v>4681</v>
      </c>
      <c r="V299" s="72"/>
      <c r="W299" s="72">
        <v>450112</v>
      </c>
      <c r="X299" s="72" t="s">
        <v>13960</v>
      </c>
      <c r="Y299" s="72" t="s">
        <v>4968</v>
      </c>
      <c r="Z299" s="72" t="s">
        <v>4969</v>
      </c>
    </row>
    <row r="300" spans="1:26" ht="45" customHeight="1" x14ac:dyDescent="0.25">
      <c r="A300" s="72" t="s">
        <v>25990</v>
      </c>
      <c r="B300" s="72" t="s">
        <v>15493</v>
      </c>
      <c r="C300" s="72">
        <v>33</v>
      </c>
      <c r="D300" s="72"/>
      <c r="E300" s="72"/>
      <c r="F300" s="72">
        <v>1</v>
      </c>
      <c r="G300" s="72">
        <v>180</v>
      </c>
      <c r="H300" s="72"/>
      <c r="I300" s="72"/>
      <c r="J300" s="72"/>
      <c r="K300" s="72"/>
      <c r="L300" s="72"/>
      <c r="M300" s="71" t="s">
        <v>4596</v>
      </c>
      <c r="N300" s="72" t="s">
        <v>4483</v>
      </c>
      <c r="O300" s="72"/>
      <c r="P300" s="72" t="s">
        <v>2496</v>
      </c>
      <c r="Q300" s="72" t="s">
        <v>4565</v>
      </c>
      <c r="R300" s="72" t="s">
        <v>9455</v>
      </c>
      <c r="S300" s="72"/>
      <c r="T300" s="72"/>
      <c r="U300" s="72" t="s">
        <v>25990</v>
      </c>
      <c r="V300" s="72"/>
      <c r="W300" s="72">
        <v>308000</v>
      </c>
      <c r="X300" s="72" t="s">
        <v>25991</v>
      </c>
      <c r="Y300" s="72">
        <v>270493</v>
      </c>
      <c r="Z300" s="72" t="s">
        <v>25992</v>
      </c>
    </row>
    <row r="301" spans="1:26" ht="45" customHeight="1" x14ac:dyDescent="0.25">
      <c r="A301" s="72" t="s">
        <v>18736</v>
      </c>
      <c r="B301" s="72" t="s">
        <v>4598</v>
      </c>
      <c r="C301" s="72"/>
      <c r="D301" s="72"/>
      <c r="E301" s="72"/>
      <c r="F301" s="72">
        <v>1</v>
      </c>
      <c r="G301" s="72"/>
      <c r="H301" s="72">
        <v>798</v>
      </c>
      <c r="I301" s="72">
        <v>290</v>
      </c>
      <c r="J301" s="72">
        <v>363</v>
      </c>
      <c r="K301" s="72">
        <v>145</v>
      </c>
      <c r="L301" s="72"/>
      <c r="M301" s="71" t="s">
        <v>4596</v>
      </c>
      <c r="N301" s="72" t="s">
        <v>4521</v>
      </c>
      <c r="O301" s="72"/>
      <c r="P301" s="72" t="s">
        <v>4430</v>
      </c>
      <c r="Q301" s="72"/>
      <c r="R301" s="72"/>
      <c r="S301" s="72" t="s">
        <v>4568</v>
      </c>
      <c r="T301" s="72" t="s">
        <v>4665</v>
      </c>
      <c r="U301" s="72" t="s">
        <v>18736</v>
      </c>
      <c r="V301" s="72"/>
      <c r="W301" s="72">
        <v>450520</v>
      </c>
      <c r="X301" s="72" t="s">
        <v>18737</v>
      </c>
      <c r="Y301" s="72" t="s">
        <v>9989</v>
      </c>
      <c r="Z301" s="72" t="s">
        <v>9990</v>
      </c>
    </row>
    <row r="302" spans="1:26" ht="45" customHeight="1" x14ac:dyDescent="0.25">
      <c r="A302" s="72" t="s">
        <v>25993</v>
      </c>
      <c r="B302" s="72" t="s">
        <v>15493</v>
      </c>
      <c r="C302" s="72">
        <v>7</v>
      </c>
      <c r="D302" s="72" t="s">
        <v>4608</v>
      </c>
      <c r="E302" s="72"/>
      <c r="F302" s="72">
        <v>1</v>
      </c>
      <c r="G302" s="72">
        <v>150</v>
      </c>
      <c r="H302" s="72"/>
      <c r="I302" s="72"/>
      <c r="J302" s="72"/>
      <c r="K302" s="72"/>
      <c r="L302" s="72"/>
      <c r="M302" s="71" t="s">
        <v>4596</v>
      </c>
      <c r="N302" s="72" t="s">
        <v>4538</v>
      </c>
      <c r="O302" s="72"/>
      <c r="P302" s="72" t="s">
        <v>2622</v>
      </c>
      <c r="Q302" s="72"/>
      <c r="R302" s="72"/>
      <c r="S302" s="72" t="s">
        <v>15654</v>
      </c>
      <c r="T302" s="72" t="s">
        <v>25994</v>
      </c>
      <c r="U302" s="72" t="s">
        <v>25993</v>
      </c>
      <c r="V302" s="72"/>
      <c r="W302" s="72">
        <v>466345</v>
      </c>
      <c r="X302" s="72" t="s">
        <v>25995</v>
      </c>
      <c r="Y302" s="72">
        <v>89286468025</v>
      </c>
      <c r="Z302" s="72" t="s">
        <v>25996</v>
      </c>
    </row>
    <row r="303" spans="1:26" ht="45" customHeight="1" x14ac:dyDescent="0.25">
      <c r="A303" s="72" t="s">
        <v>4970</v>
      </c>
      <c r="B303" s="72" t="s">
        <v>4618</v>
      </c>
      <c r="C303" s="72"/>
      <c r="D303" s="72"/>
      <c r="E303" s="72"/>
      <c r="F303" s="72">
        <v>2</v>
      </c>
      <c r="G303" s="72"/>
      <c r="H303" s="72"/>
      <c r="I303" s="72"/>
      <c r="J303" s="72"/>
      <c r="K303" s="72"/>
      <c r="L303" s="72">
        <v>150</v>
      </c>
      <c r="M303" s="71" t="s">
        <v>4596</v>
      </c>
      <c r="N303" s="72" t="s">
        <v>4547</v>
      </c>
      <c r="O303" s="72"/>
      <c r="P303" s="72" t="s">
        <v>17845</v>
      </c>
      <c r="Q303" s="72"/>
      <c r="R303" s="72"/>
      <c r="S303" s="72" t="s">
        <v>4566</v>
      </c>
      <c r="T303" s="72" t="s">
        <v>4971</v>
      </c>
      <c r="U303" s="72" t="s">
        <v>4970</v>
      </c>
      <c r="V303" s="72"/>
      <c r="W303" s="72">
        <v>357911</v>
      </c>
      <c r="X303" s="72" t="s">
        <v>4972</v>
      </c>
      <c r="Y303" s="72" t="s">
        <v>4973</v>
      </c>
      <c r="Z303" s="77" t="s">
        <v>4974</v>
      </c>
    </row>
    <row r="304" spans="1:26" ht="45" customHeight="1" x14ac:dyDescent="0.25">
      <c r="A304" s="72" t="s">
        <v>4975</v>
      </c>
      <c r="B304" s="72" t="s">
        <v>15398</v>
      </c>
      <c r="C304" s="72"/>
      <c r="D304" s="72" t="s">
        <v>4976</v>
      </c>
      <c r="E304" s="72"/>
      <c r="F304" s="72">
        <v>2</v>
      </c>
      <c r="G304" s="72"/>
      <c r="H304" s="72"/>
      <c r="I304" s="72"/>
      <c r="J304" s="72"/>
      <c r="K304" s="72"/>
      <c r="L304" s="72">
        <v>150</v>
      </c>
      <c r="M304" s="71" t="s">
        <v>4596</v>
      </c>
      <c r="N304" s="72" t="s">
        <v>4521</v>
      </c>
      <c r="O304" s="72"/>
      <c r="P304" s="72" t="s">
        <v>3375</v>
      </c>
      <c r="Q304" s="72"/>
      <c r="R304" s="72"/>
      <c r="S304" s="72" t="s">
        <v>4566</v>
      </c>
      <c r="T304" s="72" t="s">
        <v>4609</v>
      </c>
      <c r="U304" s="72" t="s">
        <v>4975</v>
      </c>
      <c r="V304" s="72"/>
      <c r="W304" s="72">
        <v>452451</v>
      </c>
      <c r="X304" s="72" t="s">
        <v>4977</v>
      </c>
      <c r="Y304" s="72" t="s">
        <v>4978</v>
      </c>
      <c r="Z304" s="72" t="s">
        <v>4979</v>
      </c>
    </row>
    <row r="305" spans="1:26" ht="45" customHeight="1" x14ac:dyDescent="0.25">
      <c r="A305" s="72" t="s">
        <v>18739</v>
      </c>
      <c r="B305" s="72" t="s">
        <v>18740</v>
      </c>
      <c r="C305" s="72"/>
      <c r="D305" s="72"/>
      <c r="E305" s="72"/>
      <c r="F305" s="72">
        <v>1</v>
      </c>
      <c r="G305" s="72"/>
      <c r="H305" s="72">
        <v>450</v>
      </c>
      <c r="I305" s="72">
        <v>200</v>
      </c>
      <c r="J305" s="72">
        <v>200</v>
      </c>
      <c r="K305" s="72">
        <v>50</v>
      </c>
      <c r="L305" s="72"/>
      <c r="M305" s="71" t="s">
        <v>4596</v>
      </c>
      <c r="N305" s="72" t="s">
        <v>4513</v>
      </c>
      <c r="O305" s="72"/>
      <c r="P305" s="72" t="s">
        <v>3976</v>
      </c>
      <c r="Q305" s="72"/>
      <c r="R305" s="72"/>
      <c r="S305" s="72" t="s">
        <v>15654</v>
      </c>
      <c r="T305" s="72" t="s">
        <v>18741</v>
      </c>
      <c r="U305" s="72" t="s">
        <v>18739</v>
      </c>
      <c r="V305" s="72"/>
      <c r="W305" s="72">
        <v>461670</v>
      </c>
      <c r="X305" s="72" t="s">
        <v>18742</v>
      </c>
      <c r="Y305" s="72" t="s">
        <v>18744</v>
      </c>
      <c r="Z305" s="72" t="s">
        <v>18743</v>
      </c>
    </row>
    <row r="306" spans="1:26" ht="45" customHeight="1" x14ac:dyDescent="0.25">
      <c r="A306" s="72" t="s">
        <v>31752</v>
      </c>
      <c r="B306" s="72" t="s">
        <v>15493</v>
      </c>
      <c r="C306" s="72"/>
      <c r="D306" s="72" t="s">
        <v>5448</v>
      </c>
      <c r="E306" s="72"/>
      <c r="F306" s="72">
        <v>1</v>
      </c>
      <c r="G306" s="72">
        <v>100</v>
      </c>
      <c r="H306" s="72"/>
      <c r="I306" s="72"/>
      <c r="J306" s="72"/>
      <c r="K306" s="72"/>
      <c r="L306" s="72"/>
      <c r="M306" s="71" t="s">
        <v>4596</v>
      </c>
      <c r="N306" s="72" t="s">
        <v>4534</v>
      </c>
      <c r="O306" s="72"/>
      <c r="P306" s="72" t="s">
        <v>2912</v>
      </c>
      <c r="Q306" s="72"/>
      <c r="R306" s="72"/>
      <c r="S306" s="72" t="s">
        <v>15654</v>
      </c>
      <c r="T306" s="72" t="s">
        <v>31753</v>
      </c>
      <c r="U306" s="72" t="s">
        <v>31752</v>
      </c>
      <c r="V306" s="72"/>
      <c r="W306" s="72">
        <v>423421</v>
      </c>
      <c r="X306" s="72" t="s">
        <v>31754</v>
      </c>
      <c r="Y306" s="72">
        <v>89870084157</v>
      </c>
      <c r="Z306" s="72" t="s">
        <v>31755</v>
      </c>
    </row>
    <row r="307" spans="1:26" ht="45" customHeight="1" x14ac:dyDescent="0.25">
      <c r="A307" s="72" t="s">
        <v>4980</v>
      </c>
      <c r="B307" s="72" t="s">
        <v>31045</v>
      </c>
      <c r="C307" s="72"/>
      <c r="D307" s="72"/>
      <c r="E307" s="72"/>
      <c r="F307" s="72">
        <v>2</v>
      </c>
      <c r="G307" s="72"/>
      <c r="H307" s="72"/>
      <c r="I307" s="72"/>
      <c r="J307" s="72"/>
      <c r="K307" s="72"/>
      <c r="L307" s="72">
        <v>150</v>
      </c>
      <c r="M307" s="71" t="s">
        <v>4596</v>
      </c>
      <c r="N307" s="72" t="s">
        <v>4532</v>
      </c>
      <c r="O307" s="72"/>
      <c r="P307" s="72" t="s">
        <v>3717</v>
      </c>
      <c r="Q307" s="72"/>
      <c r="R307" s="72"/>
      <c r="S307" s="72" t="s">
        <v>4566</v>
      </c>
      <c r="T307" s="72" t="s">
        <v>4981</v>
      </c>
      <c r="U307" s="72" t="s">
        <v>4980</v>
      </c>
      <c r="V307" s="72"/>
      <c r="W307" s="72">
        <v>678960</v>
      </c>
      <c r="X307" s="72" t="s">
        <v>4982</v>
      </c>
      <c r="Y307" s="72" t="s">
        <v>4983</v>
      </c>
      <c r="Z307" s="72" t="s">
        <v>15399</v>
      </c>
    </row>
    <row r="308" spans="1:26" ht="45" customHeight="1" x14ac:dyDescent="0.25">
      <c r="A308" s="72" t="s">
        <v>18745</v>
      </c>
      <c r="B308" s="72" t="s">
        <v>16271</v>
      </c>
      <c r="C308" s="72"/>
      <c r="D308" s="72"/>
      <c r="E308" s="72"/>
      <c r="F308" s="72">
        <v>1</v>
      </c>
      <c r="G308" s="72"/>
      <c r="H308" s="72">
        <v>350</v>
      </c>
      <c r="I308" s="72">
        <v>200</v>
      </c>
      <c r="J308" s="72">
        <v>100</v>
      </c>
      <c r="K308" s="72">
        <v>50</v>
      </c>
      <c r="L308" s="72"/>
      <c r="M308" s="71" t="s">
        <v>4596</v>
      </c>
      <c r="N308" s="72" t="s">
        <v>4521</v>
      </c>
      <c r="O308" s="72"/>
      <c r="P308" s="72" t="s">
        <v>4162</v>
      </c>
      <c r="Q308" s="72"/>
      <c r="R308" s="72"/>
      <c r="S308" s="72" t="s">
        <v>14717</v>
      </c>
      <c r="T308" s="72" t="s">
        <v>18746</v>
      </c>
      <c r="U308" s="72" t="s">
        <v>18745</v>
      </c>
      <c r="V308" s="72"/>
      <c r="W308" s="72">
        <v>453015</v>
      </c>
      <c r="X308" s="72" t="s">
        <v>8635</v>
      </c>
      <c r="Y308" s="72" t="s">
        <v>18748</v>
      </c>
      <c r="Z308" s="72" t="s">
        <v>18747</v>
      </c>
    </row>
    <row r="309" spans="1:26" ht="45" customHeight="1" x14ac:dyDescent="0.25">
      <c r="A309" s="72" t="s">
        <v>15400</v>
      </c>
      <c r="B309" s="72" t="s">
        <v>4594</v>
      </c>
      <c r="C309" s="72">
        <v>114</v>
      </c>
      <c r="D309" s="72" t="s">
        <v>5768</v>
      </c>
      <c r="E309" s="72"/>
      <c r="F309" s="72">
        <v>1</v>
      </c>
      <c r="G309" s="72">
        <v>308</v>
      </c>
      <c r="H309" s="72"/>
      <c r="I309" s="72"/>
      <c r="J309" s="72"/>
      <c r="K309" s="72"/>
      <c r="L309" s="72"/>
      <c r="M309" s="71" t="s">
        <v>4596</v>
      </c>
      <c r="N309" s="72" t="s">
        <v>4534</v>
      </c>
      <c r="O309" s="72"/>
      <c r="P309" s="72" t="s">
        <v>3769</v>
      </c>
      <c r="Q309" s="72" t="s">
        <v>4567</v>
      </c>
      <c r="R309" s="72" t="s">
        <v>15401</v>
      </c>
      <c r="S309" s="72"/>
      <c r="T309" s="72"/>
      <c r="U309" s="72" t="s">
        <v>15400</v>
      </c>
      <c r="V309" s="72"/>
      <c r="W309" s="72">
        <v>420025</v>
      </c>
      <c r="X309" s="72" t="s">
        <v>15402</v>
      </c>
      <c r="Y309" s="72" t="s">
        <v>15403</v>
      </c>
      <c r="Z309" s="72" t="s">
        <v>15404</v>
      </c>
    </row>
    <row r="310" spans="1:26" ht="45" customHeight="1" x14ac:dyDescent="0.25">
      <c r="A310" s="72" t="s">
        <v>4984</v>
      </c>
      <c r="B310" s="72" t="s">
        <v>4598</v>
      </c>
      <c r="C310" s="72">
        <v>3</v>
      </c>
      <c r="D310" s="72"/>
      <c r="E310" s="72"/>
      <c r="F310" s="72">
        <v>1</v>
      </c>
      <c r="G310" s="72"/>
      <c r="H310" s="72">
        <v>1799</v>
      </c>
      <c r="I310" s="72">
        <v>654</v>
      </c>
      <c r="J310" s="72">
        <v>818</v>
      </c>
      <c r="K310" s="72">
        <v>327</v>
      </c>
      <c r="L310" s="72"/>
      <c r="M310" s="71" t="s">
        <v>4596</v>
      </c>
      <c r="N310" s="72" t="s">
        <v>4534</v>
      </c>
      <c r="O310" s="72"/>
      <c r="P310" s="72" t="s">
        <v>4081</v>
      </c>
      <c r="Q310" s="72"/>
      <c r="R310" s="72"/>
      <c r="S310" s="72" t="s">
        <v>4566</v>
      </c>
      <c r="T310" s="72" t="s">
        <v>4985</v>
      </c>
      <c r="U310" s="72" t="s">
        <v>4984</v>
      </c>
      <c r="V310" s="72"/>
      <c r="W310" s="72">
        <v>423700</v>
      </c>
      <c r="X310" s="72" t="s">
        <v>4986</v>
      </c>
      <c r="Y310" s="72" t="s">
        <v>4987</v>
      </c>
      <c r="Z310" s="72" t="s">
        <v>4988</v>
      </c>
    </row>
    <row r="311" spans="1:26" ht="45" customHeight="1" x14ac:dyDescent="0.25">
      <c r="A311" s="72" t="s">
        <v>18749</v>
      </c>
      <c r="B311" s="72" t="s">
        <v>16259</v>
      </c>
      <c r="C311" s="72">
        <v>16</v>
      </c>
      <c r="D311" s="72"/>
      <c r="E311" s="72"/>
      <c r="F311" s="72">
        <v>1</v>
      </c>
      <c r="G311" s="72"/>
      <c r="H311" s="72">
        <v>850</v>
      </c>
      <c r="I311" s="72">
        <v>400</v>
      </c>
      <c r="J311" s="72">
        <v>400</v>
      </c>
      <c r="K311" s="72">
        <v>50</v>
      </c>
      <c r="L311" s="72"/>
      <c r="M311" s="71" t="s">
        <v>4596</v>
      </c>
      <c r="N311" s="72" t="s">
        <v>4543</v>
      </c>
      <c r="O311" s="72"/>
      <c r="P311" s="72" t="s">
        <v>4330</v>
      </c>
      <c r="Q311" s="72"/>
      <c r="R311" s="72"/>
      <c r="S311" s="72" t="s">
        <v>4566</v>
      </c>
      <c r="T311" s="72" t="s">
        <v>7149</v>
      </c>
      <c r="U311" s="72" t="s">
        <v>18749</v>
      </c>
      <c r="V311" s="72"/>
      <c r="W311" s="72">
        <v>413105</v>
      </c>
      <c r="X311" s="72" t="s">
        <v>18750</v>
      </c>
      <c r="Y311" s="72"/>
      <c r="Z311" s="72" t="s">
        <v>18751</v>
      </c>
    </row>
    <row r="312" spans="1:26" ht="45" customHeight="1" x14ac:dyDescent="0.25">
      <c r="A312" s="72" t="s">
        <v>18753</v>
      </c>
      <c r="B312" s="72" t="s">
        <v>15560</v>
      </c>
      <c r="C312" s="72">
        <v>3</v>
      </c>
      <c r="D312" s="72"/>
      <c r="E312" s="72"/>
      <c r="F312" s="72">
        <v>1</v>
      </c>
      <c r="G312" s="72"/>
      <c r="H312" s="72">
        <v>250</v>
      </c>
      <c r="I312" s="72">
        <v>100</v>
      </c>
      <c r="J312" s="72">
        <v>100</v>
      </c>
      <c r="K312" s="72">
        <v>50</v>
      </c>
      <c r="L312" s="72"/>
      <c r="M312" s="71" t="s">
        <v>4596</v>
      </c>
      <c r="N312" s="72" t="s">
        <v>4533</v>
      </c>
      <c r="O312" s="72"/>
      <c r="P312" s="72" t="s">
        <v>2542</v>
      </c>
      <c r="Q312" s="72"/>
      <c r="R312" s="72"/>
      <c r="S312" s="72" t="s">
        <v>4566</v>
      </c>
      <c r="T312" s="72" t="s">
        <v>5022</v>
      </c>
      <c r="U312" s="72" t="s">
        <v>18753</v>
      </c>
      <c r="V312" s="72"/>
      <c r="W312" s="72">
        <v>363333</v>
      </c>
      <c r="X312" s="72" t="s">
        <v>18754</v>
      </c>
      <c r="Y312" s="72">
        <v>89284971691</v>
      </c>
      <c r="Z312" s="72" t="s">
        <v>18755</v>
      </c>
    </row>
    <row r="313" spans="1:26" ht="45" customHeight="1" x14ac:dyDescent="0.25">
      <c r="A313" s="72" t="s">
        <v>4989</v>
      </c>
      <c r="B313" s="72" t="s">
        <v>4598</v>
      </c>
      <c r="C313" s="72">
        <v>12</v>
      </c>
      <c r="D313" s="72"/>
      <c r="E313" s="72"/>
      <c r="F313" s="72">
        <v>1</v>
      </c>
      <c r="G313" s="72">
        <v>436</v>
      </c>
      <c r="H313" s="72">
        <v>1100</v>
      </c>
      <c r="I313" s="72">
        <v>436</v>
      </c>
      <c r="J313" s="72">
        <v>545</v>
      </c>
      <c r="K313" s="72">
        <v>218</v>
      </c>
      <c r="L313" s="72"/>
      <c r="M313" s="71" t="s">
        <v>4596</v>
      </c>
      <c r="N313" s="72" t="s">
        <v>4511</v>
      </c>
      <c r="O313" s="72"/>
      <c r="P313" s="72" t="s">
        <v>2597</v>
      </c>
      <c r="Q313" s="72"/>
      <c r="R313" s="72"/>
      <c r="S313" s="72"/>
      <c r="T313" s="72"/>
      <c r="U313" s="72" t="s">
        <v>4989</v>
      </c>
      <c r="V313" s="72"/>
      <c r="W313" s="72">
        <v>633009</v>
      </c>
      <c r="X313" s="72" t="s">
        <v>4990</v>
      </c>
      <c r="Y313" s="72" t="s">
        <v>4991</v>
      </c>
      <c r="Z313" s="72" t="s">
        <v>4992</v>
      </c>
    </row>
    <row r="314" spans="1:26" ht="45" customHeight="1" x14ac:dyDescent="0.25">
      <c r="A314" s="72" t="s">
        <v>31756</v>
      </c>
      <c r="B314" s="72" t="s">
        <v>31757</v>
      </c>
      <c r="C314" s="72"/>
      <c r="D314" s="72"/>
      <c r="E314" s="72"/>
      <c r="F314" s="72">
        <v>1</v>
      </c>
      <c r="G314" s="72"/>
      <c r="H314" s="72">
        <v>110</v>
      </c>
      <c r="I314" s="72">
        <v>50</v>
      </c>
      <c r="J314" s="72">
        <v>50</v>
      </c>
      <c r="K314" s="72">
        <v>10</v>
      </c>
      <c r="L314" s="72"/>
      <c r="M314" s="71" t="s">
        <v>4596</v>
      </c>
      <c r="N314" s="72" t="s">
        <v>4532</v>
      </c>
      <c r="O314" s="72"/>
      <c r="P314" s="72" t="s">
        <v>2839</v>
      </c>
      <c r="Q314" s="72"/>
      <c r="R314" s="72"/>
      <c r="S314" s="72" t="s">
        <v>15654</v>
      </c>
      <c r="T314" s="72" t="s">
        <v>31758</v>
      </c>
      <c r="U314" s="72" t="s">
        <v>31756</v>
      </c>
      <c r="V314" s="72"/>
      <c r="W314" s="72">
        <v>678420</v>
      </c>
      <c r="X314" s="72" t="s">
        <v>31759</v>
      </c>
      <c r="Y314" s="72">
        <v>89246646647</v>
      </c>
      <c r="Z314" s="72" t="s">
        <v>31760</v>
      </c>
    </row>
    <row r="315" spans="1:26" ht="45" customHeight="1" x14ac:dyDescent="0.25">
      <c r="A315" s="72" t="s">
        <v>4993</v>
      </c>
      <c r="B315" s="72" t="s">
        <v>4631</v>
      </c>
      <c r="C315" s="72"/>
      <c r="D315" s="72"/>
      <c r="E315" s="72"/>
      <c r="F315" s="72">
        <v>5</v>
      </c>
      <c r="G315" s="72"/>
      <c r="H315" s="72"/>
      <c r="I315" s="72"/>
      <c r="J315" s="72"/>
      <c r="K315" s="72"/>
      <c r="L315" s="72">
        <v>850</v>
      </c>
      <c r="M315" s="71" t="s">
        <v>4596</v>
      </c>
      <c r="N315" s="72" t="s">
        <v>4545</v>
      </c>
      <c r="O315" s="72"/>
      <c r="P315" s="72" t="s">
        <v>2554</v>
      </c>
      <c r="Q315" s="72"/>
      <c r="R315" s="72"/>
      <c r="S315" s="72"/>
      <c r="T315" s="72"/>
      <c r="U315" s="72" t="s">
        <v>4993</v>
      </c>
      <c r="V315" s="72"/>
      <c r="W315" s="72">
        <v>624000</v>
      </c>
      <c r="X315" s="72" t="s">
        <v>4994</v>
      </c>
      <c r="Y315" s="72" t="s">
        <v>4995</v>
      </c>
      <c r="Z315" s="72" t="s">
        <v>4996</v>
      </c>
    </row>
    <row r="316" spans="1:26" ht="45" customHeight="1" x14ac:dyDescent="0.25">
      <c r="A316" s="72" t="s">
        <v>4997</v>
      </c>
      <c r="B316" s="74" t="s">
        <v>4598</v>
      </c>
      <c r="C316" s="72">
        <v>1</v>
      </c>
      <c r="D316" s="72"/>
      <c r="E316" s="72"/>
      <c r="F316" s="72">
        <v>1</v>
      </c>
      <c r="G316" s="72"/>
      <c r="H316" s="72">
        <v>1199</v>
      </c>
      <c r="I316" s="72">
        <v>436</v>
      </c>
      <c r="J316" s="72">
        <v>545</v>
      </c>
      <c r="K316" s="72">
        <v>218</v>
      </c>
      <c r="L316" s="72"/>
      <c r="M316" s="71" t="s">
        <v>4596</v>
      </c>
      <c r="N316" s="72" t="s">
        <v>4534</v>
      </c>
      <c r="O316" s="72"/>
      <c r="P316" s="72" t="s">
        <v>4139</v>
      </c>
      <c r="Q316" s="72"/>
      <c r="R316" s="72"/>
      <c r="S316" s="72"/>
      <c r="T316" s="72"/>
      <c r="U316" s="72" t="s">
        <v>4997</v>
      </c>
      <c r="V316" s="72"/>
      <c r="W316" s="72">
        <v>423802</v>
      </c>
      <c r="X316" s="71" t="s">
        <v>13969</v>
      </c>
      <c r="Y316" s="72" t="s">
        <v>4998</v>
      </c>
      <c r="Z316" s="72" t="s">
        <v>4999</v>
      </c>
    </row>
    <row r="317" spans="1:26" ht="45" customHeight="1" x14ac:dyDescent="0.25">
      <c r="A317" s="72" t="s">
        <v>5000</v>
      </c>
      <c r="B317" s="72" t="s">
        <v>5001</v>
      </c>
      <c r="C317" s="72"/>
      <c r="D317" s="72"/>
      <c r="E317" s="72"/>
      <c r="F317" s="72">
        <v>1</v>
      </c>
      <c r="G317" s="72"/>
      <c r="H317" s="72">
        <v>800</v>
      </c>
      <c r="I317" s="72"/>
      <c r="J317" s="72"/>
      <c r="K317" s="72">
        <v>800</v>
      </c>
      <c r="L317" s="72"/>
      <c r="M317" s="71" t="s">
        <v>4596</v>
      </c>
      <c r="N317" s="72" t="s">
        <v>4521</v>
      </c>
      <c r="O317" s="72"/>
      <c r="P317" s="72" t="s">
        <v>4262</v>
      </c>
      <c r="Q317" s="72"/>
      <c r="R317" s="72"/>
      <c r="S317" s="72" t="s">
        <v>4568</v>
      </c>
      <c r="T317" s="72" t="s">
        <v>5002</v>
      </c>
      <c r="U317" s="72" t="s">
        <v>5000</v>
      </c>
      <c r="V317" s="72"/>
      <c r="W317" s="72">
        <v>452231</v>
      </c>
      <c r="X317" s="72" t="s">
        <v>5003</v>
      </c>
      <c r="Y317" s="72" t="s">
        <v>5004</v>
      </c>
      <c r="Z317" s="72" t="s">
        <v>5005</v>
      </c>
    </row>
    <row r="318" spans="1:26" ht="45" customHeight="1" x14ac:dyDescent="0.25">
      <c r="A318" s="72" t="s">
        <v>18756</v>
      </c>
      <c r="B318" s="72" t="s">
        <v>15560</v>
      </c>
      <c r="C318" s="72"/>
      <c r="D318" s="72"/>
      <c r="E318" s="72"/>
      <c r="F318" s="72">
        <v>1</v>
      </c>
      <c r="G318" s="72"/>
      <c r="H318" s="72">
        <v>400</v>
      </c>
      <c r="I318" s="72">
        <v>200</v>
      </c>
      <c r="J318" s="72">
        <v>150</v>
      </c>
      <c r="K318" s="72">
        <v>50</v>
      </c>
      <c r="L318" s="72"/>
      <c r="M318" s="71" t="s">
        <v>4596</v>
      </c>
      <c r="N318" s="72" t="s">
        <v>4521</v>
      </c>
      <c r="O318" s="72"/>
      <c r="P318" s="72" t="s">
        <v>4446</v>
      </c>
      <c r="Q318" s="72"/>
      <c r="R318" s="72"/>
      <c r="S318" s="72" t="s">
        <v>15654</v>
      </c>
      <c r="T318" s="72" t="s">
        <v>18757</v>
      </c>
      <c r="U318" s="72" t="s">
        <v>18756</v>
      </c>
      <c r="V318" s="72"/>
      <c r="W318" s="72">
        <v>452205</v>
      </c>
      <c r="X318" s="72" t="s">
        <v>18758</v>
      </c>
      <c r="Y318" s="72">
        <v>83479626645</v>
      </c>
      <c r="Z318" s="72" t="s">
        <v>18759</v>
      </c>
    </row>
    <row r="319" spans="1:26" ht="45" customHeight="1" x14ac:dyDescent="0.25">
      <c r="A319" s="72" t="s">
        <v>18756</v>
      </c>
      <c r="B319" s="72" t="s">
        <v>15560</v>
      </c>
      <c r="C319" s="72"/>
      <c r="D319" s="72"/>
      <c r="E319" s="72" t="s">
        <v>4603</v>
      </c>
      <c r="F319" s="72">
        <v>1</v>
      </c>
      <c r="G319" s="72"/>
      <c r="H319" s="72">
        <v>500</v>
      </c>
      <c r="I319" s="72">
        <v>200</v>
      </c>
      <c r="J319" s="72">
        <v>300</v>
      </c>
      <c r="K319" s="72"/>
      <c r="L319" s="72"/>
      <c r="M319" s="71" t="s">
        <v>4596</v>
      </c>
      <c r="N319" s="72" t="s">
        <v>4521</v>
      </c>
      <c r="O319" s="72"/>
      <c r="P319" s="72" t="s">
        <v>4446</v>
      </c>
      <c r="Q319" s="72"/>
      <c r="R319" s="72"/>
      <c r="S319" s="72" t="s">
        <v>15654</v>
      </c>
      <c r="T319" s="72" t="s">
        <v>18760</v>
      </c>
      <c r="U319" s="72" t="s">
        <v>18756</v>
      </c>
      <c r="V319" s="72"/>
      <c r="W319" s="72">
        <v>452200</v>
      </c>
      <c r="X319" s="72" t="s">
        <v>18761</v>
      </c>
      <c r="Y319" s="72">
        <v>83479627645</v>
      </c>
      <c r="Z319" s="72" t="s">
        <v>18762</v>
      </c>
    </row>
    <row r="320" spans="1:26" ht="45" customHeight="1" x14ac:dyDescent="0.25">
      <c r="A320" s="72" t="s">
        <v>5006</v>
      </c>
      <c r="B320" s="72" t="s">
        <v>4594</v>
      </c>
      <c r="C320" s="72">
        <v>2</v>
      </c>
      <c r="D320" s="72" t="s">
        <v>5007</v>
      </c>
      <c r="E320" s="72"/>
      <c r="F320" s="72">
        <v>1</v>
      </c>
      <c r="G320" s="72">
        <v>350</v>
      </c>
      <c r="H320" s="72"/>
      <c r="I320" s="72"/>
      <c r="J320" s="72"/>
      <c r="K320" s="72"/>
      <c r="L320" s="72"/>
      <c r="M320" s="71" t="s">
        <v>4596</v>
      </c>
      <c r="N320" s="72" t="s">
        <v>4507</v>
      </c>
      <c r="O320" s="72"/>
      <c r="P320" s="72" t="s">
        <v>14492</v>
      </c>
      <c r="Q320" s="72"/>
      <c r="R320" s="72"/>
      <c r="S320" s="72" t="s">
        <v>4566</v>
      </c>
      <c r="T320" s="72" t="s">
        <v>5008</v>
      </c>
      <c r="U320" s="72" t="s">
        <v>5006</v>
      </c>
      <c r="V320" s="72"/>
      <c r="W320" s="72">
        <v>184682</v>
      </c>
      <c r="X320" s="72" t="s">
        <v>5009</v>
      </c>
      <c r="Y320" s="72"/>
      <c r="Z320" s="72"/>
    </row>
    <row r="321" spans="1:26" ht="45" customHeight="1" x14ac:dyDescent="0.25">
      <c r="A321" s="72" t="s">
        <v>17846</v>
      </c>
      <c r="B321" s="72" t="s">
        <v>18115</v>
      </c>
      <c r="C321" s="72">
        <v>3</v>
      </c>
      <c r="D321" s="72"/>
      <c r="E321" s="72"/>
      <c r="F321" s="72">
        <v>1</v>
      </c>
      <c r="G321" s="72">
        <v>400</v>
      </c>
      <c r="H321" s="72"/>
      <c r="I321" s="72"/>
      <c r="J321" s="72"/>
      <c r="K321" s="72"/>
      <c r="L321" s="72"/>
      <c r="M321" s="71" t="s">
        <v>4596</v>
      </c>
      <c r="N321" s="72" t="s">
        <v>4539</v>
      </c>
      <c r="O321" s="72"/>
      <c r="P321" s="72" t="s">
        <v>2774</v>
      </c>
      <c r="Q321" s="72"/>
      <c r="R321" s="72"/>
      <c r="S321" s="72"/>
      <c r="T321" s="72"/>
      <c r="U321" s="72" t="s">
        <v>17846</v>
      </c>
      <c r="V321" s="72"/>
      <c r="W321" s="72">
        <v>346889</v>
      </c>
      <c r="X321" s="72" t="s">
        <v>17847</v>
      </c>
      <c r="Y321" s="72" t="s">
        <v>17848</v>
      </c>
      <c r="Z321" s="72" t="s">
        <v>17849</v>
      </c>
    </row>
    <row r="322" spans="1:26" ht="45" customHeight="1" x14ac:dyDescent="0.25">
      <c r="A322" s="72" t="s">
        <v>18764</v>
      </c>
      <c r="B322" s="72" t="s">
        <v>25997</v>
      </c>
      <c r="C322" s="72">
        <v>191</v>
      </c>
      <c r="D322" s="72"/>
      <c r="E322" s="72"/>
      <c r="F322" s="72">
        <v>1</v>
      </c>
      <c r="G322" s="72"/>
      <c r="H322" s="72">
        <v>350</v>
      </c>
      <c r="I322" s="72">
        <v>200</v>
      </c>
      <c r="J322" s="72">
        <v>100</v>
      </c>
      <c r="K322" s="72">
        <v>50</v>
      </c>
      <c r="L322" s="72"/>
      <c r="M322" s="71" t="s">
        <v>4596</v>
      </c>
      <c r="N322" s="72" t="s">
        <v>4542</v>
      </c>
      <c r="O322" s="72"/>
      <c r="P322" s="72" t="s">
        <v>2680</v>
      </c>
      <c r="Q322" s="72"/>
      <c r="R322" s="72"/>
      <c r="S322" s="72"/>
      <c r="T322" s="72"/>
      <c r="U322" s="72" t="s">
        <v>18764</v>
      </c>
      <c r="V322" s="72"/>
      <c r="W322" s="72">
        <v>195426</v>
      </c>
      <c r="X322" s="72" t="s">
        <v>18765</v>
      </c>
      <c r="Y322" s="72" t="s">
        <v>18767</v>
      </c>
      <c r="Z322" s="72" t="s">
        <v>18766</v>
      </c>
    </row>
    <row r="323" spans="1:26" ht="45" customHeight="1" x14ac:dyDescent="0.25">
      <c r="A323" s="72" t="s">
        <v>18764</v>
      </c>
      <c r="B323" s="72" t="s">
        <v>25997</v>
      </c>
      <c r="C323" s="72">
        <v>191</v>
      </c>
      <c r="D323" s="72"/>
      <c r="E323" s="72" t="s">
        <v>18768</v>
      </c>
      <c r="F323" s="72">
        <v>1</v>
      </c>
      <c r="G323" s="72">
        <v>222</v>
      </c>
      <c r="H323" s="72"/>
      <c r="I323" s="72"/>
      <c r="J323" s="72"/>
      <c r="K323" s="72"/>
      <c r="L323" s="72"/>
      <c r="M323" s="71" t="s">
        <v>4596</v>
      </c>
      <c r="N323" s="72" t="s">
        <v>4542</v>
      </c>
      <c r="O323" s="72"/>
      <c r="P323" s="72" t="s">
        <v>2680</v>
      </c>
      <c r="Q323" s="72"/>
      <c r="R323" s="72"/>
      <c r="S323" s="72"/>
      <c r="T323" s="72"/>
      <c r="U323" s="72" t="s">
        <v>18764</v>
      </c>
      <c r="V323" s="72" t="s">
        <v>18769</v>
      </c>
      <c r="W323" s="72">
        <v>195426</v>
      </c>
      <c r="X323" s="72" t="s">
        <v>18770</v>
      </c>
      <c r="Y323" s="72" t="s">
        <v>18767</v>
      </c>
      <c r="Z323" s="72" t="s">
        <v>18771</v>
      </c>
    </row>
    <row r="324" spans="1:26" ht="45" customHeight="1" x14ac:dyDescent="0.25">
      <c r="A324" s="72" t="s">
        <v>34852</v>
      </c>
      <c r="B324" s="72" t="s">
        <v>34853</v>
      </c>
      <c r="C324" s="72"/>
      <c r="D324" s="72" t="s">
        <v>34854</v>
      </c>
      <c r="E324" s="72"/>
      <c r="F324" s="72">
        <v>1</v>
      </c>
      <c r="G324" s="72"/>
      <c r="H324" s="72">
        <v>300</v>
      </c>
      <c r="I324" s="72">
        <v>100</v>
      </c>
      <c r="J324" s="72">
        <v>200</v>
      </c>
      <c r="K324" s="72"/>
      <c r="L324" s="72"/>
      <c r="M324" s="71" t="s">
        <v>4596</v>
      </c>
      <c r="N324" s="72" t="s">
        <v>4483</v>
      </c>
      <c r="O324" s="72"/>
      <c r="P324" s="72" t="s">
        <v>3084</v>
      </c>
      <c r="Q324" s="72"/>
      <c r="R324" s="72"/>
      <c r="S324" s="72" t="s">
        <v>4568</v>
      </c>
      <c r="T324" s="72" t="s">
        <v>34855</v>
      </c>
      <c r="U324" s="72" t="s">
        <v>34852</v>
      </c>
      <c r="V324" s="72"/>
      <c r="W324" s="72">
        <v>309110</v>
      </c>
      <c r="X324" s="72" t="s">
        <v>8501</v>
      </c>
      <c r="Y324" s="72" t="s">
        <v>34856</v>
      </c>
      <c r="Z324" s="72" t="s">
        <v>34857</v>
      </c>
    </row>
    <row r="325" spans="1:26" ht="45" customHeight="1" x14ac:dyDescent="0.25">
      <c r="A325" s="72" t="s">
        <v>14211</v>
      </c>
      <c r="B325" s="72" t="s">
        <v>4594</v>
      </c>
      <c r="C325" s="72">
        <v>13</v>
      </c>
      <c r="D325" s="72" t="s">
        <v>5341</v>
      </c>
      <c r="E325" s="72"/>
      <c r="F325" s="72">
        <v>1</v>
      </c>
      <c r="G325" s="72">
        <v>200</v>
      </c>
      <c r="H325" s="72"/>
      <c r="I325" s="72"/>
      <c r="J325" s="72"/>
      <c r="K325" s="72"/>
      <c r="L325" s="72"/>
      <c r="M325" s="71" t="s">
        <v>4596</v>
      </c>
      <c r="N325" s="72" t="s">
        <v>4533</v>
      </c>
      <c r="O325" s="72"/>
      <c r="P325" s="72" t="s">
        <v>2911</v>
      </c>
      <c r="Q325" s="72"/>
      <c r="R325" s="72"/>
      <c r="S325" s="72" t="s">
        <v>4567</v>
      </c>
      <c r="T325" s="72" t="s">
        <v>14212</v>
      </c>
      <c r="U325" s="72" t="s">
        <v>14211</v>
      </c>
      <c r="V325" s="72"/>
      <c r="W325" s="72">
        <v>363723</v>
      </c>
      <c r="X325" s="72" t="s">
        <v>18772</v>
      </c>
      <c r="Y325" s="72"/>
      <c r="Z325" s="72"/>
    </row>
    <row r="326" spans="1:26" ht="45" customHeight="1" x14ac:dyDescent="0.25">
      <c r="A326" s="72" t="s">
        <v>17850</v>
      </c>
      <c r="B326" s="72" t="s">
        <v>15493</v>
      </c>
      <c r="C326" s="72">
        <v>14</v>
      </c>
      <c r="D326" s="72" t="s">
        <v>6806</v>
      </c>
      <c r="E326" s="72"/>
      <c r="F326" s="72">
        <v>1</v>
      </c>
      <c r="G326" s="72">
        <v>150</v>
      </c>
      <c r="H326" s="72"/>
      <c r="I326" s="72"/>
      <c r="J326" s="72"/>
      <c r="K326" s="72"/>
      <c r="L326" s="72"/>
      <c r="M326" s="71" t="s">
        <v>4596</v>
      </c>
      <c r="N326" s="72" t="s">
        <v>4539</v>
      </c>
      <c r="O326" s="72"/>
      <c r="P326" s="72" t="s">
        <v>4166</v>
      </c>
      <c r="Q326" s="72"/>
      <c r="R326" s="72"/>
      <c r="S326" s="72" t="s">
        <v>4568</v>
      </c>
      <c r="T326" s="72" t="s">
        <v>17851</v>
      </c>
      <c r="U326" s="72" t="s">
        <v>17850</v>
      </c>
      <c r="V326" s="72"/>
      <c r="W326" s="72">
        <v>346801</v>
      </c>
      <c r="X326" s="72" t="s">
        <v>18773</v>
      </c>
      <c r="Y326" s="72" t="s">
        <v>17852</v>
      </c>
      <c r="Z326" s="72" t="s">
        <v>17853</v>
      </c>
    </row>
    <row r="327" spans="1:26" ht="45" customHeight="1" x14ac:dyDescent="0.25">
      <c r="A327" s="72" t="s">
        <v>18774</v>
      </c>
      <c r="B327" s="72" t="s">
        <v>15756</v>
      </c>
      <c r="C327" s="72"/>
      <c r="D327" s="72" t="s">
        <v>18775</v>
      </c>
      <c r="E327" s="72"/>
      <c r="F327" s="72">
        <v>1</v>
      </c>
      <c r="G327" s="72">
        <v>227</v>
      </c>
      <c r="H327" s="72"/>
      <c r="I327" s="72"/>
      <c r="J327" s="72"/>
      <c r="K327" s="72"/>
      <c r="L327" s="72"/>
      <c r="M327" s="71" t="s">
        <v>4596</v>
      </c>
      <c r="N327" s="72" t="s">
        <v>4494</v>
      </c>
      <c r="O327" s="72"/>
      <c r="P327" s="72" t="s">
        <v>3884</v>
      </c>
      <c r="Q327" s="72"/>
      <c r="R327" s="72"/>
      <c r="S327" s="72" t="s">
        <v>4567</v>
      </c>
      <c r="T327" s="72" t="s">
        <v>18776</v>
      </c>
      <c r="U327" s="72" t="s">
        <v>18774</v>
      </c>
      <c r="V327" s="72"/>
      <c r="W327" s="72">
        <v>249800</v>
      </c>
      <c r="X327" s="72" t="s">
        <v>18777</v>
      </c>
      <c r="Y327" s="72" t="s">
        <v>18779</v>
      </c>
      <c r="Z327" s="72" t="s">
        <v>18778</v>
      </c>
    </row>
    <row r="328" spans="1:26" ht="45" customHeight="1" x14ac:dyDescent="0.25">
      <c r="A328" s="72" t="s">
        <v>5010</v>
      </c>
      <c r="B328" s="72" t="s">
        <v>4598</v>
      </c>
      <c r="C328" s="72">
        <v>30</v>
      </c>
      <c r="D328" s="72"/>
      <c r="E328" s="72"/>
      <c r="F328" s="72">
        <v>1</v>
      </c>
      <c r="G328" s="72"/>
      <c r="H328" s="72">
        <v>1199</v>
      </c>
      <c r="I328" s="72">
        <v>436</v>
      </c>
      <c r="J328" s="72">
        <v>545</v>
      </c>
      <c r="K328" s="72">
        <v>218</v>
      </c>
      <c r="L328" s="72"/>
      <c r="M328" s="71" t="s">
        <v>4596</v>
      </c>
      <c r="N328" s="72" t="s">
        <v>4517</v>
      </c>
      <c r="O328" s="72"/>
      <c r="P328" s="72" t="s">
        <v>14493</v>
      </c>
      <c r="Q328" s="72"/>
      <c r="R328" s="72"/>
      <c r="S328" s="72" t="s">
        <v>4566</v>
      </c>
      <c r="T328" s="72" t="s">
        <v>5011</v>
      </c>
      <c r="U328" s="72" t="s">
        <v>5010</v>
      </c>
      <c r="V328" s="72"/>
      <c r="W328" s="72">
        <v>692524</v>
      </c>
      <c r="X328" s="72" t="s">
        <v>13970</v>
      </c>
      <c r="Y328" s="72" t="s">
        <v>5012</v>
      </c>
      <c r="Z328" s="72" t="s">
        <v>5013</v>
      </c>
    </row>
    <row r="329" spans="1:26" ht="45" customHeight="1" x14ac:dyDescent="0.25">
      <c r="A329" s="72" t="s">
        <v>18780</v>
      </c>
      <c r="B329" s="72" t="s">
        <v>17129</v>
      </c>
      <c r="C329" s="72"/>
      <c r="D329" s="72" t="s">
        <v>4633</v>
      </c>
      <c r="E329" s="72"/>
      <c r="F329" s="72">
        <v>1</v>
      </c>
      <c r="G329" s="72">
        <v>250</v>
      </c>
      <c r="H329" s="72"/>
      <c r="I329" s="72"/>
      <c r="J329" s="72"/>
      <c r="K329" s="72"/>
      <c r="L329" s="72"/>
      <c r="M329" s="71" t="s">
        <v>4596</v>
      </c>
      <c r="N329" s="72" t="s">
        <v>4533</v>
      </c>
      <c r="O329" s="72"/>
      <c r="P329" s="72" t="s">
        <v>2618</v>
      </c>
      <c r="Q329" s="72"/>
      <c r="R329" s="72"/>
      <c r="S329" s="72"/>
      <c r="T329" s="72"/>
      <c r="U329" s="72" t="s">
        <v>18780</v>
      </c>
      <c r="V329" s="72"/>
      <c r="W329" s="72">
        <v>362035</v>
      </c>
      <c r="X329" s="72" t="s">
        <v>18781</v>
      </c>
      <c r="Y329" s="72">
        <v>88672747959</v>
      </c>
      <c r="Z329" s="72" t="s">
        <v>18782</v>
      </c>
    </row>
    <row r="330" spans="1:26" ht="45" customHeight="1" x14ac:dyDescent="0.25">
      <c r="A330" s="72" t="s">
        <v>18783</v>
      </c>
      <c r="B330" s="72" t="s">
        <v>15560</v>
      </c>
      <c r="C330" s="72">
        <v>39</v>
      </c>
      <c r="D330" s="72"/>
      <c r="E330" s="72"/>
      <c r="F330" s="72">
        <v>1</v>
      </c>
      <c r="G330" s="72"/>
      <c r="H330" s="72">
        <v>350</v>
      </c>
      <c r="I330" s="72">
        <v>200</v>
      </c>
      <c r="J330" s="72">
        <v>100</v>
      </c>
      <c r="K330" s="72">
        <v>50</v>
      </c>
      <c r="L330" s="72"/>
      <c r="M330" s="71" t="s">
        <v>4596</v>
      </c>
      <c r="N330" s="72" t="s">
        <v>4497</v>
      </c>
      <c r="O330" s="72"/>
      <c r="P330" s="72" t="s">
        <v>3296</v>
      </c>
      <c r="Q330" s="72"/>
      <c r="R330" s="72"/>
      <c r="S330" s="72"/>
      <c r="T330" s="72"/>
      <c r="U330" s="72" t="s">
        <v>18783</v>
      </c>
      <c r="V330" s="72"/>
      <c r="W330" s="72">
        <v>610025</v>
      </c>
      <c r="X330" s="72" t="s">
        <v>18784</v>
      </c>
      <c r="Y330" s="72" t="s">
        <v>18786</v>
      </c>
      <c r="Z330" s="72" t="s">
        <v>18785</v>
      </c>
    </row>
    <row r="331" spans="1:26" ht="45" customHeight="1" x14ac:dyDescent="0.25">
      <c r="A331" s="72" t="s">
        <v>25998</v>
      </c>
      <c r="B331" s="72" t="s">
        <v>4594</v>
      </c>
      <c r="C331" s="72"/>
      <c r="D331" s="72" t="s">
        <v>4678</v>
      </c>
      <c r="E331" s="72"/>
      <c r="F331" s="72">
        <v>1</v>
      </c>
      <c r="G331" s="72">
        <v>100</v>
      </c>
      <c r="H331" s="72"/>
      <c r="I331" s="72"/>
      <c r="J331" s="72"/>
      <c r="K331" s="72"/>
      <c r="L331" s="72"/>
      <c r="M331" s="71" t="s">
        <v>4596</v>
      </c>
      <c r="N331" s="72" t="s">
        <v>4543</v>
      </c>
      <c r="O331" s="72"/>
      <c r="P331" s="72" t="s">
        <v>2849</v>
      </c>
      <c r="Q331" s="72" t="s">
        <v>20066</v>
      </c>
      <c r="R331" s="72" t="s">
        <v>31761</v>
      </c>
      <c r="S331" s="72" t="s">
        <v>15654</v>
      </c>
      <c r="T331" s="72" t="s">
        <v>25999</v>
      </c>
      <c r="U331" s="72" t="s">
        <v>25998</v>
      </c>
      <c r="V331" s="72"/>
      <c r="W331" s="72">
        <v>412327</v>
      </c>
      <c r="X331" s="72" t="s">
        <v>26000</v>
      </c>
      <c r="Y331" s="72">
        <v>88454573749</v>
      </c>
      <c r="Z331" s="72" t="s">
        <v>26001</v>
      </c>
    </row>
    <row r="332" spans="1:26" ht="45" customHeight="1" x14ac:dyDescent="0.25">
      <c r="A332" s="72" t="s">
        <v>5014</v>
      </c>
      <c r="B332" s="72" t="s">
        <v>4594</v>
      </c>
      <c r="C332" s="72">
        <v>86</v>
      </c>
      <c r="D332" s="72" t="s">
        <v>4745</v>
      </c>
      <c r="E332" s="72"/>
      <c r="F332" s="72">
        <v>1</v>
      </c>
      <c r="G332" s="72">
        <v>350</v>
      </c>
      <c r="H332" s="72"/>
      <c r="I332" s="72"/>
      <c r="J332" s="72"/>
      <c r="K332" s="72"/>
      <c r="L332" s="72"/>
      <c r="M332" s="71" t="s">
        <v>4596</v>
      </c>
      <c r="N332" s="72" t="s">
        <v>4516</v>
      </c>
      <c r="O332" s="72"/>
      <c r="P332" s="72" t="s">
        <v>14494</v>
      </c>
      <c r="Q332" s="72"/>
      <c r="R332" s="72"/>
      <c r="S332" s="72" t="s">
        <v>4566</v>
      </c>
      <c r="T332" s="72" t="s">
        <v>4713</v>
      </c>
      <c r="U332" s="72" t="s">
        <v>5014</v>
      </c>
      <c r="V332" s="72"/>
      <c r="W332" s="72">
        <v>618404</v>
      </c>
      <c r="X332" s="72" t="s">
        <v>5015</v>
      </c>
      <c r="Y332" s="72"/>
      <c r="Z332" s="72" t="s">
        <v>5016</v>
      </c>
    </row>
    <row r="333" spans="1:26" ht="45" customHeight="1" x14ac:dyDescent="0.25">
      <c r="A333" s="72" t="s">
        <v>18787</v>
      </c>
      <c r="B333" s="72" t="s">
        <v>18788</v>
      </c>
      <c r="C333" s="72">
        <v>1</v>
      </c>
      <c r="D333" s="72"/>
      <c r="E333" s="72"/>
      <c r="F333" s="72">
        <v>1</v>
      </c>
      <c r="G333" s="72"/>
      <c r="H333" s="72">
        <v>450</v>
      </c>
      <c r="I333" s="72">
        <v>300</v>
      </c>
      <c r="J333" s="72">
        <v>100</v>
      </c>
      <c r="K333" s="72">
        <v>50</v>
      </c>
      <c r="L333" s="72"/>
      <c r="M333" s="71" t="s">
        <v>4596</v>
      </c>
      <c r="N333" s="72" t="s">
        <v>4539</v>
      </c>
      <c r="O333" s="72"/>
      <c r="P333" s="72" t="s">
        <v>3706</v>
      </c>
      <c r="Q333" s="72"/>
      <c r="R333" s="72"/>
      <c r="S333" s="72" t="s">
        <v>4567</v>
      </c>
      <c r="T333" s="72" t="s">
        <v>5107</v>
      </c>
      <c r="U333" s="72" t="s">
        <v>18787</v>
      </c>
      <c r="V333" s="72"/>
      <c r="W333" s="72">
        <v>347510</v>
      </c>
      <c r="X333" s="72" t="s">
        <v>18789</v>
      </c>
      <c r="Y333" s="72">
        <v>8637531186</v>
      </c>
      <c r="Z333" s="72" t="s">
        <v>18790</v>
      </c>
    </row>
    <row r="334" spans="1:26" ht="45" customHeight="1" x14ac:dyDescent="0.25">
      <c r="A334" s="72" t="s">
        <v>26002</v>
      </c>
      <c r="B334" s="72" t="s">
        <v>26003</v>
      </c>
      <c r="C334" s="72"/>
      <c r="D334" s="72"/>
      <c r="E334" s="72"/>
      <c r="F334" s="72">
        <v>3</v>
      </c>
      <c r="G334" s="72"/>
      <c r="H334" s="72"/>
      <c r="I334" s="72"/>
      <c r="J334" s="72"/>
      <c r="K334" s="72"/>
      <c r="L334" s="72">
        <v>300</v>
      </c>
      <c r="M334" s="71" t="s">
        <v>4596</v>
      </c>
      <c r="N334" s="72" t="s">
        <v>4483</v>
      </c>
      <c r="O334" s="72"/>
      <c r="P334" s="72" t="s">
        <v>17877</v>
      </c>
      <c r="Q334" s="72" t="s">
        <v>4566</v>
      </c>
      <c r="R334" s="72" t="s">
        <v>5351</v>
      </c>
      <c r="S334" s="72"/>
      <c r="T334" s="72"/>
      <c r="U334" s="72" t="s">
        <v>26002</v>
      </c>
      <c r="V334" s="72"/>
      <c r="W334" s="72">
        <v>309850</v>
      </c>
      <c r="X334" s="72" t="s">
        <v>26004</v>
      </c>
      <c r="Y334" s="72">
        <v>89606309173</v>
      </c>
      <c r="Z334" s="72" t="s">
        <v>26005</v>
      </c>
    </row>
    <row r="335" spans="1:26" ht="45" customHeight="1" x14ac:dyDescent="0.25">
      <c r="A335" s="72" t="s">
        <v>31762</v>
      </c>
      <c r="B335" s="72" t="s">
        <v>31763</v>
      </c>
      <c r="C335" s="72">
        <v>6</v>
      </c>
      <c r="D335" s="72"/>
      <c r="E335" s="72"/>
      <c r="F335" s="72">
        <v>3</v>
      </c>
      <c r="G335" s="72"/>
      <c r="H335" s="72"/>
      <c r="I335" s="72"/>
      <c r="J335" s="72"/>
      <c r="K335" s="72"/>
      <c r="L335" s="72">
        <v>150</v>
      </c>
      <c r="M335" s="71" t="s">
        <v>4596</v>
      </c>
      <c r="N335" s="72" t="s">
        <v>4551</v>
      </c>
      <c r="O335" s="72"/>
      <c r="P335" s="72" t="s">
        <v>3911</v>
      </c>
      <c r="Q335" s="72"/>
      <c r="R335" s="72"/>
      <c r="S335" s="72" t="s">
        <v>4567</v>
      </c>
      <c r="T335" s="72" t="s">
        <v>17471</v>
      </c>
      <c r="U335" s="72" t="s">
        <v>31762</v>
      </c>
      <c r="V335" s="72"/>
      <c r="W335" s="72">
        <v>301631</v>
      </c>
      <c r="X335" s="72" t="s">
        <v>13188</v>
      </c>
      <c r="Y335" s="72" t="s">
        <v>23121</v>
      </c>
      <c r="Z335" s="72" t="s">
        <v>13189</v>
      </c>
    </row>
    <row r="336" spans="1:26" ht="45" customHeight="1" x14ac:dyDescent="0.25">
      <c r="A336" s="72" t="s">
        <v>31762</v>
      </c>
      <c r="B336" s="72" t="s">
        <v>31763</v>
      </c>
      <c r="C336" s="72">
        <v>6</v>
      </c>
      <c r="D336" s="72"/>
      <c r="E336" s="72" t="s">
        <v>23122</v>
      </c>
      <c r="F336" s="72">
        <v>3</v>
      </c>
      <c r="G336" s="72"/>
      <c r="H336" s="72"/>
      <c r="I336" s="72"/>
      <c r="J336" s="72"/>
      <c r="K336" s="72"/>
      <c r="L336" s="72">
        <v>22</v>
      </c>
      <c r="M336" s="71" t="s">
        <v>4596</v>
      </c>
      <c r="N336" s="72" t="s">
        <v>4551</v>
      </c>
      <c r="O336" s="72"/>
      <c r="P336" s="72" t="s">
        <v>3911</v>
      </c>
      <c r="Q336" s="72"/>
      <c r="R336" s="72"/>
      <c r="S336" s="72" t="s">
        <v>4567</v>
      </c>
      <c r="T336" s="72" t="s">
        <v>17471</v>
      </c>
      <c r="U336" s="72" t="s">
        <v>31762</v>
      </c>
      <c r="V336" s="72" t="s">
        <v>17472</v>
      </c>
      <c r="W336" s="72">
        <v>301631</v>
      </c>
      <c r="X336" s="72" t="s">
        <v>18587</v>
      </c>
      <c r="Y336" s="72" t="s">
        <v>23121</v>
      </c>
      <c r="Z336" s="72" t="s">
        <v>23123</v>
      </c>
    </row>
    <row r="337" spans="1:26" ht="45" customHeight="1" x14ac:dyDescent="0.25">
      <c r="A337" s="72" t="s">
        <v>14213</v>
      </c>
      <c r="B337" s="72" t="s">
        <v>10228</v>
      </c>
      <c r="C337" s="72"/>
      <c r="D337" s="72" t="s">
        <v>14214</v>
      </c>
      <c r="E337" s="72"/>
      <c r="F337" s="72">
        <v>5</v>
      </c>
      <c r="G337" s="72"/>
      <c r="H337" s="72"/>
      <c r="I337" s="72"/>
      <c r="J337" s="72"/>
      <c r="K337" s="72"/>
      <c r="L337" s="72">
        <v>250</v>
      </c>
      <c r="M337" s="71" t="s">
        <v>4596</v>
      </c>
      <c r="N337" s="72" t="s">
        <v>4523</v>
      </c>
      <c r="O337" s="72"/>
      <c r="P337" s="72" t="s">
        <v>3377</v>
      </c>
      <c r="Q337" s="72" t="s">
        <v>4567</v>
      </c>
      <c r="R337" s="72" t="s">
        <v>8897</v>
      </c>
      <c r="S337" s="72"/>
      <c r="T337" s="72"/>
      <c r="U337" s="72" t="s">
        <v>14213</v>
      </c>
      <c r="V337" s="72"/>
      <c r="W337" s="72">
        <v>368572</v>
      </c>
      <c r="X337" s="72"/>
      <c r="Y337" s="72"/>
      <c r="Z337" s="72" t="s">
        <v>14215</v>
      </c>
    </row>
    <row r="338" spans="1:26" ht="45" customHeight="1" x14ac:dyDescent="0.25">
      <c r="A338" s="72" t="s">
        <v>5017</v>
      </c>
      <c r="B338" s="72" t="s">
        <v>4598</v>
      </c>
      <c r="C338" s="72"/>
      <c r="D338" s="72"/>
      <c r="E338" s="72"/>
      <c r="F338" s="72">
        <v>1</v>
      </c>
      <c r="G338" s="72"/>
      <c r="H338" s="72">
        <v>798</v>
      </c>
      <c r="I338" s="72">
        <v>290</v>
      </c>
      <c r="J338" s="72">
        <v>363</v>
      </c>
      <c r="K338" s="72">
        <v>145</v>
      </c>
      <c r="L338" s="72"/>
      <c r="M338" s="71" t="s">
        <v>4596</v>
      </c>
      <c r="N338" s="72" t="s">
        <v>4534</v>
      </c>
      <c r="O338" s="72"/>
      <c r="P338" s="72" t="s">
        <v>2469</v>
      </c>
      <c r="Q338" s="72"/>
      <c r="R338" s="72"/>
      <c r="S338" s="72" t="s">
        <v>4567</v>
      </c>
      <c r="T338" s="72" t="s">
        <v>5018</v>
      </c>
      <c r="U338" s="72" t="s">
        <v>5017</v>
      </c>
      <c r="V338" s="72"/>
      <c r="W338" s="72">
        <v>422210</v>
      </c>
      <c r="X338" s="72" t="s">
        <v>5019</v>
      </c>
      <c r="Y338" s="88" t="s">
        <v>5020</v>
      </c>
      <c r="Z338" s="75" t="s">
        <v>34858</v>
      </c>
    </row>
    <row r="339" spans="1:26" ht="45" customHeight="1" x14ac:dyDescent="0.25">
      <c r="A339" s="72" t="s">
        <v>5021</v>
      </c>
      <c r="B339" s="72" t="s">
        <v>4624</v>
      </c>
      <c r="C339" s="72"/>
      <c r="D339" s="72"/>
      <c r="E339" s="72"/>
      <c r="F339" s="72">
        <v>2</v>
      </c>
      <c r="G339" s="72"/>
      <c r="H339" s="72"/>
      <c r="I339" s="72"/>
      <c r="J339" s="72"/>
      <c r="K339" s="72"/>
      <c r="L339" s="72">
        <v>150</v>
      </c>
      <c r="M339" s="71" t="s">
        <v>4596</v>
      </c>
      <c r="N339" s="72" t="s">
        <v>4533</v>
      </c>
      <c r="O339" s="72"/>
      <c r="P339" s="72" t="s">
        <v>2542</v>
      </c>
      <c r="Q339" s="72"/>
      <c r="R339" s="72"/>
      <c r="S339" s="72" t="s">
        <v>4566</v>
      </c>
      <c r="T339" s="72" t="s">
        <v>5022</v>
      </c>
      <c r="U339" s="72" t="s">
        <v>5021</v>
      </c>
      <c r="V339" s="72"/>
      <c r="W339" s="72">
        <v>363332</v>
      </c>
      <c r="X339" s="72" t="s">
        <v>5023</v>
      </c>
      <c r="Y339" s="72" t="s">
        <v>5024</v>
      </c>
      <c r="Z339" s="72" t="s">
        <v>5025</v>
      </c>
    </row>
    <row r="340" spans="1:26" ht="45" customHeight="1" x14ac:dyDescent="0.25">
      <c r="A340" s="72" t="s">
        <v>26006</v>
      </c>
      <c r="B340" s="72" t="s">
        <v>15980</v>
      </c>
      <c r="C340" s="72">
        <v>6</v>
      </c>
      <c r="D340" s="72" t="s">
        <v>5768</v>
      </c>
      <c r="E340" s="72"/>
      <c r="F340" s="72">
        <v>1</v>
      </c>
      <c r="G340" s="72">
        <v>231</v>
      </c>
      <c r="H340" s="72"/>
      <c r="I340" s="72"/>
      <c r="J340" s="72"/>
      <c r="K340" s="72"/>
      <c r="L340" s="72"/>
      <c r="M340" s="71" t="s">
        <v>4596</v>
      </c>
      <c r="N340" s="72" t="s">
        <v>4506</v>
      </c>
      <c r="O340" s="72"/>
      <c r="P340" s="72" t="s">
        <v>2580</v>
      </c>
      <c r="Q340" s="72"/>
      <c r="R340" s="72"/>
      <c r="S340" s="72" t="s">
        <v>4566</v>
      </c>
      <c r="T340" s="72" t="s">
        <v>11745</v>
      </c>
      <c r="U340" s="72" t="s">
        <v>26006</v>
      </c>
      <c r="V340" s="72"/>
      <c r="W340" s="72">
        <v>142700</v>
      </c>
      <c r="X340" s="72" t="s">
        <v>26007</v>
      </c>
      <c r="Y340" s="72" t="s">
        <v>26008</v>
      </c>
      <c r="Z340" s="72" t="s">
        <v>26009</v>
      </c>
    </row>
    <row r="341" spans="1:26" ht="45" customHeight="1" x14ac:dyDescent="0.25">
      <c r="A341" s="72" t="s">
        <v>23694</v>
      </c>
      <c r="B341" s="72" t="s">
        <v>26010</v>
      </c>
      <c r="C341" s="72"/>
      <c r="D341" s="72"/>
      <c r="E341" s="72"/>
      <c r="F341" s="72">
        <v>1</v>
      </c>
      <c r="G341" s="72"/>
      <c r="H341" s="72">
        <v>550</v>
      </c>
      <c r="I341" s="72">
        <v>200</v>
      </c>
      <c r="J341" s="72">
        <v>250</v>
      </c>
      <c r="K341" s="72">
        <v>100</v>
      </c>
      <c r="L341" s="72"/>
      <c r="M341" s="71" t="s">
        <v>4596</v>
      </c>
      <c r="N341" s="72" t="s">
        <v>4482</v>
      </c>
      <c r="O341" s="72"/>
      <c r="P341" s="72" t="s">
        <v>3011</v>
      </c>
      <c r="Q341" s="72"/>
      <c r="R341" s="72"/>
      <c r="S341" s="72" t="s">
        <v>4568</v>
      </c>
      <c r="T341" s="72" t="s">
        <v>23695</v>
      </c>
      <c r="U341" s="72" t="s">
        <v>23694</v>
      </c>
      <c r="V341" s="72"/>
      <c r="W341" s="72">
        <v>416415</v>
      </c>
      <c r="X341" s="72" t="s">
        <v>23696</v>
      </c>
      <c r="Y341" s="72">
        <v>88514799338</v>
      </c>
      <c r="Z341" s="72" t="s">
        <v>26011</v>
      </c>
    </row>
    <row r="342" spans="1:26" ht="45" customHeight="1" x14ac:dyDescent="0.25">
      <c r="A342" s="72" t="s">
        <v>26012</v>
      </c>
      <c r="B342" s="72" t="s">
        <v>15560</v>
      </c>
      <c r="C342" s="72">
        <v>21</v>
      </c>
      <c r="D342" s="72"/>
      <c r="E342" s="72"/>
      <c r="F342" s="72">
        <v>1</v>
      </c>
      <c r="G342" s="72">
        <v>600</v>
      </c>
      <c r="H342" s="72">
        <v>1200</v>
      </c>
      <c r="I342" s="72">
        <v>600</v>
      </c>
      <c r="J342" s="72">
        <v>400</v>
      </c>
      <c r="K342" s="72">
        <v>200</v>
      </c>
      <c r="L342" s="72"/>
      <c r="M342" s="71" t="s">
        <v>4596</v>
      </c>
      <c r="N342" s="72" t="s">
        <v>4526</v>
      </c>
      <c r="O342" s="72"/>
      <c r="P342" s="72" t="s">
        <v>3189</v>
      </c>
      <c r="Q342" s="72"/>
      <c r="R342" s="72"/>
      <c r="S342" s="72"/>
      <c r="T342" s="72"/>
      <c r="U342" s="72" t="s">
        <v>26012</v>
      </c>
      <c r="V342" s="72"/>
      <c r="W342" s="72">
        <v>358011</v>
      </c>
      <c r="X342" s="72" t="s">
        <v>17082</v>
      </c>
      <c r="Y342" s="72" t="s">
        <v>26013</v>
      </c>
      <c r="Z342" s="72" t="s">
        <v>26014</v>
      </c>
    </row>
    <row r="343" spans="1:26" ht="45" customHeight="1" x14ac:dyDescent="0.25">
      <c r="A343" s="72" t="s">
        <v>5026</v>
      </c>
      <c r="B343" s="72" t="s">
        <v>5027</v>
      </c>
      <c r="C343" s="72"/>
      <c r="D343" s="72"/>
      <c r="E343" s="72"/>
      <c r="F343" s="72">
        <v>5</v>
      </c>
      <c r="G343" s="72"/>
      <c r="H343" s="72"/>
      <c r="I343" s="72"/>
      <c r="J343" s="72"/>
      <c r="K343" s="72"/>
      <c r="L343" s="72">
        <v>850</v>
      </c>
      <c r="M343" s="71" t="s">
        <v>4596</v>
      </c>
      <c r="N343" s="72" t="s">
        <v>4534</v>
      </c>
      <c r="O343" s="72"/>
      <c r="P343" s="72" t="s">
        <v>4139</v>
      </c>
      <c r="Q343" s="72"/>
      <c r="R343" s="72"/>
      <c r="S343" s="72"/>
      <c r="T343" s="72"/>
      <c r="U343" s="72" t="s">
        <v>5026</v>
      </c>
      <c r="V343" s="72"/>
      <c r="W343" s="72">
        <v>423802</v>
      </c>
      <c r="X343" s="72" t="s">
        <v>5028</v>
      </c>
      <c r="Y343" s="72" t="s">
        <v>5029</v>
      </c>
      <c r="Z343" s="72" t="s">
        <v>4999</v>
      </c>
    </row>
    <row r="344" spans="1:26" ht="45" customHeight="1" x14ac:dyDescent="0.25">
      <c r="A344" s="72" t="s">
        <v>18793</v>
      </c>
      <c r="B344" s="72" t="s">
        <v>18794</v>
      </c>
      <c r="C344" s="72">
        <v>5</v>
      </c>
      <c r="D344" s="72"/>
      <c r="E344" s="72"/>
      <c r="F344" s="72">
        <v>1</v>
      </c>
      <c r="G344" s="72"/>
      <c r="H344" s="72">
        <v>350</v>
      </c>
      <c r="I344" s="72">
        <v>200</v>
      </c>
      <c r="J344" s="72">
        <v>100</v>
      </c>
      <c r="K344" s="72">
        <v>50</v>
      </c>
      <c r="L344" s="72"/>
      <c r="M344" s="71" t="s">
        <v>4596</v>
      </c>
      <c r="N344" s="72" t="s">
        <v>4533</v>
      </c>
      <c r="O344" s="72"/>
      <c r="P344" s="72" t="s">
        <v>2983</v>
      </c>
      <c r="Q344" s="72"/>
      <c r="R344" s="72"/>
      <c r="S344" s="72" t="s">
        <v>4566</v>
      </c>
      <c r="T344" s="72" t="s">
        <v>18014</v>
      </c>
      <c r="U344" s="72" t="s">
        <v>18793</v>
      </c>
      <c r="V344" s="72"/>
      <c r="W344" s="72">
        <v>363025</v>
      </c>
      <c r="X344" s="72" t="s">
        <v>18795</v>
      </c>
      <c r="Y344" s="72" t="s">
        <v>18797</v>
      </c>
      <c r="Z344" s="72" t="s">
        <v>18796</v>
      </c>
    </row>
    <row r="345" spans="1:26" ht="45" customHeight="1" x14ac:dyDescent="0.25">
      <c r="A345" s="72" t="s">
        <v>23697</v>
      </c>
      <c r="B345" s="72" t="s">
        <v>26015</v>
      </c>
      <c r="C345" s="72"/>
      <c r="D345" s="72"/>
      <c r="E345" s="72"/>
      <c r="F345" s="72">
        <v>1</v>
      </c>
      <c r="G345" s="72"/>
      <c r="H345" s="72">
        <v>450</v>
      </c>
      <c r="I345" s="72">
        <v>200</v>
      </c>
      <c r="J345" s="72">
        <v>200</v>
      </c>
      <c r="K345" s="72">
        <v>100</v>
      </c>
      <c r="L345" s="72"/>
      <c r="M345" s="71" t="s">
        <v>4596</v>
      </c>
      <c r="N345" s="72" t="s">
        <v>4513</v>
      </c>
      <c r="O345" s="72"/>
      <c r="P345" s="72" t="s">
        <v>3758</v>
      </c>
      <c r="Q345" s="72"/>
      <c r="R345" s="72"/>
      <c r="S345" s="72" t="s">
        <v>15654</v>
      </c>
      <c r="T345" s="72" t="s">
        <v>23698</v>
      </c>
      <c r="U345" s="72" t="s">
        <v>23697</v>
      </c>
      <c r="V345" s="72"/>
      <c r="W345" s="72">
        <v>461880</v>
      </c>
      <c r="X345" s="72" t="s">
        <v>26016</v>
      </c>
      <c r="Y345" s="72">
        <v>89096140490</v>
      </c>
      <c r="Z345" s="72" t="s">
        <v>26017</v>
      </c>
    </row>
    <row r="346" spans="1:26" ht="45" customHeight="1" x14ac:dyDescent="0.25">
      <c r="A346" s="72" t="s">
        <v>18798</v>
      </c>
      <c r="B346" s="72" t="s">
        <v>23699</v>
      </c>
      <c r="C346" s="72"/>
      <c r="D346" s="72"/>
      <c r="E346" s="72"/>
      <c r="F346" s="72">
        <v>3</v>
      </c>
      <c r="G346" s="72"/>
      <c r="H346" s="72"/>
      <c r="I346" s="72"/>
      <c r="J346" s="72"/>
      <c r="K346" s="72"/>
      <c r="L346" s="72">
        <v>300</v>
      </c>
      <c r="M346" s="71" t="s">
        <v>4596</v>
      </c>
      <c r="N346" s="72" t="s">
        <v>4533</v>
      </c>
      <c r="O346" s="72"/>
      <c r="P346" s="72" t="s">
        <v>2618</v>
      </c>
      <c r="Q346" s="72"/>
      <c r="R346" s="72"/>
      <c r="S346" s="72"/>
      <c r="T346" s="72"/>
      <c r="U346" s="72" t="s">
        <v>18798</v>
      </c>
      <c r="V346" s="72"/>
      <c r="W346" s="72">
        <v>362003</v>
      </c>
      <c r="X346" s="72" t="s">
        <v>18799</v>
      </c>
      <c r="Y346" s="72">
        <v>88672251787</v>
      </c>
      <c r="Z346" s="72" t="s">
        <v>18800</v>
      </c>
    </row>
    <row r="347" spans="1:26" ht="45" customHeight="1" x14ac:dyDescent="0.25">
      <c r="A347" s="72" t="s">
        <v>5030</v>
      </c>
      <c r="B347" s="72" t="s">
        <v>4605</v>
      </c>
      <c r="C347" s="72"/>
      <c r="D347" s="72"/>
      <c r="E347" s="72"/>
      <c r="F347" s="72">
        <v>1</v>
      </c>
      <c r="G347" s="72"/>
      <c r="H347" s="72">
        <v>1799</v>
      </c>
      <c r="I347" s="72">
        <v>654</v>
      </c>
      <c r="J347" s="72">
        <v>818</v>
      </c>
      <c r="K347" s="72">
        <v>327</v>
      </c>
      <c r="L347" s="72"/>
      <c r="M347" s="71" t="s">
        <v>4596</v>
      </c>
      <c r="N347" s="72" t="s">
        <v>4514</v>
      </c>
      <c r="O347" s="72"/>
      <c r="P347" s="72" t="s">
        <v>2450</v>
      </c>
      <c r="Q347" s="72"/>
      <c r="R347" s="72"/>
      <c r="S347" s="72" t="s">
        <v>4566</v>
      </c>
      <c r="T347" s="72" t="s">
        <v>5031</v>
      </c>
      <c r="U347" s="72" t="s">
        <v>5030</v>
      </c>
      <c r="V347" s="72"/>
      <c r="W347" s="72">
        <v>303140</v>
      </c>
      <c r="X347" s="72" t="s">
        <v>5032</v>
      </c>
      <c r="Y347" s="72"/>
      <c r="Z347" s="72" t="s">
        <v>5033</v>
      </c>
    </row>
    <row r="348" spans="1:26" ht="45" customHeight="1" x14ac:dyDescent="0.25">
      <c r="A348" s="72" t="s">
        <v>15405</v>
      </c>
      <c r="B348" s="72" t="s">
        <v>9182</v>
      </c>
      <c r="C348" s="72"/>
      <c r="D348" s="72"/>
      <c r="E348" s="72"/>
      <c r="F348" s="72">
        <v>1</v>
      </c>
      <c r="G348" s="72"/>
      <c r="H348" s="72">
        <v>1200</v>
      </c>
      <c r="I348" s="72">
        <v>400</v>
      </c>
      <c r="J348" s="72">
        <v>500</v>
      </c>
      <c r="K348" s="72">
        <v>300</v>
      </c>
      <c r="L348" s="72"/>
      <c r="M348" s="71" t="s">
        <v>4596</v>
      </c>
      <c r="N348" s="72" t="s">
        <v>4492</v>
      </c>
      <c r="O348" s="72"/>
      <c r="P348" s="72" t="s">
        <v>3414</v>
      </c>
      <c r="Q348" s="72"/>
      <c r="R348" s="72"/>
      <c r="S348" s="72" t="s">
        <v>4567</v>
      </c>
      <c r="T348" s="72" t="s">
        <v>15406</v>
      </c>
      <c r="U348" s="72" t="s">
        <v>15405</v>
      </c>
      <c r="V348" s="72"/>
      <c r="W348" s="72">
        <v>666523</v>
      </c>
      <c r="X348" s="72" t="s">
        <v>18801</v>
      </c>
      <c r="Y348" s="72" t="s">
        <v>15407</v>
      </c>
      <c r="Z348" s="72" t="s">
        <v>15408</v>
      </c>
    </row>
    <row r="349" spans="1:26" ht="45" customHeight="1" x14ac:dyDescent="0.25">
      <c r="A349" s="72" t="s">
        <v>26018</v>
      </c>
      <c r="B349" s="72" t="s">
        <v>18202</v>
      </c>
      <c r="C349" s="72">
        <v>1</v>
      </c>
      <c r="D349" s="72"/>
      <c r="E349" s="72"/>
      <c r="F349" s="72">
        <v>1</v>
      </c>
      <c r="G349" s="72">
        <v>245</v>
      </c>
      <c r="H349" s="72">
        <v>515</v>
      </c>
      <c r="I349" s="72">
        <v>245</v>
      </c>
      <c r="J349" s="72">
        <v>218</v>
      </c>
      <c r="K349" s="72">
        <v>52</v>
      </c>
      <c r="L349" s="72"/>
      <c r="M349" s="71" t="s">
        <v>4596</v>
      </c>
      <c r="N349" s="72" t="s">
        <v>4552</v>
      </c>
      <c r="O349" s="72"/>
      <c r="P349" s="72" t="s">
        <v>2483</v>
      </c>
      <c r="Q349" s="72"/>
      <c r="R349" s="72"/>
      <c r="S349" s="72" t="s">
        <v>4568</v>
      </c>
      <c r="T349" s="72" t="s">
        <v>9170</v>
      </c>
      <c r="U349" s="72" t="s">
        <v>26018</v>
      </c>
      <c r="V349" s="72"/>
      <c r="W349" s="72">
        <v>627540</v>
      </c>
      <c r="X349" s="72" t="s">
        <v>18203</v>
      </c>
      <c r="Y349" s="72" t="s">
        <v>18204</v>
      </c>
      <c r="Z349" s="72" t="s">
        <v>18204</v>
      </c>
    </row>
    <row r="350" spans="1:26" ht="45" customHeight="1" x14ac:dyDescent="0.25">
      <c r="A350" s="72" t="s">
        <v>31046</v>
      </c>
      <c r="B350" s="72" t="s">
        <v>21080</v>
      </c>
      <c r="C350" s="72">
        <v>44</v>
      </c>
      <c r="D350" s="72"/>
      <c r="E350" s="72"/>
      <c r="F350" s="72">
        <v>1</v>
      </c>
      <c r="G350" s="72"/>
      <c r="H350" s="72">
        <v>1199</v>
      </c>
      <c r="I350" s="72">
        <v>436</v>
      </c>
      <c r="J350" s="72">
        <v>545</v>
      </c>
      <c r="K350" s="72">
        <v>218</v>
      </c>
      <c r="L350" s="72"/>
      <c r="M350" s="71" t="s">
        <v>4596</v>
      </c>
      <c r="N350" s="72" t="s">
        <v>4483</v>
      </c>
      <c r="O350" s="72"/>
      <c r="P350" s="72" t="s">
        <v>2496</v>
      </c>
      <c r="Q350" s="72"/>
      <c r="R350" s="72"/>
      <c r="S350" s="72"/>
      <c r="T350" s="72"/>
      <c r="U350" s="72" t="s">
        <v>31046</v>
      </c>
      <c r="V350" s="72"/>
      <c r="W350" s="72">
        <v>308000</v>
      </c>
      <c r="X350" s="72" t="s">
        <v>7921</v>
      </c>
      <c r="Y350" s="72" t="s">
        <v>7922</v>
      </c>
      <c r="Z350" s="72" t="s">
        <v>7923</v>
      </c>
    </row>
    <row r="351" spans="1:26" ht="45" customHeight="1" x14ac:dyDescent="0.25">
      <c r="A351" s="72" t="s">
        <v>31046</v>
      </c>
      <c r="B351" s="72" t="s">
        <v>21080</v>
      </c>
      <c r="C351" s="72">
        <v>44</v>
      </c>
      <c r="D351" s="72"/>
      <c r="E351" s="72" t="s">
        <v>4594</v>
      </c>
      <c r="F351" s="72">
        <v>1</v>
      </c>
      <c r="G351" s="72">
        <v>238</v>
      </c>
      <c r="H351" s="72"/>
      <c r="I351" s="72"/>
      <c r="J351" s="72"/>
      <c r="K351" s="72"/>
      <c r="L351" s="72"/>
      <c r="M351" s="71" t="s">
        <v>4596</v>
      </c>
      <c r="N351" s="72" t="s">
        <v>4483</v>
      </c>
      <c r="O351" s="72"/>
      <c r="P351" s="72" t="s">
        <v>2496</v>
      </c>
      <c r="Q351" s="72" t="s">
        <v>4564</v>
      </c>
      <c r="R351" s="72" t="s">
        <v>9455</v>
      </c>
      <c r="S351" s="72"/>
      <c r="T351" s="72"/>
      <c r="U351" s="72" t="s">
        <v>31046</v>
      </c>
      <c r="V351" s="72" t="s">
        <v>31047</v>
      </c>
      <c r="W351" s="72">
        <v>308000</v>
      </c>
      <c r="X351" s="72" t="s">
        <v>7921</v>
      </c>
      <c r="Y351" s="72" t="s">
        <v>31764</v>
      </c>
      <c r="Z351" s="72" t="s">
        <v>31765</v>
      </c>
    </row>
    <row r="352" spans="1:26" ht="45" customHeight="1" x14ac:dyDescent="0.25">
      <c r="A352" s="72" t="s">
        <v>5034</v>
      </c>
      <c r="B352" s="72" t="s">
        <v>4594</v>
      </c>
      <c r="C352" s="72">
        <v>51</v>
      </c>
      <c r="D352" s="72"/>
      <c r="E352" s="72"/>
      <c r="F352" s="72">
        <v>1</v>
      </c>
      <c r="G352" s="72">
        <v>350</v>
      </c>
      <c r="H352" s="72"/>
      <c r="I352" s="72"/>
      <c r="J352" s="72"/>
      <c r="K352" s="72"/>
      <c r="L352" s="72"/>
      <c r="M352" s="71" t="s">
        <v>4596</v>
      </c>
      <c r="N352" s="72" t="s">
        <v>4551</v>
      </c>
      <c r="O352" s="72"/>
      <c r="P352" s="72" t="s">
        <v>3566</v>
      </c>
      <c r="Q352" s="72"/>
      <c r="R352" s="72"/>
      <c r="S352" s="72"/>
      <c r="T352" s="72"/>
      <c r="U352" s="72" t="s">
        <v>5034</v>
      </c>
      <c r="V352" s="72"/>
      <c r="W352" s="72">
        <v>301657</v>
      </c>
      <c r="X352" s="72" t="s">
        <v>5035</v>
      </c>
      <c r="Y352" s="72" t="s">
        <v>5036</v>
      </c>
      <c r="Z352" s="72" t="s">
        <v>5037</v>
      </c>
    </row>
    <row r="353" spans="1:26" ht="45" customHeight="1" x14ac:dyDescent="0.25">
      <c r="A353" s="72" t="s">
        <v>26019</v>
      </c>
      <c r="B353" s="72" t="s">
        <v>26020</v>
      </c>
      <c r="C353" s="72"/>
      <c r="D353" s="72"/>
      <c r="E353" s="72"/>
      <c r="F353" s="72">
        <v>2</v>
      </c>
      <c r="G353" s="72"/>
      <c r="H353" s="72"/>
      <c r="I353" s="72"/>
      <c r="J353" s="72"/>
      <c r="K353" s="72"/>
      <c r="L353" s="72">
        <v>800</v>
      </c>
      <c r="M353" s="71" t="s">
        <v>4596</v>
      </c>
      <c r="N353" s="72" t="s">
        <v>4540</v>
      </c>
      <c r="O353" s="72"/>
      <c r="P353" s="72" t="s">
        <v>2846</v>
      </c>
      <c r="Q353" s="72"/>
      <c r="R353" s="72"/>
      <c r="S353" s="72" t="s">
        <v>4567</v>
      </c>
      <c r="T353" s="72" t="s">
        <v>26021</v>
      </c>
      <c r="U353" s="72" t="s">
        <v>26019</v>
      </c>
      <c r="V353" s="72"/>
      <c r="W353" s="72">
        <v>391320</v>
      </c>
      <c r="X353" s="72" t="s">
        <v>26022</v>
      </c>
      <c r="Y353" s="73" t="s">
        <v>26023</v>
      </c>
      <c r="Z353" s="72" t="s">
        <v>26024</v>
      </c>
    </row>
    <row r="354" spans="1:26" ht="45" customHeight="1" x14ac:dyDescent="0.25">
      <c r="A354" s="72" t="s">
        <v>18802</v>
      </c>
      <c r="B354" s="72" t="s">
        <v>18803</v>
      </c>
      <c r="C354" s="72"/>
      <c r="D354" s="72" t="s">
        <v>18804</v>
      </c>
      <c r="E354" s="72"/>
      <c r="F354" s="72">
        <v>1</v>
      </c>
      <c r="G354" s="72">
        <v>75</v>
      </c>
      <c r="H354" s="72"/>
      <c r="I354" s="72"/>
      <c r="J354" s="72"/>
      <c r="K354" s="72"/>
      <c r="L354" s="72"/>
      <c r="M354" s="71" t="s">
        <v>4596</v>
      </c>
      <c r="N354" s="72" t="s">
        <v>4517</v>
      </c>
      <c r="O354" s="72"/>
      <c r="P354" s="72" t="s">
        <v>2752</v>
      </c>
      <c r="Q354" s="72"/>
      <c r="R354" s="72"/>
      <c r="S354" s="72" t="s">
        <v>4567</v>
      </c>
      <c r="T354" s="72" t="s">
        <v>18805</v>
      </c>
      <c r="U354" s="72" t="s">
        <v>18802</v>
      </c>
      <c r="V354" s="72"/>
      <c r="W354" s="72">
        <v>690108</v>
      </c>
      <c r="X354" s="72" t="s">
        <v>18806</v>
      </c>
      <c r="Y354" s="72">
        <v>79146910810</v>
      </c>
      <c r="Z354" s="72" t="s">
        <v>18807</v>
      </c>
    </row>
    <row r="355" spans="1:26" ht="45" customHeight="1" x14ac:dyDescent="0.25">
      <c r="A355" s="72" t="s">
        <v>18802</v>
      </c>
      <c r="B355" s="72" t="s">
        <v>18803</v>
      </c>
      <c r="C355" s="72"/>
      <c r="D355" s="72" t="s">
        <v>18804</v>
      </c>
      <c r="E355" s="72" t="s">
        <v>4594</v>
      </c>
      <c r="F355" s="72">
        <v>1</v>
      </c>
      <c r="G355" s="72">
        <v>75</v>
      </c>
      <c r="H355" s="72"/>
      <c r="I355" s="72"/>
      <c r="J355" s="72"/>
      <c r="K355" s="72"/>
      <c r="L355" s="72"/>
      <c r="M355" s="71" t="s">
        <v>4596</v>
      </c>
      <c r="N355" s="72" t="s">
        <v>4517</v>
      </c>
      <c r="O355" s="72"/>
      <c r="P355" s="72" t="s">
        <v>2752</v>
      </c>
      <c r="Q355" s="72"/>
      <c r="R355" s="72"/>
      <c r="S355" s="72" t="s">
        <v>4567</v>
      </c>
      <c r="T355" s="72" t="s">
        <v>18805</v>
      </c>
      <c r="U355" s="72" t="s">
        <v>18802</v>
      </c>
      <c r="V355" s="72" t="s">
        <v>18808</v>
      </c>
      <c r="W355" s="72">
        <v>690108</v>
      </c>
      <c r="X355" s="72" t="s">
        <v>18806</v>
      </c>
      <c r="Y355" s="72">
        <v>79146910810</v>
      </c>
      <c r="Z355" s="72" t="s">
        <v>18807</v>
      </c>
    </row>
    <row r="356" spans="1:26" ht="45" customHeight="1" x14ac:dyDescent="0.25">
      <c r="A356" s="72" t="s">
        <v>5038</v>
      </c>
      <c r="B356" s="72" t="s">
        <v>4624</v>
      </c>
      <c r="C356" s="72"/>
      <c r="D356" s="72"/>
      <c r="E356" s="72"/>
      <c r="F356" s="72">
        <v>2</v>
      </c>
      <c r="G356" s="72"/>
      <c r="H356" s="72"/>
      <c r="I356" s="72"/>
      <c r="J356" s="72"/>
      <c r="K356" s="72"/>
      <c r="L356" s="72">
        <v>50</v>
      </c>
      <c r="M356" s="71" t="s">
        <v>4596</v>
      </c>
      <c r="N356" s="72" t="s">
        <v>4492</v>
      </c>
      <c r="O356" s="72"/>
      <c r="P356" s="72" t="s">
        <v>3639</v>
      </c>
      <c r="Q356" s="72"/>
      <c r="R356" s="72"/>
      <c r="S356" s="72" t="s">
        <v>4567</v>
      </c>
      <c r="T356" s="72" t="s">
        <v>13949</v>
      </c>
      <c r="U356" s="72" t="s">
        <v>5038</v>
      </c>
      <c r="V356" s="72"/>
      <c r="W356" s="72">
        <v>665302</v>
      </c>
      <c r="X356" s="72" t="s">
        <v>5039</v>
      </c>
      <c r="Y356" s="72" t="s">
        <v>5040</v>
      </c>
      <c r="Z356" s="72" t="s">
        <v>5041</v>
      </c>
    </row>
    <row r="357" spans="1:26" ht="45" customHeight="1" x14ac:dyDescent="0.25">
      <c r="A357" s="72" t="s">
        <v>5042</v>
      </c>
      <c r="B357" s="72" t="s">
        <v>4598</v>
      </c>
      <c r="C357" s="72">
        <v>14</v>
      </c>
      <c r="D357" s="72"/>
      <c r="E357" s="72"/>
      <c r="F357" s="72">
        <v>1</v>
      </c>
      <c r="G357" s="72"/>
      <c r="H357" s="72">
        <v>1799</v>
      </c>
      <c r="I357" s="72">
        <v>654</v>
      </c>
      <c r="J357" s="72">
        <v>818</v>
      </c>
      <c r="K357" s="72">
        <v>327</v>
      </c>
      <c r="L357" s="72"/>
      <c r="M357" s="71" t="s">
        <v>4596</v>
      </c>
      <c r="N357" s="72" t="s">
        <v>4506</v>
      </c>
      <c r="O357" s="72"/>
      <c r="P357" s="72" t="s">
        <v>15351</v>
      </c>
      <c r="Q357" s="72"/>
      <c r="R357" s="72"/>
      <c r="S357" s="72"/>
      <c r="T357" s="72"/>
      <c r="U357" s="72" t="s">
        <v>5042</v>
      </c>
      <c r="V357" s="72"/>
      <c r="W357" s="72">
        <v>141600</v>
      </c>
      <c r="X357" s="72" t="s">
        <v>5043</v>
      </c>
      <c r="Y357" s="86" t="s">
        <v>5044</v>
      </c>
      <c r="Z357" s="75" t="s">
        <v>5045</v>
      </c>
    </row>
    <row r="358" spans="1:26" ht="45" customHeight="1" x14ac:dyDescent="0.25">
      <c r="A358" s="72" t="s">
        <v>5046</v>
      </c>
      <c r="B358" s="72" t="s">
        <v>4594</v>
      </c>
      <c r="C358" s="72">
        <v>14</v>
      </c>
      <c r="D358" s="72" t="s">
        <v>5047</v>
      </c>
      <c r="E358" s="72"/>
      <c r="F358" s="72">
        <v>1</v>
      </c>
      <c r="G358" s="72">
        <v>350</v>
      </c>
      <c r="H358" s="72"/>
      <c r="I358" s="72"/>
      <c r="J358" s="72"/>
      <c r="K358" s="72"/>
      <c r="L358" s="72"/>
      <c r="M358" s="71" t="s">
        <v>4596</v>
      </c>
      <c r="N358" s="72" t="s">
        <v>4546</v>
      </c>
      <c r="O358" s="72"/>
      <c r="P358" s="71" t="s">
        <v>3619</v>
      </c>
      <c r="Q358" s="72"/>
      <c r="R358" s="72"/>
      <c r="S358" s="72" t="s">
        <v>4566</v>
      </c>
      <c r="T358" s="72" t="s">
        <v>4614</v>
      </c>
      <c r="U358" s="72" t="s">
        <v>5046</v>
      </c>
      <c r="V358" s="72"/>
      <c r="W358" s="72">
        <v>215500</v>
      </c>
      <c r="X358" s="72" t="s">
        <v>4795</v>
      </c>
      <c r="Y358" s="72"/>
      <c r="Z358" s="72"/>
    </row>
    <row r="359" spans="1:26" ht="45" customHeight="1" x14ac:dyDescent="0.25">
      <c r="A359" s="72" t="s">
        <v>31766</v>
      </c>
      <c r="B359" s="72" t="s">
        <v>21562</v>
      </c>
      <c r="C359" s="72">
        <v>4</v>
      </c>
      <c r="D359" s="72"/>
      <c r="E359" s="72"/>
      <c r="F359" s="72">
        <v>1</v>
      </c>
      <c r="G359" s="72">
        <v>43</v>
      </c>
      <c r="H359" s="72">
        <v>300</v>
      </c>
      <c r="I359" s="72">
        <v>150</v>
      </c>
      <c r="J359" s="72">
        <v>100</v>
      </c>
      <c r="K359" s="72">
        <v>50</v>
      </c>
      <c r="L359" s="72"/>
      <c r="M359" s="71" t="s">
        <v>4596</v>
      </c>
      <c r="N359" s="72" t="s">
        <v>4500</v>
      </c>
      <c r="O359" s="72"/>
      <c r="P359" s="72" t="s">
        <v>4440</v>
      </c>
      <c r="Q359" s="72"/>
      <c r="R359" s="72"/>
      <c r="S359" s="72" t="s">
        <v>4568</v>
      </c>
      <c r="T359" s="72" t="s">
        <v>21563</v>
      </c>
      <c r="U359" s="72" t="s">
        <v>31766</v>
      </c>
      <c r="V359" s="72"/>
      <c r="W359" s="72">
        <v>662337</v>
      </c>
      <c r="X359" s="72" t="s">
        <v>21564</v>
      </c>
      <c r="Y359" s="72">
        <v>83915338123</v>
      </c>
      <c r="Z359" s="72" t="s">
        <v>21565</v>
      </c>
    </row>
    <row r="360" spans="1:26" ht="45" customHeight="1" x14ac:dyDescent="0.25">
      <c r="A360" s="72" t="s">
        <v>5048</v>
      </c>
      <c r="B360" s="72" t="s">
        <v>15651</v>
      </c>
      <c r="C360" s="72"/>
      <c r="D360" s="72"/>
      <c r="E360" s="72"/>
      <c r="F360" s="72">
        <v>5</v>
      </c>
      <c r="G360" s="72"/>
      <c r="H360" s="72"/>
      <c r="I360" s="72"/>
      <c r="J360" s="72"/>
      <c r="K360" s="72"/>
      <c r="L360" s="72">
        <v>350</v>
      </c>
      <c r="M360" s="71" t="s">
        <v>4596</v>
      </c>
      <c r="N360" s="72" t="s">
        <v>4529</v>
      </c>
      <c r="O360" s="72"/>
      <c r="P360" s="72" t="s">
        <v>2464</v>
      </c>
      <c r="Q360" s="72" t="s">
        <v>4566</v>
      </c>
      <c r="R360" s="72" t="s">
        <v>34859</v>
      </c>
      <c r="S360" s="72"/>
      <c r="T360" s="72"/>
      <c r="U360" s="72" t="s">
        <v>5048</v>
      </c>
      <c r="V360" s="72"/>
      <c r="W360" s="72">
        <v>169912</v>
      </c>
      <c r="X360" s="72" t="s">
        <v>5049</v>
      </c>
      <c r="Y360" s="72" t="s">
        <v>5050</v>
      </c>
      <c r="Z360" s="72" t="s">
        <v>5051</v>
      </c>
    </row>
    <row r="361" spans="1:26" ht="45" customHeight="1" x14ac:dyDescent="0.25">
      <c r="A361" s="72" t="s">
        <v>31048</v>
      </c>
      <c r="B361" s="72" t="s">
        <v>19289</v>
      </c>
      <c r="C361" s="72"/>
      <c r="D361" s="72" t="s">
        <v>19290</v>
      </c>
      <c r="E361" s="72"/>
      <c r="F361" s="72">
        <v>1</v>
      </c>
      <c r="G361" s="72"/>
      <c r="H361" s="72">
        <v>1054</v>
      </c>
      <c r="I361" s="72">
        <v>400</v>
      </c>
      <c r="J361" s="72">
        <v>400</v>
      </c>
      <c r="K361" s="72">
        <v>254</v>
      </c>
      <c r="L361" s="72"/>
      <c r="M361" s="71" t="s">
        <v>4596</v>
      </c>
      <c r="N361" s="72" t="s">
        <v>4540</v>
      </c>
      <c r="O361" s="72"/>
      <c r="P361" s="72" t="s">
        <v>3721</v>
      </c>
      <c r="Q361" s="72"/>
      <c r="R361" s="72"/>
      <c r="S361" s="72"/>
      <c r="T361" s="72"/>
      <c r="U361" s="72" t="s">
        <v>31048</v>
      </c>
      <c r="V361" s="72"/>
      <c r="W361" s="72">
        <v>391430</v>
      </c>
      <c r="X361" s="72" t="s">
        <v>31049</v>
      </c>
      <c r="Y361" s="72" t="s">
        <v>31050</v>
      </c>
      <c r="Z361" s="72" t="s">
        <v>31051</v>
      </c>
    </row>
    <row r="362" spans="1:26" ht="45" customHeight="1" x14ac:dyDescent="0.25">
      <c r="A362" s="72" t="s">
        <v>5052</v>
      </c>
      <c r="B362" s="72" t="s">
        <v>4594</v>
      </c>
      <c r="C362" s="72"/>
      <c r="D362" s="72" t="s">
        <v>5053</v>
      </c>
      <c r="E362" s="72"/>
      <c r="F362" s="72">
        <v>1</v>
      </c>
      <c r="G362" s="72">
        <v>200</v>
      </c>
      <c r="H362" s="72"/>
      <c r="I362" s="72"/>
      <c r="J362" s="72"/>
      <c r="K362" s="72"/>
      <c r="L362" s="72"/>
      <c r="M362" s="71" t="s">
        <v>4596</v>
      </c>
      <c r="N362" s="72" t="s">
        <v>4488</v>
      </c>
      <c r="O362" s="72"/>
      <c r="P362" s="72" t="s">
        <v>3690</v>
      </c>
      <c r="Q362" s="72"/>
      <c r="R362" s="72"/>
      <c r="S362" s="72" t="s">
        <v>4567</v>
      </c>
      <c r="T362" s="72" t="s">
        <v>5054</v>
      </c>
      <c r="U362" s="72" t="s">
        <v>5052</v>
      </c>
      <c r="V362" s="72"/>
      <c r="W362" s="72">
        <v>396670</v>
      </c>
      <c r="X362" s="72" t="s">
        <v>5055</v>
      </c>
      <c r="Y362" s="72"/>
      <c r="Z362" s="72"/>
    </row>
    <row r="363" spans="1:26" ht="45" customHeight="1" x14ac:dyDescent="0.25">
      <c r="A363" s="72" t="s">
        <v>26025</v>
      </c>
      <c r="B363" s="72" t="s">
        <v>26026</v>
      </c>
      <c r="C363" s="72"/>
      <c r="D363" s="72"/>
      <c r="E363" s="72"/>
      <c r="F363" s="72">
        <v>1</v>
      </c>
      <c r="G363" s="72"/>
      <c r="H363" s="72">
        <v>110</v>
      </c>
      <c r="I363" s="72">
        <v>50</v>
      </c>
      <c r="J363" s="72">
        <v>50</v>
      </c>
      <c r="K363" s="72">
        <v>10</v>
      </c>
      <c r="L363" s="72"/>
      <c r="M363" s="71" t="s">
        <v>4596</v>
      </c>
      <c r="N363" s="72" t="s">
        <v>4523</v>
      </c>
      <c r="O363" s="72"/>
      <c r="P363" s="72" t="s">
        <v>2904</v>
      </c>
      <c r="Q363" s="72"/>
      <c r="R363" s="72"/>
      <c r="S363" s="72" t="s">
        <v>15654</v>
      </c>
      <c r="T363" s="72" t="s">
        <v>26027</v>
      </c>
      <c r="U363" s="72" t="s">
        <v>26025</v>
      </c>
      <c r="V363" s="72"/>
      <c r="W363" s="72">
        <v>368850</v>
      </c>
      <c r="X363" s="72" t="s">
        <v>26028</v>
      </c>
      <c r="Y363" s="72">
        <v>89898968642</v>
      </c>
      <c r="Z363" s="72" t="s">
        <v>26029</v>
      </c>
    </row>
    <row r="364" spans="1:26" ht="45" customHeight="1" x14ac:dyDescent="0.25">
      <c r="A364" s="72" t="s">
        <v>5056</v>
      </c>
      <c r="B364" s="72" t="s">
        <v>4598</v>
      </c>
      <c r="C364" s="72">
        <v>2</v>
      </c>
      <c r="D364" s="72"/>
      <c r="E364" s="72"/>
      <c r="F364" s="72">
        <v>1</v>
      </c>
      <c r="G364" s="72"/>
      <c r="H364" s="72">
        <v>798</v>
      </c>
      <c r="I364" s="72">
        <v>290</v>
      </c>
      <c r="J364" s="72">
        <v>363</v>
      </c>
      <c r="K364" s="72">
        <v>145</v>
      </c>
      <c r="L364" s="72"/>
      <c r="M364" s="71" t="s">
        <v>4596</v>
      </c>
      <c r="N364" s="72" t="s">
        <v>4539</v>
      </c>
      <c r="O364" s="72"/>
      <c r="P364" s="72" t="s">
        <v>3062</v>
      </c>
      <c r="Q364" s="72"/>
      <c r="R364" s="72"/>
      <c r="S364" s="72" t="s">
        <v>4567</v>
      </c>
      <c r="T364" s="72" t="s">
        <v>5057</v>
      </c>
      <c r="U364" s="72" t="s">
        <v>5056</v>
      </c>
      <c r="V364" s="72"/>
      <c r="W364" s="72">
        <v>347781</v>
      </c>
      <c r="X364" s="72" t="s">
        <v>18809</v>
      </c>
      <c r="Y364" s="72" t="s">
        <v>5058</v>
      </c>
      <c r="Z364" s="72" t="s">
        <v>5059</v>
      </c>
    </row>
    <row r="365" spans="1:26" ht="45" customHeight="1" x14ac:dyDescent="0.25">
      <c r="A365" s="72" t="s">
        <v>5060</v>
      </c>
      <c r="B365" s="72" t="s">
        <v>4603</v>
      </c>
      <c r="C365" s="72">
        <v>11</v>
      </c>
      <c r="D365" s="72"/>
      <c r="E365" s="72"/>
      <c r="F365" s="72">
        <v>1</v>
      </c>
      <c r="G365" s="72"/>
      <c r="H365" s="72">
        <v>1199</v>
      </c>
      <c r="I365" s="72">
        <v>436</v>
      </c>
      <c r="J365" s="72">
        <v>545</v>
      </c>
      <c r="K365" s="72">
        <v>218</v>
      </c>
      <c r="L365" s="72"/>
      <c r="M365" s="71" t="s">
        <v>4596</v>
      </c>
      <c r="N365" s="72" t="s">
        <v>4524</v>
      </c>
      <c r="O365" s="72"/>
      <c r="P365" s="72" t="s">
        <v>2685</v>
      </c>
      <c r="Q365" s="72"/>
      <c r="R365" s="72"/>
      <c r="S365" s="72"/>
      <c r="T365" s="72"/>
      <c r="U365" s="72" t="s">
        <v>5060</v>
      </c>
      <c r="V365" s="72"/>
      <c r="W365" s="72">
        <v>386304</v>
      </c>
      <c r="X365" s="72" t="s">
        <v>5061</v>
      </c>
      <c r="Y365" s="77" t="s">
        <v>5062</v>
      </c>
      <c r="Z365" s="72" t="s">
        <v>5063</v>
      </c>
    </row>
    <row r="366" spans="1:26" ht="45" customHeight="1" x14ac:dyDescent="0.25">
      <c r="A366" s="72" t="s">
        <v>23700</v>
      </c>
      <c r="B366" s="72" t="s">
        <v>16961</v>
      </c>
      <c r="C366" s="72"/>
      <c r="D366" s="72"/>
      <c r="E366" s="72"/>
      <c r="F366" s="72">
        <v>2</v>
      </c>
      <c r="G366" s="72"/>
      <c r="H366" s="72"/>
      <c r="I366" s="72"/>
      <c r="J366" s="72"/>
      <c r="K366" s="72"/>
      <c r="L366" s="72">
        <v>500</v>
      </c>
      <c r="M366" s="71" t="s">
        <v>4596</v>
      </c>
      <c r="N366" s="72" t="s">
        <v>4513</v>
      </c>
      <c r="O366" s="72"/>
      <c r="P366" s="72" t="s">
        <v>14486</v>
      </c>
      <c r="Q366" s="72"/>
      <c r="R366" s="72"/>
      <c r="S366" s="72" t="s">
        <v>4566</v>
      </c>
      <c r="T366" s="72" t="s">
        <v>23702</v>
      </c>
      <c r="U366" s="72" t="s">
        <v>23700</v>
      </c>
      <c r="V366" s="72"/>
      <c r="W366" s="72">
        <v>462270</v>
      </c>
      <c r="X366" s="72" t="s">
        <v>23704</v>
      </c>
      <c r="Y366" s="72">
        <v>83537932703</v>
      </c>
      <c r="Z366" s="72" t="s">
        <v>22412</v>
      </c>
    </row>
    <row r="367" spans="1:26" ht="45" customHeight="1" x14ac:dyDescent="0.25">
      <c r="A367" s="72" t="s">
        <v>23700</v>
      </c>
      <c r="B367" s="72" t="s">
        <v>16961</v>
      </c>
      <c r="C367" s="72"/>
      <c r="D367" s="72"/>
      <c r="E367" s="72" t="s">
        <v>23701</v>
      </c>
      <c r="F367" s="72">
        <v>2</v>
      </c>
      <c r="G367" s="72"/>
      <c r="H367" s="72"/>
      <c r="I367" s="72"/>
      <c r="J367" s="72"/>
      <c r="K367" s="72"/>
      <c r="L367" s="72">
        <v>100</v>
      </c>
      <c r="M367" s="71" t="s">
        <v>4596</v>
      </c>
      <c r="N367" s="72" t="s">
        <v>4513</v>
      </c>
      <c r="O367" s="72"/>
      <c r="P367" s="72" t="s">
        <v>14486</v>
      </c>
      <c r="Q367" s="72"/>
      <c r="R367" s="72"/>
      <c r="S367" s="72" t="s">
        <v>4566</v>
      </c>
      <c r="T367" s="72" t="s">
        <v>23702</v>
      </c>
      <c r="U367" s="72" t="s">
        <v>23700</v>
      </c>
      <c r="V367" s="72" t="s">
        <v>23703</v>
      </c>
      <c r="W367" s="72">
        <v>462270</v>
      </c>
      <c r="X367" s="72" t="s">
        <v>23704</v>
      </c>
      <c r="Y367" s="72">
        <v>83537932703</v>
      </c>
      <c r="Z367" s="72" t="s">
        <v>22412</v>
      </c>
    </row>
    <row r="368" spans="1:26" ht="45" customHeight="1" x14ac:dyDescent="0.25">
      <c r="A368" s="72" t="s">
        <v>15409</v>
      </c>
      <c r="B368" s="72" t="s">
        <v>15410</v>
      </c>
      <c r="C368" s="72"/>
      <c r="D368" s="72" t="s">
        <v>10456</v>
      </c>
      <c r="E368" s="72"/>
      <c r="F368" s="72">
        <v>3</v>
      </c>
      <c r="G368" s="72"/>
      <c r="H368" s="72"/>
      <c r="I368" s="72"/>
      <c r="J368" s="72"/>
      <c r="K368" s="72"/>
      <c r="L368" s="72">
        <v>31</v>
      </c>
      <c r="M368" s="71" t="s">
        <v>4596</v>
      </c>
      <c r="N368" s="72" t="s">
        <v>4482</v>
      </c>
      <c r="O368" s="72"/>
      <c r="P368" s="71" t="s">
        <v>3011</v>
      </c>
      <c r="Q368" s="72"/>
      <c r="R368" s="72"/>
      <c r="S368" s="72" t="s">
        <v>4568</v>
      </c>
      <c r="T368" s="72" t="s">
        <v>10457</v>
      </c>
      <c r="U368" s="72" t="s">
        <v>15409</v>
      </c>
      <c r="V368" s="72"/>
      <c r="W368" s="72">
        <v>416400</v>
      </c>
      <c r="X368" s="72" t="s">
        <v>10458</v>
      </c>
      <c r="Y368" s="72" t="s">
        <v>15411</v>
      </c>
      <c r="Z368" s="72" t="s">
        <v>10459</v>
      </c>
    </row>
    <row r="369" spans="1:26" ht="45" customHeight="1" x14ac:dyDescent="0.25">
      <c r="A369" s="72" t="s">
        <v>5064</v>
      </c>
      <c r="B369" s="72" t="s">
        <v>5065</v>
      </c>
      <c r="C369" s="72"/>
      <c r="D369" s="72"/>
      <c r="E369" s="72"/>
      <c r="F369" s="72">
        <v>1</v>
      </c>
      <c r="G369" s="72"/>
      <c r="H369" s="72">
        <v>1199</v>
      </c>
      <c r="I369" s="72">
        <v>436</v>
      </c>
      <c r="J369" s="72">
        <v>545</v>
      </c>
      <c r="K369" s="72">
        <v>218</v>
      </c>
      <c r="L369" s="72"/>
      <c r="M369" s="71" t="s">
        <v>4596</v>
      </c>
      <c r="N369" s="72" t="s">
        <v>4554</v>
      </c>
      <c r="O369" s="72"/>
      <c r="P369" s="72" t="s">
        <v>3626</v>
      </c>
      <c r="Q369" s="72" t="s">
        <v>4565</v>
      </c>
      <c r="R369" s="72" t="s">
        <v>5066</v>
      </c>
      <c r="S369" s="72"/>
      <c r="T369" s="72"/>
      <c r="U369" s="72" t="s">
        <v>5064</v>
      </c>
      <c r="V369" s="72"/>
      <c r="W369" s="72">
        <v>680054</v>
      </c>
      <c r="X369" s="72" t="s">
        <v>13971</v>
      </c>
      <c r="Y369" s="72"/>
      <c r="Z369" s="72"/>
    </row>
    <row r="370" spans="1:26" ht="45" customHeight="1" x14ac:dyDescent="0.25">
      <c r="A370" s="72" t="s">
        <v>15412</v>
      </c>
      <c r="B370" s="72" t="s">
        <v>15413</v>
      </c>
      <c r="C370" s="72"/>
      <c r="D370" s="72" t="s">
        <v>15414</v>
      </c>
      <c r="E370" s="72"/>
      <c r="F370" s="72">
        <v>1</v>
      </c>
      <c r="G370" s="72">
        <v>120</v>
      </c>
      <c r="H370" s="72"/>
      <c r="I370" s="72"/>
      <c r="J370" s="72"/>
      <c r="K370" s="72"/>
      <c r="L370" s="72"/>
      <c r="M370" s="71" t="s">
        <v>4596</v>
      </c>
      <c r="N370" s="72" t="s">
        <v>4526</v>
      </c>
      <c r="O370" s="72"/>
      <c r="P370" s="72" t="s">
        <v>3255</v>
      </c>
      <c r="Q370" s="72"/>
      <c r="R370" s="72"/>
      <c r="S370" s="72" t="s">
        <v>4567</v>
      </c>
      <c r="T370" s="72" t="s">
        <v>15415</v>
      </c>
      <c r="U370" s="72" t="s">
        <v>15412</v>
      </c>
      <c r="V370" s="72"/>
      <c r="W370" s="72">
        <v>359300</v>
      </c>
      <c r="X370" s="72" t="s">
        <v>18810</v>
      </c>
      <c r="Y370" s="72" t="s">
        <v>15416</v>
      </c>
      <c r="Z370" s="72" t="s">
        <v>15417</v>
      </c>
    </row>
    <row r="371" spans="1:26" ht="45" customHeight="1" x14ac:dyDescent="0.25">
      <c r="A371" s="72" t="s">
        <v>13705</v>
      </c>
      <c r="B371" s="72" t="s">
        <v>4594</v>
      </c>
      <c r="C371" s="72">
        <v>48</v>
      </c>
      <c r="D371" s="72" t="s">
        <v>13706</v>
      </c>
      <c r="E371" s="72"/>
      <c r="F371" s="72">
        <v>1</v>
      </c>
      <c r="G371" s="72">
        <v>350</v>
      </c>
      <c r="H371" s="72"/>
      <c r="I371" s="72"/>
      <c r="J371" s="72"/>
      <c r="K371" s="72"/>
      <c r="L371" s="72"/>
      <c r="M371" s="71" t="s">
        <v>4596</v>
      </c>
      <c r="N371" s="72" t="s">
        <v>4534</v>
      </c>
      <c r="O371" s="72"/>
      <c r="P371" s="72" t="s">
        <v>3769</v>
      </c>
      <c r="Q371" s="72" t="s">
        <v>4564</v>
      </c>
      <c r="R371" s="72" t="s">
        <v>4636</v>
      </c>
      <c r="S371" s="72"/>
      <c r="T371" s="72"/>
      <c r="U371" s="72" t="s">
        <v>13705</v>
      </c>
      <c r="V371" s="72"/>
      <c r="W371" s="72">
        <v>420100</v>
      </c>
      <c r="X371" s="72"/>
      <c r="Y371" s="72" t="s">
        <v>13707</v>
      </c>
      <c r="Z371" s="72" t="s">
        <v>15418</v>
      </c>
    </row>
    <row r="372" spans="1:26" ht="45" customHeight="1" x14ac:dyDescent="0.25">
      <c r="A372" s="72" t="s">
        <v>18811</v>
      </c>
      <c r="B372" s="72" t="s">
        <v>15493</v>
      </c>
      <c r="C372" s="72">
        <v>9</v>
      </c>
      <c r="D372" s="72" t="s">
        <v>4633</v>
      </c>
      <c r="E372" s="72"/>
      <c r="F372" s="72">
        <v>1</v>
      </c>
      <c r="G372" s="72">
        <v>150</v>
      </c>
      <c r="H372" s="72"/>
      <c r="I372" s="72"/>
      <c r="J372" s="72"/>
      <c r="K372" s="72"/>
      <c r="L372" s="72"/>
      <c r="M372" s="71" t="s">
        <v>4596</v>
      </c>
      <c r="N372" s="72" t="s">
        <v>4506</v>
      </c>
      <c r="O372" s="72"/>
      <c r="P372" s="72" t="s">
        <v>4370</v>
      </c>
      <c r="Q372" s="72" t="s">
        <v>14802</v>
      </c>
      <c r="R372" s="72" t="s">
        <v>4623</v>
      </c>
      <c r="S372" s="72"/>
      <c r="T372" s="72"/>
      <c r="U372" s="72" t="s">
        <v>18811</v>
      </c>
      <c r="V372" s="72"/>
      <c r="W372" s="72">
        <v>142180</v>
      </c>
      <c r="X372" s="72" t="s">
        <v>18812</v>
      </c>
      <c r="Y372" s="72" t="s">
        <v>18813</v>
      </c>
      <c r="Z372" s="72" t="s">
        <v>18029</v>
      </c>
    </row>
    <row r="373" spans="1:26" ht="45" customHeight="1" x14ac:dyDescent="0.25">
      <c r="A373" s="72" t="s">
        <v>5067</v>
      </c>
      <c r="B373" s="72" t="s">
        <v>5068</v>
      </c>
      <c r="C373" s="72"/>
      <c r="D373" s="72"/>
      <c r="E373" s="72"/>
      <c r="F373" s="72">
        <v>2</v>
      </c>
      <c r="G373" s="72"/>
      <c r="H373" s="72"/>
      <c r="I373" s="72"/>
      <c r="J373" s="72"/>
      <c r="K373" s="72"/>
      <c r="L373" s="72">
        <v>150</v>
      </c>
      <c r="M373" s="71" t="s">
        <v>4596</v>
      </c>
      <c r="N373" s="72" t="s">
        <v>4521</v>
      </c>
      <c r="O373" s="71"/>
      <c r="P373" s="72" t="s">
        <v>4248</v>
      </c>
      <c r="Q373" s="72"/>
      <c r="R373" s="72"/>
      <c r="S373" s="72"/>
      <c r="T373" s="72"/>
      <c r="U373" s="72" t="s">
        <v>5067</v>
      </c>
      <c r="V373" s="72"/>
      <c r="W373" s="72">
        <v>453300</v>
      </c>
      <c r="X373" s="72" t="s">
        <v>5069</v>
      </c>
      <c r="Y373" s="72" t="s">
        <v>5070</v>
      </c>
      <c r="Z373" s="72" t="s">
        <v>5071</v>
      </c>
    </row>
    <row r="374" spans="1:26" ht="45" customHeight="1" x14ac:dyDescent="0.25">
      <c r="A374" s="72" t="s">
        <v>31052</v>
      </c>
      <c r="B374" s="72" t="s">
        <v>15756</v>
      </c>
      <c r="C374" s="72">
        <v>110</v>
      </c>
      <c r="D374" s="72" t="s">
        <v>5631</v>
      </c>
      <c r="E374" s="72"/>
      <c r="F374" s="72">
        <v>1</v>
      </c>
      <c r="G374" s="72">
        <v>120</v>
      </c>
      <c r="H374" s="72"/>
      <c r="I374" s="72"/>
      <c r="J374" s="72"/>
      <c r="K374" s="72"/>
      <c r="L374" s="72"/>
      <c r="M374" s="71" t="s">
        <v>4596</v>
      </c>
      <c r="N374" s="72" t="s">
        <v>4490</v>
      </c>
      <c r="O374" s="72"/>
      <c r="P374" s="72" t="s">
        <v>4223</v>
      </c>
      <c r="Q374" s="72"/>
      <c r="R374" s="72"/>
      <c r="S374" s="72" t="s">
        <v>4567</v>
      </c>
      <c r="T374" s="72" t="s">
        <v>31053</v>
      </c>
      <c r="U374" s="72" t="s">
        <v>31052</v>
      </c>
      <c r="V374" s="72"/>
      <c r="W374" s="72">
        <v>673370</v>
      </c>
      <c r="X374" s="72" t="s">
        <v>31054</v>
      </c>
      <c r="Y374" s="72">
        <v>89144358432</v>
      </c>
      <c r="Z374" s="72" t="s">
        <v>31055</v>
      </c>
    </row>
    <row r="375" spans="1:26" ht="45" customHeight="1" x14ac:dyDescent="0.25">
      <c r="A375" s="72" t="s">
        <v>5072</v>
      </c>
      <c r="B375" s="72" t="s">
        <v>4624</v>
      </c>
      <c r="C375" s="72"/>
      <c r="D375" s="72"/>
      <c r="E375" s="72"/>
      <c r="F375" s="72">
        <v>2</v>
      </c>
      <c r="G375" s="72"/>
      <c r="H375" s="72"/>
      <c r="I375" s="72"/>
      <c r="J375" s="72"/>
      <c r="K375" s="72"/>
      <c r="L375" s="72">
        <v>50</v>
      </c>
      <c r="M375" s="71" t="s">
        <v>4596</v>
      </c>
      <c r="N375" s="72" t="s">
        <v>4490</v>
      </c>
      <c r="O375" s="72"/>
      <c r="P375" s="72" t="s">
        <v>4203</v>
      </c>
      <c r="Q375" s="72"/>
      <c r="R375" s="72"/>
      <c r="S375" s="72" t="s">
        <v>4567</v>
      </c>
      <c r="T375" s="72" t="s">
        <v>5073</v>
      </c>
      <c r="U375" s="72" t="s">
        <v>5072</v>
      </c>
      <c r="V375" s="72"/>
      <c r="W375" s="72">
        <v>673610</v>
      </c>
      <c r="X375" s="72" t="s">
        <v>5074</v>
      </c>
      <c r="Y375" s="72"/>
      <c r="Z375" s="72" t="s">
        <v>5075</v>
      </c>
    </row>
    <row r="376" spans="1:26" ht="45" customHeight="1" x14ac:dyDescent="0.25">
      <c r="A376" s="72" t="s">
        <v>5079</v>
      </c>
      <c r="B376" s="72" t="s">
        <v>5080</v>
      </c>
      <c r="C376" s="72"/>
      <c r="D376" s="72"/>
      <c r="E376" s="72"/>
      <c r="F376" s="72">
        <v>2</v>
      </c>
      <c r="G376" s="72"/>
      <c r="H376" s="72"/>
      <c r="I376" s="72"/>
      <c r="J376" s="72"/>
      <c r="K376" s="72"/>
      <c r="L376" s="72">
        <v>150</v>
      </c>
      <c r="M376" s="71" t="s">
        <v>4596</v>
      </c>
      <c r="N376" s="72" t="s">
        <v>4540</v>
      </c>
      <c r="O376" s="72"/>
      <c r="P376" s="72" t="s">
        <v>3557</v>
      </c>
      <c r="Q376" s="72" t="s">
        <v>4564</v>
      </c>
      <c r="R376" s="72" t="s">
        <v>4636</v>
      </c>
      <c r="S376" s="72"/>
      <c r="T376" s="72"/>
      <c r="U376" s="72" t="s">
        <v>5079</v>
      </c>
      <c r="V376" s="72"/>
      <c r="W376" s="72">
        <v>390006</v>
      </c>
      <c r="X376" s="72" t="s">
        <v>5081</v>
      </c>
      <c r="Y376" s="72"/>
      <c r="Z376" s="72" t="s">
        <v>5082</v>
      </c>
    </row>
    <row r="377" spans="1:26" ht="45" customHeight="1" x14ac:dyDescent="0.25">
      <c r="A377" s="72" t="s">
        <v>15419</v>
      </c>
      <c r="B377" s="72" t="s">
        <v>4598</v>
      </c>
      <c r="C377" s="72"/>
      <c r="D377" s="72"/>
      <c r="E377" s="72"/>
      <c r="F377" s="72">
        <v>1</v>
      </c>
      <c r="G377" s="72"/>
      <c r="H377" s="72">
        <v>108</v>
      </c>
      <c r="I377" s="72">
        <v>48</v>
      </c>
      <c r="J377" s="72">
        <v>54</v>
      </c>
      <c r="K377" s="72">
        <v>6</v>
      </c>
      <c r="L377" s="72"/>
      <c r="M377" s="71" t="s">
        <v>4596</v>
      </c>
      <c r="N377" s="72" t="s">
        <v>4540</v>
      </c>
      <c r="O377" s="72"/>
      <c r="P377" s="72" t="s">
        <v>3864</v>
      </c>
      <c r="Q377" s="72"/>
      <c r="R377" s="72"/>
      <c r="S377" s="72" t="s">
        <v>4567</v>
      </c>
      <c r="T377" s="72" t="s">
        <v>15420</v>
      </c>
      <c r="U377" s="72" t="s">
        <v>15419</v>
      </c>
      <c r="V377" s="72"/>
      <c r="W377" s="72">
        <v>391844</v>
      </c>
      <c r="X377" s="72" t="s">
        <v>15421</v>
      </c>
      <c r="Y377" s="72" t="s">
        <v>15422</v>
      </c>
      <c r="Z377" s="72" t="s">
        <v>15423</v>
      </c>
    </row>
    <row r="378" spans="1:26" ht="45" customHeight="1" x14ac:dyDescent="0.25">
      <c r="A378" s="72" t="s">
        <v>18814</v>
      </c>
      <c r="B378" s="72" t="s">
        <v>18815</v>
      </c>
      <c r="C378" s="72"/>
      <c r="D378" s="72"/>
      <c r="E378" s="72"/>
      <c r="F378" s="72">
        <v>2</v>
      </c>
      <c r="G378" s="72"/>
      <c r="H378" s="72"/>
      <c r="I378" s="72"/>
      <c r="J378" s="72"/>
      <c r="K378" s="72"/>
      <c r="L378" s="72">
        <v>450</v>
      </c>
      <c r="M378" s="71" t="s">
        <v>4596</v>
      </c>
      <c r="N378" s="72" t="s">
        <v>4496</v>
      </c>
      <c r="O378" s="72"/>
      <c r="P378" s="72" t="s">
        <v>14497</v>
      </c>
      <c r="Q378" s="72"/>
      <c r="R378" s="72"/>
      <c r="S378" s="72" t="s">
        <v>4567</v>
      </c>
      <c r="T378" s="72" t="s">
        <v>5467</v>
      </c>
      <c r="U378" s="72" t="s">
        <v>18814</v>
      </c>
      <c r="V378" s="72"/>
      <c r="W378" s="72">
        <v>652831</v>
      </c>
      <c r="X378" s="72" t="s">
        <v>5468</v>
      </c>
      <c r="Y378" s="72" t="s">
        <v>14224</v>
      </c>
      <c r="Z378" s="72" t="s">
        <v>14225</v>
      </c>
    </row>
    <row r="379" spans="1:26" ht="45" customHeight="1" x14ac:dyDescent="0.25">
      <c r="A379" s="72" t="s">
        <v>26030</v>
      </c>
      <c r="B379" s="72" t="s">
        <v>15980</v>
      </c>
      <c r="C379" s="72">
        <v>78</v>
      </c>
      <c r="D379" s="72" t="s">
        <v>12389</v>
      </c>
      <c r="E379" s="72"/>
      <c r="F379" s="72">
        <v>1</v>
      </c>
      <c r="G379" s="72">
        <v>450</v>
      </c>
      <c r="H379" s="72"/>
      <c r="I379" s="72"/>
      <c r="J379" s="72"/>
      <c r="K379" s="72"/>
      <c r="L379" s="72"/>
      <c r="M379" s="71" t="s">
        <v>4596</v>
      </c>
      <c r="N379" s="72" t="s">
        <v>4483</v>
      </c>
      <c r="O379" s="72"/>
      <c r="P379" s="72" t="s">
        <v>2496</v>
      </c>
      <c r="Q379" s="72" t="s">
        <v>4565</v>
      </c>
      <c r="R379" s="72" t="s">
        <v>8861</v>
      </c>
      <c r="S379" s="72"/>
      <c r="T379" s="72"/>
      <c r="U379" s="72" t="s">
        <v>26030</v>
      </c>
      <c r="V379" s="72"/>
      <c r="W379" s="72">
        <v>308036</v>
      </c>
      <c r="X379" s="72" t="s">
        <v>31767</v>
      </c>
      <c r="Y379" s="72" t="s">
        <v>34860</v>
      </c>
      <c r="Z379" s="72" t="s">
        <v>34861</v>
      </c>
    </row>
    <row r="380" spans="1:26" ht="45" customHeight="1" x14ac:dyDescent="0.25">
      <c r="A380" s="72" t="s">
        <v>18817</v>
      </c>
      <c r="B380" s="72" t="s">
        <v>18818</v>
      </c>
      <c r="C380" s="72"/>
      <c r="D380" s="72"/>
      <c r="E380" s="72"/>
      <c r="F380" s="72">
        <v>1</v>
      </c>
      <c r="G380" s="72"/>
      <c r="H380" s="72">
        <v>650</v>
      </c>
      <c r="I380" s="72">
        <v>400</v>
      </c>
      <c r="J380" s="72">
        <v>200</v>
      </c>
      <c r="K380" s="72">
        <v>50</v>
      </c>
      <c r="L380" s="72"/>
      <c r="M380" s="71" t="s">
        <v>4596</v>
      </c>
      <c r="N380" s="72" t="s">
        <v>4558</v>
      </c>
      <c r="O380" s="72"/>
      <c r="P380" s="72" t="s">
        <v>18819</v>
      </c>
      <c r="Q380" s="72"/>
      <c r="R380" s="72"/>
      <c r="S380" s="72"/>
      <c r="T380" s="72"/>
      <c r="U380" s="72" t="s">
        <v>18817</v>
      </c>
      <c r="V380" s="72"/>
      <c r="W380" s="72">
        <v>689251</v>
      </c>
      <c r="X380" s="72" t="s">
        <v>18820</v>
      </c>
      <c r="Y380" s="73" t="s">
        <v>18822</v>
      </c>
      <c r="Z380" s="72" t="s">
        <v>18821</v>
      </c>
    </row>
    <row r="381" spans="1:26" ht="45" customHeight="1" x14ac:dyDescent="0.25">
      <c r="A381" s="72" t="s">
        <v>5085</v>
      </c>
      <c r="B381" s="72" t="s">
        <v>4598</v>
      </c>
      <c r="C381" s="72">
        <v>2</v>
      </c>
      <c r="D381" s="72"/>
      <c r="E381" s="72"/>
      <c r="F381" s="72">
        <v>1</v>
      </c>
      <c r="G381" s="72"/>
      <c r="H381" s="72">
        <v>1199</v>
      </c>
      <c r="I381" s="72">
        <v>436</v>
      </c>
      <c r="J381" s="72">
        <v>545</v>
      </c>
      <c r="K381" s="72">
        <v>218</v>
      </c>
      <c r="L381" s="72"/>
      <c r="M381" s="71" t="s">
        <v>4596</v>
      </c>
      <c r="N381" s="72" t="s">
        <v>4551</v>
      </c>
      <c r="O381" s="72"/>
      <c r="P381" s="72" t="s">
        <v>3566</v>
      </c>
      <c r="Q381" s="72"/>
      <c r="R381" s="72"/>
      <c r="S381" s="72"/>
      <c r="T381" s="72"/>
      <c r="U381" s="72" t="s">
        <v>5085</v>
      </c>
      <c r="V381" s="72"/>
      <c r="W381" s="72">
        <v>301663</v>
      </c>
      <c r="X381" s="72" t="s">
        <v>5086</v>
      </c>
      <c r="Y381" s="72" t="s">
        <v>5087</v>
      </c>
      <c r="Z381" s="72"/>
    </row>
    <row r="382" spans="1:26" ht="45" customHeight="1" x14ac:dyDescent="0.25">
      <c r="A382" s="72" t="s">
        <v>31056</v>
      </c>
      <c r="B382" s="72" t="s">
        <v>31057</v>
      </c>
      <c r="C382" s="72"/>
      <c r="D382" s="72"/>
      <c r="E382" s="72"/>
      <c r="F382" s="72">
        <v>1</v>
      </c>
      <c r="G382" s="72"/>
      <c r="H382" s="72">
        <v>650</v>
      </c>
      <c r="I382" s="72">
        <v>350</v>
      </c>
      <c r="J382" s="72">
        <v>250</v>
      </c>
      <c r="K382" s="72">
        <v>50</v>
      </c>
      <c r="L382" s="72"/>
      <c r="M382" s="71" t="s">
        <v>4596</v>
      </c>
      <c r="N382" s="72" t="s">
        <v>4483</v>
      </c>
      <c r="O382" s="72"/>
      <c r="P382" s="72" t="s">
        <v>3463</v>
      </c>
      <c r="Q382" s="72"/>
      <c r="R382" s="72"/>
      <c r="S382" s="72" t="s">
        <v>15654</v>
      </c>
      <c r="T382" s="72" t="s">
        <v>31768</v>
      </c>
      <c r="U382" s="72" t="s">
        <v>31056</v>
      </c>
      <c r="V382" s="72"/>
      <c r="W382" s="72">
        <v>309041</v>
      </c>
      <c r="X382" s="72" t="s">
        <v>31058</v>
      </c>
      <c r="Y382" s="72" t="s">
        <v>31769</v>
      </c>
      <c r="Z382" s="72" t="s">
        <v>31770</v>
      </c>
    </row>
    <row r="383" spans="1:26" ht="45" customHeight="1" x14ac:dyDescent="0.25">
      <c r="A383" s="72" t="s">
        <v>31771</v>
      </c>
      <c r="B383" s="72" t="s">
        <v>20105</v>
      </c>
      <c r="C383" s="72">
        <v>40</v>
      </c>
      <c r="D383" s="72" t="s">
        <v>31772</v>
      </c>
      <c r="E383" s="72"/>
      <c r="F383" s="72">
        <v>1</v>
      </c>
      <c r="G383" s="72">
        <v>255</v>
      </c>
      <c r="H383" s="72"/>
      <c r="I383" s="72"/>
      <c r="J383" s="72"/>
      <c r="K383" s="72"/>
      <c r="L383" s="72"/>
      <c r="M383" s="71" t="s">
        <v>4596</v>
      </c>
      <c r="N383" s="72" t="s">
        <v>4534</v>
      </c>
      <c r="O383" s="72"/>
      <c r="P383" s="72" t="s">
        <v>2912</v>
      </c>
      <c r="Q383" s="72"/>
      <c r="R383" s="72"/>
      <c r="S383" s="72"/>
      <c r="T383" s="72"/>
      <c r="U383" s="72" t="s">
        <v>31771</v>
      </c>
      <c r="V383" s="72"/>
      <c r="W383" s="72">
        <v>423457</v>
      </c>
      <c r="X383" s="72" t="s">
        <v>31773</v>
      </c>
      <c r="Y383" s="77" t="s">
        <v>31774</v>
      </c>
      <c r="Z383" s="72" t="s">
        <v>31775</v>
      </c>
    </row>
    <row r="384" spans="1:26" ht="45" customHeight="1" x14ac:dyDescent="0.25">
      <c r="A384" s="72" t="s">
        <v>5088</v>
      </c>
      <c r="B384" s="72" t="s">
        <v>4594</v>
      </c>
      <c r="C384" s="72">
        <v>14</v>
      </c>
      <c r="D384" s="72"/>
      <c r="E384" s="72"/>
      <c r="F384" s="72">
        <v>1</v>
      </c>
      <c r="G384" s="72">
        <v>350</v>
      </c>
      <c r="H384" s="72"/>
      <c r="I384" s="72"/>
      <c r="J384" s="72"/>
      <c r="K384" s="72"/>
      <c r="L384" s="72"/>
      <c r="M384" s="71" t="s">
        <v>4596</v>
      </c>
      <c r="N384" s="72" t="s">
        <v>4551</v>
      </c>
      <c r="O384" s="72"/>
      <c r="P384" s="72" t="s">
        <v>3566</v>
      </c>
      <c r="Q384" s="72"/>
      <c r="R384" s="72"/>
      <c r="S384" s="72" t="s">
        <v>4568</v>
      </c>
      <c r="T384" s="72" t="s">
        <v>5089</v>
      </c>
      <c r="U384" s="72" t="s">
        <v>5088</v>
      </c>
      <c r="V384" s="72"/>
      <c r="W384" s="72">
        <v>301686</v>
      </c>
      <c r="X384" s="72" t="s">
        <v>5090</v>
      </c>
      <c r="Y384" s="72" t="s">
        <v>5091</v>
      </c>
      <c r="Z384" s="72" t="s">
        <v>5092</v>
      </c>
    </row>
    <row r="385" spans="1:26" ht="45" customHeight="1" x14ac:dyDescent="0.25">
      <c r="A385" s="72" t="s">
        <v>15424</v>
      </c>
      <c r="B385" s="72" t="s">
        <v>4598</v>
      </c>
      <c r="C385" s="72">
        <v>9</v>
      </c>
      <c r="D385" s="72"/>
      <c r="E385" s="72"/>
      <c r="F385" s="72">
        <v>1</v>
      </c>
      <c r="G385" s="72"/>
      <c r="H385" s="72">
        <v>1341</v>
      </c>
      <c r="I385" s="72">
        <v>500</v>
      </c>
      <c r="J385" s="72">
        <v>500</v>
      </c>
      <c r="K385" s="72">
        <v>341</v>
      </c>
      <c r="L385" s="72"/>
      <c r="M385" s="71" t="s">
        <v>4596</v>
      </c>
      <c r="N385" s="72" t="s">
        <v>4485</v>
      </c>
      <c r="O385" s="72"/>
      <c r="P385" s="72" t="s">
        <v>2577</v>
      </c>
      <c r="Q385" s="72"/>
      <c r="R385" s="72"/>
      <c r="S385" s="72" t="s">
        <v>4566</v>
      </c>
      <c r="T385" s="72" t="s">
        <v>4966</v>
      </c>
      <c r="U385" s="72" t="s">
        <v>15424</v>
      </c>
      <c r="V385" s="72"/>
      <c r="W385" s="72">
        <v>601443</v>
      </c>
      <c r="X385" s="72" t="s">
        <v>15425</v>
      </c>
      <c r="Y385" s="72">
        <v>84923325655</v>
      </c>
      <c r="Z385" s="72" t="s">
        <v>15426</v>
      </c>
    </row>
    <row r="386" spans="1:26" ht="45" customHeight="1" x14ac:dyDescent="0.25">
      <c r="A386" s="72" t="s">
        <v>5093</v>
      </c>
      <c r="B386" s="72" t="s">
        <v>5094</v>
      </c>
      <c r="C386" s="72">
        <v>4</v>
      </c>
      <c r="D386" s="72"/>
      <c r="E386" s="72"/>
      <c r="F386" s="72">
        <v>5</v>
      </c>
      <c r="G386" s="72"/>
      <c r="H386" s="72"/>
      <c r="I386" s="72"/>
      <c r="J386" s="72"/>
      <c r="K386" s="72"/>
      <c r="L386" s="72">
        <v>850</v>
      </c>
      <c r="M386" s="71" t="s">
        <v>4596</v>
      </c>
      <c r="N386" s="72" t="s">
        <v>4515</v>
      </c>
      <c r="O386" s="72"/>
      <c r="P386" s="72" t="s">
        <v>3897</v>
      </c>
      <c r="Q386" s="72"/>
      <c r="R386" s="72"/>
      <c r="S386" s="72"/>
      <c r="T386" s="72"/>
      <c r="U386" s="72" t="s">
        <v>5093</v>
      </c>
      <c r="V386" s="72"/>
      <c r="W386" s="72">
        <v>440037</v>
      </c>
      <c r="X386" s="72" t="s">
        <v>5095</v>
      </c>
      <c r="Y386" s="72" t="s">
        <v>5096</v>
      </c>
      <c r="Z386" s="72" t="s">
        <v>5097</v>
      </c>
    </row>
    <row r="387" spans="1:26" ht="45" customHeight="1" x14ac:dyDescent="0.25">
      <c r="A387" s="72" t="s">
        <v>26032</v>
      </c>
      <c r="B387" s="72" t="s">
        <v>31059</v>
      </c>
      <c r="C387" s="72"/>
      <c r="D387" s="72" t="s">
        <v>26033</v>
      </c>
      <c r="E387" s="72"/>
      <c r="F387" s="72">
        <v>3</v>
      </c>
      <c r="G387" s="72"/>
      <c r="H387" s="72"/>
      <c r="I387" s="72"/>
      <c r="J387" s="72"/>
      <c r="K387" s="72"/>
      <c r="L387" s="72">
        <v>200</v>
      </c>
      <c r="M387" s="71" t="s">
        <v>4596</v>
      </c>
      <c r="N387" s="72" t="s">
        <v>4517</v>
      </c>
      <c r="O387" s="72"/>
      <c r="P387" s="72" t="s">
        <v>2752</v>
      </c>
      <c r="Q387" s="72"/>
      <c r="R387" s="72"/>
      <c r="S387" s="72"/>
      <c r="T387" s="72"/>
      <c r="U387" s="72" t="s">
        <v>26032</v>
      </c>
      <c r="V387" s="72"/>
      <c r="W387" s="72">
        <v>690912</v>
      </c>
      <c r="X387" s="72" t="s">
        <v>26034</v>
      </c>
      <c r="Y387" s="72" t="s">
        <v>34862</v>
      </c>
      <c r="Z387" s="72" t="s">
        <v>18807</v>
      </c>
    </row>
    <row r="388" spans="1:26" ht="45" customHeight="1" x14ac:dyDescent="0.25">
      <c r="A388" s="72" t="s">
        <v>5098</v>
      </c>
      <c r="B388" s="72" t="s">
        <v>4598</v>
      </c>
      <c r="C388" s="72">
        <v>79</v>
      </c>
      <c r="D388" s="72"/>
      <c r="E388" s="72"/>
      <c r="F388" s="72">
        <v>1</v>
      </c>
      <c r="G388" s="72"/>
      <c r="H388" s="72">
        <v>1199</v>
      </c>
      <c r="I388" s="72">
        <v>436</v>
      </c>
      <c r="J388" s="72">
        <v>545</v>
      </c>
      <c r="K388" s="72">
        <v>218</v>
      </c>
      <c r="L388" s="72"/>
      <c r="M388" s="71" t="s">
        <v>4596</v>
      </c>
      <c r="N388" s="72" t="s">
        <v>4509</v>
      </c>
      <c r="O388" s="72"/>
      <c r="P388" s="72" t="s">
        <v>4184</v>
      </c>
      <c r="Q388" s="72"/>
      <c r="R388" s="72"/>
      <c r="S388" s="72"/>
      <c r="T388" s="72"/>
      <c r="U388" s="72" t="s">
        <v>5098</v>
      </c>
      <c r="V388" s="72"/>
      <c r="W388" s="72">
        <v>603158</v>
      </c>
      <c r="X388" s="72" t="s">
        <v>5099</v>
      </c>
      <c r="Y388" s="72" t="s">
        <v>5100</v>
      </c>
      <c r="Z388" s="72" t="s">
        <v>5101</v>
      </c>
    </row>
    <row r="389" spans="1:26" ht="45" customHeight="1" x14ac:dyDescent="0.25">
      <c r="A389" s="72" t="s">
        <v>17857</v>
      </c>
      <c r="B389" s="72" t="s">
        <v>26035</v>
      </c>
      <c r="C389" s="72"/>
      <c r="D389" s="72"/>
      <c r="E389" s="72"/>
      <c r="F389" s="72">
        <v>5</v>
      </c>
      <c r="G389" s="72"/>
      <c r="H389" s="72"/>
      <c r="I389" s="72"/>
      <c r="J389" s="72"/>
      <c r="K389" s="72"/>
      <c r="L389" s="72">
        <v>220</v>
      </c>
      <c r="M389" s="71" t="s">
        <v>4596</v>
      </c>
      <c r="N389" s="72" t="s">
        <v>4538</v>
      </c>
      <c r="O389" s="72"/>
      <c r="P389" s="72" t="s">
        <v>2844</v>
      </c>
      <c r="Q389" s="72"/>
      <c r="R389" s="72"/>
      <c r="S389" s="72" t="s">
        <v>4566</v>
      </c>
      <c r="T389" s="72" t="s">
        <v>16631</v>
      </c>
      <c r="U389" s="72" t="s">
        <v>17857</v>
      </c>
      <c r="V389" s="72"/>
      <c r="W389" s="72">
        <v>366200</v>
      </c>
      <c r="X389" s="72" t="s">
        <v>18831</v>
      </c>
      <c r="Y389" s="72" t="s">
        <v>18832</v>
      </c>
      <c r="Z389" s="72" t="s">
        <v>16632</v>
      </c>
    </row>
    <row r="390" spans="1:26" ht="45" customHeight="1" x14ac:dyDescent="0.25">
      <c r="A390" s="72" t="s">
        <v>5102</v>
      </c>
      <c r="B390" s="72" t="s">
        <v>4594</v>
      </c>
      <c r="C390" s="72">
        <v>17</v>
      </c>
      <c r="D390" s="72" t="s">
        <v>4633</v>
      </c>
      <c r="E390" s="72"/>
      <c r="F390" s="72">
        <v>1</v>
      </c>
      <c r="G390" s="72">
        <v>121</v>
      </c>
      <c r="H390" s="72"/>
      <c r="I390" s="72"/>
      <c r="J390" s="72"/>
      <c r="K390" s="72"/>
      <c r="L390" s="72"/>
      <c r="M390" s="71" t="s">
        <v>4596</v>
      </c>
      <c r="N390" s="72" t="s">
        <v>4507</v>
      </c>
      <c r="O390" s="72"/>
      <c r="P390" s="72" t="s">
        <v>14495</v>
      </c>
      <c r="Q390" s="72"/>
      <c r="R390" s="72"/>
      <c r="S390" s="72"/>
      <c r="T390" s="72"/>
      <c r="U390" s="72" t="s">
        <v>5102</v>
      </c>
      <c r="V390" s="72"/>
      <c r="W390" s="72">
        <v>184606</v>
      </c>
      <c r="X390" s="72" t="s">
        <v>5103</v>
      </c>
      <c r="Y390" s="72" t="s">
        <v>15427</v>
      </c>
      <c r="Z390" s="72" t="s">
        <v>15428</v>
      </c>
    </row>
    <row r="391" spans="1:26" ht="45" customHeight="1" x14ac:dyDescent="0.25">
      <c r="A391" s="72" t="s">
        <v>5104</v>
      </c>
      <c r="B391" s="72" t="s">
        <v>4598</v>
      </c>
      <c r="C391" s="72">
        <v>1</v>
      </c>
      <c r="D391" s="72"/>
      <c r="E391" s="72"/>
      <c r="F391" s="72">
        <v>1</v>
      </c>
      <c r="G391" s="72"/>
      <c r="H391" s="72">
        <v>798</v>
      </c>
      <c r="I391" s="72">
        <v>290</v>
      </c>
      <c r="J391" s="72">
        <v>363</v>
      </c>
      <c r="K391" s="72">
        <v>145</v>
      </c>
      <c r="L391" s="72"/>
      <c r="M391" s="71" t="s">
        <v>4596</v>
      </c>
      <c r="N391" s="72" t="s">
        <v>4539</v>
      </c>
      <c r="O391" s="72"/>
      <c r="P391" s="72" t="s">
        <v>2548</v>
      </c>
      <c r="Q391" s="72"/>
      <c r="R391" s="72"/>
      <c r="S391" s="72" t="s">
        <v>4569</v>
      </c>
      <c r="T391" s="72" t="s">
        <v>5105</v>
      </c>
      <c r="U391" s="72" t="s">
        <v>5104</v>
      </c>
      <c r="V391" s="72"/>
      <c r="W391" s="72">
        <v>346742</v>
      </c>
      <c r="X391" s="72"/>
      <c r="Y391" s="72"/>
      <c r="Z391" s="72" t="s">
        <v>5106</v>
      </c>
    </row>
    <row r="392" spans="1:26" ht="45" customHeight="1" x14ac:dyDescent="0.25">
      <c r="A392" s="72" t="s">
        <v>18833</v>
      </c>
      <c r="B392" s="72" t="s">
        <v>15493</v>
      </c>
      <c r="C392" s="72">
        <v>16</v>
      </c>
      <c r="D392" s="72" t="s">
        <v>4633</v>
      </c>
      <c r="E392" s="72"/>
      <c r="F392" s="72">
        <v>1</v>
      </c>
      <c r="G392" s="72">
        <v>202</v>
      </c>
      <c r="H392" s="72"/>
      <c r="I392" s="72"/>
      <c r="J392" s="72"/>
      <c r="K392" s="72"/>
      <c r="L392" s="72"/>
      <c r="M392" s="71" t="s">
        <v>4596</v>
      </c>
      <c r="N392" s="72" t="s">
        <v>4496</v>
      </c>
      <c r="O392" s="72"/>
      <c r="P392" s="72" t="s">
        <v>15010</v>
      </c>
      <c r="Q392" s="72"/>
      <c r="R392" s="72"/>
      <c r="S392" s="72"/>
      <c r="T392" s="72"/>
      <c r="U392" s="72" t="s">
        <v>18833</v>
      </c>
      <c r="V392" s="72"/>
      <c r="W392" s="72">
        <v>652640</v>
      </c>
      <c r="X392" s="72" t="s">
        <v>18834</v>
      </c>
      <c r="Y392" s="86">
        <v>83845295108</v>
      </c>
      <c r="Z392" s="75" t="s">
        <v>18835</v>
      </c>
    </row>
    <row r="393" spans="1:26" ht="45" customHeight="1" x14ac:dyDescent="0.25">
      <c r="A393" s="72" t="s">
        <v>5109</v>
      </c>
      <c r="B393" s="72" t="s">
        <v>5110</v>
      </c>
      <c r="C393" s="72"/>
      <c r="D393" s="72"/>
      <c r="E393" s="72"/>
      <c r="F393" s="72">
        <v>1</v>
      </c>
      <c r="G393" s="72"/>
      <c r="H393" s="72">
        <v>798</v>
      </c>
      <c r="I393" s="72">
        <v>290</v>
      </c>
      <c r="J393" s="72">
        <v>363</v>
      </c>
      <c r="K393" s="72">
        <v>145</v>
      </c>
      <c r="L393" s="72"/>
      <c r="M393" s="71" t="s">
        <v>4596</v>
      </c>
      <c r="N393" s="72" t="s">
        <v>12</v>
      </c>
      <c r="O393" s="72"/>
      <c r="P393" s="72" t="s">
        <v>3715</v>
      </c>
      <c r="Q393" s="72"/>
      <c r="R393" s="72"/>
      <c r="S393" s="72" t="s">
        <v>4568</v>
      </c>
      <c r="T393" s="72" t="s">
        <v>5111</v>
      </c>
      <c r="U393" s="72" t="s">
        <v>5109</v>
      </c>
      <c r="V393" s="72"/>
      <c r="W393" s="72">
        <v>295000</v>
      </c>
      <c r="X393" s="72" t="s">
        <v>5112</v>
      </c>
      <c r="Y393" s="72"/>
      <c r="Z393" s="72" t="s">
        <v>5113</v>
      </c>
    </row>
    <row r="394" spans="1:26" ht="45" customHeight="1" x14ac:dyDescent="0.25">
      <c r="A394" s="72" t="s">
        <v>5114</v>
      </c>
      <c r="B394" s="72" t="s">
        <v>15493</v>
      </c>
      <c r="C394" s="72">
        <v>45</v>
      </c>
      <c r="D394" s="72" t="s">
        <v>4678</v>
      </c>
      <c r="E394" s="72"/>
      <c r="F394" s="72">
        <v>1</v>
      </c>
      <c r="G394" s="72">
        <v>500</v>
      </c>
      <c r="H394" s="72"/>
      <c r="I394" s="72"/>
      <c r="J394" s="72"/>
      <c r="K394" s="72"/>
      <c r="L394" s="72"/>
      <c r="M394" s="71" t="s">
        <v>4596</v>
      </c>
      <c r="N394" s="72" t="s">
        <v>4506</v>
      </c>
      <c r="O394" s="72"/>
      <c r="P394" s="72" t="s">
        <v>2580</v>
      </c>
      <c r="Q394" s="72" t="s">
        <v>4563</v>
      </c>
      <c r="R394" s="72" t="s">
        <v>18836</v>
      </c>
      <c r="S394" s="72" t="s">
        <v>4567</v>
      </c>
      <c r="T394" s="72" t="s">
        <v>5115</v>
      </c>
      <c r="U394" s="72" t="s">
        <v>5114</v>
      </c>
      <c r="V394" s="72"/>
      <c r="W394" s="72">
        <v>142717</v>
      </c>
      <c r="X394" s="72" t="s">
        <v>5116</v>
      </c>
      <c r="Y394" s="72" t="s">
        <v>18838</v>
      </c>
      <c r="Z394" s="72" t="s">
        <v>18837</v>
      </c>
    </row>
    <row r="395" spans="1:26" ht="45" customHeight="1" x14ac:dyDescent="0.25">
      <c r="A395" s="72" t="s">
        <v>15429</v>
      </c>
      <c r="B395" s="72" t="s">
        <v>15430</v>
      </c>
      <c r="C395" s="72"/>
      <c r="D395" s="72"/>
      <c r="E395" s="72"/>
      <c r="F395" s="72">
        <v>1</v>
      </c>
      <c r="G395" s="72"/>
      <c r="H395" s="72">
        <v>500</v>
      </c>
      <c r="I395" s="72"/>
      <c r="J395" s="72"/>
      <c r="K395" s="72">
        <v>500</v>
      </c>
      <c r="L395" s="72"/>
      <c r="M395" s="71" t="s">
        <v>4596</v>
      </c>
      <c r="N395" s="72" t="s">
        <v>4496</v>
      </c>
      <c r="O395" s="72"/>
      <c r="P395" s="72" t="s">
        <v>14504</v>
      </c>
      <c r="Q395" s="72"/>
      <c r="R395" s="72"/>
      <c r="S395" s="72" t="s">
        <v>4566</v>
      </c>
      <c r="T395" s="72" t="s">
        <v>5462</v>
      </c>
      <c r="U395" s="72" t="s">
        <v>15429</v>
      </c>
      <c r="V395" s="72"/>
      <c r="W395" s="72">
        <v>652870</v>
      </c>
      <c r="X395" s="72" t="s">
        <v>18839</v>
      </c>
      <c r="Y395" s="72" t="s">
        <v>15431</v>
      </c>
      <c r="Z395" s="72" t="s">
        <v>15432</v>
      </c>
    </row>
    <row r="396" spans="1:26" ht="45" customHeight="1" x14ac:dyDescent="0.25">
      <c r="A396" s="72" t="s">
        <v>5117</v>
      </c>
      <c r="B396" s="72" t="s">
        <v>4598</v>
      </c>
      <c r="C396" s="72">
        <v>100</v>
      </c>
      <c r="D396" s="72"/>
      <c r="E396" s="72"/>
      <c r="F396" s="72">
        <v>1</v>
      </c>
      <c r="G396" s="72"/>
      <c r="H396" s="72">
        <v>1199</v>
      </c>
      <c r="I396" s="72">
        <v>436</v>
      </c>
      <c r="J396" s="72">
        <v>545</v>
      </c>
      <c r="K396" s="72">
        <v>218</v>
      </c>
      <c r="L396" s="72"/>
      <c r="M396" s="71" t="s">
        <v>4596</v>
      </c>
      <c r="N396" s="72" t="s">
        <v>4539</v>
      </c>
      <c r="O396" s="72"/>
      <c r="P396" s="72" t="s">
        <v>4342</v>
      </c>
      <c r="Q396" s="72" t="s">
        <v>4564</v>
      </c>
      <c r="R396" s="72" t="s">
        <v>5118</v>
      </c>
      <c r="S396" s="72"/>
      <c r="T396" s="72"/>
      <c r="U396" s="72" t="s">
        <v>5117</v>
      </c>
      <c r="V396" s="72"/>
      <c r="W396" s="72">
        <v>344092</v>
      </c>
      <c r="X396" s="72" t="s">
        <v>5119</v>
      </c>
      <c r="Y396" s="72"/>
      <c r="Z396" s="72"/>
    </row>
    <row r="397" spans="1:26" ht="45" customHeight="1" x14ac:dyDescent="0.25">
      <c r="A397" s="72" t="s">
        <v>15433</v>
      </c>
      <c r="B397" s="72" t="s">
        <v>4594</v>
      </c>
      <c r="C397" s="72">
        <v>6</v>
      </c>
      <c r="D397" s="72" t="s">
        <v>15434</v>
      </c>
      <c r="E397" s="72"/>
      <c r="F397" s="72">
        <v>1</v>
      </c>
      <c r="G397" s="72">
        <v>140</v>
      </c>
      <c r="H397" s="72"/>
      <c r="I397" s="72"/>
      <c r="J397" s="72"/>
      <c r="K397" s="72"/>
      <c r="L397" s="72"/>
      <c r="M397" s="71" t="s">
        <v>4596</v>
      </c>
      <c r="N397" s="72" t="s">
        <v>4506</v>
      </c>
      <c r="O397" s="72"/>
      <c r="P397" s="72" t="s">
        <v>15351</v>
      </c>
      <c r="Q397" s="72"/>
      <c r="R397" s="72"/>
      <c r="S397" s="72"/>
      <c r="T397" s="72"/>
      <c r="U397" s="72" t="s">
        <v>15433</v>
      </c>
      <c r="V397" s="72"/>
      <c r="W397" s="72">
        <v>141613</v>
      </c>
      <c r="X397" s="72" t="s">
        <v>18840</v>
      </c>
      <c r="Y397" s="72">
        <v>84962499307</v>
      </c>
      <c r="Z397" s="72" t="s">
        <v>15435</v>
      </c>
    </row>
    <row r="398" spans="1:26" ht="45" customHeight="1" x14ac:dyDescent="0.25">
      <c r="A398" s="72" t="s">
        <v>5120</v>
      </c>
      <c r="B398" s="72" t="s">
        <v>4594</v>
      </c>
      <c r="C398" s="72">
        <v>26</v>
      </c>
      <c r="D398" s="72" t="s">
        <v>5121</v>
      </c>
      <c r="E398" s="72"/>
      <c r="F398" s="72">
        <v>1</v>
      </c>
      <c r="G398" s="72">
        <v>300</v>
      </c>
      <c r="H398" s="72"/>
      <c r="I398" s="72"/>
      <c r="J398" s="72"/>
      <c r="K398" s="72"/>
      <c r="L398" s="72"/>
      <c r="M398" s="71" t="s">
        <v>4596</v>
      </c>
      <c r="N398" s="72" t="s">
        <v>4517</v>
      </c>
      <c r="O398" s="72"/>
      <c r="P398" s="72" t="s">
        <v>3853</v>
      </c>
      <c r="Q398" s="72"/>
      <c r="R398" s="72"/>
      <c r="S398" s="72"/>
      <c r="T398" s="72"/>
      <c r="U398" s="72" t="s">
        <v>5120</v>
      </c>
      <c r="V398" s="72"/>
      <c r="W398" s="72">
        <v>692245</v>
      </c>
      <c r="X398" s="72" t="s">
        <v>5122</v>
      </c>
      <c r="Y398" s="72" t="s">
        <v>5123</v>
      </c>
      <c r="Z398" s="72" t="s">
        <v>15439</v>
      </c>
    </row>
    <row r="399" spans="1:26" ht="45" customHeight="1" x14ac:dyDescent="0.25">
      <c r="A399" s="72" t="s">
        <v>31776</v>
      </c>
      <c r="B399" s="72" t="s">
        <v>18531</v>
      </c>
      <c r="C399" s="72"/>
      <c r="D399" s="72"/>
      <c r="E399" s="72"/>
      <c r="F399" s="72">
        <v>2</v>
      </c>
      <c r="G399" s="72"/>
      <c r="H399" s="72"/>
      <c r="I399" s="72"/>
      <c r="J399" s="72"/>
      <c r="K399" s="72"/>
      <c r="L399" s="72">
        <v>450</v>
      </c>
      <c r="M399" s="71" t="s">
        <v>4596</v>
      </c>
      <c r="N399" s="72" t="s">
        <v>4507</v>
      </c>
      <c r="O399" s="72"/>
      <c r="P399" s="72" t="s">
        <v>3424</v>
      </c>
      <c r="Q399" s="72"/>
      <c r="R399" s="72"/>
      <c r="S399" s="72"/>
      <c r="T399" s="72"/>
      <c r="U399" s="72" t="s">
        <v>31776</v>
      </c>
      <c r="V399" s="72"/>
      <c r="W399" s="72"/>
      <c r="X399" s="72" t="s">
        <v>31777</v>
      </c>
      <c r="Y399" s="72">
        <v>79211594446</v>
      </c>
      <c r="Z399" s="72" t="s">
        <v>31778</v>
      </c>
    </row>
    <row r="400" spans="1:26" ht="45" customHeight="1" x14ac:dyDescent="0.25">
      <c r="A400" s="72" t="s">
        <v>18841</v>
      </c>
      <c r="B400" s="72" t="s">
        <v>16259</v>
      </c>
      <c r="C400" s="72"/>
      <c r="D400" s="72" t="s">
        <v>18842</v>
      </c>
      <c r="E400" s="72"/>
      <c r="F400" s="72">
        <v>1</v>
      </c>
      <c r="G400" s="72"/>
      <c r="H400" s="72">
        <v>997</v>
      </c>
      <c r="I400" s="72">
        <v>437</v>
      </c>
      <c r="J400" s="72">
        <v>498</v>
      </c>
      <c r="K400" s="72">
        <v>62</v>
      </c>
      <c r="L400" s="72"/>
      <c r="M400" s="71" t="s">
        <v>4596</v>
      </c>
      <c r="N400" s="72" t="s">
        <v>4543</v>
      </c>
      <c r="O400" s="72"/>
      <c r="P400" s="72" t="s">
        <v>4330</v>
      </c>
      <c r="Q400" s="72"/>
      <c r="R400" s="72"/>
      <c r="S400" s="72" t="s">
        <v>4566</v>
      </c>
      <c r="T400" s="72" t="s">
        <v>7149</v>
      </c>
      <c r="U400" s="72" t="s">
        <v>18841</v>
      </c>
      <c r="V400" s="72"/>
      <c r="W400" s="72">
        <v>413100</v>
      </c>
      <c r="X400" s="72" t="s">
        <v>18843</v>
      </c>
      <c r="Y400" s="72" t="s">
        <v>18845</v>
      </c>
      <c r="Z400" s="72" t="s">
        <v>18844</v>
      </c>
    </row>
    <row r="401" spans="1:26" ht="45" customHeight="1" x14ac:dyDescent="0.25">
      <c r="A401" s="72" t="s">
        <v>15440</v>
      </c>
      <c r="B401" s="72" t="s">
        <v>4594</v>
      </c>
      <c r="C401" s="72">
        <v>2</v>
      </c>
      <c r="D401" s="72" t="s">
        <v>4678</v>
      </c>
      <c r="E401" s="72"/>
      <c r="F401" s="72">
        <v>1</v>
      </c>
      <c r="G401" s="72">
        <v>146</v>
      </c>
      <c r="H401" s="72"/>
      <c r="I401" s="72"/>
      <c r="J401" s="72"/>
      <c r="K401" s="72"/>
      <c r="L401" s="72"/>
      <c r="M401" s="71" t="s">
        <v>4596</v>
      </c>
      <c r="N401" s="72" t="s">
        <v>4506</v>
      </c>
      <c r="O401" s="72"/>
      <c r="P401" s="72" t="s">
        <v>4396</v>
      </c>
      <c r="Q401" s="72"/>
      <c r="R401" s="72"/>
      <c r="S401" s="72"/>
      <c r="T401" s="72"/>
      <c r="U401" s="72" t="s">
        <v>15440</v>
      </c>
      <c r="V401" s="72"/>
      <c r="W401" s="72">
        <v>142290</v>
      </c>
      <c r="X401" s="72" t="s">
        <v>15441</v>
      </c>
      <c r="Y401" s="72" t="s">
        <v>15442</v>
      </c>
      <c r="Z401" s="72" t="s">
        <v>18846</v>
      </c>
    </row>
    <row r="402" spans="1:26" ht="45" customHeight="1" x14ac:dyDescent="0.25">
      <c r="A402" s="72" t="s">
        <v>5124</v>
      </c>
      <c r="B402" s="72" t="s">
        <v>5125</v>
      </c>
      <c r="C402" s="72"/>
      <c r="D402" s="72" t="s">
        <v>5352</v>
      </c>
      <c r="E402" s="72"/>
      <c r="F402" s="72">
        <v>3</v>
      </c>
      <c r="G402" s="72"/>
      <c r="H402" s="72"/>
      <c r="I402" s="72"/>
      <c r="J402" s="72"/>
      <c r="K402" s="72"/>
      <c r="L402" s="72">
        <v>100</v>
      </c>
      <c r="M402" s="71" t="s">
        <v>4596</v>
      </c>
      <c r="N402" s="72" t="s">
        <v>4531</v>
      </c>
      <c r="O402" s="72"/>
      <c r="P402" s="72" t="s">
        <v>3609</v>
      </c>
      <c r="Q402" s="72"/>
      <c r="R402" s="72"/>
      <c r="S402" s="72"/>
      <c r="T402" s="72"/>
      <c r="U402" s="72" t="s">
        <v>5124</v>
      </c>
      <c r="V402" s="72"/>
      <c r="W402" s="72">
        <v>430034</v>
      </c>
      <c r="X402" s="76" t="s">
        <v>18847</v>
      </c>
      <c r="Y402" s="76" t="s">
        <v>5126</v>
      </c>
      <c r="Z402" s="72" t="s">
        <v>5127</v>
      </c>
    </row>
    <row r="403" spans="1:26" ht="45" customHeight="1" x14ac:dyDescent="0.25">
      <c r="A403" s="72" t="s">
        <v>5128</v>
      </c>
      <c r="B403" s="72" t="s">
        <v>16651</v>
      </c>
      <c r="C403" s="72"/>
      <c r="D403" s="72" t="s">
        <v>5007</v>
      </c>
      <c r="E403" s="72"/>
      <c r="F403" s="72">
        <v>1</v>
      </c>
      <c r="G403" s="72">
        <v>150</v>
      </c>
      <c r="H403" s="72"/>
      <c r="I403" s="72"/>
      <c r="J403" s="72"/>
      <c r="K403" s="72"/>
      <c r="L403" s="72"/>
      <c r="M403" s="71" t="s">
        <v>4596</v>
      </c>
      <c r="N403" s="72" t="s">
        <v>4522</v>
      </c>
      <c r="O403" s="72"/>
      <c r="P403" s="72" t="s">
        <v>3604</v>
      </c>
      <c r="Q403" s="72"/>
      <c r="R403" s="72"/>
      <c r="S403" s="72" t="s">
        <v>4567</v>
      </c>
      <c r="T403" s="72" t="s">
        <v>5129</v>
      </c>
      <c r="U403" s="72" t="s">
        <v>5128</v>
      </c>
      <c r="V403" s="72"/>
      <c r="W403" s="72">
        <v>671710</v>
      </c>
      <c r="X403" s="72" t="s">
        <v>31779</v>
      </c>
      <c r="Y403" s="72" t="s">
        <v>31780</v>
      </c>
      <c r="Z403" s="72" t="s">
        <v>5130</v>
      </c>
    </row>
    <row r="404" spans="1:26" ht="45" customHeight="1" x14ac:dyDescent="0.25">
      <c r="A404" s="72" t="s">
        <v>23711</v>
      </c>
      <c r="B404" s="72" t="s">
        <v>23712</v>
      </c>
      <c r="C404" s="72">
        <v>4</v>
      </c>
      <c r="D404" s="72" t="s">
        <v>4633</v>
      </c>
      <c r="E404" s="72"/>
      <c r="F404" s="72">
        <v>1</v>
      </c>
      <c r="G404" s="72">
        <v>142</v>
      </c>
      <c r="H404" s="72"/>
      <c r="I404" s="72"/>
      <c r="J404" s="72"/>
      <c r="K404" s="72"/>
      <c r="L404" s="72"/>
      <c r="M404" s="71" t="s">
        <v>4596</v>
      </c>
      <c r="N404" s="72" t="s">
        <v>4492</v>
      </c>
      <c r="O404" s="72"/>
      <c r="P404" s="72" t="s">
        <v>2432</v>
      </c>
      <c r="Q404" s="72"/>
      <c r="R404" s="72"/>
      <c r="S404" s="72" t="s">
        <v>4567</v>
      </c>
      <c r="T404" s="72" t="s">
        <v>23713</v>
      </c>
      <c r="U404" s="72" t="s">
        <v>23711</v>
      </c>
      <c r="V404" s="72"/>
      <c r="W404" s="72">
        <v>669452</v>
      </c>
      <c r="X404" s="72" t="s">
        <v>23714</v>
      </c>
      <c r="Y404" s="72">
        <v>83956437435</v>
      </c>
      <c r="Z404" s="72" t="s">
        <v>23715</v>
      </c>
    </row>
    <row r="405" spans="1:26" ht="45" customHeight="1" x14ac:dyDescent="0.25">
      <c r="A405" s="72" t="s">
        <v>34863</v>
      </c>
      <c r="B405" s="72" t="s">
        <v>25955</v>
      </c>
      <c r="C405" s="72">
        <v>18</v>
      </c>
      <c r="D405" s="72" t="s">
        <v>4803</v>
      </c>
      <c r="E405" s="72"/>
      <c r="F405" s="72">
        <v>1</v>
      </c>
      <c r="G405" s="72">
        <v>350</v>
      </c>
      <c r="H405" s="72"/>
      <c r="I405" s="72"/>
      <c r="J405" s="72"/>
      <c r="K405" s="72"/>
      <c r="L405" s="72"/>
      <c r="M405" s="71" t="s">
        <v>4596</v>
      </c>
      <c r="N405" s="72" t="s">
        <v>4483</v>
      </c>
      <c r="O405" s="72"/>
      <c r="P405" s="72" t="s">
        <v>2496</v>
      </c>
      <c r="Q405" s="72"/>
      <c r="R405" s="72"/>
      <c r="S405" s="72"/>
      <c r="T405" s="72"/>
      <c r="U405" s="72" t="s">
        <v>34863</v>
      </c>
      <c r="V405" s="72"/>
      <c r="W405" s="72">
        <v>308036</v>
      </c>
      <c r="X405" s="72" t="s">
        <v>34864</v>
      </c>
      <c r="Y405" s="72"/>
      <c r="Z405" s="72" t="s">
        <v>34865</v>
      </c>
    </row>
    <row r="406" spans="1:26" ht="45" customHeight="1" x14ac:dyDescent="0.25">
      <c r="A406" s="72" t="s">
        <v>5139</v>
      </c>
      <c r="B406" s="72" t="s">
        <v>4598</v>
      </c>
      <c r="C406" s="72">
        <v>3</v>
      </c>
      <c r="D406" s="72"/>
      <c r="E406" s="72"/>
      <c r="F406" s="72">
        <v>1</v>
      </c>
      <c r="G406" s="72"/>
      <c r="H406" s="72">
        <v>798</v>
      </c>
      <c r="I406" s="72">
        <v>290</v>
      </c>
      <c r="J406" s="72">
        <v>363</v>
      </c>
      <c r="K406" s="72">
        <v>145</v>
      </c>
      <c r="L406" s="72"/>
      <c r="M406" s="71" t="s">
        <v>4596</v>
      </c>
      <c r="N406" s="72" t="s">
        <v>4534</v>
      </c>
      <c r="O406" s="72"/>
      <c r="P406" s="72" t="s">
        <v>3905</v>
      </c>
      <c r="Q406" s="72"/>
      <c r="R406" s="72"/>
      <c r="S406" s="72" t="s">
        <v>4567</v>
      </c>
      <c r="T406" s="72" t="s">
        <v>5140</v>
      </c>
      <c r="U406" s="72" t="s">
        <v>5139</v>
      </c>
      <c r="V406" s="72"/>
      <c r="W406" s="72">
        <v>422110</v>
      </c>
      <c r="X406" s="72" t="s">
        <v>5141</v>
      </c>
      <c r="Y406" s="72" t="s">
        <v>5142</v>
      </c>
      <c r="Z406" s="72" t="s">
        <v>5143</v>
      </c>
    </row>
    <row r="407" spans="1:26" ht="45" customHeight="1" x14ac:dyDescent="0.25">
      <c r="A407" s="72" t="s">
        <v>13708</v>
      </c>
      <c r="B407" s="72" t="s">
        <v>7536</v>
      </c>
      <c r="C407" s="72"/>
      <c r="D407" s="72" t="s">
        <v>13709</v>
      </c>
      <c r="E407" s="72"/>
      <c r="F407" s="72">
        <v>3</v>
      </c>
      <c r="G407" s="72"/>
      <c r="H407" s="72"/>
      <c r="I407" s="72"/>
      <c r="J407" s="72"/>
      <c r="K407" s="72"/>
      <c r="L407" s="72">
        <v>100</v>
      </c>
      <c r="M407" s="71" t="s">
        <v>4596</v>
      </c>
      <c r="N407" s="72" t="s">
        <v>4506</v>
      </c>
      <c r="O407" s="72"/>
      <c r="P407" s="72" t="s">
        <v>2744</v>
      </c>
      <c r="Q407" s="72"/>
      <c r="R407" s="72"/>
      <c r="S407" s="72" t="s">
        <v>4566</v>
      </c>
      <c r="T407" s="72" t="s">
        <v>5763</v>
      </c>
      <c r="U407" s="72" t="s">
        <v>13708</v>
      </c>
      <c r="V407" s="72"/>
      <c r="W407" s="72">
        <v>140202</v>
      </c>
      <c r="X407" s="72" t="s">
        <v>13710</v>
      </c>
      <c r="Y407" s="72"/>
      <c r="Z407" s="72"/>
    </row>
    <row r="408" spans="1:26" ht="45" customHeight="1" x14ac:dyDescent="0.25">
      <c r="A408" s="72" t="s">
        <v>5144</v>
      </c>
      <c r="B408" s="72" t="s">
        <v>4594</v>
      </c>
      <c r="C408" s="72">
        <v>5</v>
      </c>
      <c r="D408" s="72" t="s">
        <v>5145</v>
      </c>
      <c r="E408" s="72"/>
      <c r="F408" s="72">
        <v>1</v>
      </c>
      <c r="G408" s="72">
        <v>350</v>
      </c>
      <c r="H408" s="72"/>
      <c r="I408" s="72"/>
      <c r="J408" s="72"/>
      <c r="K408" s="72"/>
      <c r="L408" s="72"/>
      <c r="M408" s="71" t="s">
        <v>4596</v>
      </c>
      <c r="N408" s="72" t="s">
        <v>4506</v>
      </c>
      <c r="O408" s="72"/>
      <c r="P408" s="72" t="s">
        <v>15351</v>
      </c>
      <c r="Q408" s="72"/>
      <c r="R408" s="72"/>
      <c r="S408" s="72"/>
      <c r="T408" s="72"/>
      <c r="U408" s="72" t="s">
        <v>5144</v>
      </c>
      <c r="V408" s="72"/>
      <c r="W408" s="72">
        <v>141606</v>
      </c>
      <c r="X408" s="72" t="s">
        <v>5146</v>
      </c>
      <c r="Y408" s="86"/>
      <c r="Z408" s="72"/>
    </row>
    <row r="409" spans="1:26" ht="45" customHeight="1" x14ac:dyDescent="0.25">
      <c r="A409" s="72" t="s">
        <v>5147</v>
      </c>
      <c r="B409" s="72" t="s">
        <v>18848</v>
      </c>
      <c r="C409" s="72"/>
      <c r="D409" s="72"/>
      <c r="E409" s="72"/>
      <c r="F409" s="72">
        <v>1</v>
      </c>
      <c r="G409" s="72"/>
      <c r="H409" s="72">
        <v>120</v>
      </c>
      <c r="I409" s="72">
        <v>290</v>
      </c>
      <c r="J409" s="72">
        <v>363</v>
      </c>
      <c r="K409" s="72">
        <v>145</v>
      </c>
      <c r="L409" s="72"/>
      <c r="M409" s="71" t="s">
        <v>4596</v>
      </c>
      <c r="N409" s="72" t="s">
        <v>4486</v>
      </c>
      <c r="O409" s="72"/>
      <c r="P409" s="72" t="s">
        <v>4222</v>
      </c>
      <c r="Q409" s="72"/>
      <c r="R409" s="72"/>
      <c r="S409" s="72" t="s">
        <v>4569</v>
      </c>
      <c r="T409" s="72" t="s">
        <v>5148</v>
      </c>
      <c r="U409" s="72" t="s">
        <v>5147</v>
      </c>
      <c r="V409" s="72"/>
      <c r="W409" s="72">
        <v>403130</v>
      </c>
      <c r="X409" s="72" t="s">
        <v>5149</v>
      </c>
      <c r="Y409" s="76" t="s">
        <v>18849</v>
      </c>
      <c r="Z409" s="72" t="s">
        <v>15443</v>
      </c>
    </row>
    <row r="410" spans="1:26" ht="45" customHeight="1" x14ac:dyDescent="0.25">
      <c r="A410" s="72" t="s">
        <v>5147</v>
      </c>
      <c r="B410" s="72" t="s">
        <v>18848</v>
      </c>
      <c r="C410" s="72"/>
      <c r="D410" s="72"/>
      <c r="E410" s="72" t="s">
        <v>4862</v>
      </c>
      <c r="F410" s="72">
        <v>1</v>
      </c>
      <c r="G410" s="72">
        <v>50</v>
      </c>
      <c r="H410" s="72"/>
      <c r="I410" s="72"/>
      <c r="J410" s="72"/>
      <c r="K410" s="72"/>
      <c r="L410" s="72"/>
      <c r="M410" s="71" t="s">
        <v>4596</v>
      </c>
      <c r="N410" s="72" t="s">
        <v>4486</v>
      </c>
      <c r="O410" s="72"/>
      <c r="P410" s="72" t="s">
        <v>4222</v>
      </c>
      <c r="Q410" s="72"/>
      <c r="R410" s="72"/>
      <c r="S410" s="72" t="s">
        <v>4569</v>
      </c>
      <c r="T410" s="72" t="s">
        <v>5148</v>
      </c>
      <c r="U410" s="72" t="s">
        <v>5147</v>
      </c>
      <c r="V410" s="72"/>
      <c r="W410" s="72"/>
      <c r="X410" s="72"/>
      <c r="Y410" s="72"/>
      <c r="Z410" s="72"/>
    </row>
    <row r="411" spans="1:26" ht="45" customHeight="1" x14ac:dyDescent="0.25">
      <c r="A411" s="72" t="s">
        <v>26036</v>
      </c>
      <c r="B411" s="72" t="s">
        <v>15560</v>
      </c>
      <c r="C411" s="72">
        <v>21</v>
      </c>
      <c r="D411" s="72"/>
      <c r="E411" s="72"/>
      <c r="F411" s="72">
        <v>1</v>
      </c>
      <c r="G411" s="72"/>
      <c r="H411" s="72">
        <v>850</v>
      </c>
      <c r="I411" s="72">
        <v>400</v>
      </c>
      <c r="J411" s="72">
        <v>400</v>
      </c>
      <c r="K411" s="72">
        <v>50</v>
      </c>
      <c r="L411" s="72"/>
      <c r="M411" s="71" t="s">
        <v>4596</v>
      </c>
      <c r="N411" s="72" t="s">
        <v>4483</v>
      </c>
      <c r="O411" s="72"/>
      <c r="P411" s="72" t="s">
        <v>14510</v>
      </c>
      <c r="Q411" s="72"/>
      <c r="R411" s="72"/>
      <c r="S411" s="72"/>
      <c r="T411" s="72"/>
      <c r="U411" s="72" t="s">
        <v>26036</v>
      </c>
      <c r="V411" s="72"/>
      <c r="W411" s="72">
        <v>309504</v>
      </c>
      <c r="X411" s="72" t="s">
        <v>26037</v>
      </c>
      <c r="Y411" s="72" t="s">
        <v>26038</v>
      </c>
      <c r="Z411" s="72" t="s">
        <v>26039</v>
      </c>
    </row>
    <row r="412" spans="1:26" ht="45" customHeight="1" x14ac:dyDescent="0.25">
      <c r="A412" s="72" t="s">
        <v>15444</v>
      </c>
      <c r="B412" s="74" t="s">
        <v>4594</v>
      </c>
      <c r="C412" s="72">
        <v>12</v>
      </c>
      <c r="D412" s="72" t="s">
        <v>4595</v>
      </c>
      <c r="E412" s="72"/>
      <c r="F412" s="72">
        <v>1</v>
      </c>
      <c r="G412" s="72">
        <v>102</v>
      </c>
      <c r="H412" s="72"/>
      <c r="I412" s="72"/>
      <c r="J412" s="72"/>
      <c r="K412" s="72"/>
      <c r="L412" s="72"/>
      <c r="M412" s="71" t="s">
        <v>4596</v>
      </c>
      <c r="N412" s="72" t="s">
        <v>4547</v>
      </c>
      <c r="O412" s="72"/>
      <c r="P412" s="72" t="s">
        <v>18850</v>
      </c>
      <c r="Q412" s="72"/>
      <c r="R412" s="72"/>
      <c r="S412" s="72" t="s">
        <v>4567</v>
      </c>
      <c r="T412" s="72" t="s">
        <v>15445</v>
      </c>
      <c r="U412" s="72" t="s">
        <v>15444</v>
      </c>
      <c r="V412" s="72"/>
      <c r="W412" s="72">
        <v>357313</v>
      </c>
      <c r="X412" s="71" t="s">
        <v>15446</v>
      </c>
      <c r="Y412" s="72" t="s">
        <v>15447</v>
      </c>
      <c r="Z412" s="72" t="s">
        <v>15448</v>
      </c>
    </row>
    <row r="413" spans="1:26" ht="45" customHeight="1" x14ac:dyDescent="0.25">
      <c r="A413" s="72" t="s">
        <v>14216</v>
      </c>
      <c r="B413" s="72" t="s">
        <v>14217</v>
      </c>
      <c r="C413" s="72"/>
      <c r="D413" s="72" t="s">
        <v>14218</v>
      </c>
      <c r="E413" s="72"/>
      <c r="F413" s="72">
        <v>1</v>
      </c>
      <c r="G413" s="72"/>
      <c r="H413" s="72">
        <v>798</v>
      </c>
      <c r="I413" s="72">
        <v>290</v>
      </c>
      <c r="J413" s="72">
        <v>363</v>
      </c>
      <c r="K413" s="72">
        <v>145</v>
      </c>
      <c r="L413" s="72"/>
      <c r="M413" s="71" t="s">
        <v>4596</v>
      </c>
      <c r="N413" s="72" t="s">
        <v>4523</v>
      </c>
      <c r="O413" s="72"/>
      <c r="P413" s="72" t="s">
        <v>3047</v>
      </c>
      <c r="Q413" s="72"/>
      <c r="R413" s="72"/>
      <c r="S413" s="72" t="s">
        <v>4568</v>
      </c>
      <c r="T413" s="72" t="s">
        <v>4877</v>
      </c>
      <c r="U413" s="72" t="s">
        <v>14216</v>
      </c>
      <c r="V413" s="72"/>
      <c r="W413" s="72"/>
      <c r="X413" s="72" t="s">
        <v>18851</v>
      </c>
      <c r="Y413" s="72"/>
      <c r="Z413" s="72" t="s">
        <v>14219</v>
      </c>
    </row>
    <row r="414" spans="1:26" ht="45" customHeight="1" x14ac:dyDescent="0.25">
      <c r="A414" s="72" t="s">
        <v>23716</v>
      </c>
      <c r="B414" s="72" t="s">
        <v>15493</v>
      </c>
      <c r="C414" s="72">
        <v>14</v>
      </c>
      <c r="D414" s="72"/>
      <c r="E414" s="72"/>
      <c r="F414" s="72">
        <v>1</v>
      </c>
      <c r="G414" s="72">
        <v>123</v>
      </c>
      <c r="H414" s="72"/>
      <c r="I414" s="72"/>
      <c r="J414" s="72"/>
      <c r="K414" s="72"/>
      <c r="L414" s="72"/>
      <c r="M414" s="71" t="s">
        <v>4596</v>
      </c>
      <c r="N414" s="72" t="s">
        <v>4544</v>
      </c>
      <c r="O414" s="72"/>
      <c r="P414" s="72" t="s">
        <v>19307</v>
      </c>
      <c r="Q414" s="72"/>
      <c r="R414" s="72"/>
      <c r="S414" s="72"/>
      <c r="T414" s="72" t="s">
        <v>23717</v>
      </c>
      <c r="U414" s="72" t="s">
        <v>23716</v>
      </c>
      <c r="V414" s="72"/>
      <c r="W414" s="72">
        <v>694910</v>
      </c>
      <c r="X414" s="72" t="s">
        <v>23718</v>
      </c>
      <c r="Y414" s="72">
        <v>89241975665</v>
      </c>
      <c r="Z414" s="72" t="s">
        <v>23719</v>
      </c>
    </row>
    <row r="415" spans="1:26" ht="45" customHeight="1" x14ac:dyDescent="0.25">
      <c r="A415" s="72" t="s">
        <v>5150</v>
      </c>
      <c r="B415" s="72" t="s">
        <v>4594</v>
      </c>
      <c r="C415" s="72">
        <v>73</v>
      </c>
      <c r="D415" s="72" t="s">
        <v>5151</v>
      </c>
      <c r="E415" s="72"/>
      <c r="F415" s="72">
        <v>1</v>
      </c>
      <c r="G415" s="72">
        <v>350</v>
      </c>
      <c r="H415" s="72"/>
      <c r="I415" s="72"/>
      <c r="J415" s="72"/>
      <c r="K415" s="72"/>
      <c r="L415" s="72"/>
      <c r="M415" s="71" t="s">
        <v>4596</v>
      </c>
      <c r="N415" s="72" t="s">
        <v>4506</v>
      </c>
      <c r="O415" s="72"/>
      <c r="P415" s="72" t="s">
        <v>14487</v>
      </c>
      <c r="Q415" s="72"/>
      <c r="R415" s="72"/>
      <c r="S415" s="72"/>
      <c r="T415" s="72"/>
      <c r="U415" s="72" t="s">
        <v>5150</v>
      </c>
      <c r="V415" s="72"/>
      <c r="W415" s="72">
        <v>141021</v>
      </c>
      <c r="X415" s="72" t="s">
        <v>5152</v>
      </c>
      <c r="Y415" s="72" t="s">
        <v>5153</v>
      </c>
      <c r="Z415" s="72" t="s">
        <v>5154</v>
      </c>
    </row>
    <row r="416" spans="1:26" ht="45" customHeight="1" x14ac:dyDescent="0.25">
      <c r="A416" s="72" t="s">
        <v>5155</v>
      </c>
      <c r="B416" s="72" t="s">
        <v>21539</v>
      </c>
      <c r="C416" s="72">
        <v>11</v>
      </c>
      <c r="D416" s="72" t="s">
        <v>5156</v>
      </c>
      <c r="E416" s="72"/>
      <c r="F416" s="72">
        <v>1</v>
      </c>
      <c r="G416" s="72">
        <v>350</v>
      </c>
      <c r="H416" s="72"/>
      <c r="I416" s="72"/>
      <c r="J416" s="72"/>
      <c r="K416" s="72"/>
      <c r="L416" s="72"/>
      <c r="M416" s="71" t="s">
        <v>4596</v>
      </c>
      <c r="N416" s="72" t="s">
        <v>4480</v>
      </c>
      <c r="O416" s="72"/>
      <c r="P416" s="72" t="s">
        <v>3009</v>
      </c>
      <c r="Q416" s="72"/>
      <c r="R416" s="72"/>
      <c r="S416" s="72"/>
      <c r="T416" s="72"/>
      <c r="U416" s="72" t="s">
        <v>5155</v>
      </c>
      <c r="V416" s="72"/>
      <c r="W416" s="72">
        <v>676246</v>
      </c>
      <c r="X416" s="72" t="s">
        <v>5157</v>
      </c>
      <c r="Y416" s="72" t="s">
        <v>5158</v>
      </c>
      <c r="Z416" s="72" t="s">
        <v>5159</v>
      </c>
    </row>
    <row r="417" spans="1:26" ht="45" customHeight="1" x14ac:dyDescent="0.25">
      <c r="A417" s="72" t="s">
        <v>5160</v>
      </c>
      <c r="B417" s="72" t="s">
        <v>5161</v>
      </c>
      <c r="C417" s="72"/>
      <c r="D417" s="72"/>
      <c r="E417" s="72"/>
      <c r="F417" s="72">
        <v>3</v>
      </c>
      <c r="G417" s="72"/>
      <c r="H417" s="72"/>
      <c r="I417" s="72"/>
      <c r="J417" s="72"/>
      <c r="K417" s="72"/>
      <c r="L417" s="72">
        <v>50</v>
      </c>
      <c r="M417" s="71" t="s">
        <v>4596</v>
      </c>
      <c r="N417" s="72" t="s">
        <v>4550</v>
      </c>
      <c r="O417" s="72"/>
      <c r="P417" s="72" t="s">
        <v>2783</v>
      </c>
      <c r="Q417" s="72" t="s">
        <v>4563</v>
      </c>
      <c r="R417" s="72" t="s">
        <v>5162</v>
      </c>
      <c r="S417" s="72" t="s">
        <v>4568</v>
      </c>
      <c r="T417" s="72" t="s">
        <v>5163</v>
      </c>
      <c r="U417" s="72" t="s">
        <v>5160</v>
      </c>
      <c r="V417" s="72"/>
      <c r="W417" s="72">
        <v>636859</v>
      </c>
      <c r="X417" s="72" t="s">
        <v>5164</v>
      </c>
      <c r="Y417" s="72"/>
      <c r="Z417" s="72" t="s">
        <v>5165</v>
      </c>
    </row>
    <row r="418" spans="1:26" ht="45" customHeight="1" x14ac:dyDescent="0.25">
      <c r="A418" s="72" t="s">
        <v>5166</v>
      </c>
      <c r="B418" s="72" t="s">
        <v>4733</v>
      </c>
      <c r="C418" s="72">
        <v>1</v>
      </c>
      <c r="D418" s="72" t="s">
        <v>5167</v>
      </c>
      <c r="E418" s="72"/>
      <c r="F418" s="72">
        <v>1</v>
      </c>
      <c r="G418" s="72">
        <v>350</v>
      </c>
      <c r="H418" s="72"/>
      <c r="I418" s="72"/>
      <c r="J418" s="72"/>
      <c r="K418" s="72"/>
      <c r="L418" s="72"/>
      <c r="M418" s="71" t="s">
        <v>4596</v>
      </c>
      <c r="N418" s="72" t="s">
        <v>4493</v>
      </c>
      <c r="O418" s="72"/>
      <c r="P418" s="72" t="s">
        <v>14496</v>
      </c>
      <c r="Q418" s="72"/>
      <c r="R418" s="72"/>
      <c r="S418" s="72" t="s">
        <v>4566</v>
      </c>
      <c r="T418" s="72" t="s">
        <v>5168</v>
      </c>
      <c r="U418" s="72" t="s">
        <v>5166</v>
      </c>
      <c r="V418" s="72"/>
      <c r="W418" s="72">
        <v>238340</v>
      </c>
      <c r="X418" s="72" t="s">
        <v>5169</v>
      </c>
      <c r="Y418" s="72" t="s">
        <v>5170</v>
      </c>
      <c r="Z418" s="72" t="s">
        <v>5171</v>
      </c>
    </row>
    <row r="419" spans="1:26" ht="45" customHeight="1" x14ac:dyDescent="0.25">
      <c r="A419" s="72" t="s">
        <v>23720</v>
      </c>
      <c r="B419" s="72" t="s">
        <v>23721</v>
      </c>
      <c r="C419" s="72"/>
      <c r="D419" s="72"/>
      <c r="E419" s="72"/>
      <c r="F419" s="72">
        <v>1</v>
      </c>
      <c r="G419" s="72"/>
      <c r="H419" s="72">
        <v>450</v>
      </c>
      <c r="I419" s="72">
        <v>200</v>
      </c>
      <c r="J419" s="72">
        <v>150</v>
      </c>
      <c r="K419" s="72">
        <v>100</v>
      </c>
      <c r="L419" s="72"/>
      <c r="M419" s="71" t="s">
        <v>4596</v>
      </c>
      <c r="N419" s="72" t="s">
        <v>4502</v>
      </c>
      <c r="O419" s="72"/>
      <c r="P419" s="72" t="s">
        <v>4100</v>
      </c>
      <c r="Q419" s="72"/>
      <c r="R419" s="72"/>
      <c r="S419" s="72" t="s">
        <v>15654</v>
      </c>
      <c r="T419" s="72" t="s">
        <v>23722</v>
      </c>
      <c r="U419" s="72" t="s">
        <v>23720</v>
      </c>
      <c r="V419" s="72"/>
      <c r="W419" s="72">
        <v>307576</v>
      </c>
      <c r="X419" s="72" t="s">
        <v>23723</v>
      </c>
      <c r="Y419" s="72" t="s">
        <v>23724</v>
      </c>
      <c r="Z419" s="72"/>
    </row>
    <row r="420" spans="1:26" ht="45" customHeight="1" x14ac:dyDescent="0.25">
      <c r="A420" s="72" t="s">
        <v>23720</v>
      </c>
      <c r="B420" s="72" t="s">
        <v>23721</v>
      </c>
      <c r="C420" s="72"/>
      <c r="D420" s="72"/>
      <c r="E420" s="72" t="s">
        <v>23725</v>
      </c>
      <c r="F420" s="72">
        <v>1</v>
      </c>
      <c r="G420" s="72"/>
      <c r="H420" s="72">
        <v>350</v>
      </c>
      <c r="I420" s="72">
        <v>150</v>
      </c>
      <c r="J420" s="72">
        <v>150</v>
      </c>
      <c r="K420" s="72">
        <v>50</v>
      </c>
      <c r="L420" s="72"/>
      <c r="M420" s="71" t="s">
        <v>4596</v>
      </c>
      <c r="N420" s="72" t="s">
        <v>4502</v>
      </c>
      <c r="O420" s="72"/>
      <c r="P420" s="72" t="s">
        <v>4100</v>
      </c>
      <c r="Q420" s="72"/>
      <c r="R420" s="72"/>
      <c r="S420" s="72" t="s">
        <v>15654</v>
      </c>
      <c r="T420" s="72" t="s">
        <v>23722</v>
      </c>
      <c r="U420" s="72" t="s">
        <v>23720</v>
      </c>
      <c r="V420" s="72" t="s">
        <v>23726</v>
      </c>
      <c r="W420" s="72">
        <v>307576</v>
      </c>
      <c r="X420" s="72" t="s">
        <v>23723</v>
      </c>
      <c r="Y420" s="72" t="s">
        <v>23724</v>
      </c>
      <c r="Z420" s="72"/>
    </row>
    <row r="421" spans="1:26" ht="45" customHeight="1" x14ac:dyDescent="0.25">
      <c r="A421" s="72" t="s">
        <v>18853</v>
      </c>
      <c r="B421" s="72" t="s">
        <v>15560</v>
      </c>
      <c r="C421" s="72"/>
      <c r="D421" s="72"/>
      <c r="E421" s="72"/>
      <c r="F421" s="72">
        <v>1</v>
      </c>
      <c r="G421" s="72"/>
      <c r="H421" s="72">
        <v>130</v>
      </c>
      <c r="I421" s="72">
        <v>54</v>
      </c>
      <c r="J421" s="72">
        <v>67</v>
      </c>
      <c r="K421" s="72">
        <v>9</v>
      </c>
      <c r="L421" s="72"/>
      <c r="M421" s="71" t="s">
        <v>4596</v>
      </c>
      <c r="N421" s="72" t="s">
        <v>4533</v>
      </c>
      <c r="O421" s="72"/>
      <c r="P421" s="72" t="s">
        <v>2468</v>
      </c>
      <c r="Q421" s="72"/>
      <c r="R421" s="72"/>
      <c r="S421" s="72" t="s">
        <v>4567</v>
      </c>
      <c r="T421" s="72" t="s">
        <v>18854</v>
      </c>
      <c r="U421" s="72" t="s">
        <v>18853</v>
      </c>
      <c r="V421" s="72"/>
      <c r="W421" s="72">
        <v>363203</v>
      </c>
      <c r="X421" s="72" t="s">
        <v>18855</v>
      </c>
      <c r="Y421" s="73">
        <v>88673151117</v>
      </c>
      <c r="Z421" s="72" t="s">
        <v>18856</v>
      </c>
    </row>
    <row r="422" spans="1:26" ht="45" customHeight="1" x14ac:dyDescent="0.25">
      <c r="A422" s="72" t="s">
        <v>18853</v>
      </c>
      <c r="B422" s="72" t="s">
        <v>4598</v>
      </c>
      <c r="C422" s="72"/>
      <c r="D422" s="72"/>
      <c r="E422" s="72"/>
      <c r="F422" s="72">
        <v>1</v>
      </c>
      <c r="G422" s="72"/>
      <c r="H422" s="72">
        <v>450</v>
      </c>
      <c r="I422" s="72">
        <v>250</v>
      </c>
      <c r="J422" s="72">
        <v>140</v>
      </c>
      <c r="K422" s="72">
        <v>60</v>
      </c>
      <c r="L422" s="72"/>
      <c r="M422" s="71" t="s">
        <v>4596</v>
      </c>
      <c r="N422" s="72" t="s">
        <v>4533</v>
      </c>
      <c r="O422" s="72"/>
      <c r="P422" s="72" t="s">
        <v>2983</v>
      </c>
      <c r="Q422" s="72"/>
      <c r="R422" s="72"/>
      <c r="S422" s="72" t="s">
        <v>4566</v>
      </c>
      <c r="T422" s="72" t="s">
        <v>18014</v>
      </c>
      <c r="U422" s="72" t="s">
        <v>18853</v>
      </c>
      <c r="V422" s="72"/>
      <c r="W422" s="72">
        <v>363029</v>
      </c>
      <c r="X422" s="72" t="s">
        <v>23727</v>
      </c>
      <c r="Y422" s="72">
        <v>89286852837</v>
      </c>
      <c r="Z422" s="72" t="s">
        <v>18857</v>
      </c>
    </row>
    <row r="423" spans="1:26" ht="45" customHeight="1" x14ac:dyDescent="0.25">
      <c r="A423" s="72" t="s">
        <v>15451</v>
      </c>
      <c r="B423" s="72" t="s">
        <v>15452</v>
      </c>
      <c r="C423" s="72"/>
      <c r="D423" s="72"/>
      <c r="E423" s="72"/>
      <c r="F423" s="72">
        <v>5</v>
      </c>
      <c r="G423" s="72"/>
      <c r="H423" s="72"/>
      <c r="I423" s="72"/>
      <c r="J423" s="72"/>
      <c r="K423" s="72"/>
      <c r="L423" s="72">
        <v>250</v>
      </c>
      <c r="M423" s="71" t="s">
        <v>4596</v>
      </c>
      <c r="N423" s="72" t="s">
        <v>4526</v>
      </c>
      <c r="O423" s="72"/>
      <c r="P423" s="72" t="s">
        <v>3314</v>
      </c>
      <c r="Q423" s="72"/>
      <c r="R423" s="72"/>
      <c r="S423" s="72" t="s">
        <v>4568</v>
      </c>
      <c r="T423" s="72" t="s">
        <v>15453</v>
      </c>
      <c r="U423" s="72" t="s">
        <v>15451</v>
      </c>
      <c r="V423" s="72"/>
      <c r="W423" s="72">
        <v>359010</v>
      </c>
      <c r="X423" s="72" t="s">
        <v>15454</v>
      </c>
      <c r="Y423" s="72">
        <v>89061765633</v>
      </c>
      <c r="Z423" s="72" t="s">
        <v>15455</v>
      </c>
    </row>
    <row r="424" spans="1:26" ht="45" customHeight="1" x14ac:dyDescent="0.25">
      <c r="A424" s="72" t="s">
        <v>5172</v>
      </c>
      <c r="B424" s="72" t="s">
        <v>5173</v>
      </c>
      <c r="C424" s="72"/>
      <c r="D424" s="72"/>
      <c r="E424" s="72"/>
      <c r="F424" s="72">
        <v>1</v>
      </c>
      <c r="G424" s="72"/>
      <c r="H424" s="72">
        <v>1200</v>
      </c>
      <c r="I424" s="72"/>
      <c r="J424" s="72"/>
      <c r="K424" s="72">
        <v>1200</v>
      </c>
      <c r="L424" s="72"/>
      <c r="M424" s="71" t="s">
        <v>4596</v>
      </c>
      <c r="N424" s="72" t="s">
        <v>4520</v>
      </c>
      <c r="O424" s="72"/>
      <c r="P424" s="72" t="s">
        <v>2455</v>
      </c>
      <c r="Q424" s="72"/>
      <c r="R424" s="72"/>
      <c r="S424" s="72"/>
      <c r="T424" s="72"/>
      <c r="U424" s="72" t="s">
        <v>5172</v>
      </c>
      <c r="V424" s="72"/>
      <c r="W424" s="72">
        <v>649002</v>
      </c>
      <c r="X424" s="72" t="s">
        <v>5174</v>
      </c>
      <c r="Y424" s="72" t="s">
        <v>5175</v>
      </c>
      <c r="Z424" s="72" t="s">
        <v>5176</v>
      </c>
    </row>
    <row r="425" spans="1:26" ht="45" customHeight="1" x14ac:dyDescent="0.25">
      <c r="A425" s="72" t="s">
        <v>5177</v>
      </c>
      <c r="B425" s="72" t="s">
        <v>4599</v>
      </c>
      <c r="C425" s="72">
        <v>131</v>
      </c>
      <c r="D425" s="72" t="s">
        <v>5178</v>
      </c>
      <c r="E425" s="72"/>
      <c r="F425" s="72">
        <v>1</v>
      </c>
      <c r="G425" s="72"/>
      <c r="H425" s="72">
        <v>1199</v>
      </c>
      <c r="I425" s="72">
        <v>436</v>
      </c>
      <c r="J425" s="72">
        <v>545</v>
      </c>
      <c r="K425" s="72">
        <v>218</v>
      </c>
      <c r="L425" s="72"/>
      <c r="M425" s="71" t="s">
        <v>4596</v>
      </c>
      <c r="N425" s="72" t="s">
        <v>4541</v>
      </c>
      <c r="O425" s="72"/>
      <c r="P425" s="72" t="s">
        <v>4023</v>
      </c>
      <c r="Q425" s="72" t="s">
        <v>4564</v>
      </c>
      <c r="R425" s="72" t="s">
        <v>4636</v>
      </c>
      <c r="S425" s="72"/>
      <c r="T425" s="72"/>
      <c r="U425" s="72" t="s">
        <v>5177</v>
      </c>
      <c r="V425" s="72"/>
      <c r="W425" s="72">
        <v>443083</v>
      </c>
      <c r="X425" s="72" t="s">
        <v>18858</v>
      </c>
      <c r="Y425" s="72" t="s">
        <v>5179</v>
      </c>
      <c r="Z425" s="72" t="s">
        <v>5180</v>
      </c>
    </row>
    <row r="426" spans="1:26" ht="45" customHeight="1" x14ac:dyDescent="0.25">
      <c r="A426" s="72" t="s">
        <v>18859</v>
      </c>
      <c r="B426" s="72" t="s">
        <v>15493</v>
      </c>
      <c r="C426" s="72">
        <v>59</v>
      </c>
      <c r="D426" s="72" t="s">
        <v>4595</v>
      </c>
      <c r="E426" s="72"/>
      <c r="F426" s="72">
        <v>1</v>
      </c>
      <c r="G426" s="72">
        <v>300</v>
      </c>
      <c r="H426" s="72"/>
      <c r="I426" s="72"/>
      <c r="J426" s="72"/>
      <c r="K426" s="72"/>
      <c r="L426" s="72"/>
      <c r="M426" s="71" t="s">
        <v>4596</v>
      </c>
      <c r="N426" s="72" t="s">
        <v>4533</v>
      </c>
      <c r="O426" s="72"/>
      <c r="P426" s="72" t="s">
        <v>2618</v>
      </c>
      <c r="Q426" s="72"/>
      <c r="R426" s="72"/>
      <c r="S426" s="72"/>
      <c r="T426" s="72"/>
      <c r="U426" s="72" t="s">
        <v>18859</v>
      </c>
      <c r="V426" s="72"/>
      <c r="W426" s="72">
        <v>362035</v>
      </c>
      <c r="X426" s="72" t="s">
        <v>18860</v>
      </c>
      <c r="Y426" s="72">
        <v>88672747160</v>
      </c>
      <c r="Z426" s="72" t="s">
        <v>18861</v>
      </c>
    </row>
    <row r="427" spans="1:26" ht="45" customHeight="1" x14ac:dyDescent="0.25">
      <c r="A427" s="72" t="s">
        <v>15456</v>
      </c>
      <c r="B427" s="72" t="s">
        <v>15457</v>
      </c>
      <c r="C427" s="72"/>
      <c r="D427" s="72"/>
      <c r="E427" s="72"/>
      <c r="F427" s="72">
        <v>1</v>
      </c>
      <c r="G427" s="72"/>
      <c r="H427" s="72">
        <v>1500</v>
      </c>
      <c r="I427" s="72"/>
      <c r="J427" s="72"/>
      <c r="K427" s="72">
        <v>1500</v>
      </c>
      <c r="L427" s="72"/>
      <c r="M427" s="71" t="s">
        <v>4596</v>
      </c>
      <c r="N427" s="72" t="s">
        <v>4498</v>
      </c>
      <c r="O427" s="72"/>
      <c r="P427" s="72" t="s">
        <v>3096</v>
      </c>
      <c r="Q427" s="72"/>
      <c r="R427" s="72"/>
      <c r="S427" s="72"/>
      <c r="T427" s="72"/>
      <c r="U427" s="72" t="s">
        <v>15456</v>
      </c>
      <c r="V427" s="72"/>
      <c r="W427" s="72">
        <v>156005</v>
      </c>
      <c r="X427" s="72" t="s">
        <v>15458</v>
      </c>
      <c r="Y427" s="72" t="s">
        <v>15459</v>
      </c>
      <c r="Z427" s="72" t="s">
        <v>15460</v>
      </c>
    </row>
    <row r="428" spans="1:26" ht="45" customHeight="1" x14ac:dyDescent="0.25">
      <c r="A428" s="72" t="s">
        <v>5184</v>
      </c>
      <c r="B428" s="72" t="s">
        <v>5185</v>
      </c>
      <c r="C428" s="72"/>
      <c r="D428" s="72" t="s">
        <v>5186</v>
      </c>
      <c r="E428" s="72"/>
      <c r="F428" s="72">
        <v>2</v>
      </c>
      <c r="G428" s="72"/>
      <c r="H428" s="72"/>
      <c r="I428" s="72"/>
      <c r="J428" s="72"/>
      <c r="K428" s="72"/>
      <c r="L428" s="72">
        <v>200</v>
      </c>
      <c r="M428" s="71" t="s">
        <v>4596</v>
      </c>
      <c r="N428" s="72" t="s">
        <v>4516</v>
      </c>
      <c r="O428" s="72"/>
      <c r="P428" s="72" t="s">
        <v>2751</v>
      </c>
      <c r="Q428" s="72"/>
      <c r="R428" s="72"/>
      <c r="S428" s="72" t="s">
        <v>4568</v>
      </c>
      <c r="T428" s="72" t="s">
        <v>5187</v>
      </c>
      <c r="U428" s="72" t="s">
        <v>5184</v>
      </c>
      <c r="V428" s="72"/>
      <c r="W428" s="72">
        <v>617080</v>
      </c>
      <c r="X428" s="72" t="s">
        <v>5188</v>
      </c>
      <c r="Y428" s="72" t="s">
        <v>5189</v>
      </c>
      <c r="Z428" s="72" t="s">
        <v>5190</v>
      </c>
    </row>
    <row r="429" spans="1:26" ht="45" customHeight="1" x14ac:dyDescent="0.25">
      <c r="A429" s="72" t="s">
        <v>5191</v>
      </c>
      <c r="B429" s="72" t="s">
        <v>4598</v>
      </c>
      <c r="C429" s="72"/>
      <c r="D429" s="72"/>
      <c r="E429" s="72"/>
      <c r="F429" s="72">
        <v>1</v>
      </c>
      <c r="G429" s="72"/>
      <c r="H429" s="72">
        <v>798</v>
      </c>
      <c r="I429" s="72">
        <v>290</v>
      </c>
      <c r="J429" s="72">
        <v>363</v>
      </c>
      <c r="K429" s="72">
        <v>145</v>
      </c>
      <c r="L429" s="72"/>
      <c r="M429" s="71" t="s">
        <v>4596</v>
      </c>
      <c r="N429" s="72" t="s">
        <v>4486</v>
      </c>
      <c r="O429" s="72"/>
      <c r="P429" s="72" t="s">
        <v>4122</v>
      </c>
      <c r="Q429" s="72"/>
      <c r="R429" s="72"/>
      <c r="S429" s="72" t="s">
        <v>4568</v>
      </c>
      <c r="T429" s="72" t="s">
        <v>5192</v>
      </c>
      <c r="U429" s="72" t="s">
        <v>5191</v>
      </c>
      <c r="V429" s="72"/>
      <c r="W429" s="72">
        <v>404167</v>
      </c>
      <c r="X429" s="72" t="s">
        <v>5193</v>
      </c>
      <c r="Y429" s="72"/>
      <c r="Z429" s="72"/>
    </row>
    <row r="430" spans="1:26" ht="45" customHeight="1" x14ac:dyDescent="0.25">
      <c r="A430" s="72" t="s">
        <v>5194</v>
      </c>
      <c r="B430" s="72" t="s">
        <v>4594</v>
      </c>
      <c r="C430" s="72">
        <v>115</v>
      </c>
      <c r="D430" s="72"/>
      <c r="E430" s="72"/>
      <c r="F430" s="72">
        <v>1</v>
      </c>
      <c r="G430" s="72">
        <v>350</v>
      </c>
      <c r="H430" s="72"/>
      <c r="I430" s="72"/>
      <c r="J430" s="72"/>
      <c r="K430" s="72"/>
      <c r="L430" s="72"/>
      <c r="M430" s="71" t="s">
        <v>4596</v>
      </c>
      <c r="N430" s="72" t="s">
        <v>4553</v>
      </c>
      <c r="O430" s="72"/>
      <c r="P430" s="72" t="s">
        <v>3779</v>
      </c>
      <c r="Q430" s="72" t="s">
        <v>4564</v>
      </c>
      <c r="R430" s="72" t="s">
        <v>5181</v>
      </c>
      <c r="S430" s="72"/>
      <c r="T430" s="72"/>
      <c r="U430" s="72" t="s">
        <v>5194</v>
      </c>
      <c r="V430" s="72"/>
      <c r="W430" s="72">
        <v>432044</v>
      </c>
      <c r="X430" s="72" t="s">
        <v>5195</v>
      </c>
      <c r="Y430" s="72"/>
      <c r="Z430" s="72"/>
    </row>
    <row r="431" spans="1:26" ht="45" customHeight="1" x14ac:dyDescent="0.25">
      <c r="A431" s="71" t="s">
        <v>5196</v>
      </c>
      <c r="B431" s="72" t="s">
        <v>4631</v>
      </c>
      <c r="C431" s="72">
        <v>2</v>
      </c>
      <c r="D431" s="72"/>
      <c r="E431" s="72"/>
      <c r="F431" s="72">
        <v>5</v>
      </c>
      <c r="G431" s="72"/>
      <c r="H431" s="72"/>
      <c r="I431" s="72"/>
      <c r="J431" s="72"/>
      <c r="K431" s="72"/>
      <c r="L431" s="72">
        <v>850</v>
      </c>
      <c r="M431" s="71" t="s">
        <v>4596</v>
      </c>
      <c r="N431" s="72" t="s">
        <v>4556</v>
      </c>
      <c r="O431" s="72"/>
      <c r="P431" s="72" t="s">
        <v>18630</v>
      </c>
      <c r="Q431" s="72" t="s">
        <v>4564</v>
      </c>
      <c r="R431" s="72" t="s">
        <v>5197</v>
      </c>
      <c r="S431" s="72"/>
      <c r="T431" s="72"/>
      <c r="U431" s="71" t="s">
        <v>5196</v>
      </c>
      <c r="V431" s="72"/>
      <c r="W431" s="72">
        <v>455000</v>
      </c>
      <c r="X431" s="72" t="s">
        <v>5198</v>
      </c>
      <c r="Y431" s="72"/>
      <c r="Z431" s="72"/>
    </row>
    <row r="432" spans="1:26" ht="45" customHeight="1" x14ac:dyDescent="0.25">
      <c r="A432" s="72" t="s">
        <v>15461</v>
      </c>
      <c r="B432" s="72" t="s">
        <v>14484</v>
      </c>
      <c r="C432" s="72">
        <v>1959</v>
      </c>
      <c r="D432" s="72" t="s">
        <v>15462</v>
      </c>
      <c r="E432" s="72"/>
      <c r="F432" s="72">
        <v>1</v>
      </c>
      <c r="G432" s="72"/>
      <c r="H432" s="72">
        <v>1200</v>
      </c>
      <c r="I432" s="72">
        <v>500</v>
      </c>
      <c r="J432" s="72">
        <v>400</v>
      </c>
      <c r="K432" s="72">
        <v>300</v>
      </c>
      <c r="L432" s="72"/>
      <c r="M432" s="71" t="s">
        <v>4596</v>
      </c>
      <c r="N432" s="72" t="s">
        <v>2362</v>
      </c>
      <c r="O432" s="72"/>
      <c r="P432" s="72" t="s">
        <v>3172</v>
      </c>
      <c r="Q432" s="72" t="s">
        <v>4564</v>
      </c>
      <c r="R432" s="72" t="s">
        <v>4775</v>
      </c>
      <c r="S432" s="72"/>
      <c r="T432" s="72"/>
      <c r="U432" s="72" t="s">
        <v>15461</v>
      </c>
      <c r="V432" s="72"/>
      <c r="W432" s="72">
        <v>109469</v>
      </c>
      <c r="X432" s="72" t="s">
        <v>18862</v>
      </c>
      <c r="Y432" s="72" t="s">
        <v>15463</v>
      </c>
      <c r="Z432" s="72" t="s">
        <v>15464</v>
      </c>
    </row>
    <row r="433" spans="1:26" ht="45" customHeight="1" x14ac:dyDescent="0.25">
      <c r="A433" s="72" t="s">
        <v>26040</v>
      </c>
      <c r="B433" s="72" t="s">
        <v>26041</v>
      </c>
      <c r="C433" s="72"/>
      <c r="D433" s="72"/>
      <c r="E433" s="72"/>
      <c r="F433" s="72">
        <v>1</v>
      </c>
      <c r="G433" s="72"/>
      <c r="H433" s="72">
        <v>350</v>
      </c>
      <c r="I433" s="72">
        <v>200</v>
      </c>
      <c r="J433" s="72">
        <v>100</v>
      </c>
      <c r="K433" s="72">
        <v>50</v>
      </c>
      <c r="L433" s="72"/>
      <c r="M433" s="71" t="s">
        <v>4596</v>
      </c>
      <c r="N433" s="72" t="s">
        <v>4545</v>
      </c>
      <c r="O433" s="72"/>
      <c r="P433" s="72" t="s">
        <v>4415</v>
      </c>
      <c r="Q433" s="72"/>
      <c r="R433" s="72"/>
      <c r="S433" s="72" t="s">
        <v>4568</v>
      </c>
      <c r="T433" s="72" t="s">
        <v>16654</v>
      </c>
      <c r="U433" s="72" t="s">
        <v>26040</v>
      </c>
      <c r="V433" s="72"/>
      <c r="W433" s="72">
        <v>623375</v>
      </c>
      <c r="X433" s="72" t="s">
        <v>26042</v>
      </c>
      <c r="Y433" s="72" t="s">
        <v>26043</v>
      </c>
      <c r="Z433" s="72" t="s">
        <v>16655</v>
      </c>
    </row>
    <row r="434" spans="1:26" ht="45" customHeight="1" x14ac:dyDescent="0.25">
      <c r="A434" s="72" t="s">
        <v>5199</v>
      </c>
      <c r="B434" s="72" t="s">
        <v>5200</v>
      </c>
      <c r="C434" s="72"/>
      <c r="D434" s="72"/>
      <c r="E434" s="72"/>
      <c r="F434" s="72">
        <v>3</v>
      </c>
      <c r="G434" s="72"/>
      <c r="H434" s="72"/>
      <c r="I434" s="72"/>
      <c r="J434" s="72"/>
      <c r="K434" s="72"/>
      <c r="L434" s="72">
        <v>100</v>
      </c>
      <c r="M434" s="71" t="s">
        <v>4596</v>
      </c>
      <c r="N434" s="72" t="s">
        <v>4504</v>
      </c>
      <c r="O434" s="72"/>
      <c r="P434" s="72" t="s">
        <v>3364</v>
      </c>
      <c r="Q434" s="72"/>
      <c r="R434" s="72"/>
      <c r="S434" s="72"/>
      <c r="T434" s="72"/>
      <c r="U434" s="72" t="s">
        <v>5199</v>
      </c>
      <c r="V434" s="72"/>
      <c r="W434" s="72"/>
      <c r="X434" s="72"/>
      <c r="Y434" s="72"/>
      <c r="Z434" s="72"/>
    </row>
    <row r="435" spans="1:26" ht="45" customHeight="1" x14ac:dyDescent="0.25">
      <c r="A435" s="72" t="s">
        <v>5199</v>
      </c>
      <c r="B435" s="72" t="s">
        <v>5200</v>
      </c>
      <c r="C435" s="72"/>
      <c r="D435" s="72"/>
      <c r="E435" s="72" t="s">
        <v>5201</v>
      </c>
      <c r="F435" s="72">
        <v>3</v>
      </c>
      <c r="G435" s="72"/>
      <c r="H435" s="72"/>
      <c r="I435" s="72"/>
      <c r="J435" s="72"/>
      <c r="K435" s="72"/>
      <c r="L435" s="72">
        <v>100</v>
      </c>
      <c r="M435" s="71" t="s">
        <v>4596</v>
      </c>
      <c r="N435" s="72" t="s">
        <v>4504</v>
      </c>
      <c r="O435" s="72"/>
      <c r="P435" s="72" t="s">
        <v>3364</v>
      </c>
      <c r="Q435" s="72"/>
      <c r="R435" s="72"/>
      <c r="S435" s="72"/>
      <c r="T435" s="72"/>
      <c r="U435" s="72" t="s">
        <v>5199</v>
      </c>
      <c r="V435" s="72"/>
      <c r="W435" s="72">
        <v>398024</v>
      </c>
      <c r="X435" s="72" t="s">
        <v>5202</v>
      </c>
      <c r="Y435" s="72" t="s">
        <v>5203</v>
      </c>
      <c r="Z435" s="72" t="s">
        <v>5204</v>
      </c>
    </row>
    <row r="436" spans="1:26" ht="45" customHeight="1" x14ac:dyDescent="0.25">
      <c r="A436" s="72" t="s">
        <v>5205</v>
      </c>
      <c r="B436" s="72" t="s">
        <v>4594</v>
      </c>
      <c r="C436" s="72"/>
      <c r="D436" s="72" t="s">
        <v>4745</v>
      </c>
      <c r="E436" s="72"/>
      <c r="F436" s="72">
        <v>1</v>
      </c>
      <c r="G436" s="72">
        <v>200</v>
      </c>
      <c r="H436" s="72"/>
      <c r="I436" s="72"/>
      <c r="J436" s="72"/>
      <c r="K436" s="72"/>
      <c r="L436" s="72"/>
      <c r="M436" s="71" t="s">
        <v>4596</v>
      </c>
      <c r="N436" s="72" t="s">
        <v>4490</v>
      </c>
      <c r="O436" s="72"/>
      <c r="P436" s="72" t="s">
        <v>3525</v>
      </c>
      <c r="Q436" s="72"/>
      <c r="R436" s="72"/>
      <c r="S436" s="72" t="s">
        <v>4567</v>
      </c>
      <c r="T436" s="72" t="s">
        <v>5206</v>
      </c>
      <c r="U436" s="72" t="s">
        <v>5205</v>
      </c>
      <c r="V436" s="72"/>
      <c r="W436" s="72">
        <v>687420</v>
      </c>
      <c r="X436" s="72" t="s">
        <v>5207</v>
      </c>
      <c r="Y436" s="72"/>
      <c r="Z436" s="72" t="s">
        <v>5208</v>
      </c>
    </row>
    <row r="437" spans="1:26" ht="45" customHeight="1" x14ac:dyDescent="0.25">
      <c r="A437" s="72" t="s">
        <v>15465</v>
      </c>
      <c r="B437" s="72" t="s">
        <v>4603</v>
      </c>
      <c r="C437" s="72"/>
      <c r="D437" s="72"/>
      <c r="E437" s="72"/>
      <c r="F437" s="72">
        <v>1</v>
      </c>
      <c r="G437" s="72"/>
      <c r="H437" s="72">
        <v>700</v>
      </c>
      <c r="I437" s="72">
        <v>400</v>
      </c>
      <c r="J437" s="72">
        <v>200</v>
      </c>
      <c r="K437" s="72">
        <v>100</v>
      </c>
      <c r="L437" s="72"/>
      <c r="M437" s="71" t="s">
        <v>4596</v>
      </c>
      <c r="N437" s="72" t="s">
        <v>4498</v>
      </c>
      <c r="O437" s="72"/>
      <c r="P437" s="71" t="s">
        <v>3793</v>
      </c>
      <c r="Q437" s="72"/>
      <c r="R437" s="72"/>
      <c r="S437" s="72" t="s">
        <v>4566</v>
      </c>
      <c r="T437" s="72" t="s">
        <v>15466</v>
      </c>
      <c r="U437" s="72" t="s">
        <v>15465</v>
      </c>
      <c r="V437" s="72"/>
      <c r="W437" s="72">
        <v>157284</v>
      </c>
      <c r="X437" s="72" t="s">
        <v>18863</v>
      </c>
      <c r="Y437" s="72" t="s">
        <v>15467</v>
      </c>
      <c r="Z437" s="72" t="s">
        <v>15468</v>
      </c>
    </row>
    <row r="438" spans="1:26" ht="45" customHeight="1" x14ac:dyDescent="0.25">
      <c r="A438" s="72" t="s">
        <v>14220</v>
      </c>
      <c r="B438" s="72" t="s">
        <v>4598</v>
      </c>
      <c r="C438" s="72">
        <v>3</v>
      </c>
      <c r="D438" s="72"/>
      <c r="E438" s="72"/>
      <c r="F438" s="72">
        <v>1</v>
      </c>
      <c r="G438" s="72"/>
      <c r="H438" s="72">
        <v>1199</v>
      </c>
      <c r="I438" s="72">
        <v>436</v>
      </c>
      <c r="J438" s="72">
        <v>545</v>
      </c>
      <c r="K438" s="72">
        <v>218</v>
      </c>
      <c r="L438" s="72"/>
      <c r="M438" s="71" t="s">
        <v>4596</v>
      </c>
      <c r="N438" s="72" t="s">
        <v>4490</v>
      </c>
      <c r="O438" s="72"/>
      <c r="P438" s="72" t="s">
        <v>14392</v>
      </c>
      <c r="Q438" s="72"/>
      <c r="R438" s="72"/>
      <c r="S438" s="72"/>
      <c r="T438" s="72"/>
      <c r="U438" s="72" t="s">
        <v>14220</v>
      </c>
      <c r="V438" s="72"/>
      <c r="W438" s="72">
        <v>687000</v>
      </c>
      <c r="X438" s="72" t="s">
        <v>14221</v>
      </c>
      <c r="Y438" s="72" t="s">
        <v>14222</v>
      </c>
      <c r="Z438" s="72" t="s">
        <v>14223</v>
      </c>
    </row>
    <row r="439" spans="1:26" ht="45" customHeight="1" x14ac:dyDescent="0.25">
      <c r="A439" s="72" t="s">
        <v>17858</v>
      </c>
      <c r="B439" s="72" t="s">
        <v>15493</v>
      </c>
      <c r="C439" s="72">
        <v>92</v>
      </c>
      <c r="D439" s="72" t="s">
        <v>17859</v>
      </c>
      <c r="E439" s="72"/>
      <c r="F439" s="72">
        <v>1</v>
      </c>
      <c r="G439" s="72">
        <v>350</v>
      </c>
      <c r="H439" s="72"/>
      <c r="I439" s="72"/>
      <c r="J439" s="72"/>
      <c r="K439" s="72"/>
      <c r="L439" s="72"/>
      <c r="M439" s="71" t="s">
        <v>4596</v>
      </c>
      <c r="N439" s="72" t="s">
        <v>4555</v>
      </c>
      <c r="O439" s="72"/>
      <c r="P439" s="72" t="s">
        <v>3570</v>
      </c>
      <c r="Q439" s="72"/>
      <c r="R439" s="72"/>
      <c r="S439" s="72"/>
      <c r="T439" s="72"/>
      <c r="U439" s="72" t="s">
        <v>17858</v>
      </c>
      <c r="V439" s="72"/>
      <c r="W439" s="72">
        <v>628400</v>
      </c>
      <c r="X439" s="72" t="s">
        <v>17860</v>
      </c>
      <c r="Y439" s="72" t="s">
        <v>17861</v>
      </c>
      <c r="Z439" s="72" t="s">
        <v>17862</v>
      </c>
    </row>
    <row r="440" spans="1:26" ht="45" customHeight="1" x14ac:dyDescent="0.25">
      <c r="A440" s="72" t="s">
        <v>15469</v>
      </c>
      <c r="B440" s="72" t="s">
        <v>16962</v>
      </c>
      <c r="C440" s="72">
        <v>4</v>
      </c>
      <c r="D440" s="72" t="s">
        <v>5970</v>
      </c>
      <c r="E440" s="72"/>
      <c r="F440" s="72">
        <v>1</v>
      </c>
      <c r="G440" s="72">
        <v>102</v>
      </c>
      <c r="H440" s="72"/>
      <c r="I440" s="72"/>
      <c r="J440" s="72"/>
      <c r="K440" s="72"/>
      <c r="L440" s="72"/>
      <c r="M440" s="71" t="s">
        <v>4596</v>
      </c>
      <c r="N440" s="72" t="s">
        <v>4536</v>
      </c>
      <c r="O440" s="72"/>
      <c r="P440" s="72" t="s">
        <v>3986</v>
      </c>
      <c r="Q440" s="72"/>
      <c r="R440" s="72"/>
      <c r="S440" s="72" t="s">
        <v>4567</v>
      </c>
      <c r="T440" s="72" t="s">
        <v>15470</v>
      </c>
      <c r="U440" s="72" t="s">
        <v>15469</v>
      </c>
      <c r="V440" s="72"/>
      <c r="W440" s="72">
        <v>427260</v>
      </c>
      <c r="X440" s="72" t="s">
        <v>18864</v>
      </c>
      <c r="Y440" s="72" t="s">
        <v>15471</v>
      </c>
      <c r="Z440" s="72" t="s">
        <v>15472</v>
      </c>
    </row>
    <row r="441" spans="1:26" ht="45" customHeight="1" x14ac:dyDescent="0.25">
      <c r="A441" s="72" t="s">
        <v>13711</v>
      </c>
      <c r="B441" s="72" t="s">
        <v>4594</v>
      </c>
      <c r="C441" s="72"/>
      <c r="D441" s="72" t="s">
        <v>12168</v>
      </c>
      <c r="E441" s="72"/>
      <c r="F441" s="72">
        <v>1</v>
      </c>
      <c r="G441" s="72">
        <v>350</v>
      </c>
      <c r="H441" s="72"/>
      <c r="I441" s="72"/>
      <c r="J441" s="72"/>
      <c r="K441" s="72"/>
      <c r="L441" s="72"/>
      <c r="M441" s="71" t="s">
        <v>4596</v>
      </c>
      <c r="N441" s="72" t="s">
        <v>4546</v>
      </c>
      <c r="O441" s="72"/>
      <c r="P441" s="72" t="s">
        <v>2851</v>
      </c>
      <c r="Q441" s="72"/>
      <c r="R441" s="72"/>
      <c r="S441" s="72"/>
      <c r="T441" s="72"/>
      <c r="U441" s="72" t="s">
        <v>13711</v>
      </c>
      <c r="V441" s="72"/>
      <c r="W441" s="72">
        <v>216400</v>
      </c>
      <c r="X441" s="72" t="s">
        <v>18865</v>
      </c>
      <c r="Y441" s="72" t="s">
        <v>13712</v>
      </c>
      <c r="Z441" s="72" t="s">
        <v>13713</v>
      </c>
    </row>
    <row r="442" spans="1:26" ht="45" customHeight="1" x14ac:dyDescent="0.25">
      <c r="A442" s="72" t="s">
        <v>5209</v>
      </c>
      <c r="B442" s="72" t="s">
        <v>4607</v>
      </c>
      <c r="C442" s="72"/>
      <c r="D442" s="72"/>
      <c r="E442" s="72"/>
      <c r="F442" s="72">
        <v>2</v>
      </c>
      <c r="G442" s="72"/>
      <c r="H442" s="72"/>
      <c r="I442" s="72"/>
      <c r="J442" s="72"/>
      <c r="K442" s="72"/>
      <c r="L442" s="72">
        <v>50</v>
      </c>
      <c r="M442" s="71" t="s">
        <v>4596</v>
      </c>
      <c r="N442" s="72" t="s">
        <v>4552</v>
      </c>
      <c r="O442" s="72"/>
      <c r="P442" s="72" t="s">
        <v>3511</v>
      </c>
      <c r="Q442" s="72"/>
      <c r="R442" s="72"/>
      <c r="S442" s="72" t="s">
        <v>4568</v>
      </c>
      <c r="T442" s="72" t="s">
        <v>5210</v>
      </c>
      <c r="U442" s="72" t="s">
        <v>5209</v>
      </c>
      <c r="V442" s="72"/>
      <c r="W442" s="72">
        <v>627500</v>
      </c>
      <c r="X442" s="72" t="s">
        <v>5211</v>
      </c>
      <c r="Y442" s="72" t="s">
        <v>5212</v>
      </c>
      <c r="Z442" s="72" t="s">
        <v>5213</v>
      </c>
    </row>
    <row r="443" spans="1:26" ht="45" customHeight="1" x14ac:dyDescent="0.25">
      <c r="A443" s="72" t="s">
        <v>17863</v>
      </c>
      <c r="B443" s="72" t="s">
        <v>15493</v>
      </c>
      <c r="C443" s="72">
        <v>5</v>
      </c>
      <c r="D443" s="72"/>
      <c r="E443" s="72"/>
      <c r="F443" s="72">
        <v>1</v>
      </c>
      <c r="G443" s="72">
        <v>130</v>
      </c>
      <c r="H443" s="72"/>
      <c r="I443" s="72"/>
      <c r="J443" s="72"/>
      <c r="K443" s="72"/>
      <c r="L443" s="72"/>
      <c r="M443" s="71" t="s">
        <v>4596</v>
      </c>
      <c r="N443" s="72" t="s">
        <v>4544</v>
      </c>
      <c r="O443" s="72"/>
      <c r="P443" s="72" t="s">
        <v>3393</v>
      </c>
      <c r="Q443" s="72"/>
      <c r="R443" s="72"/>
      <c r="S443" s="72" t="s">
        <v>4567</v>
      </c>
      <c r="T443" s="72" t="s">
        <v>17864</v>
      </c>
      <c r="U443" s="72" t="s">
        <v>17863</v>
      </c>
      <c r="V443" s="72"/>
      <c r="W443" s="72">
        <v>694400</v>
      </c>
      <c r="X443" s="72" t="s">
        <v>18866</v>
      </c>
      <c r="Y443" s="72">
        <v>84244721179</v>
      </c>
      <c r="Z443" s="72" t="s">
        <v>17865</v>
      </c>
    </row>
    <row r="444" spans="1:26" ht="45" customHeight="1" x14ac:dyDescent="0.25">
      <c r="A444" s="72" t="s">
        <v>5214</v>
      </c>
      <c r="B444" s="72" t="s">
        <v>31781</v>
      </c>
      <c r="C444" s="72"/>
      <c r="D444" s="72"/>
      <c r="E444" s="72"/>
      <c r="F444" s="72">
        <v>5</v>
      </c>
      <c r="G444" s="72"/>
      <c r="H444" s="72"/>
      <c r="I444" s="72"/>
      <c r="J444" s="72"/>
      <c r="K444" s="72"/>
      <c r="L444" s="72">
        <v>250</v>
      </c>
      <c r="M444" s="71" t="s">
        <v>4596</v>
      </c>
      <c r="N444" s="72" t="s">
        <v>4519</v>
      </c>
      <c r="O444" s="72"/>
      <c r="P444" s="72" t="s">
        <v>2603</v>
      </c>
      <c r="Q444" s="72"/>
      <c r="R444" s="72"/>
      <c r="S444" s="72" t="s">
        <v>4568</v>
      </c>
      <c r="T444" s="72" t="s">
        <v>5215</v>
      </c>
      <c r="U444" s="72" t="s">
        <v>5214</v>
      </c>
      <c r="V444" s="72"/>
      <c r="W444" s="72">
        <v>385434</v>
      </c>
      <c r="X444" s="72" t="s">
        <v>5216</v>
      </c>
      <c r="Y444" s="72">
        <v>89284376001</v>
      </c>
      <c r="Z444" s="72" t="s">
        <v>15473</v>
      </c>
    </row>
    <row r="445" spans="1:26" ht="45" customHeight="1" x14ac:dyDescent="0.25">
      <c r="A445" s="72" t="s">
        <v>17866</v>
      </c>
      <c r="B445" s="72" t="s">
        <v>15587</v>
      </c>
      <c r="C445" s="72">
        <v>2</v>
      </c>
      <c r="D445" s="72"/>
      <c r="E445" s="72"/>
      <c r="F445" s="72">
        <v>1</v>
      </c>
      <c r="G445" s="72"/>
      <c r="H445" s="72">
        <v>600</v>
      </c>
      <c r="I445" s="72">
        <v>400</v>
      </c>
      <c r="J445" s="72">
        <v>150</v>
      </c>
      <c r="K445" s="72">
        <v>50</v>
      </c>
      <c r="L445" s="72"/>
      <c r="M445" s="71" t="s">
        <v>4596</v>
      </c>
      <c r="N445" s="72" t="s">
        <v>4524</v>
      </c>
      <c r="O445" s="72"/>
      <c r="P445" s="72" t="s">
        <v>2973</v>
      </c>
      <c r="Q445" s="72" t="s">
        <v>20066</v>
      </c>
      <c r="R445" s="72" t="s">
        <v>6460</v>
      </c>
      <c r="S445" s="72" t="s">
        <v>4619</v>
      </c>
      <c r="T445" s="72" t="s">
        <v>19872</v>
      </c>
      <c r="U445" s="72" t="s">
        <v>17866</v>
      </c>
      <c r="V445" s="72"/>
      <c r="W445" s="72">
        <v>386245</v>
      </c>
      <c r="X445" s="72" t="s">
        <v>31782</v>
      </c>
      <c r="Y445" s="72" t="s">
        <v>17867</v>
      </c>
      <c r="Z445" s="72" t="s">
        <v>17868</v>
      </c>
    </row>
    <row r="446" spans="1:26" ht="45" customHeight="1" x14ac:dyDescent="0.25">
      <c r="A446" s="72" t="s">
        <v>5217</v>
      </c>
      <c r="B446" s="72" t="s">
        <v>4594</v>
      </c>
      <c r="C446" s="72">
        <v>107</v>
      </c>
      <c r="D446" s="72" t="s">
        <v>5218</v>
      </c>
      <c r="E446" s="72"/>
      <c r="F446" s="72">
        <v>1</v>
      </c>
      <c r="G446" s="72">
        <v>350</v>
      </c>
      <c r="H446" s="72"/>
      <c r="I446" s="72"/>
      <c r="J446" s="72"/>
      <c r="K446" s="72"/>
      <c r="L446" s="72"/>
      <c r="M446" s="71" t="s">
        <v>4596</v>
      </c>
      <c r="N446" s="72" t="s">
        <v>4533</v>
      </c>
      <c r="O446" s="72"/>
      <c r="P446" s="72" t="s">
        <v>2618</v>
      </c>
      <c r="Q446" s="72"/>
      <c r="R446" s="72"/>
      <c r="S446" s="72"/>
      <c r="T446" s="72"/>
      <c r="U446" s="72" t="s">
        <v>5217</v>
      </c>
      <c r="V446" s="72"/>
      <c r="W446" s="72">
        <v>362048</v>
      </c>
      <c r="X446" s="72" t="s">
        <v>5219</v>
      </c>
      <c r="Y446" s="72" t="s">
        <v>18867</v>
      </c>
      <c r="Z446" s="72" t="s">
        <v>5220</v>
      </c>
    </row>
    <row r="447" spans="1:26" ht="45" customHeight="1" x14ac:dyDescent="0.25">
      <c r="A447" s="72" t="s">
        <v>31783</v>
      </c>
      <c r="B447" s="72" t="s">
        <v>15493</v>
      </c>
      <c r="C447" s="72">
        <v>11</v>
      </c>
      <c r="D447" s="72" t="s">
        <v>26044</v>
      </c>
      <c r="E447" s="72"/>
      <c r="F447" s="72">
        <v>1</v>
      </c>
      <c r="G447" s="72">
        <v>173</v>
      </c>
      <c r="H447" s="72"/>
      <c r="I447" s="72"/>
      <c r="J447" s="72"/>
      <c r="K447" s="72"/>
      <c r="L447" s="72"/>
      <c r="M447" s="71" t="s">
        <v>4596</v>
      </c>
      <c r="N447" s="72" t="s">
        <v>4538</v>
      </c>
      <c r="O447" s="72"/>
      <c r="P447" s="72" t="s">
        <v>2622</v>
      </c>
      <c r="Q447" s="72"/>
      <c r="R447" s="72"/>
      <c r="S447" s="72" t="s">
        <v>15654</v>
      </c>
      <c r="T447" s="72" t="s">
        <v>26045</v>
      </c>
      <c r="U447" s="72" t="s">
        <v>31783</v>
      </c>
      <c r="V447" s="72"/>
      <c r="W447" s="72">
        <v>366344</v>
      </c>
      <c r="X447" s="72" t="s">
        <v>26046</v>
      </c>
      <c r="Y447" s="72">
        <v>89288888386</v>
      </c>
      <c r="Z447" s="72" t="s">
        <v>26047</v>
      </c>
    </row>
    <row r="448" spans="1:26" ht="45" customHeight="1" x14ac:dyDescent="0.25">
      <c r="A448" s="72" t="s">
        <v>18868</v>
      </c>
      <c r="B448" s="72" t="s">
        <v>18869</v>
      </c>
      <c r="C448" s="72"/>
      <c r="D448" s="72"/>
      <c r="E448" s="72"/>
      <c r="F448" s="72">
        <v>1</v>
      </c>
      <c r="G448" s="72"/>
      <c r="H448" s="72">
        <v>114</v>
      </c>
      <c r="I448" s="72">
        <v>52</v>
      </c>
      <c r="J448" s="72">
        <v>52</v>
      </c>
      <c r="K448" s="72">
        <v>10</v>
      </c>
      <c r="L448" s="72"/>
      <c r="M448" s="71" t="s">
        <v>4596</v>
      </c>
      <c r="N448" s="72" t="s">
        <v>4486</v>
      </c>
      <c r="O448" s="72"/>
      <c r="P448" s="72" t="s">
        <v>3288</v>
      </c>
      <c r="Q448" s="72"/>
      <c r="R448" s="72"/>
      <c r="S448" s="72" t="s">
        <v>15654</v>
      </c>
      <c r="T448" s="72" t="s">
        <v>18870</v>
      </c>
      <c r="U448" s="72" t="s">
        <v>18868</v>
      </c>
      <c r="V448" s="72"/>
      <c r="W448" s="72">
        <v>403830</v>
      </c>
      <c r="X448" s="72" t="s">
        <v>18871</v>
      </c>
      <c r="Y448" s="72" t="s">
        <v>18873</v>
      </c>
      <c r="Z448" s="72" t="s">
        <v>18872</v>
      </c>
    </row>
    <row r="449" spans="1:26" ht="45" customHeight="1" x14ac:dyDescent="0.25">
      <c r="A449" s="72" t="s">
        <v>17869</v>
      </c>
      <c r="B449" s="72" t="s">
        <v>15560</v>
      </c>
      <c r="C449" s="72">
        <v>20</v>
      </c>
      <c r="D449" s="72"/>
      <c r="E449" s="72"/>
      <c r="F449" s="72">
        <v>1</v>
      </c>
      <c r="G449" s="72"/>
      <c r="H449" s="72">
        <v>850</v>
      </c>
      <c r="I449" s="72">
        <v>400</v>
      </c>
      <c r="J449" s="72">
        <v>350</v>
      </c>
      <c r="K449" s="72">
        <v>100</v>
      </c>
      <c r="L449" s="72"/>
      <c r="M449" s="71" t="s">
        <v>4596</v>
      </c>
      <c r="N449" s="72" t="s">
        <v>4555</v>
      </c>
      <c r="O449" s="72"/>
      <c r="P449" s="72" t="s">
        <v>3570</v>
      </c>
      <c r="Q449" s="72"/>
      <c r="R449" s="72"/>
      <c r="S449" s="72"/>
      <c r="T449" s="72"/>
      <c r="U449" s="72" t="s">
        <v>17869</v>
      </c>
      <c r="V449" s="72"/>
      <c r="W449" s="72">
        <v>628414</v>
      </c>
      <c r="X449" s="72" t="s">
        <v>18874</v>
      </c>
      <c r="Y449" s="72"/>
      <c r="Z449" s="72" t="s">
        <v>17870</v>
      </c>
    </row>
    <row r="450" spans="1:26" ht="45" customHeight="1" x14ac:dyDescent="0.25">
      <c r="A450" s="72" t="s">
        <v>15474</v>
      </c>
      <c r="B450" s="72" t="s">
        <v>4612</v>
      </c>
      <c r="C450" s="72"/>
      <c r="D450" s="72"/>
      <c r="E450" s="72"/>
      <c r="F450" s="72">
        <v>2</v>
      </c>
      <c r="G450" s="72"/>
      <c r="H450" s="72"/>
      <c r="I450" s="72"/>
      <c r="J450" s="72"/>
      <c r="K450" s="72"/>
      <c r="L450" s="72">
        <v>150</v>
      </c>
      <c r="M450" s="71" t="s">
        <v>4596</v>
      </c>
      <c r="N450" s="72" t="s">
        <v>4506</v>
      </c>
      <c r="O450" s="72"/>
      <c r="P450" s="72" t="s">
        <v>3930</v>
      </c>
      <c r="Q450" s="72"/>
      <c r="R450" s="72"/>
      <c r="S450" s="72"/>
      <c r="T450" s="72"/>
      <c r="U450" s="72" t="s">
        <v>15474</v>
      </c>
      <c r="V450" s="72"/>
      <c r="W450" s="72">
        <v>141074</v>
      </c>
      <c r="X450" s="72" t="s">
        <v>8855</v>
      </c>
      <c r="Y450" s="72" t="s">
        <v>15475</v>
      </c>
      <c r="Z450" s="72" t="s">
        <v>7870</v>
      </c>
    </row>
    <row r="451" spans="1:26" ht="45" customHeight="1" x14ac:dyDescent="0.25">
      <c r="A451" s="72" t="s">
        <v>15037</v>
      </c>
      <c r="B451" s="72" t="s">
        <v>18875</v>
      </c>
      <c r="C451" s="72"/>
      <c r="D451" s="72"/>
      <c r="E451" s="72"/>
      <c r="F451" s="72">
        <v>1</v>
      </c>
      <c r="G451" s="72"/>
      <c r="H451" s="72">
        <v>1050</v>
      </c>
      <c r="I451" s="72">
        <v>350</v>
      </c>
      <c r="J451" s="72">
        <v>350</v>
      </c>
      <c r="K451" s="72">
        <v>350</v>
      </c>
      <c r="L451" s="72"/>
      <c r="M451" s="71" t="s">
        <v>4596</v>
      </c>
      <c r="N451" s="72" t="s">
        <v>4511</v>
      </c>
      <c r="O451" s="72"/>
      <c r="P451" s="72" t="s">
        <v>3800</v>
      </c>
      <c r="Q451" s="72" t="s">
        <v>4564</v>
      </c>
      <c r="R451" s="72" t="s">
        <v>15038</v>
      </c>
      <c r="S451" s="72"/>
      <c r="T451" s="72"/>
      <c r="U451" s="72" t="s">
        <v>15037</v>
      </c>
      <c r="V451" s="72"/>
      <c r="W451" s="72">
        <v>630123</v>
      </c>
      <c r="X451" s="72" t="s">
        <v>15039</v>
      </c>
      <c r="Y451" s="72" t="s">
        <v>15040</v>
      </c>
      <c r="Z451" s="72" t="s">
        <v>15041</v>
      </c>
    </row>
    <row r="452" spans="1:26" ht="45" customHeight="1" x14ac:dyDescent="0.25">
      <c r="A452" s="72" t="s">
        <v>26048</v>
      </c>
      <c r="B452" s="72" t="s">
        <v>15689</v>
      </c>
      <c r="C452" s="72"/>
      <c r="D452" s="72" t="s">
        <v>24162</v>
      </c>
      <c r="E452" s="72"/>
      <c r="F452" s="72">
        <v>5</v>
      </c>
      <c r="G452" s="72"/>
      <c r="H452" s="72"/>
      <c r="I452" s="72"/>
      <c r="J452" s="72"/>
      <c r="K452" s="72"/>
      <c r="L452" s="72">
        <v>210</v>
      </c>
      <c r="M452" s="71" t="s">
        <v>4596</v>
      </c>
      <c r="N452" s="72" t="s">
        <v>4515</v>
      </c>
      <c r="O452" s="72"/>
      <c r="P452" s="72" t="s">
        <v>3897</v>
      </c>
      <c r="Q452" s="72"/>
      <c r="R452" s="72"/>
      <c r="S452" s="72"/>
      <c r="T452" s="72"/>
      <c r="U452" s="72" t="s">
        <v>26048</v>
      </c>
      <c r="V452" s="72"/>
      <c r="W452" s="72">
        <v>440046</v>
      </c>
      <c r="X452" s="72" t="s">
        <v>24163</v>
      </c>
      <c r="Y452" s="72" t="s">
        <v>24164</v>
      </c>
      <c r="Z452" s="72" t="s">
        <v>24165</v>
      </c>
    </row>
    <row r="453" spans="1:26" ht="45" customHeight="1" x14ac:dyDescent="0.25">
      <c r="A453" s="72" t="s">
        <v>5224</v>
      </c>
      <c r="B453" s="72" t="s">
        <v>4603</v>
      </c>
      <c r="C453" s="72">
        <v>1</v>
      </c>
      <c r="D453" s="72"/>
      <c r="E453" s="72"/>
      <c r="F453" s="72">
        <v>1</v>
      </c>
      <c r="G453" s="72"/>
      <c r="H453" s="72">
        <v>798</v>
      </c>
      <c r="I453" s="72">
        <v>290</v>
      </c>
      <c r="J453" s="72">
        <v>363</v>
      </c>
      <c r="K453" s="72">
        <v>145</v>
      </c>
      <c r="L453" s="72"/>
      <c r="M453" s="71" t="s">
        <v>4596</v>
      </c>
      <c r="N453" s="72" t="s">
        <v>4496</v>
      </c>
      <c r="O453" s="72"/>
      <c r="P453" s="71" t="s">
        <v>3416</v>
      </c>
      <c r="Q453" s="72"/>
      <c r="R453" s="72"/>
      <c r="S453" s="72" t="s">
        <v>4567</v>
      </c>
      <c r="T453" s="72" t="s">
        <v>5225</v>
      </c>
      <c r="U453" s="72" t="s">
        <v>5224</v>
      </c>
      <c r="V453" s="72"/>
      <c r="W453" s="72">
        <v>652161</v>
      </c>
      <c r="X453" s="72" t="s">
        <v>18876</v>
      </c>
      <c r="Y453" s="72"/>
      <c r="Z453" s="72" t="s">
        <v>5227</v>
      </c>
    </row>
    <row r="454" spans="1:26" ht="45" customHeight="1" x14ac:dyDescent="0.25">
      <c r="A454" s="72" t="s">
        <v>5228</v>
      </c>
      <c r="B454" s="72" t="s">
        <v>15980</v>
      </c>
      <c r="C454" s="72"/>
      <c r="D454" s="72"/>
      <c r="E454" s="72"/>
      <c r="F454" s="72">
        <v>1</v>
      </c>
      <c r="G454" s="72">
        <v>165</v>
      </c>
      <c r="H454" s="72"/>
      <c r="I454" s="72"/>
      <c r="J454" s="72"/>
      <c r="K454" s="72"/>
      <c r="L454" s="72"/>
      <c r="M454" s="71" t="s">
        <v>4596</v>
      </c>
      <c r="N454" s="72" t="s">
        <v>4504</v>
      </c>
      <c r="O454" s="72"/>
      <c r="P454" s="72" t="s">
        <v>2669</v>
      </c>
      <c r="Q454" s="72" t="s">
        <v>4563</v>
      </c>
      <c r="R454" s="72" t="s">
        <v>15359</v>
      </c>
      <c r="S454" s="72" t="s">
        <v>4567</v>
      </c>
      <c r="T454" s="72" t="s">
        <v>5229</v>
      </c>
      <c r="U454" s="72" t="s">
        <v>5228</v>
      </c>
      <c r="V454" s="72"/>
      <c r="W454" s="72">
        <v>399420</v>
      </c>
      <c r="X454" s="72" t="s">
        <v>5230</v>
      </c>
      <c r="Y454" s="72" t="s">
        <v>5231</v>
      </c>
      <c r="Z454" s="72" t="s">
        <v>5232</v>
      </c>
    </row>
    <row r="455" spans="1:26" ht="45" customHeight="1" x14ac:dyDescent="0.25">
      <c r="A455" s="72" t="s">
        <v>18877</v>
      </c>
      <c r="B455" s="72" t="s">
        <v>4605</v>
      </c>
      <c r="C455" s="72"/>
      <c r="D455" s="72"/>
      <c r="E455" s="72"/>
      <c r="F455" s="72">
        <v>1</v>
      </c>
      <c r="G455" s="72"/>
      <c r="H455" s="72">
        <v>798</v>
      </c>
      <c r="I455" s="72">
        <v>290</v>
      </c>
      <c r="J455" s="72">
        <v>363</v>
      </c>
      <c r="K455" s="72">
        <v>145</v>
      </c>
      <c r="L455" s="72"/>
      <c r="M455" s="71" t="s">
        <v>4596</v>
      </c>
      <c r="N455" s="72" t="s">
        <v>4524</v>
      </c>
      <c r="O455" s="72"/>
      <c r="P455" s="72" t="s">
        <v>2831</v>
      </c>
      <c r="Q455" s="72"/>
      <c r="R455" s="72"/>
      <c r="S455" s="72" t="s">
        <v>4568</v>
      </c>
      <c r="T455" s="72" t="s">
        <v>5233</v>
      </c>
      <c r="U455" s="72" t="s">
        <v>18877</v>
      </c>
      <c r="V455" s="72"/>
      <c r="W455" s="72">
        <v>386125</v>
      </c>
      <c r="X455" s="72"/>
      <c r="Y455" s="72"/>
      <c r="Z455" s="72" t="s">
        <v>5234</v>
      </c>
    </row>
    <row r="456" spans="1:26" ht="45" customHeight="1" x14ac:dyDescent="0.25">
      <c r="A456" s="72" t="s">
        <v>5235</v>
      </c>
      <c r="B456" s="72" t="s">
        <v>15560</v>
      </c>
      <c r="C456" s="72">
        <v>1</v>
      </c>
      <c r="D456" s="72"/>
      <c r="E456" s="72"/>
      <c r="F456" s="72">
        <v>1</v>
      </c>
      <c r="G456" s="72"/>
      <c r="H456" s="72">
        <v>1050</v>
      </c>
      <c r="I456" s="72">
        <v>400</v>
      </c>
      <c r="J456" s="72">
        <v>500</v>
      </c>
      <c r="K456" s="72">
        <v>150</v>
      </c>
      <c r="L456" s="72"/>
      <c r="M456" s="71" t="s">
        <v>4596</v>
      </c>
      <c r="N456" s="72" t="s">
        <v>4533</v>
      </c>
      <c r="O456" s="72"/>
      <c r="P456" s="72" t="s">
        <v>2542</v>
      </c>
      <c r="Q456" s="72"/>
      <c r="R456" s="72"/>
      <c r="S456" s="72" t="s">
        <v>4566</v>
      </c>
      <c r="T456" s="72" t="s">
        <v>5022</v>
      </c>
      <c r="U456" s="72" t="s">
        <v>5235</v>
      </c>
      <c r="V456" s="72"/>
      <c r="W456" s="72">
        <v>363332</v>
      </c>
      <c r="X456" s="72" t="s">
        <v>18878</v>
      </c>
      <c r="Y456" s="72" t="s">
        <v>5236</v>
      </c>
      <c r="Z456" s="72" t="s">
        <v>5237</v>
      </c>
    </row>
    <row r="457" spans="1:26" ht="45" customHeight="1" x14ac:dyDescent="0.25">
      <c r="A457" s="72" t="s">
        <v>31784</v>
      </c>
      <c r="B457" s="72" t="s">
        <v>31785</v>
      </c>
      <c r="C457" s="72"/>
      <c r="D457" s="72"/>
      <c r="E457" s="72"/>
      <c r="F457" s="72">
        <v>1</v>
      </c>
      <c r="G457" s="72"/>
      <c r="H457" s="72">
        <v>700</v>
      </c>
      <c r="I457" s="72">
        <v>350</v>
      </c>
      <c r="J457" s="72">
        <v>250</v>
      </c>
      <c r="K457" s="72">
        <v>100</v>
      </c>
      <c r="L457" s="72"/>
      <c r="M457" s="71" t="s">
        <v>4596</v>
      </c>
      <c r="N457" s="72" t="s">
        <v>4516</v>
      </c>
      <c r="O457" s="72"/>
      <c r="P457" s="72" t="s">
        <v>3852</v>
      </c>
      <c r="Q457" s="72"/>
      <c r="R457" s="72"/>
      <c r="S457" s="72" t="s">
        <v>4567</v>
      </c>
      <c r="T457" s="72" t="s">
        <v>11531</v>
      </c>
      <c r="U457" s="72" t="s">
        <v>31784</v>
      </c>
      <c r="V457" s="72"/>
      <c r="W457" s="72">
        <v>619552</v>
      </c>
      <c r="X457" s="72" t="s">
        <v>31786</v>
      </c>
      <c r="Y457" s="72">
        <v>89223817683</v>
      </c>
      <c r="Z457" s="72" t="s">
        <v>31787</v>
      </c>
    </row>
    <row r="458" spans="1:26" ht="45" customHeight="1" x14ac:dyDescent="0.25">
      <c r="A458" s="72" t="s">
        <v>31784</v>
      </c>
      <c r="B458" s="72" t="s">
        <v>31785</v>
      </c>
      <c r="C458" s="72"/>
      <c r="D458" s="72"/>
      <c r="E458" s="72" t="s">
        <v>31788</v>
      </c>
      <c r="F458" s="72">
        <v>1</v>
      </c>
      <c r="G458" s="72">
        <v>150</v>
      </c>
      <c r="H458" s="72"/>
      <c r="I458" s="72"/>
      <c r="J458" s="72"/>
      <c r="K458" s="72"/>
      <c r="L458" s="72"/>
      <c r="M458" s="71" t="s">
        <v>4596</v>
      </c>
      <c r="N458" s="72" t="s">
        <v>4516</v>
      </c>
      <c r="O458" s="72"/>
      <c r="P458" s="72" t="s">
        <v>3852</v>
      </c>
      <c r="Q458" s="72"/>
      <c r="R458" s="72"/>
      <c r="S458" s="72" t="s">
        <v>4567</v>
      </c>
      <c r="T458" s="72" t="s">
        <v>11531</v>
      </c>
      <c r="U458" s="72" t="s">
        <v>31784</v>
      </c>
      <c r="V458" s="72" t="s">
        <v>31789</v>
      </c>
      <c r="W458" s="72">
        <v>619552</v>
      </c>
      <c r="X458" s="72" t="s">
        <v>31786</v>
      </c>
      <c r="Y458" s="72">
        <v>89223817683</v>
      </c>
      <c r="Z458" s="72" t="s">
        <v>31787</v>
      </c>
    </row>
    <row r="459" spans="1:26" ht="45" customHeight="1" x14ac:dyDescent="0.25">
      <c r="A459" s="72" t="s">
        <v>26049</v>
      </c>
      <c r="B459" s="72" t="s">
        <v>4594</v>
      </c>
      <c r="C459" s="72">
        <v>4</v>
      </c>
      <c r="D459" s="72" t="s">
        <v>4608</v>
      </c>
      <c r="E459" s="72"/>
      <c r="F459" s="72">
        <v>1</v>
      </c>
      <c r="G459" s="72">
        <v>175</v>
      </c>
      <c r="H459" s="72"/>
      <c r="I459" s="72"/>
      <c r="J459" s="72"/>
      <c r="K459" s="72"/>
      <c r="L459" s="72"/>
      <c r="M459" s="71" t="s">
        <v>4596</v>
      </c>
      <c r="N459" s="72" t="s">
        <v>4538</v>
      </c>
      <c r="O459" s="72"/>
      <c r="P459" s="72" t="s">
        <v>2473</v>
      </c>
      <c r="Q459" s="72"/>
      <c r="R459" s="72"/>
      <c r="S459" s="72"/>
      <c r="T459" s="72"/>
      <c r="U459" s="72" t="s">
        <v>26049</v>
      </c>
      <c r="V459" s="72"/>
      <c r="W459" s="72">
        <v>366310</v>
      </c>
      <c r="X459" s="72" t="s">
        <v>26050</v>
      </c>
      <c r="Y459" s="72">
        <v>89389950778</v>
      </c>
      <c r="Z459" s="72" t="s">
        <v>26051</v>
      </c>
    </row>
    <row r="460" spans="1:26" ht="45" customHeight="1" x14ac:dyDescent="0.25">
      <c r="A460" s="72" t="s">
        <v>18879</v>
      </c>
      <c r="B460" s="72" t="s">
        <v>18880</v>
      </c>
      <c r="C460" s="72">
        <v>1</v>
      </c>
      <c r="D460" s="72"/>
      <c r="E460" s="72"/>
      <c r="F460" s="72">
        <v>1</v>
      </c>
      <c r="G460" s="72"/>
      <c r="H460" s="72">
        <v>1200</v>
      </c>
      <c r="I460" s="72">
        <v>400</v>
      </c>
      <c r="J460" s="72">
        <v>500</v>
      </c>
      <c r="K460" s="72">
        <v>300</v>
      </c>
      <c r="L460" s="72"/>
      <c r="M460" s="71" t="s">
        <v>4596</v>
      </c>
      <c r="N460" s="72" t="s">
        <v>4521</v>
      </c>
      <c r="O460" s="72"/>
      <c r="P460" s="72" t="s">
        <v>2530</v>
      </c>
      <c r="Q460" s="72"/>
      <c r="R460" s="72"/>
      <c r="S460" s="72"/>
      <c r="T460" s="72"/>
      <c r="U460" s="72" t="s">
        <v>18879</v>
      </c>
      <c r="V460" s="72"/>
      <c r="W460" s="72">
        <v>452920</v>
      </c>
      <c r="X460" s="72" t="s">
        <v>18881</v>
      </c>
      <c r="Y460" s="72" t="s">
        <v>18883</v>
      </c>
      <c r="Z460" s="72" t="s">
        <v>18882</v>
      </c>
    </row>
    <row r="461" spans="1:26" ht="45" customHeight="1" x14ac:dyDescent="0.25">
      <c r="A461" s="72" t="s">
        <v>26052</v>
      </c>
      <c r="B461" s="72" t="s">
        <v>15493</v>
      </c>
      <c r="C461" s="72">
        <v>3</v>
      </c>
      <c r="D461" s="72" t="s">
        <v>19345</v>
      </c>
      <c r="E461" s="72"/>
      <c r="F461" s="72">
        <v>1</v>
      </c>
      <c r="G461" s="72">
        <v>172</v>
      </c>
      <c r="H461" s="72"/>
      <c r="I461" s="72"/>
      <c r="J461" s="72"/>
      <c r="K461" s="72"/>
      <c r="L461" s="72"/>
      <c r="M461" s="71" t="s">
        <v>4596</v>
      </c>
      <c r="N461" s="72" t="s">
        <v>4538</v>
      </c>
      <c r="O461" s="72"/>
      <c r="P461" s="72" t="s">
        <v>2622</v>
      </c>
      <c r="Q461" s="72"/>
      <c r="R461" s="72"/>
      <c r="S461" s="72" t="s">
        <v>4568</v>
      </c>
      <c r="T461" s="72" t="s">
        <v>25929</v>
      </c>
      <c r="U461" s="72" t="s">
        <v>26052</v>
      </c>
      <c r="V461" s="72"/>
      <c r="W461" s="72">
        <v>366337</v>
      </c>
      <c r="X461" s="72" t="s">
        <v>26053</v>
      </c>
      <c r="Y461" s="72">
        <v>89958055299</v>
      </c>
      <c r="Z461" s="72" t="s">
        <v>26054</v>
      </c>
    </row>
    <row r="462" spans="1:26" ht="45" customHeight="1" x14ac:dyDescent="0.25">
      <c r="A462" s="72" t="s">
        <v>5238</v>
      </c>
      <c r="B462" s="72" t="s">
        <v>4603</v>
      </c>
      <c r="C462" s="72">
        <v>17</v>
      </c>
      <c r="D462" s="72"/>
      <c r="E462" s="72"/>
      <c r="F462" s="72">
        <v>1</v>
      </c>
      <c r="G462" s="72"/>
      <c r="H462" s="72">
        <v>1799</v>
      </c>
      <c r="I462" s="72">
        <v>654</v>
      </c>
      <c r="J462" s="72">
        <v>818</v>
      </c>
      <c r="K462" s="72">
        <v>327</v>
      </c>
      <c r="L462" s="72"/>
      <c r="M462" s="71" t="s">
        <v>4596</v>
      </c>
      <c r="N462" s="72" t="s">
        <v>4521</v>
      </c>
      <c r="O462" s="72"/>
      <c r="P462" s="72" t="s">
        <v>4078</v>
      </c>
      <c r="Q462" s="72"/>
      <c r="R462" s="72"/>
      <c r="S462" s="72" t="s">
        <v>4566</v>
      </c>
      <c r="T462" s="72" t="s">
        <v>5239</v>
      </c>
      <c r="U462" s="72" t="s">
        <v>5238</v>
      </c>
      <c r="V462" s="72"/>
      <c r="W462" s="72">
        <v>453210</v>
      </c>
      <c r="X462" s="72" t="s">
        <v>5240</v>
      </c>
      <c r="Y462" s="72"/>
      <c r="Z462" s="72" t="s">
        <v>5241</v>
      </c>
    </row>
    <row r="463" spans="1:26" ht="45" customHeight="1" x14ac:dyDescent="0.25">
      <c r="A463" s="72" t="s">
        <v>5242</v>
      </c>
      <c r="B463" s="72" t="s">
        <v>5243</v>
      </c>
      <c r="C463" s="72"/>
      <c r="D463" s="72"/>
      <c r="E463" s="72"/>
      <c r="F463" s="72">
        <v>1</v>
      </c>
      <c r="G463" s="72"/>
      <c r="H463" s="72">
        <v>1799</v>
      </c>
      <c r="I463" s="72">
        <v>654</v>
      </c>
      <c r="J463" s="72">
        <v>818</v>
      </c>
      <c r="K463" s="72">
        <v>327</v>
      </c>
      <c r="L463" s="72"/>
      <c r="M463" s="71" t="s">
        <v>4596</v>
      </c>
      <c r="N463" s="72" t="s">
        <v>4488</v>
      </c>
      <c r="O463" s="72"/>
      <c r="P463" s="72" t="s">
        <v>2501</v>
      </c>
      <c r="Q463" s="72"/>
      <c r="R463" s="72"/>
      <c r="S463" s="72" t="s">
        <v>4566</v>
      </c>
      <c r="T463" s="72" t="s">
        <v>5244</v>
      </c>
      <c r="U463" s="72" t="s">
        <v>5242</v>
      </c>
      <c r="V463" s="72"/>
      <c r="W463" s="72">
        <v>397700</v>
      </c>
      <c r="X463" s="72" t="s">
        <v>5245</v>
      </c>
      <c r="Y463" s="72"/>
      <c r="Z463" s="72"/>
    </row>
    <row r="464" spans="1:26" ht="45" customHeight="1" x14ac:dyDescent="0.25">
      <c r="A464" s="72" t="s">
        <v>18884</v>
      </c>
      <c r="B464" s="72" t="s">
        <v>18885</v>
      </c>
      <c r="C464" s="72"/>
      <c r="D464" s="72"/>
      <c r="E464" s="72"/>
      <c r="F464" s="72">
        <v>3</v>
      </c>
      <c r="G464" s="72"/>
      <c r="H464" s="72"/>
      <c r="I464" s="72"/>
      <c r="J464" s="72"/>
      <c r="K464" s="72"/>
      <c r="L464" s="72">
        <v>50</v>
      </c>
      <c r="M464" s="71" t="s">
        <v>4596</v>
      </c>
      <c r="N464" s="72" t="s">
        <v>4484</v>
      </c>
      <c r="O464" s="72"/>
      <c r="P464" s="72" t="s">
        <v>3286</v>
      </c>
      <c r="Q464" s="72"/>
      <c r="R464" s="72"/>
      <c r="S464" s="72" t="s">
        <v>4568</v>
      </c>
      <c r="T464" s="72" t="s">
        <v>11525</v>
      </c>
      <c r="U464" s="72" t="s">
        <v>18884</v>
      </c>
      <c r="V464" s="72"/>
      <c r="W464" s="72">
        <v>243080</v>
      </c>
      <c r="X464" s="72" t="s">
        <v>4630</v>
      </c>
      <c r="Y464" s="72" t="s">
        <v>11526</v>
      </c>
      <c r="Z464" s="72" t="s">
        <v>11527</v>
      </c>
    </row>
    <row r="465" spans="1:26" ht="45" customHeight="1" x14ac:dyDescent="0.25">
      <c r="A465" s="72" t="s">
        <v>26055</v>
      </c>
      <c r="B465" s="72" t="s">
        <v>15343</v>
      </c>
      <c r="C465" s="72">
        <v>23</v>
      </c>
      <c r="D465" s="72" t="s">
        <v>15344</v>
      </c>
      <c r="E465" s="72"/>
      <c r="F465" s="72">
        <v>1</v>
      </c>
      <c r="G465" s="72"/>
      <c r="H465" s="72">
        <v>1800</v>
      </c>
      <c r="I465" s="72">
        <v>700</v>
      </c>
      <c r="J465" s="72">
        <v>800</v>
      </c>
      <c r="K465" s="72">
        <v>300</v>
      </c>
      <c r="L465" s="72"/>
      <c r="M465" s="71" t="s">
        <v>4596</v>
      </c>
      <c r="N465" s="72" t="s">
        <v>4551</v>
      </c>
      <c r="O465" s="71"/>
      <c r="P465" s="72" t="s">
        <v>3871</v>
      </c>
      <c r="Q465" s="72" t="s">
        <v>4564</v>
      </c>
      <c r="R465" s="72" t="s">
        <v>4636</v>
      </c>
      <c r="S465" s="72"/>
      <c r="T465" s="72"/>
      <c r="U465" s="72" t="s">
        <v>26055</v>
      </c>
      <c r="V465" s="72"/>
      <c r="W465" s="72">
        <v>300041</v>
      </c>
      <c r="X465" s="72" t="s">
        <v>15345</v>
      </c>
      <c r="Y465" s="86" t="s">
        <v>15346</v>
      </c>
      <c r="Z465" s="72" t="s">
        <v>15347</v>
      </c>
    </row>
    <row r="466" spans="1:26" ht="45" customHeight="1" x14ac:dyDescent="0.25">
      <c r="A466" s="72" t="s">
        <v>26055</v>
      </c>
      <c r="B466" s="72" t="s">
        <v>15343</v>
      </c>
      <c r="C466" s="72">
        <v>23</v>
      </c>
      <c r="D466" s="72" t="s">
        <v>15344</v>
      </c>
      <c r="E466" s="72" t="s">
        <v>15348</v>
      </c>
      <c r="F466" s="72">
        <v>1</v>
      </c>
      <c r="G466" s="72">
        <v>121</v>
      </c>
      <c r="H466" s="72"/>
      <c r="I466" s="72"/>
      <c r="J466" s="72"/>
      <c r="K466" s="72"/>
      <c r="L466" s="72"/>
      <c r="M466" s="71" t="s">
        <v>4596</v>
      </c>
      <c r="N466" s="72" t="s">
        <v>4551</v>
      </c>
      <c r="O466" s="72"/>
      <c r="P466" s="72" t="s">
        <v>3871</v>
      </c>
      <c r="Q466" s="72" t="s">
        <v>4564</v>
      </c>
      <c r="R466" s="72" t="s">
        <v>4636</v>
      </c>
      <c r="S466" s="72"/>
      <c r="T466" s="72"/>
      <c r="U466" s="72" t="s">
        <v>26055</v>
      </c>
      <c r="V466" s="72" t="s">
        <v>31060</v>
      </c>
      <c r="W466" s="72">
        <v>300041</v>
      </c>
      <c r="X466" s="72" t="s">
        <v>10549</v>
      </c>
      <c r="Y466" s="72" t="s">
        <v>18632</v>
      </c>
      <c r="Z466" s="72" t="s">
        <v>15349</v>
      </c>
    </row>
    <row r="467" spans="1:26" ht="45" customHeight="1" x14ac:dyDescent="0.25">
      <c r="A467" s="72" t="s">
        <v>18886</v>
      </c>
      <c r="B467" s="72" t="s">
        <v>15560</v>
      </c>
      <c r="C467" s="72"/>
      <c r="D467" s="72"/>
      <c r="E467" s="72"/>
      <c r="F467" s="72">
        <v>1</v>
      </c>
      <c r="G467" s="72"/>
      <c r="H467" s="72">
        <v>120</v>
      </c>
      <c r="I467" s="72">
        <v>50</v>
      </c>
      <c r="J467" s="72">
        <v>50</v>
      </c>
      <c r="K467" s="72">
        <v>20</v>
      </c>
      <c r="L467" s="72"/>
      <c r="M467" s="71" t="s">
        <v>4596</v>
      </c>
      <c r="N467" s="72" t="s">
        <v>4512</v>
      </c>
      <c r="O467" s="72"/>
      <c r="P467" s="72" t="s">
        <v>3306</v>
      </c>
      <c r="Q467" s="72"/>
      <c r="R467" s="72"/>
      <c r="S467" s="72" t="s">
        <v>14717</v>
      </c>
      <c r="T467" s="72" t="s">
        <v>18887</v>
      </c>
      <c r="U467" s="72" t="s">
        <v>18886</v>
      </c>
      <c r="V467" s="72"/>
      <c r="W467" s="72">
        <v>646085</v>
      </c>
      <c r="X467" s="72" t="s">
        <v>18888</v>
      </c>
      <c r="Y467" s="72">
        <v>83817437721</v>
      </c>
      <c r="Z467" s="72" t="s">
        <v>18889</v>
      </c>
    </row>
    <row r="468" spans="1:26" ht="45" customHeight="1" x14ac:dyDescent="0.25">
      <c r="A468" s="72" t="s">
        <v>5246</v>
      </c>
      <c r="B468" s="72" t="s">
        <v>4594</v>
      </c>
      <c r="C468" s="72">
        <v>1</v>
      </c>
      <c r="D468" s="72" t="s">
        <v>5247</v>
      </c>
      <c r="E468" s="72"/>
      <c r="F468" s="72">
        <v>1</v>
      </c>
      <c r="G468" s="72">
        <v>81</v>
      </c>
      <c r="H468" s="72"/>
      <c r="I468" s="72"/>
      <c r="J468" s="72"/>
      <c r="K468" s="72"/>
      <c r="L468" s="72"/>
      <c r="M468" s="71" t="s">
        <v>4596</v>
      </c>
      <c r="N468" s="72" t="s">
        <v>4533</v>
      </c>
      <c r="O468" s="72"/>
      <c r="P468" s="72" t="s">
        <v>2911</v>
      </c>
      <c r="Q468" s="72"/>
      <c r="R468" s="72"/>
      <c r="S468" s="72" t="s">
        <v>4566</v>
      </c>
      <c r="T468" s="72" t="s">
        <v>5248</v>
      </c>
      <c r="U468" s="72" t="s">
        <v>5246</v>
      </c>
      <c r="V468" s="72"/>
      <c r="W468" s="72">
        <v>363760</v>
      </c>
      <c r="X468" s="72" t="s">
        <v>18890</v>
      </c>
      <c r="Y468" s="72" t="s">
        <v>18892</v>
      </c>
      <c r="Z468" s="72" t="s">
        <v>18891</v>
      </c>
    </row>
    <row r="469" spans="1:26" ht="45" customHeight="1" x14ac:dyDescent="0.25">
      <c r="A469" s="72" t="s">
        <v>5251</v>
      </c>
      <c r="B469" s="72" t="s">
        <v>4605</v>
      </c>
      <c r="C469" s="72"/>
      <c r="D469" s="72"/>
      <c r="E469" s="72"/>
      <c r="F469" s="72">
        <v>1</v>
      </c>
      <c r="G469" s="72"/>
      <c r="H469" s="72">
        <v>798</v>
      </c>
      <c r="I469" s="72">
        <v>290</v>
      </c>
      <c r="J469" s="72">
        <v>363</v>
      </c>
      <c r="K469" s="72">
        <v>145</v>
      </c>
      <c r="L469" s="72"/>
      <c r="M469" s="71" t="s">
        <v>4596</v>
      </c>
      <c r="N469" s="72" t="s">
        <v>4499</v>
      </c>
      <c r="O469" s="72"/>
      <c r="P469" s="72" t="s">
        <v>3927</v>
      </c>
      <c r="Q469" s="72"/>
      <c r="R469" s="72"/>
      <c r="S469" s="72" t="s">
        <v>4619</v>
      </c>
      <c r="T469" s="72" t="s">
        <v>5252</v>
      </c>
      <c r="U469" s="72" t="s">
        <v>5251</v>
      </c>
      <c r="V469" s="72"/>
      <c r="W469" s="72">
        <v>353740</v>
      </c>
      <c r="X469" s="72" t="s">
        <v>5253</v>
      </c>
      <c r="Y469" s="72" t="s">
        <v>5254</v>
      </c>
      <c r="Z469" s="72" t="s">
        <v>5255</v>
      </c>
    </row>
    <row r="470" spans="1:26" ht="45" customHeight="1" x14ac:dyDescent="0.25">
      <c r="A470" s="72" t="s">
        <v>5256</v>
      </c>
      <c r="B470" s="72" t="s">
        <v>4605</v>
      </c>
      <c r="C470" s="72"/>
      <c r="D470" s="72"/>
      <c r="E470" s="72"/>
      <c r="F470" s="72">
        <v>1</v>
      </c>
      <c r="G470" s="72"/>
      <c r="H470" s="72">
        <v>1799</v>
      </c>
      <c r="I470" s="72">
        <v>654</v>
      </c>
      <c r="J470" s="72">
        <v>818</v>
      </c>
      <c r="K470" s="72">
        <v>327</v>
      </c>
      <c r="L470" s="72"/>
      <c r="M470" s="71" t="s">
        <v>4596</v>
      </c>
      <c r="N470" s="72" t="s">
        <v>12</v>
      </c>
      <c r="O470" s="72"/>
      <c r="P470" s="72" t="s">
        <v>2614</v>
      </c>
      <c r="Q470" s="72"/>
      <c r="R470" s="72"/>
      <c r="S470" s="72" t="s">
        <v>4566</v>
      </c>
      <c r="T470" s="72" t="s">
        <v>5257</v>
      </c>
      <c r="U470" s="72" t="s">
        <v>5256</v>
      </c>
      <c r="V470" s="72"/>
      <c r="W470" s="72">
        <v>298400</v>
      </c>
      <c r="X470" s="72" t="s">
        <v>5258</v>
      </c>
      <c r="Y470" s="72"/>
      <c r="Z470" s="72"/>
    </row>
    <row r="471" spans="1:26" ht="45" customHeight="1" x14ac:dyDescent="0.25">
      <c r="A471" s="72" t="s">
        <v>5259</v>
      </c>
      <c r="B471" s="72" t="s">
        <v>18893</v>
      </c>
      <c r="C471" s="72">
        <v>2</v>
      </c>
      <c r="D471" s="72"/>
      <c r="E471" s="72"/>
      <c r="F471" s="72">
        <v>5</v>
      </c>
      <c r="G471" s="72"/>
      <c r="H471" s="72"/>
      <c r="I471" s="72"/>
      <c r="J471" s="72"/>
      <c r="K471" s="72"/>
      <c r="L471" s="72">
        <v>70</v>
      </c>
      <c r="M471" s="71" t="s">
        <v>4596</v>
      </c>
      <c r="N471" s="72" t="s">
        <v>4547</v>
      </c>
      <c r="O471" s="72"/>
      <c r="P471" s="72" t="s">
        <v>18894</v>
      </c>
      <c r="Q471" s="72"/>
      <c r="R471" s="72"/>
      <c r="S471" s="72" t="s">
        <v>4566</v>
      </c>
      <c r="T471" s="72" t="s">
        <v>5260</v>
      </c>
      <c r="U471" s="72" t="s">
        <v>5259</v>
      </c>
      <c r="V471" s="72"/>
      <c r="W471" s="72">
        <v>356140</v>
      </c>
      <c r="X471" s="72" t="s">
        <v>5261</v>
      </c>
      <c r="Y471" s="72" t="s">
        <v>5262</v>
      </c>
      <c r="Z471" s="72" t="s">
        <v>15042</v>
      </c>
    </row>
    <row r="472" spans="1:26" ht="45" customHeight="1" x14ac:dyDescent="0.25">
      <c r="A472" s="72" t="s">
        <v>34866</v>
      </c>
      <c r="B472" s="72" t="s">
        <v>34867</v>
      </c>
      <c r="C472" s="72">
        <v>4</v>
      </c>
      <c r="D472" s="72"/>
      <c r="E472" s="72"/>
      <c r="F472" s="72">
        <v>1</v>
      </c>
      <c r="G472" s="72"/>
      <c r="H472" s="72">
        <v>350</v>
      </c>
      <c r="I472" s="72">
        <v>200</v>
      </c>
      <c r="J472" s="72">
        <v>100</v>
      </c>
      <c r="K472" s="72">
        <v>50</v>
      </c>
      <c r="L472" s="72"/>
      <c r="M472" s="71" t="s">
        <v>4596</v>
      </c>
      <c r="N472" s="72" t="s">
        <v>4483</v>
      </c>
      <c r="O472" s="72"/>
      <c r="P472" s="72" t="s">
        <v>3685</v>
      </c>
      <c r="Q472" s="72"/>
      <c r="R472" s="72"/>
      <c r="S472" s="72" t="s">
        <v>4567</v>
      </c>
      <c r="T472" s="72" t="s">
        <v>6558</v>
      </c>
      <c r="U472" s="72" t="s">
        <v>34866</v>
      </c>
      <c r="V472" s="72"/>
      <c r="W472" s="72">
        <v>309560</v>
      </c>
      <c r="X472" s="72" t="s">
        <v>34868</v>
      </c>
      <c r="Y472" s="72" t="s">
        <v>34869</v>
      </c>
      <c r="Z472" s="72" t="s">
        <v>34870</v>
      </c>
    </row>
    <row r="473" spans="1:26" ht="45" customHeight="1" x14ac:dyDescent="0.25">
      <c r="A473" s="72" t="s">
        <v>34866</v>
      </c>
      <c r="B473" s="72" t="s">
        <v>34867</v>
      </c>
      <c r="C473" s="72">
        <v>4</v>
      </c>
      <c r="D473" s="72"/>
      <c r="E473" s="72" t="s">
        <v>20709</v>
      </c>
      <c r="F473" s="72">
        <v>1</v>
      </c>
      <c r="G473" s="72">
        <v>280</v>
      </c>
      <c r="H473" s="72"/>
      <c r="I473" s="72"/>
      <c r="J473" s="72"/>
      <c r="K473" s="72"/>
      <c r="L473" s="72"/>
      <c r="M473" s="71" t="s">
        <v>4596</v>
      </c>
      <c r="N473" s="72" t="s">
        <v>4483</v>
      </c>
      <c r="O473" s="72"/>
      <c r="P473" s="72" t="s">
        <v>3685</v>
      </c>
      <c r="Q473" s="72"/>
      <c r="R473" s="72"/>
      <c r="S473" s="72" t="s">
        <v>4567</v>
      </c>
      <c r="T473" s="72" t="s">
        <v>6558</v>
      </c>
      <c r="U473" s="72" t="s">
        <v>34866</v>
      </c>
      <c r="V473" s="72" t="s">
        <v>34871</v>
      </c>
      <c r="W473" s="72">
        <v>309560</v>
      </c>
      <c r="X473" s="72" t="s">
        <v>20706</v>
      </c>
      <c r="Y473" s="72" t="s">
        <v>20708</v>
      </c>
      <c r="Z473" s="72" t="s">
        <v>20707</v>
      </c>
    </row>
    <row r="474" spans="1:26" ht="45" customHeight="1" x14ac:dyDescent="0.25">
      <c r="A474" s="72" t="s">
        <v>17871</v>
      </c>
      <c r="B474" s="72" t="s">
        <v>15880</v>
      </c>
      <c r="C474" s="72"/>
      <c r="D474" s="72" t="s">
        <v>7747</v>
      </c>
      <c r="E474" s="72"/>
      <c r="F474" s="72">
        <v>1</v>
      </c>
      <c r="G474" s="72">
        <v>100</v>
      </c>
      <c r="H474" s="72"/>
      <c r="I474" s="72"/>
      <c r="J474" s="72"/>
      <c r="K474" s="72"/>
      <c r="L474" s="72"/>
      <c r="M474" s="71" t="s">
        <v>4596</v>
      </c>
      <c r="N474" s="72" t="s">
        <v>4526</v>
      </c>
      <c r="O474" s="72"/>
      <c r="P474" s="72" t="s">
        <v>2461</v>
      </c>
      <c r="Q474" s="72"/>
      <c r="R474" s="72"/>
      <c r="S474" s="72" t="s">
        <v>4568</v>
      </c>
      <c r="T474" s="72" t="s">
        <v>9382</v>
      </c>
      <c r="U474" s="72" t="s">
        <v>17871</v>
      </c>
      <c r="V474" s="72"/>
      <c r="W474" s="72">
        <v>359063</v>
      </c>
      <c r="X474" s="72" t="s">
        <v>18895</v>
      </c>
      <c r="Y474" s="72"/>
      <c r="Z474" s="72" t="s">
        <v>15881</v>
      </c>
    </row>
    <row r="475" spans="1:26" ht="45" customHeight="1" x14ac:dyDescent="0.25">
      <c r="A475" s="72" t="s">
        <v>15476</v>
      </c>
      <c r="B475" s="72" t="s">
        <v>4594</v>
      </c>
      <c r="C475" s="72">
        <v>74</v>
      </c>
      <c r="D475" s="72"/>
      <c r="E475" s="72"/>
      <c r="F475" s="72">
        <v>1</v>
      </c>
      <c r="G475" s="72">
        <v>450</v>
      </c>
      <c r="H475" s="72"/>
      <c r="I475" s="72"/>
      <c r="J475" s="72"/>
      <c r="K475" s="72"/>
      <c r="L475" s="72"/>
      <c r="M475" s="71" t="s">
        <v>4596</v>
      </c>
      <c r="N475" s="72" t="s">
        <v>4542</v>
      </c>
      <c r="O475" s="72"/>
      <c r="P475" s="72" t="s">
        <v>2626</v>
      </c>
      <c r="Q475" s="72"/>
      <c r="R475" s="72"/>
      <c r="S475" s="72"/>
      <c r="T475" s="72"/>
      <c r="U475" s="72" t="s">
        <v>15476</v>
      </c>
      <c r="V475" s="72"/>
      <c r="W475" s="72">
        <v>194354</v>
      </c>
      <c r="X475" s="72" t="s">
        <v>15477</v>
      </c>
      <c r="Y475" s="72">
        <v>89101725472</v>
      </c>
      <c r="Z475" s="72"/>
    </row>
    <row r="476" spans="1:26" ht="45" customHeight="1" x14ac:dyDescent="0.25">
      <c r="A476" s="72" t="s">
        <v>5263</v>
      </c>
      <c r="B476" s="72" t="s">
        <v>4594</v>
      </c>
      <c r="C476" s="72">
        <v>54</v>
      </c>
      <c r="D476" s="72"/>
      <c r="E476" s="72"/>
      <c r="F476" s="72">
        <v>1</v>
      </c>
      <c r="G476" s="72">
        <v>350</v>
      </c>
      <c r="H476" s="72"/>
      <c r="I476" s="72"/>
      <c r="J476" s="72"/>
      <c r="K476" s="72"/>
      <c r="L476" s="72"/>
      <c r="M476" s="71" t="s">
        <v>4596</v>
      </c>
      <c r="N476" s="72" t="s">
        <v>4547</v>
      </c>
      <c r="O476" s="72"/>
      <c r="P476" s="72" t="s">
        <v>4116</v>
      </c>
      <c r="Q476" s="72"/>
      <c r="R476" s="72"/>
      <c r="S476" s="72"/>
      <c r="T476" s="72"/>
      <c r="U476" s="72" t="s">
        <v>5263</v>
      </c>
      <c r="V476" s="72"/>
      <c r="W476" s="72">
        <v>355040</v>
      </c>
      <c r="X476" s="72" t="s">
        <v>5264</v>
      </c>
      <c r="Y476" s="72" t="s">
        <v>5265</v>
      </c>
      <c r="Z476" s="72" t="s">
        <v>5266</v>
      </c>
    </row>
    <row r="477" spans="1:26" ht="45" customHeight="1" x14ac:dyDescent="0.25">
      <c r="A477" s="72" t="s">
        <v>17872</v>
      </c>
      <c r="B477" s="72" t="s">
        <v>17873</v>
      </c>
      <c r="C477" s="72"/>
      <c r="D477" s="72"/>
      <c r="E477" s="72"/>
      <c r="F477" s="72">
        <v>1</v>
      </c>
      <c r="G477" s="72"/>
      <c r="H477" s="72">
        <v>1000</v>
      </c>
      <c r="I477" s="72">
        <v>300</v>
      </c>
      <c r="J477" s="72">
        <v>500</v>
      </c>
      <c r="K477" s="72">
        <v>200</v>
      </c>
      <c r="L477" s="72"/>
      <c r="M477" s="71" t="s">
        <v>4596</v>
      </c>
      <c r="N477" s="72" t="s">
        <v>4539</v>
      </c>
      <c r="O477" s="72"/>
      <c r="P477" s="72" t="s">
        <v>3706</v>
      </c>
      <c r="Q477" s="72"/>
      <c r="R477" s="72"/>
      <c r="S477" s="72" t="s">
        <v>4569</v>
      </c>
      <c r="T477" s="72" t="s">
        <v>17874</v>
      </c>
      <c r="U477" s="72" t="s">
        <v>17872</v>
      </c>
      <c r="V477" s="72"/>
      <c r="W477" s="72">
        <v>347501</v>
      </c>
      <c r="X477" s="72" t="s">
        <v>18896</v>
      </c>
      <c r="Y477" s="72" t="s">
        <v>17875</v>
      </c>
      <c r="Z477" s="72" t="s">
        <v>17876</v>
      </c>
    </row>
    <row r="478" spans="1:26" ht="45" customHeight="1" x14ac:dyDescent="0.25">
      <c r="A478" s="72" t="s">
        <v>5267</v>
      </c>
      <c r="B478" s="72" t="s">
        <v>4621</v>
      </c>
      <c r="C478" s="72"/>
      <c r="D478" s="72" t="s">
        <v>5268</v>
      </c>
      <c r="E478" s="72"/>
      <c r="F478" s="72">
        <v>5</v>
      </c>
      <c r="G478" s="72"/>
      <c r="H478" s="72"/>
      <c r="I478" s="72"/>
      <c r="J478" s="72"/>
      <c r="K478" s="72"/>
      <c r="L478" s="72">
        <v>850</v>
      </c>
      <c r="M478" s="71" t="s">
        <v>4596</v>
      </c>
      <c r="N478" s="72" t="s">
        <v>4506</v>
      </c>
      <c r="O478" s="72"/>
      <c r="P478" s="72" t="s">
        <v>15478</v>
      </c>
      <c r="Q478" s="72"/>
      <c r="R478" s="72"/>
      <c r="S478" s="72"/>
      <c r="T478" s="72"/>
      <c r="U478" s="72" t="s">
        <v>5267</v>
      </c>
      <c r="V478" s="72"/>
      <c r="W478" s="72">
        <v>140411</v>
      </c>
      <c r="X478" s="72" t="s">
        <v>5270</v>
      </c>
      <c r="Y478" s="72"/>
      <c r="Z478" s="72" t="s">
        <v>5271</v>
      </c>
    </row>
    <row r="479" spans="1:26" ht="45" customHeight="1" x14ac:dyDescent="0.25">
      <c r="A479" s="72" t="s">
        <v>5272</v>
      </c>
      <c r="B479" s="72" t="s">
        <v>4594</v>
      </c>
      <c r="C479" s="72">
        <v>42</v>
      </c>
      <c r="D479" s="72" t="s">
        <v>5047</v>
      </c>
      <c r="E479" s="72"/>
      <c r="F479" s="72">
        <v>1</v>
      </c>
      <c r="G479" s="72">
        <v>350</v>
      </c>
      <c r="H479" s="72"/>
      <c r="I479" s="72"/>
      <c r="J479" s="72"/>
      <c r="K479" s="72"/>
      <c r="L479" s="72"/>
      <c r="M479" s="71" t="s">
        <v>4596</v>
      </c>
      <c r="N479" s="72" t="s">
        <v>4499</v>
      </c>
      <c r="O479" s="72"/>
      <c r="P479" s="72" t="s">
        <v>4308</v>
      </c>
      <c r="Q479" s="72"/>
      <c r="R479" s="72"/>
      <c r="S479" s="72" t="s">
        <v>4566</v>
      </c>
      <c r="T479" s="72" t="s">
        <v>5273</v>
      </c>
      <c r="U479" s="72" t="s">
        <v>5272</v>
      </c>
      <c r="V479" s="72"/>
      <c r="W479" s="72">
        <v>352802</v>
      </c>
      <c r="X479" s="72" t="s">
        <v>5274</v>
      </c>
      <c r="Y479" s="72"/>
      <c r="Z479" s="72" t="s">
        <v>5275</v>
      </c>
    </row>
    <row r="480" spans="1:26" ht="45" customHeight="1" x14ac:dyDescent="0.25">
      <c r="A480" s="72" t="s">
        <v>5276</v>
      </c>
      <c r="B480" s="72" t="s">
        <v>26061</v>
      </c>
      <c r="C480" s="72"/>
      <c r="D480" s="72"/>
      <c r="E480" s="72"/>
      <c r="F480" s="72">
        <v>2</v>
      </c>
      <c r="G480" s="72"/>
      <c r="H480" s="72"/>
      <c r="I480" s="72"/>
      <c r="J480" s="72"/>
      <c r="K480" s="72"/>
      <c r="L480" s="72">
        <v>1200</v>
      </c>
      <c r="M480" s="71" t="s">
        <v>4596</v>
      </c>
      <c r="N480" s="72" t="s">
        <v>4556</v>
      </c>
      <c r="O480" s="72"/>
      <c r="P480" s="72" t="s">
        <v>18630</v>
      </c>
      <c r="Q480" s="72" t="s">
        <v>4564</v>
      </c>
      <c r="R480" s="72" t="s">
        <v>5516</v>
      </c>
      <c r="S480" s="72"/>
      <c r="T480" s="72"/>
      <c r="U480" s="72" t="s">
        <v>5276</v>
      </c>
      <c r="V480" s="72"/>
      <c r="W480" s="72">
        <v>455045</v>
      </c>
      <c r="X480" s="72" t="s">
        <v>15479</v>
      </c>
      <c r="Y480" s="72">
        <v>89068546309</v>
      </c>
      <c r="Z480" s="72" t="s">
        <v>26062</v>
      </c>
    </row>
    <row r="481" spans="1:26" ht="45" customHeight="1" x14ac:dyDescent="0.25">
      <c r="A481" s="72" t="s">
        <v>5276</v>
      </c>
      <c r="B481" s="72" t="s">
        <v>26061</v>
      </c>
      <c r="C481" s="72"/>
      <c r="D481" s="72"/>
      <c r="E481" s="72" t="s">
        <v>15480</v>
      </c>
      <c r="F481" s="72">
        <v>2</v>
      </c>
      <c r="G481" s="72"/>
      <c r="H481" s="72"/>
      <c r="I481" s="72"/>
      <c r="J481" s="72"/>
      <c r="K481" s="72"/>
      <c r="L481" s="72">
        <v>103</v>
      </c>
      <c r="M481" s="71" t="s">
        <v>4596</v>
      </c>
      <c r="N481" s="72" t="s">
        <v>4556</v>
      </c>
      <c r="O481" s="72"/>
      <c r="P481" s="72" t="s">
        <v>18630</v>
      </c>
      <c r="Q481" s="72" t="s">
        <v>4564</v>
      </c>
      <c r="R481" s="72" t="s">
        <v>5516</v>
      </c>
      <c r="S481" s="72"/>
      <c r="T481" s="72"/>
      <c r="U481" s="72" t="s">
        <v>5276</v>
      </c>
      <c r="V481" s="72" t="s">
        <v>15299</v>
      </c>
      <c r="W481" s="72">
        <v>455045</v>
      </c>
      <c r="X481" s="72" t="s">
        <v>15481</v>
      </c>
      <c r="Y481" s="72">
        <v>83518352720</v>
      </c>
      <c r="Z481" s="72" t="s">
        <v>31790</v>
      </c>
    </row>
    <row r="482" spans="1:26" ht="45" customHeight="1" x14ac:dyDescent="0.25">
      <c r="A482" s="72" t="s">
        <v>5276</v>
      </c>
      <c r="B482" s="72" t="s">
        <v>26061</v>
      </c>
      <c r="C482" s="72"/>
      <c r="D482" s="72"/>
      <c r="E482" s="72" t="s">
        <v>18897</v>
      </c>
      <c r="F482" s="72">
        <v>2</v>
      </c>
      <c r="G482" s="72"/>
      <c r="H482" s="72"/>
      <c r="I482" s="72"/>
      <c r="J482" s="72"/>
      <c r="K482" s="72"/>
      <c r="L482" s="72">
        <v>150</v>
      </c>
      <c r="M482" s="71" t="s">
        <v>4596</v>
      </c>
      <c r="N482" s="72" t="s">
        <v>4556</v>
      </c>
      <c r="O482" s="72"/>
      <c r="P482" s="72" t="s">
        <v>18630</v>
      </c>
      <c r="Q482" s="72" t="s">
        <v>4564</v>
      </c>
      <c r="R482" s="72" t="s">
        <v>5516</v>
      </c>
      <c r="S482" s="72"/>
      <c r="T482" s="72"/>
      <c r="U482" s="72" t="s">
        <v>5276</v>
      </c>
      <c r="V482" s="72"/>
      <c r="W482" s="72">
        <v>455000</v>
      </c>
      <c r="X482" s="72" t="s">
        <v>23729</v>
      </c>
      <c r="Y482" s="72">
        <v>83519308411</v>
      </c>
      <c r="Z482" s="72" t="s">
        <v>18898</v>
      </c>
    </row>
    <row r="483" spans="1:26" ht="45" customHeight="1" x14ac:dyDescent="0.25">
      <c r="A483" s="72" t="s">
        <v>5276</v>
      </c>
      <c r="B483" s="72" t="s">
        <v>26061</v>
      </c>
      <c r="C483" s="72"/>
      <c r="D483" s="72"/>
      <c r="E483" s="72" t="s">
        <v>18899</v>
      </c>
      <c r="F483" s="72">
        <v>2</v>
      </c>
      <c r="G483" s="72"/>
      <c r="H483" s="72"/>
      <c r="I483" s="72"/>
      <c r="J483" s="72"/>
      <c r="K483" s="72"/>
      <c r="L483" s="72">
        <v>100</v>
      </c>
      <c r="M483" s="71" t="s">
        <v>4596</v>
      </c>
      <c r="N483" s="72" t="s">
        <v>4556</v>
      </c>
      <c r="O483" s="72"/>
      <c r="P483" s="72" t="s">
        <v>18630</v>
      </c>
      <c r="Q483" s="72"/>
      <c r="R483" s="72"/>
      <c r="S483" s="72"/>
      <c r="T483" s="72"/>
      <c r="U483" s="72" t="s">
        <v>5276</v>
      </c>
      <c r="V483" s="72" t="s">
        <v>15299</v>
      </c>
      <c r="W483" s="72"/>
      <c r="X483" s="72"/>
      <c r="Y483" s="72"/>
      <c r="Z483" s="72"/>
    </row>
    <row r="484" spans="1:26" ht="45" customHeight="1" x14ac:dyDescent="0.25">
      <c r="A484" s="72" t="s">
        <v>5279</v>
      </c>
      <c r="B484" s="72" t="s">
        <v>4594</v>
      </c>
      <c r="C484" s="72">
        <v>2</v>
      </c>
      <c r="D484" s="72" t="s">
        <v>4745</v>
      </c>
      <c r="E484" s="72"/>
      <c r="F484" s="72">
        <v>1</v>
      </c>
      <c r="G484" s="72">
        <v>200</v>
      </c>
      <c r="H484" s="72"/>
      <c r="I484" s="72"/>
      <c r="J484" s="72"/>
      <c r="K484" s="72"/>
      <c r="L484" s="72"/>
      <c r="M484" s="71" t="s">
        <v>4596</v>
      </c>
      <c r="N484" s="72" t="s">
        <v>4551</v>
      </c>
      <c r="O484" s="72"/>
      <c r="P484" s="72" t="s">
        <v>3334</v>
      </c>
      <c r="Q484" s="72"/>
      <c r="R484" s="72"/>
      <c r="S484" s="72" t="s">
        <v>4567</v>
      </c>
      <c r="T484" s="72" t="s">
        <v>5280</v>
      </c>
      <c r="U484" s="72" t="s">
        <v>5279</v>
      </c>
      <c r="V484" s="72"/>
      <c r="W484" s="72">
        <v>301273</v>
      </c>
      <c r="X484" s="72" t="s">
        <v>10015</v>
      </c>
      <c r="Y484" s="72" t="s">
        <v>5281</v>
      </c>
      <c r="Z484" s="72" t="s">
        <v>5282</v>
      </c>
    </row>
    <row r="485" spans="1:26" ht="45" customHeight="1" x14ac:dyDescent="0.25">
      <c r="A485" s="72" t="s">
        <v>13714</v>
      </c>
      <c r="B485" s="72" t="s">
        <v>4594</v>
      </c>
      <c r="C485" s="72">
        <v>43</v>
      </c>
      <c r="D485" s="72" t="s">
        <v>4616</v>
      </c>
      <c r="E485" s="72"/>
      <c r="F485" s="72">
        <v>1</v>
      </c>
      <c r="G485" s="72">
        <v>350</v>
      </c>
      <c r="H485" s="72"/>
      <c r="I485" s="72"/>
      <c r="J485" s="72"/>
      <c r="K485" s="72"/>
      <c r="L485" s="72"/>
      <c r="M485" s="71" t="s">
        <v>4596</v>
      </c>
      <c r="N485" s="72" t="s">
        <v>4533</v>
      </c>
      <c r="O485" s="72"/>
      <c r="P485" s="72" t="s">
        <v>2911</v>
      </c>
      <c r="Q485" s="72"/>
      <c r="R485" s="72"/>
      <c r="S485" s="72" t="s">
        <v>4566</v>
      </c>
      <c r="T485" s="72" t="s">
        <v>5248</v>
      </c>
      <c r="U485" s="72" t="s">
        <v>13714</v>
      </c>
      <c r="V485" s="72"/>
      <c r="W485" s="72">
        <v>363760</v>
      </c>
      <c r="X485" s="72" t="s">
        <v>18900</v>
      </c>
      <c r="Y485" s="72" t="s">
        <v>13715</v>
      </c>
      <c r="Z485" s="72" t="s">
        <v>13716</v>
      </c>
    </row>
    <row r="486" spans="1:26" ht="45" customHeight="1" x14ac:dyDescent="0.25">
      <c r="A486" s="72" t="s">
        <v>26063</v>
      </c>
      <c r="B486" s="72" t="s">
        <v>26064</v>
      </c>
      <c r="C486" s="72"/>
      <c r="D486" s="72"/>
      <c r="E486" s="72"/>
      <c r="F486" s="72">
        <v>1</v>
      </c>
      <c r="G486" s="72"/>
      <c r="H486" s="72">
        <v>222</v>
      </c>
      <c r="I486" s="72">
        <v>50</v>
      </c>
      <c r="J486" s="72">
        <v>50</v>
      </c>
      <c r="K486" s="72">
        <v>22</v>
      </c>
      <c r="L486" s="72"/>
      <c r="M486" s="71" t="s">
        <v>4596</v>
      </c>
      <c r="N486" s="72" t="s">
        <v>4483</v>
      </c>
      <c r="O486" s="72"/>
      <c r="P486" s="72" t="s">
        <v>20512</v>
      </c>
      <c r="Q486" s="72"/>
      <c r="R486" s="72"/>
      <c r="S486" s="72" t="s">
        <v>15654</v>
      </c>
      <c r="T486" s="72" t="s">
        <v>26065</v>
      </c>
      <c r="U486" s="72" t="s">
        <v>26063</v>
      </c>
      <c r="V486" s="72"/>
      <c r="W486" s="72">
        <v>309081</v>
      </c>
      <c r="X486" s="72" t="s">
        <v>26066</v>
      </c>
      <c r="Y486" s="72">
        <v>89290039384</v>
      </c>
      <c r="Z486" s="72" t="s">
        <v>26067</v>
      </c>
    </row>
    <row r="487" spans="1:26" ht="45" customHeight="1" x14ac:dyDescent="0.25">
      <c r="A487" s="72" t="s">
        <v>18901</v>
      </c>
      <c r="B487" s="72" t="s">
        <v>18902</v>
      </c>
      <c r="C487" s="72"/>
      <c r="D487" s="72"/>
      <c r="E487" s="72"/>
      <c r="F487" s="72">
        <v>2</v>
      </c>
      <c r="G487" s="72"/>
      <c r="H487" s="72"/>
      <c r="I487" s="72"/>
      <c r="J487" s="72"/>
      <c r="K487" s="72"/>
      <c r="L487" s="72">
        <v>250</v>
      </c>
      <c r="M487" s="71" t="s">
        <v>4596</v>
      </c>
      <c r="N487" s="72" t="s">
        <v>4499</v>
      </c>
      <c r="O487" s="72"/>
      <c r="P487" s="72" t="s">
        <v>3842</v>
      </c>
      <c r="Q487" s="72"/>
      <c r="R487" s="72"/>
      <c r="S487" s="72" t="s">
        <v>4619</v>
      </c>
      <c r="T487" s="72" t="s">
        <v>18903</v>
      </c>
      <c r="U487" s="72" t="s">
        <v>18901</v>
      </c>
      <c r="V487" s="72"/>
      <c r="W487" s="72">
        <v>352030</v>
      </c>
      <c r="X487" s="72" t="s">
        <v>18904</v>
      </c>
      <c r="Y487" s="77" t="s">
        <v>18906</v>
      </c>
      <c r="Z487" s="72" t="s">
        <v>18905</v>
      </c>
    </row>
    <row r="488" spans="1:26" ht="45" customHeight="1" x14ac:dyDescent="0.25">
      <c r="A488" s="72" t="s">
        <v>5287</v>
      </c>
      <c r="B488" s="72" t="s">
        <v>4594</v>
      </c>
      <c r="C488" s="72">
        <v>40</v>
      </c>
      <c r="D488" s="72" t="s">
        <v>5288</v>
      </c>
      <c r="E488" s="72"/>
      <c r="F488" s="72">
        <v>1</v>
      </c>
      <c r="G488" s="72">
        <v>350</v>
      </c>
      <c r="H488" s="72"/>
      <c r="I488" s="72"/>
      <c r="J488" s="72"/>
      <c r="K488" s="72"/>
      <c r="L488" s="72"/>
      <c r="M488" s="71" t="s">
        <v>4596</v>
      </c>
      <c r="N488" s="72" t="s">
        <v>4555</v>
      </c>
      <c r="O488" s="72"/>
      <c r="P488" s="72" t="s">
        <v>3570</v>
      </c>
      <c r="Q488" s="72"/>
      <c r="R488" s="72"/>
      <c r="S488" s="72"/>
      <c r="T488" s="72"/>
      <c r="U488" s="72" t="s">
        <v>5287</v>
      </c>
      <c r="V488" s="72"/>
      <c r="W488" s="72">
        <v>628417</v>
      </c>
      <c r="X488" s="72" t="s">
        <v>5289</v>
      </c>
      <c r="Y488" s="72"/>
      <c r="Z488" s="72"/>
    </row>
    <row r="489" spans="1:26" ht="45" customHeight="1" x14ac:dyDescent="0.25">
      <c r="A489" s="72" t="s">
        <v>5290</v>
      </c>
      <c r="B489" s="72" t="s">
        <v>5291</v>
      </c>
      <c r="C489" s="72"/>
      <c r="D489" s="72" t="s">
        <v>5292</v>
      </c>
      <c r="E489" s="72"/>
      <c r="F489" s="72">
        <v>2</v>
      </c>
      <c r="G489" s="72"/>
      <c r="H489" s="72"/>
      <c r="I489" s="72"/>
      <c r="J489" s="72"/>
      <c r="K489" s="72"/>
      <c r="L489" s="72">
        <v>150</v>
      </c>
      <c r="M489" s="71" t="s">
        <v>4596</v>
      </c>
      <c r="N489" s="72" t="s">
        <v>4495</v>
      </c>
      <c r="O489" s="72"/>
      <c r="P489" s="72" t="s">
        <v>2660</v>
      </c>
      <c r="Q489" s="72"/>
      <c r="R489" s="72"/>
      <c r="S489" s="72" t="s">
        <v>4566</v>
      </c>
      <c r="T489" s="72" t="s">
        <v>5293</v>
      </c>
      <c r="U489" s="72" t="s">
        <v>5290</v>
      </c>
      <c r="V489" s="72"/>
      <c r="W489" s="72">
        <v>684000</v>
      </c>
      <c r="X489" s="72" t="s">
        <v>5294</v>
      </c>
      <c r="Y489" s="72"/>
      <c r="Z489" s="72"/>
    </row>
    <row r="490" spans="1:26" ht="45" customHeight="1" x14ac:dyDescent="0.25">
      <c r="A490" s="72" t="s">
        <v>26068</v>
      </c>
      <c r="B490" s="72" t="s">
        <v>15560</v>
      </c>
      <c r="C490" s="72"/>
      <c r="D490" s="72" t="s">
        <v>26069</v>
      </c>
      <c r="E490" s="72"/>
      <c r="F490" s="72">
        <v>1</v>
      </c>
      <c r="G490" s="72"/>
      <c r="H490" s="72">
        <v>120</v>
      </c>
      <c r="I490" s="72">
        <v>50</v>
      </c>
      <c r="J490" s="72">
        <v>50</v>
      </c>
      <c r="K490" s="72">
        <v>20</v>
      </c>
      <c r="L490" s="72"/>
      <c r="M490" s="71" t="s">
        <v>4596</v>
      </c>
      <c r="N490" s="72" t="s">
        <v>4506</v>
      </c>
      <c r="O490" s="72"/>
      <c r="P490" s="72" t="s">
        <v>15665</v>
      </c>
      <c r="Q490" s="72"/>
      <c r="R490" s="72"/>
      <c r="S490" s="72" t="s">
        <v>4567</v>
      </c>
      <c r="T490" s="72" t="s">
        <v>26070</v>
      </c>
      <c r="U490" s="72" t="s">
        <v>26068</v>
      </c>
      <c r="V490" s="72"/>
      <c r="W490" s="72">
        <v>140763</v>
      </c>
      <c r="X490" s="72"/>
      <c r="Y490" s="72" t="s">
        <v>26071</v>
      </c>
      <c r="Z490" s="72" t="s">
        <v>26072</v>
      </c>
    </row>
    <row r="491" spans="1:26" ht="45" customHeight="1" x14ac:dyDescent="0.25">
      <c r="A491" s="72" t="s">
        <v>18907</v>
      </c>
      <c r="B491" s="72" t="s">
        <v>16687</v>
      </c>
      <c r="C491" s="72">
        <v>1</v>
      </c>
      <c r="D491" s="72" t="s">
        <v>18908</v>
      </c>
      <c r="E491" s="72"/>
      <c r="F491" s="72">
        <v>1</v>
      </c>
      <c r="G491" s="72"/>
      <c r="H491" s="72">
        <v>1000</v>
      </c>
      <c r="I491" s="72">
        <v>400</v>
      </c>
      <c r="J491" s="72">
        <v>500</v>
      </c>
      <c r="K491" s="72">
        <v>100</v>
      </c>
      <c r="L491" s="72"/>
      <c r="M491" s="71" t="s">
        <v>4596</v>
      </c>
      <c r="N491" s="72" t="s">
        <v>4506</v>
      </c>
      <c r="O491" s="72"/>
      <c r="P491" s="72" t="s">
        <v>15549</v>
      </c>
      <c r="Q491" s="72"/>
      <c r="R491" s="72"/>
      <c r="S491" s="72"/>
      <c r="T491" s="72"/>
      <c r="U491" s="72" t="s">
        <v>18907</v>
      </c>
      <c r="V491" s="72"/>
      <c r="W491" s="72">
        <v>140600</v>
      </c>
      <c r="X491" s="72" t="s">
        <v>18909</v>
      </c>
      <c r="Y491" s="72" t="s">
        <v>18911</v>
      </c>
      <c r="Z491" s="72" t="s">
        <v>18910</v>
      </c>
    </row>
    <row r="492" spans="1:26" ht="45" customHeight="1" x14ac:dyDescent="0.25">
      <c r="A492" s="72" t="s">
        <v>31791</v>
      </c>
      <c r="B492" s="72" t="s">
        <v>31792</v>
      </c>
      <c r="C492" s="72"/>
      <c r="D492" s="72"/>
      <c r="E492" s="72"/>
      <c r="F492" s="72">
        <v>1</v>
      </c>
      <c r="G492" s="72"/>
      <c r="H492" s="72">
        <v>120</v>
      </c>
      <c r="I492" s="72">
        <v>50</v>
      </c>
      <c r="J492" s="72">
        <v>50</v>
      </c>
      <c r="K492" s="72">
        <v>20</v>
      </c>
      <c r="L492" s="72"/>
      <c r="M492" s="71" t="s">
        <v>4596</v>
      </c>
      <c r="N492" s="72" t="s">
        <v>4483</v>
      </c>
      <c r="O492" s="72"/>
      <c r="P492" s="72" t="s">
        <v>3577</v>
      </c>
      <c r="Q492" s="72"/>
      <c r="R492" s="72"/>
      <c r="S492" s="72" t="s">
        <v>15654</v>
      </c>
      <c r="T492" s="72" t="s">
        <v>31793</v>
      </c>
      <c r="U492" s="72" t="s">
        <v>31791</v>
      </c>
      <c r="V492" s="72"/>
      <c r="W492" s="72">
        <v>309747</v>
      </c>
      <c r="X492" s="72" t="s">
        <v>31794</v>
      </c>
      <c r="Y492" s="72" t="s">
        <v>34872</v>
      </c>
      <c r="Z492" s="72" t="s">
        <v>31795</v>
      </c>
    </row>
    <row r="493" spans="1:26" ht="45" customHeight="1" x14ac:dyDescent="0.25">
      <c r="A493" s="72" t="s">
        <v>26073</v>
      </c>
      <c r="B493" s="72" t="s">
        <v>26074</v>
      </c>
      <c r="C493" s="72">
        <v>13</v>
      </c>
      <c r="D493" s="72" t="s">
        <v>4633</v>
      </c>
      <c r="E493" s="72"/>
      <c r="F493" s="72">
        <v>1</v>
      </c>
      <c r="G493" s="72">
        <v>150</v>
      </c>
      <c r="H493" s="72"/>
      <c r="I493" s="72"/>
      <c r="J493" s="72"/>
      <c r="K493" s="72"/>
      <c r="L493" s="72"/>
      <c r="M493" s="71" t="s">
        <v>4596</v>
      </c>
      <c r="N493" s="72" t="s">
        <v>4483</v>
      </c>
      <c r="O493" s="72"/>
      <c r="P493" s="72" t="s">
        <v>2490</v>
      </c>
      <c r="Q493" s="72"/>
      <c r="R493" s="72"/>
      <c r="S493" s="72"/>
      <c r="T493" s="72"/>
      <c r="U493" s="72" t="s">
        <v>26073</v>
      </c>
      <c r="V493" s="72"/>
      <c r="W493" s="72">
        <v>309186</v>
      </c>
      <c r="X493" s="72" t="s">
        <v>26075</v>
      </c>
      <c r="Y493" s="72" t="s">
        <v>26076</v>
      </c>
      <c r="Z493" s="72" t="s">
        <v>26077</v>
      </c>
    </row>
    <row r="494" spans="1:26" ht="45" customHeight="1" x14ac:dyDescent="0.25">
      <c r="A494" s="72" t="s">
        <v>5295</v>
      </c>
      <c r="B494" s="72" t="s">
        <v>24716</v>
      </c>
      <c r="C494" s="72">
        <v>2</v>
      </c>
      <c r="D494" s="72"/>
      <c r="E494" s="72"/>
      <c r="F494" s="72">
        <v>5</v>
      </c>
      <c r="G494" s="72"/>
      <c r="H494" s="72"/>
      <c r="I494" s="72"/>
      <c r="J494" s="72"/>
      <c r="K494" s="72"/>
      <c r="L494" s="72">
        <v>525</v>
      </c>
      <c r="M494" s="71" t="s">
        <v>4596</v>
      </c>
      <c r="N494" s="72" t="s">
        <v>4534</v>
      </c>
      <c r="O494" s="72"/>
      <c r="P494" s="72" t="s">
        <v>4139</v>
      </c>
      <c r="Q494" s="72" t="s">
        <v>4564</v>
      </c>
      <c r="R494" s="72" t="s">
        <v>5296</v>
      </c>
      <c r="S494" s="72"/>
      <c r="T494" s="72"/>
      <c r="U494" s="72" t="s">
        <v>5295</v>
      </c>
      <c r="V494" s="72"/>
      <c r="W494" s="72">
        <v>423827</v>
      </c>
      <c r="X494" s="72" t="s">
        <v>26078</v>
      </c>
      <c r="Y494" s="72" t="s">
        <v>5297</v>
      </c>
      <c r="Z494" s="72" t="s">
        <v>5298</v>
      </c>
    </row>
    <row r="495" spans="1:26" ht="45" customHeight="1" x14ac:dyDescent="0.25">
      <c r="A495" s="72" t="s">
        <v>5299</v>
      </c>
      <c r="B495" s="72" t="s">
        <v>4598</v>
      </c>
      <c r="C495" s="72">
        <v>9</v>
      </c>
      <c r="D495" s="72"/>
      <c r="E495" s="72"/>
      <c r="F495" s="72">
        <v>1</v>
      </c>
      <c r="G495" s="72"/>
      <c r="H495" s="72">
        <v>1799</v>
      </c>
      <c r="I495" s="72">
        <v>654</v>
      </c>
      <c r="J495" s="72">
        <v>818</v>
      </c>
      <c r="K495" s="72">
        <v>327</v>
      </c>
      <c r="L495" s="72"/>
      <c r="M495" s="71" t="s">
        <v>4596</v>
      </c>
      <c r="N495" s="72" t="s">
        <v>4534</v>
      </c>
      <c r="O495" s="72"/>
      <c r="P495" s="72" t="s">
        <v>3320</v>
      </c>
      <c r="Q495" s="72"/>
      <c r="R495" s="72"/>
      <c r="S495" s="72" t="s">
        <v>4566</v>
      </c>
      <c r="T495" s="72" t="s">
        <v>5300</v>
      </c>
      <c r="U495" s="72" t="s">
        <v>5299</v>
      </c>
      <c r="V495" s="72"/>
      <c r="W495" s="72">
        <v>423230</v>
      </c>
      <c r="X495" s="72" t="s">
        <v>5301</v>
      </c>
      <c r="Y495" s="72" t="s">
        <v>5302</v>
      </c>
      <c r="Z495" s="72" t="s">
        <v>5303</v>
      </c>
    </row>
    <row r="496" spans="1:26" ht="45" customHeight="1" x14ac:dyDescent="0.25">
      <c r="A496" s="72" t="s">
        <v>5304</v>
      </c>
      <c r="B496" s="72" t="s">
        <v>4621</v>
      </c>
      <c r="C496" s="72">
        <v>3</v>
      </c>
      <c r="D496" s="72" t="s">
        <v>15483</v>
      </c>
      <c r="E496" s="72"/>
      <c r="F496" s="72">
        <v>5</v>
      </c>
      <c r="G496" s="72"/>
      <c r="H496" s="72"/>
      <c r="I496" s="72"/>
      <c r="J496" s="72"/>
      <c r="K496" s="72"/>
      <c r="L496" s="72">
        <v>200</v>
      </c>
      <c r="M496" s="71" t="s">
        <v>4596</v>
      </c>
      <c r="N496" s="72" t="s">
        <v>4496</v>
      </c>
      <c r="O496" s="72"/>
      <c r="P496" s="72" t="s">
        <v>2506</v>
      </c>
      <c r="Q496" s="72"/>
      <c r="R496" s="72"/>
      <c r="S496" s="72"/>
      <c r="T496" s="72"/>
      <c r="U496" s="72" t="s">
        <v>5304</v>
      </c>
      <c r="V496" s="72"/>
      <c r="W496" s="72">
        <v>652600</v>
      </c>
      <c r="X496" s="72" t="s">
        <v>5305</v>
      </c>
      <c r="Y496" s="72" t="s">
        <v>5306</v>
      </c>
      <c r="Z496" s="72" t="s">
        <v>5307</v>
      </c>
    </row>
    <row r="497" spans="1:26" ht="45" customHeight="1" x14ac:dyDescent="0.25">
      <c r="A497" s="72" t="s">
        <v>5308</v>
      </c>
      <c r="B497" s="72" t="s">
        <v>4598</v>
      </c>
      <c r="C497" s="72">
        <v>4</v>
      </c>
      <c r="D497" s="72"/>
      <c r="E497" s="72"/>
      <c r="F497" s="72">
        <v>1</v>
      </c>
      <c r="G497" s="72"/>
      <c r="H497" s="72">
        <v>1199</v>
      </c>
      <c r="I497" s="72">
        <v>436</v>
      </c>
      <c r="J497" s="72">
        <v>545</v>
      </c>
      <c r="K497" s="72">
        <v>218</v>
      </c>
      <c r="L497" s="72"/>
      <c r="M497" s="71" t="s">
        <v>4596</v>
      </c>
      <c r="N497" s="72" t="s">
        <v>4551</v>
      </c>
      <c r="O497" s="72"/>
      <c r="P497" s="72" t="s">
        <v>3566</v>
      </c>
      <c r="Q497" s="72"/>
      <c r="R497" s="72"/>
      <c r="S497" s="72"/>
      <c r="T497" s="72"/>
      <c r="U497" s="72" t="s">
        <v>5308</v>
      </c>
      <c r="V497" s="72"/>
      <c r="W497" s="72">
        <v>301650</v>
      </c>
      <c r="X497" s="72" t="s">
        <v>5309</v>
      </c>
      <c r="Y497" s="72"/>
      <c r="Z497" s="72"/>
    </row>
    <row r="498" spans="1:26" ht="45" customHeight="1" x14ac:dyDescent="0.25">
      <c r="A498" s="72" t="s">
        <v>26079</v>
      </c>
      <c r="B498" s="72" t="s">
        <v>34873</v>
      </c>
      <c r="C498" s="72"/>
      <c r="D498" s="72"/>
      <c r="E498" s="72"/>
      <c r="F498" s="72">
        <v>5</v>
      </c>
      <c r="G498" s="72"/>
      <c r="H498" s="72"/>
      <c r="I498" s="72"/>
      <c r="J498" s="72"/>
      <c r="K498" s="72"/>
      <c r="L498" s="72">
        <v>200</v>
      </c>
      <c r="M498" s="71" t="s">
        <v>4596</v>
      </c>
      <c r="N498" s="72" t="s">
        <v>4483</v>
      </c>
      <c r="O498" s="72"/>
      <c r="P498" s="72" t="s">
        <v>19314</v>
      </c>
      <c r="Q498" s="72"/>
      <c r="R498" s="72"/>
      <c r="S498" s="72" t="s">
        <v>15654</v>
      </c>
      <c r="T498" s="72" t="s">
        <v>26080</v>
      </c>
      <c r="U498" s="72" t="s">
        <v>26079</v>
      </c>
      <c r="V498" s="72"/>
      <c r="W498" s="72">
        <v>309255</v>
      </c>
      <c r="X498" s="72" t="s">
        <v>34874</v>
      </c>
      <c r="Y498" s="72">
        <v>89912104033</v>
      </c>
      <c r="Z498" s="72" t="s">
        <v>31796</v>
      </c>
    </row>
    <row r="499" spans="1:26" ht="45" customHeight="1" x14ac:dyDescent="0.25">
      <c r="A499" s="72" t="s">
        <v>5310</v>
      </c>
      <c r="B499" s="72" t="s">
        <v>4594</v>
      </c>
      <c r="C499" s="72">
        <v>3</v>
      </c>
      <c r="D499" s="72" t="s">
        <v>4633</v>
      </c>
      <c r="E499" s="72"/>
      <c r="F499" s="72">
        <v>1</v>
      </c>
      <c r="G499" s="72">
        <v>200</v>
      </c>
      <c r="H499" s="72"/>
      <c r="I499" s="72"/>
      <c r="J499" s="72"/>
      <c r="K499" s="72"/>
      <c r="L499" s="72"/>
      <c r="M499" s="71" t="s">
        <v>4596</v>
      </c>
      <c r="N499" s="72" t="s">
        <v>4500</v>
      </c>
      <c r="O499" s="72"/>
      <c r="P499" s="72" t="s">
        <v>4099</v>
      </c>
      <c r="Q499" s="72"/>
      <c r="R499" s="72"/>
      <c r="S499" s="72" t="s">
        <v>4567</v>
      </c>
      <c r="T499" s="72" t="s">
        <v>4668</v>
      </c>
      <c r="U499" s="72" t="s">
        <v>5310</v>
      </c>
      <c r="V499" s="72"/>
      <c r="W499" s="72">
        <v>662051</v>
      </c>
      <c r="X499" s="72" t="s">
        <v>18912</v>
      </c>
      <c r="Y499" s="72" t="s">
        <v>5311</v>
      </c>
      <c r="Z499" s="72" t="s">
        <v>5312</v>
      </c>
    </row>
    <row r="500" spans="1:26" ht="45" customHeight="1" x14ac:dyDescent="0.25">
      <c r="A500" s="72" t="s">
        <v>26081</v>
      </c>
      <c r="B500" s="72" t="s">
        <v>4594</v>
      </c>
      <c r="C500" s="72">
        <v>156</v>
      </c>
      <c r="D500" s="72" t="s">
        <v>26082</v>
      </c>
      <c r="E500" s="72"/>
      <c r="F500" s="72">
        <v>1</v>
      </c>
      <c r="G500" s="72">
        <v>300</v>
      </c>
      <c r="H500" s="72"/>
      <c r="I500" s="72"/>
      <c r="J500" s="72"/>
      <c r="K500" s="72"/>
      <c r="L500" s="72"/>
      <c r="M500" s="71" t="s">
        <v>4596</v>
      </c>
      <c r="N500" s="72" t="s">
        <v>4517</v>
      </c>
      <c r="O500" s="72"/>
      <c r="P500" s="72" t="s">
        <v>2752</v>
      </c>
      <c r="Q500" s="72"/>
      <c r="R500" s="72"/>
      <c r="S500" s="72" t="s">
        <v>4566</v>
      </c>
      <c r="T500" s="72" t="s">
        <v>26083</v>
      </c>
      <c r="U500" s="72" t="s">
        <v>26081</v>
      </c>
      <c r="V500" s="72"/>
      <c r="W500" s="72">
        <v>690080</v>
      </c>
      <c r="X500" s="72" t="s">
        <v>26084</v>
      </c>
      <c r="Y500" s="72" t="s">
        <v>26085</v>
      </c>
      <c r="Z500" s="72" t="s">
        <v>26086</v>
      </c>
    </row>
    <row r="501" spans="1:26" ht="45" customHeight="1" x14ac:dyDescent="0.25">
      <c r="A501" s="72" t="s">
        <v>5313</v>
      </c>
      <c r="B501" s="72" t="s">
        <v>4733</v>
      </c>
      <c r="C501" s="72">
        <v>7</v>
      </c>
      <c r="D501" s="72" t="s">
        <v>4595</v>
      </c>
      <c r="E501" s="72"/>
      <c r="F501" s="72">
        <v>1</v>
      </c>
      <c r="G501" s="72">
        <v>200</v>
      </c>
      <c r="H501" s="72"/>
      <c r="I501" s="72"/>
      <c r="J501" s="72"/>
      <c r="K501" s="72"/>
      <c r="L501" s="72"/>
      <c r="M501" s="71" t="s">
        <v>4596</v>
      </c>
      <c r="N501" s="72" t="s">
        <v>4486</v>
      </c>
      <c r="O501" s="72"/>
      <c r="P501" s="72" t="s">
        <v>4064</v>
      </c>
      <c r="Q501" s="72"/>
      <c r="R501" s="72"/>
      <c r="S501" s="72" t="s">
        <v>4567</v>
      </c>
      <c r="T501" s="72" t="s">
        <v>5314</v>
      </c>
      <c r="U501" s="72" t="s">
        <v>5313</v>
      </c>
      <c r="V501" s="72"/>
      <c r="W501" s="72">
        <v>404171</v>
      </c>
      <c r="X501" s="72" t="s">
        <v>5315</v>
      </c>
      <c r="Y501" s="72" t="s">
        <v>5316</v>
      </c>
      <c r="Z501" s="72" t="s">
        <v>5317</v>
      </c>
    </row>
    <row r="502" spans="1:26" ht="45" customHeight="1" x14ac:dyDescent="0.25">
      <c r="A502" s="72" t="s">
        <v>5318</v>
      </c>
      <c r="B502" s="72" t="s">
        <v>4598</v>
      </c>
      <c r="C502" s="72">
        <v>22</v>
      </c>
      <c r="D502" s="72"/>
      <c r="E502" s="72"/>
      <c r="F502" s="72">
        <v>1</v>
      </c>
      <c r="G502" s="72"/>
      <c r="H502" s="72">
        <v>1199</v>
      </c>
      <c r="I502" s="72">
        <v>436</v>
      </c>
      <c r="J502" s="72">
        <v>545</v>
      </c>
      <c r="K502" s="72">
        <v>218</v>
      </c>
      <c r="L502" s="72"/>
      <c r="M502" s="71" t="s">
        <v>4596</v>
      </c>
      <c r="N502" s="72" t="s">
        <v>4506</v>
      </c>
      <c r="O502" s="72"/>
      <c r="P502" s="72" t="s">
        <v>4370</v>
      </c>
      <c r="Q502" s="72"/>
      <c r="R502" s="72"/>
      <c r="S502" s="72"/>
      <c r="T502" s="72"/>
      <c r="U502" s="72" t="s">
        <v>5318</v>
      </c>
      <c r="V502" s="72"/>
      <c r="W502" s="72">
        <v>142111</v>
      </c>
      <c r="X502" s="72" t="s">
        <v>5319</v>
      </c>
      <c r="Y502" s="72" t="s">
        <v>15484</v>
      </c>
      <c r="Z502" s="72" t="s">
        <v>5320</v>
      </c>
    </row>
    <row r="503" spans="1:26" ht="45" customHeight="1" x14ac:dyDescent="0.25">
      <c r="A503" s="72" t="s">
        <v>5321</v>
      </c>
      <c r="B503" s="72" t="s">
        <v>34875</v>
      </c>
      <c r="C503" s="72"/>
      <c r="D503" s="72"/>
      <c r="E503" s="72"/>
      <c r="F503" s="72">
        <v>2</v>
      </c>
      <c r="G503" s="72"/>
      <c r="H503" s="72"/>
      <c r="I503" s="72"/>
      <c r="J503" s="72"/>
      <c r="K503" s="72"/>
      <c r="L503" s="72">
        <v>150</v>
      </c>
      <c r="M503" s="71" t="s">
        <v>4596</v>
      </c>
      <c r="N503" s="72" t="s">
        <v>4484</v>
      </c>
      <c r="O503" s="72"/>
      <c r="P503" s="72" t="s">
        <v>2876</v>
      </c>
      <c r="Q503" s="72"/>
      <c r="R503" s="72"/>
      <c r="S503" s="72" t="s">
        <v>4566</v>
      </c>
      <c r="T503" s="72" t="s">
        <v>5323</v>
      </c>
      <c r="U503" s="72" t="s">
        <v>5321</v>
      </c>
      <c r="V503" s="72"/>
      <c r="W503" s="72">
        <v>242700</v>
      </c>
      <c r="X503" s="72" t="s">
        <v>5324</v>
      </c>
      <c r="Y503" s="72" t="s">
        <v>5325</v>
      </c>
      <c r="Z503" s="72" t="s">
        <v>5326</v>
      </c>
    </row>
    <row r="504" spans="1:26" ht="45" customHeight="1" x14ac:dyDescent="0.25">
      <c r="A504" s="72" t="s">
        <v>31797</v>
      </c>
      <c r="B504" s="72" t="s">
        <v>15560</v>
      </c>
      <c r="C504" s="72">
        <v>7</v>
      </c>
      <c r="D504" s="72"/>
      <c r="E504" s="72"/>
      <c r="F504" s="72">
        <v>1</v>
      </c>
      <c r="G504" s="72"/>
      <c r="H504" s="72">
        <v>350</v>
      </c>
      <c r="I504" s="72">
        <v>200</v>
      </c>
      <c r="J504" s="72">
        <v>100</v>
      </c>
      <c r="K504" s="72">
        <v>50</v>
      </c>
      <c r="L504" s="72"/>
      <c r="M504" s="71" t="s">
        <v>4596</v>
      </c>
      <c r="N504" s="72" t="s">
        <v>4496</v>
      </c>
      <c r="O504" s="72"/>
      <c r="P504" s="72" t="s">
        <v>3416</v>
      </c>
      <c r="Q504" s="72"/>
      <c r="R504" s="72"/>
      <c r="S504" s="72" t="s">
        <v>4566</v>
      </c>
      <c r="T504" s="72" t="s">
        <v>5842</v>
      </c>
      <c r="U504" s="72" t="s">
        <v>31797</v>
      </c>
      <c r="V504" s="72"/>
      <c r="W504" s="72">
        <v>652153</v>
      </c>
      <c r="X504" s="72" t="s">
        <v>19665</v>
      </c>
      <c r="Y504" s="72" t="s">
        <v>19667</v>
      </c>
      <c r="Z504" s="72" t="s">
        <v>19666</v>
      </c>
    </row>
    <row r="505" spans="1:26" ht="45" customHeight="1" x14ac:dyDescent="0.25">
      <c r="A505" s="72" t="s">
        <v>5327</v>
      </c>
      <c r="B505" s="72" t="s">
        <v>4594</v>
      </c>
      <c r="C505" s="72">
        <v>5</v>
      </c>
      <c r="D505" s="72" t="s">
        <v>5156</v>
      </c>
      <c r="E505" s="72"/>
      <c r="F505" s="72">
        <v>1</v>
      </c>
      <c r="G505" s="72">
        <v>350</v>
      </c>
      <c r="H505" s="72"/>
      <c r="I505" s="72"/>
      <c r="J505" s="72"/>
      <c r="K505" s="72"/>
      <c r="L505" s="72"/>
      <c r="M505" s="71" t="s">
        <v>4596</v>
      </c>
      <c r="N505" s="72" t="s">
        <v>4506</v>
      </c>
      <c r="O505" s="72"/>
      <c r="P505" s="72" t="s">
        <v>15485</v>
      </c>
      <c r="Q505" s="72"/>
      <c r="R505" s="72"/>
      <c r="S505" s="72" t="s">
        <v>4566</v>
      </c>
      <c r="T505" s="72" t="s">
        <v>5328</v>
      </c>
      <c r="U505" s="72" t="s">
        <v>5327</v>
      </c>
      <c r="V505" s="72"/>
      <c r="W505" s="72">
        <v>140500</v>
      </c>
      <c r="X505" s="72" t="s">
        <v>13973</v>
      </c>
      <c r="Y505" s="72" t="s">
        <v>5329</v>
      </c>
      <c r="Z505" s="72" t="s">
        <v>5330</v>
      </c>
    </row>
    <row r="506" spans="1:26" ht="45" customHeight="1" x14ac:dyDescent="0.25">
      <c r="A506" s="72" t="s">
        <v>14498</v>
      </c>
      <c r="B506" s="72" t="s">
        <v>4598</v>
      </c>
      <c r="C506" s="72">
        <v>4</v>
      </c>
      <c r="D506" s="72"/>
      <c r="E506" s="72"/>
      <c r="F506" s="72">
        <v>1</v>
      </c>
      <c r="G506" s="72"/>
      <c r="H506" s="72">
        <v>900</v>
      </c>
      <c r="I506" s="72">
        <v>640</v>
      </c>
      <c r="J506" s="72">
        <v>160</v>
      </c>
      <c r="K506" s="72">
        <v>100</v>
      </c>
      <c r="L506" s="72"/>
      <c r="M506" s="71" t="s">
        <v>4596</v>
      </c>
      <c r="N506" s="72" t="s">
        <v>4499</v>
      </c>
      <c r="O506" s="72"/>
      <c r="P506" s="72" t="s">
        <v>3233</v>
      </c>
      <c r="Q506" s="72"/>
      <c r="R506" s="72"/>
      <c r="S506" s="72" t="s">
        <v>4619</v>
      </c>
      <c r="T506" s="72" t="s">
        <v>14499</v>
      </c>
      <c r="U506" s="72" t="s">
        <v>14498</v>
      </c>
      <c r="V506" s="72"/>
      <c r="W506" s="72">
        <v>353200</v>
      </c>
      <c r="X506" s="72" t="s">
        <v>18913</v>
      </c>
      <c r="Y506" s="72" t="s">
        <v>14500</v>
      </c>
      <c r="Z506" s="72" t="s">
        <v>14501</v>
      </c>
    </row>
    <row r="507" spans="1:26" ht="45" customHeight="1" x14ac:dyDescent="0.25">
      <c r="A507" s="72" t="s">
        <v>18914</v>
      </c>
      <c r="B507" s="72" t="s">
        <v>18915</v>
      </c>
      <c r="C507" s="72"/>
      <c r="D507" s="72"/>
      <c r="E507" s="72"/>
      <c r="F507" s="72">
        <v>5</v>
      </c>
      <c r="G507" s="72"/>
      <c r="H507" s="72"/>
      <c r="I507" s="72"/>
      <c r="J507" s="72"/>
      <c r="K507" s="72"/>
      <c r="L507" s="72">
        <v>150</v>
      </c>
      <c r="M507" s="71" t="s">
        <v>4596</v>
      </c>
      <c r="N507" s="72" t="s">
        <v>4486</v>
      </c>
      <c r="O507" s="72"/>
      <c r="P507" s="72" t="s">
        <v>2726</v>
      </c>
      <c r="Q507" s="72"/>
      <c r="R507" s="72"/>
      <c r="S507" s="72" t="s">
        <v>4567</v>
      </c>
      <c r="T507" s="72" t="s">
        <v>10895</v>
      </c>
      <c r="U507" s="72" t="s">
        <v>18914</v>
      </c>
      <c r="V507" s="72"/>
      <c r="W507" s="72">
        <v>403020</v>
      </c>
      <c r="X507" s="72" t="s">
        <v>18916</v>
      </c>
      <c r="Y507" s="72" t="s">
        <v>18918</v>
      </c>
      <c r="Z507" s="72" t="s">
        <v>18917</v>
      </c>
    </row>
    <row r="508" spans="1:26" ht="45" customHeight="1" x14ac:dyDescent="0.25">
      <c r="A508" s="72" t="s">
        <v>5331</v>
      </c>
      <c r="B508" s="72" t="s">
        <v>4594</v>
      </c>
      <c r="C508" s="72">
        <v>1</v>
      </c>
      <c r="D508" s="72" t="s">
        <v>4633</v>
      </c>
      <c r="E508" s="72"/>
      <c r="F508" s="72">
        <v>1</v>
      </c>
      <c r="G508" s="72">
        <v>350</v>
      </c>
      <c r="H508" s="72"/>
      <c r="I508" s="72"/>
      <c r="J508" s="72"/>
      <c r="K508" s="72"/>
      <c r="L508" s="72"/>
      <c r="M508" s="71" t="s">
        <v>4596</v>
      </c>
      <c r="N508" s="72" t="s">
        <v>4545</v>
      </c>
      <c r="O508" s="72"/>
      <c r="P508" s="72" t="s">
        <v>3137</v>
      </c>
      <c r="Q508" s="72"/>
      <c r="R508" s="72"/>
      <c r="S508" s="72"/>
      <c r="T508" s="72"/>
      <c r="U508" s="72" t="s">
        <v>5331</v>
      </c>
      <c r="V508" s="72"/>
      <c r="W508" s="72">
        <v>623050</v>
      </c>
      <c r="X508" s="72" t="s">
        <v>5332</v>
      </c>
      <c r="Y508" s="72"/>
      <c r="Z508" s="72"/>
    </row>
    <row r="509" spans="1:26" ht="45" customHeight="1" x14ac:dyDescent="0.25">
      <c r="A509" s="72" t="s">
        <v>15486</v>
      </c>
      <c r="B509" s="72" t="s">
        <v>4594</v>
      </c>
      <c r="C509" s="72">
        <v>7</v>
      </c>
      <c r="D509" s="72"/>
      <c r="E509" s="72"/>
      <c r="F509" s="72">
        <v>1</v>
      </c>
      <c r="G509" s="72">
        <v>182</v>
      </c>
      <c r="H509" s="72"/>
      <c r="I509" s="72"/>
      <c r="J509" s="72"/>
      <c r="K509" s="72"/>
      <c r="L509" s="72"/>
      <c r="M509" s="71" t="s">
        <v>4596</v>
      </c>
      <c r="N509" s="72" t="s">
        <v>4500</v>
      </c>
      <c r="O509" s="72"/>
      <c r="P509" s="72" t="s">
        <v>4154</v>
      </c>
      <c r="Q509" s="72"/>
      <c r="R509" s="72"/>
      <c r="S509" s="72"/>
      <c r="T509" s="72"/>
      <c r="U509" s="72" t="s">
        <v>15486</v>
      </c>
      <c r="V509" s="72"/>
      <c r="W509" s="72">
        <v>660075</v>
      </c>
      <c r="X509" s="72" t="s">
        <v>18919</v>
      </c>
      <c r="Y509" s="72" t="s">
        <v>5333</v>
      </c>
      <c r="Z509" s="72" t="s">
        <v>5334</v>
      </c>
    </row>
    <row r="510" spans="1:26" ht="45" customHeight="1" x14ac:dyDescent="0.25">
      <c r="A510" s="72" t="s">
        <v>5335</v>
      </c>
      <c r="B510" s="72" t="s">
        <v>4594</v>
      </c>
      <c r="C510" s="72">
        <v>10</v>
      </c>
      <c r="D510" s="72" t="s">
        <v>4595</v>
      </c>
      <c r="E510" s="72"/>
      <c r="F510" s="72">
        <v>1</v>
      </c>
      <c r="G510" s="72">
        <v>350</v>
      </c>
      <c r="H510" s="72"/>
      <c r="I510" s="72"/>
      <c r="J510" s="72"/>
      <c r="K510" s="72"/>
      <c r="L510" s="72"/>
      <c r="M510" s="71" t="s">
        <v>4596</v>
      </c>
      <c r="N510" s="72" t="s">
        <v>4499</v>
      </c>
      <c r="O510" s="72"/>
      <c r="P510" s="72" t="s">
        <v>2509</v>
      </c>
      <c r="Q510" s="72"/>
      <c r="R510" s="72"/>
      <c r="S510" s="72"/>
      <c r="T510" s="72"/>
      <c r="U510" s="72" t="s">
        <v>5335</v>
      </c>
      <c r="V510" s="72"/>
      <c r="W510" s="72">
        <v>353454</v>
      </c>
      <c r="X510" s="72" t="s">
        <v>5336</v>
      </c>
      <c r="Y510" s="72"/>
      <c r="Z510" s="72"/>
    </row>
    <row r="511" spans="1:26" ht="45" customHeight="1" x14ac:dyDescent="0.25">
      <c r="A511" s="72" t="s">
        <v>18920</v>
      </c>
      <c r="B511" s="72" t="s">
        <v>15493</v>
      </c>
      <c r="C511" s="72"/>
      <c r="D511" s="72"/>
      <c r="E511" s="72"/>
      <c r="F511" s="72">
        <v>1</v>
      </c>
      <c r="G511" s="72">
        <v>100</v>
      </c>
      <c r="H511" s="72"/>
      <c r="I511" s="72"/>
      <c r="J511" s="72"/>
      <c r="K511" s="72"/>
      <c r="L511" s="72"/>
      <c r="M511" s="71" t="s">
        <v>4596</v>
      </c>
      <c r="N511" s="72" t="s">
        <v>4504</v>
      </c>
      <c r="O511" s="72"/>
      <c r="P511" s="72" t="s">
        <v>3029</v>
      </c>
      <c r="Q511" s="72"/>
      <c r="R511" s="72"/>
      <c r="S511" s="72" t="s">
        <v>15654</v>
      </c>
      <c r="T511" s="72" t="s">
        <v>18921</v>
      </c>
      <c r="U511" s="72" t="s">
        <v>18920</v>
      </c>
      <c r="V511" s="72"/>
      <c r="W511" s="72">
        <v>399213</v>
      </c>
      <c r="X511" s="72" t="s">
        <v>18922</v>
      </c>
      <c r="Y511" s="72" t="s">
        <v>18924</v>
      </c>
      <c r="Z511" s="72" t="s">
        <v>18923</v>
      </c>
    </row>
    <row r="512" spans="1:26" ht="45" customHeight="1" x14ac:dyDescent="0.25">
      <c r="A512" s="72" t="s">
        <v>15487</v>
      </c>
      <c r="B512" s="72" t="s">
        <v>4594</v>
      </c>
      <c r="C512" s="72">
        <v>3</v>
      </c>
      <c r="D512" s="72" t="s">
        <v>5448</v>
      </c>
      <c r="E512" s="72"/>
      <c r="F512" s="72">
        <v>1</v>
      </c>
      <c r="G512" s="72">
        <v>110</v>
      </c>
      <c r="H512" s="72"/>
      <c r="I512" s="72"/>
      <c r="J512" s="72"/>
      <c r="K512" s="72"/>
      <c r="L512" s="72"/>
      <c r="M512" s="71" t="s">
        <v>4596</v>
      </c>
      <c r="N512" s="72" t="s">
        <v>4498</v>
      </c>
      <c r="O512" s="72"/>
      <c r="P512" s="72" t="s">
        <v>3358</v>
      </c>
      <c r="Q512" s="72"/>
      <c r="R512" s="72"/>
      <c r="S512" s="72"/>
      <c r="T512" s="72"/>
      <c r="U512" s="72" t="s">
        <v>15487</v>
      </c>
      <c r="V512" s="72"/>
      <c r="W512" s="72">
        <v>157302</v>
      </c>
      <c r="X512" s="72" t="s">
        <v>15488</v>
      </c>
      <c r="Y512" s="72" t="s">
        <v>15489</v>
      </c>
      <c r="Z512" s="72" t="s">
        <v>15490</v>
      </c>
    </row>
    <row r="513" spans="1:26" ht="45" customHeight="1" x14ac:dyDescent="0.25">
      <c r="A513" s="72" t="s">
        <v>26087</v>
      </c>
      <c r="B513" s="72" t="s">
        <v>31798</v>
      </c>
      <c r="C513" s="72"/>
      <c r="D513" s="72"/>
      <c r="E513" s="72"/>
      <c r="F513" s="72">
        <v>1</v>
      </c>
      <c r="G513" s="72"/>
      <c r="H513" s="72">
        <v>110</v>
      </c>
      <c r="I513" s="72">
        <v>50</v>
      </c>
      <c r="J513" s="72">
        <v>50</v>
      </c>
      <c r="K513" s="72">
        <v>10</v>
      </c>
      <c r="L513" s="72"/>
      <c r="M513" s="71" t="s">
        <v>4596</v>
      </c>
      <c r="N513" s="72" t="s">
        <v>4483</v>
      </c>
      <c r="O513" s="72"/>
      <c r="P513" s="72" t="s">
        <v>2680</v>
      </c>
      <c r="Q513" s="72"/>
      <c r="R513" s="72"/>
      <c r="S513" s="72" t="s">
        <v>15654</v>
      </c>
      <c r="T513" s="72" t="s">
        <v>24196</v>
      </c>
      <c r="U513" s="72" t="s">
        <v>26087</v>
      </c>
      <c r="V513" s="72"/>
      <c r="W513" s="72">
        <v>309912</v>
      </c>
      <c r="X513" s="72" t="s">
        <v>26088</v>
      </c>
      <c r="Y513" s="72" t="s">
        <v>26089</v>
      </c>
      <c r="Z513" s="72" t="s">
        <v>26090</v>
      </c>
    </row>
    <row r="514" spans="1:26" ht="45" customHeight="1" x14ac:dyDescent="0.25">
      <c r="A514" s="72" t="s">
        <v>5340</v>
      </c>
      <c r="B514" s="72" t="s">
        <v>4594</v>
      </c>
      <c r="C514" s="72">
        <v>12</v>
      </c>
      <c r="D514" s="72" t="s">
        <v>5341</v>
      </c>
      <c r="E514" s="72"/>
      <c r="F514" s="72">
        <v>1</v>
      </c>
      <c r="G514" s="72">
        <v>75</v>
      </c>
      <c r="H514" s="72"/>
      <c r="I514" s="72"/>
      <c r="J514" s="72"/>
      <c r="K514" s="72"/>
      <c r="L514" s="72"/>
      <c r="M514" s="71" t="s">
        <v>4596</v>
      </c>
      <c r="N514" s="72" t="s">
        <v>4536</v>
      </c>
      <c r="O514" s="72"/>
      <c r="P514" s="72" t="s">
        <v>2842</v>
      </c>
      <c r="Q514" s="72"/>
      <c r="R514" s="72"/>
      <c r="S514" s="72"/>
      <c r="T514" s="72"/>
      <c r="U514" s="72" t="s">
        <v>5340</v>
      </c>
      <c r="V514" s="72"/>
      <c r="W514" s="72">
        <v>427622</v>
      </c>
      <c r="X514" s="72" t="s">
        <v>5342</v>
      </c>
      <c r="Y514" s="72"/>
      <c r="Z514" s="77"/>
    </row>
    <row r="515" spans="1:26" ht="45" customHeight="1" x14ac:dyDescent="0.25">
      <c r="A515" s="72" t="s">
        <v>5343</v>
      </c>
      <c r="B515" s="72" t="s">
        <v>15980</v>
      </c>
      <c r="C515" s="72">
        <v>37</v>
      </c>
      <c r="D515" s="72" t="s">
        <v>5344</v>
      </c>
      <c r="E515" s="72"/>
      <c r="F515" s="72">
        <v>1</v>
      </c>
      <c r="G515" s="72">
        <v>270</v>
      </c>
      <c r="H515" s="72"/>
      <c r="I515" s="72"/>
      <c r="J515" s="72"/>
      <c r="K515" s="72"/>
      <c r="L515" s="72"/>
      <c r="M515" s="71" t="s">
        <v>4596</v>
      </c>
      <c r="N515" s="72" t="s">
        <v>4483</v>
      </c>
      <c r="O515" s="72"/>
      <c r="P515" s="72" t="s">
        <v>2490</v>
      </c>
      <c r="Q515" s="72"/>
      <c r="R515" s="72"/>
      <c r="S515" s="72" t="s">
        <v>4566</v>
      </c>
      <c r="T515" s="72" t="s">
        <v>5345</v>
      </c>
      <c r="U515" s="72" t="s">
        <v>5343</v>
      </c>
      <c r="V515" s="72"/>
      <c r="W515" s="72">
        <v>309190</v>
      </c>
      <c r="X515" s="72" t="s">
        <v>5346</v>
      </c>
      <c r="Y515" s="72"/>
      <c r="Z515" s="72" t="s">
        <v>15491</v>
      </c>
    </row>
    <row r="516" spans="1:26" ht="45" customHeight="1" x14ac:dyDescent="0.25">
      <c r="A516" s="72" t="s">
        <v>26091</v>
      </c>
      <c r="B516" s="72" t="s">
        <v>26092</v>
      </c>
      <c r="C516" s="72"/>
      <c r="D516" s="72"/>
      <c r="E516" s="72"/>
      <c r="F516" s="72">
        <v>1</v>
      </c>
      <c r="G516" s="72"/>
      <c r="H516" s="72">
        <v>120</v>
      </c>
      <c r="I516" s="72">
        <v>50</v>
      </c>
      <c r="J516" s="72">
        <v>50</v>
      </c>
      <c r="K516" s="72">
        <v>20</v>
      </c>
      <c r="L516" s="72"/>
      <c r="M516" s="71" t="s">
        <v>4596</v>
      </c>
      <c r="N516" s="72" t="s">
        <v>4502</v>
      </c>
      <c r="O516" s="72"/>
      <c r="P516" s="72" t="s">
        <v>3644</v>
      </c>
      <c r="Q516" s="72"/>
      <c r="R516" s="72"/>
      <c r="S516" s="72" t="s">
        <v>14717</v>
      </c>
      <c r="T516" s="72" t="s">
        <v>26093</v>
      </c>
      <c r="U516" s="72" t="s">
        <v>26091</v>
      </c>
      <c r="V516" s="72"/>
      <c r="W516" s="72">
        <v>307055</v>
      </c>
      <c r="X516" s="72" t="s">
        <v>26094</v>
      </c>
      <c r="Y516" s="72">
        <v>84714647243</v>
      </c>
      <c r="Z516" s="72" t="s">
        <v>26095</v>
      </c>
    </row>
    <row r="517" spans="1:26" ht="45" customHeight="1" x14ac:dyDescent="0.25">
      <c r="A517" s="72" t="s">
        <v>5347</v>
      </c>
      <c r="B517" s="72" t="s">
        <v>14484</v>
      </c>
      <c r="C517" s="72">
        <v>727</v>
      </c>
      <c r="D517" s="72"/>
      <c r="E517" s="72"/>
      <c r="F517" s="72">
        <v>1</v>
      </c>
      <c r="G517" s="72"/>
      <c r="H517" s="72">
        <v>1799</v>
      </c>
      <c r="I517" s="72">
        <v>654</v>
      </c>
      <c r="J517" s="72">
        <v>818</v>
      </c>
      <c r="K517" s="72">
        <v>327</v>
      </c>
      <c r="L517" s="72"/>
      <c r="M517" s="71" t="s">
        <v>4596</v>
      </c>
      <c r="N517" s="72" t="s">
        <v>2362</v>
      </c>
      <c r="O517" s="72"/>
      <c r="P517" s="72" t="s">
        <v>2743</v>
      </c>
      <c r="Q517" s="72" t="s">
        <v>4564</v>
      </c>
      <c r="R517" s="72" t="s">
        <v>5348</v>
      </c>
      <c r="S517" s="72"/>
      <c r="T517" s="72"/>
      <c r="U517" s="72" t="s">
        <v>5347</v>
      </c>
      <c r="V517" s="72"/>
      <c r="W517" s="72">
        <v>125438</v>
      </c>
      <c r="X517" s="72" t="s">
        <v>13974</v>
      </c>
      <c r="Y517" s="72" t="s">
        <v>15492</v>
      </c>
      <c r="Z517" s="72" t="s">
        <v>5349</v>
      </c>
    </row>
    <row r="518" spans="1:26" ht="45" customHeight="1" x14ac:dyDescent="0.25">
      <c r="A518" s="72" t="s">
        <v>31061</v>
      </c>
      <c r="B518" s="72" t="s">
        <v>31062</v>
      </c>
      <c r="C518" s="72"/>
      <c r="D518" s="72" t="s">
        <v>31063</v>
      </c>
      <c r="E518" s="72"/>
      <c r="F518" s="72">
        <v>1</v>
      </c>
      <c r="G518" s="72"/>
      <c r="H518" s="72">
        <v>259</v>
      </c>
      <c r="I518" s="72">
        <v>100</v>
      </c>
      <c r="J518" s="72">
        <v>109</v>
      </c>
      <c r="K518" s="72">
        <v>50</v>
      </c>
      <c r="L518" s="72"/>
      <c r="M518" s="71" t="s">
        <v>4596</v>
      </c>
      <c r="N518" s="72" t="s">
        <v>4483</v>
      </c>
      <c r="O518" s="72"/>
      <c r="P518" s="72" t="s">
        <v>17877</v>
      </c>
      <c r="Q518" s="72" t="s">
        <v>32112</v>
      </c>
      <c r="R518" s="72" t="s">
        <v>34876</v>
      </c>
      <c r="S518" s="72" t="s">
        <v>4568</v>
      </c>
      <c r="T518" s="72" t="s">
        <v>31064</v>
      </c>
      <c r="U518" s="72" t="s">
        <v>31061</v>
      </c>
      <c r="V518" s="72"/>
      <c r="W518" s="72">
        <v>309830</v>
      </c>
      <c r="X518" s="72" t="s">
        <v>31065</v>
      </c>
      <c r="Y518" s="72" t="s">
        <v>31066</v>
      </c>
      <c r="Z518" s="72" t="s">
        <v>31067</v>
      </c>
    </row>
    <row r="519" spans="1:26" ht="45" customHeight="1" x14ac:dyDescent="0.25">
      <c r="A519" s="72" t="s">
        <v>15043</v>
      </c>
      <c r="B519" s="72" t="s">
        <v>4621</v>
      </c>
      <c r="C519" s="72"/>
      <c r="D519" s="72"/>
      <c r="E519" s="72"/>
      <c r="F519" s="72">
        <v>5</v>
      </c>
      <c r="G519" s="72"/>
      <c r="H519" s="72"/>
      <c r="I519" s="72"/>
      <c r="J519" s="72"/>
      <c r="K519" s="72"/>
      <c r="L519" s="72">
        <v>500</v>
      </c>
      <c r="M519" s="71" t="s">
        <v>4596</v>
      </c>
      <c r="N519" s="72" t="s">
        <v>4545</v>
      </c>
      <c r="O519" s="72"/>
      <c r="P519" s="72" t="s">
        <v>3505</v>
      </c>
      <c r="Q519" s="72"/>
      <c r="R519" s="72"/>
      <c r="S519" s="72"/>
      <c r="T519" s="72"/>
      <c r="U519" s="72" t="s">
        <v>15043</v>
      </c>
      <c r="V519" s="72"/>
      <c r="W519" s="72">
        <v>624093</v>
      </c>
      <c r="X519" s="72" t="s">
        <v>18925</v>
      </c>
      <c r="Y519" s="72" t="s">
        <v>15044</v>
      </c>
      <c r="Z519" s="72" t="s">
        <v>15045</v>
      </c>
    </row>
    <row r="520" spans="1:26" ht="45" customHeight="1" x14ac:dyDescent="0.25">
      <c r="A520" s="72" t="s">
        <v>15046</v>
      </c>
      <c r="B520" s="72" t="s">
        <v>4598</v>
      </c>
      <c r="C520" s="72">
        <v>20</v>
      </c>
      <c r="D520" s="72"/>
      <c r="E520" s="72"/>
      <c r="F520" s="72">
        <v>1</v>
      </c>
      <c r="G520" s="72"/>
      <c r="H520" s="72">
        <v>1199</v>
      </c>
      <c r="I520" s="72">
        <v>436</v>
      </c>
      <c r="J520" s="72">
        <v>545</v>
      </c>
      <c r="K520" s="72">
        <v>218</v>
      </c>
      <c r="L520" s="72"/>
      <c r="M520" s="71" t="s">
        <v>4596</v>
      </c>
      <c r="N520" s="72" t="s">
        <v>4499</v>
      </c>
      <c r="O520" s="72"/>
      <c r="P520" s="72" t="s">
        <v>3298</v>
      </c>
      <c r="Q520" s="72"/>
      <c r="R520" s="72"/>
      <c r="S520" s="72" t="s">
        <v>4566</v>
      </c>
      <c r="T520" s="72" t="s">
        <v>6472</v>
      </c>
      <c r="U520" s="72" t="s">
        <v>15046</v>
      </c>
      <c r="V520" s="72"/>
      <c r="W520" s="72">
        <v>353684</v>
      </c>
      <c r="X520" s="72" t="s">
        <v>15047</v>
      </c>
      <c r="Y520" s="72" t="s">
        <v>15048</v>
      </c>
      <c r="Z520" s="72" t="s">
        <v>15049</v>
      </c>
    </row>
    <row r="521" spans="1:26" ht="45" customHeight="1" x14ac:dyDescent="0.25">
      <c r="A521" s="72" t="s">
        <v>17878</v>
      </c>
      <c r="B521" s="72" t="s">
        <v>17879</v>
      </c>
      <c r="C521" s="72"/>
      <c r="D521" s="72"/>
      <c r="E521" s="72"/>
      <c r="F521" s="72">
        <v>1</v>
      </c>
      <c r="G521" s="72"/>
      <c r="H521" s="72">
        <v>200</v>
      </c>
      <c r="I521" s="72">
        <v>60</v>
      </c>
      <c r="J521" s="72">
        <v>100</v>
      </c>
      <c r="K521" s="72">
        <v>40</v>
      </c>
      <c r="L521" s="72"/>
      <c r="M521" s="71" t="s">
        <v>4596</v>
      </c>
      <c r="N521" s="72" t="s">
        <v>4483</v>
      </c>
      <c r="O521" s="72"/>
      <c r="P521" s="72" t="s">
        <v>3463</v>
      </c>
      <c r="Q521" s="72"/>
      <c r="R521" s="72"/>
      <c r="S521" s="72" t="s">
        <v>4568</v>
      </c>
      <c r="T521" s="72" t="s">
        <v>17880</v>
      </c>
      <c r="U521" s="72" t="s">
        <v>17878</v>
      </c>
      <c r="V521" s="72"/>
      <c r="W521" s="72">
        <v>309023</v>
      </c>
      <c r="X521" s="72" t="s">
        <v>18926</v>
      </c>
      <c r="Y521" s="72" t="s">
        <v>17881</v>
      </c>
      <c r="Z521" s="72" t="s">
        <v>17882</v>
      </c>
    </row>
    <row r="522" spans="1:26" ht="45" customHeight="1" x14ac:dyDescent="0.25">
      <c r="A522" s="72" t="s">
        <v>5356</v>
      </c>
      <c r="B522" s="74" t="s">
        <v>5357</v>
      </c>
      <c r="C522" s="72"/>
      <c r="D522" s="72"/>
      <c r="E522" s="72"/>
      <c r="F522" s="72">
        <v>2</v>
      </c>
      <c r="G522" s="72"/>
      <c r="H522" s="72"/>
      <c r="I522" s="72"/>
      <c r="J522" s="72"/>
      <c r="K522" s="72"/>
      <c r="L522" s="72">
        <v>150</v>
      </c>
      <c r="M522" s="71" t="s">
        <v>4596</v>
      </c>
      <c r="N522" s="72" t="s">
        <v>4505</v>
      </c>
      <c r="O522" s="72"/>
      <c r="P522" s="71" t="s">
        <v>2443</v>
      </c>
      <c r="Q522" s="72"/>
      <c r="R522" s="72"/>
      <c r="S522" s="72"/>
      <c r="T522" s="72"/>
      <c r="U522" s="72" t="s">
        <v>5356</v>
      </c>
      <c r="V522" s="72"/>
      <c r="W522" s="72">
        <v>685024</v>
      </c>
      <c r="X522" s="72" t="s">
        <v>5358</v>
      </c>
      <c r="Y522" s="72" t="s">
        <v>5359</v>
      </c>
      <c r="Z522" s="72" t="s">
        <v>5360</v>
      </c>
    </row>
    <row r="523" spans="1:26" ht="45" customHeight="1" x14ac:dyDescent="0.25">
      <c r="A523" s="72" t="s">
        <v>5361</v>
      </c>
      <c r="B523" s="72" t="s">
        <v>4594</v>
      </c>
      <c r="C523" s="72">
        <v>69</v>
      </c>
      <c r="D523" s="72"/>
      <c r="E523" s="72"/>
      <c r="F523" s="72">
        <v>1</v>
      </c>
      <c r="G523" s="72">
        <v>350</v>
      </c>
      <c r="H523" s="72"/>
      <c r="I523" s="72"/>
      <c r="J523" s="72"/>
      <c r="K523" s="72"/>
      <c r="L523" s="72"/>
      <c r="M523" s="71" t="s">
        <v>4596</v>
      </c>
      <c r="N523" s="72" t="s">
        <v>4516</v>
      </c>
      <c r="O523" s="72"/>
      <c r="P523" s="72" t="s">
        <v>4231</v>
      </c>
      <c r="Q523" s="72"/>
      <c r="R523" s="72"/>
      <c r="S523" s="72"/>
      <c r="T523" s="72"/>
      <c r="U523" s="72" t="s">
        <v>5361</v>
      </c>
      <c r="V523" s="72"/>
      <c r="W523" s="72">
        <v>614033</v>
      </c>
      <c r="X523" s="72" t="s">
        <v>5362</v>
      </c>
      <c r="Y523" s="72" t="s">
        <v>5363</v>
      </c>
      <c r="Z523" s="72" t="s">
        <v>5364</v>
      </c>
    </row>
    <row r="524" spans="1:26" ht="45" customHeight="1" x14ac:dyDescent="0.25">
      <c r="A524" s="72" t="s">
        <v>26096</v>
      </c>
      <c r="B524" s="72" t="s">
        <v>19379</v>
      </c>
      <c r="C524" s="72">
        <v>21</v>
      </c>
      <c r="D524" s="72"/>
      <c r="E524" s="72"/>
      <c r="F524" s="72">
        <v>1</v>
      </c>
      <c r="G524" s="72">
        <v>120</v>
      </c>
      <c r="H524" s="72"/>
      <c r="I524" s="72"/>
      <c r="J524" s="72"/>
      <c r="K524" s="72"/>
      <c r="L524" s="72"/>
      <c r="M524" s="71" t="s">
        <v>4596</v>
      </c>
      <c r="N524" s="72" t="s">
        <v>4551</v>
      </c>
      <c r="O524" s="72"/>
      <c r="P524" s="72" t="s">
        <v>14902</v>
      </c>
      <c r="Q524" s="72"/>
      <c r="R524" s="72"/>
      <c r="S524" s="72"/>
      <c r="T524" s="72"/>
      <c r="U524" s="72" t="s">
        <v>26096</v>
      </c>
      <c r="V524" s="72"/>
      <c r="W524" s="72">
        <v>301370</v>
      </c>
      <c r="X524" s="72" t="s">
        <v>26097</v>
      </c>
      <c r="Y524" s="72" t="s">
        <v>26098</v>
      </c>
      <c r="Z524" s="72" t="s">
        <v>26099</v>
      </c>
    </row>
    <row r="525" spans="1:26" ht="45" customHeight="1" x14ac:dyDescent="0.25">
      <c r="A525" s="72" t="s">
        <v>17883</v>
      </c>
      <c r="B525" s="72" t="s">
        <v>15493</v>
      </c>
      <c r="C525" s="72">
        <v>82</v>
      </c>
      <c r="D525" s="72" t="s">
        <v>5990</v>
      </c>
      <c r="E525" s="72"/>
      <c r="F525" s="72">
        <v>1</v>
      </c>
      <c r="G525" s="72">
        <v>146</v>
      </c>
      <c r="H525" s="72"/>
      <c r="I525" s="72"/>
      <c r="J525" s="72"/>
      <c r="K525" s="72"/>
      <c r="L525" s="72"/>
      <c r="M525" s="71" t="s">
        <v>4596</v>
      </c>
      <c r="N525" s="72" t="s">
        <v>4496</v>
      </c>
      <c r="O525" s="72"/>
      <c r="P525" s="72" t="s">
        <v>3791</v>
      </c>
      <c r="Q525" s="72"/>
      <c r="R525" s="72"/>
      <c r="S525" s="72" t="s">
        <v>4567</v>
      </c>
      <c r="T525" s="72" t="s">
        <v>17884</v>
      </c>
      <c r="U525" s="72" t="s">
        <v>17883</v>
      </c>
      <c r="V525" s="72"/>
      <c r="W525" s="72">
        <v>653007</v>
      </c>
      <c r="X525" s="72" t="s">
        <v>18927</v>
      </c>
      <c r="Y525" s="72" t="s">
        <v>17885</v>
      </c>
      <c r="Z525" s="72" t="s">
        <v>17886</v>
      </c>
    </row>
    <row r="526" spans="1:26" ht="45" customHeight="1" x14ac:dyDescent="0.25">
      <c r="A526" s="72" t="s">
        <v>5365</v>
      </c>
      <c r="B526" s="72" t="s">
        <v>15622</v>
      </c>
      <c r="C526" s="72">
        <v>1</v>
      </c>
      <c r="D526" s="72" t="s">
        <v>11845</v>
      </c>
      <c r="E526" s="72"/>
      <c r="F526" s="72">
        <v>1</v>
      </c>
      <c r="G526" s="72">
        <v>200</v>
      </c>
      <c r="H526" s="72"/>
      <c r="I526" s="72"/>
      <c r="J526" s="72"/>
      <c r="K526" s="72"/>
      <c r="L526" s="72"/>
      <c r="M526" s="71" t="s">
        <v>4596</v>
      </c>
      <c r="N526" s="72" t="s">
        <v>4491</v>
      </c>
      <c r="O526" s="72"/>
      <c r="P526" s="72" t="s">
        <v>3017</v>
      </c>
      <c r="Q526" s="72"/>
      <c r="R526" s="72"/>
      <c r="S526" s="72" t="s">
        <v>4566</v>
      </c>
      <c r="T526" s="72" t="s">
        <v>5366</v>
      </c>
      <c r="U526" s="72" t="s">
        <v>5365</v>
      </c>
      <c r="V526" s="72"/>
      <c r="W526" s="72">
        <v>155830</v>
      </c>
      <c r="X526" s="72" t="s">
        <v>13975</v>
      </c>
      <c r="Y526" s="72" t="s">
        <v>26100</v>
      </c>
      <c r="Z526" s="72" t="s">
        <v>26101</v>
      </c>
    </row>
    <row r="527" spans="1:26" ht="45" customHeight="1" x14ac:dyDescent="0.25">
      <c r="A527" s="72" t="s">
        <v>5367</v>
      </c>
      <c r="B527" s="72" t="s">
        <v>4605</v>
      </c>
      <c r="C527" s="72">
        <v>32</v>
      </c>
      <c r="D527" s="72"/>
      <c r="E527" s="72"/>
      <c r="F527" s="72">
        <v>1</v>
      </c>
      <c r="G527" s="72"/>
      <c r="H527" s="72">
        <v>1199</v>
      </c>
      <c r="I527" s="72">
        <v>436</v>
      </c>
      <c r="J527" s="72">
        <v>545</v>
      </c>
      <c r="K527" s="72">
        <v>218</v>
      </c>
      <c r="L527" s="72"/>
      <c r="M527" s="71" t="s">
        <v>4596</v>
      </c>
      <c r="N527" s="72" t="s">
        <v>4493</v>
      </c>
      <c r="O527" s="72"/>
      <c r="P527" s="72" t="s">
        <v>2875</v>
      </c>
      <c r="Q527" s="72"/>
      <c r="R527" s="72"/>
      <c r="S527" s="72"/>
      <c r="T527" s="72"/>
      <c r="U527" s="72" t="s">
        <v>5367</v>
      </c>
      <c r="V527" s="72"/>
      <c r="W527" s="72">
        <v>236016</v>
      </c>
      <c r="X527" s="72" t="s">
        <v>13976</v>
      </c>
      <c r="Y527" s="72"/>
      <c r="Z527" s="72"/>
    </row>
    <row r="528" spans="1:26" ht="45" customHeight="1" x14ac:dyDescent="0.25">
      <c r="A528" s="72" t="s">
        <v>5368</v>
      </c>
      <c r="B528" s="72" t="s">
        <v>13702</v>
      </c>
      <c r="C528" s="72"/>
      <c r="D528" s="72" t="s">
        <v>5369</v>
      </c>
      <c r="E528" s="72"/>
      <c r="F528" s="72">
        <v>2</v>
      </c>
      <c r="G528" s="72"/>
      <c r="H528" s="72"/>
      <c r="I528" s="72"/>
      <c r="J528" s="72"/>
      <c r="K528" s="72"/>
      <c r="L528" s="72">
        <v>200</v>
      </c>
      <c r="M528" s="71" t="s">
        <v>4596</v>
      </c>
      <c r="N528" s="72" t="s">
        <v>4507</v>
      </c>
      <c r="O528" s="72"/>
      <c r="P528" s="72" t="s">
        <v>3105</v>
      </c>
      <c r="Q528" s="72"/>
      <c r="R528" s="72"/>
      <c r="S528" s="72"/>
      <c r="T528" s="72"/>
      <c r="U528" s="72" t="s">
        <v>5368</v>
      </c>
      <c r="V528" s="72"/>
      <c r="W528" s="72">
        <v>184510</v>
      </c>
      <c r="X528" s="72" t="s">
        <v>18928</v>
      </c>
      <c r="Y528" s="72" t="s">
        <v>5370</v>
      </c>
      <c r="Z528" s="72" t="s">
        <v>5371</v>
      </c>
    </row>
    <row r="529" spans="1:26" ht="45" customHeight="1" x14ac:dyDescent="0.25">
      <c r="A529" s="72" t="s">
        <v>5372</v>
      </c>
      <c r="B529" s="72" t="s">
        <v>4631</v>
      </c>
      <c r="C529" s="72"/>
      <c r="D529" s="72"/>
      <c r="E529" s="72"/>
      <c r="F529" s="72">
        <v>5</v>
      </c>
      <c r="G529" s="72"/>
      <c r="H529" s="72"/>
      <c r="I529" s="72"/>
      <c r="J529" s="72"/>
      <c r="K529" s="72"/>
      <c r="L529" s="72">
        <v>850</v>
      </c>
      <c r="M529" s="71" t="s">
        <v>4596</v>
      </c>
      <c r="N529" s="72" t="s">
        <v>4549</v>
      </c>
      <c r="O529" s="72"/>
      <c r="P529" s="72" t="s">
        <v>15032</v>
      </c>
      <c r="Q529" s="72"/>
      <c r="R529" s="72"/>
      <c r="S529" s="72" t="s">
        <v>4566</v>
      </c>
      <c r="T529" s="72" t="s">
        <v>5373</v>
      </c>
      <c r="U529" s="72" t="s">
        <v>5372</v>
      </c>
      <c r="V529" s="72"/>
      <c r="W529" s="72">
        <v>171841</v>
      </c>
      <c r="X529" s="72" t="s">
        <v>5374</v>
      </c>
      <c r="Y529" s="72"/>
      <c r="Z529" s="72"/>
    </row>
    <row r="530" spans="1:26" ht="45" customHeight="1" x14ac:dyDescent="0.25">
      <c r="A530" s="72" t="s">
        <v>5375</v>
      </c>
      <c r="B530" s="72" t="s">
        <v>4695</v>
      </c>
      <c r="C530" s="72"/>
      <c r="D530" s="72"/>
      <c r="E530" s="72"/>
      <c r="F530" s="72">
        <v>2</v>
      </c>
      <c r="G530" s="72"/>
      <c r="H530" s="72"/>
      <c r="I530" s="72"/>
      <c r="J530" s="72"/>
      <c r="K530" s="72"/>
      <c r="L530" s="72">
        <v>150</v>
      </c>
      <c r="M530" s="71" t="s">
        <v>4596</v>
      </c>
      <c r="N530" s="72" t="s">
        <v>2362</v>
      </c>
      <c r="O530" s="72"/>
      <c r="P530" s="72" t="s">
        <v>2670</v>
      </c>
      <c r="Q530" s="72" t="s">
        <v>4954</v>
      </c>
      <c r="R530" s="72" t="s">
        <v>4655</v>
      </c>
      <c r="S530" s="72"/>
      <c r="T530" s="72"/>
      <c r="U530" s="72" t="s">
        <v>5375</v>
      </c>
      <c r="V530" s="72"/>
      <c r="W530" s="72">
        <v>108851</v>
      </c>
      <c r="X530" s="72" t="s">
        <v>15495</v>
      </c>
      <c r="Y530" s="72" t="s">
        <v>14502</v>
      </c>
      <c r="Z530" s="72" t="s">
        <v>14503</v>
      </c>
    </row>
    <row r="531" spans="1:26" ht="45" customHeight="1" x14ac:dyDescent="0.25">
      <c r="A531" s="72" t="s">
        <v>15496</v>
      </c>
      <c r="B531" s="72" t="s">
        <v>4598</v>
      </c>
      <c r="C531" s="72"/>
      <c r="D531" s="72" t="s">
        <v>10988</v>
      </c>
      <c r="E531" s="72"/>
      <c r="F531" s="72">
        <v>1</v>
      </c>
      <c r="G531" s="72"/>
      <c r="H531" s="72">
        <v>798</v>
      </c>
      <c r="I531" s="72">
        <v>290</v>
      </c>
      <c r="J531" s="72">
        <v>363</v>
      </c>
      <c r="K531" s="72">
        <v>145</v>
      </c>
      <c r="L531" s="72"/>
      <c r="M531" s="71" t="s">
        <v>4596</v>
      </c>
      <c r="N531" s="72" t="s">
        <v>4539</v>
      </c>
      <c r="O531" s="72"/>
      <c r="P531" s="72" t="s">
        <v>3500</v>
      </c>
      <c r="Q531" s="72"/>
      <c r="R531" s="72"/>
      <c r="S531" s="72" t="s">
        <v>4568</v>
      </c>
      <c r="T531" s="72" t="s">
        <v>5509</v>
      </c>
      <c r="U531" s="72" t="s">
        <v>15496</v>
      </c>
      <c r="V531" s="72"/>
      <c r="W531" s="72">
        <v>347432</v>
      </c>
      <c r="X531" s="72" t="s">
        <v>18929</v>
      </c>
      <c r="Y531" s="72" t="s">
        <v>15497</v>
      </c>
      <c r="Z531" s="72" t="s">
        <v>15498</v>
      </c>
    </row>
    <row r="532" spans="1:26" ht="45" customHeight="1" x14ac:dyDescent="0.25">
      <c r="A532" s="72" t="s">
        <v>5376</v>
      </c>
      <c r="B532" s="72" t="s">
        <v>4618</v>
      </c>
      <c r="C532" s="72"/>
      <c r="D532" s="72"/>
      <c r="E532" s="72"/>
      <c r="F532" s="72">
        <v>2</v>
      </c>
      <c r="G532" s="72"/>
      <c r="H532" s="72"/>
      <c r="I532" s="72"/>
      <c r="J532" s="72"/>
      <c r="K532" s="72"/>
      <c r="L532" s="72">
        <v>380</v>
      </c>
      <c r="M532" s="71" t="s">
        <v>4596</v>
      </c>
      <c r="N532" s="72" t="s">
        <v>4500</v>
      </c>
      <c r="O532" s="71"/>
      <c r="P532" s="72" t="s">
        <v>4423</v>
      </c>
      <c r="Q532" s="72"/>
      <c r="R532" s="72"/>
      <c r="S532" s="72" t="s">
        <v>4568</v>
      </c>
      <c r="T532" s="72" t="s">
        <v>5377</v>
      </c>
      <c r="U532" s="72" t="s">
        <v>5376</v>
      </c>
      <c r="V532" s="72"/>
      <c r="W532" s="72">
        <v>662010</v>
      </c>
      <c r="X532" s="72" t="s">
        <v>18930</v>
      </c>
      <c r="Y532" s="72">
        <v>83915821480</v>
      </c>
      <c r="Z532" s="72" t="s">
        <v>5378</v>
      </c>
    </row>
    <row r="533" spans="1:26" ht="45" customHeight="1" x14ac:dyDescent="0.25">
      <c r="A533" s="72" t="s">
        <v>13717</v>
      </c>
      <c r="B533" s="72" t="s">
        <v>18931</v>
      </c>
      <c r="C533" s="72">
        <v>14</v>
      </c>
      <c r="D533" s="72"/>
      <c r="E533" s="72"/>
      <c r="F533" s="72">
        <v>1</v>
      </c>
      <c r="G533" s="72">
        <v>240</v>
      </c>
      <c r="H533" s="72"/>
      <c r="I533" s="72"/>
      <c r="J533" s="72"/>
      <c r="K533" s="72"/>
      <c r="L533" s="72"/>
      <c r="M533" s="71" t="s">
        <v>4596</v>
      </c>
      <c r="N533" s="72" t="s">
        <v>4542</v>
      </c>
      <c r="O533" s="72"/>
      <c r="P533" s="72" t="s">
        <v>2777</v>
      </c>
      <c r="Q533" s="72"/>
      <c r="R533" s="72"/>
      <c r="S533" s="72"/>
      <c r="T533" s="72"/>
      <c r="U533" s="72" t="s">
        <v>13717</v>
      </c>
      <c r="V533" s="72"/>
      <c r="W533" s="72">
        <v>198260</v>
      </c>
      <c r="X533" s="72" t="s">
        <v>18932</v>
      </c>
      <c r="Y533" s="72" t="s">
        <v>13718</v>
      </c>
      <c r="Z533" s="72" t="s">
        <v>13719</v>
      </c>
    </row>
    <row r="534" spans="1:26" ht="45" customHeight="1" x14ac:dyDescent="0.25">
      <c r="A534" s="72" t="s">
        <v>18933</v>
      </c>
      <c r="B534" s="72" t="s">
        <v>18934</v>
      </c>
      <c r="C534" s="72"/>
      <c r="D534" s="72" t="s">
        <v>34877</v>
      </c>
      <c r="E534" s="72"/>
      <c r="F534" s="72">
        <v>1</v>
      </c>
      <c r="G534" s="72"/>
      <c r="H534" s="72">
        <v>450</v>
      </c>
      <c r="I534" s="72">
        <v>200</v>
      </c>
      <c r="J534" s="72">
        <v>200</v>
      </c>
      <c r="K534" s="72">
        <v>50</v>
      </c>
      <c r="L534" s="72"/>
      <c r="M534" s="71" t="s">
        <v>4596</v>
      </c>
      <c r="N534" s="72" t="s">
        <v>4526</v>
      </c>
      <c r="O534" s="72"/>
      <c r="P534" s="72" t="s">
        <v>3255</v>
      </c>
      <c r="Q534" s="72"/>
      <c r="R534" s="72"/>
      <c r="S534" s="72" t="s">
        <v>4567</v>
      </c>
      <c r="T534" s="72" t="s">
        <v>18935</v>
      </c>
      <c r="U534" s="72" t="s">
        <v>18933</v>
      </c>
      <c r="V534" s="72"/>
      <c r="W534" s="72">
        <v>359317</v>
      </c>
      <c r="X534" s="72" t="s">
        <v>34878</v>
      </c>
      <c r="Y534" s="72" t="s">
        <v>18937</v>
      </c>
      <c r="Z534" s="72" t="s">
        <v>18936</v>
      </c>
    </row>
    <row r="535" spans="1:26" ht="45" customHeight="1" x14ac:dyDescent="0.25">
      <c r="A535" s="72" t="s">
        <v>15499</v>
      </c>
      <c r="B535" s="72" t="s">
        <v>6318</v>
      </c>
      <c r="C535" s="72">
        <v>1</v>
      </c>
      <c r="D535" s="72"/>
      <c r="E535" s="72"/>
      <c r="F535" s="72">
        <v>1</v>
      </c>
      <c r="G535" s="72">
        <v>350</v>
      </c>
      <c r="H535" s="72">
        <v>1200</v>
      </c>
      <c r="I535" s="72">
        <v>600</v>
      </c>
      <c r="J535" s="72">
        <v>400</v>
      </c>
      <c r="K535" s="72">
        <v>200</v>
      </c>
      <c r="L535" s="72"/>
      <c r="M535" s="71" t="s">
        <v>4596</v>
      </c>
      <c r="N535" s="72" t="s">
        <v>4488</v>
      </c>
      <c r="O535" s="72"/>
      <c r="P535" s="72" t="s">
        <v>3411</v>
      </c>
      <c r="Q535" s="72"/>
      <c r="R535" s="72"/>
      <c r="S535" s="72" t="s">
        <v>4566</v>
      </c>
      <c r="T535" s="72" t="s">
        <v>15500</v>
      </c>
      <c r="U535" s="72" t="s">
        <v>15499</v>
      </c>
      <c r="V535" s="72"/>
      <c r="W535" s="72">
        <v>397907</v>
      </c>
      <c r="X535" s="72" t="s">
        <v>18938</v>
      </c>
      <c r="Y535" s="72" t="s">
        <v>15501</v>
      </c>
      <c r="Z535" s="72" t="s">
        <v>15502</v>
      </c>
    </row>
    <row r="536" spans="1:26" ht="45" customHeight="1" x14ac:dyDescent="0.25">
      <c r="A536" s="72" t="s">
        <v>5379</v>
      </c>
      <c r="B536" s="72" t="s">
        <v>4598</v>
      </c>
      <c r="C536" s="72"/>
      <c r="D536" s="72"/>
      <c r="E536" s="72"/>
      <c r="F536" s="72">
        <v>1</v>
      </c>
      <c r="G536" s="72"/>
      <c r="H536" s="72">
        <v>798</v>
      </c>
      <c r="I536" s="72">
        <v>290</v>
      </c>
      <c r="J536" s="72">
        <v>363</v>
      </c>
      <c r="K536" s="72">
        <v>145</v>
      </c>
      <c r="L536" s="72"/>
      <c r="M536" s="71" t="s">
        <v>4596</v>
      </c>
      <c r="N536" s="72" t="s">
        <v>4501</v>
      </c>
      <c r="O536" s="72"/>
      <c r="P536" s="72" t="s">
        <v>2666</v>
      </c>
      <c r="Q536" s="72"/>
      <c r="R536" s="72"/>
      <c r="S536" s="72" t="s">
        <v>4568</v>
      </c>
      <c r="T536" s="72" t="s">
        <v>5380</v>
      </c>
      <c r="U536" s="72" t="s">
        <v>5379</v>
      </c>
      <c r="V536" s="72"/>
      <c r="W536" s="72">
        <v>641750</v>
      </c>
      <c r="X536" s="72" t="s">
        <v>5381</v>
      </c>
      <c r="Y536" s="72"/>
      <c r="Z536" s="72"/>
    </row>
    <row r="537" spans="1:26" ht="45" customHeight="1" x14ac:dyDescent="0.25">
      <c r="A537" s="72" t="s">
        <v>18939</v>
      </c>
      <c r="B537" s="72" t="s">
        <v>18940</v>
      </c>
      <c r="C537" s="72"/>
      <c r="D537" s="72" t="s">
        <v>18941</v>
      </c>
      <c r="E537" s="72"/>
      <c r="F537" s="72">
        <v>1</v>
      </c>
      <c r="G537" s="72">
        <v>334</v>
      </c>
      <c r="H537" s="72"/>
      <c r="I537" s="72"/>
      <c r="J537" s="72"/>
      <c r="K537" s="72"/>
      <c r="L537" s="72"/>
      <c r="M537" s="71" t="s">
        <v>4596</v>
      </c>
      <c r="N537" s="72" t="s">
        <v>4521</v>
      </c>
      <c r="O537" s="72"/>
      <c r="P537" s="72" t="s">
        <v>4386</v>
      </c>
      <c r="Q537" s="72"/>
      <c r="R537" s="72"/>
      <c r="S537" s="72"/>
      <c r="T537" s="72"/>
      <c r="U537" s="72" t="s">
        <v>18939</v>
      </c>
      <c r="V537" s="72"/>
      <c r="W537" s="72">
        <v>453833</v>
      </c>
      <c r="X537" s="72" t="s">
        <v>18942</v>
      </c>
      <c r="Y537" s="72" t="s">
        <v>18944</v>
      </c>
      <c r="Z537" s="72" t="s">
        <v>18943</v>
      </c>
    </row>
    <row r="538" spans="1:26" ht="45" customHeight="1" x14ac:dyDescent="0.25">
      <c r="A538" s="72" t="s">
        <v>15050</v>
      </c>
      <c r="B538" s="72" t="s">
        <v>4598</v>
      </c>
      <c r="C538" s="72">
        <v>14</v>
      </c>
      <c r="D538" s="72"/>
      <c r="E538" s="72"/>
      <c r="F538" s="72">
        <v>1</v>
      </c>
      <c r="G538" s="72"/>
      <c r="H538" s="72">
        <v>800</v>
      </c>
      <c r="I538" s="72">
        <v>600</v>
      </c>
      <c r="J538" s="72">
        <v>400</v>
      </c>
      <c r="K538" s="72">
        <v>200</v>
      </c>
      <c r="L538" s="72"/>
      <c r="M538" s="71" t="s">
        <v>4596</v>
      </c>
      <c r="N538" s="72" t="s">
        <v>4551</v>
      </c>
      <c r="O538" s="72"/>
      <c r="P538" s="72" t="s">
        <v>14902</v>
      </c>
      <c r="Q538" s="72"/>
      <c r="R538" s="72"/>
      <c r="S538" s="72"/>
      <c r="T538" s="72"/>
      <c r="U538" s="72" t="s">
        <v>15050</v>
      </c>
      <c r="V538" s="72"/>
      <c r="W538" s="72"/>
      <c r="X538" s="72"/>
      <c r="Y538" s="72"/>
      <c r="Z538" s="72"/>
    </row>
    <row r="539" spans="1:26" ht="45" customHeight="1" x14ac:dyDescent="0.25">
      <c r="A539" s="72" t="s">
        <v>15050</v>
      </c>
      <c r="B539" s="72" t="s">
        <v>4598</v>
      </c>
      <c r="C539" s="72">
        <v>14</v>
      </c>
      <c r="D539" s="72"/>
      <c r="E539" s="72" t="s">
        <v>4862</v>
      </c>
      <c r="F539" s="72">
        <v>1</v>
      </c>
      <c r="G539" s="72">
        <v>28</v>
      </c>
      <c r="H539" s="72">
        <v>800</v>
      </c>
      <c r="I539" s="72"/>
      <c r="J539" s="72"/>
      <c r="K539" s="72"/>
      <c r="L539" s="72"/>
      <c r="M539" s="71" t="s">
        <v>4596</v>
      </c>
      <c r="N539" s="72" t="s">
        <v>4551</v>
      </c>
      <c r="O539" s="72"/>
      <c r="P539" s="72" t="s">
        <v>14902</v>
      </c>
      <c r="Q539" s="72"/>
      <c r="R539" s="72"/>
      <c r="S539" s="72" t="s">
        <v>4568</v>
      </c>
      <c r="T539" s="72" t="s">
        <v>4722</v>
      </c>
      <c r="U539" s="72" t="s">
        <v>15050</v>
      </c>
      <c r="V539" s="72" t="s">
        <v>191</v>
      </c>
      <c r="W539" s="72">
        <v>301360</v>
      </c>
      <c r="X539" s="72" t="s">
        <v>15051</v>
      </c>
      <c r="Y539" s="72" t="s">
        <v>15052</v>
      </c>
      <c r="Z539" s="72" t="s">
        <v>4723</v>
      </c>
    </row>
    <row r="540" spans="1:26" ht="45" customHeight="1" x14ac:dyDescent="0.25">
      <c r="A540" s="72" t="s">
        <v>5382</v>
      </c>
      <c r="B540" s="72" t="s">
        <v>4598</v>
      </c>
      <c r="C540" s="72"/>
      <c r="D540" s="72"/>
      <c r="E540" s="72"/>
      <c r="F540" s="72">
        <v>1</v>
      </c>
      <c r="G540" s="72"/>
      <c r="H540" s="72">
        <v>798</v>
      </c>
      <c r="I540" s="72">
        <v>290</v>
      </c>
      <c r="J540" s="72">
        <v>363</v>
      </c>
      <c r="K540" s="72">
        <v>145</v>
      </c>
      <c r="L540" s="72"/>
      <c r="M540" s="71" t="s">
        <v>4596</v>
      </c>
      <c r="N540" s="72" t="s">
        <v>4548</v>
      </c>
      <c r="O540" s="72"/>
      <c r="P540" s="72" t="s">
        <v>2481</v>
      </c>
      <c r="Q540" s="72"/>
      <c r="R540" s="72"/>
      <c r="S540" s="72" t="s">
        <v>4568</v>
      </c>
      <c r="T540" s="72" t="s">
        <v>5383</v>
      </c>
      <c r="U540" s="72" t="s">
        <v>5382</v>
      </c>
      <c r="V540" s="72"/>
      <c r="W540" s="72">
        <v>393230</v>
      </c>
      <c r="X540" s="72" t="s">
        <v>5384</v>
      </c>
      <c r="Y540" s="72" t="s">
        <v>5385</v>
      </c>
      <c r="Z540" s="72" t="s">
        <v>5386</v>
      </c>
    </row>
    <row r="541" spans="1:26" ht="45" customHeight="1" x14ac:dyDescent="0.25">
      <c r="A541" s="72" t="s">
        <v>15503</v>
      </c>
      <c r="B541" s="72" t="s">
        <v>15493</v>
      </c>
      <c r="C541" s="72">
        <v>28</v>
      </c>
      <c r="D541" s="72" t="s">
        <v>5156</v>
      </c>
      <c r="E541" s="72"/>
      <c r="F541" s="72">
        <v>1</v>
      </c>
      <c r="G541" s="72">
        <v>97</v>
      </c>
      <c r="H541" s="72"/>
      <c r="I541" s="72"/>
      <c r="J541" s="72"/>
      <c r="K541" s="72"/>
      <c r="L541" s="72"/>
      <c r="M541" s="71" t="s">
        <v>4596</v>
      </c>
      <c r="N541" s="72" t="s">
        <v>4499</v>
      </c>
      <c r="O541" s="72"/>
      <c r="P541" s="72" t="s">
        <v>2950</v>
      </c>
      <c r="Q541" s="72"/>
      <c r="R541" s="72"/>
      <c r="S541" s="72" t="s">
        <v>4619</v>
      </c>
      <c r="T541" s="72" t="s">
        <v>15504</v>
      </c>
      <c r="U541" s="72" t="s">
        <v>15503</v>
      </c>
      <c r="V541" s="72"/>
      <c r="W541" s="72">
        <v>353123</v>
      </c>
      <c r="X541" s="72" t="s">
        <v>7119</v>
      </c>
      <c r="Y541" s="72" t="s">
        <v>15505</v>
      </c>
      <c r="Z541" s="72" t="s">
        <v>15506</v>
      </c>
    </row>
    <row r="542" spans="1:26" ht="45" customHeight="1" x14ac:dyDescent="0.25">
      <c r="A542" s="72" t="s">
        <v>18945</v>
      </c>
      <c r="B542" s="72" t="s">
        <v>15413</v>
      </c>
      <c r="C542" s="72"/>
      <c r="D542" s="72"/>
      <c r="E542" s="72"/>
      <c r="F542" s="72">
        <v>1</v>
      </c>
      <c r="G542" s="72">
        <v>150</v>
      </c>
      <c r="H542" s="72"/>
      <c r="I542" s="72"/>
      <c r="J542" s="72"/>
      <c r="K542" s="72"/>
      <c r="L542" s="72"/>
      <c r="M542" s="71" t="s">
        <v>4596</v>
      </c>
      <c r="N542" s="72" t="s">
        <v>4533</v>
      </c>
      <c r="O542" s="72"/>
      <c r="P542" s="72" t="s">
        <v>2983</v>
      </c>
      <c r="Q542" s="72"/>
      <c r="R542" s="72"/>
      <c r="S542" s="72" t="s">
        <v>15654</v>
      </c>
      <c r="T542" s="72" t="s">
        <v>18946</v>
      </c>
      <c r="U542" s="72" t="s">
        <v>18945</v>
      </c>
      <c r="V542" s="72"/>
      <c r="W542" s="72">
        <v>363011</v>
      </c>
      <c r="X542" s="72" t="s">
        <v>18947</v>
      </c>
      <c r="Y542" s="72" t="s">
        <v>18949</v>
      </c>
      <c r="Z542" s="72" t="s">
        <v>18948</v>
      </c>
    </row>
    <row r="543" spans="1:26" ht="45" customHeight="1" x14ac:dyDescent="0.25">
      <c r="A543" s="72" t="s">
        <v>5387</v>
      </c>
      <c r="B543" s="72" t="s">
        <v>4598</v>
      </c>
      <c r="C543" s="72">
        <v>48</v>
      </c>
      <c r="D543" s="72"/>
      <c r="E543" s="72"/>
      <c r="F543" s="72">
        <v>1</v>
      </c>
      <c r="G543" s="72"/>
      <c r="H543" s="72">
        <v>1199</v>
      </c>
      <c r="I543" s="72">
        <v>436</v>
      </c>
      <c r="J543" s="72">
        <v>545</v>
      </c>
      <c r="K543" s="72">
        <v>218</v>
      </c>
      <c r="L543" s="72"/>
      <c r="M543" s="71" t="s">
        <v>4596</v>
      </c>
      <c r="N543" s="72" t="s">
        <v>4556</v>
      </c>
      <c r="O543" s="72"/>
      <c r="P543" s="72" t="s">
        <v>18630</v>
      </c>
      <c r="Q543" s="72"/>
      <c r="R543" s="72"/>
      <c r="S543" s="72"/>
      <c r="T543" s="72"/>
      <c r="U543" s="72" t="s">
        <v>5387</v>
      </c>
      <c r="V543" s="72"/>
      <c r="W543" s="72">
        <v>455000</v>
      </c>
      <c r="X543" s="72" t="s">
        <v>5388</v>
      </c>
      <c r="Y543" s="72"/>
      <c r="Z543" s="72"/>
    </row>
    <row r="544" spans="1:26" ht="45" customHeight="1" x14ac:dyDescent="0.25">
      <c r="A544" s="72" t="s">
        <v>18950</v>
      </c>
      <c r="B544" s="72" t="s">
        <v>18274</v>
      </c>
      <c r="C544" s="72">
        <v>4</v>
      </c>
      <c r="D544" s="72" t="s">
        <v>6877</v>
      </c>
      <c r="E544" s="72"/>
      <c r="F544" s="72">
        <v>1</v>
      </c>
      <c r="G544" s="72">
        <v>300</v>
      </c>
      <c r="H544" s="72"/>
      <c r="I544" s="72"/>
      <c r="J544" s="72"/>
      <c r="K544" s="72"/>
      <c r="L544" s="72"/>
      <c r="M544" s="71" t="s">
        <v>4596</v>
      </c>
      <c r="N544" s="72" t="s">
        <v>4480</v>
      </c>
      <c r="O544" s="72"/>
      <c r="P544" s="72" t="s">
        <v>2645</v>
      </c>
      <c r="Q544" s="72"/>
      <c r="R544" s="72"/>
      <c r="S544" s="72"/>
      <c r="T544" s="72"/>
      <c r="U544" s="72" t="s">
        <v>18950</v>
      </c>
      <c r="V544" s="72"/>
      <c r="W544" s="72">
        <v>675028</v>
      </c>
      <c r="X544" s="72" t="s">
        <v>18951</v>
      </c>
      <c r="Y544" s="76">
        <v>79622933036</v>
      </c>
      <c r="Z544" s="72" t="s">
        <v>18952</v>
      </c>
    </row>
    <row r="545" spans="1:26" ht="45" customHeight="1" x14ac:dyDescent="0.25">
      <c r="A545" s="72" t="s">
        <v>5389</v>
      </c>
      <c r="B545" s="72" t="s">
        <v>4594</v>
      </c>
      <c r="C545" s="72">
        <v>36</v>
      </c>
      <c r="D545" s="72"/>
      <c r="E545" s="72"/>
      <c r="F545" s="72">
        <v>1</v>
      </c>
      <c r="G545" s="72">
        <v>200</v>
      </c>
      <c r="H545" s="72"/>
      <c r="I545" s="72"/>
      <c r="J545" s="72"/>
      <c r="K545" s="72"/>
      <c r="L545" s="72"/>
      <c r="M545" s="71" t="s">
        <v>4596</v>
      </c>
      <c r="N545" s="72" t="s">
        <v>4490</v>
      </c>
      <c r="O545" s="72"/>
      <c r="P545" s="72" t="s">
        <v>2873</v>
      </c>
      <c r="Q545" s="72"/>
      <c r="R545" s="72"/>
      <c r="S545" s="72" t="s">
        <v>4567</v>
      </c>
      <c r="T545" s="72" t="s">
        <v>5390</v>
      </c>
      <c r="U545" s="72" t="s">
        <v>5389</v>
      </c>
      <c r="V545" s="72"/>
      <c r="W545" s="72">
        <v>673634</v>
      </c>
      <c r="X545" s="72" t="s">
        <v>5391</v>
      </c>
      <c r="Y545" s="72"/>
      <c r="Z545" s="72"/>
    </row>
    <row r="546" spans="1:26" ht="45" customHeight="1" x14ac:dyDescent="0.25">
      <c r="A546" s="72" t="s">
        <v>18953</v>
      </c>
      <c r="B546" s="72" t="s">
        <v>18954</v>
      </c>
      <c r="C546" s="72"/>
      <c r="D546" s="72"/>
      <c r="E546" s="72"/>
      <c r="F546" s="72">
        <v>1</v>
      </c>
      <c r="G546" s="72"/>
      <c r="H546" s="72">
        <v>360</v>
      </c>
      <c r="I546" s="72">
        <v>200</v>
      </c>
      <c r="J546" s="72">
        <v>100</v>
      </c>
      <c r="K546" s="72">
        <v>60</v>
      </c>
      <c r="L546" s="72"/>
      <c r="M546" s="71" t="s">
        <v>4596</v>
      </c>
      <c r="N546" s="72" t="s">
        <v>4511</v>
      </c>
      <c r="O546" s="72"/>
      <c r="P546" s="72" t="s">
        <v>3648</v>
      </c>
      <c r="Q546" s="72"/>
      <c r="R546" s="72"/>
      <c r="S546" s="72" t="s">
        <v>15654</v>
      </c>
      <c r="T546" s="72" t="s">
        <v>11531</v>
      </c>
      <c r="U546" s="72" t="s">
        <v>18953</v>
      </c>
      <c r="V546" s="72"/>
      <c r="W546" s="72">
        <v>632286</v>
      </c>
      <c r="X546" s="72" t="s">
        <v>18955</v>
      </c>
      <c r="Y546" s="72" t="s">
        <v>18957</v>
      </c>
      <c r="Z546" s="72" t="s">
        <v>18956</v>
      </c>
    </row>
    <row r="547" spans="1:26" ht="45" customHeight="1" x14ac:dyDescent="0.25">
      <c r="A547" s="72" t="s">
        <v>5392</v>
      </c>
      <c r="B547" s="72" t="s">
        <v>4598</v>
      </c>
      <c r="C547" s="72">
        <v>1</v>
      </c>
      <c r="D547" s="72"/>
      <c r="E547" s="72"/>
      <c r="F547" s="72">
        <v>1</v>
      </c>
      <c r="G547" s="72"/>
      <c r="H547" s="72">
        <v>798</v>
      </c>
      <c r="I547" s="72">
        <v>290</v>
      </c>
      <c r="J547" s="72">
        <v>363</v>
      </c>
      <c r="K547" s="72">
        <v>145</v>
      </c>
      <c r="L547" s="72"/>
      <c r="M547" s="71" t="s">
        <v>4596</v>
      </c>
      <c r="N547" s="72" t="s">
        <v>4524</v>
      </c>
      <c r="O547" s="72"/>
      <c r="P547" s="72" t="s">
        <v>2973</v>
      </c>
      <c r="Q547" s="72"/>
      <c r="R547" s="72"/>
      <c r="S547" s="72" t="s">
        <v>4568</v>
      </c>
      <c r="T547" s="72" t="s">
        <v>4946</v>
      </c>
      <c r="U547" s="72" t="s">
        <v>5392</v>
      </c>
      <c r="V547" s="72"/>
      <c r="W547" s="72">
        <v>386243</v>
      </c>
      <c r="X547" s="72" t="s">
        <v>4947</v>
      </c>
      <c r="Y547" s="72" t="s">
        <v>5393</v>
      </c>
      <c r="Z547" s="72" t="s">
        <v>4948</v>
      </c>
    </row>
    <row r="548" spans="1:26" ht="45" customHeight="1" x14ac:dyDescent="0.25">
      <c r="A548" s="71" t="s">
        <v>31799</v>
      </c>
      <c r="B548" s="72" t="s">
        <v>15560</v>
      </c>
      <c r="C548" s="72">
        <v>31</v>
      </c>
      <c r="D548" s="72"/>
      <c r="E548" s="72"/>
      <c r="F548" s="72">
        <v>1</v>
      </c>
      <c r="G548" s="72">
        <v>267</v>
      </c>
      <c r="H548" s="72">
        <v>1000</v>
      </c>
      <c r="I548" s="72">
        <v>300</v>
      </c>
      <c r="J548" s="72">
        <v>500</v>
      </c>
      <c r="K548" s="72">
        <v>200</v>
      </c>
      <c r="L548" s="72"/>
      <c r="M548" s="71" t="s">
        <v>4596</v>
      </c>
      <c r="N548" s="72" t="s">
        <v>4483</v>
      </c>
      <c r="O548" s="72"/>
      <c r="P548" s="72" t="s">
        <v>2496</v>
      </c>
      <c r="Q548" s="72"/>
      <c r="R548" s="72"/>
      <c r="S548" s="72"/>
      <c r="T548" s="72"/>
      <c r="U548" s="71" t="s">
        <v>31799</v>
      </c>
      <c r="V548" s="72"/>
      <c r="W548" s="72">
        <v>308024</v>
      </c>
      <c r="X548" s="72" t="s">
        <v>20245</v>
      </c>
      <c r="Y548" s="72" t="s">
        <v>26807</v>
      </c>
      <c r="Z548" s="72" t="s">
        <v>26808</v>
      </c>
    </row>
    <row r="549" spans="1:26" ht="45" customHeight="1" x14ac:dyDescent="0.25">
      <c r="A549" s="72" t="s">
        <v>31799</v>
      </c>
      <c r="B549" s="72" t="s">
        <v>15560</v>
      </c>
      <c r="C549" s="72">
        <v>31</v>
      </c>
      <c r="D549" s="72"/>
      <c r="E549" s="72" t="s">
        <v>8556</v>
      </c>
      <c r="F549" s="72">
        <v>1</v>
      </c>
      <c r="G549" s="72">
        <v>267</v>
      </c>
      <c r="H549" s="72"/>
      <c r="I549" s="72"/>
      <c r="J549" s="72"/>
      <c r="K549" s="72"/>
      <c r="L549" s="72"/>
      <c r="M549" s="71" t="s">
        <v>4596</v>
      </c>
      <c r="N549" s="72" t="s">
        <v>4483</v>
      </c>
      <c r="O549" s="72"/>
      <c r="P549" s="72" t="s">
        <v>2496</v>
      </c>
      <c r="Q549" s="72"/>
      <c r="R549" s="72"/>
      <c r="S549" s="72"/>
      <c r="T549" s="72"/>
      <c r="U549" s="72" t="s">
        <v>31799</v>
      </c>
      <c r="V549" s="72" t="s">
        <v>20246</v>
      </c>
      <c r="W549" s="72">
        <v>308024</v>
      </c>
      <c r="X549" s="72" t="s">
        <v>20245</v>
      </c>
      <c r="Y549" s="72" t="s">
        <v>26807</v>
      </c>
      <c r="Z549" s="72" t="s">
        <v>26808</v>
      </c>
    </row>
    <row r="550" spans="1:26" ht="45" customHeight="1" x14ac:dyDescent="0.25">
      <c r="A550" s="72" t="s">
        <v>26102</v>
      </c>
      <c r="B550" s="72" t="s">
        <v>15756</v>
      </c>
      <c r="C550" s="72">
        <v>32</v>
      </c>
      <c r="D550" s="72" t="s">
        <v>26103</v>
      </c>
      <c r="E550" s="72"/>
      <c r="F550" s="72">
        <v>1</v>
      </c>
      <c r="G550" s="72">
        <v>400</v>
      </c>
      <c r="H550" s="72"/>
      <c r="I550" s="72"/>
      <c r="J550" s="72"/>
      <c r="K550" s="72"/>
      <c r="L550" s="72"/>
      <c r="M550" s="71" t="s">
        <v>4596</v>
      </c>
      <c r="N550" s="72" t="s">
        <v>4483</v>
      </c>
      <c r="O550" s="72"/>
      <c r="P550" s="72" t="s">
        <v>2575</v>
      </c>
      <c r="Q550" s="72"/>
      <c r="R550" s="72"/>
      <c r="S550" s="72" t="s">
        <v>4568</v>
      </c>
      <c r="T550" s="72" t="s">
        <v>22342</v>
      </c>
      <c r="U550" s="72" t="s">
        <v>26102</v>
      </c>
      <c r="V550" s="72"/>
      <c r="W550" s="72">
        <v>308511</v>
      </c>
      <c r="X550" s="77" t="s">
        <v>26104</v>
      </c>
      <c r="Y550" s="77" t="s">
        <v>26105</v>
      </c>
      <c r="Z550" s="77" t="s">
        <v>31068</v>
      </c>
    </row>
    <row r="551" spans="1:26" ht="45" customHeight="1" x14ac:dyDescent="0.25">
      <c r="A551" s="72" t="s">
        <v>23730</v>
      </c>
      <c r="B551" s="72" t="s">
        <v>23731</v>
      </c>
      <c r="C551" s="72"/>
      <c r="D551" s="72"/>
      <c r="E551" s="72"/>
      <c r="F551" s="72">
        <v>5</v>
      </c>
      <c r="G551" s="72"/>
      <c r="H551" s="72"/>
      <c r="I551" s="72"/>
      <c r="J551" s="72"/>
      <c r="K551" s="72"/>
      <c r="L551" s="72">
        <v>350</v>
      </c>
      <c r="M551" s="71" t="s">
        <v>4596</v>
      </c>
      <c r="N551" s="72" t="s">
        <v>4539</v>
      </c>
      <c r="O551" s="72"/>
      <c r="P551" s="72" t="s">
        <v>4394</v>
      </c>
      <c r="Q551" s="72"/>
      <c r="R551" s="72"/>
      <c r="S551" s="72" t="s">
        <v>4567</v>
      </c>
      <c r="T551" s="72" t="s">
        <v>23732</v>
      </c>
      <c r="U551" s="72" t="s">
        <v>23730</v>
      </c>
      <c r="V551" s="72"/>
      <c r="W551" s="72">
        <v>346550</v>
      </c>
      <c r="X551" s="72" t="s">
        <v>23733</v>
      </c>
      <c r="Y551" s="72" t="s">
        <v>23734</v>
      </c>
      <c r="Z551" s="72" t="s">
        <v>23735</v>
      </c>
    </row>
    <row r="552" spans="1:26" ht="45" customHeight="1" x14ac:dyDescent="0.25">
      <c r="A552" s="72" t="s">
        <v>15507</v>
      </c>
      <c r="B552" s="72" t="s">
        <v>15508</v>
      </c>
      <c r="C552" s="72"/>
      <c r="D552" s="72"/>
      <c r="E552" s="72"/>
      <c r="F552" s="72">
        <v>2</v>
      </c>
      <c r="G552" s="72"/>
      <c r="H552" s="72"/>
      <c r="I552" s="72"/>
      <c r="J552" s="72"/>
      <c r="K552" s="72"/>
      <c r="L552" s="72">
        <v>3973</v>
      </c>
      <c r="M552" s="71" t="s">
        <v>4596</v>
      </c>
      <c r="N552" s="72" t="s">
        <v>4479</v>
      </c>
      <c r="O552" s="72"/>
      <c r="P552" s="72" t="s">
        <v>2863</v>
      </c>
      <c r="Q552" s="72"/>
      <c r="R552" s="72"/>
      <c r="S552" s="72"/>
      <c r="T552" s="72"/>
      <c r="U552" s="72" t="s">
        <v>15507</v>
      </c>
      <c r="V552" s="72"/>
      <c r="W552" s="72">
        <v>659300</v>
      </c>
      <c r="X552" s="72" t="s">
        <v>23736</v>
      </c>
      <c r="Y552" s="72" t="s">
        <v>15509</v>
      </c>
      <c r="Z552" s="72" t="s">
        <v>15510</v>
      </c>
    </row>
    <row r="553" spans="1:26" ht="45" customHeight="1" x14ac:dyDescent="0.25">
      <c r="A553" s="72" t="s">
        <v>5394</v>
      </c>
      <c r="B553" s="72" t="s">
        <v>5094</v>
      </c>
      <c r="C553" s="72">
        <v>1</v>
      </c>
      <c r="D553" s="72"/>
      <c r="E553" s="72"/>
      <c r="F553" s="72">
        <v>5</v>
      </c>
      <c r="G553" s="72"/>
      <c r="H553" s="72"/>
      <c r="I553" s="72"/>
      <c r="J553" s="72"/>
      <c r="K553" s="72"/>
      <c r="L553" s="72">
        <v>850</v>
      </c>
      <c r="M553" s="71" t="s">
        <v>4596</v>
      </c>
      <c r="N553" s="72" t="s">
        <v>4541</v>
      </c>
      <c r="O553" s="72"/>
      <c r="P553" s="72" t="s">
        <v>4215</v>
      </c>
      <c r="Q553" s="72"/>
      <c r="R553" s="72"/>
      <c r="S553" s="72"/>
      <c r="T553" s="72"/>
      <c r="U553" s="72" t="s">
        <v>5394</v>
      </c>
      <c r="V553" s="72"/>
      <c r="W553" s="72">
        <v>446116</v>
      </c>
      <c r="X553" s="72" t="s">
        <v>5395</v>
      </c>
      <c r="Y553" s="72"/>
      <c r="Z553" s="72"/>
    </row>
    <row r="554" spans="1:26" ht="45" customHeight="1" x14ac:dyDescent="0.25">
      <c r="A554" s="72" t="s">
        <v>17890</v>
      </c>
      <c r="B554" s="72" t="s">
        <v>17891</v>
      </c>
      <c r="C554" s="72"/>
      <c r="D554" s="72" t="s">
        <v>17892</v>
      </c>
      <c r="E554" s="72"/>
      <c r="F554" s="72">
        <v>2</v>
      </c>
      <c r="G554" s="72"/>
      <c r="H554" s="72"/>
      <c r="I554" s="72"/>
      <c r="J554" s="72"/>
      <c r="K554" s="72"/>
      <c r="L554" s="72">
        <v>350</v>
      </c>
      <c r="M554" s="71" t="s">
        <v>4596</v>
      </c>
      <c r="N554" s="72" t="s">
        <v>4545</v>
      </c>
      <c r="O554" s="72"/>
      <c r="P554" s="71" t="s">
        <v>4376</v>
      </c>
      <c r="Q554" s="72"/>
      <c r="R554" s="72"/>
      <c r="S554" s="72"/>
      <c r="T554" s="72"/>
      <c r="U554" s="72" t="s">
        <v>17890</v>
      </c>
      <c r="V554" s="72"/>
      <c r="W554" s="72">
        <v>614000</v>
      </c>
      <c r="X554" s="72" t="s">
        <v>17893</v>
      </c>
      <c r="Y554" s="72">
        <v>89826249969</v>
      </c>
      <c r="Z554" s="72" t="s">
        <v>17894</v>
      </c>
    </row>
    <row r="555" spans="1:26" ht="45" customHeight="1" x14ac:dyDescent="0.25">
      <c r="A555" s="72" t="s">
        <v>5396</v>
      </c>
      <c r="B555" s="72" t="s">
        <v>4598</v>
      </c>
      <c r="C555" s="72">
        <v>17</v>
      </c>
      <c r="D555" s="72"/>
      <c r="E555" s="72"/>
      <c r="F555" s="72">
        <v>1</v>
      </c>
      <c r="G555" s="72"/>
      <c r="H555" s="72">
        <v>1199</v>
      </c>
      <c r="I555" s="72">
        <v>436</v>
      </c>
      <c r="J555" s="72">
        <v>545</v>
      </c>
      <c r="K555" s="72">
        <v>218</v>
      </c>
      <c r="L555" s="72"/>
      <c r="M555" s="71" t="s">
        <v>4596</v>
      </c>
      <c r="N555" s="72" t="s">
        <v>4539</v>
      </c>
      <c r="O555" s="72"/>
      <c r="P555" s="72" t="s">
        <v>4214</v>
      </c>
      <c r="Q555" s="72"/>
      <c r="R555" s="72"/>
      <c r="S555" s="72"/>
      <c r="T555" s="72"/>
      <c r="U555" s="72" t="s">
        <v>5396</v>
      </c>
      <c r="V555" s="72"/>
      <c r="W555" s="72">
        <v>346429</v>
      </c>
      <c r="X555" s="72" t="s">
        <v>5397</v>
      </c>
      <c r="Y555" s="72" t="s">
        <v>5398</v>
      </c>
      <c r="Z555" s="72" t="s">
        <v>5399</v>
      </c>
    </row>
    <row r="556" spans="1:26" ht="45" customHeight="1" x14ac:dyDescent="0.25">
      <c r="A556" s="72" t="s">
        <v>23737</v>
      </c>
      <c r="B556" s="72" t="s">
        <v>23738</v>
      </c>
      <c r="C556" s="72"/>
      <c r="D556" s="72" t="s">
        <v>23739</v>
      </c>
      <c r="E556" s="72"/>
      <c r="F556" s="72">
        <v>2</v>
      </c>
      <c r="G556" s="72"/>
      <c r="H556" s="72"/>
      <c r="I556" s="72"/>
      <c r="J556" s="72"/>
      <c r="K556" s="72"/>
      <c r="L556" s="72">
        <v>250</v>
      </c>
      <c r="M556" s="71" t="s">
        <v>4596</v>
      </c>
      <c r="N556" s="72" t="s">
        <v>4506</v>
      </c>
      <c r="O556" s="72"/>
      <c r="P556" s="72" t="s">
        <v>2580</v>
      </c>
      <c r="Q556" s="72"/>
      <c r="R556" s="72"/>
      <c r="S556" s="72" t="s">
        <v>14717</v>
      </c>
      <c r="T556" s="72" t="s">
        <v>23739</v>
      </c>
      <c r="U556" s="72" t="s">
        <v>23737</v>
      </c>
      <c r="V556" s="72"/>
      <c r="W556" s="72">
        <v>142717</v>
      </c>
      <c r="X556" s="72" t="s">
        <v>23740</v>
      </c>
      <c r="Y556" s="72" t="s">
        <v>23741</v>
      </c>
      <c r="Z556" s="72" t="s">
        <v>23742</v>
      </c>
    </row>
    <row r="557" spans="1:26" ht="45" customHeight="1" x14ac:dyDescent="0.25">
      <c r="A557" s="72" t="s">
        <v>15511</v>
      </c>
      <c r="B557" s="72" t="s">
        <v>15512</v>
      </c>
      <c r="C557" s="72"/>
      <c r="D557" s="72"/>
      <c r="E557" s="72"/>
      <c r="F557" s="72">
        <v>5</v>
      </c>
      <c r="G557" s="72"/>
      <c r="H557" s="72"/>
      <c r="I557" s="72"/>
      <c r="J557" s="72"/>
      <c r="K557" s="72"/>
      <c r="L557" s="72">
        <v>550</v>
      </c>
      <c r="M557" s="71" t="s">
        <v>4596</v>
      </c>
      <c r="N557" s="72" t="s">
        <v>4552</v>
      </c>
      <c r="O557" s="72"/>
      <c r="P557" s="72" t="s">
        <v>3001</v>
      </c>
      <c r="Q557" s="72" t="s">
        <v>4566</v>
      </c>
      <c r="R557" s="72" t="s">
        <v>15513</v>
      </c>
      <c r="S557" s="72"/>
      <c r="T557" s="72"/>
      <c r="U557" s="72" t="s">
        <v>15511</v>
      </c>
      <c r="V557" s="72"/>
      <c r="W557" s="72">
        <v>627140</v>
      </c>
      <c r="X557" s="72" t="s">
        <v>15514</v>
      </c>
      <c r="Y557" s="72" t="s">
        <v>15515</v>
      </c>
      <c r="Z557" s="72" t="s">
        <v>15516</v>
      </c>
    </row>
    <row r="558" spans="1:26" ht="45" customHeight="1" x14ac:dyDescent="0.25">
      <c r="A558" s="72" t="s">
        <v>18958</v>
      </c>
      <c r="B558" s="72" t="s">
        <v>4594</v>
      </c>
      <c r="C558" s="72">
        <v>10</v>
      </c>
      <c r="D558" s="72" t="s">
        <v>13124</v>
      </c>
      <c r="E558" s="72"/>
      <c r="F558" s="72">
        <v>1</v>
      </c>
      <c r="G558" s="72">
        <v>300</v>
      </c>
      <c r="H558" s="72"/>
      <c r="I558" s="72"/>
      <c r="J558" s="72"/>
      <c r="K558" s="72"/>
      <c r="L558" s="72"/>
      <c r="M558" s="71" t="s">
        <v>4596</v>
      </c>
      <c r="N558" s="72" t="s">
        <v>4527</v>
      </c>
      <c r="O558" s="72"/>
      <c r="P558" s="72" t="s">
        <v>3256</v>
      </c>
      <c r="Q558" s="72"/>
      <c r="R558" s="72"/>
      <c r="S558" s="72"/>
      <c r="T558" s="72"/>
      <c r="U558" s="72" t="s">
        <v>18958</v>
      </c>
      <c r="V558" s="72"/>
      <c r="W558" s="72">
        <v>369000</v>
      </c>
      <c r="X558" s="72" t="s">
        <v>13125</v>
      </c>
      <c r="Y558" s="72" t="s">
        <v>13126</v>
      </c>
      <c r="Z558" s="72" t="s">
        <v>18959</v>
      </c>
    </row>
    <row r="559" spans="1:26" ht="45" customHeight="1" x14ac:dyDescent="0.25">
      <c r="A559" s="72" t="s">
        <v>5400</v>
      </c>
      <c r="B559" s="72" t="s">
        <v>4598</v>
      </c>
      <c r="C559" s="72"/>
      <c r="D559" s="72"/>
      <c r="E559" s="72"/>
      <c r="F559" s="72">
        <v>1</v>
      </c>
      <c r="G559" s="72"/>
      <c r="H559" s="72">
        <v>798</v>
      </c>
      <c r="I559" s="72">
        <v>290</v>
      </c>
      <c r="J559" s="72">
        <v>363</v>
      </c>
      <c r="K559" s="72">
        <v>145</v>
      </c>
      <c r="L559" s="72"/>
      <c r="M559" s="71" t="s">
        <v>4596</v>
      </c>
      <c r="N559" s="72" t="s">
        <v>4538</v>
      </c>
      <c r="O559" s="72"/>
      <c r="P559" s="72" t="s">
        <v>2699</v>
      </c>
      <c r="Q559" s="72"/>
      <c r="R559" s="72"/>
      <c r="S559" s="72" t="s">
        <v>4568</v>
      </c>
      <c r="T559" s="72" t="s">
        <v>5401</v>
      </c>
      <c r="U559" s="72" t="s">
        <v>5400</v>
      </c>
      <c r="V559" s="72"/>
      <c r="W559" s="72">
        <v>366027</v>
      </c>
      <c r="X559" s="72" t="s">
        <v>5402</v>
      </c>
      <c r="Y559" s="72"/>
      <c r="Z559" s="72" t="s">
        <v>5403</v>
      </c>
    </row>
    <row r="560" spans="1:26" ht="45" customHeight="1" x14ac:dyDescent="0.25">
      <c r="A560" s="72" t="s">
        <v>17895</v>
      </c>
      <c r="B560" s="74" t="s">
        <v>15493</v>
      </c>
      <c r="C560" s="72">
        <v>17</v>
      </c>
      <c r="D560" s="72" t="s">
        <v>17896</v>
      </c>
      <c r="E560" s="72"/>
      <c r="F560" s="72">
        <v>1</v>
      </c>
      <c r="G560" s="72">
        <v>250</v>
      </c>
      <c r="H560" s="72"/>
      <c r="I560" s="72"/>
      <c r="J560" s="72"/>
      <c r="K560" s="72"/>
      <c r="L560" s="72"/>
      <c r="M560" s="71" t="s">
        <v>4596</v>
      </c>
      <c r="N560" s="72" t="s">
        <v>4527</v>
      </c>
      <c r="O560" s="72"/>
      <c r="P560" s="72" t="s">
        <v>3256</v>
      </c>
      <c r="Q560" s="72"/>
      <c r="R560" s="72"/>
      <c r="S560" s="72"/>
      <c r="T560" s="72"/>
      <c r="U560" s="72" t="s">
        <v>17895</v>
      </c>
      <c r="V560" s="72"/>
      <c r="W560" s="72">
        <v>369000</v>
      </c>
      <c r="X560" s="72" t="s">
        <v>18960</v>
      </c>
      <c r="Y560" s="72" t="s">
        <v>17897</v>
      </c>
      <c r="Z560" s="72" t="s">
        <v>17898</v>
      </c>
    </row>
    <row r="561" spans="1:26" ht="45" customHeight="1" x14ac:dyDescent="0.25">
      <c r="A561" s="72" t="s">
        <v>18961</v>
      </c>
      <c r="B561" s="72" t="s">
        <v>18880</v>
      </c>
      <c r="C561" s="72">
        <v>23</v>
      </c>
      <c r="D561" s="72"/>
      <c r="E561" s="72"/>
      <c r="F561" s="72">
        <v>1</v>
      </c>
      <c r="G561" s="72"/>
      <c r="H561" s="72">
        <v>625</v>
      </c>
      <c r="I561" s="72">
        <v>200</v>
      </c>
      <c r="J561" s="72">
        <v>325</v>
      </c>
      <c r="K561" s="72">
        <v>100</v>
      </c>
      <c r="L561" s="72"/>
      <c r="M561" s="71" t="s">
        <v>4596</v>
      </c>
      <c r="N561" s="72" t="s">
        <v>4545</v>
      </c>
      <c r="O561" s="72"/>
      <c r="P561" s="72" t="s">
        <v>4238</v>
      </c>
      <c r="Q561" s="72"/>
      <c r="R561" s="72"/>
      <c r="S561" s="72"/>
      <c r="T561" s="72"/>
      <c r="U561" s="72" t="s">
        <v>18961</v>
      </c>
      <c r="V561" s="72"/>
      <c r="W561" s="72">
        <v>624447</v>
      </c>
      <c r="X561" s="72" t="s">
        <v>18962</v>
      </c>
      <c r="Y561" s="72" t="s">
        <v>18964</v>
      </c>
      <c r="Z561" s="72" t="s">
        <v>18963</v>
      </c>
    </row>
    <row r="562" spans="1:26" ht="45" customHeight="1" x14ac:dyDescent="0.25">
      <c r="A562" s="72" t="s">
        <v>15517</v>
      </c>
      <c r="B562" s="72" t="s">
        <v>15518</v>
      </c>
      <c r="C562" s="72"/>
      <c r="D562" s="72"/>
      <c r="E562" s="72"/>
      <c r="F562" s="72">
        <v>2</v>
      </c>
      <c r="G562" s="72"/>
      <c r="H562" s="72"/>
      <c r="I562" s="72"/>
      <c r="J562" s="72"/>
      <c r="K562" s="72"/>
      <c r="L562" s="72">
        <v>550</v>
      </c>
      <c r="M562" s="71" t="s">
        <v>4596</v>
      </c>
      <c r="N562" s="72" t="s">
        <v>4552</v>
      </c>
      <c r="O562" s="72"/>
      <c r="P562" s="72" t="s">
        <v>3624</v>
      </c>
      <c r="Q562" s="72"/>
      <c r="R562" s="72"/>
      <c r="S562" s="72" t="s">
        <v>4567</v>
      </c>
      <c r="T562" s="72" t="s">
        <v>15519</v>
      </c>
      <c r="U562" s="72" t="s">
        <v>15517</v>
      </c>
      <c r="V562" s="72"/>
      <c r="W562" s="72">
        <v>626150</v>
      </c>
      <c r="X562" s="72" t="s">
        <v>15520</v>
      </c>
      <c r="Y562" s="72" t="s">
        <v>15521</v>
      </c>
      <c r="Z562" s="72" t="s">
        <v>15522</v>
      </c>
    </row>
    <row r="563" spans="1:26" ht="45" customHeight="1" x14ac:dyDescent="0.25">
      <c r="A563" s="72" t="s">
        <v>15517</v>
      </c>
      <c r="B563" s="72" t="s">
        <v>15518</v>
      </c>
      <c r="C563" s="72"/>
      <c r="D563" s="72"/>
      <c r="E563" s="72" t="s">
        <v>15523</v>
      </c>
      <c r="F563" s="72">
        <v>2</v>
      </c>
      <c r="G563" s="72"/>
      <c r="H563" s="72"/>
      <c r="I563" s="72"/>
      <c r="J563" s="72"/>
      <c r="K563" s="72"/>
      <c r="L563" s="72">
        <v>250</v>
      </c>
      <c r="M563" s="71" t="s">
        <v>4596</v>
      </c>
      <c r="N563" s="72" t="s">
        <v>4552</v>
      </c>
      <c r="O563" s="72"/>
      <c r="P563" s="72" t="s">
        <v>3624</v>
      </c>
      <c r="Q563" s="72" t="s">
        <v>4567</v>
      </c>
      <c r="R563" s="72" t="s">
        <v>15524</v>
      </c>
      <c r="S563" s="72"/>
      <c r="T563" s="72"/>
      <c r="U563" s="72" t="s">
        <v>15517</v>
      </c>
      <c r="V563" s="72" t="s">
        <v>15525</v>
      </c>
      <c r="W563" s="72">
        <v>626123</v>
      </c>
      <c r="X563" s="72" t="s">
        <v>15526</v>
      </c>
      <c r="Y563" s="72" t="s">
        <v>15527</v>
      </c>
      <c r="Z563" s="72" t="s">
        <v>15528</v>
      </c>
    </row>
    <row r="564" spans="1:26" ht="45" customHeight="1" x14ac:dyDescent="0.25">
      <c r="A564" s="72" t="s">
        <v>31800</v>
      </c>
      <c r="B564" s="72" t="s">
        <v>26226</v>
      </c>
      <c r="C564" s="72"/>
      <c r="D564" s="72" t="s">
        <v>10493</v>
      </c>
      <c r="E564" s="72"/>
      <c r="F564" s="72">
        <v>2</v>
      </c>
      <c r="G564" s="72"/>
      <c r="H564" s="72"/>
      <c r="I564" s="72"/>
      <c r="J564" s="72"/>
      <c r="K564" s="72"/>
      <c r="L564" s="72">
        <v>150</v>
      </c>
      <c r="M564" s="71" t="s">
        <v>4596</v>
      </c>
      <c r="N564" s="72" t="s">
        <v>4534</v>
      </c>
      <c r="O564" s="72"/>
      <c r="P564" s="72" t="s">
        <v>4139</v>
      </c>
      <c r="Q564" s="72" t="s">
        <v>4564</v>
      </c>
      <c r="R564" s="72" t="s">
        <v>4641</v>
      </c>
      <c r="S564" s="72"/>
      <c r="T564" s="72"/>
      <c r="U564" s="72" t="s">
        <v>31800</v>
      </c>
      <c r="V564" s="72"/>
      <c r="W564" s="72"/>
      <c r="X564" s="72"/>
      <c r="Y564" s="72"/>
      <c r="Z564" s="72"/>
    </row>
    <row r="565" spans="1:26" ht="45" customHeight="1" x14ac:dyDescent="0.25">
      <c r="A565" s="72" t="s">
        <v>31800</v>
      </c>
      <c r="B565" s="72" t="s">
        <v>26226</v>
      </c>
      <c r="C565" s="72"/>
      <c r="D565" s="72" t="s">
        <v>10493</v>
      </c>
      <c r="E565" s="72" t="s">
        <v>23812</v>
      </c>
      <c r="F565" s="72">
        <v>2</v>
      </c>
      <c r="G565" s="72"/>
      <c r="H565" s="72"/>
      <c r="I565" s="72"/>
      <c r="J565" s="72"/>
      <c r="K565" s="72"/>
      <c r="L565" s="72">
        <v>150</v>
      </c>
      <c r="M565" s="71" t="s">
        <v>4596</v>
      </c>
      <c r="N565" s="72" t="s">
        <v>4534</v>
      </c>
      <c r="O565" s="72"/>
      <c r="P565" s="72" t="s">
        <v>4139</v>
      </c>
      <c r="Q565" s="72" t="s">
        <v>4564</v>
      </c>
      <c r="R565" s="72" t="s">
        <v>4641</v>
      </c>
      <c r="S565" s="72"/>
      <c r="T565" s="72"/>
      <c r="U565" s="72" t="s">
        <v>31800</v>
      </c>
      <c r="V565" s="72" t="s">
        <v>89</v>
      </c>
      <c r="W565" s="72">
        <v>423800</v>
      </c>
      <c r="X565" s="72" t="s">
        <v>31801</v>
      </c>
      <c r="Y565" s="77" t="s">
        <v>31107</v>
      </c>
      <c r="Z565" s="72" t="s">
        <v>10494</v>
      </c>
    </row>
    <row r="566" spans="1:26" ht="45" customHeight="1" x14ac:dyDescent="0.25">
      <c r="A566" s="72" t="s">
        <v>5404</v>
      </c>
      <c r="B566" s="72" t="s">
        <v>4621</v>
      </c>
      <c r="C566" s="72">
        <v>7</v>
      </c>
      <c r="D566" s="72"/>
      <c r="E566" s="72"/>
      <c r="F566" s="72">
        <v>5</v>
      </c>
      <c r="G566" s="72"/>
      <c r="H566" s="72"/>
      <c r="I566" s="72"/>
      <c r="J566" s="72"/>
      <c r="K566" s="72"/>
      <c r="L566" s="72">
        <v>450</v>
      </c>
      <c r="M566" s="71" t="s">
        <v>4596</v>
      </c>
      <c r="N566" s="72" t="s">
        <v>4534</v>
      </c>
      <c r="O566" s="72"/>
      <c r="P566" s="72" t="s">
        <v>3769</v>
      </c>
      <c r="Q566" s="72"/>
      <c r="R566" s="72"/>
      <c r="S566" s="72"/>
      <c r="T566" s="72"/>
      <c r="U566" s="72" t="s">
        <v>5404</v>
      </c>
      <c r="V566" s="72"/>
      <c r="W566" s="72">
        <v>420036</v>
      </c>
      <c r="X566" s="72" t="s">
        <v>5405</v>
      </c>
      <c r="Y566" s="72" t="s">
        <v>5406</v>
      </c>
      <c r="Z566" s="72" t="s">
        <v>5407</v>
      </c>
    </row>
    <row r="567" spans="1:26" ht="45" customHeight="1" x14ac:dyDescent="0.25">
      <c r="A567" s="72" t="s">
        <v>23743</v>
      </c>
      <c r="B567" s="72" t="s">
        <v>15980</v>
      </c>
      <c r="C567" s="72">
        <v>5</v>
      </c>
      <c r="D567" s="72" t="s">
        <v>23744</v>
      </c>
      <c r="E567" s="72"/>
      <c r="F567" s="72">
        <v>1</v>
      </c>
      <c r="G567" s="72">
        <v>200</v>
      </c>
      <c r="H567" s="72"/>
      <c r="I567" s="72"/>
      <c r="J567" s="72"/>
      <c r="K567" s="72"/>
      <c r="L567" s="72"/>
      <c r="M567" s="71" t="s">
        <v>4596</v>
      </c>
      <c r="N567" s="72" t="s">
        <v>4521</v>
      </c>
      <c r="O567" s="72"/>
      <c r="P567" s="72" t="s">
        <v>2530</v>
      </c>
      <c r="Q567" s="72"/>
      <c r="R567" s="72"/>
      <c r="S567" s="72"/>
      <c r="T567" s="72"/>
      <c r="U567" s="72" t="s">
        <v>23743</v>
      </c>
      <c r="V567" s="72"/>
      <c r="W567" s="72">
        <v>452920</v>
      </c>
      <c r="X567" s="72" t="s">
        <v>23745</v>
      </c>
      <c r="Y567" s="72" t="s">
        <v>23746</v>
      </c>
      <c r="Z567" s="72" t="s">
        <v>23747</v>
      </c>
    </row>
    <row r="568" spans="1:26" ht="45" customHeight="1" x14ac:dyDescent="0.25">
      <c r="A568" s="72" t="s">
        <v>18965</v>
      </c>
      <c r="B568" s="72" t="s">
        <v>17973</v>
      </c>
      <c r="C568" s="72"/>
      <c r="D568" s="72"/>
      <c r="E568" s="72"/>
      <c r="F568" s="72">
        <v>1</v>
      </c>
      <c r="G568" s="72"/>
      <c r="H568" s="72">
        <v>1000</v>
      </c>
      <c r="I568" s="72">
        <v>400</v>
      </c>
      <c r="J568" s="72">
        <v>400</v>
      </c>
      <c r="K568" s="72">
        <v>200</v>
      </c>
      <c r="L568" s="72"/>
      <c r="M568" s="71" t="s">
        <v>4596</v>
      </c>
      <c r="N568" s="72" t="s">
        <v>4533</v>
      </c>
      <c r="O568" s="72"/>
      <c r="P568" s="72" t="s">
        <v>2618</v>
      </c>
      <c r="Q568" s="72" t="s">
        <v>4564</v>
      </c>
      <c r="R568" s="72" t="s">
        <v>6072</v>
      </c>
      <c r="S568" s="72"/>
      <c r="T568" s="72"/>
      <c r="U568" s="72" t="s">
        <v>18965</v>
      </c>
      <c r="V568" s="72"/>
      <c r="W568" s="72">
        <v>362003</v>
      </c>
      <c r="X568" s="72" t="s">
        <v>18966</v>
      </c>
      <c r="Y568" s="72" t="s">
        <v>18968</v>
      </c>
      <c r="Z568" s="72" t="s">
        <v>18967</v>
      </c>
    </row>
    <row r="569" spans="1:26" ht="45" customHeight="1" x14ac:dyDescent="0.25">
      <c r="A569" s="72" t="s">
        <v>18969</v>
      </c>
      <c r="B569" s="72" t="s">
        <v>18497</v>
      </c>
      <c r="C569" s="72">
        <v>3</v>
      </c>
      <c r="D569" s="72"/>
      <c r="E569" s="72"/>
      <c r="F569" s="72">
        <v>1</v>
      </c>
      <c r="G569" s="72"/>
      <c r="H569" s="72">
        <v>800</v>
      </c>
      <c r="I569" s="72">
        <v>400</v>
      </c>
      <c r="J569" s="72">
        <v>350</v>
      </c>
      <c r="K569" s="72">
        <v>50</v>
      </c>
      <c r="L569" s="72"/>
      <c r="M569" s="71" t="s">
        <v>4596</v>
      </c>
      <c r="N569" s="72" t="s">
        <v>4540</v>
      </c>
      <c r="O569" s="72"/>
      <c r="P569" s="72" t="s">
        <v>3446</v>
      </c>
      <c r="Q569" s="72"/>
      <c r="R569" s="72"/>
      <c r="S569" s="72" t="s">
        <v>4566</v>
      </c>
      <c r="T569" s="72" t="s">
        <v>18034</v>
      </c>
      <c r="U569" s="72" t="s">
        <v>18969</v>
      </c>
      <c r="V569" s="72"/>
      <c r="W569" s="72">
        <v>391960</v>
      </c>
      <c r="X569" s="72" t="s">
        <v>18970</v>
      </c>
      <c r="Y569" s="72" t="s">
        <v>18972</v>
      </c>
      <c r="Z569" s="72" t="s">
        <v>18971</v>
      </c>
    </row>
    <row r="570" spans="1:26" ht="45" customHeight="1" x14ac:dyDescent="0.25">
      <c r="A570" s="72" t="s">
        <v>5408</v>
      </c>
      <c r="B570" s="72" t="s">
        <v>15413</v>
      </c>
      <c r="C570" s="72">
        <v>7</v>
      </c>
      <c r="D570" s="72"/>
      <c r="E570" s="72"/>
      <c r="F570" s="72">
        <v>1</v>
      </c>
      <c r="G570" s="72">
        <v>200</v>
      </c>
      <c r="H570" s="72"/>
      <c r="I570" s="72"/>
      <c r="J570" s="72"/>
      <c r="K570" s="72"/>
      <c r="L570" s="72"/>
      <c r="M570" s="71" t="s">
        <v>4596</v>
      </c>
      <c r="N570" s="72" t="s">
        <v>4497</v>
      </c>
      <c r="O570" s="72"/>
      <c r="P570" s="72" t="s">
        <v>4224</v>
      </c>
      <c r="Q570" s="72"/>
      <c r="R570" s="72"/>
      <c r="S570" s="72" t="s">
        <v>4567</v>
      </c>
      <c r="T570" s="72" t="s">
        <v>5409</v>
      </c>
      <c r="U570" s="72" t="s">
        <v>5408</v>
      </c>
      <c r="V570" s="72"/>
      <c r="W570" s="72">
        <v>613110</v>
      </c>
      <c r="X570" s="72" t="s">
        <v>5410</v>
      </c>
      <c r="Y570" s="72" t="s">
        <v>5411</v>
      </c>
      <c r="Z570" s="72" t="s">
        <v>5412</v>
      </c>
    </row>
    <row r="571" spans="1:26" ht="45" customHeight="1" x14ac:dyDescent="0.25">
      <c r="A571" s="72" t="s">
        <v>5413</v>
      </c>
      <c r="B571" s="72" t="s">
        <v>4598</v>
      </c>
      <c r="C571" s="72">
        <v>4</v>
      </c>
      <c r="D571" s="72"/>
      <c r="E571" s="72"/>
      <c r="F571" s="72">
        <v>1</v>
      </c>
      <c r="G571" s="72"/>
      <c r="H571" s="72">
        <v>1799</v>
      </c>
      <c r="I571" s="72">
        <v>654</v>
      </c>
      <c r="J571" s="72">
        <v>818</v>
      </c>
      <c r="K571" s="72">
        <v>327</v>
      </c>
      <c r="L571" s="72"/>
      <c r="M571" s="71" t="s">
        <v>4596</v>
      </c>
      <c r="N571" s="72" t="s">
        <v>4551</v>
      </c>
      <c r="O571" s="72"/>
      <c r="P571" s="72" t="s">
        <v>14485</v>
      </c>
      <c r="Q571" s="72"/>
      <c r="R571" s="72"/>
      <c r="S571" s="72"/>
      <c r="T571" s="72"/>
      <c r="U571" s="72" t="s">
        <v>5413</v>
      </c>
      <c r="V571" s="72"/>
      <c r="W571" s="72">
        <v>301840</v>
      </c>
      <c r="X571" s="72" t="s">
        <v>5415</v>
      </c>
      <c r="Y571" s="72" t="s">
        <v>5416</v>
      </c>
      <c r="Z571" s="72" t="s">
        <v>5417</v>
      </c>
    </row>
    <row r="572" spans="1:26" ht="45" customHeight="1" x14ac:dyDescent="0.25">
      <c r="A572" s="72" t="s">
        <v>26112</v>
      </c>
      <c r="B572" s="72" t="s">
        <v>25187</v>
      </c>
      <c r="C572" s="72">
        <v>1</v>
      </c>
      <c r="D572" s="72" t="s">
        <v>9004</v>
      </c>
      <c r="E572" s="72"/>
      <c r="F572" s="72">
        <v>1</v>
      </c>
      <c r="G572" s="72">
        <v>250</v>
      </c>
      <c r="H572" s="72"/>
      <c r="I572" s="72"/>
      <c r="J572" s="72"/>
      <c r="K572" s="72"/>
      <c r="L572" s="72"/>
      <c r="M572" s="71" t="s">
        <v>4596</v>
      </c>
      <c r="N572" s="72" t="s">
        <v>4506</v>
      </c>
      <c r="O572" s="72"/>
      <c r="P572" s="72" t="s">
        <v>4370</v>
      </c>
      <c r="Q572" s="72"/>
      <c r="R572" s="72"/>
      <c r="S572" s="72" t="s">
        <v>4566</v>
      </c>
      <c r="T572" s="72" t="s">
        <v>26113</v>
      </c>
      <c r="U572" s="72" t="s">
        <v>26112</v>
      </c>
      <c r="V572" s="72"/>
      <c r="W572" s="72">
        <v>142100</v>
      </c>
      <c r="X572" s="72" t="s">
        <v>26114</v>
      </c>
      <c r="Y572" s="72" t="s">
        <v>26115</v>
      </c>
      <c r="Z572" s="72" t="s">
        <v>26116</v>
      </c>
    </row>
    <row r="573" spans="1:26" ht="45" customHeight="1" x14ac:dyDescent="0.25">
      <c r="A573" s="72" t="s">
        <v>26117</v>
      </c>
      <c r="B573" s="72" t="s">
        <v>15493</v>
      </c>
      <c r="C573" s="72">
        <v>8</v>
      </c>
      <c r="D573" s="72" t="s">
        <v>5156</v>
      </c>
      <c r="E573" s="72"/>
      <c r="F573" s="72">
        <v>1</v>
      </c>
      <c r="G573" s="72">
        <v>200</v>
      </c>
      <c r="H573" s="72"/>
      <c r="I573" s="72"/>
      <c r="J573" s="72"/>
      <c r="K573" s="72"/>
      <c r="L573" s="72"/>
      <c r="M573" s="71" t="s">
        <v>4596</v>
      </c>
      <c r="N573" s="72" t="s">
        <v>4538</v>
      </c>
      <c r="O573" s="72"/>
      <c r="P573" s="72" t="s">
        <v>2622</v>
      </c>
      <c r="Q573" s="72"/>
      <c r="R573" s="72"/>
      <c r="S573" s="72" t="s">
        <v>15654</v>
      </c>
      <c r="T573" s="72" t="s">
        <v>26118</v>
      </c>
      <c r="U573" s="72" t="s">
        <v>26117</v>
      </c>
      <c r="V573" s="72"/>
      <c r="W573" s="72">
        <v>366343</v>
      </c>
      <c r="X573" s="72" t="s">
        <v>26119</v>
      </c>
      <c r="Y573" s="72" t="s">
        <v>26120</v>
      </c>
      <c r="Z573" s="72" t="s">
        <v>26121</v>
      </c>
    </row>
    <row r="574" spans="1:26" ht="45" customHeight="1" x14ac:dyDescent="0.25">
      <c r="A574" s="72" t="s">
        <v>23748</v>
      </c>
      <c r="B574" s="72" t="s">
        <v>15560</v>
      </c>
      <c r="C574" s="72"/>
      <c r="D574" s="72" t="s">
        <v>23749</v>
      </c>
      <c r="E574" s="72"/>
      <c r="F574" s="72">
        <v>1</v>
      </c>
      <c r="G574" s="72"/>
      <c r="H574" s="72">
        <v>350</v>
      </c>
      <c r="I574" s="72">
        <v>200</v>
      </c>
      <c r="J574" s="72">
        <v>100</v>
      </c>
      <c r="K574" s="72">
        <v>50</v>
      </c>
      <c r="L574" s="72"/>
      <c r="M574" s="71" t="s">
        <v>4596</v>
      </c>
      <c r="N574" s="72" t="s">
        <v>4533</v>
      </c>
      <c r="O574" s="72"/>
      <c r="P574" s="72" t="s">
        <v>2983</v>
      </c>
      <c r="Q574" s="72"/>
      <c r="R574" s="72"/>
      <c r="S574" s="72" t="s">
        <v>4568</v>
      </c>
      <c r="T574" s="72" t="s">
        <v>23750</v>
      </c>
      <c r="U574" s="72" t="s">
        <v>23748</v>
      </c>
      <c r="V574" s="72"/>
      <c r="W574" s="72">
        <v>363012</v>
      </c>
      <c r="X574" s="72" t="s">
        <v>23751</v>
      </c>
      <c r="Y574" s="72" t="s">
        <v>23752</v>
      </c>
      <c r="Z574" s="72" t="s">
        <v>23753</v>
      </c>
    </row>
    <row r="575" spans="1:26" ht="45" customHeight="1" x14ac:dyDescent="0.25">
      <c r="A575" s="72" t="s">
        <v>23754</v>
      </c>
      <c r="B575" s="72" t="s">
        <v>15945</v>
      </c>
      <c r="C575" s="72">
        <v>14</v>
      </c>
      <c r="D575" s="72"/>
      <c r="E575" s="72"/>
      <c r="F575" s="72">
        <v>1</v>
      </c>
      <c r="G575" s="72"/>
      <c r="H575" s="72">
        <v>207</v>
      </c>
      <c r="I575" s="72">
        <v>83</v>
      </c>
      <c r="J575" s="72">
        <v>74</v>
      </c>
      <c r="K575" s="72">
        <v>50</v>
      </c>
      <c r="L575" s="72"/>
      <c r="M575" s="71" t="s">
        <v>4596</v>
      </c>
      <c r="N575" s="72" t="s">
        <v>4499</v>
      </c>
      <c r="O575" s="72"/>
      <c r="P575" s="72" t="s">
        <v>2811</v>
      </c>
      <c r="Q575" s="72"/>
      <c r="R575" s="72"/>
      <c r="S575" s="72" t="s">
        <v>4568</v>
      </c>
      <c r="T575" s="72" t="s">
        <v>18717</v>
      </c>
      <c r="U575" s="72" t="s">
        <v>23754</v>
      </c>
      <c r="V575" s="72"/>
      <c r="W575" s="72">
        <v>352626</v>
      </c>
      <c r="X575" s="72" t="s">
        <v>23755</v>
      </c>
      <c r="Y575" s="72"/>
      <c r="Z575" s="72" t="s">
        <v>18719</v>
      </c>
    </row>
    <row r="576" spans="1:26" ht="45" customHeight="1" x14ac:dyDescent="0.25">
      <c r="A576" s="72" t="s">
        <v>18973</v>
      </c>
      <c r="B576" s="71" t="s">
        <v>15560</v>
      </c>
      <c r="C576" s="72">
        <v>3</v>
      </c>
      <c r="D576" s="72"/>
      <c r="E576" s="72"/>
      <c r="F576" s="72">
        <v>1</v>
      </c>
      <c r="G576" s="72">
        <v>415</v>
      </c>
      <c r="H576" s="72">
        <v>750</v>
      </c>
      <c r="I576" s="72">
        <v>300</v>
      </c>
      <c r="J576" s="72">
        <v>400</v>
      </c>
      <c r="K576" s="72">
        <v>50</v>
      </c>
      <c r="L576" s="72"/>
      <c r="M576" s="71" t="s">
        <v>4596</v>
      </c>
      <c r="N576" s="72" t="s">
        <v>4483</v>
      </c>
      <c r="O576" s="72"/>
      <c r="P576" s="72" t="s">
        <v>17877</v>
      </c>
      <c r="Q576" s="72"/>
      <c r="R576" s="72"/>
      <c r="S576" s="72"/>
      <c r="T576" s="72"/>
      <c r="U576" s="72" t="s">
        <v>18973</v>
      </c>
      <c r="V576" s="72"/>
      <c r="W576" s="72">
        <v>309857</v>
      </c>
      <c r="X576" s="72" t="s">
        <v>18974</v>
      </c>
      <c r="Y576" s="72" t="s">
        <v>31802</v>
      </c>
      <c r="Z576" s="72" t="s">
        <v>31803</v>
      </c>
    </row>
    <row r="577" spans="1:26" ht="45" customHeight="1" x14ac:dyDescent="0.25">
      <c r="A577" s="72" t="s">
        <v>5418</v>
      </c>
      <c r="B577" s="72" t="s">
        <v>4598</v>
      </c>
      <c r="C577" s="72"/>
      <c r="D577" s="72"/>
      <c r="E577" s="72"/>
      <c r="F577" s="72">
        <v>1</v>
      </c>
      <c r="G577" s="72"/>
      <c r="H577" s="72">
        <v>798</v>
      </c>
      <c r="I577" s="72">
        <v>290</v>
      </c>
      <c r="J577" s="72">
        <v>363</v>
      </c>
      <c r="K577" s="72">
        <v>145</v>
      </c>
      <c r="L577" s="72"/>
      <c r="M577" s="71" t="s">
        <v>4596</v>
      </c>
      <c r="N577" s="72" t="s">
        <v>4551</v>
      </c>
      <c r="O577" s="72"/>
      <c r="P577" s="72" t="s">
        <v>3334</v>
      </c>
      <c r="Q577" s="72"/>
      <c r="R577" s="72"/>
      <c r="S577" s="72" t="s">
        <v>4568</v>
      </c>
      <c r="T577" s="72" t="s">
        <v>5419</v>
      </c>
      <c r="U577" s="72" t="s">
        <v>5418</v>
      </c>
      <c r="V577" s="72"/>
      <c r="W577" s="72">
        <v>301275</v>
      </c>
      <c r="X577" s="72" t="s">
        <v>5420</v>
      </c>
      <c r="Y577" s="72" t="s">
        <v>5421</v>
      </c>
      <c r="Z577" s="72" t="s">
        <v>5422</v>
      </c>
    </row>
    <row r="578" spans="1:26" ht="45" customHeight="1" x14ac:dyDescent="0.25">
      <c r="A578" s="72" t="s">
        <v>18976</v>
      </c>
      <c r="B578" s="72" t="s">
        <v>18977</v>
      </c>
      <c r="C578" s="72"/>
      <c r="D578" s="72"/>
      <c r="E578" s="72"/>
      <c r="F578" s="72">
        <v>2</v>
      </c>
      <c r="G578" s="72"/>
      <c r="H578" s="72"/>
      <c r="I578" s="72"/>
      <c r="J578" s="72"/>
      <c r="K578" s="72"/>
      <c r="L578" s="72">
        <v>200</v>
      </c>
      <c r="M578" s="71" t="s">
        <v>4596</v>
      </c>
      <c r="N578" s="72" t="s">
        <v>4501</v>
      </c>
      <c r="O578" s="72"/>
      <c r="P578" s="71" t="s">
        <v>3698</v>
      </c>
      <c r="Q578" s="72"/>
      <c r="R578" s="72"/>
      <c r="S578" s="72" t="s">
        <v>15654</v>
      </c>
      <c r="T578" s="72" t="s">
        <v>18978</v>
      </c>
      <c r="U578" s="72" t="s">
        <v>18976</v>
      </c>
      <c r="V578" s="72"/>
      <c r="W578" s="72">
        <v>641570</v>
      </c>
      <c r="X578" s="72" t="s">
        <v>18979</v>
      </c>
      <c r="Y578" s="72" t="s">
        <v>18981</v>
      </c>
      <c r="Z578" s="72" t="s">
        <v>18980</v>
      </c>
    </row>
    <row r="579" spans="1:26" ht="45" customHeight="1" x14ac:dyDescent="0.25">
      <c r="A579" s="72" t="s">
        <v>5423</v>
      </c>
      <c r="B579" s="72" t="s">
        <v>4594</v>
      </c>
      <c r="C579" s="72"/>
      <c r="D579" s="72" t="s">
        <v>5424</v>
      </c>
      <c r="E579" s="72"/>
      <c r="F579" s="72">
        <v>1</v>
      </c>
      <c r="G579" s="72">
        <v>350</v>
      </c>
      <c r="H579" s="72"/>
      <c r="I579" s="72"/>
      <c r="J579" s="72"/>
      <c r="K579" s="72"/>
      <c r="L579" s="72"/>
      <c r="M579" s="71" t="s">
        <v>4596</v>
      </c>
      <c r="N579" s="72" t="s">
        <v>4521</v>
      </c>
      <c r="O579" s="72"/>
      <c r="P579" s="72" t="s">
        <v>4386</v>
      </c>
      <c r="Q579" s="72"/>
      <c r="R579" s="72"/>
      <c r="S579" s="72"/>
      <c r="T579" s="72"/>
      <c r="U579" s="72" t="s">
        <v>5423</v>
      </c>
      <c r="V579" s="72"/>
      <c r="W579" s="72">
        <v>453638</v>
      </c>
      <c r="X579" s="72" t="s">
        <v>18982</v>
      </c>
      <c r="Y579" s="72" t="s">
        <v>5425</v>
      </c>
      <c r="Z579" s="72" t="s">
        <v>5426</v>
      </c>
    </row>
    <row r="580" spans="1:26" ht="45" customHeight="1" x14ac:dyDescent="0.25">
      <c r="A580" s="72" t="s">
        <v>5427</v>
      </c>
      <c r="B580" s="72" t="s">
        <v>4711</v>
      </c>
      <c r="C580" s="72"/>
      <c r="D580" s="72"/>
      <c r="E580" s="72"/>
      <c r="F580" s="72">
        <v>1</v>
      </c>
      <c r="G580" s="72"/>
      <c r="H580" s="72">
        <v>798</v>
      </c>
      <c r="I580" s="72">
        <v>290</v>
      </c>
      <c r="J580" s="72">
        <v>363</v>
      </c>
      <c r="K580" s="72">
        <v>145</v>
      </c>
      <c r="L580" s="72"/>
      <c r="M580" s="71" t="s">
        <v>4596</v>
      </c>
      <c r="N580" s="72" t="s">
        <v>4491</v>
      </c>
      <c r="O580" s="72"/>
      <c r="P580" s="72" t="s">
        <v>3883</v>
      </c>
      <c r="Q580" s="72"/>
      <c r="R580" s="72"/>
      <c r="S580" s="72" t="s">
        <v>4568</v>
      </c>
      <c r="T580" s="72" t="s">
        <v>5428</v>
      </c>
      <c r="U580" s="72" t="s">
        <v>5427</v>
      </c>
      <c r="V580" s="72"/>
      <c r="W580" s="72">
        <v>155926</v>
      </c>
      <c r="X580" s="72" t="s">
        <v>5429</v>
      </c>
      <c r="Y580" s="72"/>
      <c r="Z580" s="72"/>
    </row>
    <row r="581" spans="1:26" ht="45" customHeight="1" x14ac:dyDescent="0.25">
      <c r="A581" s="72" t="s">
        <v>15529</v>
      </c>
      <c r="B581" s="72" t="s">
        <v>4594</v>
      </c>
      <c r="C581" s="72"/>
      <c r="D581" s="72" t="s">
        <v>4745</v>
      </c>
      <c r="E581" s="72"/>
      <c r="F581" s="72">
        <v>1</v>
      </c>
      <c r="G581" s="72">
        <v>200</v>
      </c>
      <c r="H581" s="72"/>
      <c r="I581" s="72"/>
      <c r="J581" s="72"/>
      <c r="K581" s="72"/>
      <c r="L581" s="72"/>
      <c r="M581" s="71" t="s">
        <v>4596</v>
      </c>
      <c r="N581" s="72" t="s">
        <v>4492</v>
      </c>
      <c r="O581" s="72"/>
      <c r="P581" s="72" t="s">
        <v>3693</v>
      </c>
      <c r="Q581" s="72" t="s">
        <v>4567</v>
      </c>
      <c r="R581" s="72" t="s">
        <v>11217</v>
      </c>
      <c r="S581" s="72"/>
      <c r="T581" s="72"/>
      <c r="U581" s="72" t="s">
        <v>15529</v>
      </c>
      <c r="V581" s="72"/>
      <c r="W581" s="72">
        <v>666811</v>
      </c>
      <c r="X581" s="72" t="s">
        <v>11218</v>
      </c>
      <c r="Y581" s="72"/>
      <c r="Z581" s="72"/>
    </row>
    <row r="582" spans="1:26" ht="45" customHeight="1" x14ac:dyDescent="0.25">
      <c r="A582" s="72" t="s">
        <v>31071</v>
      </c>
      <c r="B582" s="72" t="s">
        <v>15493</v>
      </c>
      <c r="C582" s="72">
        <v>17</v>
      </c>
      <c r="D582" s="72" t="s">
        <v>5480</v>
      </c>
      <c r="E582" s="72"/>
      <c r="F582" s="72">
        <v>1</v>
      </c>
      <c r="G582" s="72">
        <v>103</v>
      </c>
      <c r="H582" s="72"/>
      <c r="I582" s="72"/>
      <c r="J582" s="72"/>
      <c r="K582" s="72"/>
      <c r="L582" s="72"/>
      <c r="M582" s="71" t="s">
        <v>4596</v>
      </c>
      <c r="N582" s="72" t="s">
        <v>4483</v>
      </c>
      <c r="O582" s="72"/>
      <c r="P582" s="72" t="s">
        <v>2496</v>
      </c>
      <c r="Q582" s="72"/>
      <c r="R582" s="72"/>
      <c r="S582" s="72"/>
      <c r="T582" s="72"/>
      <c r="U582" s="72" t="s">
        <v>31071</v>
      </c>
      <c r="V582" s="72"/>
      <c r="W582" s="72">
        <v>309027</v>
      </c>
      <c r="X582" s="72" t="s">
        <v>31072</v>
      </c>
      <c r="Y582" s="72" t="s">
        <v>31073</v>
      </c>
      <c r="Z582" s="72" t="s">
        <v>31074</v>
      </c>
    </row>
    <row r="583" spans="1:26" ht="45" customHeight="1" x14ac:dyDescent="0.25">
      <c r="A583" s="72" t="s">
        <v>31075</v>
      </c>
      <c r="B583" s="72" t="s">
        <v>31076</v>
      </c>
      <c r="C583" s="72">
        <v>1</v>
      </c>
      <c r="D583" s="72" t="s">
        <v>31077</v>
      </c>
      <c r="E583" s="72"/>
      <c r="F583" s="72">
        <v>1</v>
      </c>
      <c r="G583" s="72"/>
      <c r="H583" s="72">
        <v>800</v>
      </c>
      <c r="I583" s="72">
        <v>300</v>
      </c>
      <c r="J583" s="72">
        <v>400</v>
      </c>
      <c r="K583" s="72">
        <v>100</v>
      </c>
      <c r="L583" s="72"/>
      <c r="M583" s="71" t="s">
        <v>4596</v>
      </c>
      <c r="N583" s="72" t="s">
        <v>4553</v>
      </c>
      <c r="O583" s="72"/>
      <c r="P583" s="72" t="s">
        <v>3456</v>
      </c>
      <c r="Q583" s="72"/>
      <c r="R583" s="72"/>
      <c r="S583" s="72" t="s">
        <v>4567</v>
      </c>
      <c r="T583" s="72" t="s">
        <v>11956</v>
      </c>
      <c r="U583" s="72" t="s">
        <v>31075</v>
      </c>
      <c r="V583" s="72"/>
      <c r="W583" s="72">
        <v>433910</v>
      </c>
      <c r="X583" s="72" t="s">
        <v>25184</v>
      </c>
      <c r="Y583" s="72">
        <v>88423921573</v>
      </c>
      <c r="Z583" s="72" t="s">
        <v>25185</v>
      </c>
    </row>
    <row r="584" spans="1:26" ht="45" customHeight="1" x14ac:dyDescent="0.25">
      <c r="A584" s="72" t="s">
        <v>5433</v>
      </c>
      <c r="B584" s="72" t="s">
        <v>4594</v>
      </c>
      <c r="C584" s="72">
        <v>1</v>
      </c>
      <c r="D584" s="72" t="s">
        <v>4633</v>
      </c>
      <c r="E584" s="72"/>
      <c r="F584" s="72">
        <v>1</v>
      </c>
      <c r="G584" s="72">
        <v>350</v>
      </c>
      <c r="H584" s="72"/>
      <c r="I584" s="72"/>
      <c r="J584" s="72"/>
      <c r="K584" s="72"/>
      <c r="L584" s="72"/>
      <c r="M584" s="71" t="s">
        <v>4596</v>
      </c>
      <c r="N584" s="72" t="s">
        <v>4507</v>
      </c>
      <c r="O584" s="72"/>
      <c r="P584" s="72" t="s">
        <v>14492</v>
      </c>
      <c r="Q584" s="72"/>
      <c r="R584" s="72"/>
      <c r="S584" s="72" t="s">
        <v>4566</v>
      </c>
      <c r="T584" s="72" t="s">
        <v>5008</v>
      </c>
      <c r="U584" s="72" t="s">
        <v>5433</v>
      </c>
      <c r="V584" s="72"/>
      <c r="W584" s="72">
        <v>184682</v>
      </c>
      <c r="X584" s="72" t="s">
        <v>5434</v>
      </c>
      <c r="Y584" s="72"/>
      <c r="Z584" s="72" t="s">
        <v>5435</v>
      </c>
    </row>
    <row r="585" spans="1:26" ht="45" customHeight="1" x14ac:dyDescent="0.25">
      <c r="A585" s="86" t="s">
        <v>5436</v>
      </c>
      <c r="B585" s="72" t="s">
        <v>4598</v>
      </c>
      <c r="C585" s="72">
        <v>18</v>
      </c>
      <c r="D585" s="72"/>
      <c r="E585" s="72"/>
      <c r="F585" s="72">
        <v>1</v>
      </c>
      <c r="G585" s="72"/>
      <c r="H585" s="72">
        <v>1199</v>
      </c>
      <c r="I585" s="72">
        <v>436</v>
      </c>
      <c r="J585" s="72">
        <v>545</v>
      </c>
      <c r="K585" s="72">
        <v>218</v>
      </c>
      <c r="L585" s="72"/>
      <c r="M585" s="71" t="s">
        <v>4596</v>
      </c>
      <c r="N585" s="72" t="s">
        <v>4551</v>
      </c>
      <c r="O585" s="72"/>
      <c r="P585" s="72" t="s">
        <v>3566</v>
      </c>
      <c r="Q585" s="72"/>
      <c r="R585" s="72"/>
      <c r="S585" s="72"/>
      <c r="T585" s="72"/>
      <c r="U585" s="86" t="s">
        <v>5436</v>
      </c>
      <c r="V585" s="72"/>
      <c r="W585" s="72">
        <v>301650</v>
      </c>
      <c r="X585" s="86" t="s">
        <v>13977</v>
      </c>
      <c r="Y585" s="72" t="s">
        <v>5437</v>
      </c>
      <c r="Z585" s="75" t="s">
        <v>5438</v>
      </c>
    </row>
    <row r="586" spans="1:26" ht="45" customHeight="1" x14ac:dyDescent="0.25">
      <c r="A586" s="72" t="s">
        <v>31078</v>
      </c>
      <c r="B586" s="72" t="s">
        <v>17854</v>
      </c>
      <c r="C586" s="72">
        <v>47</v>
      </c>
      <c r="D586" s="72"/>
      <c r="E586" s="72"/>
      <c r="F586" s="72">
        <v>1</v>
      </c>
      <c r="G586" s="72">
        <v>400</v>
      </c>
      <c r="H586" s="72">
        <v>800</v>
      </c>
      <c r="I586" s="72">
        <v>400</v>
      </c>
      <c r="J586" s="72">
        <v>300</v>
      </c>
      <c r="K586" s="72">
        <v>100</v>
      </c>
      <c r="L586" s="72"/>
      <c r="M586" s="71" t="s">
        <v>4596</v>
      </c>
      <c r="N586" s="72" t="s">
        <v>4501</v>
      </c>
      <c r="O586" s="72"/>
      <c r="P586" s="72" t="s">
        <v>3027</v>
      </c>
      <c r="Q586" s="72"/>
      <c r="R586" s="72"/>
      <c r="S586" s="72"/>
      <c r="T586" s="72"/>
      <c r="U586" s="72" t="s">
        <v>31078</v>
      </c>
      <c r="V586" s="72"/>
      <c r="W586" s="72">
        <v>640006</v>
      </c>
      <c r="X586" s="72" t="s">
        <v>18816</v>
      </c>
      <c r="Y586" s="72" t="s">
        <v>17855</v>
      </c>
      <c r="Z586" s="72" t="s">
        <v>17856</v>
      </c>
    </row>
    <row r="587" spans="1:26" ht="45" customHeight="1" x14ac:dyDescent="0.25">
      <c r="A587" s="72" t="s">
        <v>5439</v>
      </c>
      <c r="B587" s="72" t="s">
        <v>4603</v>
      </c>
      <c r="C587" s="72"/>
      <c r="D587" s="72"/>
      <c r="E587" s="72"/>
      <c r="F587" s="72">
        <v>1</v>
      </c>
      <c r="G587" s="72"/>
      <c r="H587" s="72">
        <v>798</v>
      </c>
      <c r="I587" s="72">
        <v>290</v>
      </c>
      <c r="J587" s="72">
        <v>363</v>
      </c>
      <c r="K587" s="72">
        <v>145</v>
      </c>
      <c r="L587" s="72"/>
      <c r="M587" s="71" t="s">
        <v>4596</v>
      </c>
      <c r="N587" s="72" t="s">
        <v>4509</v>
      </c>
      <c r="O587" s="72"/>
      <c r="P587" s="72" t="s">
        <v>4391</v>
      </c>
      <c r="Q587" s="72" t="s">
        <v>4563</v>
      </c>
      <c r="R587" s="72" t="s">
        <v>5440</v>
      </c>
      <c r="S587" s="72" t="s">
        <v>4568</v>
      </c>
      <c r="T587" s="72" t="s">
        <v>5441</v>
      </c>
      <c r="U587" s="72" t="s">
        <v>5439</v>
      </c>
      <c r="V587" s="72"/>
      <c r="W587" s="72">
        <v>606840</v>
      </c>
      <c r="X587" s="77" t="s">
        <v>5442</v>
      </c>
      <c r="Y587" s="77"/>
      <c r="Z587" s="72"/>
    </row>
    <row r="588" spans="1:26" ht="45" customHeight="1" x14ac:dyDescent="0.25">
      <c r="A588" s="72" t="s">
        <v>18983</v>
      </c>
      <c r="B588" s="72" t="s">
        <v>18013</v>
      </c>
      <c r="C588" s="72"/>
      <c r="D588" s="72" t="s">
        <v>18984</v>
      </c>
      <c r="E588" s="72"/>
      <c r="F588" s="72">
        <v>1</v>
      </c>
      <c r="G588" s="72"/>
      <c r="H588" s="72">
        <v>400</v>
      </c>
      <c r="I588" s="72">
        <v>200</v>
      </c>
      <c r="J588" s="72">
        <v>150</v>
      </c>
      <c r="K588" s="72">
        <v>50</v>
      </c>
      <c r="L588" s="72"/>
      <c r="M588" s="71" t="s">
        <v>4596</v>
      </c>
      <c r="N588" s="72" t="s">
        <v>4533</v>
      </c>
      <c r="O588" s="72"/>
      <c r="P588" s="72" t="s">
        <v>2777</v>
      </c>
      <c r="Q588" s="72"/>
      <c r="R588" s="72"/>
      <c r="S588" s="72" t="s">
        <v>15654</v>
      </c>
      <c r="T588" s="72" t="s">
        <v>18985</v>
      </c>
      <c r="U588" s="72" t="s">
        <v>18983</v>
      </c>
      <c r="V588" s="72"/>
      <c r="W588" s="72">
        <v>363610</v>
      </c>
      <c r="X588" s="72" t="s">
        <v>18986</v>
      </c>
      <c r="Y588" s="72">
        <v>88673559110</v>
      </c>
      <c r="Z588" s="72" t="s">
        <v>18987</v>
      </c>
    </row>
    <row r="589" spans="1:26" ht="45" customHeight="1" x14ac:dyDescent="0.25">
      <c r="A589" s="72" t="s">
        <v>18988</v>
      </c>
      <c r="B589" s="72" t="s">
        <v>18989</v>
      </c>
      <c r="C589" s="72"/>
      <c r="D589" s="72"/>
      <c r="E589" s="72"/>
      <c r="F589" s="72">
        <v>1</v>
      </c>
      <c r="G589" s="72"/>
      <c r="H589" s="72">
        <v>800</v>
      </c>
      <c r="I589" s="72"/>
      <c r="J589" s="72"/>
      <c r="K589" s="72">
        <v>800</v>
      </c>
      <c r="L589" s="72"/>
      <c r="M589" s="71" t="s">
        <v>4596</v>
      </c>
      <c r="N589" s="72" t="s">
        <v>4539</v>
      </c>
      <c r="O589" s="72"/>
      <c r="P589" s="72" t="s">
        <v>4420</v>
      </c>
      <c r="Q589" s="72"/>
      <c r="R589" s="72"/>
      <c r="S589" s="72" t="s">
        <v>4566</v>
      </c>
      <c r="T589" s="72" t="s">
        <v>18990</v>
      </c>
      <c r="U589" s="72" t="s">
        <v>18988</v>
      </c>
      <c r="V589" s="72"/>
      <c r="W589" s="72">
        <v>346500</v>
      </c>
      <c r="X589" s="72" t="s">
        <v>18991</v>
      </c>
      <c r="Y589" s="72">
        <v>88636222650</v>
      </c>
      <c r="Z589" s="72" t="s">
        <v>18992</v>
      </c>
    </row>
    <row r="590" spans="1:26" ht="45" customHeight="1" x14ac:dyDescent="0.25">
      <c r="A590" s="72" t="s">
        <v>17899</v>
      </c>
      <c r="B590" s="72" t="s">
        <v>17900</v>
      </c>
      <c r="C590" s="72">
        <v>17</v>
      </c>
      <c r="D590" s="72"/>
      <c r="E590" s="72"/>
      <c r="F590" s="72">
        <v>1</v>
      </c>
      <c r="G590" s="72">
        <v>150</v>
      </c>
      <c r="H590" s="72"/>
      <c r="I590" s="72"/>
      <c r="J590" s="72"/>
      <c r="K590" s="72"/>
      <c r="L590" s="72"/>
      <c r="M590" s="71" t="s">
        <v>4596</v>
      </c>
      <c r="N590" s="72" t="s">
        <v>4551</v>
      </c>
      <c r="O590" s="72"/>
      <c r="P590" s="72" t="s">
        <v>14485</v>
      </c>
      <c r="Q590" s="72"/>
      <c r="R590" s="72"/>
      <c r="S590" s="72" t="s">
        <v>14717</v>
      </c>
      <c r="T590" s="72" t="s">
        <v>10418</v>
      </c>
      <c r="U590" s="72" t="s">
        <v>17899</v>
      </c>
      <c r="V590" s="72"/>
      <c r="W590" s="72">
        <v>301864</v>
      </c>
      <c r="X590" s="72"/>
      <c r="Y590" s="72"/>
      <c r="Z590" s="72" t="s">
        <v>17901</v>
      </c>
    </row>
    <row r="591" spans="1:26" ht="45" customHeight="1" x14ac:dyDescent="0.25">
      <c r="A591" s="72" t="s">
        <v>17899</v>
      </c>
      <c r="B591" s="72" t="s">
        <v>17902</v>
      </c>
      <c r="C591" s="72">
        <v>17</v>
      </c>
      <c r="D591" s="72"/>
      <c r="E591" s="72"/>
      <c r="F591" s="72">
        <v>1</v>
      </c>
      <c r="G591" s="72"/>
      <c r="H591" s="72">
        <v>798</v>
      </c>
      <c r="I591" s="72">
        <v>290</v>
      </c>
      <c r="J591" s="72">
        <v>363</v>
      </c>
      <c r="K591" s="72">
        <v>145</v>
      </c>
      <c r="L591" s="72"/>
      <c r="M591" s="71" t="s">
        <v>4596</v>
      </c>
      <c r="N591" s="72" t="s">
        <v>4551</v>
      </c>
      <c r="O591" s="72"/>
      <c r="P591" s="72" t="s">
        <v>14485</v>
      </c>
      <c r="Q591" s="72"/>
      <c r="R591" s="72"/>
      <c r="S591" s="72" t="s">
        <v>4568</v>
      </c>
      <c r="T591" s="72" t="s">
        <v>10418</v>
      </c>
      <c r="U591" s="72" t="s">
        <v>17899</v>
      </c>
      <c r="V591" s="72"/>
      <c r="W591" s="72">
        <v>301864</v>
      </c>
      <c r="X591" s="72" t="s">
        <v>17903</v>
      </c>
      <c r="Y591" s="72" t="s">
        <v>17904</v>
      </c>
      <c r="Z591" s="72" t="s">
        <v>17905</v>
      </c>
    </row>
    <row r="592" spans="1:26" ht="45" customHeight="1" x14ac:dyDescent="0.25">
      <c r="A592" s="72" t="s">
        <v>5443</v>
      </c>
      <c r="B592" s="72" t="s">
        <v>4594</v>
      </c>
      <c r="C592" s="72">
        <v>41</v>
      </c>
      <c r="D592" s="72" t="s">
        <v>5444</v>
      </c>
      <c r="E592" s="72"/>
      <c r="F592" s="72">
        <v>1</v>
      </c>
      <c r="G592" s="72">
        <v>136</v>
      </c>
      <c r="H592" s="72"/>
      <c r="I592" s="72"/>
      <c r="J592" s="72"/>
      <c r="K592" s="72"/>
      <c r="L592" s="72"/>
      <c r="M592" s="71" t="s">
        <v>4596</v>
      </c>
      <c r="N592" s="72" t="s">
        <v>4506</v>
      </c>
      <c r="O592" s="72"/>
      <c r="P592" s="72" t="s">
        <v>4438</v>
      </c>
      <c r="Q592" s="72"/>
      <c r="R592" s="72"/>
      <c r="S592" s="72"/>
      <c r="T592" s="72"/>
      <c r="U592" s="72" t="s">
        <v>5443</v>
      </c>
      <c r="V592" s="72"/>
      <c r="W592" s="72">
        <v>142210</v>
      </c>
      <c r="X592" s="72" t="s">
        <v>5445</v>
      </c>
      <c r="Y592" s="72" t="s">
        <v>15530</v>
      </c>
      <c r="Z592" s="72" t="s">
        <v>15531</v>
      </c>
    </row>
    <row r="593" spans="1:26" ht="45" customHeight="1" x14ac:dyDescent="0.25">
      <c r="A593" s="72" t="s">
        <v>18993</v>
      </c>
      <c r="B593" s="72" t="s">
        <v>18994</v>
      </c>
      <c r="C593" s="72">
        <v>1</v>
      </c>
      <c r="D593" s="72" t="s">
        <v>18995</v>
      </c>
      <c r="E593" s="72"/>
      <c r="F593" s="72">
        <v>1</v>
      </c>
      <c r="G593" s="72">
        <v>130</v>
      </c>
      <c r="H593" s="72"/>
      <c r="I593" s="72"/>
      <c r="J593" s="72"/>
      <c r="K593" s="72"/>
      <c r="L593" s="72"/>
      <c r="M593" s="71" t="s">
        <v>4596</v>
      </c>
      <c r="N593" s="72" t="s">
        <v>4553</v>
      </c>
      <c r="O593" s="72"/>
      <c r="P593" s="71" t="s">
        <v>3568</v>
      </c>
      <c r="Q593" s="72"/>
      <c r="R593" s="72"/>
      <c r="S593" s="72" t="s">
        <v>4567</v>
      </c>
      <c r="T593" s="72" t="s">
        <v>18996</v>
      </c>
      <c r="U593" s="72" t="s">
        <v>18993</v>
      </c>
      <c r="V593" s="72"/>
      <c r="W593" s="72">
        <v>433940</v>
      </c>
      <c r="X593" s="72" t="s">
        <v>18997</v>
      </c>
      <c r="Y593" s="72" t="s">
        <v>18999</v>
      </c>
      <c r="Z593" s="72" t="s">
        <v>18998</v>
      </c>
    </row>
    <row r="594" spans="1:26" ht="45" customHeight="1" x14ac:dyDescent="0.25">
      <c r="A594" s="72" t="s">
        <v>19000</v>
      </c>
      <c r="B594" s="72" t="s">
        <v>19001</v>
      </c>
      <c r="C594" s="72">
        <v>13</v>
      </c>
      <c r="D594" s="72" t="s">
        <v>5629</v>
      </c>
      <c r="E594" s="72"/>
      <c r="F594" s="72">
        <v>1</v>
      </c>
      <c r="G594" s="72">
        <v>250</v>
      </c>
      <c r="H594" s="72"/>
      <c r="I594" s="72"/>
      <c r="J594" s="72"/>
      <c r="K594" s="72"/>
      <c r="L594" s="72"/>
      <c r="M594" s="71" t="s">
        <v>4596</v>
      </c>
      <c r="N594" s="72" t="s">
        <v>4539</v>
      </c>
      <c r="O594" s="72"/>
      <c r="P594" s="72" t="s">
        <v>3111</v>
      </c>
      <c r="Q594" s="72"/>
      <c r="R594" s="72"/>
      <c r="S594" s="72" t="s">
        <v>4567</v>
      </c>
      <c r="T594" s="72" t="s">
        <v>19002</v>
      </c>
      <c r="U594" s="72" t="s">
        <v>19000</v>
      </c>
      <c r="V594" s="72"/>
      <c r="W594" s="72">
        <v>347845</v>
      </c>
      <c r="X594" s="72" t="s">
        <v>19003</v>
      </c>
      <c r="Y594" s="72" t="s">
        <v>19005</v>
      </c>
      <c r="Z594" s="72" t="s">
        <v>19004</v>
      </c>
    </row>
    <row r="595" spans="1:26" ht="45" customHeight="1" x14ac:dyDescent="0.25">
      <c r="A595" s="72" t="s">
        <v>26122</v>
      </c>
      <c r="B595" s="72" t="s">
        <v>16651</v>
      </c>
      <c r="C595" s="72">
        <v>9</v>
      </c>
      <c r="D595" s="72" t="s">
        <v>5922</v>
      </c>
      <c r="E595" s="72"/>
      <c r="F595" s="72">
        <v>1</v>
      </c>
      <c r="G595" s="72">
        <v>136</v>
      </c>
      <c r="H595" s="72"/>
      <c r="I595" s="72"/>
      <c r="J595" s="72"/>
      <c r="K595" s="72"/>
      <c r="L595" s="72"/>
      <c r="M595" s="71" t="s">
        <v>4596</v>
      </c>
      <c r="N595" s="72" t="s">
        <v>4539</v>
      </c>
      <c r="O595" s="72"/>
      <c r="P595" s="72" t="s">
        <v>3111</v>
      </c>
      <c r="Q595" s="72"/>
      <c r="R595" s="72"/>
      <c r="S595" s="72" t="s">
        <v>4567</v>
      </c>
      <c r="T595" s="72" t="s">
        <v>21455</v>
      </c>
      <c r="U595" s="72" t="s">
        <v>26122</v>
      </c>
      <c r="V595" s="72"/>
      <c r="W595" s="72">
        <v>347842</v>
      </c>
      <c r="X595" s="72" t="s">
        <v>21456</v>
      </c>
      <c r="Y595" s="72">
        <v>89064187427</v>
      </c>
      <c r="Z595" s="72" t="s">
        <v>26123</v>
      </c>
    </row>
    <row r="596" spans="1:26" ht="45" customHeight="1" x14ac:dyDescent="0.25">
      <c r="A596" s="72" t="s">
        <v>15532</v>
      </c>
      <c r="B596" s="72" t="s">
        <v>4594</v>
      </c>
      <c r="C596" s="72">
        <v>11</v>
      </c>
      <c r="D596" s="72" t="s">
        <v>5898</v>
      </c>
      <c r="E596" s="72"/>
      <c r="F596" s="72">
        <v>1</v>
      </c>
      <c r="G596" s="72">
        <v>230</v>
      </c>
      <c r="H596" s="72"/>
      <c r="I596" s="72"/>
      <c r="J596" s="72"/>
      <c r="K596" s="72"/>
      <c r="L596" s="72"/>
      <c r="M596" s="71" t="s">
        <v>4596</v>
      </c>
      <c r="N596" s="72" t="s">
        <v>4506</v>
      </c>
      <c r="O596" s="72"/>
      <c r="P596" s="72" t="s">
        <v>4370</v>
      </c>
      <c r="Q596" s="72" t="s">
        <v>14802</v>
      </c>
      <c r="R596" s="72" t="s">
        <v>4623</v>
      </c>
      <c r="S596" s="72"/>
      <c r="T596" s="72"/>
      <c r="U596" s="72" t="s">
        <v>15532</v>
      </c>
      <c r="V596" s="72"/>
      <c r="W596" s="72">
        <v>142181</v>
      </c>
      <c r="X596" s="72" t="s">
        <v>19006</v>
      </c>
      <c r="Y596" s="72" t="s">
        <v>15533</v>
      </c>
      <c r="Z596" s="72" t="s">
        <v>15534</v>
      </c>
    </row>
    <row r="597" spans="1:26" ht="45" customHeight="1" x14ac:dyDescent="0.25">
      <c r="A597" s="72" t="s">
        <v>5447</v>
      </c>
      <c r="B597" s="72" t="s">
        <v>15756</v>
      </c>
      <c r="C597" s="72">
        <v>32</v>
      </c>
      <c r="D597" s="72"/>
      <c r="E597" s="72"/>
      <c r="F597" s="72">
        <v>1</v>
      </c>
      <c r="G597" s="72">
        <v>156</v>
      </c>
      <c r="H597" s="72"/>
      <c r="I597" s="72"/>
      <c r="J597" s="72"/>
      <c r="K597" s="72"/>
      <c r="L597" s="72"/>
      <c r="M597" s="71" t="s">
        <v>4596</v>
      </c>
      <c r="N597" s="72" t="s">
        <v>4506</v>
      </c>
      <c r="O597" s="72"/>
      <c r="P597" s="72" t="s">
        <v>18674</v>
      </c>
      <c r="Q597" s="72"/>
      <c r="R597" s="72"/>
      <c r="S597" s="72" t="s">
        <v>4566</v>
      </c>
      <c r="T597" s="72" t="s">
        <v>5449</v>
      </c>
      <c r="U597" s="72" t="s">
        <v>5447</v>
      </c>
      <c r="V597" s="72"/>
      <c r="W597" s="72">
        <v>142620</v>
      </c>
      <c r="X597" s="72" t="s">
        <v>5450</v>
      </c>
      <c r="Y597" s="72" t="s">
        <v>5451</v>
      </c>
      <c r="Z597" s="72" t="s">
        <v>15535</v>
      </c>
    </row>
    <row r="598" spans="1:26" ht="45" customHeight="1" x14ac:dyDescent="0.25">
      <c r="A598" s="72" t="s">
        <v>19007</v>
      </c>
      <c r="B598" s="72" t="s">
        <v>19008</v>
      </c>
      <c r="C598" s="72"/>
      <c r="D598" s="72"/>
      <c r="E598" s="72"/>
      <c r="F598" s="72">
        <v>1</v>
      </c>
      <c r="G598" s="72"/>
      <c r="H598" s="72">
        <v>350</v>
      </c>
      <c r="I598" s="72">
        <v>200</v>
      </c>
      <c r="J598" s="72">
        <v>100</v>
      </c>
      <c r="K598" s="72">
        <v>50</v>
      </c>
      <c r="L598" s="72"/>
      <c r="M598" s="71" t="s">
        <v>4596</v>
      </c>
      <c r="N598" s="72" t="s">
        <v>4556</v>
      </c>
      <c r="O598" s="72"/>
      <c r="P598" s="72" t="s">
        <v>4240</v>
      </c>
      <c r="Q598" s="72"/>
      <c r="R598" s="72"/>
      <c r="S598" s="72" t="s">
        <v>15654</v>
      </c>
      <c r="T598" s="72" t="s">
        <v>19009</v>
      </c>
      <c r="U598" s="72" t="s">
        <v>19007</v>
      </c>
      <c r="V598" s="72"/>
      <c r="W598" s="72">
        <v>457120</v>
      </c>
      <c r="X598" s="72" t="s">
        <v>23756</v>
      </c>
      <c r="Y598" s="72" t="s">
        <v>19011</v>
      </c>
      <c r="Z598" s="72" t="s">
        <v>19010</v>
      </c>
    </row>
    <row r="599" spans="1:26" ht="45" customHeight="1" x14ac:dyDescent="0.25">
      <c r="A599" s="72" t="s">
        <v>31804</v>
      </c>
      <c r="B599" s="72" t="s">
        <v>31805</v>
      </c>
      <c r="C599" s="72">
        <v>37</v>
      </c>
      <c r="D599" s="72"/>
      <c r="E599" s="72"/>
      <c r="F599" s="72">
        <v>1</v>
      </c>
      <c r="G599" s="72">
        <v>300</v>
      </c>
      <c r="H599" s="72"/>
      <c r="I599" s="72"/>
      <c r="J599" s="72"/>
      <c r="K599" s="72"/>
      <c r="L599" s="72"/>
      <c r="M599" s="71" t="s">
        <v>4596</v>
      </c>
      <c r="N599" s="72" t="s">
        <v>4513</v>
      </c>
      <c r="O599" s="72"/>
      <c r="P599" s="72" t="s">
        <v>4012</v>
      </c>
      <c r="Q599" s="72"/>
      <c r="R599" s="72"/>
      <c r="S599" s="72"/>
      <c r="T599" s="72"/>
      <c r="U599" s="72" t="s">
        <v>31804</v>
      </c>
      <c r="V599" s="72"/>
      <c r="W599" s="72">
        <v>460034</v>
      </c>
      <c r="X599" s="72" t="s">
        <v>31806</v>
      </c>
      <c r="Y599" s="77">
        <v>83532433037</v>
      </c>
      <c r="Z599" s="72" t="s">
        <v>31807</v>
      </c>
    </row>
    <row r="600" spans="1:26" ht="45" customHeight="1" x14ac:dyDescent="0.25">
      <c r="A600" s="72" t="s">
        <v>19012</v>
      </c>
      <c r="B600" s="72" t="s">
        <v>19013</v>
      </c>
      <c r="C600" s="72"/>
      <c r="D600" s="72" t="s">
        <v>19014</v>
      </c>
      <c r="E600" s="72"/>
      <c r="F600" s="72">
        <v>1</v>
      </c>
      <c r="G600" s="72"/>
      <c r="H600" s="72">
        <v>260</v>
      </c>
      <c r="I600" s="72">
        <v>100</v>
      </c>
      <c r="J600" s="72">
        <v>100</v>
      </c>
      <c r="K600" s="72">
        <v>60</v>
      </c>
      <c r="L600" s="72"/>
      <c r="M600" s="71" t="s">
        <v>4596</v>
      </c>
      <c r="N600" s="72" t="s">
        <v>4533</v>
      </c>
      <c r="O600" s="72"/>
      <c r="P600" s="72" t="s">
        <v>2911</v>
      </c>
      <c r="Q600" s="72"/>
      <c r="R600" s="72"/>
      <c r="S600" s="72" t="s">
        <v>4568</v>
      </c>
      <c r="T600" s="72" t="s">
        <v>19015</v>
      </c>
      <c r="U600" s="72" t="s">
        <v>19012</v>
      </c>
      <c r="V600" s="72"/>
      <c r="W600" s="72">
        <v>363704</v>
      </c>
      <c r="X600" s="72" t="s">
        <v>19016</v>
      </c>
      <c r="Y600" s="72">
        <v>88673657158</v>
      </c>
      <c r="Z600" s="72" t="s">
        <v>19017</v>
      </c>
    </row>
    <row r="601" spans="1:26" ht="45" customHeight="1" x14ac:dyDescent="0.25">
      <c r="A601" s="72" t="s">
        <v>5452</v>
      </c>
      <c r="B601" s="72" t="s">
        <v>4598</v>
      </c>
      <c r="C601" s="72">
        <v>20</v>
      </c>
      <c r="D601" s="72"/>
      <c r="E601" s="72"/>
      <c r="F601" s="72">
        <v>1</v>
      </c>
      <c r="G601" s="72"/>
      <c r="H601" s="72">
        <v>1199</v>
      </c>
      <c r="I601" s="72">
        <v>436</v>
      </c>
      <c r="J601" s="72">
        <v>545</v>
      </c>
      <c r="K601" s="72">
        <v>218</v>
      </c>
      <c r="L601" s="72"/>
      <c r="M601" s="71" t="s">
        <v>4596</v>
      </c>
      <c r="N601" s="72" t="s">
        <v>4499</v>
      </c>
      <c r="O601" s="72"/>
      <c r="P601" s="71" t="s">
        <v>4225</v>
      </c>
      <c r="Q601" s="72"/>
      <c r="R601" s="72"/>
      <c r="S601" s="72"/>
      <c r="T601" s="72"/>
      <c r="U601" s="72" t="s">
        <v>5452</v>
      </c>
      <c r="V601" s="72"/>
      <c r="W601" s="72">
        <v>354003</v>
      </c>
      <c r="X601" s="72" t="s">
        <v>13978</v>
      </c>
      <c r="Y601" s="72" t="s">
        <v>5453</v>
      </c>
      <c r="Z601" s="72"/>
    </row>
    <row r="602" spans="1:26" ht="45" customHeight="1" x14ac:dyDescent="0.25">
      <c r="A602" s="72" t="s">
        <v>5454</v>
      </c>
      <c r="B602" s="72" t="s">
        <v>4594</v>
      </c>
      <c r="C602" s="72">
        <v>11</v>
      </c>
      <c r="D602" s="72" t="s">
        <v>4828</v>
      </c>
      <c r="E602" s="72"/>
      <c r="F602" s="72">
        <v>1</v>
      </c>
      <c r="G602" s="72">
        <v>350</v>
      </c>
      <c r="H602" s="72"/>
      <c r="I602" s="72"/>
      <c r="J602" s="72"/>
      <c r="K602" s="72"/>
      <c r="L602" s="72"/>
      <c r="M602" s="71" t="s">
        <v>4596</v>
      </c>
      <c r="N602" s="72" t="s">
        <v>4493</v>
      </c>
      <c r="O602" s="72"/>
      <c r="P602" s="72" t="s">
        <v>3694</v>
      </c>
      <c r="Q602" s="72"/>
      <c r="R602" s="72"/>
      <c r="S602" s="72"/>
      <c r="T602" s="72"/>
      <c r="U602" s="72" t="s">
        <v>5454</v>
      </c>
      <c r="V602" s="72"/>
      <c r="W602" s="72">
        <v>238750</v>
      </c>
      <c r="X602" s="72" t="s">
        <v>5456</v>
      </c>
      <c r="Y602" s="72"/>
      <c r="Z602" s="72" t="s">
        <v>5457</v>
      </c>
    </row>
    <row r="603" spans="1:26" ht="45" customHeight="1" x14ac:dyDescent="0.25">
      <c r="A603" s="72" t="s">
        <v>5458</v>
      </c>
      <c r="B603" s="72" t="s">
        <v>4594</v>
      </c>
      <c r="C603" s="72">
        <v>137</v>
      </c>
      <c r="D603" s="72" t="s">
        <v>5459</v>
      </c>
      <c r="E603" s="72"/>
      <c r="F603" s="72">
        <v>1</v>
      </c>
      <c r="G603" s="72">
        <v>350</v>
      </c>
      <c r="H603" s="72"/>
      <c r="I603" s="72"/>
      <c r="J603" s="72"/>
      <c r="K603" s="72"/>
      <c r="L603" s="72"/>
      <c r="M603" s="71" t="s">
        <v>4596</v>
      </c>
      <c r="N603" s="72" t="s">
        <v>4551</v>
      </c>
      <c r="O603" s="72"/>
      <c r="P603" s="72" t="s">
        <v>3871</v>
      </c>
      <c r="Q603" s="72"/>
      <c r="R603" s="72"/>
      <c r="S603" s="72"/>
      <c r="T603" s="72"/>
      <c r="U603" s="72" t="s">
        <v>5458</v>
      </c>
      <c r="V603" s="72"/>
      <c r="W603" s="72">
        <v>300021</v>
      </c>
      <c r="X603" s="72" t="s">
        <v>5460</v>
      </c>
      <c r="Y603" s="72"/>
      <c r="Z603" s="72"/>
    </row>
    <row r="604" spans="1:26" ht="45" customHeight="1" x14ac:dyDescent="0.25">
      <c r="A604" s="72" t="s">
        <v>23757</v>
      </c>
      <c r="B604" s="72" t="s">
        <v>20105</v>
      </c>
      <c r="C604" s="72">
        <v>80</v>
      </c>
      <c r="D604" s="72"/>
      <c r="E604" s="72"/>
      <c r="F604" s="72">
        <v>1</v>
      </c>
      <c r="G604" s="72">
        <v>324</v>
      </c>
      <c r="H604" s="72"/>
      <c r="I604" s="72"/>
      <c r="J604" s="72"/>
      <c r="K604" s="72"/>
      <c r="L604" s="72"/>
      <c r="M604" s="71" t="s">
        <v>4596</v>
      </c>
      <c r="N604" s="72" t="s">
        <v>4514</v>
      </c>
      <c r="O604" s="72"/>
      <c r="P604" s="72" t="s">
        <v>3650</v>
      </c>
      <c r="Q604" s="72"/>
      <c r="R604" s="72"/>
      <c r="S604" s="72"/>
      <c r="T604" s="72"/>
      <c r="U604" s="72" t="s">
        <v>23757</v>
      </c>
      <c r="V604" s="72"/>
      <c r="W604" s="72">
        <v>302030</v>
      </c>
      <c r="X604" s="72" t="s">
        <v>23758</v>
      </c>
      <c r="Y604" s="77">
        <v>84862471861</v>
      </c>
      <c r="Z604" s="72" t="s">
        <v>23759</v>
      </c>
    </row>
    <row r="605" spans="1:26" ht="45" customHeight="1" x14ac:dyDescent="0.25">
      <c r="A605" s="72" t="s">
        <v>34879</v>
      </c>
      <c r="B605" s="72" t="s">
        <v>34880</v>
      </c>
      <c r="C605" s="72"/>
      <c r="D605" s="72"/>
      <c r="E605" s="72"/>
      <c r="F605" s="72">
        <v>1</v>
      </c>
      <c r="G605" s="72"/>
      <c r="H605" s="72">
        <v>300</v>
      </c>
      <c r="I605" s="72">
        <v>100</v>
      </c>
      <c r="J605" s="72">
        <v>150</v>
      </c>
      <c r="K605" s="72">
        <v>50</v>
      </c>
      <c r="L605" s="72"/>
      <c r="M605" s="71" t="s">
        <v>4596</v>
      </c>
      <c r="N605" s="72" t="s">
        <v>4483</v>
      </c>
      <c r="O605" s="72"/>
      <c r="P605" s="72" t="s">
        <v>3577</v>
      </c>
      <c r="Q605" s="72"/>
      <c r="R605" s="72"/>
      <c r="S605" s="72" t="s">
        <v>4568</v>
      </c>
      <c r="T605" s="72" t="s">
        <v>12802</v>
      </c>
      <c r="U605" s="72" t="s">
        <v>34879</v>
      </c>
      <c r="V605" s="72"/>
      <c r="W605" s="72">
        <v>309763</v>
      </c>
      <c r="X605" s="72" t="s">
        <v>34881</v>
      </c>
      <c r="Y605" s="77" t="s">
        <v>34882</v>
      </c>
      <c r="Z605" s="72" t="s">
        <v>34883</v>
      </c>
    </row>
    <row r="606" spans="1:26" ht="45" customHeight="1" x14ac:dyDescent="0.25">
      <c r="A606" s="72" t="s">
        <v>34884</v>
      </c>
      <c r="B606" s="72" t="s">
        <v>34885</v>
      </c>
      <c r="C606" s="72">
        <v>10</v>
      </c>
      <c r="D606" s="72"/>
      <c r="E606" s="72"/>
      <c r="F606" s="72">
        <v>1</v>
      </c>
      <c r="G606" s="72"/>
      <c r="H606" s="72">
        <v>1000</v>
      </c>
      <c r="I606" s="72">
        <v>300</v>
      </c>
      <c r="J606" s="72">
        <v>500</v>
      </c>
      <c r="K606" s="72">
        <v>200</v>
      </c>
      <c r="L606" s="72"/>
      <c r="M606" s="71" t="s">
        <v>4596</v>
      </c>
      <c r="N606" s="72" t="s">
        <v>4483</v>
      </c>
      <c r="O606" s="72"/>
      <c r="P606" s="72" t="s">
        <v>2490</v>
      </c>
      <c r="Q606" s="72" t="s">
        <v>4566</v>
      </c>
      <c r="R606" s="72" t="s">
        <v>5345</v>
      </c>
      <c r="S606" s="72"/>
      <c r="T606" s="72"/>
      <c r="U606" s="72" t="s">
        <v>34884</v>
      </c>
      <c r="V606" s="72"/>
      <c r="W606" s="72">
        <v>309187</v>
      </c>
      <c r="X606" s="72" t="s">
        <v>34886</v>
      </c>
      <c r="Y606" s="72" t="s">
        <v>34887</v>
      </c>
      <c r="Z606" s="72" t="s">
        <v>34888</v>
      </c>
    </row>
    <row r="607" spans="1:26" ht="45" customHeight="1" x14ac:dyDescent="0.25">
      <c r="A607" s="72" t="s">
        <v>5461</v>
      </c>
      <c r="B607" s="72" t="s">
        <v>4599</v>
      </c>
      <c r="C607" s="72">
        <v>20</v>
      </c>
      <c r="D607" s="72"/>
      <c r="E607" s="72"/>
      <c r="F607" s="72">
        <v>1</v>
      </c>
      <c r="G607" s="72"/>
      <c r="H607" s="72">
        <v>1199</v>
      </c>
      <c r="I607" s="72">
        <v>436</v>
      </c>
      <c r="J607" s="72">
        <v>545</v>
      </c>
      <c r="K607" s="72">
        <v>218</v>
      </c>
      <c r="L607" s="72"/>
      <c r="M607" s="71" t="s">
        <v>4596</v>
      </c>
      <c r="N607" s="72" t="s">
        <v>4496</v>
      </c>
      <c r="O607" s="72"/>
      <c r="P607" s="72" t="s">
        <v>14504</v>
      </c>
      <c r="Q607" s="72"/>
      <c r="R607" s="72"/>
      <c r="S607" s="72" t="s">
        <v>4566</v>
      </c>
      <c r="T607" s="72" t="s">
        <v>5462</v>
      </c>
      <c r="U607" s="72" t="s">
        <v>5461</v>
      </c>
      <c r="V607" s="72"/>
      <c r="W607" s="72">
        <v>652870</v>
      </c>
      <c r="X607" s="72" t="s">
        <v>5463</v>
      </c>
      <c r="Y607" s="72" t="s">
        <v>5464</v>
      </c>
      <c r="Z607" s="72" t="s">
        <v>5465</v>
      </c>
    </row>
    <row r="608" spans="1:26" ht="45" customHeight="1" x14ac:dyDescent="0.25">
      <c r="A608" s="72" t="s">
        <v>19018</v>
      </c>
      <c r="B608" s="72" t="s">
        <v>19019</v>
      </c>
      <c r="C608" s="72">
        <v>26</v>
      </c>
      <c r="D608" s="72"/>
      <c r="E608" s="72"/>
      <c r="F608" s="72">
        <v>1</v>
      </c>
      <c r="G608" s="72">
        <v>96</v>
      </c>
      <c r="H608" s="72">
        <v>254</v>
      </c>
      <c r="I608" s="72">
        <v>96</v>
      </c>
      <c r="J608" s="72">
        <v>131</v>
      </c>
      <c r="K608" s="72">
        <v>27</v>
      </c>
      <c r="L608" s="72">
        <v>254</v>
      </c>
      <c r="M608" s="71" t="s">
        <v>4596</v>
      </c>
      <c r="N608" s="72" t="s">
        <v>4540</v>
      </c>
      <c r="O608" s="72"/>
      <c r="P608" s="72" t="s">
        <v>3557</v>
      </c>
      <c r="Q608" s="72" t="s">
        <v>4564</v>
      </c>
      <c r="R608" s="72" t="s">
        <v>4951</v>
      </c>
      <c r="S608" s="72"/>
      <c r="T608" s="72"/>
      <c r="U608" s="72" t="s">
        <v>19018</v>
      </c>
      <c r="V608" s="72"/>
      <c r="W608" s="72">
        <v>390044</v>
      </c>
      <c r="X608" s="72" t="s">
        <v>19020</v>
      </c>
      <c r="Y608" s="72">
        <v>345015</v>
      </c>
      <c r="Z608" s="72" t="s">
        <v>31808</v>
      </c>
    </row>
    <row r="609" spans="1:26" ht="45" customHeight="1" x14ac:dyDescent="0.25">
      <c r="A609" s="72" t="s">
        <v>26124</v>
      </c>
      <c r="B609" s="72" t="s">
        <v>4598</v>
      </c>
      <c r="C609" s="72">
        <v>1</v>
      </c>
      <c r="D609" s="72"/>
      <c r="E609" s="72"/>
      <c r="F609" s="72">
        <v>1</v>
      </c>
      <c r="G609" s="72"/>
      <c r="H609" s="72">
        <v>1576</v>
      </c>
      <c r="I609" s="72">
        <v>813</v>
      </c>
      <c r="J609" s="72">
        <v>545</v>
      </c>
      <c r="K609" s="72">
        <v>218</v>
      </c>
      <c r="L609" s="72"/>
      <c r="M609" s="71" t="s">
        <v>4596</v>
      </c>
      <c r="N609" s="72" t="s">
        <v>4558</v>
      </c>
      <c r="O609" s="72"/>
      <c r="P609" s="72" t="s">
        <v>2568</v>
      </c>
      <c r="Q609" s="72"/>
      <c r="R609" s="72"/>
      <c r="S609" s="72"/>
      <c r="T609" s="72"/>
      <c r="U609" s="72" t="s">
        <v>26124</v>
      </c>
      <c r="V609" s="72"/>
      <c r="W609" s="72">
        <v>689000</v>
      </c>
      <c r="X609" s="72" t="s">
        <v>26125</v>
      </c>
      <c r="Y609" s="72" t="s">
        <v>26126</v>
      </c>
      <c r="Z609" s="72" t="s">
        <v>13549</v>
      </c>
    </row>
    <row r="610" spans="1:26" ht="45" customHeight="1" x14ac:dyDescent="0.25">
      <c r="A610" s="72" t="s">
        <v>19021</v>
      </c>
      <c r="B610" s="72" t="s">
        <v>15560</v>
      </c>
      <c r="C610" s="72">
        <v>1</v>
      </c>
      <c r="D610" s="72" t="s">
        <v>19022</v>
      </c>
      <c r="E610" s="72"/>
      <c r="F610" s="72">
        <v>1</v>
      </c>
      <c r="G610" s="72"/>
      <c r="H610" s="72">
        <v>350</v>
      </c>
      <c r="I610" s="72">
        <v>200</v>
      </c>
      <c r="J610" s="72">
        <v>100</v>
      </c>
      <c r="K610" s="72">
        <v>50</v>
      </c>
      <c r="L610" s="72"/>
      <c r="M610" s="71" t="s">
        <v>4596</v>
      </c>
      <c r="N610" s="72" t="s">
        <v>4544</v>
      </c>
      <c r="O610" s="72"/>
      <c r="P610" s="72" t="s">
        <v>3066</v>
      </c>
      <c r="Q610" s="72"/>
      <c r="R610" s="72"/>
      <c r="S610" s="72" t="s">
        <v>4566</v>
      </c>
      <c r="T610" s="72" t="s">
        <v>4671</v>
      </c>
      <c r="U610" s="72" t="s">
        <v>19021</v>
      </c>
      <c r="V610" s="72"/>
      <c r="W610" s="72">
        <v>694494</v>
      </c>
      <c r="X610" s="72" t="s">
        <v>19023</v>
      </c>
      <c r="Y610" s="72" t="s">
        <v>19025</v>
      </c>
      <c r="Z610" s="72" t="s">
        <v>19024</v>
      </c>
    </row>
    <row r="611" spans="1:26" ht="45" customHeight="1" x14ac:dyDescent="0.25">
      <c r="A611" s="72" t="s">
        <v>5469</v>
      </c>
      <c r="B611" s="72" t="s">
        <v>4594</v>
      </c>
      <c r="C611" s="72">
        <v>92</v>
      </c>
      <c r="D611" s="72"/>
      <c r="E611" s="72"/>
      <c r="F611" s="72">
        <v>1</v>
      </c>
      <c r="G611" s="72">
        <v>350</v>
      </c>
      <c r="H611" s="72"/>
      <c r="I611" s="72"/>
      <c r="J611" s="72"/>
      <c r="K611" s="72"/>
      <c r="L611" s="72"/>
      <c r="M611" s="71" t="s">
        <v>4596</v>
      </c>
      <c r="N611" s="72" t="s">
        <v>4539</v>
      </c>
      <c r="O611" s="72"/>
      <c r="P611" s="72" t="s">
        <v>4375</v>
      </c>
      <c r="Q611" s="72"/>
      <c r="R611" s="72"/>
      <c r="S611" s="72"/>
      <c r="T611" s="72"/>
      <c r="U611" s="72" t="s">
        <v>5469</v>
      </c>
      <c r="V611" s="72"/>
      <c r="W611" s="72">
        <v>347917</v>
      </c>
      <c r="X611" s="72" t="s">
        <v>5470</v>
      </c>
      <c r="Y611" s="72"/>
      <c r="Z611" s="72"/>
    </row>
    <row r="612" spans="1:26" ht="45" customHeight="1" x14ac:dyDescent="0.25">
      <c r="A612" s="72" t="s">
        <v>26127</v>
      </c>
      <c r="B612" s="72" t="s">
        <v>20105</v>
      </c>
      <c r="C612" s="72">
        <v>11</v>
      </c>
      <c r="D612" s="72"/>
      <c r="E612" s="72"/>
      <c r="F612" s="72">
        <v>1</v>
      </c>
      <c r="G612" s="72">
        <v>127</v>
      </c>
      <c r="H612" s="72"/>
      <c r="I612" s="72"/>
      <c r="J612" s="72"/>
      <c r="K612" s="72"/>
      <c r="L612" s="72"/>
      <c r="M612" s="71" t="s">
        <v>4596</v>
      </c>
      <c r="N612" s="72" t="s">
        <v>4483</v>
      </c>
      <c r="O612" s="72"/>
      <c r="P612" s="72" t="s">
        <v>2496</v>
      </c>
      <c r="Q612" s="72" t="s">
        <v>4565</v>
      </c>
      <c r="R612" s="72" t="s">
        <v>8861</v>
      </c>
      <c r="S612" s="72"/>
      <c r="T612" s="72"/>
      <c r="U612" s="72" t="s">
        <v>26127</v>
      </c>
      <c r="V612" s="72"/>
      <c r="W612" s="72">
        <v>308007</v>
      </c>
      <c r="X612" s="72" t="s">
        <v>26128</v>
      </c>
      <c r="Y612" s="72">
        <v>89045342991</v>
      </c>
      <c r="Z612" s="72" t="s">
        <v>31079</v>
      </c>
    </row>
    <row r="613" spans="1:26" ht="45" customHeight="1" x14ac:dyDescent="0.25">
      <c r="A613" s="86" t="s">
        <v>17906</v>
      </c>
      <c r="B613" s="72" t="s">
        <v>23760</v>
      </c>
      <c r="C613" s="72"/>
      <c r="D613" s="72"/>
      <c r="E613" s="72"/>
      <c r="F613" s="72">
        <v>2</v>
      </c>
      <c r="G613" s="72"/>
      <c r="H613" s="72"/>
      <c r="I613" s="72"/>
      <c r="J613" s="72"/>
      <c r="K613" s="72"/>
      <c r="L613" s="72">
        <v>350</v>
      </c>
      <c r="M613" s="71" t="s">
        <v>4596</v>
      </c>
      <c r="N613" s="72" t="s">
        <v>4556</v>
      </c>
      <c r="O613" s="72"/>
      <c r="P613" s="72" t="s">
        <v>2639</v>
      </c>
      <c r="Q613" s="72"/>
      <c r="R613" s="72"/>
      <c r="S613" s="72" t="s">
        <v>15654</v>
      </c>
      <c r="T613" s="72" t="s">
        <v>17907</v>
      </c>
      <c r="U613" s="86" t="s">
        <v>17906</v>
      </c>
      <c r="V613" s="72"/>
      <c r="W613" s="72">
        <v>456007</v>
      </c>
      <c r="X613" s="72" t="s">
        <v>23761</v>
      </c>
      <c r="Y613" s="72" t="s">
        <v>17909</v>
      </c>
      <c r="Z613" s="72" t="s">
        <v>23762</v>
      </c>
    </row>
    <row r="614" spans="1:26" ht="45" customHeight="1" x14ac:dyDescent="0.25">
      <c r="A614" s="72" t="s">
        <v>5471</v>
      </c>
      <c r="B614" s="72" t="s">
        <v>14484</v>
      </c>
      <c r="C614" s="72">
        <v>1065</v>
      </c>
      <c r="D614" s="72" t="s">
        <v>5472</v>
      </c>
      <c r="E614" s="72"/>
      <c r="F614" s="72">
        <v>1</v>
      </c>
      <c r="G614" s="72"/>
      <c r="H614" s="72">
        <v>1799</v>
      </c>
      <c r="I614" s="72">
        <v>654</v>
      </c>
      <c r="J614" s="72">
        <v>818</v>
      </c>
      <c r="K614" s="72">
        <v>327</v>
      </c>
      <c r="L614" s="72"/>
      <c r="M614" s="71" t="s">
        <v>4596</v>
      </c>
      <c r="N614" s="72" t="s">
        <v>2362</v>
      </c>
      <c r="O614" s="72"/>
      <c r="P614" s="72" t="s">
        <v>3239</v>
      </c>
      <c r="Q614" s="72" t="s">
        <v>4564</v>
      </c>
      <c r="R614" s="72" t="s">
        <v>5473</v>
      </c>
      <c r="S614" s="72"/>
      <c r="T614" s="72"/>
      <c r="U614" s="72" t="s">
        <v>5471</v>
      </c>
      <c r="V614" s="72"/>
      <c r="W614" s="72">
        <v>117624</v>
      </c>
      <c r="X614" s="72" t="s">
        <v>5474</v>
      </c>
      <c r="Y614" s="72" t="s">
        <v>5475</v>
      </c>
      <c r="Z614" s="72" t="s">
        <v>5476</v>
      </c>
    </row>
    <row r="615" spans="1:26" ht="45" customHeight="1" x14ac:dyDescent="0.25">
      <c r="A615" s="72" t="s">
        <v>5477</v>
      </c>
      <c r="B615" s="72" t="s">
        <v>15537</v>
      </c>
      <c r="C615" s="72"/>
      <c r="D615" s="72"/>
      <c r="E615" s="72"/>
      <c r="F615" s="72">
        <v>2</v>
      </c>
      <c r="G615" s="72"/>
      <c r="H615" s="72"/>
      <c r="I615" s="72"/>
      <c r="J615" s="72"/>
      <c r="K615" s="72"/>
      <c r="L615" s="72">
        <v>250</v>
      </c>
      <c r="M615" s="71" t="s">
        <v>4596</v>
      </c>
      <c r="N615" s="72" t="s">
        <v>4483</v>
      </c>
      <c r="O615" s="72"/>
      <c r="P615" s="72" t="s">
        <v>3345</v>
      </c>
      <c r="Q615" s="72"/>
      <c r="R615" s="72"/>
      <c r="S615" s="72" t="s">
        <v>4567</v>
      </c>
      <c r="T615" s="72" t="s">
        <v>5478</v>
      </c>
      <c r="U615" s="72" t="s">
        <v>5477</v>
      </c>
      <c r="V615" s="72"/>
      <c r="W615" s="72">
        <v>309420</v>
      </c>
      <c r="X615" s="72" t="s">
        <v>15538</v>
      </c>
      <c r="Y615" s="72">
        <v>84726346719</v>
      </c>
      <c r="Z615" s="72" t="s">
        <v>15539</v>
      </c>
    </row>
    <row r="616" spans="1:26" ht="45" customHeight="1" x14ac:dyDescent="0.25">
      <c r="A616" s="72" t="s">
        <v>19027</v>
      </c>
      <c r="B616" s="72" t="s">
        <v>16651</v>
      </c>
      <c r="C616" s="72">
        <v>34</v>
      </c>
      <c r="D616" s="72"/>
      <c r="E616" s="72"/>
      <c r="F616" s="72">
        <v>1</v>
      </c>
      <c r="G616" s="72">
        <v>240</v>
      </c>
      <c r="H616" s="72"/>
      <c r="I616" s="72"/>
      <c r="J616" s="72"/>
      <c r="K616" s="72"/>
      <c r="L616" s="72"/>
      <c r="M616" s="71" t="s">
        <v>4596</v>
      </c>
      <c r="N616" s="72" t="s">
        <v>4504</v>
      </c>
      <c r="O616" s="72"/>
      <c r="P616" s="72" t="s">
        <v>2885</v>
      </c>
      <c r="Q616" s="72"/>
      <c r="R616" s="72"/>
      <c r="S616" s="72"/>
      <c r="T616" s="72"/>
      <c r="U616" s="72" t="s">
        <v>19027</v>
      </c>
      <c r="V616" s="72"/>
      <c r="W616" s="72">
        <v>399782</v>
      </c>
      <c r="X616" s="72" t="s">
        <v>19028</v>
      </c>
      <c r="Y616" s="77">
        <v>84746724167</v>
      </c>
      <c r="Z616" s="72" t="s">
        <v>19029</v>
      </c>
    </row>
    <row r="617" spans="1:26" ht="45" customHeight="1" x14ac:dyDescent="0.25">
      <c r="A617" s="72" t="s">
        <v>31080</v>
      </c>
      <c r="B617" s="72" t="s">
        <v>31809</v>
      </c>
      <c r="C617" s="72"/>
      <c r="D617" s="72"/>
      <c r="E617" s="72"/>
      <c r="F617" s="72">
        <v>2</v>
      </c>
      <c r="G617" s="72"/>
      <c r="H617" s="72"/>
      <c r="I617" s="72"/>
      <c r="J617" s="72"/>
      <c r="K617" s="72"/>
      <c r="L617" s="72">
        <v>150</v>
      </c>
      <c r="M617" s="71" t="s">
        <v>4596</v>
      </c>
      <c r="N617" s="72" t="s">
        <v>4506</v>
      </c>
      <c r="O617" s="72"/>
      <c r="P617" s="72" t="s">
        <v>18674</v>
      </c>
      <c r="Q617" s="72" t="s">
        <v>4563</v>
      </c>
      <c r="R617" s="72" t="s">
        <v>11323</v>
      </c>
      <c r="S617" s="72" t="s">
        <v>4567</v>
      </c>
      <c r="T617" s="72" t="s">
        <v>11324</v>
      </c>
      <c r="U617" s="72" t="s">
        <v>31080</v>
      </c>
      <c r="V617" s="72"/>
      <c r="W617" s="72">
        <v>142645</v>
      </c>
      <c r="X617" s="72" t="s">
        <v>11325</v>
      </c>
      <c r="Y617" s="72" t="s">
        <v>11326</v>
      </c>
      <c r="Z617" s="72" t="s">
        <v>11327</v>
      </c>
    </row>
    <row r="618" spans="1:26" ht="45" customHeight="1" x14ac:dyDescent="0.25">
      <c r="A618" s="72" t="s">
        <v>14505</v>
      </c>
      <c r="B618" s="72" t="s">
        <v>19030</v>
      </c>
      <c r="C618" s="72">
        <v>1</v>
      </c>
      <c r="D618" s="72"/>
      <c r="E618" s="72"/>
      <c r="F618" s="72">
        <v>1</v>
      </c>
      <c r="G618" s="72"/>
      <c r="H618" s="72">
        <v>500</v>
      </c>
      <c r="I618" s="72"/>
      <c r="J618" s="72"/>
      <c r="K618" s="72"/>
      <c r="L618" s="72"/>
      <c r="M618" s="71" t="s">
        <v>4596</v>
      </c>
      <c r="N618" s="72" t="s">
        <v>4480</v>
      </c>
      <c r="O618" s="72"/>
      <c r="P618" s="72" t="s">
        <v>3132</v>
      </c>
      <c r="Q618" s="72"/>
      <c r="R618" s="72"/>
      <c r="S618" s="72" t="s">
        <v>4568</v>
      </c>
      <c r="T618" s="72" t="s">
        <v>15053</v>
      </c>
      <c r="U618" s="72" t="s">
        <v>14505</v>
      </c>
      <c r="V618" s="72"/>
      <c r="W618" s="72">
        <v>676680</v>
      </c>
      <c r="X618" s="72" t="s">
        <v>15054</v>
      </c>
      <c r="Y618" s="72"/>
      <c r="Z618" s="72" t="s">
        <v>19031</v>
      </c>
    </row>
    <row r="619" spans="1:26" ht="45" customHeight="1" x14ac:dyDescent="0.25">
      <c r="A619" s="72" t="s">
        <v>19032</v>
      </c>
      <c r="B619" s="72" t="s">
        <v>15493</v>
      </c>
      <c r="C619" s="72"/>
      <c r="D619" s="72" t="s">
        <v>5156</v>
      </c>
      <c r="E619" s="72"/>
      <c r="F619" s="72">
        <v>1</v>
      </c>
      <c r="G619" s="72">
        <v>160</v>
      </c>
      <c r="H619" s="72"/>
      <c r="I619" s="72"/>
      <c r="J619" s="72"/>
      <c r="K619" s="72"/>
      <c r="L619" s="72"/>
      <c r="M619" s="71" t="s">
        <v>4596</v>
      </c>
      <c r="N619" s="72" t="s">
        <v>4551</v>
      </c>
      <c r="O619" s="72"/>
      <c r="P619" s="72" t="s">
        <v>3675</v>
      </c>
      <c r="Q619" s="72"/>
      <c r="R619" s="72"/>
      <c r="S619" s="72" t="s">
        <v>4567</v>
      </c>
      <c r="T619" s="72" t="s">
        <v>19033</v>
      </c>
      <c r="U619" s="72" t="s">
        <v>19032</v>
      </c>
      <c r="V619" s="72"/>
      <c r="W619" s="72">
        <v>301470</v>
      </c>
      <c r="X619" s="72" t="s">
        <v>19034</v>
      </c>
      <c r="Y619" s="72" t="s">
        <v>19036</v>
      </c>
      <c r="Z619" s="72" t="s">
        <v>19035</v>
      </c>
    </row>
    <row r="620" spans="1:26" ht="45" customHeight="1" x14ac:dyDescent="0.25">
      <c r="A620" s="72" t="s">
        <v>19032</v>
      </c>
      <c r="B620" s="72" t="s">
        <v>31810</v>
      </c>
      <c r="C620" s="72">
        <v>1</v>
      </c>
      <c r="D620" s="72"/>
      <c r="E620" s="72"/>
      <c r="F620" s="72">
        <v>1</v>
      </c>
      <c r="G620" s="72">
        <v>150</v>
      </c>
      <c r="H620" s="72"/>
      <c r="I620" s="72"/>
      <c r="J620" s="72"/>
      <c r="K620" s="72"/>
      <c r="L620" s="72"/>
      <c r="M620" s="71" t="s">
        <v>4596</v>
      </c>
      <c r="N620" s="72" t="s">
        <v>4551</v>
      </c>
      <c r="O620" s="72"/>
      <c r="P620" s="72" t="s">
        <v>3675</v>
      </c>
      <c r="Q620" s="72" t="s">
        <v>4562</v>
      </c>
      <c r="R620" s="72" t="s">
        <v>5083</v>
      </c>
      <c r="S620" s="72" t="s">
        <v>4566</v>
      </c>
      <c r="T620" s="72" t="s">
        <v>5083</v>
      </c>
      <c r="U620" s="72" t="s">
        <v>19032</v>
      </c>
      <c r="V620" s="72"/>
      <c r="W620" s="72">
        <v>301470</v>
      </c>
      <c r="X620" s="72" t="s">
        <v>26129</v>
      </c>
      <c r="Y620" s="72" t="s">
        <v>31811</v>
      </c>
      <c r="Z620" s="72" t="s">
        <v>31812</v>
      </c>
    </row>
    <row r="621" spans="1:26" ht="45" customHeight="1" x14ac:dyDescent="0.25">
      <c r="A621" s="72" t="s">
        <v>5484</v>
      </c>
      <c r="B621" s="72" t="s">
        <v>4598</v>
      </c>
      <c r="C621" s="72">
        <v>13</v>
      </c>
      <c r="D621" s="72"/>
      <c r="E621" s="72"/>
      <c r="F621" s="72">
        <v>1</v>
      </c>
      <c r="G621" s="72"/>
      <c r="H621" s="72">
        <v>1799</v>
      </c>
      <c r="I621" s="72">
        <v>654</v>
      </c>
      <c r="J621" s="72">
        <v>818</v>
      </c>
      <c r="K621" s="72">
        <v>327</v>
      </c>
      <c r="L621" s="72"/>
      <c r="M621" s="71" t="s">
        <v>4596</v>
      </c>
      <c r="N621" s="72" t="s">
        <v>4534</v>
      </c>
      <c r="O621" s="72"/>
      <c r="P621" s="72" t="s">
        <v>3320</v>
      </c>
      <c r="Q621" s="72"/>
      <c r="R621" s="72"/>
      <c r="S621" s="72" t="s">
        <v>4566</v>
      </c>
      <c r="T621" s="72" t="s">
        <v>5300</v>
      </c>
      <c r="U621" s="72" t="s">
        <v>5484</v>
      </c>
      <c r="V621" s="72"/>
      <c r="W621" s="72">
        <v>423236</v>
      </c>
      <c r="X621" s="72" t="s">
        <v>5485</v>
      </c>
      <c r="Y621" s="86" t="s">
        <v>5486</v>
      </c>
      <c r="Z621" s="75" t="s">
        <v>5487</v>
      </c>
    </row>
    <row r="622" spans="1:26" ht="45" customHeight="1" x14ac:dyDescent="0.25">
      <c r="A622" s="72" t="s">
        <v>5488</v>
      </c>
      <c r="B622" s="72" t="s">
        <v>4624</v>
      </c>
      <c r="C622" s="72"/>
      <c r="D622" s="72"/>
      <c r="E622" s="72"/>
      <c r="F622" s="72">
        <v>2</v>
      </c>
      <c r="G622" s="72"/>
      <c r="H622" s="72"/>
      <c r="I622" s="72"/>
      <c r="J622" s="72"/>
      <c r="K622" s="72"/>
      <c r="L622" s="72">
        <v>150</v>
      </c>
      <c r="M622" s="71" t="s">
        <v>4596</v>
      </c>
      <c r="N622" s="72" t="s">
        <v>4554</v>
      </c>
      <c r="O622" s="72"/>
      <c r="P622" s="72" t="s">
        <v>3146</v>
      </c>
      <c r="Q622" s="72" t="s">
        <v>4565</v>
      </c>
      <c r="R622" s="72" t="s">
        <v>4643</v>
      </c>
      <c r="S622" s="72"/>
      <c r="T622" s="72"/>
      <c r="U622" s="72" t="s">
        <v>5488</v>
      </c>
      <c r="V622" s="72"/>
      <c r="W622" s="72">
        <v>681018</v>
      </c>
      <c r="X622" s="72" t="s">
        <v>13979</v>
      </c>
      <c r="Y622" s="72" t="s">
        <v>5489</v>
      </c>
      <c r="Z622" s="72" t="s">
        <v>5490</v>
      </c>
    </row>
    <row r="623" spans="1:26" ht="45" customHeight="1" x14ac:dyDescent="0.25">
      <c r="A623" s="72" t="s">
        <v>5491</v>
      </c>
      <c r="B623" s="72" t="s">
        <v>4594</v>
      </c>
      <c r="C623" s="72"/>
      <c r="D623" s="72" t="s">
        <v>4828</v>
      </c>
      <c r="E623" s="72"/>
      <c r="F623" s="72">
        <v>1</v>
      </c>
      <c r="G623" s="72">
        <v>350</v>
      </c>
      <c r="H623" s="72"/>
      <c r="I623" s="72"/>
      <c r="J623" s="72"/>
      <c r="K623" s="72"/>
      <c r="L623" s="72"/>
      <c r="M623" s="71" t="s">
        <v>4596</v>
      </c>
      <c r="N623" s="72" t="s">
        <v>4559</v>
      </c>
      <c r="O623" s="72"/>
      <c r="P623" s="72" t="s">
        <v>2861</v>
      </c>
      <c r="Q623" s="72"/>
      <c r="R623" s="72"/>
      <c r="S623" s="72"/>
      <c r="T623" s="72"/>
      <c r="U623" s="72" t="s">
        <v>5491</v>
      </c>
      <c r="V623" s="72"/>
      <c r="W623" s="72">
        <v>629303</v>
      </c>
      <c r="X623" s="72" t="s">
        <v>13980</v>
      </c>
      <c r="Y623" s="72"/>
      <c r="Z623" s="72"/>
    </row>
    <row r="624" spans="1:26" ht="45" customHeight="1" x14ac:dyDescent="0.25">
      <c r="A624" s="72" t="s">
        <v>5492</v>
      </c>
      <c r="B624" s="72" t="s">
        <v>4598</v>
      </c>
      <c r="C624" s="72"/>
      <c r="D624" s="72"/>
      <c r="E624" s="72"/>
      <c r="F624" s="72">
        <v>1</v>
      </c>
      <c r="G624" s="72"/>
      <c r="H624" s="72">
        <v>798</v>
      </c>
      <c r="I624" s="72">
        <v>290</v>
      </c>
      <c r="J624" s="72">
        <v>363</v>
      </c>
      <c r="K624" s="72">
        <v>145</v>
      </c>
      <c r="L624" s="72"/>
      <c r="M624" s="71" t="s">
        <v>4596</v>
      </c>
      <c r="N624" s="72" t="s">
        <v>4527</v>
      </c>
      <c r="O624" s="72"/>
      <c r="P624" s="72" t="s">
        <v>2536</v>
      </c>
      <c r="Q624" s="72" t="s">
        <v>4563</v>
      </c>
      <c r="R624" s="72" t="s">
        <v>5493</v>
      </c>
      <c r="S624" s="72" t="s">
        <v>4568</v>
      </c>
      <c r="T624" s="72" t="s">
        <v>5494</v>
      </c>
      <c r="U624" s="72" t="s">
        <v>5492</v>
      </c>
      <c r="V624" s="72"/>
      <c r="W624" s="72">
        <v>369345</v>
      </c>
      <c r="X624" s="72" t="s">
        <v>5495</v>
      </c>
      <c r="Y624" s="72"/>
      <c r="Z624" s="72" t="s">
        <v>5496</v>
      </c>
    </row>
    <row r="625" spans="1:26" ht="45" customHeight="1" x14ac:dyDescent="0.25">
      <c r="A625" s="72" t="s">
        <v>5497</v>
      </c>
      <c r="B625" s="72" t="s">
        <v>4594</v>
      </c>
      <c r="C625" s="72">
        <v>173</v>
      </c>
      <c r="D625" s="72"/>
      <c r="E625" s="72"/>
      <c r="F625" s="72">
        <v>1</v>
      </c>
      <c r="G625" s="72">
        <v>350</v>
      </c>
      <c r="H625" s="72"/>
      <c r="I625" s="72"/>
      <c r="J625" s="72"/>
      <c r="K625" s="72"/>
      <c r="L625" s="72"/>
      <c r="M625" s="71" t="s">
        <v>4596</v>
      </c>
      <c r="N625" s="72" t="s">
        <v>4488</v>
      </c>
      <c r="O625" s="72"/>
      <c r="P625" s="72" t="s">
        <v>3015</v>
      </c>
      <c r="Q625" s="72" t="s">
        <v>4564</v>
      </c>
      <c r="R625" s="72" t="s">
        <v>5498</v>
      </c>
      <c r="S625" s="72"/>
      <c r="T625" s="72"/>
      <c r="U625" s="72" t="s">
        <v>5497</v>
      </c>
      <c r="V625" s="72"/>
      <c r="W625" s="72">
        <v>394088</v>
      </c>
      <c r="X625" s="72" t="s">
        <v>13981</v>
      </c>
      <c r="Y625" s="72" t="s">
        <v>5499</v>
      </c>
      <c r="Z625" s="72" t="s">
        <v>5500</v>
      </c>
    </row>
    <row r="626" spans="1:26" ht="45" customHeight="1" x14ac:dyDescent="0.25">
      <c r="A626" s="72" t="s">
        <v>23763</v>
      </c>
      <c r="B626" s="72" t="s">
        <v>23764</v>
      </c>
      <c r="C626" s="72"/>
      <c r="D626" s="72"/>
      <c r="E626" s="72"/>
      <c r="F626" s="72">
        <v>5</v>
      </c>
      <c r="G626" s="72"/>
      <c r="H626" s="72"/>
      <c r="I626" s="72"/>
      <c r="J626" s="72"/>
      <c r="K626" s="72"/>
      <c r="L626" s="72">
        <v>500</v>
      </c>
      <c r="M626" s="71" t="s">
        <v>4596</v>
      </c>
      <c r="N626" s="72" t="s">
        <v>4479</v>
      </c>
      <c r="O626" s="72"/>
      <c r="P626" s="72" t="s">
        <v>2863</v>
      </c>
      <c r="Q626" s="72"/>
      <c r="R626" s="72"/>
      <c r="S626" s="72"/>
      <c r="T626" s="72"/>
      <c r="U626" s="72" t="s">
        <v>23763</v>
      </c>
      <c r="V626" s="72"/>
      <c r="W626" s="72">
        <v>659300</v>
      </c>
      <c r="X626" s="72" t="s">
        <v>23765</v>
      </c>
      <c r="Y626" s="72" t="s">
        <v>23766</v>
      </c>
      <c r="Z626" s="72" t="s">
        <v>23767</v>
      </c>
    </row>
    <row r="627" spans="1:26" ht="45" customHeight="1" x14ac:dyDescent="0.25">
      <c r="A627" s="72" t="s">
        <v>5501</v>
      </c>
      <c r="B627" s="72" t="s">
        <v>4598</v>
      </c>
      <c r="C627" s="72">
        <v>35</v>
      </c>
      <c r="D627" s="72"/>
      <c r="E627" s="72"/>
      <c r="F627" s="72">
        <v>1</v>
      </c>
      <c r="G627" s="72"/>
      <c r="H627" s="72">
        <v>1199</v>
      </c>
      <c r="I627" s="72">
        <v>436</v>
      </c>
      <c r="J627" s="72">
        <v>545</v>
      </c>
      <c r="K627" s="72">
        <v>218</v>
      </c>
      <c r="L627" s="72"/>
      <c r="M627" s="71" t="s">
        <v>4596</v>
      </c>
      <c r="N627" s="72" t="s">
        <v>4492</v>
      </c>
      <c r="O627" s="72"/>
      <c r="P627" s="72" t="s">
        <v>15011</v>
      </c>
      <c r="Q627" s="72" t="s">
        <v>4564</v>
      </c>
      <c r="R627" s="72" t="s">
        <v>4729</v>
      </c>
      <c r="S627" s="72"/>
      <c r="T627" s="72"/>
      <c r="U627" s="72" t="s">
        <v>5501</v>
      </c>
      <c r="V627" s="72"/>
      <c r="W627" s="72">
        <v>664058</v>
      </c>
      <c r="X627" s="72" t="s">
        <v>5502</v>
      </c>
      <c r="Y627" s="72"/>
      <c r="Z627" s="77" t="s">
        <v>5503</v>
      </c>
    </row>
    <row r="628" spans="1:26" ht="45" customHeight="1" x14ac:dyDescent="0.25">
      <c r="A628" s="72" t="s">
        <v>19037</v>
      </c>
      <c r="B628" s="72" t="s">
        <v>15493</v>
      </c>
      <c r="C628" s="72">
        <v>6</v>
      </c>
      <c r="D628" s="72" t="s">
        <v>16476</v>
      </c>
      <c r="E628" s="72"/>
      <c r="F628" s="72">
        <v>1</v>
      </c>
      <c r="G628" s="72">
        <v>264</v>
      </c>
      <c r="H628" s="72"/>
      <c r="I628" s="72"/>
      <c r="J628" s="72"/>
      <c r="K628" s="72"/>
      <c r="L628" s="72"/>
      <c r="M628" s="71" t="s">
        <v>4596</v>
      </c>
      <c r="N628" s="72" t="s">
        <v>4551</v>
      </c>
      <c r="O628" s="72"/>
      <c r="P628" s="72" t="s">
        <v>3871</v>
      </c>
      <c r="Q628" s="72"/>
      <c r="R628" s="72"/>
      <c r="S628" s="72"/>
      <c r="T628" s="72"/>
      <c r="U628" s="72" t="s">
        <v>19037</v>
      </c>
      <c r="V628" s="72"/>
      <c r="W628" s="72">
        <v>300010</v>
      </c>
      <c r="X628" s="72" t="s">
        <v>19038</v>
      </c>
      <c r="Y628" s="72" t="s">
        <v>19040</v>
      </c>
      <c r="Z628" s="72" t="s">
        <v>19039</v>
      </c>
    </row>
    <row r="629" spans="1:26" ht="45" customHeight="1" x14ac:dyDescent="0.25">
      <c r="A629" s="71" t="s">
        <v>15540</v>
      </c>
      <c r="B629" s="72" t="s">
        <v>4594</v>
      </c>
      <c r="C629" s="72">
        <v>1</v>
      </c>
      <c r="D629" s="72" t="s">
        <v>5156</v>
      </c>
      <c r="E629" s="72"/>
      <c r="F629" s="72">
        <v>1</v>
      </c>
      <c r="G629" s="72">
        <v>250</v>
      </c>
      <c r="H629" s="72"/>
      <c r="I629" s="72"/>
      <c r="J629" s="72"/>
      <c r="K629" s="72"/>
      <c r="L629" s="72"/>
      <c r="M629" s="71" t="s">
        <v>4596</v>
      </c>
      <c r="N629" s="72" t="s">
        <v>4511</v>
      </c>
      <c r="O629" s="72"/>
      <c r="P629" s="72" t="s">
        <v>3107</v>
      </c>
      <c r="Q629" s="72"/>
      <c r="R629" s="72"/>
      <c r="S629" s="72" t="s">
        <v>4566</v>
      </c>
      <c r="T629" s="72" t="s">
        <v>15541</v>
      </c>
      <c r="U629" s="71" t="s">
        <v>15540</v>
      </c>
      <c r="V629" s="72"/>
      <c r="W629" s="72">
        <v>632867</v>
      </c>
      <c r="X629" s="72" t="s">
        <v>19041</v>
      </c>
      <c r="Y629" s="72" t="s">
        <v>19043</v>
      </c>
      <c r="Z629" s="72" t="s">
        <v>19042</v>
      </c>
    </row>
    <row r="630" spans="1:26" ht="45" customHeight="1" x14ac:dyDescent="0.25">
      <c r="A630" s="72" t="s">
        <v>17910</v>
      </c>
      <c r="B630" s="72" t="s">
        <v>15756</v>
      </c>
      <c r="C630" s="72">
        <v>1</v>
      </c>
      <c r="D630" s="72"/>
      <c r="E630" s="72"/>
      <c r="F630" s="72">
        <v>1</v>
      </c>
      <c r="G630" s="72">
        <v>256</v>
      </c>
      <c r="H630" s="72"/>
      <c r="I630" s="72"/>
      <c r="J630" s="72"/>
      <c r="K630" s="72"/>
      <c r="L630" s="72"/>
      <c r="M630" s="71" t="s">
        <v>4596</v>
      </c>
      <c r="N630" s="72" t="s">
        <v>4506</v>
      </c>
      <c r="O630" s="72"/>
      <c r="P630" s="72" t="s">
        <v>14905</v>
      </c>
      <c r="Q630" s="72"/>
      <c r="R630" s="72"/>
      <c r="S630" s="72"/>
      <c r="T630" s="72"/>
      <c r="U630" s="72" t="s">
        <v>17910</v>
      </c>
      <c r="V630" s="72"/>
      <c r="W630" s="72">
        <v>143010</v>
      </c>
      <c r="X630" s="72" t="s">
        <v>23768</v>
      </c>
      <c r="Y630" s="72">
        <v>84955940224</v>
      </c>
      <c r="Z630" s="72" t="s">
        <v>17911</v>
      </c>
    </row>
    <row r="631" spans="1:26" ht="45" customHeight="1" x14ac:dyDescent="0.25">
      <c r="A631" s="72" t="s">
        <v>19044</v>
      </c>
      <c r="B631" s="72" t="s">
        <v>15980</v>
      </c>
      <c r="C631" s="72">
        <v>38</v>
      </c>
      <c r="D631" s="72" t="s">
        <v>19045</v>
      </c>
      <c r="E631" s="72"/>
      <c r="F631" s="72">
        <v>1</v>
      </c>
      <c r="G631" s="72">
        <v>120</v>
      </c>
      <c r="H631" s="72"/>
      <c r="I631" s="72"/>
      <c r="J631" s="72"/>
      <c r="K631" s="72"/>
      <c r="L631" s="72"/>
      <c r="M631" s="71" t="s">
        <v>4596</v>
      </c>
      <c r="N631" s="72" t="s">
        <v>4555</v>
      </c>
      <c r="O631" s="72"/>
      <c r="P631" s="72" t="s">
        <v>3076</v>
      </c>
      <c r="Q631" s="72"/>
      <c r="R631" s="72"/>
      <c r="S631" s="72"/>
      <c r="T631" s="72"/>
      <c r="U631" s="72" t="s">
        <v>19044</v>
      </c>
      <c r="V631" s="72"/>
      <c r="W631" s="72">
        <v>628606</v>
      </c>
      <c r="X631" s="72" t="s">
        <v>19046</v>
      </c>
      <c r="Y631" s="72">
        <v>89505239003</v>
      </c>
      <c r="Z631" s="72" t="s">
        <v>19047</v>
      </c>
    </row>
    <row r="632" spans="1:26" ht="45" customHeight="1" x14ac:dyDescent="0.25">
      <c r="A632" s="72" t="s">
        <v>19048</v>
      </c>
      <c r="B632" s="72" t="s">
        <v>16434</v>
      </c>
      <c r="C632" s="72">
        <v>111</v>
      </c>
      <c r="D632" s="72"/>
      <c r="E632" s="72"/>
      <c r="F632" s="72">
        <v>1</v>
      </c>
      <c r="G632" s="72"/>
      <c r="H632" s="72">
        <v>1200</v>
      </c>
      <c r="I632" s="72">
        <v>400</v>
      </c>
      <c r="J632" s="72">
        <v>500</v>
      </c>
      <c r="K632" s="72">
        <v>300</v>
      </c>
      <c r="L632" s="72"/>
      <c r="M632" s="71" t="s">
        <v>4596</v>
      </c>
      <c r="N632" s="72" t="s">
        <v>4539</v>
      </c>
      <c r="O632" s="72"/>
      <c r="P632" s="72" t="s">
        <v>4342</v>
      </c>
      <c r="Q632" s="72"/>
      <c r="R632" s="72"/>
      <c r="S632" s="72"/>
      <c r="T632" s="72"/>
      <c r="U632" s="72" t="s">
        <v>19048</v>
      </c>
      <c r="V632" s="72"/>
      <c r="W632" s="72">
        <v>344045</v>
      </c>
      <c r="X632" s="72" t="s">
        <v>19049</v>
      </c>
      <c r="Y632" s="72"/>
      <c r="Z632" s="72"/>
    </row>
    <row r="633" spans="1:26" ht="45" customHeight="1" x14ac:dyDescent="0.25">
      <c r="A633" s="72" t="s">
        <v>34889</v>
      </c>
      <c r="B633" s="72" t="s">
        <v>20105</v>
      </c>
      <c r="C633" s="72">
        <v>3</v>
      </c>
      <c r="D633" s="72"/>
      <c r="E633" s="72"/>
      <c r="F633" s="72">
        <v>1</v>
      </c>
      <c r="G633" s="72">
        <v>300</v>
      </c>
      <c r="H633" s="72"/>
      <c r="I633" s="72"/>
      <c r="J633" s="72"/>
      <c r="K633" s="72"/>
      <c r="L633" s="72"/>
      <c r="M633" s="71" t="s">
        <v>4596</v>
      </c>
      <c r="N633" s="72" t="s">
        <v>4483</v>
      </c>
      <c r="O633" s="72"/>
      <c r="P633" s="72" t="s">
        <v>17877</v>
      </c>
      <c r="Q633" s="72" t="s">
        <v>4566</v>
      </c>
      <c r="R633" s="72" t="s">
        <v>5351</v>
      </c>
      <c r="S633" s="72"/>
      <c r="T633" s="72"/>
      <c r="U633" s="72" t="s">
        <v>34889</v>
      </c>
      <c r="V633" s="72"/>
      <c r="W633" s="72">
        <v>309850</v>
      </c>
      <c r="X633" s="72" t="s">
        <v>34890</v>
      </c>
      <c r="Y633" s="72">
        <v>89524216441</v>
      </c>
      <c r="Z633" s="72" t="s">
        <v>34891</v>
      </c>
    </row>
    <row r="634" spans="1:26" ht="45" customHeight="1" x14ac:dyDescent="0.25">
      <c r="A634" s="72" t="s">
        <v>5507</v>
      </c>
      <c r="B634" s="72" t="s">
        <v>4618</v>
      </c>
      <c r="C634" s="72"/>
      <c r="D634" s="72" t="s">
        <v>5508</v>
      </c>
      <c r="E634" s="72"/>
      <c r="F634" s="72">
        <v>2</v>
      </c>
      <c r="G634" s="72"/>
      <c r="H634" s="72"/>
      <c r="I634" s="72"/>
      <c r="J634" s="72"/>
      <c r="K634" s="72"/>
      <c r="L634" s="72">
        <v>150</v>
      </c>
      <c r="M634" s="71" t="s">
        <v>4596</v>
      </c>
      <c r="N634" s="72" t="s">
        <v>4539</v>
      </c>
      <c r="O634" s="72"/>
      <c r="P634" s="72" t="s">
        <v>4342</v>
      </c>
      <c r="Q634" s="72"/>
      <c r="R634" s="72"/>
      <c r="S634" s="72" t="s">
        <v>4568</v>
      </c>
      <c r="T634" s="72" t="s">
        <v>5509</v>
      </c>
      <c r="U634" s="72" t="s">
        <v>5507</v>
      </c>
      <c r="V634" s="72"/>
      <c r="W634" s="72">
        <v>347432</v>
      </c>
      <c r="X634" s="72" t="s">
        <v>5510</v>
      </c>
      <c r="Y634" s="72" t="s">
        <v>5511</v>
      </c>
      <c r="Z634" s="72" t="s">
        <v>5512</v>
      </c>
    </row>
    <row r="635" spans="1:26" ht="45" customHeight="1" x14ac:dyDescent="0.25">
      <c r="A635" s="72" t="s">
        <v>5507</v>
      </c>
      <c r="B635" s="72" t="s">
        <v>4618</v>
      </c>
      <c r="C635" s="72"/>
      <c r="D635" s="72" t="s">
        <v>5508</v>
      </c>
      <c r="E635" s="72"/>
      <c r="F635" s="72">
        <v>2</v>
      </c>
      <c r="G635" s="72"/>
      <c r="H635" s="72"/>
      <c r="I635" s="72"/>
      <c r="J635" s="72"/>
      <c r="K635" s="72"/>
      <c r="L635" s="72">
        <v>450</v>
      </c>
      <c r="M635" s="71" t="s">
        <v>4596</v>
      </c>
      <c r="N635" s="72" t="s">
        <v>4539</v>
      </c>
      <c r="O635" s="72"/>
      <c r="P635" s="72" t="s">
        <v>3500</v>
      </c>
      <c r="Q635" s="72"/>
      <c r="R635" s="72"/>
      <c r="S635" s="72" t="s">
        <v>4568</v>
      </c>
      <c r="T635" s="72" t="s">
        <v>5509</v>
      </c>
      <c r="U635" s="72" t="s">
        <v>5507</v>
      </c>
      <c r="V635" s="72"/>
      <c r="W635" s="72">
        <v>347432</v>
      </c>
      <c r="X635" s="72" t="s">
        <v>5510</v>
      </c>
      <c r="Y635" s="77" t="s">
        <v>5511</v>
      </c>
      <c r="Z635" s="72" t="s">
        <v>5512</v>
      </c>
    </row>
    <row r="636" spans="1:26" ht="45" customHeight="1" x14ac:dyDescent="0.25">
      <c r="A636" s="72" t="s">
        <v>26130</v>
      </c>
      <c r="B636" s="72" t="s">
        <v>4598</v>
      </c>
      <c r="C636" s="72">
        <v>6</v>
      </c>
      <c r="D636" s="72"/>
      <c r="E636" s="72"/>
      <c r="F636" s="72">
        <v>1</v>
      </c>
      <c r="G636" s="72"/>
      <c r="H636" s="72">
        <v>1470</v>
      </c>
      <c r="I636" s="72">
        <v>200</v>
      </c>
      <c r="J636" s="72">
        <v>100</v>
      </c>
      <c r="K636" s="72">
        <v>50</v>
      </c>
      <c r="L636" s="72"/>
      <c r="M636" s="71" t="s">
        <v>4596</v>
      </c>
      <c r="N636" s="72" t="s">
        <v>4539</v>
      </c>
      <c r="O636" s="72"/>
      <c r="P636" s="72" t="s">
        <v>2774</v>
      </c>
      <c r="Q636" s="72"/>
      <c r="R636" s="72"/>
      <c r="S636" s="72"/>
      <c r="T636" s="72"/>
      <c r="U636" s="72" t="s">
        <v>26130</v>
      </c>
      <c r="V636" s="72"/>
      <c r="W636" s="72">
        <v>346889</v>
      </c>
      <c r="X636" s="72" t="s">
        <v>26131</v>
      </c>
      <c r="Y636" s="72" t="s">
        <v>26132</v>
      </c>
      <c r="Z636" s="72" t="s">
        <v>26133</v>
      </c>
    </row>
    <row r="637" spans="1:26" ht="45" customHeight="1" x14ac:dyDescent="0.25">
      <c r="A637" s="72" t="s">
        <v>26134</v>
      </c>
      <c r="B637" s="72" t="s">
        <v>15980</v>
      </c>
      <c r="C637" s="72"/>
      <c r="D637" s="72" t="s">
        <v>6321</v>
      </c>
      <c r="E637" s="72"/>
      <c r="F637" s="72">
        <v>1</v>
      </c>
      <c r="G637" s="72">
        <v>200</v>
      </c>
      <c r="H637" s="72"/>
      <c r="I637" s="72"/>
      <c r="J637" s="72"/>
      <c r="K637" s="72"/>
      <c r="L637" s="72"/>
      <c r="M637" s="71" t="s">
        <v>4596</v>
      </c>
      <c r="N637" s="72" t="s">
        <v>4522</v>
      </c>
      <c r="O637" s="72"/>
      <c r="P637" s="72" t="s">
        <v>3046</v>
      </c>
      <c r="Q637" s="72"/>
      <c r="R637" s="72"/>
      <c r="S637" s="72" t="s">
        <v>15654</v>
      </c>
      <c r="T637" s="72" t="s">
        <v>26135</v>
      </c>
      <c r="U637" s="72" t="s">
        <v>26134</v>
      </c>
      <c r="V637" s="72"/>
      <c r="W637" s="72">
        <v>671210</v>
      </c>
      <c r="X637" s="72" t="s">
        <v>26136</v>
      </c>
      <c r="Y637" s="72" t="s">
        <v>26137</v>
      </c>
      <c r="Z637" s="72" t="s">
        <v>26138</v>
      </c>
    </row>
    <row r="638" spans="1:26" ht="45" customHeight="1" x14ac:dyDescent="0.25">
      <c r="A638" s="72" t="s">
        <v>5513</v>
      </c>
      <c r="B638" s="72" t="s">
        <v>4605</v>
      </c>
      <c r="C638" s="72">
        <v>1</v>
      </c>
      <c r="D638" s="72"/>
      <c r="E638" s="72"/>
      <c r="F638" s="72">
        <v>1</v>
      </c>
      <c r="G638" s="72"/>
      <c r="H638" s="72">
        <v>1799</v>
      </c>
      <c r="I638" s="72">
        <v>654</v>
      </c>
      <c r="J638" s="72">
        <v>818</v>
      </c>
      <c r="K638" s="72">
        <v>327</v>
      </c>
      <c r="L638" s="72"/>
      <c r="M638" s="71" t="s">
        <v>4596</v>
      </c>
      <c r="N638" s="72" t="s">
        <v>4534</v>
      </c>
      <c r="O638" s="72"/>
      <c r="P638" s="72" t="s">
        <v>4351</v>
      </c>
      <c r="Q638" s="72"/>
      <c r="R638" s="72"/>
      <c r="S638" s="72" t="s">
        <v>4566</v>
      </c>
      <c r="T638" s="72" t="s">
        <v>4606</v>
      </c>
      <c r="U638" s="72" t="s">
        <v>5513</v>
      </c>
      <c r="V638" s="72"/>
      <c r="W638" s="72"/>
      <c r="X638" s="72"/>
      <c r="Y638" s="72"/>
      <c r="Z638" s="72" t="s">
        <v>5514</v>
      </c>
    </row>
    <row r="639" spans="1:26" ht="45" customHeight="1" x14ac:dyDescent="0.25">
      <c r="A639" s="72" t="s">
        <v>5515</v>
      </c>
      <c r="B639" s="72" t="s">
        <v>4594</v>
      </c>
      <c r="C639" s="72">
        <v>44</v>
      </c>
      <c r="D639" s="72"/>
      <c r="E639" s="72"/>
      <c r="F639" s="72">
        <v>1</v>
      </c>
      <c r="G639" s="72">
        <v>350</v>
      </c>
      <c r="H639" s="72"/>
      <c r="I639" s="72"/>
      <c r="J639" s="72"/>
      <c r="K639" s="72"/>
      <c r="L639" s="72"/>
      <c r="M639" s="71" t="s">
        <v>4596</v>
      </c>
      <c r="N639" s="72" t="s">
        <v>4521</v>
      </c>
      <c r="O639" s="72"/>
      <c r="P639" s="72" t="s">
        <v>4424</v>
      </c>
      <c r="Q639" s="72" t="s">
        <v>4564</v>
      </c>
      <c r="R639" s="72" t="s">
        <v>5516</v>
      </c>
      <c r="S639" s="72"/>
      <c r="T639" s="72"/>
      <c r="U639" s="72" t="s">
        <v>5515</v>
      </c>
      <c r="V639" s="72"/>
      <c r="W639" s="72">
        <v>450044</v>
      </c>
      <c r="X639" s="72" t="s">
        <v>5517</v>
      </c>
      <c r="Y639" s="77" t="s">
        <v>5518</v>
      </c>
      <c r="Z639" s="72" t="s">
        <v>5519</v>
      </c>
    </row>
    <row r="640" spans="1:26" ht="45" customHeight="1" x14ac:dyDescent="0.25">
      <c r="A640" s="72" t="s">
        <v>19050</v>
      </c>
      <c r="B640" s="72" t="s">
        <v>19051</v>
      </c>
      <c r="C640" s="72"/>
      <c r="D640" s="72"/>
      <c r="E640" s="72"/>
      <c r="F640" s="72">
        <v>3</v>
      </c>
      <c r="G640" s="72"/>
      <c r="H640" s="72"/>
      <c r="I640" s="72"/>
      <c r="J640" s="72"/>
      <c r="K640" s="72"/>
      <c r="L640" s="72">
        <v>100</v>
      </c>
      <c r="M640" s="71" t="s">
        <v>4596</v>
      </c>
      <c r="N640" s="72" t="s">
        <v>4517</v>
      </c>
      <c r="O640" s="72"/>
      <c r="P640" s="72" t="s">
        <v>4077</v>
      </c>
      <c r="Q640" s="72"/>
      <c r="R640" s="72"/>
      <c r="S640" s="72" t="s">
        <v>4567</v>
      </c>
      <c r="T640" s="72" t="s">
        <v>9959</v>
      </c>
      <c r="U640" s="72" t="s">
        <v>19050</v>
      </c>
      <c r="V640" s="72"/>
      <c r="W640" s="72">
        <v>692701</v>
      </c>
      <c r="X640" s="72" t="s">
        <v>19052</v>
      </c>
      <c r="Y640" s="72" t="s">
        <v>34892</v>
      </c>
      <c r="Z640" s="72" t="s">
        <v>19053</v>
      </c>
    </row>
    <row r="641" spans="1:26" ht="45" customHeight="1" x14ac:dyDescent="0.25">
      <c r="A641" s="72" t="s">
        <v>5520</v>
      </c>
      <c r="B641" s="72" t="s">
        <v>16687</v>
      </c>
      <c r="C641" s="72">
        <v>33</v>
      </c>
      <c r="D641" s="72"/>
      <c r="E641" s="72"/>
      <c r="F641" s="72">
        <v>1</v>
      </c>
      <c r="G641" s="72"/>
      <c r="H641" s="72">
        <v>1199</v>
      </c>
      <c r="I641" s="72">
        <v>436</v>
      </c>
      <c r="J641" s="72">
        <v>545</v>
      </c>
      <c r="K641" s="72">
        <v>218</v>
      </c>
      <c r="L641" s="72"/>
      <c r="M641" s="71" t="s">
        <v>4596</v>
      </c>
      <c r="N641" s="72" t="s">
        <v>4481</v>
      </c>
      <c r="O641" s="72"/>
      <c r="P641" s="72" t="s">
        <v>2422</v>
      </c>
      <c r="Q641" s="72"/>
      <c r="R641" s="72"/>
      <c r="S641" s="72"/>
      <c r="T641" s="72"/>
      <c r="U641" s="72" t="s">
        <v>5520</v>
      </c>
      <c r="V641" s="72"/>
      <c r="W641" s="72">
        <v>163051</v>
      </c>
      <c r="X641" s="72" t="s">
        <v>5521</v>
      </c>
      <c r="Y641" s="72"/>
      <c r="Z641" s="72" t="s">
        <v>34893</v>
      </c>
    </row>
    <row r="642" spans="1:26" ht="45" customHeight="1" x14ac:dyDescent="0.25">
      <c r="A642" s="72" t="s">
        <v>5522</v>
      </c>
      <c r="B642" s="74" t="s">
        <v>4598</v>
      </c>
      <c r="C642" s="72">
        <v>8</v>
      </c>
      <c r="D642" s="72"/>
      <c r="E642" s="72"/>
      <c r="F642" s="72">
        <v>1</v>
      </c>
      <c r="G642" s="72"/>
      <c r="H642" s="72">
        <v>1799</v>
      </c>
      <c r="I642" s="72">
        <v>654</v>
      </c>
      <c r="J642" s="72">
        <v>818</v>
      </c>
      <c r="K642" s="72">
        <v>327</v>
      </c>
      <c r="L642" s="72"/>
      <c r="M642" s="71" t="s">
        <v>4596</v>
      </c>
      <c r="N642" s="72" t="s">
        <v>4495</v>
      </c>
      <c r="O642" s="72"/>
      <c r="P642" s="72" t="s">
        <v>3094</v>
      </c>
      <c r="Q642" s="72"/>
      <c r="R642" s="72"/>
      <c r="S642" s="72" t="s">
        <v>4566</v>
      </c>
      <c r="T642" s="72" t="s">
        <v>5293</v>
      </c>
      <c r="U642" s="72" t="s">
        <v>5522</v>
      </c>
      <c r="V642" s="72"/>
      <c r="W642" s="72">
        <v>684004</v>
      </c>
      <c r="X642" s="71" t="s">
        <v>5523</v>
      </c>
      <c r="Y642" s="77" t="s">
        <v>5524</v>
      </c>
      <c r="Z642" s="71" t="s">
        <v>5525</v>
      </c>
    </row>
    <row r="643" spans="1:26" ht="45" customHeight="1" x14ac:dyDescent="0.25">
      <c r="A643" s="72" t="s">
        <v>34894</v>
      </c>
      <c r="B643" s="72" t="s">
        <v>15493</v>
      </c>
      <c r="C643" s="72">
        <v>12</v>
      </c>
      <c r="D643" s="72" t="s">
        <v>5622</v>
      </c>
      <c r="E643" s="72"/>
      <c r="F643" s="72">
        <v>1</v>
      </c>
      <c r="G643" s="72">
        <v>350</v>
      </c>
      <c r="H643" s="72"/>
      <c r="I643" s="72"/>
      <c r="J643" s="72"/>
      <c r="K643" s="72"/>
      <c r="L643" s="72"/>
      <c r="M643" s="71" t="s">
        <v>4596</v>
      </c>
      <c r="N643" s="72" t="s">
        <v>4484</v>
      </c>
      <c r="O643" s="72"/>
      <c r="P643" s="72" t="s">
        <v>3996</v>
      </c>
      <c r="Q643" s="72"/>
      <c r="R643" s="72"/>
      <c r="S643" s="72"/>
      <c r="T643" s="72"/>
      <c r="U643" s="72" t="s">
        <v>34894</v>
      </c>
      <c r="V643" s="72"/>
      <c r="W643" s="72">
        <v>243240</v>
      </c>
      <c r="X643" s="72" t="s">
        <v>7975</v>
      </c>
      <c r="Y643" s="72"/>
      <c r="Z643" s="72" t="s">
        <v>34895</v>
      </c>
    </row>
    <row r="644" spans="1:26" ht="45" customHeight="1" x14ac:dyDescent="0.25">
      <c r="A644" s="72" t="s">
        <v>136</v>
      </c>
      <c r="B644" s="72" t="s">
        <v>5526</v>
      </c>
      <c r="C644" s="72"/>
      <c r="D644" s="72"/>
      <c r="E644" s="72"/>
      <c r="F644" s="72">
        <v>3</v>
      </c>
      <c r="G644" s="72"/>
      <c r="H644" s="72"/>
      <c r="I644" s="72"/>
      <c r="J644" s="72"/>
      <c r="K644" s="72"/>
      <c r="L644" s="72">
        <v>100</v>
      </c>
      <c r="M644" s="71" t="s">
        <v>4596</v>
      </c>
      <c r="N644" s="72" t="s">
        <v>4516</v>
      </c>
      <c r="O644" s="72"/>
      <c r="P644" s="72" t="s">
        <v>4160</v>
      </c>
      <c r="Q644" s="72"/>
      <c r="R644" s="72"/>
      <c r="S644" s="72" t="s">
        <v>4566</v>
      </c>
      <c r="T644" s="72" t="s">
        <v>5527</v>
      </c>
      <c r="U644" s="72" t="s">
        <v>136</v>
      </c>
      <c r="V644" s="72"/>
      <c r="W644" s="72">
        <v>618100</v>
      </c>
      <c r="X644" s="72" t="s">
        <v>5528</v>
      </c>
      <c r="Y644" s="72"/>
      <c r="Z644" s="72"/>
    </row>
    <row r="645" spans="1:26" ht="45" customHeight="1" x14ac:dyDescent="0.25">
      <c r="A645" s="72" t="s">
        <v>5529</v>
      </c>
      <c r="B645" s="72" t="s">
        <v>4594</v>
      </c>
      <c r="C645" s="72">
        <v>185</v>
      </c>
      <c r="D645" s="72" t="s">
        <v>5530</v>
      </c>
      <c r="E645" s="72"/>
      <c r="F645" s="72">
        <v>1</v>
      </c>
      <c r="G645" s="72">
        <v>350</v>
      </c>
      <c r="H645" s="72"/>
      <c r="I645" s="72"/>
      <c r="J645" s="72"/>
      <c r="K645" s="72"/>
      <c r="L645" s="72"/>
      <c r="M645" s="71" t="s">
        <v>4596</v>
      </c>
      <c r="N645" s="72" t="s">
        <v>4543</v>
      </c>
      <c r="O645" s="72"/>
      <c r="P645" s="72" t="s">
        <v>4196</v>
      </c>
      <c r="Q645" s="72" t="s">
        <v>4564</v>
      </c>
      <c r="R645" s="72" t="s">
        <v>4643</v>
      </c>
      <c r="S645" s="72"/>
      <c r="T645" s="72"/>
      <c r="U645" s="72" t="s">
        <v>5529</v>
      </c>
      <c r="V645" s="72"/>
      <c r="W645" s="72">
        <v>410064</v>
      </c>
      <c r="X645" s="72" t="s">
        <v>13982</v>
      </c>
      <c r="Y645" s="72" t="s">
        <v>5531</v>
      </c>
      <c r="Z645" s="72" t="s">
        <v>5532</v>
      </c>
    </row>
    <row r="646" spans="1:26" ht="45" customHeight="1" x14ac:dyDescent="0.25">
      <c r="A646" s="72" t="s">
        <v>5533</v>
      </c>
      <c r="B646" s="72" t="s">
        <v>5161</v>
      </c>
      <c r="C646" s="72"/>
      <c r="D646" s="72" t="s">
        <v>5534</v>
      </c>
      <c r="E646" s="72"/>
      <c r="F646" s="72">
        <v>3</v>
      </c>
      <c r="G646" s="72"/>
      <c r="H646" s="72"/>
      <c r="I646" s="72"/>
      <c r="J646" s="72"/>
      <c r="K646" s="72"/>
      <c r="L646" s="72">
        <v>100</v>
      </c>
      <c r="M646" s="71" t="s">
        <v>4596</v>
      </c>
      <c r="N646" s="72" t="s">
        <v>4512</v>
      </c>
      <c r="O646" s="72"/>
      <c r="P646" s="72" t="s">
        <v>4044</v>
      </c>
      <c r="Q646" s="72"/>
      <c r="R646" s="72"/>
      <c r="S646" s="72" t="s">
        <v>4566</v>
      </c>
      <c r="T646" s="72" t="s">
        <v>5535</v>
      </c>
      <c r="U646" s="72" t="s">
        <v>5533</v>
      </c>
      <c r="V646" s="72"/>
      <c r="W646" s="72">
        <v>646536</v>
      </c>
      <c r="X646" s="72" t="s">
        <v>5536</v>
      </c>
      <c r="Y646" s="72"/>
      <c r="Z646" s="72"/>
    </row>
    <row r="647" spans="1:26" ht="45" customHeight="1" x14ac:dyDescent="0.25">
      <c r="A647" s="72" t="s">
        <v>19054</v>
      </c>
      <c r="B647" s="72" t="s">
        <v>19055</v>
      </c>
      <c r="C647" s="72">
        <v>60</v>
      </c>
      <c r="D647" s="72"/>
      <c r="E647" s="72"/>
      <c r="F647" s="72">
        <v>1</v>
      </c>
      <c r="G647" s="72"/>
      <c r="H647" s="72">
        <v>500</v>
      </c>
      <c r="I647" s="72"/>
      <c r="J647" s="72"/>
      <c r="K647" s="72"/>
      <c r="L647" s="72"/>
      <c r="M647" s="71" t="s">
        <v>4596</v>
      </c>
      <c r="N647" s="72" t="s">
        <v>4504</v>
      </c>
      <c r="O647" s="72"/>
      <c r="P647" s="72" t="s">
        <v>3364</v>
      </c>
      <c r="Q647" s="72"/>
      <c r="R647" s="72"/>
      <c r="S647" s="72"/>
      <c r="T647" s="72"/>
      <c r="U647" s="72" t="s">
        <v>19054</v>
      </c>
      <c r="V647" s="72"/>
      <c r="W647" s="72">
        <v>398027</v>
      </c>
      <c r="X647" s="72" t="s">
        <v>19056</v>
      </c>
      <c r="Y647" s="72"/>
      <c r="Z647" s="72"/>
    </row>
    <row r="648" spans="1:26" ht="45" customHeight="1" x14ac:dyDescent="0.25">
      <c r="A648" s="72" t="s">
        <v>5537</v>
      </c>
      <c r="B648" s="72" t="s">
        <v>5538</v>
      </c>
      <c r="C648" s="72">
        <v>13</v>
      </c>
      <c r="D648" s="72"/>
      <c r="E648" s="72"/>
      <c r="F648" s="72">
        <v>1</v>
      </c>
      <c r="G648" s="72"/>
      <c r="H648" s="72">
        <v>1199</v>
      </c>
      <c r="I648" s="72">
        <v>436</v>
      </c>
      <c r="J648" s="72">
        <v>545</v>
      </c>
      <c r="K648" s="72">
        <v>218</v>
      </c>
      <c r="L648" s="72"/>
      <c r="M648" s="71" t="s">
        <v>4596</v>
      </c>
      <c r="N648" s="72" t="s">
        <v>4521</v>
      </c>
      <c r="O648" s="72"/>
      <c r="P648" s="72" t="s">
        <v>4424</v>
      </c>
      <c r="Q648" s="72"/>
      <c r="R648" s="72"/>
      <c r="S648" s="72"/>
      <c r="T648" s="72"/>
      <c r="U648" s="72" t="s">
        <v>5537</v>
      </c>
      <c r="V648" s="72"/>
      <c r="W648" s="72">
        <v>450112</v>
      </c>
      <c r="X648" s="72" t="s">
        <v>5539</v>
      </c>
      <c r="Y648" s="72" t="s">
        <v>4968</v>
      </c>
      <c r="Z648" s="72" t="s">
        <v>4969</v>
      </c>
    </row>
    <row r="649" spans="1:26" ht="45" customHeight="1" x14ac:dyDescent="0.25">
      <c r="A649" s="72" t="s">
        <v>5540</v>
      </c>
      <c r="B649" s="72" t="s">
        <v>19057</v>
      </c>
      <c r="C649" s="72">
        <v>1</v>
      </c>
      <c r="D649" s="72"/>
      <c r="E649" s="72"/>
      <c r="F649" s="72">
        <v>1</v>
      </c>
      <c r="G649" s="72"/>
      <c r="H649" s="72">
        <v>1799</v>
      </c>
      <c r="I649" s="72">
        <v>654</v>
      </c>
      <c r="J649" s="72">
        <v>818</v>
      </c>
      <c r="K649" s="72">
        <v>327</v>
      </c>
      <c r="L649" s="72"/>
      <c r="M649" s="71" t="s">
        <v>4596</v>
      </c>
      <c r="N649" s="72" t="s">
        <v>4506</v>
      </c>
      <c r="O649" s="72"/>
      <c r="P649" s="72" t="s">
        <v>15542</v>
      </c>
      <c r="Q649" s="72" t="s">
        <v>4566</v>
      </c>
      <c r="R649" s="72" t="s">
        <v>5541</v>
      </c>
      <c r="S649" s="72" t="s">
        <v>4566</v>
      </c>
      <c r="T649" s="72" t="s">
        <v>5541</v>
      </c>
      <c r="U649" s="72" t="s">
        <v>5540</v>
      </c>
      <c r="V649" s="72"/>
      <c r="W649" s="72">
        <v>143362</v>
      </c>
      <c r="X649" s="72" t="s">
        <v>5542</v>
      </c>
      <c r="Y649" s="72" t="s">
        <v>5543</v>
      </c>
      <c r="Z649" s="72" t="s">
        <v>5544</v>
      </c>
    </row>
    <row r="650" spans="1:26" ht="45" customHeight="1" x14ac:dyDescent="0.25">
      <c r="A650" s="72" t="s">
        <v>17912</v>
      </c>
      <c r="B650" s="72" t="s">
        <v>4618</v>
      </c>
      <c r="C650" s="72"/>
      <c r="D650" s="72"/>
      <c r="E650" s="72"/>
      <c r="F650" s="72">
        <v>2</v>
      </c>
      <c r="G650" s="72"/>
      <c r="H650" s="72"/>
      <c r="I650" s="72"/>
      <c r="J650" s="72"/>
      <c r="K650" s="72"/>
      <c r="L650" s="72">
        <v>350</v>
      </c>
      <c r="M650" s="71" t="s">
        <v>4596</v>
      </c>
      <c r="N650" s="72" t="s">
        <v>4492</v>
      </c>
      <c r="O650" s="72"/>
      <c r="P650" s="72" t="s">
        <v>15030</v>
      </c>
      <c r="Q650" s="72"/>
      <c r="R650" s="72"/>
      <c r="S650" s="72" t="s">
        <v>4567</v>
      </c>
      <c r="T650" s="72" t="s">
        <v>10011</v>
      </c>
      <c r="U650" s="72" t="s">
        <v>17912</v>
      </c>
      <c r="V650" s="72"/>
      <c r="W650" s="72">
        <v>665448</v>
      </c>
      <c r="X650" s="72"/>
      <c r="Y650" s="72"/>
      <c r="Z650" s="72"/>
    </row>
    <row r="651" spans="1:26" ht="45" customHeight="1" x14ac:dyDescent="0.25">
      <c r="A651" s="72" t="s">
        <v>5545</v>
      </c>
      <c r="B651" s="72" t="s">
        <v>5546</v>
      </c>
      <c r="C651" s="72">
        <v>2</v>
      </c>
      <c r="D651" s="72"/>
      <c r="E651" s="72"/>
      <c r="F651" s="72">
        <v>1</v>
      </c>
      <c r="G651" s="72"/>
      <c r="H651" s="72">
        <v>1199</v>
      </c>
      <c r="I651" s="72">
        <v>436</v>
      </c>
      <c r="J651" s="72">
        <v>545</v>
      </c>
      <c r="K651" s="72">
        <v>218</v>
      </c>
      <c r="L651" s="72"/>
      <c r="M651" s="71" t="s">
        <v>4596</v>
      </c>
      <c r="N651" s="72" t="s">
        <v>4505</v>
      </c>
      <c r="O651" s="72"/>
      <c r="P651" s="72" t="s">
        <v>2443</v>
      </c>
      <c r="Q651" s="72"/>
      <c r="R651" s="72"/>
      <c r="S651" s="72"/>
      <c r="T651" s="72"/>
      <c r="U651" s="72" t="s">
        <v>5545</v>
      </c>
      <c r="V651" s="72"/>
      <c r="W651" s="72">
        <v>685000</v>
      </c>
      <c r="X651" s="72" t="s">
        <v>5547</v>
      </c>
      <c r="Y651" s="72" t="s">
        <v>5548</v>
      </c>
      <c r="Z651" s="72" t="s">
        <v>5549</v>
      </c>
    </row>
    <row r="652" spans="1:26" ht="45" customHeight="1" x14ac:dyDescent="0.25">
      <c r="A652" s="72" t="s">
        <v>5550</v>
      </c>
      <c r="B652" s="86" t="s">
        <v>31813</v>
      </c>
      <c r="C652" s="72"/>
      <c r="D652" s="72"/>
      <c r="E652" s="72"/>
      <c r="F652" s="72">
        <v>1</v>
      </c>
      <c r="G652" s="72"/>
      <c r="H652" s="72">
        <v>500</v>
      </c>
      <c r="I652" s="72">
        <v>200</v>
      </c>
      <c r="J652" s="72">
        <v>300</v>
      </c>
      <c r="K652" s="72"/>
      <c r="L652" s="72"/>
      <c r="M652" s="71" t="s">
        <v>4596</v>
      </c>
      <c r="N652" s="72" t="s">
        <v>4506</v>
      </c>
      <c r="O652" s="72"/>
      <c r="P652" s="72" t="s">
        <v>4404</v>
      </c>
      <c r="Q652" s="72"/>
      <c r="R652" s="72"/>
      <c r="S652" s="72" t="s">
        <v>14717</v>
      </c>
      <c r="T652" s="72" t="s">
        <v>17965</v>
      </c>
      <c r="U652" s="72" t="s">
        <v>5550</v>
      </c>
      <c r="V652" s="72"/>
      <c r="W652" s="72">
        <v>140155</v>
      </c>
      <c r="X652" s="72" t="s">
        <v>31814</v>
      </c>
      <c r="Y652" s="86" t="s">
        <v>17966</v>
      </c>
      <c r="Z652" s="75" t="s">
        <v>17967</v>
      </c>
    </row>
    <row r="653" spans="1:26" ht="45" customHeight="1" x14ac:dyDescent="0.25">
      <c r="A653" s="72" t="s">
        <v>5550</v>
      </c>
      <c r="B653" s="72" t="s">
        <v>31813</v>
      </c>
      <c r="C653" s="72"/>
      <c r="D653" s="72"/>
      <c r="E653" s="72" t="s">
        <v>15715</v>
      </c>
      <c r="F653" s="72">
        <v>1</v>
      </c>
      <c r="G653" s="72">
        <v>148</v>
      </c>
      <c r="H653" s="72"/>
      <c r="I653" s="72"/>
      <c r="J653" s="72"/>
      <c r="K653" s="72"/>
      <c r="L653" s="72"/>
      <c r="M653" s="71" t="s">
        <v>4596</v>
      </c>
      <c r="N653" s="72" t="s">
        <v>4506</v>
      </c>
      <c r="O653" s="72"/>
      <c r="P653" s="72" t="s">
        <v>4404</v>
      </c>
      <c r="Q653" s="72"/>
      <c r="R653" s="72"/>
      <c r="S653" s="72" t="s">
        <v>14717</v>
      </c>
      <c r="T653" s="72" t="s">
        <v>17965</v>
      </c>
      <c r="U653" s="72" t="s">
        <v>5550</v>
      </c>
      <c r="V653" s="72" t="s">
        <v>31815</v>
      </c>
      <c r="W653" s="72">
        <v>140155</v>
      </c>
      <c r="X653" s="72" t="s">
        <v>31814</v>
      </c>
      <c r="Y653" s="77" t="s">
        <v>17966</v>
      </c>
      <c r="Z653" s="72" t="s">
        <v>17967</v>
      </c>
    </row>
    <row r="654" spans="1:26" ht="45" customHeight="1" x14ac:dyDescent="0.25">
      <c r="A654" s="72" t="s">
        <v>5550</v>
      </c>
      <c r="B654" s="72" t="s">
        <v>17913</v>
      </c>
      <c r="C654" s="72"/>
      <c r="D654" s="72"/>
      <c r="E654" s="72"/>
      <c r="F654" s="72">
        <v>3</v>
      </c>
      <c r="G654" s="72"/>
      <c r="H654" s="72"/>
      <c r="I654" s="72"/>
      <c r="J654" s="72"/>
      <c r="K654" s="72"/>
      <c r="L654" s="72">
        <v>159</v>
      </c>
      <c r="M654" s="71" t="s">
        <v>4596</v>
      </c>
      <c r="N654" s="72" t="s">
        <v>4491</v>
      </c>
      <c r="O654" s="72"/>
      <c r="P654" s="72" t="s">
        <v>3638</v>
      </c>
      <c r="Q654" s="72"/>
      <c r="R654" s="72"/>
      <c r="S654" s="72" t="s">
        <v>4566</v>
      </c>
      <c r="T654" s="72" t="s">
        <v>5551</v>
      </c>
      <c r="U654" s="72" t="s">
        <v>5550</v>
      </c>
      <c r="V654" s="72"/>
      <c r="W654" s="72">
        <v>155252</v>
      </c>
      <c r="X654" s="72" t="s">
        <v>5552</v>
      </c>
      <c r="Y654" s="72" t="s">
        <v>5553</v>
      </c>
      <c r="Z654" s="72" t="s">
        <v>5554</v>
      </c>
    </row>
    <row r="655" spans="1:26" ht="45" customHeight="1" x14ac:dyDescent="0.25">
      <c r="A655" s="72" t="s">
        <v>5555</v>
      </c>
      <c r="B655" s="72" t="s">
        <v>19058</v>
      </c>
      <c r="C655" s="72"/>
      <c r="D655" s="72" t="s">
        <v>5556</v>
      </c>
      <c r="E655" s="72"/>
      <c r="F655" s="72">
        <v>2</v>
      </c>
      <c r="G655" s="72"/>
      <c r="H655" s="72"/>
      <c r="I655" s="72"/>
      <c r="J655" s="72"/>
      <c r="K655" s="72"/>
      <c r="L655" s="72">
        <v>150</v>
      </c>
      <c r="M655" s="71" t="s">
        <v>4596</v>
      </c>
      <c r="N655" s="72" t="s">
        <v>4485</v>
      </c>
      <c r="O655" s="72"/>
      <c r="P655" s="72" t="s">
        <v>3458</v>
      </c>
      <c r="Q655" s="72"/>
      <c r="R655" s="72"/>
      <c r="S655" s="72"/>
      <c r="T655" s="72"/>
      <c r="U655" s="72" t="s">
        <v>5555</v>
      </c>
      <c r="V655" s="72"/>
      <c r="W655" s="72">
        <v>600910</v>
      </c>
      <c r="X655" s="72" t="s">
        <v>5558</v>
      </c>
      <c r="Y655" s="72">
        <v>89049594280</v>
      </c>
      <c r="Z655" s="72" t="s">
        <v>19059</v>
      </c>
    </row>
    <row r="656" spans="1:26" ht="45" customHeight="1" x14ac:dyDescent="0.25">
      <c r="A656" s="72" t="s">
        <v>5559</v>
      </c>
      <c r="B656" s="72" t="s">
        <v>4624</v>
      </c>
      <c r="C656" s="72"/>
      <c r="D656" s="72" t="s">
        <v>5560</v>
      </c>
      <c r="E656" s="72"/>
      <c r="F656" s="72">
        <v>2</v>
      </c>
      <c r="G656" s="72"/>
      <c r="H656" s="72"/>
      <c r="I656" s="72"/>
      <c r="J656" s="72"/>
      <c r="K656" s="72"/>
      <c r="L656" s="72">
        <v>150</v>
      </c>
      <c r="M656" s="71" t="s">
        <v>4596</v>
      </c>
      <c r="N656" s="72" t="s">
        <v>4539</v>
      </c>
      <c r="O656" s="72"/>
      <c r="P656" s="72" t="s">
        <v>4420</v>
      </c>
      <c r="Q656" s="72"/>
      <c r="R656" s="72"/>
      <c r="S656" s="72"/>
      <c r="T656" s="72"/>
      <c r="U656" s="72" t="s">
        <v>5559</v>
      </c>
      <c r="V656" s="72"/>
      <c r="W656" s="72">
        <v>346500</v>
      </c>
      <c r="X656" s="72" t="s">
        <v>5561</v>
      </c>
      <c r="Y656" s="72" t="s">
        <v>5562</v>
      </c>
      <c r="Z656" s="72" t="s">
        <v>5563</v>
      </c>
    </row>
    <row r="657" spans="1:26" ht="45" customHeight="1" x14ac:dyDescent="0.25">
      <c r="A657" s="72" t="s">
        <v>19060</v>
      </c>
      <c r="B657" s="72" t="s">
        <v>19061</v>
      </c>
      <c r="C657" s="72"/>
      <c r="D657" s="72" t="s">
        <v>19062</v>
      </c>
      <c r="E657" s="72"/>
      <c r="F657" s="72">
        <v>1</v>
      </c>
      <c r="G657" s="72"/>
      <c r="H657" s="72">
        <v>600</v>
      </c>
      <c r="I657" s="72"/>
      <c r="J657" s="72"/>
      <c r="K657" s="72">
        <v>600</v>
      </c>
      <c r="L657" s="72"/>
      <c r="M657" s="71" t="s">
        <v>4596</v>
      </c>
      <c r="N657" s="72" t="s">
        <v>4539</v>
      </c>
      <c r="O657" s="72"/>
      <c r="P657" s="72" t="s">
        <v>3556</v>
      </c>
      <c r="Q657" s="72"/>
      <c r="R657" s="72"/>
      <c r="S657" s="72"/>
      <c r="T657" s="72"/>
      <c r="U657" s="72" t="s">
        <v>19060</v>
      </c>
      <c r="V657" s="72"/>
      <c r="W657" s="72">
        <v>436312</v>
      </c>
      <c r="X657" s="72" t="s">
        <v>19063</v>
      </c>
      <c r="Y657" s="72">
        <v>89185179528</v>
      </c>
      <c r="Z657" s="72" t="s">
        <v>19064</v>
      </c>
    </row>
    <row r="658" spans="1:26" ht="45" customHeight="1" x14ac:dyDescent="0.25">
      <c r="A658" s="72" t="s">
        <v>5564</v>
      </c>
      <c r="B658" s="72" t="s">
        <v>31816</v>
      </c>
      <c r="C658" s="72"/>
      <c r="D658" s="72"/>
      <c r="E658" s="72"/>
      <c r="F658" s="72">
        <v>1</v>
      </c>
      <c r="G658" s="72"/>
      <c r="H658" s="72">
        <v>798</v>
      </c>
      <c r="I658" s="72">
        <v>290</v>
      </c>
      <c r="J658" s="72">
        <v>363</v>
      </c>
      <c r="K658" s="72">
        <v>145</v>
      </c>
      <c r="L658" s="72"/>
      <c r="M658" s="71" t="s">
        <v>4596</v>
      </c>
      <c r="N658" s="72" t="s">
        <v>4486</v>
      </c>
      <c r="O658" s="72"/>
      <c r="P658" s="72" t="s">
        <v>2729</v>
      </c>
      <c r="Q658" s="72"/>
      <c r="R658" s="72"/>
      <c r="S658" s="72" t="s">
        <v>4568</v>
      </c>
      <c r="T658" s="72" t="s">
        <v>5565</v>
      </c>
      <c r="U658" s="72" t="s">
        <v>5564</v>
      </c>
      <c r="V658" s="72"/>
      <c r="W658" s="72">
        <v>404302</v>
      </c>
      <c r="X658" s="72" t="s">
        <v>5566</v>
      </c>
      <c r="Y658" s="72">
        <v>88447563287</v>
      </c>
      <c r="Z658" s="72" t="s">
        <v>15543</v>
      </c>
    </row>
    <row r="659" spans="1:26" ht="45" customHeight="1" x14ac:dyDescent="0.25">
      <c r="A659" s="72" t="s">
        <v>31817</v>
      </c>
      <c r="B659" s="72" t="s">
        <v>19790</v>
      </c>
      <c r="C659" s="72"/>
      <c r="D659" s="72" t="s">
        <v>4633</v>
      </c>
      <c r="E659" s="72"/>
      <c r="F659" s="72">
        <v>1</v>
      </c>
      <c r="G659" s="72">
        <v>249</v>
      </c>
      <c r="H659" s="72"/>
      <c r="I659" s="72"/>
      <c r="J659" s="72"/>
      <c r="K659" s="72"/>
      <c r="L659" s="72"/>
      <c r="M659" s="71" t="s">
        <v>4596</v>
      </c>
      <c r="N659" s="72" t="s">
        <v>4546</v>
      </c>
      <c r="O659" s="72"/>
      <c r="P659" s="72" t="s">
        <v>3506</v>
      </c>
      <c r="Q659" s="72"/>
      <c r="R659" s="72"/>
      <c r="S659" s="72" t="s">
        <v>4566</v>
      </c>
      <c r="T659" s="72" t="s">
        <v>15068</v>
      </c>
      <c r="U659" s="72" t="s">
        <v>31817</v>
      </c>
      <c r="V659" s="72"/>
      <c r="W659" s="72">
        <v>216509</v>
      </c>
      <c r="X659" s="72" t="s">
        <v>31818</v>
      </c>
      <c r="Y659" s="72" t="s">
        <v>31819</v>
      </c>
      <c r="Z659" s="72" t="s">
        <v>31820</v>
      </c>
    </row>
    <row r="660" spans="1:26" ht="45" customHeight="1" x14ac:dyDescent="0.25">
      <c r="A660" s="72" t="s">
        <v>5567</v>
      </c>
      <c r="B660" s="72" t="s">
        <v>14484</v>
      </c>
      <c r="C660" s="72">
        <v>423</v>
      </c>
      <c r="D660" s="72"/>
      <c r="E660" s="72"/>
      <c r="F660" s="72">
        <v>1</v>
      </c>
      <c r="G660" s="72"/>
      <c r="H660" s="72">
        <v>1799</v>
      </c>
      <c r="I660" s="72">
        <v>654</v>
      </c>
      <c r="J660" s="72">
        <v>818</v>
      </c>
      <c r="K660" s="72">
        <v>327</v>
      </c>
      <c r="L660" s="72"/>
      <c r="M660" s="71" t="s">
        <v>4596</v>
      </c>
      <c r="N660" s="72" t="s">
        <v>2362</v>
      </c>
      <c r="O660" s="72"/>
      <c r="P660" s="72" t="s">
        <v>2444</v>
      </c>
      <c r="Q660" s="72" t="s">
        <v>4564</v>
      </c>
      <c r="R660" s="72" t="s">
        <v>5568</v>
      </c>
      <c r="S660" s="72"/>
      <c r="T660" s="72"/>
      <c r="U660" s="72" t="s">
        <v>5567</v>
      </c>
      <c r="V660" s="72"/>
      <c r="W660" s="72">
        <v>111399</v>
      </c>
      <c r="X660" s="72" t="s">
        <v>5569</v>
      </c>
      <c r="Y660" s="72" t="s">
        <v>5570</v>
      </c>
      <c r="Z660" s="72" t="s">
        <v>5571</v>
      </c>
    </row>
    <row r="661" spans="1:26" ht="45" customHeight="1" x14ac:dyDescent="0.25">
      <c r="A661" s="72" t="s">
        <v>5572</v>
      </c>
      <c r="B661" s="72" t="s">
        <v>4594</v>
      </c>
      <c r="C661" s="72">
        <v>131</v>
      </c>
      <c r="D661" s="72"/>
      <c r="E661" s="72"/>
      <c r="F661" s="72">
        <v>1</v>
      </c>
      <c r="G661" s="72">
        <v>350</v>
      </c>
      <c r="H661" s="72"/>
      <c r="I661" s="72"/>
      <c r="J661" s="72"/>
      <c r="K661" s="72"/>
      <c r="L661" s="72"/>
      <c r="M661" s="71" t="s">
        <v>4596</v>
      </c>
      <c r="N661" s="72" t="s">
        <v>4493</v>
      </c>
      <c r="O661" s="72"/>
      <c r="P661" s="72" t="s">
        <v>2875</v>
      </c>
      <c r="Q661" s="72"/>
      <c r="R661" s="72"/>
      <c r="S661" s="72"/>
      <c r="T661" s="72"/>
      <c r="U661" s="72" t="s">
        <v>5572</v>
      </c>
      <c r="V661" s="72"/>
      <c r="W661" s="72">
        <v>236011</v>
      </c>
      <c r="X661" s="72" t="s">
        <v>5573</v>
      </c>
      <c r="Y661" s="72" t="s">
        <v>5574</v>
      </c>
      <c r="Z661" s="72" t="s">
        <v>5575</v>
      </c>
    </row>
    <row r="662" spans="1:26" ht="45" customHeight="1" x14ac:dyDescent="0.25">
      <c r="A662" s="72" t="s">
        <v>5576</v>
      </c>
      <c r="B662" s="72" t="s">
        <v>4594</v>
      </c>
      <c r="C662" s="72">
        <v>25</v>
      </c>
      <c r="D662" s="72" t="s">
        <v>6451</v>
      </c>
      <c r="E662" s="72"/>
      <c r="F662" s="72">
        <v>1</v>
      </c>
      <c r="G662" s="72">
        <v>350</v>
      </c>
      <c r="H662" s="72"/>
      <c r="I662" s="72"/>
      <c r="J662" s="72"/>
      <c r="K662" s="72"/>
      <c r="L662" s="72"/>
      <c r="M662" s="71" t="s">
        <v>4596</v>
      </c>
      <c r="N662" s="72" t="s">
        <v>4496</v>
      </c>
      <c r="O662" s="72"/>
      <c r="P662" s="72" t="s">
        <v>14509</v>
      </c>
      <c r="Q662" s="72"/>
      <c r="R662" s="72"/>
      <c r="S662" s="72" t="s">
        <v>4566</v>
      </c>
      <c r="T662" s="72" t="s">
        <v>5577</v>
      </c>
      <c r="U662" s="72" t="s">
        <v>5576</v>
      </c>
      <c r="V662" s="72"/>
      <c r="W662" s="72">
        <v>652800</v>
      </c>
      <c r="X662" s="72" t="s">
        <v>5578</v>
      </c>
      <c r="Y662" s="72" t="s">
        <v>14507</v>
      </c>
      <c r="Z662" s="72" t="s">
        <v>14508</v>
      </c>
    </row>
    <row r="663" spans="1:26" ht="45" customHeight="1" x14ac:dyDescent="0.25">
      <c r="A663" s="72" t="s">
        <v>5579</v>
      </c>
      <c r="B663" s="72" t="s">
        <v>4621</v>
      </c>
      <c r="C663" s="72">
        <v>2</v>
      </c>
      <c r="D663" s="72"/>
      <c r="E663" s="72"/>
      <c r="F663" s="72">
        <v>5</v>
      </c>
      <c r="G663" s="72"/>
      <c r="H663" s="72"/>
      <c r="I663" s="72"/>
      <c r="J663" s="72"/>
      <c r="K663" s="72"/>
      <c r="L663" s="72">
        <v>350</v>
      </c>
      <c r="M663" s="71" t="s">
        <v>4596</v>
      </c>
      <c r="N663" s="72" t="s">
        <v>4531</v>
      </c>
      <c r="O663" s="72"/>
      <c r="P663" s="72" t="s">
        <v>3609</v>
      </c>
      <c r="Q663" s="72" t="s">
        <v>4564</v>
      </c>
      <c r="R663" s="72" t="s">
        <v>6954</v>
      </c>
      <c r="S663" s="72"/>
      <c r="T663" s="72"/>
      <c r="U663" s="72" t="s">
        <v>5579</v>
      </c>
      <c r="V663" s="72"/>
      <c r="W663" s="72">
        <v>430017</v>
      </c>
      <c r="X663" s="72" t="s">
        <v>5580</v>
      </c>
      <c r="Y663" s="72" t="s">
        <v>5581</v>
      </c>
      <c r="Z663" s="72" t="s">
        <v>5582</v>
      </c>
    </row>
    <row r="664" spans="1:26" ht="45" customHeight="1" x14ac:dyDescent="0.25">
      <c r="A664" s="72" t="s">
        <v>5583</v>
      </c>
      <c r="B664" s="72" t="s">
        <v>4594</v>
      </c>
      <c r="C664" s="72">
        <v>11</v>
      </c>
      <c r="D664" s="72"/>
      <c r="E664" s="72"/>
      <c r="F664" s="72">
        <v>1</v>
      </c>
      <c r="G664" s="72">
        <v>350</v>
      </c>
      <c r="H664" s="72"/>
      <c r="I664" s="72"/>
      <c r="J664" s="72"/>
      <c r="K664" s="72"/>
      <c r="L664" s="72"/>
      <c r="M664" s="71" t="s">
        <v>4596</v>
      </c>
      <c r="N664" s="72" t="s">
        <v>4557</v>
      </c>
      <c r="O664" s="72"/>
      <c r="P664" s="72" t="s">
        <v>3735</v>
      </c>
      <c r="Q664" s="72"/>
      <c r="R664" s="72"/>
      <c r="S664" s="72"/>
      <c r="T664" s="72"/>
      <c r="U664" s="72" t="s">
        <v>5583</v>
      </c>
      <c r="V664" s="72"/>
      <c r="W664" s="72">
        <v>428037</v>
      </c>
      <c r="X664" s="72" t="s">
        <v>5584</v>
      </c>
      <c r="Y664" s="72"/>
      <c r="Z664" s="72"/>
    </row>
    <row r="665" spans="1:26" ht="45" customHeight="1" x14ac:dyDescent="0.25">
      <c r="A665" s="72" t="s">
        <v>5585</v>
      </c>
      <c r="B665" s="72" t="s">
        <v>5586</v>
      </c>
      <c r="C665" s="72"/>
      <c r="D665" s="72"/>
      <c r="E665" s="72"/>
      <c r="F665" s="72">
        <v>2</v>
      </c>
      <c r="G665" s="72"/>
      <c r="H665" s="72"/>
      <c r="I665" s="72"/>
      <c r="J665" s="72"/>
      <c r="K665" s="72"/>
      <c r="L665" s="72">
        <v>150</v>
      </c>
      <c r="M665" s="71" t="s">
        <v>4596</v>
      </c>
      <c r="N665" s="72" t="s">
        <v>4522</v>
      </c>
      <c r="O665" s="72"/>
      <c r="P665" s="72" t="s">
        <v>3808</v>
      </c>
      <c r="Q665" s="72" t="s">
        <v>4564</v>
      </c>
      <c r="R665" s="72" t="s">
        <v>4636</v>
      </c>
      <c r="S665" s="72"/>
      <c r="T665" s="72"/>
      <c r="U665" s="72" t="s">
        <v>5585</v>
      </c>
      <c r="V665" s="72"/>
      <c r="W665" s="72">
        <v>670017</v>
      </c>
      <c r="X665" s="72" t="s">
        <v>5587</v>
      </c>
      <c r="Y665" s="72"/>
      <c r="Z665" s="72"/>
    </row>
    <row r="666" spans="1:26" ht="45" customHeight="1" x14ac:dyDescent="0.25">
      <c r="A666" s="72" t="s">
        <v>15544</v>
      </c>
      <c r="B666" s="72" t="s">
        <v>4594</v>
      </c>
      <c r="C666" s="72">
        <v>140</v>
      </c>
      <c r="D666" s="72" t="s">
        <v>5829</v>
      </c>
      <c r="E666" s="72"/>
      <c r="F666" s="72">
        <v>1</v>
      </c>
      <c r="G666" s="72">
        <v>350</v>
      </c>
      <c r="H666" s="72"/>
      <c r="I666" s="72"/>
      <c r="J666" s="72"/>
      <c r="K666" s="72"/>
      <c r="L666" s="72"/>
      <c r="M666" s="71" t="s">
        <v>4596</v>
      </c>
      <c r="N666" s="72" t="s">
        <v>4540</v>
      </c>
      <c r="O666" s="72"/>
      <c r="P666" s="72" t="s">
        <v>3557</v>
      </c>
      <c r="Q666" s="72"/>
      <c r="R666" s="72"/>
      <c r="S666" s="72"/>
      <c r="T666" s="72"/>
      <c r="U666" s="72" t="s">
        <v>15544</v>
      </c>
      <c r="V666" s="72"/>
      <c r="W666" s="72">
        <v>390037</v>
      </c>
      <c r="X666" s="72" t="s">
        <v>15545</v>
      </c>
      <c r="Y666" s="72" t="s">
        <v>15546</v>
      </c>
      <c r="Z666" s="72" t="s">
        <v>15547</v>
      </c>
    </row>
    <row r="667" spans="1:26" ht="45" customHeight="1" x14ac:dyDescent="0.25">
      <c r="A667" s="72" t="s">
        <v>19071</v>
      </c>
      <c r="B667" s="72" t="s">
        <v>15413</v>
      </c>
      <c r="C667" s="72">
        <v>3</v>
      </c>
      <c r="D667" s="72"/>
      <c r="E667" s="72"/>
      <c r="F667" s="72">
        <v>1</v>
      </c>
      <c r="G667" s="72">
        <v>239</v>
      </c>
      <c r="H667" s="72"/>
      <c r="I667" s="72"/>
      <c r="J667" s="72"/>
      <c r="K667" s="72"/>
      <c r="L667" s="72"/>
      <c r="M667" s="71" t="s">
        <v>4596</v>
      </c>
      <c r="N667" s="72" t="s">
        <v>4525</v>
      </c>
      <c r="O667" s="72"/>
      <c r="P667" s="72" t="s">
        <v>3118</v>
      </c>
      <c r="Q667" s="72"/>
      <c r="R667" s="72"/>
      <c r="S667" s="72" t="s">
        <v>4567</v>
      </c>
      <c r="T667" s="72" t="s">
        <v>19072</v>
      </c>
      <c r="U667" s="72" t="s">
        <v>19071</v>
      </c>
      <c r="V667" s="72"/>
      <c r="W667" s="72">
        <v>361331</v>
      </c>
      <c r="X667" s="77" t="s">
        <v>19073</v>
      </c>
      <c r="Y667" s="77">
        <v>89374703965</v>
      </c>
      <c r="Z667" s="72" t="s">
        <v>26139</v>
      </c>
    </row>
    <row r="668" spans="1:26" ht="45" customHeight="1" x14ac:dyDescent="0.25">
      <c r="A668" s="72" t="s">
        <v>5588</v>
      </c>
      <c r="B668" s="72" t="s">
        <v>4612</v>
      </c>
      <c r="C668" s="72"/>
      <c r="D668" s="72"/>
      <c r="E668" s="72"/>
      <c r="F668" s="72">
        <v>2</v>
      </c>
      <c r="G668" s="72"/>
      <c r="H668" s="72"/>
      <c r="I668" s="72"/>
      <c r="J668" s="72"/>
      <c r="K668" s="72"/>
      <c r="L668" s="72">
        <v>150</v>
      </c>
      <c r="M668" s="71" t="s">
        <v>4596</v>
      </c>
      <c r="N668" s="72" t="s">
        <v>4499</v>
      </c>
      <c r="O668" s="72"/>
      <c r="P668" s="72" t="s">
        <v>3166</v>
      </c>
      <c r="Q668" s="72"/>
      <c r="R668" s="72"/>
      <c r="S668" s="72" t="s">
        <v>4566</v>
      </c>
      <c r="T668" s="72" t="s">
        <v>5589</v>
      </c>
      <c r="U668" s="72" t="s">
        <v>5588</v>
      </c>
      <c r="V668" s="72"/>
      <c r="W668" s="72">
        <v>352190</v>
      </c>
      <c r="X668" s="72" t="s">
        <v>5590</v>
      </c>
      <c r="Y668" s="72"/>
      <c r="Z668" s="72"/>
    </row>
    <row r="669" spans="1:26" ht="45" customHeight="1" x14ac:dyDescent="0.25">
      <c r="A669" s="72" t="s">
        <v>5591</v>
      </c>
      <c r="B669" s="72" t="s">
        <v>4598</v>
      </c>
      <c r="C669" s="72"/>
      <c r="D669" s="72"/>
      <c r="E669" s="72"/>
      <c r="F669" s="72">
        <v>1</v>
      </c>
      <c r="G669" s="72"/>
      <c r="H669" s="72">
        <v>798</v>
      </c>
      <c r="I669" s="72">
        <v>290</v>
      </c>
      <c r="J669" s="72">
        <v>363</v>
      </c>
      <c r="K669" s="72">
        <v>145</v>
      </c>
      <c r="L669" s="72"/>
      <c r="M669" s="71" t="s">
        <v>4596</v>
      </c>
      <c r="N669" s="72" t="s">
        <v>4553</v>
      </c>
      <c r="O669" s="72"/>
      <c r="P669" s="72" t="s">
        <v>3214</v>
      </c>
      <c r="Q669" s="72" t="s">
        <v>4563</v>
      </c>
      <c r="R669" s="72" t="s">
        <v>5592</v>
      </c>
      <c r="S669" s="72" t="s">
        <v>4568</v>
      </c>
      <c r="T669" s="72" t="s">
        <v>5593</v>
      </c>
      <c r="U669" s="72" t="s">
        <v>5591</v>
      </c>
      <c r="V669" s="72"/>
      <c r="W669" s="72">
        <v>433580</v>
      </c>
      <c r="X669" s="72" t="s">
        <v>5594</v>
      </c>
      <c r="Y669" s="72"/>
      <c r="Z669" s="72" t="s">
        <v>5595</v>
      </c>
    </row>
    <row r="670" spans="1:26" ht="45" customHeight="1" x14ac:dyDescent="0.25">
      <c r="A670" s="72" t="s">
        <v>5596</v>
      </c>
      <c r="B670" s="72" t="s">
        <v>4598</v>
      </c>
      <c r="C670" s="72"/>
      <c r="D670" s="72"/>
      <c r="E670" s="72"/>
      <c r="F670" s="72">
        <v>1</v>
      </c>
      <c r="G670" s="72"/>
      <c r="H670" s="72">
        <v>798</v>
      </c>
      <c r="I670" s="72">
        <v>290</v>
      </c>
      <c r="J670" s="72">
        <v>363</v>
      </c>
      <c r="K670" s="72">
        <v>145</v>
      </c>
      <c r="L670" s="72"/>
      <c r="M670" s="71" t="s">
        <v>4596</v>
      </c>
      <c r="N670" s="72" t="s">
        <v>4492</v>
      </c>
      <c r="O670" s="72"/>
      <c r="P670" s="72" t="s">
        <v>15013</v>
      </c>
      <c r="Q670" s="72"/>
      <c r="R670" s="72"/>
      <c r="S670" s="72" t="s">
        <v>4568</v>
      </c>
      <c r="T670" s="72" t="s">
        <v>5597</v>
      </c>
      <c r="U670" s="72" t="s">
        <v>5596</v>
      </c>
      <c r="V670" s="72"/>
      <c r="W670" s="72">
        <v>664000</v>
      </c>
      <c r="X670" s="72" t="s">
        <v>19074</v>
      </c>
      <c r="Y670" s="72" t="s">
        <v>5599</v>
      </c>
      <c r="Z670" s="72" t="s">
        <v>5600</v>
      </c>
    </row>
    <row r="671" spans="1:26" ht="45" customHeight="1" x14ac:dyDescent="0.25">
      <c r="A671" s="72" t="s">
        <v>5601</v>
      </c>
      <c r="B671" s="72" t="s">
        <v>4594</v>
      </c>
      <c r="C671" s="72">
        <v>1</v>
      </c>
      <c r="D671" s="72"/>
      <c r="E671" s="72"/>
      <c r="F671" s="72">
        <v>1</v>
      </c>
      <c r="G671" s="72">
        <v>350</v>
      </c>
      <c r="H671" s="72"/>
      <c r="I671" s="72"/>
      <c r="J671" s="72"/>
      <c r="K671" s="72"/>
      <c r="L671" s="72"/>
      <c r="M671" s="71" t="s">
        <v>4596</v>
      </c>
      <c r="N671" s="72" t="s">
        <v>4545</v>
      </c>
      <c r="O671" s="72"/>
      <c r="P671" s="72" t="s">
        <v>3988</v>
      </c>
      <c r="Q671" s="72"/>
      <c r="R671" s="72"/>
      <c r="S671" s="72"/>
      <c r="T671" s="72"/>
      <c r="U671" s="72" t="s">
        <v>5601</v>
      </c>
      <c r="V671" s="72"/>
      <c r="W671" s="72">
        <v>623850</v>
      </c>
      <c r="X671" s="72" t="s">
        <v>5602</v>
      </c>
      <c r="Y671" s="72"/>
      <c r="Z671" s="77"/>
    </row>
    <row r="672" spans="1:26" ht="45" customHeight="1" x14ac:dyDescent="0.25">
      <c r="A672" s="72" t="s">
        <v>26140</v>
      </c>
      <c r="B672" s="72" t="s">
        <v>19379</v>
      </c>
      <c r="C672" s="72">
        <v>14</v>
      </c>
      <c r="D672" s="72" t="s">
        <v>6503</v>
      </c>
      <c r="E672" s="72"/>
      <c r="F672" s="72">
        <v>1</v>
      </c>
      <c r="G672" s="72">
        <v>90</v>
      </c>
      <c r="H672" s="72"/>
      <c r="I672" s="72"/>
      <c r="J672" s="72"/>
      <c r="K672" s="72"/>
      <c r="L672" s="72"/>
      <c r="M672" s="71" t="s">
        <v>4596</v>
      </c>
      <c r="N672" s="72" t="s">
        <v>4483</v>
      </c>
      <c r="O672" s="72"/>
      <c r="P672" s="72" t="s">
        <v>2490</v>
      </c>
      <c r="Q672" s="72"/>
      <c r="R672" s="72"/>
      <c r="S672" s="72" t="s">
        <v>4568</v>
      </c>
      <c r="T672" s="72" t="s">
        <v>26141</v>
      </c>
      <c r="U672" s="72" t="s">
        <v>26140</v>
      </c>
      <c r="V672" s="72"/>
      <c r="W672" s="72">
        <v>309170</v>
      </c>
      <c r="X672" s="72" t="s">
        <v>26142</v>
      </c>
      <c r="Y672" s="72">
        <v>84724166053</v>
      </c>
      <c r="Z672" s="72" t="s">
        <v>26143</v>
      </c>
    </row>
    <row r="673" spans="1:26" ht="45" customHeight="1" x14ac:dyDescent="0.25">
      <c r="A673" s="72" t="s">
        <v>5603</v>
      </c>
      <c r="B673" s="72" t="s">
        <v>4594</v>
      </c>
      <c r="C673" s="72">
        <v>16</v>
      </c>
      <c r="D673" s="72" t="s">
        <v>5604</v>
      </c>
      <c r="E673" s="72"/>
      <c r="F673" s="72">
        <v>1</v>
      </c>
      <c r="G673" s="72">
        <v>350</v>
      </c>
      <c r="H673" s="72"/>
      <c r="I673" s="72"/>
      <c r="J673" s="72"/>
      <c r="K673" s="72"/>
      <c r="L673" s="72"/>
      <c r="M673" s="71" t="s">
        <v>4596</v>
      </c>
      <c r="N673" s="72" t="s">
        <v>4556</v>
      </c>
      <c r="O673" s="72"/>
      <c r="P673" s="72" t="s">
        <v>4200</v>
      </c>
      <c r="Q673" s="72"/>
      <c r="R673" s="72"/>
      <c r="S673" s="72"/>
      <c r="T673" s="72"/>
      <c r="U673" s="72" t="s">
        <v>5603</v>
      </c>
      <c r="V673" s="72"/>
      <c r="W673" s="72">
        <v>456080</v>
      </c>
      <c r="X673" s="72" t="s">
        <v>5605</v>
      </c>
      <c r="Y673" s="72"/>
      <c r="Z673" s="72"/>
    </row>
    <row r="674" spans="1:26" ht="45" customHeight="1" x14ac:dyDescent="0.25">
      <c r="A674" s="72" t="s">
        <v>23769</v>
      </c>
      <c r="B674" s="78" t="s">
        <v>23770</v>
      </c>
      <c r="C674" s="72"/>
      <c r="D674" s="72" t="s">
        <v>23771</v>
      </c>
      <c r="E674" s="72"/>
      <c r="F674" s="72">
        <v>1</v>
      </c>
      <c r="G674" s="72"/>
      <c r="H674" s="72"/>
      <c r="I674" s="72">
        <v>100</v>
      </c>
      <c r="J674" s="72">
        <v>150</v>
      </c>
      <c r="K674" s="72">
        <v>50</v>
      </c>
      <c r="L674" s="72"/>
      <c r="M674" s="71" t="s">
        <v>4596</v>
      </c>
      <c r="N674" s="72" t="s">
        <v>4512</v>
      </c>
      <c r="O674" s="72"/>
      <c r="P674" s="72" t="s">
        <v>3801</v>
      </c>
      <c r="Q674" s="72" t="s">
        <v>4564</v>
      </c>
      <c r="R674" s="72" t="s">
        <v>23772</v>
      </c>
      <c r="S674" s="72" t="s">
        <v>15654</v>
      </c>
      <c r="T674" s="72" t="s">
        <v>23773</v>
      </c>
      <c r="U674" s="72" t="s">
        <v>23769</v>
      </c>
      <c r="V674" s="72"/>
      <c r="W674" s="72">
        <v>646765</v>
      </c>
      <c r="X674" s="71" t="s">
        <v>23774</v>
      </c>
      <c r="Y674" s="72" t="s">
        <v>23775</v>
      </c>
      <c r="Z674" s="72" t="s">
        <v>23776</v>
      </c>
    </row>
    <row r="675" spans="1:26" ht="45" customHeight="1" x14ac:dyDescent="0.25">
      <c r="A675" s="72" t="s">
        <v>5606</v>
      </c>
      <c r="B675" s="72" t="s">
        <v>4594</v>
      </c>
      <c r="C675" s="72">
        <v>158</v>
      </c>
      <c r="D675" s="72"/>
      <c r="E675" s="72"/>
      <c r="F675" s="72">
        <v>1</v>
      </c>
      <c r="G675" s="72">
        <v>350</v>
      </c>
      <c r="H675" s="72"/>
      <c r="I675" s="72"/>
      <c r="J675" s="72"/>
      <c r="K675" s="72"/>
      <c r="L675" s="72"/>
      <c r="M675" s="71" t="s">
        <v>4596</v>
      </c>
      <c r="N675" s="72" t="s">
        <v>4551</v>
      </c>
      <c r="O675" s="72"/>
      <c r="P675" s="72" t="s">
        <v>3871</v>
      </c>
      <c r="Q675" s="72" t="s">
        <v>4564</v>
      </c>
      <c r="R675" s="72" t="s">
        <v>4641</v>
      </c>
      <c r="S675" s="72" t="s">
        <v>4567</v>
      </c>
      <c r="T675" s="72" t="s">
        <v>5607</v>
      </c>
      <c r="U675" s="72" t="s">
        <v>5606</v>
      </c>
      <c r="V675" s="72"/>
      <c r="W675" s="72">
        <v>300904</v>
      </c>
      <c r="X675" s="72" t="s">
        <v>13983</v>
      </c>
      <c r="Y675" s="77"/>
      <c r="Z675" s="72"/>
    </row>
    <row r="676" spans="1:26" ht="45" customHeight="1" x14ac:dyDescent="0.25">
      <c r="A676" s="72" t="s">
        <v>5608</v>
      </c>
      <c r="B676" s="72" t="s">
        <v>4594</v>
      </c>
      <c r="C676" s="72">
        <v>34</v>
      </c>
      <c r="D676" s="72" t="s">
        <v>4608</v>
      </c>
      <c r="E676" s="72"/>
      <c r="F676" s="72">
        <v>1</v>
      </c>
      <c r="G676" s="72">
        <v>350</v>
      </c>
      <c r="H676" s="72"/>
      <c r="I676" s="72"/>
      <c r="J676" s="72"/>
      <c r="K676" s="72"/>
      <c r="L676" s="72"/>
      <c r="M676" s="71" t="s">
        <v>4596</v>
      </c>
      <c r="N676" s="72" t="s">
        <v>4551</v>
      </c>
      <c r="O676" s="72"/>
      <c r="P676" s="72" t="s">
        <v>3566</v>
      </c>
      <c r="Q676" s="72"/>
      <c r="R676" s="72"/>
      <c r="S676" s="72"/>
      <c r="T676" s="72"/>
      <c r="U676" s="72" t="s">
        <v>5608</v>
      </c>
      <c r="V676" s="72"/>
      <c r="W676" s="72">
        <v>301663</v>
      </c>
      <c r="X676" s="72" t="s">
        <v>5609</v>
      </c>
      <c r="Y676" s="72" t="s">
        <v>5610</v>
      </c>
      <c r="Z676" s="72" t="s">
        <v>5611</v>
      </c>
    </row>
    <row r="677" spans="1:26" ht="45" customHeight="1" x14ac:dyDescent="0.25">
      <c r="A677" s="72" t="s">
        <v>5612</v>
      </c>
      <c r="B677" s="72" t="s">
        <v>4594</v>
      </c>
      <c r="C677" s="72">
        <v>43</v>
      </c>
      <c r="D677" s="72"/>
      <c r="E677" s="72"/>
      <c r="F677" s="72">
        <v>1</v>
      </c>
      <c r="G677" s="72">
        <v>350</v>
      </c>
      <c r="H677" s="72"/>
      <c r="I677" s="72"/>
      <c r="J677" s="72"/>
      <c r="K677" s="72"/>
      <c r="L677" s="72"/>
      <c r="M677" s="71" t="s">
        <v>4596</v>
      </c>
      <c r="N677" s="72" t="s">
        <v>4551</v>
      </c>
      <c r="O677" s="72"/>
      <c r="P677" s="72" t="s">
        <v>3566</v>
      </c>
      <c r="Q677" s="72"/>
      <c r="R677" s="72"/>
      <c r="S677" s="72"/>
      <c r="T677" s="72"/>
      <c r="U677" s="72" t="s">
        <v>5612</v>
      </c>
      <c r="V677" s="72"/>
      <c r="W677" s="72">
        <v>301659</v>
      </c>
      <c r="X677" s="72" t="s">
        <v>5613</v>
      </c>
      <c r="Y677" s="72"/>
      <c r="Z677" s="72"/>
    </row>
    <row r="678" spans="1:26" ht="45" customHeight="1" x14ac:dyDescent="0.25">
      <c r="A678" s="72" t="s">
        <v>26144</v>
      </c>
      <c r="B678" s="72" t="s">
        <v>26145</v>
      </c>
      <c r="C678" s="72"/>
      <c r="D678" s="72"/>
      <c r="E678" s="72"/>
      <c r="F678" s="72">
        <v>1</v>
      </c>
      <c r="G678" s="72"/>
      <c r="H678" s="72">
        <v>150</v>
      </c>
      <c r="I678" s="72">
        <v>70</v>
      </c>
      <c r="J678" s="72">
        <v>80</v>
      </c>
      <c r="K678" s="72"/>
      <c r="L678" s="72"/>
      <c r="M678" s="71" t="s">
        <v>4596</v>
      </c>
      <c r="N678" s="72" t="s">
        <v>4483</v>
      </c>
      <c r="O678" s="72"/>
      <c r="P678" s="72" t="s">
        <v>19314</v>
      </c>
      <c r="Q678" s="72"/>
      <c r="R678" s="72"/>
      <c r="S678" s="72" t="s">
        <v>4568</v>
      </c>
      <c r="T678" s="72" t="s">
        <v>26146</v>
      </c>
      <c r="U678" s="72" t="s">
        <v>26144</v>
      </c>
      <c r="V678" s="72"/>
      <c r="W678" s="72">
        <v>309288</v>
      </c>
      <c r="X678" s="72" t="s">
        <v>26147</v>
      </c>
      <c r="Y678" s="72">
        <v>4724864514</v>
      </c>
      <c r="Z678" s="72" t="s">
        <v>26148</v>
      </c>
    </row>
    <row r="679" spans="1:26" ht="45" customHeight="1" x14ac:dyDescent="0.25">
      <c r="A679" s="72" t="s">
        <v>26144</v>
      </c>
      <c r="B679" s="72" t="s">
        <v>26145</v>
      </c>
      <c r="C679" s="72"/>
      <c r="D679" s="72"/>
      <c r="E679" s="72" t="s">
        <v>4862</v>
      </c>
      <c r="F679" s="72">
        <v>1</v>
      </c>
      <c r="G679" s="72">
        <v>30</v>
      </c>
      <c r="H679" s="72"/>
      <c r="I679" s="72"/>
      <c r="J679" s="72"/>
      <c r="K679" s="72"/>
      <c r="L679" s="72"/>
      <c r="M679" s="71" t="s">
        <v>4596</v>
      </c>
      <c r="N679" s="72" t="s">
        <v>4483</v>
      </c>
      <c r="O679" s="72"/>
      <c r="P679" s="72" t="s">
        <v>19314</v>
      </c>
      <c r="Q679" s="72"/>
      <c r="R679" s="72"/>
      <c r="S679" s="72" t="s">
        <v>4568</v>
      </c>
      <c r="T679" s="72" t="s">
        <v>26146</v>
      </c>
      <c r="U679" s="72" t="s">
        <v>26144</v>
      </c>
      <c r="V679" s="72"/>
      <c r="W679" s="72">
        <v>309288</v>
      </c>
      <c r="X679" s="72" t="s">
        <v>26147</v>
      </c>
      <c r="Y679" s="72">
        <v>4724864514</v>
      </c>
      <c r="Z679" s="72" t="s">
        <v>26148</v>
      </c>
    </row>
    <row r="680" spans="1:26" ht="45" customHeight="1" x14ac:dyDescent="0.25">
      <c r="A680" s="72" t="s">
        <v>5614</v>
      </c>
      <c r="B680" s="72" t="s">
        <v>4594</v>
      </c>
      <c r="C680" s="72">
        <v>13</v>
      </c>
      <c r="D680" s="72" t="s">
        <v>5615</v>
      </c>
      <c r="E680" s="72"/>
      <c r="F680" s="72">
        <v>1</v>
      </c>
      <c r="G680" s="72">
        <v>350</v>
      </c>
      <c r="H680" s="72"/>
      <c r="I680" s="72"/>
      <c r="J680" s="72"/>
      <c r="K680" s="72"/>
      <c r="L680" s="72"/>
      <c r="M680" s="71" t="s">
        <v>4596</v>
      </c>
      <c r="N680" s="72" t="s">
        <v>4555</v>
      </c>
      <c r="O680" s="71"/>
      <c r="P680" s="72" t="s">
        <v>2929</v>
      </c>
      <c r="Q680" s="72"/>
      <c r="R680" s="72"/>
      <c r="S680" s="72"/>
      <c r="T680" s="72"/>
      <c r="U680" s="72" t="s">
        <v>5614</v>
      </c>
      <c r="V680" s="72"/>
      <c r="W680" s="72">
        <v>628307</v>
      </c>
      <c r="X680" s="72" t="s">
        <v>5616</v>
      </c>
      <c r="Y680" s="72"/>
      <c r="Z680" s="72" t="s">
        <v>5617</v>
      </c>
    </row>
    <row r="681" spans="1:26" ht="45" customHeight="1" x14ac:dyDescent="0.25">
      <c r="A681" s="72" t="s">
        <v>19075</v>
      </c>
      <c r="B681" s="72" t="s">
        <v>4594</v>
      </c>
      <c r="C681" s="72">
        <v>106</v>
      </c>
      <c r="D681" s="72"/>
      <c r="E681" s="72"/>
      <c r="F681" s="72">
        <v>1</v>
      </c>
      <c r="G681" s="72">
        <v>350</v>
      </c>
      <c r="H681" s="72"/>
      <c r="I681" s="72"/>
      <c r="J681" s="72"/>
      <c r="K681" s="72"/>
      <c r="L681" s="72"/>
      <c r="M681" s="71" t="s">
        <v>4596</v>
      </c>
      <c r="N681" s="72" t="s">
        <v>4513</v>
      </c>
      <c r="O681" s="72"/>
      <c r="P681" s="72" t="s">
        <v>4012</v>
      </c>
      <c r="Q681" s="72" t="s">
        <v>4564</v>
      </c>
      <c r="R681" s="72" t="s">
        <v>4643</v>
      </c>
      <c r="S681" s="72"/>
      <c r="T681" s="72"/>
      <c r="U681" s="72" t="s">
        <v>19075</v>
      </c>
      <c r="V681" s="72"/>
      <c r="W681" s="72">
        <v>460000</v>
      </c>
      <c r="X681" s="72" t="s">
        <v>19076</v>
      </c>
      <c r="Y681" s="77" t="s">
        <v>34896</v>
      </c>
      <c r="Z681" s="72" t="s">
        <v>19077</v>
      </c>
    </row>
    <row r="682" spans="1:26" ht="45" customHeight="1" x14ac:dyDescent="0.25">
      <c r="A682" s="72" t="s">
        <v>5618</v>
      </c>
      <c r="B682" s="72" t="s">
        <v>4598</v>
      </c>
      <c r="C682" s="72">
        <v>3</v>
      </c>
      <c r="D682" s="72"/>
      <c r="E682" s="72"/>
      <c r="F682" s="72">
        <v>1</v>
      </c>
      <c r="G682" s="72"/>
      <c r="H682" s="72">
        <v>1799</v>
      </c>
      <c r="I682" s="72">
        <v>654</v>
      </c>
      <c r="J682" s="72">
        <v>818</v>
      </c>
      <c r="K682" s="72">
        <v>327</v>
      </c>
      <c r="L682" s="72"/>
      <c r="M682" s="71" t="s">
        <v>4596</v>
      </c>
      <c r="N682" s="72" t="s">
        <v>4547</v>
      </c>
      <c r="O682" s="72"/>
      <c r="P682" s="72" t="s">
        <v>19078</v>
      </c>
      <c r="Q682" s="72"/>
      <c r="R682" s="72"/>
      <c r="S682" s="72" t="s">
        <v>4566</v>
      </c>
      <c r="T682" s="72" t="s">
        <v>5619</v>
      </c>
      <c r="U682" s="72" t="s">
        <v>5618</v>
      </c>
      <c r="V682" s="72"/>
      <c r="W682" s="72">
        <v>356884</v>
      </c>
      <c r="X682" s="72" t="s">
        <v>19079</v>
      </c>
      <c r="Y682" s="72" t="s">
        <v>5620</v>
      </c>
      <c r="Z682" s="72" t="s">
        <v>5621</v>
      </c>
    </row>
    <row r="683" spans="1:26" ht="45" customHeight="1" x14ac:dyDescent="0.25">
      <c r="A683" s="72" t="s">
        <v>15548</v>
      </c>
      <c r="B683" s="72" t="s">
        <v>4682</v>
      </c>
      <c r="C683" s="72">
        <v>14</v>
      </c>
      <c r="D683" s="72"/>
      <c r="E683" s="72"/>
      <c r="F683" s="72">
        <v>1</v>
      </c>
      <c r="G683" s="72">
        <v>115</v>
      </c>
      <c r="H683" s="72">
        <v>200</v>
      </c>
      <c r="I683" s="72">
        <v>200</v>
      </c>
      <c r="J683" s="72"/>
      <c r="K683" s="72"/>
      <c r="L683" s="72"/>
      <c r="M683" s="71" t="s">
        <v>4596</v>
      </c>
      <c r="N683" s="72" t="s">
        <v>4506</v>
      </c>
      <c r="O683" s="72"/>
      <c r="P683" s="72" t="s">
        <v>15549</v>
      </c>
      <c r="Q683" s="72"/>
      <c r="R683" s="72"/>
      <c r="S683" s="72"/>
      <c r="T683" s="72"/>
      <c r="U683" s="72" t="s">
        <v>15548</v>
      </c>
      <c r="V683" s="72"/>
      <c r="W683" s="72">
        <v>140600</v>
      </c>
      <c r="X683" s="72" t="s">
        <v>19080</v>
      </c>
      <c r="Y683" s="72" t="s">
        <v>15550</v>
      </c>
      <c r="Z683" s="72" t="s">
        <v>15551</v>
      </c>
    </row>
    <row r="684" spans="1:26" ht="45" customHeight="1" x14ac:dyDescent="0.25">
      <c r="A684" s="72" t="s">
        <v>19081</v>
      </c>
      <c r="B684" s="72" t="s">
        <v>19082</v>
      </c>
      <c r="C684" s="72"/>
      <c r="D684" s="72" t="s">
        <v>19083</v>
      </c>
      <c r="E684" s="72"/>
      <c r="F684" s="72">
        <v>2</v>
      </c>
      <c r="G684" s="72"/>
      <c r="H684" s="72"/>
      <c r="I684" s="72"/>
      <c r="J684" s="72"/>
      <c r="K684" s="72"/>
      <c r="L684" s="72">
        <v>150</v>
      </c>
      <c r="M684" s="71" t="s">
        <v>4596</v>
      </c>
      <c r="N684" s="72" t="s">
        <v>4506</v>
      </c>
      <c r="O684" s="72"/>
      <c r="P684" s="72" t="s">
        <v>4445</v>
      </c>
      <c r="Q684" s="72"/>
      <c r="R684" s="72"/>
      <c r="S684" s="72" t="s">
        <v>4566</v>
      </c>
      <c r="T684" s="72" t="s">
        <v>16163</v>
      </c>
      <c r="U684" s="72" t="s">
        <v>19081</v>
      </c>
      <c r="V684" s="72"/>
      <c r="W684" s="72">
        <v>141500</v>
      </c>
      <c r="X684" s="72" t="s">
        <v>19084</v>
      </c>
      <c r="Y684" s="72" t="s">
        <v>19086</v>
      </c>
      <c r="Z684" s="72" t="s">
        <v>19085</v>
      </c>
    </row>
    <row r="685" spans="1:26" ht="45" customHeight="1" x14ac:dyDescent="0.25">
      <c r="A685" s="72" t="s">
        <v>13720</v>
      </c>
      <c r="B685" s="72" t="s">
        <v>4695</v>
      </c>
      <c r="C685" s="72"/>
      <c r="D685" s="72" t="s">
        <v>4608</v>
      </c>
      <c r="E685" s="72"/>
      <c r="F685" s="72">
        <v>2</v>
      </c>
      <c r="G685" s="72"/>
      <c r="H685" s="72"/>
      <c r="I685" s="72"/>
      <c r="J685" s="72"/>
      <c r="K685" s="72"/>
      <c r="L685" s="72">
        <v>150</v>
      </c>
      <c r="M685" s="71" t="s">
        <v>4596</v>
      </c>
      <c r="N685" s="72" t="s">
        <v>4516</v>
      </c>
      <c r="O685" s="72"/>
      <c r="P685" s="72" t="s">
        <v>3804</v>
      </c>
      <c r="Q685" s="72"/>
      <c r="R685" s="72"/>
      <c r="S685" s="72"/>
      <c r="T685" s="72"/>
      <c r="U685" s="72" t="s">
        <v>13720</v>
      </c>
      <c r="V685" s="72"/>
      <c r="W685" s="72">
        <v>619000</v>
      </c>
      <c r="X685" s="72" t="s">
        <v>19087</v>
      </c>
      <c r="Y685" s="72" t="s">
        <v>13721</v>
      </c>
      <c r="Z685" s="72" t="s">
        <v>13722</v>
      </c>
    </row>
    <row r="686" spans="1:26" ht="45" customHeight="1" x14ac:dyDescent="0.25">
      <c r="A686" s="72" t="s">
        <v>31081</v>
      </c>
      <c r="B686" s="72" t="s">
        <v>31082</v>
      </c>
      <c r="C686" s="72">
        <v>8</v>
      </c>
      <c r="D686" s="72"/>
      <c r="E686" s="72"/>
      <c r="F686" s="72">
        <v>1</v>
      </c>
      <c r="G686" s="72"/>
      <c r="H686" s="72">
        <v>450</v>
      </c>
      <c r="I686" s="72">
        <v>200</v>
      </c>
      <c r="J686" s="72">
        <v>200</v>
      </c>
      <c r="K686" s="72">
        <v>50</v>
      </c>
      <c r="L686" s="72"/>
      <c r="M686" s="71" t="s">
        <v>4596</v>
      </c>
      <c r="N686" s="72" t="s">
        <v>4483</v>
      </c>
      <c r="O686" s="72"/>
      <c r="P686" s="71" t="s">
        <v>19314</v>
      </c>
      <c r="Q686" s="72"/>
      <c r="R686" s="72"/>
      <c r="S686" s="72" t="s">
        <v>4566</v>
      </c>
      <c r="T686" s="72" t="s">
        <v>6121</v>
      </c>
      <c r="U686" s="72" t="s">
        <v>31081</v>
      </c>
      <c r="V686" s="72"/>
      <c r="W686" s="72">
        <v>309292</v>
      </c>
      <c r="X686" s="72" t="s">
        <v>31083</v>
      </c>
      <c r="Y686" s="72" t="s">
        <v>31084</v>
      </c>
      <c r="Z686" s="72" t="s">
        <v>31085</v>
      </c>
    </row>
    <row r="687" spans="1:26" ht="45" customHeight="1" x14ac:dyDescent="0.25">
      <c r="A687" s="72" t="s">
        <v>5628</v>
      </c>
      <c r="B687" s="72" t="s">
        <v>4594</v>
      </c>
      <c r="C687" s="72">
        <v>6</v>
      </c>
      <c r="D687" s="72" t="s">
        <v>5629</v>
      </c>
      <c r="E687" s="72"/>
      <c r="F687" s="72">
        <v>1</v>
      </c>
      <c r="G687" s="72">
        <v>350</v>
      </c>
      <c r="H687" s="72"/>
      <c r="I687" s="72"/>
      <c r="J687" s="72"/>
      <c r="K687" s="72"/>
      <c r="L687" s="72"/>
      <c r="M687" s="71" t="s">
        <v>4596</v>
      </c>
      <c r="N687" s="72" t="s">
        <v>4506</v>
      </c>
      <c r="O687" s="72"/>
      <c r="P687" s="72" t="s">
        <v>15485</v>
      </c>
      <c r="Q687" s="72"/>
      <c r="R687" s="72"/>
      <c r="S687" s="72" t="s">
        <v>4566</v>
      </c>
      <c r="T687" s="72" t="s">
        <v>5328</v>
      </c>
      <c r="U687" s="72" t="s">
        <v>5628</v>
      </c>
      <c r="V687" s="72"/>
      <c r="W687" s="72">
        <v>140500</v>
      </c>
      <c r="X687" s="72" t="s">
        <v>5630</v>
      </c>
      <c r="Y687" s="72"/>
      <c r="Z687" s="72"/>
    </row>
    <row r="688" spans="1:26" ht="45" customHeight="1" x14ac:dyDescent="0.25">
      <c r="A688" s="72" t="s">
        <v>26149</v>
      </c>
      <c r="B688" s="72" t="s">
        <v>15493</v>
      </c>
      <c r="C688" s="72"/>
      <c r="D688" s="72" t="s">
        <v>14312</v>
      </c>
      <c r="E688" s="72"/>
      <c r="F688" s="72">
        <v>1</v>
      </c>
      <c r="G688" s="72">
        <v>170</v>
      </c>
      <c r="H688" s="72"/>
      <c r="I688" s="72"/>
      <c r="J688" s="72"/>
      <c r="K688" s="72"/>
      <c r="L688" s="72"/>
      <c r="M688" s="71" t="s">
        <v>4596</v>
      </c>
      <c r="N688" s="72" t="s">
        <v>4559</v>
      </c>
      <c r="O688" s="72"/>
      <c r="P688" s="72" t="s">
        <v>3217</v>
      </c>
      <c r="Q688" s="72"/>
      <c r="R688" s="72"/>
      <c r="S688" s="72" t="s">
        <v>4567</v>
      </c>
      <c r="T688" s="72" t="s">
        <v>4691</v>
      </c>
      <c r="U688" s="72" t="s">
        <v>26149</v>
      </c>
      <c r="V688" s="72"/>
      <c r="W688" s="72">
        <v>629350</v>
      </c>
      <c r="X688" s="72" t="s">
        <v>26150</v>
      </c>
      <c r="Y688" s="72" t="s">
        <v>26151</v>
      </c>
      <c r="Z688" s="72" t="s">
        <v>26152</v>
      </c>
    </row>
    <row r="689" spans="1:26" ht="45" customHeight="1" x14ac:dyDescent="0.25">
      <c r="A689" s="72" t="s">
        <v>31086</v>
      </c>
      <c r="B689" s="72" t="s">
        <v>17854</v>
      </c>
      <c r="C689" s="72">
        <v>18</v>
      </c>
      <c r="D689" s="72"/>
      <c r="E689" s="72"/>
      <c r="F689" s="72">
        <v>1</v>
      </c>
      <c r="G689" s="72"/>
      <c r="H689" s="72">
        <v>1000</v>
      </c>
      <c r="I689" s="72">
        <v>400</v>
      </c>
      <c r="J689" s="72">
        <v>400</v>
      </c>
      <c r="K689" s="72">
        <v>200</v>
      </c>
      <c r="L689" s="72"/>
      <c r="M689" s="71" t="s">
        <v>4596</v>
      </c>
      <c r="N689" s="72" t="s">
        <v>4483</v>
      </c>
      <c r="O689" s="72"/>
      <c r="P689" s="72" t="s">
        <v>14510</v>
      </c>
      <c r="Q689" s="72"/>
      <c r="R689" s="72"/>
      <c r="S689" s="72" t="s">
        <v>4566</v>
      </c>
      <c r="T689" s="72" t="s">
        <v>13723</v>
      </c>
      <c r="U689" s="72" t="s">
        <v>31086</v>
      </c>
      <c r="V689" s="72"/>
      <c r="W689" s="72">
        <v>309511</v>
      </c>
      <c r="X689" s="72" t="s">
        <v>31087</v>
      </c>
      <c r="Y689" s="72" t="s">
        <v>26450</v>
      </c>
      <c r="Z689" s="72" t="s">
        <v>26451</v>
      </c>
    </row>
    <row r="690" spans="1:26" ht="45" customHeight="1" x14ac:dyDescent="0.25">
      <c r="A690" s="72" t="s">
        <v>5636</v>
      </c>
      <c r="B690" s="72" t="s">
        <v>4598</v>
      </c>
      <c r="C690" s="72">
        <v>3</v>
      </c>
      <c r="D690" s="72"/>
      <c r="E690" s="72"/>
      <c r="F690" s="72">
        <v>1</v>
      </c>
      <c r="G690" s="72"/>
      <c r="H690" s="72">
        <v>798</v>
      </c>
      <c r="I690" s="72">
        <v>290</v>
      </c>
      <c r="J690" s="72">
        <v>363</v>
      </c>
      <c r="K690" s="72">
        <v>145</v>
      </c>
      <c r="L690" s="72"/>
      <c r="M690" s="71" t="s">
        <v>4596</v>
      </c>
      <c r="N690" s="72" t="s">
        <v>4539</v>
      </c>
      <c r="O690" s="72"/>
      <c r="P690" s="72" t="s">
        <v>4400</v>
      </c>
      <c r="Q690" s="72" t="s">
        <v>4563</v>
      </c>
      <c r="R690" s="72" t="s">
        <v>5637</v>
      </c>
      <c r="S690" s="72" t="s">
        <v>4568</v>
      </c>
      <c r="T690" s="72" t="s">
        <v>5638</v>
      </c>
      <c r="U690" s="72" t="s">
        <v>5636</v>
      </c>
      <c r="V690" s="72"/>
      <c r="W690" s="72">
        <v>347769</v>
      </c>
      <c r="X690" s="72" t="s">
        <v>19088</v>
      </c>
      <c r="Y690" s="73" t="s">
        <v>5639</v>
      </c>
      <c r="Z690" s="72" t="s">
        <v>5640</v>
      </c>
    </row>
    <row r="691" spans="1:26" ht="45" customHeight="1" x14ac:dyDescent="0.25">
      <c r="A691" s="72" t="s">
        <v>5641</v>
      </c>
      <c r="B691" s="72" t="s">
        <v>16259</v>
      </c>
      <c r="C691" s="72">
        <v>18</v>
      </c>
      <c r="D691" s="72"/>
      <c r="E691" s="72"/>
      <c r="F691" s="72">
        <v>1</v>
      </c>
      <c r="G691" s="72"/>
      <c r="H691" s="72">
        <v>1199</v>
      </c>
      <c r="I691" s="72">
        <v>436</v>
      </c>
      <c r="J691" s="72">
        <v>545</v>
      </c>
      <c r="K691" s="72">
        <v>218</v>
      </c>
      <c r="L691" s="72"/>
      <c r="M691" s="71" t="s">
        <v>4596</v>
      </c>
      <c r="N691" s="72" t="s">
        <v>4481</v>
      </c>
      <c r="O691" s="72"/>
      <c r="P691" s="72" t="s">
        <v>3010</v>
      </c>
      <c r="Q691" s="72"/>
      <c r="R691" s="72"/>
      <c r="S691" s="72"/>
      <c r="T691" s="72"/>
      <c r="U691" s="72" t="s">
        <v>5641</v>
      </c>
      <c r="V691" s="72"/>
      <c r="W691" s="72">
        <v>165300</v>
      </c>
      <c r="X691" s="72" t="s">
        <v>5642</v>
      </c>
      <c r="Y691" s="72"/>
      <c r="Z691" s="72" t="s">
        <v>34897</v>
      </c>
    </row>
    <row r="692" spans="1:26" ht="45" customHeight="1" x14ac:dyDescent="0.25">
      <c r="A692" s="72" t="s">
        <v>17914</v>
      </c>
      <c r="B692" s="72" t="s">
        <v>15493</v>
      </c>
      <c r="C692" s="72">
        <v>59</v>
      </c>
      <c r="D692" s="72" t="s">
        <v>5768</v>
      </c>
      <c r="E692" s="72"/>
      <c r="F692" s="72">
        <v>1</v>
      </c>
      <c r="G692" s="72">
        <v>285</v>
      </c>
      <c r="H692" s="72"/>
      <c r="I692" s="72"/>
      <c r="J692" s="72"/>
      <c r="K692" s="72"/>
      <c r="L692" s="72"/>
      <c r="M692" s="71" t="s">
        <v>4596</v>
      </c>
      <c r="N692" s="72" t="s">
        <v>4485</v>
      </c>
      <c r="O692" s="72"/>
      <c r="P692" s="72" t="s">
        <v>3012</v>
      </c>
      <c r="Q692" s="72"/>
      <c r="R692" s="72"/>
      <c r="S692" s="72"/>
      <c r="T692" s="72"/>
      <c r="U692" s="72" t="s">
        <v>17914</v>
      </c>
      <c r="V692" s="72"/>
      <c r="W692" s="72">
        <v>601914</v>
      </c>
      <c r="X692" s="72" t="s">
        <v>17915</v>
      </c>
      <c r="Y692" s="72">
        <v>84923238392</v>
      </c>
      <c r="Z692" s="72" t="s">
        <v>17916</v>
      </c>
    </row>
    <row r="693" spans="1:26" ht="45" customHeight="1" x14ac:dyDescent="0.25">
      <c r="A693" s="72" t="s">
        <v>5643</v>
      </c>
      <c r="B693" s="72" t="s">
        <v>4594</v>
      </c>
      <c r="C693" s="72">
        <v>51</v>
      </c>
      <c r="D693" s="72"/>
      <c r="E693" s="72"/>
      <c r="F693" s="72">
        <v>1</v>
      </c>
      <c r="G693" s="72">
        <v>350</v>
      </c>
      <c r="H693" s="72"/>
      <c r="I693" s="72"/>
      <c r="J693" s="72"/>
      <c r="K693" s="72"/>
      <c r="L693" s="72"/>
      <c r="M693" s="71" t="s">
        <v>4596</v>
      </c>
      <c r="N693" s="72" t="s">
        <v>4545</v>
      </c>
      <c r="O693" s="72"/>
      <c r="P693" s="72" t="s">
        <v>4316</v>
      </c>
      <c r="Q693" s="72"/>
      <c r="R693" s="72"/>
      <c r="S693" s="72" t="s">
        <v>4567</v>
      </c>
      <c r="T693" s="72" t="s">
        <v>5644</v>
      </c>
      <c r="U693" s="72" t="s">
        <v>5643</v>
      </c>
      <c r="V693" s="72"/>
      <c r="W693" s="72">
        <v>624286</v>
      </c>
      <c r="X693" s="72" t="s">
        <v>19089</v>
      </c>
      <c r="Y693" s="72"/>
      <c r="Z693" s="72" t="s">
        <v>5645</v>
      </c>
    </row>
    <row r="694" spans="1:26" ht="45" customHeight="1" x14ac:dyDescent="0.25">
      <c r="A694" s="72" t="s">
        <v>5646</v>
      </c>
      <c r="B694" s="72" t="s">
        <v>14484</v>
      </c>
      <c r="C694" s="72">
        <v>2010</v>
      </c>
      <c r="D694" s="72"/>
      <c r="E694" s="72"/>
      <c r="F694" s="72">
        <v>1</v>
      </c>
      <c r="G694" s="72"/>
      <c r="H694" s="72">
        <v>1799</v>
      </c>
      <c r="I694" s="72">
        <v>654</v>
      </c>
      <c r="J694" s="72">
        <v>818</v>
      </c>
      <c r="K694" s="72">
        <v>327</v>
      </c>
      <c r="L694" s="72"/>
      <c r="M694" s="71" t="s">
        <v>4596</v>
      </c>
      <c r="N694" s="72" t="s">
        <v>2362</v>
      </c>
      <c r="O694" s="72"/>
      <c r="P694" s="72" t="s">
        <v>3172</v>
      </c>
      <c r="Q694" s="72" t="s">
        <v>4564</v>
      </c>
      <c r="R694" s="72" t="s">
        <v>5647</v>
      </c>
      <c r="S694" s="72"/>
      <c r="T694" s="72"/>
      <c r="U694" s="72" t="s">
        <v>5646</v>
      </c>
      <c r="V694" s="72"/>
      <c r="W694" s="72">
        <v>109559</v>
      </c>
      <c r="X694" s="72" t="s">
        <v>5648</v>
      </c>
      <c r="Y694" s="72"/>
      <c r="Z694" s="72"/>
    </row>
    <row r="695" spans="1:26" ht="45" customHeight="1" x14ac:dyDescent="0.25">
      <c r="A695" s="72" t="s">
        <v>19090</v>
      </c>
      <c r="B695" s="72" t="s">
        <v>15980</v>
      </c>
      <c r="C695" s="72">
        <v>14</v>
      </c>
      <c r="D695" s="72"/>
      <c r="E695" s="72"/>
      <c r="F695" s="72">
        <v>1</v>
      </c>
      <c r="G695" s="72">
        <v>350</v>
      </c>
      <c r="H695" s="72"/>
      <c r="I695" s="72"/>
      <c r="J695" s="72"/>
      <c r="K695" s="72"/>
      <c r="L695" s="72"/>
      <c r="M695" s="71" t="s">
        <v>4596</v>
      </c>
      <c r="N695" s="72" t="s">
        <v>4480</v>
      </c>
      <c r="O695" s="72"/>
      <c r="P695" s="72" t="s">
        <v>2645</v>
      </c>
      <c r="Q695" s="72"/>
      <c r="R695" s="72"/>
      <c r="S695" s="72"/>
      <c r="T695" s="72"/>
      <c r="U695" s="72" t="s">
        <v>19090</v>
      </c>
      <c r="V695" s="72"/>
      <c r="W695" s="72">
        <v>675003</v>
      </c>
      <c r="X695" s="72" t="s">
        <v>9309</v>
      </c>
      <c r="Y695" s="72"/>
      <c r="Z695" s="72" t="s">
        <v>19091</v>
      </c>
    </row>
    <row r="696" spans="1:26" ht="45" customHeight="1" x14ac:dyDescent="0.25">
      <c r="A696" s="72" t="s">
        <v>5649</v>
      </c>
      <c r="B696" s="72" t="s">
        <v>5277</v>
      </c>
      <c r="C696" s="72"/>
      <c r="D696" s="72" t="s">
        <v>5650</v>
      </c>
      <c r="E696" s="72"/>
      <c r="F696" s="72">
        <v>2</v>
      </c>
      <c r="G696" s="72"/>
      <c r="H696" s="72"/>
      <c r="I696" s="72"/>
      <c r="J696" s="72"/>
      <c r="K696" s="72"/>
      <c r="L696" s="72">
        <v>350</v>
      </c>
      <c r="M696" s="71" t="s">
        <v>4596</v>
      </c>
      <c r="N696" s="72" t="s">
        <v>4536</v>
      </c>
      <c r="O696" s="72"/>
      <c r="P696" s="72" t="s">
        <v>3862</v>
      </c>
      <c r="Q696" s="72"/>
      <c r="R696" s="72"/>
      <c r="S696" s="72" t="s">
        <v>4568</v>
      </c>
      <c r="T696" s="72" t="s">
        <v>5651</v>
      </c>
      <c r="U696" s="72" t="s">
        <v>5649</v>
      </c>
      <c r="V696" s="72"/>
      <c r="W696" s="72">
        <v>427990</v>
      </c>
      <c r="X696" s="72" t="s">
        <v>19092</v>
      </c>
      <c r="Y696" s="72" t="s">
        <v>17917</v>
      </c>
      <c r="Z696" s="72" t="s">
        <v>5653</v>
      </c>
    </row>
    <row r="697" spans="1:26" ht="45" customHeight="1" x14ac:dyDescent="0.25">
      <c r="A697" s="72" t="s">
        <v>5654</v>
      </c>
      <c r="B697" s="72" t="s">
        <v>5655</v>
      </c>
      <c r="C697" s="72"/>
      <c r="D697" s="72"/>
      <c r="E697" s="72"/>
      <c r="F697" s="72">
        <v>2</v>
      </c>
      <c r="G697" s="72"/>
      <c r="H697" s="72"/>
      <c r="I697" s="72"/>
      <c r="J697" s="72"/>
      <c r="K697" s="72"/>
      <c r="L697" s="72">
        <v>150</v>
      </c>
      <c r="M697" s="71" t="s">
        <v>4596</v>
      </c>
      <c r="N697" s="72" t="s">
        <v>4555</v>
      </c>
      <c r="O697" s="72"/>
      <c r="P697" s="72" t="s">
        <v>2486</v>
      </c>
      <c r="Q697" s="72"/>
      <c r="R697" s="72"/>
      <c r="S697" s="72" t="s">
        <v>4566</v>
      </c>
      <c r="T697" s="72" t="s">
        <v>5656</v>
      </c>
      <c r="U697" s="72" t="s">
        <v>5654</v>
      </c>
      <c r="V697" s="72"/>
      <c r="W697" s="72">
        <v>628160</v>
      </c>
      <c r="X697" s="72" t="s">
        <v>5657</v>
      </c>
      <c r="Y697" s="72" t="s">
        <v>5658</v>
      </c>
      <c r="Z697" s="72" t="s">
        <v>5659</v>
      </c>
    </row>
    <row r="698" spans="1:26" ht="45" customHeight="1" x14ac:dyDescent="0.25">
      <c r="A698" s="72" t="s">
        <v>26153</v>
      </c>
      <c r="B698" s="72" t="s">
        <v>19379</v>
      </c>
      <c r="C698" s="72">
        <v>185</v>
      </c>
      <c r="D698" s="72"/>
      <c r="E698" s="72"/>
      <c r="F698" s="72">
        <v>1</v>
      </c>
      <c r="G698" s="72">
        <v>350</v>
      </c>
      <c r="H698" s="72"/>
      <c r="I698" s="72"/>
      <c r="J698" s="72"/>
      <c r="K698" s="72"/>
      <c r="L698" s="72"/>
      <c r="M698" s="71" t="s">
        <v>4596</v>
      </c>
      <c r="N698" s="72" t="s">
        <v>4488</v>
      </c>
      <c r="O698" s="72"/>
      <c r="P698" s="72" t="s">
        <v>3015</v>
      </c>
      <c r="Q698" s="72"/>
      <c r="R698" s="72"/>
      <c r="S698" s="72"/>
      <c r="T698" s="72"/>
      <c r="U698" s="72" t="s">
        <v>26153</v>
      </c>
      <c r="V698" s="72"/>
      <c r="W698" s="72">
        <v>394016</v>
      </c>
      <c r="X698" s="72" t="s">
        <v>12233</v>
      </c>
      <c r="Y698" s="72" t="s">
        <v>26154</v>
      </c>
      <c r="Z698" s="72" t="s">
        <v>22549</v>
      </c>
    </row>
    <row r="699" spans="1:26" ht="45" customHeight="1" x14ac:dyDescent="0.25">
      <c r="A699" s="72" t="s">
        <v>5660</v>
      </c>
      <c r="B699" s="72" t="s">
        <v>4598</v>
      </c>
      <c r="C699" s="72">
        <v>46</v>
      </c>
      <c r="D699" s="72" t="s">
        <v>5661</v>
      </c>
      <c r="E699" s="72"/>
      <c r="F699" s="72">
        <v>1</v>
      </c>
      <c r="G699" s="72"/>
      <c r="H699" s="72">
        <v>1199</v>
      </c>
      <c r="I699" s="72">
        <v>436</v>
      </c>
      <c r="J699" s="72">
        <v>545</v>
      </c>
      <c r="K699" s="72">
        <v>218</v>
      </c>
      <c r="L699" s="72"/>
      <c r="M699" s="71" t="s">
        <v>4596</v>
      </c>
      <c r="N699" s="72" t="s">
        <v>4553</v>
      </c>
      <c r="O699" s="72"/>
      <c r="P699" s="72" t="s">
        <v>3779</v>
      </c>
      <c r="Q699" s="72" t="s">
        <v>4564</v>
      </c>
      <c r="R699" s="72" t="s">
        <v>5181</v>
      </c>
      <c r="S699" s="72"/>
      <c r="T699" s="72"/>
      <c r="U699" s="72" t="s">
        <v>5660</v>
      </c>
      <c r="V699" s="72"/>
      <c r="W699" s="72"/>
      <c r="X699" s="72" t="s">
        <v>5662</v>
      </c>
      <c r="Y699" s="72" t="s">
        <v>5663</v>
      </c>
      <c r="Z699" s="72" t="s">
        <v>5664</v>
      </c>
    </row>
    <row r="700" spans="1:26" ht="45" customHeight="1" x14ac:dyDescent="0.25">
      <c r="A700" s="72" t="s">
        <v>5665</v>
      </c>
      <c r="B700" s="72" t="s">
        <v>4598</v>
      </c>
      <c r="C700" s="72">
        <v>10</v>
      </c>
      <c r="D700" s="72"/>
      <c r="E700" s="72"/>
      <c r="F700" s="72">
        <v>1</v>
      </c>
      <c r="G700" s="72"/>
      <c r="H700" s="72">
        <v>1199</v>
      </c>
      <c r="I700" s="72">
        <v>436</v>
      </c>
      <c r="J700" s="72">
        <v>545</v>
      </c>
      <c r="K700" s="72">
        <v>218</v>
      </c>
      <c r="L700" s="72"/>
      <c r="M700" s="71" t="s">
        <v>4596</v>
      </c>
      <c r="N700" s="72" t="s">
        <v>4543</v>
      </c>
      <c r="O700" s="72"/>
      <c r="P700" s="72" t="s">
        <v>4196</v>
      </c>
      <c r="Q700" s="72" t="s">
        <v>4564</v>
      </c>
      <c r="R700" s="72" t="s">
        <v>5666</v>
      </c>
      <c r="S700" s="72"/>
      <c r="T700" s="72"/>
      <c r="U700" s="72" t="s">
        <v>5665</v>
      </c>
      <c r="V700" s="72"/>
      <c r="W700" s="72">
        <v>410031</v>
      </c>
      <c r="X700" s="72" t="s">
        <v>5667</v>
      </c>
      <c r="Y700" s="72" t="s">
        <v>5668</v>
      </c>
      <c r="Z700" s="72" t="s">
        <v>5669</v>
      </c>
    </row>
    <row r="701" spans="1:26" ht="45" customHeight="1" x14ac:dyDescent="0.25">
      <c r="A701" s="72" t="s">
        <v>5670</v>
      </c>
      <c r="B701" s="74" t="s">
        <v>4594</v>
      </c>
      <c r="C701" s="72">
        <v>8</v>
      </c>
      <c r="D701" s="72" t="s">
        <v>4745</v>
      </c>
      <c r="E701" s="72"/>
      <c r="F701" s="72">
        <v>1</v>
      </c>
      <c r="G701" s="72">
        <v>200</v>
      </c>
      <c r="H701" s="72"/>
      <c r="I701" s="72"/>
      <c r="J701" s="72"/>
      <c r="K701" s="72"/>
      <c r="L701" s="72"/>
      <c r="M701" s="71" t="s">
        <v>4596</v>
      </c>
      <c r="N701" s="72" t="s">
        <v>4516</v>
      </c>
      <c r="O701" s="72"/>
      <c r="P701" s="72" t="s">
        <v>2965</v>
      </c>
      <c r="Q701" s="72"/>
      <c r="R701" s="72"/>
      <c r="S701" s="72" t="s">
        <v>4567</v>
      </c>
      <c r="T701" s="72" t="s">
        <v>5671</v>
      </c>
      <c r="U701" s="72" t="s">
        <v>5670</v>
      </c>
      <c r="V701" s="72"/>
      <c r="W701" s="72">
        <v>618824</v>
      </c>
      <c r="X701" s="71" t="s">
        <v>5672</v>
      </c>
      <c r="Y701" s="72"/>
      <c r="Z701" s="72"/>
    </row>
    <row r="702" spans="1:26" ht="45" customHeight="1" x14ac:dyDescent="0.25">
      <c r="A702" s="72" t="s">
        <v>5673</v>
      </c>
      <c r="B702" s="72" t="s">
        <v>14484</v>
      </c>
      <c r="C702" s="72">
        <v>2099</v>
      </c>
      <c r="D702" s="72"/>
      <c r="E702" s="72"/>
      <c r="F702" s="72">
        <v>1</v>
      </c>
      <c r="G702" s="72"/>
      <c r="H702" s="72">
        <v>350</v>
      </c>
      <c r="I702" s="72">
        <v>200</v>
      </c>
      <c r="J702" s="72">
        <v>100</v>
      </c>
      <c r="K702" s="72">
        <v>50</v>
      </c>
      <c r="L702" s="72"/>
      <c r="M702" s="71" t="s">
        <v>4596</v>
      </c>
      <c r="N702" s="72" t="s">
        <v>2362</v>
      </c>
      <c r="O702" s="72"/>
      <c r="P702" s="72" t="s">
        <v>2743</v>
      </c>
      <c r="Q702" s="72" t="s">
        <v>4564</v>
      </c>
      <c r="R702" s="72" t="s">
        <v>5675</v>
      </c>
      <c r="S702" s="72"/>
      <c r="T702" s="72"/>
      <c r="U702" s="72" t="s">
        <v>5673</v>
      </c>
      <c r="V702" s="72"/>
      <c r="W702" s="72"/>
      <c r="X702" s="72"/>
      <c r="Y702" s="72"/>
      <c r="Z702" s="72"/>
    </row>
    <row r="703" spans="1:26" ht="45" customHeight="1" x14ac:dyDescent="0.25">
      <c r="A703" s="72" t="s">
        <v>5673</v>
      </c>
      <c r="B703" s="72" t="s">
        <v>14484</v>
      </c>
      <c r="C703" s="72">
        <v>2099</v>
      </c>
      <c r="D703" s="72"/>
      <c r="E703" s="72" t="s">
        <v>5674</v>
      </c>
      <c r="F703" s="72">
        <v>1</v>
      </c>
      <c r="G703" s="72">
        <v>350</v>
      </c>
      <c r="H703" s="72"/>
      <c r="I703" s="72"/>
      <c r="J703" s="72"/>
      <c r="K703" s="72"/>
      <c r="L703" s="72"/>
      <c r="M703" s="71" t="s">
        <v>4596</v>
      </c>
      <c r="N703" s="72" t="s">
        <v>2362</v>
      </c>
      <c r="O703" s="72"/>
      <c r="P703" s="72" t="s">
        <v>2743</v>
      </c>
      <c r="Q703" s="72" t="s">
        <v>4564</v>
      </c>
      <c r="R703" s="72" t="s">
        <v>5675</v>
      </c>
      <c r="S703" s="72"/>
      <c r="T703" s="72"/>
      <c r="U703" s="72" t="s">
        <v>5673</v>
      </c>
      <c r="V703" s="72" t="s">
        <v>5673</v>
      </c>
      <c r="W703" s="72">
        <v>125171</v>
      </c>
      <c r="X703" s="72" t="s">
        <v>5676</v>
      </c>
      <c r="Y703" s="72" t="s">
        <v>5677</v>
      </c>
      <c r="Z703" s="72" t="s">
        <v>5678</v>
      </c>
    </row>
    <row r="704" spans="1:26" ht="45" customHeight="1" x14ac:dyDescent="0.25">
      <c r="A704" s="72" t="s">
        <v>19097</v>
      </c>
      <c r="B704" s="72" t="s">
        <v>16687</v>
      </c>
      <c r="C704" s="72">
        <v>3</v>
      </c>
      <c r="D704" s="72"/>
      <c r="E704" s="72"/>
      <c r="F704" s="72">
        <v>1</v>
      </c>
      <c r="G704" s="72"/>
      <c r="H704" s="72">
        <v>350</v>
      </c>
      <c r="I704" s="72">
        <v>200</v>
      </c>
      <c r="J704" s="72">
        <v>100</v>
      </c>
      <c r="K704" s="72">
        <v>50</v>
      </c>
      <c r="L704" s="72"/>
      <c r="M704" s="71" t="s">
        <v>4596</v>
      </c>
      <c r="N704" s="72" t="s">
        <v>4509</v>
      </c>
      <c r="O704" s="72"/>
      <c r="P704" s="72" t="s">
        <v>3798</v>
      </c>
      <c r="Q704" s="72"/>
      <c r="R704" s="72"/>
      <c r="S704" s="72"/>
      <c r="T704" s="72"/>
      <c r="U704" s="72" t="s">
        <v>19097</v>
      </c>
      <c r="V704" s="72"/>
      <c r="W704" s="72">
        <v>606036</v>
      </c>
      <c r="X704" s="72" t="s">
        <v>19098</v>
      </c>
      <c r="Y704" s="72" t="s">
        <v>19100</v>
      </c>
      <c r="Z704" s="72" t="s">
        <v>19099</v>
      </c>
    </row>
    <row r="705" spans="1:26" ht="45" customHeight="1" x14ac:dyDescent="0.25">
      <c r="A705" s="72" t="s">
        <v>31821</v>
      </c>
      <c r="B705" s="72" t="s">
        <v>15560</v>
      </c>
      <c r="C705" s="72">
        <v>45</v>
      </c>
      <c r="D705" s="72"/>
      <c r="E705" s="72"/>
      <c r="F705" s="72">
        <v>1</v>
      </c>
      <c r="G705" s="72"/>
      <c r="H705" s="72">
        <v>1199</v>
      </c>
      <c r="I705" s="72">
        <v>436</v>
      </c>
      <c r="J705" s="72">
        <v>545</v>
      </c>
      <c r="K705" s="72">
        <v>218</v>
      </c>
      <c r="L705" s="72"/>
      <c r="M705" s="71" t="s">
        <v>4596</v>
      </c>
      <c r="N705" s="72" t="s">
        <v>4483</v>
      </c>
      <c r="O705" s="72"/>
      <c r="P705" s="72" t="s">
        <v>2496</v>
      </c>
      <c r="Q705" s="72"/>
      <c r="R705" s="72"/>
      <c r="S705" s="72"/>
      <c r="T705" s="72"/>
      <c r="U705" s="72" t="s">
        <v>31821</v>
      </c>
      <c r="V705" s="72"/>
      <c r="W705" s="72">
        <v>308015</v>
      </c>
      <c r="X705" s="72" t="s">
        <v>31822</v>
      </c>
      <c r="Y705" s="72" t="s">
        <v>26155</v>
      </c>
      <c r="Z705" s="72" t="s">
        <v>26156</v>
      </c>
    </row>
    <row r="706" spans="1:26" ht="45" customHeight="1" x14ac:dyDescent="0.25">
      <c r="A706" s="72" t="s">
        <v>26157</v>
      </c>
      <c r="B706" s="72" t="s">
        <v>15980</v>
      </c>
      <c r="C706" s="72">
        <v>5</v>
      </c>
      <c r="D706" s="72" t="s">
        <v>5768</v>
      </c>
      <c r="E706" s="72"/>
      <c r="F706" s="72">
        <v>1</v>
      </c>
      <c r="G706" s="72">
        <v>260</v>
      </c>
      <c r="H706" s="72"/>
      <c r="I706" s="72"/>
      <c r="J706" s="72"/>
      <c r="K706" s="72"/>
      <c r="L706" s="72"/>
      <c r="M706" s="71" t="s">
        <v>4596</v>
      </c>
      <c r="N706" s="72" t="s">
        <v>4493</v>
      </c>
      <c r="O706" s="72"/>
      <c r="P706" s="72" t="s">
        <v>2733</v>
      </c>
      <c r="Q706" s="72"/>
      <c r="R706" s="72"/>
      <c r="S706" s="72" t="s">
        <v>4566</v>
      </c>
      <c r="T706" s="72" t="s">
        <v>7309</v>
      </c>
      <c r="U706" s="72" t="s">
        <v>26157</v>
      </c>
      <c r="V706" s="72"/>
      <c r="W706" s="72">
        <v>238050</v>
      </c>
      <c r="X706" s="72" t="s">
        <v>26158</v>
      </c>
      <c r="Y706" s="72">
        <v>84014330363</v>
      </c>
      <c r="Z706" s="72" t="s">
        <v>26159</v>
      </c>
    </row>
    <row r="707" spans="1:26" ht="45" customHeight="1" x14ac:dyDescent="0.25">
      <c r="A707" s="72" t="s">
        <v>19101</v>
      </c>
      <c r="B707" s="72" t="s">
        <v>17973</v>
      </c>
      <c r="C707" s="72">
        <v>1</v>
      </c>
      <c r="D707" s="72"/>
      <c r="E707" s="72"/>
      <c r="F707" s="72">
        <v>1</v>
      </c>
      <c r="G707" s="72"/>
      <c r="H707" s="72">
        <v>600</v>
      </c>
      <c r="I707" s="72">
        <v>300</v>
      </c>
      <c r="J707" s="72">
        <v>200</v>
      </c>
      <c r="K707" s="72">
        <v>100</v>
      </c>
      <c r="L707" s="72"/>
      <c r="M707" s="71" t="s">
        <v>4596</v>
      </c>
      <c r="N707" s="72" t="s">
        <v>4513</v>
      </c>
      <c r="O707" s="72"/>
      <c r="P707" s="72" t="s">
        <v>4325</v>
      </c>
      <c r="Q707" s="72"/>
      <c r="R707" s="72"/>
      <c r="S707" s="72" t="s">
        <v>4567</v>
      </c>
      <c r="T707" s="72" t="s">
        <v>12420</v>
      </c>
      <c r="U707" s="72" t="s">
        <v>19101</v>
      </c>
      <c r="V707" s="72"/>
      <c r="W707" s="72">
        <v>462010</v>
      </c>
      <c r="X707" s="72" t="s">
        <v>19102</v>
      </c>
      <c r="Y707" s="72" t="s">
        <v>19104</v>
      </c>
      <c r="Z707" s="72" t="s">
        <v>19103</v>
      </c>
    </row>
    <row r="708" spans="1:26" ht="45" customHeight="1" x14ac:dyDescent="0.25">
      <c r="A708" s="72" t="s">
        <v>5679</v>
      </c>
      <c r="B708" s="72" t="s">
        <v>4695</v>
      </c>
      <c r="C708" s="72"/>
      <c r="D708" s="72"/>
      <c r="E708" s="72"/>
      <c r="F708" s="72">
        <v>2</v>
      </c>
      <c r="G708" s="72"/>
      <c r="H708" s="72"/>
      <c r="I708" s="72"/>
      <c r="J708" s="72"/>
      <c r="K708" s="72"/>
      <c r="L708" s="72">
        <v>50</v>
      </c>
      <c r="M708" s="71" t="s">
        <v>4596</v>
      </c>
      <c r="N708" s="72" t="s">
        <v>4507</v>
      </c>
      <c r="O708" s="72"/>
      <c r="P708" s="72" t="s">
        <v>2957</v>
      </c>
      <c r="Q708" s="72"/>
      <c r="R708" s="72"/>
      <c r="S708" s="72" t="s">
        <v>4567</v>
      </c>
      <c r="T708" s="72" t="s">
        <v>5680</v>
      </c>
      <c r="U708" s="72" t="s">
        <v>5679</v>
      </c>
      <c r="V708" s="72"/>
      <c r="W708" s="72">
        <v>184355</v>
      </c>
      <c r="X708" s="72" t="s">
        <v>5681</v>
      </c>
      <c r="Y708" s="72" t="s">
        <v>5682</v>
      </c>
      <c r="Z708" s="72" t="s">
        <v>5683</v>
      </c>
    </row>
    <row r="709" spans="1:26" ht="45" customHeight="1" x14ac:dyDescent="0.25">
      <c r="A709" s="72" t="s">
        <v>14511</v>
      </c>
      <c r="B709" s="72" t="s">
        <v>8774</v>
      </c>
      <c r="C709" s="72"/>
      <c r="D709" s="72"/>
      <c r="E709" s="72"/>
      <c r="F709" s="72">
        <v>1</v>
      </c>
      <c r="G709" s="72">
        <v>120</v>
      </c>
      <c r="H709" s="72"/>
      <c r="I709" s="72"/>
      <c r="J709" s="72"/>
      <c r="K709" s="72"/>
      <c r="L709" s="72"/>
      <c r="M709" s="71" t="s">
        <v>4596</v>
      </c>
      <c r="N709" s="72" t="s">
        <v>4518</v>
      </c>
      <c r="O709" s="72"/>
      <c r="P709" s="72" t="s">
        <v>3763</v>
      </c>
      <c r="Q709" s="72"/>
      <c r="R709" s="72"/>
      <c r="S709" s="72" t="s">
        <v>4566</v>
      </c>
      <c r="T709" s="72" t="s">
        <v>14512</v>
      </c>
      <c r="U709" s="72" t="s">
        <v>14511</v>
      </c>
      <c r="V709" s="72"/>
      <c r="W709" s="72"/>
      <c r="X709" s="72"/>
      <c r="Y709" s="76"/>
      <c r="Z709" s="72"/>
    </row>
    <row r="710" spans="1:26" ht="45" customHeight="1" x14ac:dyDescent="0.25">
      <c r="A710" s="72" t="s">
        <v>14511</v>
      </c>
      <c r="B710" s="72" t="s">
        <v>8774</v>
      </c>
      <c r="C710" s="72"/>
      <c r="D710" s="72"/>
      <c r="E710" s="72" t="s">
        <v>19105</v>
      </c>
      <c r="F710" s="72">
        <v>1</v>
      </c>
      <c r="G710" s="72">
        <v>120</v>
      </c>
      <c r="H710" s="72"/>
      <c r="I710" s="72"/>
      <c r="J710" s="72"/>
      <c r="K710" s="72"/>
      <c r="L710" s="72"/>
      <c r="M710" s="71" t="s">
        <v>4596</v>
      </c>
      <c r="N710" s="72" t="s">
        <v>4518</v>
      </c>
      <c r="O710" s="72"/>
      <c r="P710" s="72" t="s">
        <v>3763</v>
      </c>
      <c r="Q710" s="72"/>
      <c r="R710" s="72"/>
      <c r="S710" s="72" t="s">
        <v>4566</v>
      </c>
      <c r="T710" s="72" t="s">
        <v>14512</v>
      </c>
      <c r="U710" s="72" t="s">
        <v>14511</v>
      </c>
      <c r="V710" s="72" t="s">
        <v>14511</v>
      </c>
      <c r="W710" s="72">
        <v>182300</v>
      </c>
      <c r="X710" s="72" t="s">
        <v>14513</v>
      </c>
      <c r="Y710" s="72" t="s">
        <v>14514</v>
      </c>
      <c r="Z710" s="72"/>
    </row>
    <row r="711" spans="1:26" ht="45" customHeight="1" x14ac:dyDescent="0.25">
      <c r="A711" s="72" t="s">
        <v>23781</v>
      </c>
      <c r="B711" s="72" t="s">
        <v>4598</v>
      </c>
      <c r="C711" s="72">
        <v>3</v>
      </c>
      <c r="D711" s="72" t="s">
        <v>23782</v>
      </c>
      <c r="E711" s="72"/>
      <c r="F711" s="72">
        <v>1</v>
      </c>
      <c r="G711" s="72"/>
      <c r="H711" s="72">
        <v>735</v>
      </c>
      <c r="I711" s="72">
        <v>239</v>
      </c>
      <c r="J711" s="72">
        <v>240</v>
      </c>
      <c r="K711" s="72">
        <v>256</v>
      </c>
      <c r="L711" s="72"/>
      <c r="M711" s="71" t="s">
        <v>4596</v>
      </c>
      <c r="N711" s="72" t="s">
        <v>4533</v>
      </c>
      <c r="O711" s="72"/>
      <c r="P711" s="72" t="s">
        <v>2468</v>
      </c>
      <c r="Q711" s="72"/>
      <c r="R711" s="72"/>
      <c r="S711" s="72" t="s">
        <v>4566</v>
      </c>
      <c r="T711" s="72" t="s">
        <v>14599</v>
      </c>
      <c r="U711" s="72" t="s">
        <v>23781</v>
      </c>
      <c r="V711" s="72"/>
      <c r="W711" s="72">
        <v>363246</v>
      </c>
      <c r="X711" s="72" t="s">
        <v>23783</v>
      </c>
      <c r="Y711" s="72" t="s">
        <v>23784</v>
      </c>
      <c r="Z711" s="72" t="s">
        <v>23785</v>
      </c>
    </row>
    <row r="712" spans="1:26" ht="45" customHeight="1" x14ac:dyDescent="0.25">
      <c r="A712" s="72" t="s">
        <v>17919</v>
      </c>
      <c r="B712" s="72" t="s">
        <v>17920</v>
      </c>
      <c r="C712" s="72">
        <v>12</v>
      </c>
      <c r="D712" s="72"/>
      <c r="E712" s="72"/>
      <c r="F712" s="72">
        <v>1</v>
      </c>
      <c r="G712" s="72">
        <v>270</v>
      </c>
      <c r="H712" s="72"/>
      <c r="I712" s="72"/>
      <c r="J712" s="72"/>
      <c r="K712" s="72"/>
      <c r="L712" s="72"/>
      <c r="M712" s="71" t="s">
        <v>4596</v>
      </c>
      <c r="N712" s="72" t="s">
        <v>4486</v>
      </c>
      <c r="O712" s="72"/>
      <c r="P712" s="72" t="s">
        <v>2578</v>
      </c>
      <c r="Q712" s="72"/>
      <c r="R712" s="72"/>
      <c r="S712" s="72"/>
      <c r="T712" s="72"/>
      <c r="U712" s="72" t="s">
        <v>17919</v>
      </c>
      <c r="V712" s="72"/>
      <c r="W712" s="72">
        <v>400062</v>
      </c>
      <c r="X712" s="72" t="s">
        <v>17921</v>
      </c>
      <c r="Y712" s="72"/>
      <c r="Z712" s="72" t="s">
        <v>17922</v>
      </c>
    </row>
    <row r="713" spans="1:26" ht="45" customHeight="1" x14ac:dyDescent="0.25">
      <c r="A713" s="72" t="s">
        <v>5684</v>
      </c>
      <c r="B713" s="74" t="s">
        <v>4594</v>
      </c>
      <c r="C713" s="72">
        <v>24</v>
      </c>
      <c r="D713" s="72" t="s">
        <v>5685</v>
      </c>
      <c r="E713" s="72"/>
      <c r="F713" s="72">
        <v>1</v>
      </c>
      <c r="G713" s="72">
        <v>350</v>
      </c>
      <c r="H713" s="72"/>
      <c r="I713" s="72"/>
      <c r="J713" s="72"/>
      <c r="K713" s="72"/>
      <c r="L713" s="72"/>
      <c r="M713" s="71" t="s">
        <v>4596</v>
      </c>
      <c r="N713" s="72" t="s">
        <v>4506</v>
      </c>
      <c r="O713" s="72"/>
      <c r="P713" s="72" t="s">
        <v>4370</v>
      </c>
      <c r="Q713" s="72" t="s">
        <v>4564</v>
      </c>
      <c r="R713" s="72" t="s">
        <v>10703</v>
      </c>
      <c r="S713" s="72"/>
      <c r="T713" s="72"/>
      <c r="U713" s="72" t="s">
        <v>5684</v>
      </c>
      <c r="V713" s="72"/>
      <c r="W713" s="72">
        <v>142121</v>
      </c>
      <c r="X713" s="72" t="s">
        <v>19106</v>
      </c>
      <c r="Y713" s="72" t="s">
        <v>5686</v>
      </c>
      <c r="Z713" s="72" t="s">
        <v>15552</v>
      </c>
    </row>
    <row r="714" spans="1:26" ht="45" customHeight="1" x14ac:dyDescent="0.25">
      <c r="A714" s="72" t="s">
        <v>15151</v>
      </c>
      <c r="B714" s="72" t="s">
        <v>4618</v>
      </c>
      <c r="C714" s="72"/>
      <c r="D714" s="72" t="s">
        <v>6877</v>
      </c>
      <c r="E714" s="72"/>
      <c r="F714" s="72">
        <v>2</v>
      </c>
      <c r="G714" s="72"/>
      <c r="H714" s="72"/>
      <c r="I714" s="72"/>
      <c r="J714" s="72"/>
      <c r="K714" s="72"/>
      <c r="L714" s="72">
        <v>100</v>
      </c>
      <c r="M714" s="71" t="s">
        <v>4596</v>
      </c>
      <c r="N714" s="72" t="s">
        <v>4506</v>
      </c>
      <c r="O714" s="72"/>
      <c r="P714" s="72" t="s">
        <v>2744</v>
      </c>
      <c r="Q714" s="72"/>
      <c r="R714" s="72"/>
      <c r="S714" s="72" t="s">
        <v>4566</v>
      </c>
      <c r="T714" s="72" t="s">
        <v>5763</v>
      </c>
      <c r="U714" s="72" t="s">
        <v>15151</v>
      </c>
      <c r="V714" s="72"/>
      <c r="W714" s="72">
        <v>140200</v>
      </c>
      <c r="X714" s="77" t="s">
        <v>15553</v>
      </c>
      <c r="Y714" s="77" t="s">
        <v>11519</v>
      </c>
      <c r="Z714" s="72" t="s">
        <v>11520</v>
      </c>
    </row>
    <row r="715" spans="1:26" ht="45" customHeight="1" x14ac:dyDescent="0.25">
      <c r="A715" s="72" t="s">
        <v>19107</v>
      </c>
      <c r="B715" s="72" t="s">
        <v>19108</v>
      </c>
      <c r="C715" s="72"/>
      <c r="D715" s="72"/>
      <c r="E715" s="72"/>
      <c r="F715" s="72">
        <v>1</v>
      </c>
      <c r="G715" s="72"/>
      <c r="H715" s="72">
        <v>100</v>
      </c>
      <c r="I715" s="72">
        <v>35</v>
      </c>
      <c r="J715" s="72">
        <v>50</v>
      </c>
      <c r="K715" s="72">
        <v>15</v>
      </c>
      <c r="L715" s="72"/>
      <c r="M715" s="71" t="s">
        <v>4596</v>
      </c>
      <c r="N715" s="72" t="s">
        <v>4482</v>
      </c>
      <c r="O715" s="72"/>
      <c r="P715" s="72" t="s">
        <v>3011</v>
      </c>
      <c r="Q715" s="72"/>
      <c r="R715" s="72"/>
      <c r="S715" s="72" t="s">
        <v>4568</v>
      </c>
      <c r="T715" s="72" t="s">
        <v>19109</v>
      </c>
      <c r="U715" s="72" t="s">
        <v>19107</v>
      </c>
      <c r="V715" s="72"/>
      <c r="W715" s="72">
        <v>416422</v>
      </c>
      <c r="X715" s="72" t="s">
        <v>19110</v>
      </c>
      <c r="Y715" s="72"/>
      <c r="Z715" s="72" t="s">
        <v>19111</v>
      </c>
    </row>
    <row r="716" spans="1:26" ht="45" customHeight="1" x14ac:dyDescent="0.25">
      <c r="A716" s="72" t="s">
        <v>19112</v>
      </c>
      <c r="B716" s="74" t="s">
        <v>19113</v>
      </c>
      <c r="C716" s="72"/>
      <c r="D716" s="72"/>
      <c r="E716" s="72"/>
      <c r="F716" s="72">
        <v>1</v>
      </c>
      <c r="G716" s="72"/>
      <c r="H716" s="72">
        <v>250</v>
      </c>
      <c r="I716" s="72">
        <v>100</v>
      </c>
      <c r="J716" s="72">
        <v>50</v>
      </c>
      <c r="K716" s="72">
        <v>50</v>
      </c>
      <c r="L716" s="72"/>
      <c r="M716" s="71" t="s">
        <v>4596</v>
      </c>
      <c r="N716" s="72" t="s">
        <v>4490</v>
      </c>
      <c r="O716" s="72"/>
      <c r="P716" s="72" t="s">
        <v>2873</v>
      </c>
      <c r="Q716" s="72"/>
      <c r="R716" s="72"/>
      <c r="S716" s="72" t="s">
        <v>4567</v>
      </c>
      <c r="T716" s="72" t="s">
        <v>5390</v>
      </c>
      <c r="U716" s="72" t="s">
        <v>19112</v>
      </c>
      <c r="V716" s="72"/>
      <c r="W716" s="72">
        <v>673634</v>
      </c>
      <c r="X716" s="72" t="s">
        <v>11437</v>
      </c>
      <c r="Y716" s="72">
        <v>83024723162</v>
      </c>
      <c r="Z716" s="72" t="s">
        <v>19114</v>
      </c>
    </row>
    <row r="717" spans="1:26" ht="45" customHeight="1" x14ac:dyDescent="0.25">
      <c r="A717" s="72" t="s">
        <v>26160</v>
      </c>
      <c r="B717" s="72" t="s">
        <v>16259</v>
      </c>
      <c r="C717" s="72">
        <v>1</v>
      </c>
      <c r="D717" s="72"/>
      <c r="E717" s="72"/>
      <c r="F717" s="72">
        <v>1</v>
      </c>
      <c r="G717" s="72"/>
      <c r="H717" s="72">
        <v>1190</v>
      </c>
      <c r="I717" s="72">
        <v>470</v>
      </c>
      <c r="J717" s="72">
        <v>620</v>
      </c>
      <c r="K717" s="72">
        <v>100</v>
      </c>
      <c r="L717" s="72"/>
      <c r="M717" s="71" t="s">
        <v>4596</v>
      </c>
      <c r="N717" s="72" t="s">
        <v>4483</v>
      </c>
      <c r="O717" s="72"/>
      <c r="P717" s="72" t="s">
        <v>19140</v>
      </c>
      <c r="Q717" s="72" t="s">
        <v>4566</v>
      </c>
      <c r="R717" s="72" t="s">
        <v>5746</v>
      </c>
      <c r="S717" s="72"/>
      <c r="T717" s="72"/>
      <c r="U717" s="72" t="s">
        <v>26160</v>
      </c>
      <c r="V717" s="72"/>
      <c r="W717" s="72">
        <v>309996</v>
      </c>
      <c r="X717" s="72" t="s">
        <v>26161</v>
      </c>
      <c r="Y717" s="72" t="s">
        <v>26162</v>
      </c>
      <c r="Z717" s="72" t="s">
        <v>26163</v>
      </c>
    </row>
    <row r="718" spans="1:26" ht="45" customHeight="1" x14ac:dyDescent="0.25">
      <c r="A718" s="72" t="s">
        <v>5687</v>
      </c>
      <c r="B718" s="72" t="s">
        <v>4605</v>
      </c>
      <c r="C718" s="72">
        <v>10</v>
      </c>
      <c r="D718" s="72"/>
      <c r="E718" s="72"/>
      <c r="F718" s="72">
        <v>1</v>
      </c>
      <c r="G718" s="72"/>
      <c r="H718" s="72">
        <v>1799</v>
      </c>
      <c r="I718" s="72">
        <v>654</v>
      </c>
      <c r="J718" s="72">
        <v>818</v>
      </c>
      <c r="K718" s="72">
        <v>327</v>
      </c>
      <c r="L718" s="72"/>
      <c r="M718" s="71" t="s">
        <v>4596</v>
      </c>
      <c r="N718" s="72" t="s">
        <v>4534</v>
      </c>
      <c r="O718" s="72"/>
      <c r="P718" s="72" t="s">
        <v>3718</v>
      </c>
      <c r="Q718" s="72"/>
      <c r="R718" s="72"/>
      <c r="S718" s="72" t="s">
        <v>4566</v>
      </c>
      <c r="T718" s="72" t="s">
        <v>5688</v>
      </c>
      <c r="U718" s="72" t="s">
        <v>5687</v>
      </c>
      <c r="V718" s="72"/>
      <c r="W718" s="72">
        <v>522420</v>
      </c>
      <c r="X718" s="72" t="s">
        <v>5689</v>
      </c>
      <c r="Y718" s="72" t="s">
        <v>5690</v>
      </c>
      <c r="Z718" s="72" t="s">
        <v>5691</v>
      </c>
    </row>
    <row r="719" spans="1:26" ht="45" customHeight="1" x14ac:dyDescent="0.25">
      <c r="A719" s="72" t="s">
        <v>5692</v>
      </c>
      <c r="B719" s="72" t="s">
        <v>4605</v>
      </c>
      <c r="C719" s="72">
        <v>24</v>
      </c>
      <c r="D719" s="72" t="s">
        <v>19115</v>
      </c>
      <c r="E719" s="72"/>
      <c r="F719" s="72">
        <v>1</v>
      </c>
      <c r="G719" s="72"/>
      <c r="H719" s="72">
        <v>1199</v>
      </c>
      <c r="I719" s="72">
        <v>436</v>
      </c>
      <c r="J719" s="72">
        <v>545</v>
      </c>
      <c r="K719" s="72">
        <v>218</v>
      </c>
      <c r="L719" s="72"/>
      <c r="M719" s="71" t="s">
        <v>4596</v>
      </c>
      <c r="N719" s="72" t="s">
        <v>4547</v>
      </c>
      <c r="O719" s="72"/>
      <c r="P719" s="72" t="s">
        <v>4116</v>
      </c>
      <c r="Q719" s="72" t="s">
        <v>4564</v>
      </c>
      <c r="R719" s="72" t="s">
        <v>5693</v>
      </c>
      <c r="S719" s="72"/>
      <c r="T719" s="72"/>
      <c r="U719" s="72" t="s">
        <v>5692</v>
      </c>
      <c r="V719" s="72"/>
      <c r="W719" s="72">
        <v>355042</v>
      </c>
      <c r="X719" s="72" t="s">
        <v>5694</v>
      </c>
      <c r="Y719" s="72" t="s">
        <v>5695</v>
      </c>
      <c r="Z719" s="72" t="s">
        <v>5696</v>
      </c>
    </row>
    <row r="720" spans="1:26" ht="45" customHeight="1" x14ac:dyDescent="0.25">
      <c r="A720" s="72" t="s">
        <v>23787</v>
      </c>
      <c r="B720" s="72" t="s">
        <v>16687</v>
      </c>
      <c r="C720" s="72">
        <v>7</v>
      </c>
      <c r="D720" s="72"/>
      <c r="E720" s="72"/>
      <c r="F720" s="72">
        <v>1</v>
      </c>
      <c r="G720" s="72"/>
      <c r="H720" s="72">
        <v>450</v>
      </c>
      <c r="I720" s="72">
        <v>200</v>
      </c>
      <c r="J720" s="72">
        <v>200</v>
      </c>
      <c r="K720" s="72">
        <v>50</v>
      </c>
      <c r="L720" s="72"/>
      <c r="M720" s="71" t="s">
        <v>4596</v>
      </c>
      <c r="N720" s="72" t="s">
        <v>4481</v>
      </c>
      <c r="O720" s="72"/>
      <c r="P720" s="72" t="s">
        <v>3576</v>
      </c>
      <c r="Q720" s="72"/>
      <c r="R720" s="72"/>
      <c r="S720" s="72" t="s">
        <v>4566</v>
      </c>
      <c r="T720" s="72" t="s">
        <v>8113</v>
      </c>
      <c r="U720" s="72" t="s">
        <v>23787</v>
      </c>
      <c r="V720" s="72"/>
      <c r="W720" s="72">
        <v>164200</v>
      </c>
      <c r="X720" s="72" t="s">
        <v>23788</v>
      </c>
      <c r="Y720" s="72" t="s">
        <v>23789</v>
      </c>
      <c r="Z720" s="72" t="s">
        <v>23790</v>
      </c>
    </row>
    <row r="721" spans="1:26" ht="45" customHeight="1" x14ac:dyDescent="0.25">
      <c r="A721" s="72" t="s">
        <v>31088</v>
      </c>
      <c r="B721" s="72" t="s">
        <v>31089</v>
      </c>
      <c r="C721" s="72"/>
      <c r="D721" s="72"/>
      <c r="E721" s="72"/>
      <c r="F721" s="72">
        <v>1</v>
      </c>
      <c r="G721" s="72"/>
      <c r="H721" s="72">
        <v>270</v>
      </c>
      <c r="I721" s="72">
        <v>70</v>
      </c>
      <c r="J721" s="72">
        <v>150</v>
      </c>
      <c r="K721" s="72">
        <v>50</v>
      </c>
      <c r="L721" s="72"/>
      <c r="M721" s="71" t="s">
        <v>4596</v>
      </c>
      <c r="N721" s="72" t="s">
        <v>4483</v>
      </c>
      <c r="O721" s="72"/>
      <c r="P721" s="72" t="s">
        <v>3463</v>
      </c>
      <c r="Q721" s="72"/>
      <c r="R721" s="72"/>
      <c r="S721" s="72" t="s">
        <v>4568</v>
      </c>
      <c r="T721" s="72" t="s">
        <v>31090</v>
      </c>
      <c r="U721" s="72" t="s">
        <v>31088</v>
      </c>
      <c r="V721" s="72"/>
      <c r="W721" s="72">
        <v>309004</v>
      </c>
      <c r="X721" s="72" t="s">
        <v>31091</v>
      </c>
      <c r="Y721" s="72" t="s">
        <v>31092</v>
      </c>
      <c r="Z721" s="72" t="s">
        <v>31093</v>
      </c>
    </row>
    <row r="722" spans="1:26" ht="45" customHeight="1" x14ac:dyDescent="0.25">
      <c r="A722" s="72" t="s">
        <v>26164</v>
      </c>
      <c r="B722" s="72" t="s">
        <v>15945</v>
      </c>
      <c r="C722" s="72"/>
      <c r="D722" s="72"/>
      <c r="E722" s="72"/>
      <c r="F722" s="72">
        <v>1</v>
      </c>
      <c r="G722" s="72"/>
      <c r="H722" s="72">
        <v>450</v>
      </c>
      <c r="I722" s="72">
        <v>200</v>
      </c>
      <c r="J722" s="72">
        <v>200</v>
      </c>
      <c r="K722" s="72">
        <v>50</v>
      </c>
      <c r="L722" s="72"/>
      <c r="M722" s="71" t="s">
        <v>4596</v>
      </c>
      <c r="N722" s="72" t="s">
        <v>4533</v>
      </c>
      <c r="O722" s="71"/>
      <c r="P722" s="72" t="s">
        <v>2911</v>
      </c>
      <c r="Q722" s="72"/>
      <c r="R722" s="72"/>
      <c r="S722" s="72" t="s">
        <v>4619</v>
      </c>
      <c r="T722" s="72" t="s">
        <v>26165</v>
      </c>
      <c r="U722" s="72" t="s">
        <v>26164</v>
      </c>
      <c r="V722" s="72"/>
      <c r="W722" s="72">
        <v>363722</v>
      </c>
      <c r="X722" s="72" t="s">
        <v>26166</v>
      </c>
      <c r="Y722" s="72">
        <v>8673693199</v>
      </c>
      <c r="Z722" s="72" t="s">
        <v>26167</v>
      </c>
    </row>
    <row r="723" spans="1:26" ht="45" customHeight="1" x14ac:dyDescent="0.25">
      <c r="A723" s="72" t="s">
        <v>15554</v>
      </c>
      <c r="B723" s="72" t="s">
        <v>4594</v>
      </c>
      <c r="C723" s="72">
        <v>35</v>
      </c>
      <c r="D723" s="72" t="s">
        <v>9095</v>
      </c>
      <c r="E723" s="72"/>
      <c r="F723" s="72">
        <v>1</v>
      </c>
      <c r="G723" s="72">
        <v>160</v>
      </c>
      <c r="H723" s="72"/>
      <c r="I723" s="72"/>
      <c r="J723" s="72"/>
      <c r="K723" s="72"/>
      <c r="L723" s="72"/>
      <c r="M723" s="71" t="s">
        <v>4596</v>
      </c>
      <c r="N723" s="72" t="s">
        <v>4536</v>
      </c>
      <c r="O723" s="72"/>
      <c r="P723" s="72" t="s">
        <v>2842</v>
      </c>
      <c r="Q723" s="72"/>
      <c r="R723" s="72"/>
      <c r="S723" s="72"/>
      <c r="T723" s="72"/>
      <c r="U723" s="72" t="s">
        <v>15554</v>
      </c>
      <c r="V723" s="72"/>
      <c r="W723" s="72">
        <v>426026</v>
      </c>
      <c r="X723" s="72" t="s">
        <v>19116</v>
      </c>
      <c r="Y723" s="76" t="s">
        <v>15555</v>
      </c>
      <c r="Z723" s="72" t="s">
        <v>15556</v>
      </c>
    </row>
    <row r="724" spans="1:26" ht="45" customHeight="1" x14ac:dyDescent="0.25">
      <c r="A724" s="72" t="s">
        <v>19117</v>
      </c>
      <c r="B724" s="72" t="s">
        <v>18612</v>
      </c>
      <c r="C724" s="72">
        <v>25</v>
      </c>
      <c r="D724" s="72" t="s">
        <v>19118</v>
      </c>
      <c r="E724" s="72"/>
      <c r="F724" s="72">
        <v>1</v>
      </c>
      <c r="G724" s="72"/>
      <c r="H724" s="72">
        <v>350</v>
      </c>
      <c r="I724" s="72">
        <v>200</v>
      </c>
      <c r="J724" s="72">
        <v>100</v>
      </c>
      <c r="K724" s="72">
        <v>50</v>
      </c>
      <c r="L724" s="72"/>
      <c r="M724" s="71" t="s">
        <v>4596</v>
      </c>
      <c r="N724" s="72" t="s">
        <v>4533</v>
      </c>
      <c r="O724" s="72"/>
      <c r="P724" s="72" t="s">
        <v>2618</v>
      </c>
      <c r="Q724" s="72"/>
      <c r="R724" s="72"/>
      <c r="S724" s="72"/>
      <c r="T724" s="72"/>
      <c r="U724" s="72" t="s">
        <v>19117</v>
      </c>
      <c r="V724" s="72"/>
      <c r="W724" s="72">
        <v>362000</v>
      </c>
      <c r="X724" s="72" t="s">
        <v>19119</v>
      </c>
      <c r="Y724" s="72"/>
      <c r="Z724" s="72" t="s">
        <v>19120</v>
      </c>
    </row>
    <row r="725" spans="1:26" ht="45" customHeight="1" x14ac:dyDescent="0.25">
      <c r="A725" s="72" t="s">
        <v>19121</v>
      </c>
      <c r="B725" s="72" t="s">
        <v>15560</v>
      </c>
      <c r="C725" s="72"/>
      <c r="D725" s="72"/>
      <c r="E725" s="72"/>
      <c r="F725" s="72">
        <v>1</v>
      </c>
      <c r="G725" s="72"/>
      <c r="H725" s="72">
        <v>120</v>
      </c>
      <c r="I725" s="72">
        <v>40</v>
      </c>
      <c r="J725" s="72">
        <v>60</v>
      </c>
      <c r="K725" s="72">
        <v>20</v>
      </c>
      <c r="L725" s="72"/>
      <c r="M725" s="71" t="s">
        <v>4596</v>
      </c>
      <c r="N725" s="72" t="s">
        <v>4533</v>
      </c>
      <c r="O725" s="72"/>
      <c r="P725" s="72" t="s">
        <v>2911</v>
      </c>
      <c r="Q725" s="72"/>
      <c r="R725" s="72"/>
      <c r="S725" s="72" t="s">
        <v>4619</v>
      </c>
      <c r="T725" s="72" t="s">
        <v>19122</v>
      </c>
      <c r="U725" s="72" t="s">
        <v>19121</v>
      </c>
      <c r="V725" s="72"/>
      <c r="W725" s="72">
        <v>363702</v>
      </c>
      <c r="X725" s="72" t="s">
        <v>19123</v>
      </c>
      <c r="Y725" s="72" t="s">
        <v>19125</v>
      </c>
      <c r="Z725" s="72" t="s">
        <v>19124</v>
      </c>
    </row>
    <row r="726" spans="1:26" ht="45" customHeight="1" x14ac:dyDescent="0.25">
      <c r="A726" s="72" t="s">
        <v>5701</v>
      </c>
      <c r="B726" s="72" t="s">
        <v>4594</v>
      </c>
      <c r="C726" s="72"/>
      <c r="D726" s="72" t="s">
        <v>4633</v>
      </c>
      <c r="E726" s="72"/>
      <c r="F726" s="72">
        <v>1</v>
      </c>
      <c r="G726" s="72">
        <v>185</v>
      </c>
      <c r="H726" s="72"/>
      <c r="I726" s="72"/>
      <c r="J726" s="72"/>
      <c r="K726" s="72"/>
      <c r="L726" s="72"/>
      <c r="M726" s="71" t="s">
        <v>4596</v>
      </c>
      <c r="N726" s="72" t="s">
        <v>4553</v>
      </c>
      <c r="O726" s="72"/>
      <c r="P726" s="72" t="s">
        <v>3732</v>
      </c>
      <c r="Q726" s="72" t="s">
        <v>4567</v>
      </c>
      <c r="R726" s="72" t="s">
        <v>5702</v>
      </c>
      <c r="S726" s="72"/>
      <c r="T726" s="72"/>
      <c r="U726" s="72" t="s">
        <v>5701</v>
      </c>
      <c r="V726" s="72"/>
      <c r="W726" s="72">
        <v>433360</v>
      </c>
      <c r="X726" s="72" t="s">
        <v>5703</v>
      </c>
      <c r="Y726" s="72">
        <v>88423421398</v>
      </c>
      <c r="Z726" s="72" t="s">
        <v>15557</v>
      </c>
    </row>
    <row r="727" spans="1:26" ht="45" customHeight="1" x14ac:dyDescent="0.25">
      <c r="A727" s="72" t="s">
        <v>31094</v>
      </c>
      <c r="B727" s="72" t="s">
        <v>31095</v>
      </c>
      <c r="C727" s="72"/>
      <c r="D727" s="72"/>
      <c r="E727" s="72"/>
      <c r="F727" s="72">
        <v>2</v>
      </c>
      <c r="G727" s="72"/>
      <c r="H727" s="72"/>
      <c r="I727" s="72"/>
      <c r="J727" s="72"/>
      <c r="K727" s="72"/>
      <c r="L727" s="72">
        <v>1500</v>
      </c>
      <c r="M727" s="71" t="s">
        <v>4596</v>
      </c>
      <c r="N727" s="72" t="s">
        <v>4533</v>
      </c>
      <c r="O727" s="72"/>
      <c r="P727" s="72" t="s">
        <v>2618</v>
      </c>
      <c r="Q727" s="72"/>
      <c r="R727" s="72"/>
      <c r="S727" s="72"/>
      <c r="T727" s="72"/>
      <c r="U727" s="72" t="s">
        <v>31094</v>
      </c>
      <c r="V727" s="72"/>
      <c r="W727" s="72">
        <v>362040</v>
      </c>
      <c r="X727" s="72" t="s">
        <v>31101</v>
      </c>
      <c r="Y727" s="72" t="s">
        <v>31099</v>
      </c>
      <c r="Z727" s="72" t="s">
        <v>31100</v>
      </c>
    </row>
    <row r="728" spans="1:26" ht="45" customHeight="1" x14ac:dyDescent="0.25">
      <c r="A728" s="72" t="s">
        <v>31094</v>
      </c>
      <c r="B728" s="72" t="s">
        <v>31095</v>
      </c>
      <c r="C728" s="72"/>
      <c r="D728" s="72"/>
      <c r="E728" s="72" t="s">
        <v>31097</v>
      </c>
      <c r="F728" s="72">
        <v>2</v>
      </c>
      <c r="G728" s="72"/>
      <c r="H728" s="72"/>
      <c r="I728" s="72"/>
      <c r="J728" s="72"/>
      <c r="K728" s="72"/>
      <c r="L728" s="72">
        <v>800</v>
      </c>
      <c r="M728" s="71" t="s">
        <v>4596</v>
      </c>
      <c r="N728" s="72" t="s">
        <v>4533</v>
      </c>
      <c r="O728" s="72"/>
      <c r="P728" s="72" t="s">
        <v>2618</v>
      </c>
      <c r="Q728" s="72"/>
      <c r="R728" s="72"/>
      <c r="S728" s="72"/>
      <c r="T728" s="72"/>
      <c r="U728" s="72" t="s">
        <v>31094</v>
      </c>
      <c r="V728" s="72" t="s">
        <v>23680</v>
      </c>
      <c r="W728" s="72">
        <v>362040</v>
      </c>
      <c r="X728" s="72" t="s">
        <v>31098</v>
      </c>
      <c r="Y728" s="77" t="s">
        <v>31099</v>
      </c>
      <c r="Z728" s="72" t="s">
        <v>31100</v>
      </c>
    </row>
    <row r="729" spans="1:26" ht="45" customHeight="1" x14ac:dyDescent="0.25">
      <c r="A729" s="72" t="s">
        <v>31094</v>
      </c>
      <c r="B729" s="72" t="s">
        <v>31095</v>
      </c>
      <c r="C729" s="72"/>
      <c r="D729" s="72"/>
      <c r="E729" s="72" t="s">
        <v>31102</v>
      </c>
      <c r="F729" s="72">
        <v>2</v>
      </c>
      <c r="G729" s="72"/>
      <c r="H729" s="72"/>
      <c r="I729" s="72"/>
      <c r="J729" s="72"/>
      <c r="K729" s="72"/>
      <c r="L729" s="72">
        <v>250</v>
      </c>
      <c r="M729" s="71" t="s">
        <v>4596</v>
      </c>
      <c r="N729" s="72" t="s">
        <v>4533</v>
      </c>
      <c r="O729" s="72"/>
      <c r="P729" s="72" t="s">
        <v>2618</v>
      </c>
      <c r="Q729" s="72"/>
      <c r="R729" s="72"/>
      <c r="S729" s="72"/>
      <c r="T729" s="72"/>
      <c r="U729" s="72" t="s">
        <v>31094</v>
      </c>
      <c r="V729" s="72" t="s">
        <v>20905</v>
      </c>
      <c r="W729" s="72">
        <v>362003</v>
      </c>
      <c r="X729" s="72" t="s">
        <v>24276</v>
      </c>
      <c r="Y729" s="77"/>
      <c r="Z729" s="72" t="s">
        <v>20906</v>
      </c>
    </row>
    <row r="730" spans="1:26" ht="45" customHeight="1" x14ac:dyDescent="0.25">
      <c r="A730" s="72" t="s">
        <v>31094</v>
      </c>
      <c r="B730" s="72" t="s">
        <v>31095</v>
      </c>
      <c r="C730" s="72"/>
      <c r="D730" s="72"/>
      <c r="E730" s="72" t="s">
        <v>31103</v>
      </c>
      <c r="F730" s="72">
        <v>2</v>
      </c>
      <c r="G730" s="72"/>
      <c r="H730" s="72"/>
      <c r="I730" s="72"/>
      <c r="J730" s="72"/>
      <c r="K730" s="72"/>
      <c r="L730" s="72">
        <v>150</v>
      </c>
      <c r="M730" s="71" t="s">
        <v>4596</v>
      </c>
      <c r="N730" s="72" t="s">
        <v>4533</v>
      </c>
      <c r="O730" s="72"/>
      <c r="P730" s="72" t="s">
        <v>2618</v>
      </c>
      <c r="Q730" s="72"/>
      <c r="R730" s="72"/>
      <c r="S730" s="72"/>
      <c r="T730" s="72"/>
      <c r="U730" s="72" t="s">
        <v>31094</v>
      </c>
      <c r="V730" s="72" t="s">
        <v>22739</v>
      </c>
      <c r="W730" s="72">
        <v>362048</v>
      </c>
      <c r="X730" s="72" t="s">
        <v>22741</v>
      </c>
      <c r="Y730" s="72" t="s">
        <v>22743</v>
      </c>
      <c r="Z730" s="72" t="s">
        <v>22742</v>
      </c>
    </row>
    <row r="731" spans="1:26" ht="45" customHeight="1" x14ac:dyDescent="0.25">
      <c r="A731" s="72" t="s">
        <v>31094</v>
      </c>
      <c r="B731" s="72" t="s">
        <v>31095</v>
      </c>
      <c r="C731" s="72"/>
      <c r="D731" s="72"/>
      <c r="E731" s="72" t="s">
        <v>31096</v>
      </c>
      <c r="F731" s="72">
        <v>2</v>
      </c>
      <c r="G731" s="72"/>
      <c r="H731" s="72"/>
      <c r="I731" s="72"/>
      <c r="J731" s="72"/>
      <c r="K731" s="72"/>
      <c r="L731" s="72">
        <v>350</v>
      </c>
      <c r="M731" s="71" t="s">
        <v>4596</v>
      </c>
      <c r="N731" s="72" t="s">
        <v>4533</v>
      </c>
      <c r="O731" s="72"/>
      <c r="P731" s="72" t="s">
        <v>2618</v>
      </c>
      <c r="Q731" s="72"/>
      <c r="R731" s="72"/>
      <c r="S731" s="72"/>
      <c r="T731" s="72"/>
      <c r="U731" s="72" t="s">
        <v>31094</v>
      </c>
      <c r="V731" s="72" t="s">
        <v>21738</v>
      </c>
      <c r="W731" s="72">
        <v>362020</v>
      </c>
      <c r="X731" s="72" t="s">
        <v>21739</v>
      </c>
      <c r="Y731" s="72" t="s">
        <v>21741</v>
      </c>
      <c r="Z731" s="72" t="s">
        <v>21740</v>
      </c>
    </row>
    <row r="732" spans="1:26" ht="45" customHeight="1" x14ac:dyDescent="0.25">
      <c r="A732" s="72" t="s">
        <v>26168</v>
      </c>
      <c r="B732" s="72" t="s">
        <v>17091</v>
      </c>
      <c r="C732" s="72"/>
      <c r="D732" s="72"/>
      <c r="E732" s="72"/>
      <c r="F732" s="72">
        <v>2</v>
      </c>
      <c r="G732" s="72"/>
      <c r="H732" s="72"/>
      <c r="I732" s="72"/>
      <c r="J732" s="72"/>
      <c r="K732" s="72"/>
      <c r="L732" s="72">
        <v>350</v>
      </c>
      <c r="M732" s="71" t="s">
        <v>4596</v>
      </c>
      <c r="N732" s="72" t="s">
        <v>4496</v>
      </c>
      <c r="O732" s="72"/>
      <c r="P732" s="72" t="s">
        <v>2736</v>
      </c>
      <c r="Q732" s="72"/>
      <c r="R732" s="72"/>
      <c r="S732" s="72" t="s">
        <v>4567</v>
      </c>
      <c r="T732" s="72" t="s">
        <v>26169</v>
      </c>
      <c r="U732" s="72" t="s">
        <v>26168</v>
      </c>
      <c r="V732" s="72"/>
      <c r="W732" s="72">
        <v>652765</v>
      </c>
      <c r="X732" s="72" t="s">
        <v>26170</v>
      </c>
      <c r="Y732" s="72" t="s">
        <v>26171</v>
      </c>
      <c r="Z732" s="72" t="s">
        <v>26172</v>
      </c>
    </row>
    <row r="733" spans="1:26" ht="45" customHeight="1" x14ac:dyDescent="0.25">
      <c r="A733" s="72" t="s">
        <v>26173</v>
      </c>
      <c r="B733" s="72" t="s">
        <v>4594</v>
      </c>
      <c r="C733" s="72">
        <v>39</v>
      </c>
      <c r="D733" s="72" t="s">
        <v>26174</v>
      </c>
      <c r="E733" s="72"/>
      <c r="F733" s="72">
        <v>1</v>
      </c>
      <c r="G733" s="72">
        <v>300</v>
      </c>
      <c r="H733" s="72"/>
      <c r="I733" s="72"/>
      <c r="J733" s="72"/>
      <c r="K733" s="72"/>
      <c r="L733" s="72"/>
      <c r="M733" s="71" t="s">
        <v>4596</v>
      </c>
      <c r="N733" s="72" t="s">
        <v>4496</v>
      </c>
      <c r="O733" s="72"/>
      <c r="P733" s="72" t="s">
        <v>14504</v>
      </c>
      <c r="Q733" s="72"/>
      <c r="R733" s="72"/>
      <c r="S733" s="72" t="s">
        <v>4566</v>
      </c>
      <c r="T733" s="72" t="s">
        <v>5462</v>
      </c>
      <c r="U733" s="72" t="s">
        <v>26173</v>
      </c>
      <c r="V733" s="72"/>
      <c r="W733" s="72">
        <v>652870</v>
      </c>
      <c r="X733" s="72" t="s">
        <v>26175</v>
      </c>
      <c r="Y733" s="72" t="s">
        <v>26176</v>
      </c>
      <c r="Z733" s="72" t="s">
        <v>26177</v>
      </c>
    </row>
    <row r="734" spans="1:26" ht="45" customHeight="1" x14ac:dyDescent="0.25">
      <c r="A734" s="72" t="s">
        <v>13725</v>
      </c>
      <c r="B734" s="72" t="s">
        <v>4631</v>
      </c>
      <c r="C734" s="72"/>
      <c r="D734" s="72"/>
      <c r="E734" s="72"/>
      <c r="F734" s="72">
        <v>5</v>
      </c>
      <c r="G734" s="72"/>
      <c r="H734" s="72"/>
      <c r="I734" s="72"/>
      <c r="J734" s="72"/>
      <c r="K734" s="72"/>
      <c r="L734" s="72">
        <v>850</v>
      </c>
      <c r="M734" s="71" t="s">
        <v>4596</v>
      </c>
      <c r="N734" s="72" t="s">
        <v>4545</v>
      </c>
      <c r="O734" s="72"/>
      <c r="P734" s="72" t="s">
        <v>4267</v>
      </c>
      <c r="Q734" s="72"/>
      <c r="R734" s="72"/>
      <c r="S734" s="72"/>
      <c r="T734" s="72"/>
      <c r="U734" s="72" t="s">
        <v>13725</v>
      </c>
      <c r="V734" s="72"/>
      <c r="W734" s="72">
        <v>623300</v>
      </c>
      <c r="X734" s="72" t="s">
        <v>12509</v>
      </c>
      <c r="Y734" s="72"/>
      <c r="Z734" s="72"/>
    </row>
    <row r="735" spans="1:26" ht="45" customHeight="1" x14ac:dyDescent="0.25">
      <c r="A735" s="72" t="s">
        <v>15559</v>
      </c>
      <c r="B735" s="72" t="s">
        <v>15560</v>
      </c>
      <c r="C735" s="72"/>
      <c r="D735" s="72"/>
      <c r="E735" s="72"/>
      <c r="F735" s="72">
        <v>1</v>
      </c>
      <c r="G735" s="72"/>
      <c r="H735" s="72">
        <v>1200</v>
      </c>
      <c r="I735" s="72">
        <v>400</v>
      </c>
      <c r="J735" s="72">
        <v>500</v>
      </c>
      <c r="K735" s="72">
        <v>300</v>
      </c>
      <c r="L735" s="72"/>
      <c r="M735" s="71" t="s">
        <v>4596</v>
      </c>
      <c r="N735" s="72" t="s">
        <v>4517</v>
      </c>
      <c r="O735" s="72"/>
      <c r="P735" s="72" t="s">
        <v>14493</v>
      </c>
      <c r="Q735" s="72" t="s">
        <v>4568</v>
      </c>
      <c r="R735" s="72" t="s">
        <v>15561</v>
      </c>
      <c r="S735" s="72"/>
      <c r="T735" s="72"/>
      <c r="U735" s="72" t="s">
        <v>15559</v>
      </c>
      <c r="V735" s="72"/>
      <c r="W735" s="72">
        <v>692537</v>
      </c>
      <c r="X735" s="72" t="s">
        <v>13986</v>
      </c>
      <c r="Y735" s="72" t="s">
        <v>15562</v>
      </c>
      <c r="Z735" s="72" t="s">
        <v>15563</v>
      </c>
    </row>
    <row r="736" spans="1:26" ht="45" customHeight="1" x14ac:dyDescent="0.25">
      <c r="A736" s="72" t="s">
        <v>34898</v>
      </c>
      <c r="B736" s="72" t="s">
        <v>15560</v>
      </c>
      <c r="C736" s="72">
        <v>1</v>
      </c>
      <c r="D736" s="72"/>
      <c r="E736" s="72"/>
      <c r="F736" s="72">
        <v>1</v>
      </c>
      <c r="G736" s="72"/>
      <c r="H736" s="72">
        <v>600</v>
      </c>
      <c r="I736" s="72">
        <v>200</v>
      </c>
      <c r="J736" s="72">
        <v>300</v>
      </c>
      <c r="K736" s="72">
        <v>100</v>
      </c>
      <c r="L736" s="72"/>
      <c r="M736" s="71" t="s">
        <v>4596</v>
      </c>
      <c r="N736" s="72" t="s">
        <v>4483</v>
      </c>
      <c r="O736" s="72"/>
      <c r="P736" s="72" t="s">
        <v>20512</v>
      </c>
      <c r="Q736" s="72"/>
      <c r="R736" s="72"/>
      <c r="S736" s="72" t="s">
        <v>4566</v>
      </c>
      <c r="T736" s="72" t="s">
        <v>5632</v>
      </c>
      <c r="U736" s="72" t="s">
        <v>34898</v>
      </c>
      <c r="V736" s="72"/>
      <c r="W736" s="72">
        <v>309070</v>
      </c>
      <c r="X736" s="72" t="s">
        <v>10401</v>
      </c>
      <c r="Y736" s="72" t="s">
        <v>34899</v>
      </c>
      <c r="Z736" s="72" t="s">
        <v>34900</v>
      </c>
    </row>
    <row r="737" spans="1:26" ht="45" customHeight="1" x14ac:dyDescent="0.25">
      <c r="A737" s="72" t="s">
        <v>5708</v>
      </c>
      <c r="B737" s="72" t="s">
        <v>15564</v>
      </c>
      <c r="C737" s="72"/>
      <c r="D737" s="72"/>
      <c r="E737" s="72"/>
      <c r="F737" s="72">
        <v>3</v>
      </c>
      <c r="G737" s="72"/>
      <c r="H737" s="72"/>
      <c r="I737" s="72"/>
      <c r="J737" s="72"/>
      <c r="K737" s="72"/>
      <c r="L737" s="72">
        <v>120</v>
      </c>
      <c r="M737" s="71" t="s">
        <v>4596</v>
      </c>
      <c r="N737" s="72" t="s">
        <v>4539</v>
      </c>
      <c r="O737" s="72"/>
      <c r="P737" s="72" t="s">
        <v>4375</v>
      </c>
      <c r="Q737" s="72"/>
      <c r="R737" s="72"/>
      <c r="S737" s="72"/>
      <c r="T737" s="72"/>
      <c r="U737" s="72" t="s">
        <v>5708</v>
      </c>
      <c r="V737" s="72"/>
      <c r="W737" s="72">
        <v>347916</v>
      </c>
      <c r="X737" s="72" t="s">
        <v>5710</v>
      </c>
      <c r="Y737" s="72" t="s">
        <v>15565</v>
      </c>
      <c r="Z737" s="72" t="s">
        <v>5711</v>
      </c>
    </row>
    <row r="738" spans="1:26" ht="45" customHeight="1" x14ac:dyDescent="0.25">
      <c r="A738" s="72" t="s">
        <v>13984</v>
      </c>
      <c r="B738" s="72" t="s">
        <v>4594</v>
      </c>
      <c r="C738" s="72">
        <v>37</v>
      </c>
      <c r="D738" s="72"/>
      <c r="E738" s="72"/>
      <c r="F738" s="72">
        <v>1</v>
      </c>
      <c r="G738" s="72">
        <v>350</v>
      </c>
      <c r="H738" s="72"/>
      <c r="I738" s="72"/>
      <c r="J738" s="72"/>
      <c r="K738" s="72"/>
      <c r="L738" s="72"/>
      <c r="M738" s="71" t="s">
        <v>4596</v>
      </c>
      <c r="N738" s="72" t="s">
        <v>4509</v>
      </c>
      <c r="O738" s="72"/>
      <c r="P738" s="72" t="s">
        <v>2672</v>
      </c>
      <c r="Q738" s="72"/>
      <c r="R738" s="72"/>
      <c r="S738" s="72" t="s">
        <v>4566</v>
      </c>
      <c r="T738" s="72" t="s">
        <v>6124</v>
      </c>
      <c r="U738" s="72" t="s">
        <v>13984</v>
      </c>
      <c r="V738" s="72"/>
      <c r="W738" s="72">
        <v>606400</v>
      </c>
      <c r="X738" s="72" t="s">
        <v>19126</v>
      </c>
      <c r="Y738" s="73"/>
      <c r="Z738" s="72"/>
    </row>
    <row r="739" spans="1:26" ht="45" customHeight="1" x14ac:dyDescent="0.25">
      <c r="A739" s="72" t="s">
        <v>5712</v>
      </c>
      <c r="B739" s="72" t="s">
        <v>4594</v>
      </c>
      <c r="C739" s="72">
        <v>86</v>
      </c>
      <c r="D739" s="72" t="s">
        <v>4690</v>
      </c>
      <c r="E739" s="72"/>
      <c r="F739" s="72">
        <v>1</v>
      </c>
      <c r="G739" s="72">
        <v>200</v>
      </c>
      <c r="H739" s="72"/>
      <c r="I739" s="72"/>
      <c r="J739" s="72"/>
      <c r="K739" s="72"/>
      <c r="L739" s="72"/>
      <c r="M739" s="71" t="s">
        <v>4596</v>
      </c>
      <c r="N739" s="72" t="s">
        <v>4506</v>
      </c>
      <c r="O739" s="72"/>
      <c r="P739" s="72" t="s">
        <v>2676</v>
      </c>
      <c r="Q739" s="72"/>
      <c r="R739" s="72"/>
      <c r="S739" s="72" t="s">
        <v>4568</v>
      </c>
      <c r="T739" s="72" t="s">
        <v>5713</v>
      </c>
      <c r="U739" s="72" t="s">
        <v>5712</v>
      </c>
      <c r="V739" s="72"/>
      <c r="W739" s="72">
        <v>141825</v>
      </c>
      <c r="X739" s="72" t="s">
        <v>5714</v>
      </c>
      <c r="Y739" s="72"/>
      <c r="Z739" s="72"/>
    </row>
    <row r="740" spans="1:26" ht="45" customHeight="1" x14ac:dyDescent="0.25">
      <c r="A740" s="72" t="s">
        <v>19127</v>
      </c>
      <c r="B740" s="72" t="s">
        <v>15493</v>
      </c>
      <c r="C740" s="72">
        <v>17</v>
      </c>
      <c r="D740" s="72" t="s">
        <v>5631</v>
      </c>
      <c r="E740" s="72"/>
      <c r="F740" s="72">
        <v>1</v>
      </c>
      <c r="G740" s="72">
        <v>280</v>
      </c>
      <c r="H740" s="72"/>
      <c r="I740" s="72"/>
      <c r="J740" s="72"/>
      <c r="K740" s="72"/>
      <c r="L740" s="72"/>
      <c r="M740" s="71" t="s">
        <v>4596</v>
      </c>
      <c r="N740" s="72" t="s">
        <v>4496</v>
      </c>
      <c r="O740" s="72"/>
      <c r="P740" s="72" t="s">
        <v>2736</v>
      </c>
      <c r="Q740" s="72"/>
      <c r="R740" s="72"/>
      <c r="S740" s="72" t="s">
        <v>4566</v>
      </c>
      <c r="T740" s="72" t="s">
        <v>10057</v>
      </c>
      <c r="U740" s="72" t="s">
        <v>19127</v>
      </c>
      <c r="V740" s="72"/>
      <c r="W740" s="72">
        <v>652785</v>
      </c>
      <c r="X740" s="72" t="s">
        <v>19128</v>
      </c>
      <c r="Y740" s="72">
        <v>89234942248</v>
      </c>
      <c r="Z740" s="72" t="s">
        <v>19129</v>
      </c>
    </row>
    <row r="741" spans="1:26" ht="45" customHeight="1" x14ac:dyDescent="0.25">
      <c r="A741" s="71" t="s">
        <v>34901</v>
      </c>
      <c r="B741" s="72" t="s">
        <v>34902</v>
      </c>
      <c r="C741" s="72"/>
      <c r="D741" s="72"/>
      <c r="E741" s="72"/>
      <c r="F741" s="72">
        <v>1</v>
      </c>
      <c r="G741" s="72"/>
      <c r="H741" s="72">
        <v>120</v>
      </c>
      <c r="I741" s="72">
        <v>50</v>
      </c>
      <c r="J741" s="72">
        <v>50</v>
      </c>
      <c r="K741" s="72">
        <v>20</v>
      </c>
      <c r="L741" s="72"/>
      <c r="M741" s="71" t="s">
        <v>4596</v>
      </c>
      <c r="N741" s="72" t="s">
        <v>4513</v>
      </c>
      <c r="O741" s="72"/>
      <c r="P741" s="71" t="s">
        <v>4209</v>
      </c>
      <c r="Q741" s="72"/>
      <c r="R741" s="72"/>
      <c r="S741" s="72" t="s">
        <v>15654</v>
      </c>
      <c r="T741" s="72" t="s">
        <v>24294</v>
      </c>
      <c r="U741" s="71" t="s">
        <v>34901</v>
      </c>
      <c r="V741" s="72"/>
      <c r="W741" s="72">
        <v>462125</v>
      </c>
      <c r="X741" s="72" t="s">
        <v>34903</v>
      </c>
      <c r="Y741" s="72">
        <v>89877930551</v>
      </c>
      <c r="Z741" s="72" t="s">
        <v>34904</v>
      </c>
    </row>
    <row r="742" spans="1:26" ht="45" customHeight="1" x14ac:dyDescent="0.25">
      <c r="A742" s="72" t="s">
        <v>26178</v>
      </c>
      <c r="B742" s="72" t="s">
        <v>14484</v>
      </c>
      <c r="C742" s="72">
        <v>1329</v>
      </c>
      <c r="D742" s="72"/>
      <c r="E742" s="72"/>
      <c r="F742" s="72">
        <v>1</v>
      </c>
      <c r="G742" s="72"/>
      <c r="H742" s="72">
        <v>2900</v>
      </c>
      <c r="I742" s="72">
        <v>1000</v>
      </c>
      <c r="J742" s="72">
        <v>1400</v>
      </c>
      <c r="K742" s="72">
        <v>500</v>
      </c>
      <c r="L742" s="72"/>
      <c r="M742" s="71" t="s">
        <v>4596</v>
      </c>
      <c r="N742" s="72" t="s">
        <v>2362</v>
      </c>
      <c r="O742" s="72"/>
      <c r="P742" s="72" t="s">
        <v>2515</v>
      </c>
      <c r="Q742" s="72"/>
      <c r="R742" s="72"/>
      <c r="S742" s="72"/>
      <c r="T742" s="72"/>
      <c r="U742" s="72" t="s">
        <v>26178</v>
      </c>
      <c r="V742" s="72"/>
      <c r="W742" s="72">
        <v>119602</v>
      </c>
      <c r="X742" s="72" t="s">
        <v>26179</v>
      </c>
      <c r="Y742" s="72" t="s">
        <v>26180</v>
      </c>
      <c r="Z742" s="72" t="s">
        <v>26181</v>
      </c>
    </row>
    <row r="743" spans="1:26" ht="45" customHeight="1" x14ac:dyDescent="0.25">
      <c r="A743" s="72" t="s">
        <v>26178</v>
      </c>
      <c r="B743" s="72" t="s">
        <v>14484</v>
      </c>
      <c r="C743" s="72">
        <v>1329</v>
      </c>
      <c r="D743" s="72"/>
      <c r="E743" s="72" t="s">
        <v>26182</v>
      </c>
      <c r="F743" s="72">
        <v>1</v>
      </c>
      <c r="G743" s="72"/>
      <c r="H743" s="72">
        <v>800</v>
      </c>
      <c r="I743" s="72">
        <v>450</v>
      </c>
      <c r="J743" s="72">
        <v>250</v>
      </c>
      <c r="K743" s="72">
        <v>100</v>
      </c>
      <c r="L743" s="72"/>
      <c r="M743" s="71" t="s">
        <v>4596</v>
      </c>
      <c r="N743" s="72" t="s">
        <v>2362</v>
      </c>
      <c r="O743" s="72"/>
      <c r="P743" s="72" t="s">
        <v>2515</v>
      </c>
      <c r="Q743" s="72"/>
      <c r="R743" s="72"/>
      <c r="S743" s="72"/>
      <c r="T743" s="72"/>
      <c r="U743" s="72" t="s">
        <v>26178</v>
      </c>
      <c r="V743" s="72" t="s">
        <v>26178</v>
      </c>
      <c r="W743" s="72">
        <v>119602</v>
      </c>
      <c r="X743" s="72" t="s">
        <v>26179</v>
      </c>
      <c r="Y743" s="72" t="s">
        <v>26180</v>
      </c>
      <c r="Z743" s="72" t="s">
        <v>26181</v>
      </c>
    </row>
    <row r="744" spans="1:26" ht="45" customHeight="1" x14ac:dyDescent="0.25">
      <c r="A744" s="72" t="s">
        <v>5720</v>
      </c>
      <c r="B744" s="72" t="s">
        <v>4594</v>
      </c>
      <c r="C744" s="72">
        <v>10</v>
      </c>
      <c r="D744" s="72"/>
      <c r="E744" s="72"/>
      <c r="F744" s="72">
        <v>1</v>
      </c>
      <c r="G744" s="72">
        <v>350</v>
      </c>
      <c r="H744" s="72"/>
      <c r="I744" s="72"/>
      <c r="J744" s="72"/>
      <c r="K744" s="72"/>
      <c r="L744" s="72"/>
      <c r="M744" s="71" t="s">
        <v>4596</v>
      </c>
      <c r="N744" s="72" t="s">
        <v>4529</v>
      </c>
      <c r="O744" s="72"/>
      <c r="P744" s="72" t="s">
        <v>3714</v>
      </c>
      <c r="Q744" s="72"/>
      <c r="R744" s="72"/>
      <c r="S744" s="72"/>
      <c r="T744" s="72"/>
      <c r="U744" s="72" t="s">
        <v>5720</v>
      </c>
      <c r="V744" s="72"/>
      <c r="W744" s="72">
        <v>169302</v>
      </c>
      <c r="X744" s="72" t="s">
        <v>5721</v>
      </c>
      <c r="Y744" s="72"/>
      <c r="Z744" s="72"/>
    </row>
    <row r="745" spans="1:26" ht="45" customHeight="1" x14ac:dyDescent="0.25">
      <c r="A745" s="72" t="s">
        <v>34905</v>
      </c>
      <c r="B745" s="72" t="s">
        <v>34906</v>
      </c>
      <c r="C745" s="72"/>
      <c r="D745" s="72"/>
      <c r="E745" s="72"/>
      <c r="F745" s="72">
        <v>1</v>
      </c>
      <c r="G745" s="72"/>
      <c r="H745" s="72">
        <v>601</v>
      </c>
      <c r="I745" s="72">
        <v>250</v>
      </c>
      <c r="J745" s="72">
        <v>250</v>
      </c>
      <c r="K745" s="72">
        <v>100</v>
      </c>
      <c r="L745" s="72"/>
      <c r="M745" s="71" t="s">
        <v>4596</v>
      </c>
      <c r="N745" s="72" t="s">
        <v>4483</v>
      </c>
      <c r="O745" s="72"/>
      <c r="P745" s="72" t="s">
        <v>2867</v>
      </c>
      <c r="Q745" s="72"/>
      <c r="R745" s="72"/>
      <c r="S745" s="72" t="s">
        <v>4567</v>
      </c>
      <c r="T745" s="72" t="s">
        <v>27356</v>
      </c>
      <c r="U745" s="72" t="s">
        <v>34905</v>
      </c>
      <c r="V745" s="72"/>
      <c r="W745" s="72">
        <v>309665</v>
      </c>
      <c r="X745" s="72" t="s">
        <v>34907</v>
      </c>
      <c r="Y745" s="72" t="s">
        <v>34908</v>
      </c>
      <c r="Z745" s="72" t="s">
        <v>34909</v>
      </c>
    </row>
    <row r="746" spans="1:26" ht="45" customHeight="1" x14ac:dyDescent="0.25">
      <c r="A746" s="72" t="s">
        <v>34910</v>
      </c>
      <c r="B746" s="72" t="s">
        <v>34911</v>
      </c>
      <c r="C746" s="72"/>
      <c r="D746" s="72"/>
      <c r="E746" s="72"/>
      <c r="F746" s="72">
        <v>1</v>
      </c>
      <c r="G746" s="72"/>
      <c r="H746" s="72">
        <v>110</v>
      </c>
      <c r="I746" s="72">
        <v>50</v>
      </c>
      <c r="J746" s="72">
        <v>50</v>
      </c>
      <c r="K746" s="72">
        <v>10</v>
      </c>
      <c r="L746" s="72"/>
      <c r="M746" s="71" t="s">
        <v>4596</v>
      </c>
      <c r="N746" s="72" t="s">
        <v>4483</v>
      </c>
      <c r="O746" s="72"/>
      <c r="P746" s="72" t="s">
        <v>2680</v>
      </c>
      <c r="Q746" s="72"/>
      <c r="R746" s="72"/>
      <c r="S746" s="72" t="s">
        <v>15654</v>
      </c>
      <c r="T746" s="72" t="s">
        <v>34912</v>
      </c>
      <c r="U746" s="72" t="s">
        <v>34910</v>
      </c>
      <c r="V746" s="72"/>
      <c r="W746" s="72">
        <v>309932</v>
      </c>
      <c r="X746" s="72" t="s">
        <v>34913</v>
      </c>
      <c r="Y746" s="72" t="s">
        <v>34914</v>
      </c>
      <c r="Z746" s="72" t="s">
        <v>34915</v>
      </c>
    </row>
    <row r="747" spans="1:26" ht="45" customHeight="1" x14ac:dyDescent="0.25">
      <c r="A747" s="72" t="s">
        <v>19130</v>
      </c>
      <c r="B747" s="72" t="s">
        <v>15560</v>
      </c>
      <c r="C747" s="72">
        <v>50</v>
      </c>
      <c r="D747" s="72"/>
      <c r="E747" s="72"/>
      <c r="F747" s="72">
        <v>1</v>
      </c>
      <c r="G747" s="72"/>
      <c r="H747" s="72">
        <v>510</v>
      </c>
      <c r="I747" s="72">
        <v>250</v>
      </c>
      <c r="J747" s="72">
        <v>160</v>
      </c>
      <c r="K747" s="72">
        <v>100</v>
      </c>
      <c r="L747" s="72"/>
      <c r="M747" s="71" t="s">
        <v>4596</v>
      </c>
      <c r="N747" s="72" t="s">
        <v>4533</v>
      </c>
      <c r="O747" s="72"/>
      <c r="P747" s="72" t="s">
        <v>2618</v>
      </c>
      <c r="Q747" s="72"/>
      <c r="R747" s="72"/>
      <c r="S747" s="72"/>
      <c r="T747" s="72"/>
      <c r="U747" s="72" t="s">
        <v>19130</v>
      </c>
      <c r="V747" s="72"/>
      <c r="W747" s="72">
        <v>362040</v>
      </c>
      <c r="X747" s="72" t="s">
        <v>19131</v>
      </c>
      <c r="Y747" s="77" t="s">
        <v>19133</v>
      </c>
      <c r="Z747" s="72" t="s">
        <v>19132</v>
      </c>
    </row>
    <row r="748" spans="1:26" ht="45" customHeight="1" x14ac:dyDescent="0.25">
      <c r="A748" s="72" t="s">
        <v>26183</v>
      </c>
      <c r="B748" s="72" t="s">
        <v>15560</v>
      </c>
      <c r="C748" s="72">
        <v>18</v>
      </c>
      <c r="D748" s="72" t="s">
        <v>23791</v>
      </c>
      <c r="E748" s="72"/>
      <c r="F748" s="72">
        <v>1</v>
      </c>
      <c r="G748" s="72"/>
      <c r="H748" s="72">
        <v>860</v>
      </c>
      <c r="I748" s="72">
        <v>160</v>
      </c>
      <c r="J748" s="72">
        <v>720</v>
      </c>
      <c r="K748" s="72">
        <v>50</v>
      </c>
      <c r="L748" s="72"/>
      <c r="M748" s="71" t="s">
        <v>4596</v>
      </c>
      <c r="N748" s="72" t="s">
        <v>4533</v>
      </c>
      <c r="O748" s="72"/>
      <c r="P748" s="72" t="s">
        <v>2618</v>
      </c>
      <c r="Q748" s="72"/>
      <c r="R748" s="72"/>
      <c r="S748" s="72"/>
      <c r="T748" s="72"/>
      <c r="U748" s="72" t="s">
        <v>26183</v>
      </c>
      <c r="V748" s="72"/>
      <c r="W748" s="72">
        <v>362019</v>
      </c>
      <c r="X748" s="72" t="s">
        <v>26184</v>
      </c>
      <c r="Y748" s="72" t="s">
        <v>26185</v>
      </c>
      <c r="Z748" s="75" t="s">
        <v>26186</v>
      </c>
    </row>
    <row r="749" spans="1:26" ht="45" customHeight="1" x14ac:dyDescent="0.25">
      <c r="A749" s="72" t="s">
        <v>14227</v>
      </c>
      <c r="B749" s="72" t="s">
        <v>14228</v>
      </c>
      <c r="C749" s="72"/>
      <c r="D749" s="72"/>
      <c r="E749" s="72"/>
      <c r="F749" s="72">
        <v>3</v>
      </c>
      <c r="G749" s="72"/>
      <c r="H749" s="72"/>
      <c r="I749" s="72"/>
      <c r="J749" s="72"/>
      <c r="K749" s="72"/>
      <c r="L749" s="72">
        <v>50</v>
      </c>
      <c r="M749" s="71" t="s">
        <v>4596</v>
      </c>
      <c r="N749" s="72" t="s">
        <v>4486</v>
      </c>
      <c r="O749" s="72"/>
      <c r="P749" s="72" t="s">
        <v>3288</v>
      </c>
      <c r="Q749" s="72"/>
      <c r="R749" s="72"/>
      <c r="S749" s="72" t="s">
        <v>4567</v>
      </c>
      <c r="T749" s="72" t="s">
        <v>11422</v>
      </c>
      <c r="U749" s="72" t="s">
        <v>14227</v>
      </c>
      <c r="V749" s="72"/>
      <c r="W749" s="72">
        <v>403881</v>
      </c>
      <c r="X749" s="72"/>
      <c r="Y749" s="72" t="s">
        <v>14229</v>
      </c>
      <c r="Z749" s="72" t="s">
        <v>14230</v>
      </c>
    </row>
    <row r="750" spans="1:26" ht="45" customHeight="1" x14ac:dyDescent="0.25">
      <c r="A750" s="72" t="s">
        <v>15569</v>
      </c>
      <c r="B750" s="72" t="s">
        <v>4594</v>
      </c>
      <c r="C750" s="72">
        <v>30</v>
      </c>
      <c r="D750" s="72" t="s">
        <v>15570</v>
      </c>
      <c r="E750" s="72"/>
      <c r="F750" s="72">
        <v>1</v>
      </c>
      <c r="G750" s="72">
        <v>250</v>
      </c>
      <c r="H750" s="72"/>
      <c r="I750" s="72"/>
      <c r="J750" s="72"/>
      <c r="K750" s="72"/>
      <c r="L750" s="72"/>
      <c r="M750" s="71" t="s">
        <v>4596</v>
      </c>
      <c r="N750" s="72" t="s">
        <v>4506</v>
      </c>
      <c r="O750" s="72"/>
      <c r="P750" s="72" t="s">
        <v>4461</v>
      </c>
      <c r="Q750" s="72"/>
      <c r="R750" s="72"/>
      <c r="S750" s="72"/>
      <c r="T750" s="72"/>
      <c r="U750" s="72" t="s">
        <v>15569</v>
      </c>
      <c r="V750" s="72"/>
      <c r="W750" s="72">
        <v>141401</v>
      </c>
      <c r="X750" s="72" t="s">
        <v>19135</v>
      </c>
      <c r="Y750" s="72">
        <v>84955720192</v>
      </c>
      <c r="Z750" s="72" t="s">
        <v>15571</v>
      </c>
    </row>
    <row r="751" spans="1:26" ht="45" customHeight="1" x14ac:dyDescent="0.25">
      <c r="A751" s="72" t="s">
        <v>5724</v>
      </c>
      <c r="B751" s="72" t="s">
        <v>4598</v>
      </c>
      <c r="C751" s="72">
        <v>25</v>
      </c>
      <c r="D751" s="72"/>
      <c r="E751" s="72"/>
      <c r="F751" s="72">
        <v>1</v>
      </c>
      <c r="G751" s="72"/>
      <c r="H751" s="72">
        <v>1199</v>
      </c>
      <c r="I751" s="72">
        <v>436</v>
      </c>
      <c r="J751" s="72">
        <v>545</v>
      </c>
      <c r="K751" s="72">
        <v>218</v>
      </c>
      <c r="L751" s="72"/>
      <c r="M751" s="71" t="s">
        <v>4596</v>
      </c>
      <c r="N751" s="72" t="s">
        <v>4551</v>
      </c>
      <c r="O751" s="72"/>
      <c r="P751" s="72" t="s">
        <v>3566</v>
      </c>
      <c r="Q751" s="72"/>
      <c r="R751" s="72"/>
      <c r="S751" s="72"/>
      <c r="T751" s="72"/>
      <c r="U751" s="72" t="s">
        <v>5724</v>
      </c>
      <c r="V751" s="72"/>
      <c r="W751" s="72">
        <v>301650</v>
      </c>
      <c r="X751" s="72" t="s">
        <v>5725</v>
      </c>
      <c r="Y751" s="72" t="s">
        <v>5726</v>
      </c>
      <c r="Z751" s="76" t="s">
        <v>5727</v>
      </c>
    </row>
    <row r="752" spans="1:26" ht="45" customHeight="1" x14ac:dyDescent="0.25">
      <c r="A752" s="86" t="s">
        <v>5728</v>
      </c>
      <c r="B752" s="86" t="s">
        <v>4594</v>
      </c>
      <c r="C752" s="72"/>
      <c r="D752" s="86" t="s">
        <v>5729</v>
      </c>
      <c r="E752" s="72"/>
      <c r="F752" s="72">
        <v>1</v>
      </c>
      <c r="G752" s="72">
        <v>350</v>
      </c>
      <c r="H752" s="72"/>
      <c r="I752" s="72"/>
      <c r="J752" s="72"/>
      <c r="K752" s="72"/>
      <c r="L752" s="72"/>
      <c r="M752" s="71" t="s">
        <v>4596</v>
      </c>
      <c r="N752" s="86" t="s">
        <v>4559</v>
      </c>
      <c r="O752" s="72"/>
      <c r="P752" s="86" t="s">
        <v>2861</v>
      </c>
      <c r="Q752" s="72"/>
      <c r="R752" s="72"/>
      <c r="S752" s="86"/>
      <c r="T752" s="86"/>
      <c r="U752" s="86" t="s">
        <v>5728</v>
      </c>
      <c r="V752" s="72"/>
      <c r="W752" s="72">
        <v>629320</v>
      </c>
      <c r="X752" s="86" t="s">
        <v>5730</v>
      </c>
      <c r="Y752" s="86"/>
      <c r="Z752" s="79" t="s">
        <v>5731</v>
      </c>
    </row>
    <row r="753" spans="1:26" ht="45" customHeight="1" x14ac:dyDescent="0.25">
      <c r="A753" s="72" t="s">
        <v>15572</v>
      </c>
      <c r="B753" s="72" t="s">
        <v>18013</v>
      </c>
      <c r="C753" s="72">
        <v>12</v>
      </c>
      <c r="D753" s="72"/>
      <c r="E753" s="72"/>
      <c r="F753" s="72">
        <v>1</v>
      </c>
      <c r="G753" s="72"/>
      <c r="H753" s="72">
        <v>1026</v>
      </c>
      <c r="I753" s="72"/>
      <c r="J753" s="72"/>
      <c r="K753" s="72"/>
      <c r="L753" s="72"/>
      <c r="M753" s="71" t="s">
        <v>4596</v>
      </c>
      <c r="N753" s="72" t="s">
        <v>4481</v>
      </c>
      <c r="O753" s="72"/>
      <c r="P753" s="72" t="s">
        <v>14926</v>
      </c>
      <c r="Q753" s="72"/>
      <c r="R753" s="72"/>
      <c r="S753" s="72"/>
      <c r="T753" s="72"/>
      <c r="U753" s="72" t="s">
        <v>15572</v>
      </c>
      <c r="V753" s="72"/>
      <c r="W753" s="72">
        <v>164170</v>
      </c>
      <c r="X753" s="72" t="s">
        <v>15573</v>
      </c>
      <c r="Y753" s="72" t="s">
        <v>15574</v>
      </c>
      <c r="Z753" s="72" t="s">
        <v>15575</v>
      </c>
    </row>
    <row r="754" spans="1:26" ht="45" customHeight="1" x14ac:dyDescent="0.25">
      <c r="A754" s="72" t="s">
        <v>5732</v>
      </c>
      <c r="B754" s="72" t="s">
        <v>5733</v>
      </c>
      <c r="C754" s="72">
        <v>2</v>
      </c>
      <c r="D754" s="72"/>
      <c r="E754" s="72"/>
      <c r="F754" s="72">
        <v>2</v>
      </c>
      <c r="G754" s="72"/>
      <c r="H754" s="72"/>
      <c r="I754" s="72"/>
      <c r="J754" s="72"/>
      <c r="K754" s="72"/>
      <c r="L754" s="72">
        <v>150</v>
      </c>
      <c r="M754" s="71" t="s">
        <v>4596</v>
      </c>
      <c r="N754" s="72" t="s">
        <v>4500</v>
      </c>
      <c r="O754" s="72"/>
      <c r="P754" s="72" t="s">
        <v>4154</v>
      </c>
      <c r="Q754" s="72"/>
      <c r="R754" s="72"/>
      <c r="S754" s="72"/>
      <c r="T754" s="72"/>
      <c r="U754" s="72" t="s">
        <v>5732</v>
      </c>
      <c r="V754" s="72"/>
      <c r="W754" s="72">
        <v>660037</v>
      </c>
      <c r="X754" s="72" t="s">
        <v>5734</v>
      </c>
      <c r="Y754" s="72" t="s">
        <v>5735</v>
      </c>
      <c r="Z754" s="72" t="s">
        <v>5736</v>
      </c>
    </row>
    <row r="755" spans="1:26" ht="45" customHeight="1" x14ac:dyDescent="0.25">
      <c r="A755" s="72" t="s">
        <v>15576</v>
      </c>
      <c r="B755" s="72" t="s">
        <v>19136</v>
      </c>
      <c r="C755" s="72"/>
      <c r="D755" s="72"/>
      <c r="E755" s="72"/>
      <c r="F755" s="72">
        <v>1</v>
      </c>
      <c r="G755" s="72"/>
      <c r="H755" s="72">
        <v>120</v>
      </c>
      <c r="I755" s="72">
        <v>50</v>
      </c>
      <c r="J755" s="72">
        <v>50</v>
      </c>
      <c r="K755" s="72">
        <v>20</v>
      </c>
      <c r="L755" s="72"/>
      <c r="M755" s="71" t="s">
        <v>4596</v>
      </c>
      <c r="N755" s="72" t="s">
        <v>4479</v>
      </c>
      <c r="O755" s="72"/>
      <c r="P755" s="72" t="s">
        <v>4427</v>
      </c>
      <c r="Q755" s="72"/>
      <c r="R755" s="72"/>
      <c r="S755" s="72" t="s">
        <v>4568</v>
      </c>
      <c r="T755" s="72" t="s">
        <v>19137</v>
      </c>
      <c r="U755" s="72" t="s">
        <v>15576</v>
      </c>
      <c r="V755" s="72"/>
      <c r="W755" s="72"/>
      <c r="X755" s="72"/>
      <c r="Y755" s="72"/>
      <c r="Z755" s="72"/>
    </row>
    <row r="756" spans="1:26" ht="45" customHeight="1" x14ac:dyDescent="0.25">
      <c r="A756" s="72" t="s">
        <v>15576</v>
      </c>
      <c r="B756" s="72" t="s">
        <v>19136</v>
      </c>
      <c r="C756" s="72"/>
      <c r="D756" s="72"/>
      <c r="E756" s="72" t="s">
        <v>19138</v>
      </c>
      <c r="F756" s="72">
        <v>1</v>
      </c>
      <c r="G756" s="72"/>
      <c r="H756" s="72">
        <v>80</v>
      </c>
      <c r="I756" s="72">
        <v>40</v>
      </c>
      <c r="J756" s="72">
        <v>40</v>
      </c>
      <c r="K756" s="72"/>
      <c r="L756" s="72"/>
      <c r="M756" s="71" t="s">
        <v>4596</v>
      </c>
      <c r="N756" s="72" t="s">
        <v>4479</v>
      </c>
      <c r="O756" s="72"/>
      <c r="P756" s="72" t="s">
        <v>4427</v>
      </c>
      <c r="Q756" s="72"/>
      <c r="R756" s="72"/>
      <c r="S756" s="72" t="s">
        <v>4568</v>
      </c>
      <c r="T756" s="72" t="s">
        <v>15577</v>
      </c>
      <c r="U756" s="72" t="s">
        <v>15576</v>
      </c>
      <c r="V756" s="72" t="s">
        <v>5131</v>
      </c>
      <c r="W756" s="72">
        <v>658025</v>
      </c>
      <c r="X756" s="72" t="s">
        <v>5132</v>
      </c>
      <c r="Y756" s="72" t="s">
        <v>15578</v>
      </c>
      <c r="Z756" s="72" t="s">
        <v>5133</v>
      </c>
    </row>
    <row r="757" spans="1:26" ht="45" customHeight="1" x14ac:dyDescent="0.25">
      <c r="A757" s="72" t="s">
        <v>26187</v>
      </c>
      <c r="B757" s="72" t="s">
        <v>26188</v>
      </c>
      <c r="C757" s="72"/>
      <c r="D757" s="72" t="s">
        <v>12051</v>
      </c>
      <c r="E757" s="72"/>
      <c r="F757" s="72">
        <v>1</v>
      </c>
      <c r="G757" s="72"/>
      <c r="H757" s="72">
        <v>1799</v>
      </c>
      <c r="I757" s="72">
        <v>654</v>
      </c>
      <c r="J757" s="72">
        <v>818</v>
      </c>
      <c r="K757" s="72">
        <v>327</v>
      </c>
      <c r="L757" s="72"/>
      <c r="M757" s="71" t="s">
        <v>4596</v>
      </c>
      <c r="N757" s="72" t="s">
        <v>4534</v>
      </c>
      <c r="O757" s="72"/>
      <c r="P757" s="72" t="s">
        <v>4351</v>
      </c>
      <c r="Q757" s="72"/>
      <c r="R757" s="72"/>
      <c r="S757" s="72" t="s">
        <v>4566</v>
      </c>
      <c r="T757" s="72" t="s">
        <v>4606</v>
      </c>
      <c r="U757" s="72" t="s">
        <v>26187</v>
      </c>
      <c r="V757" s="72"/>
      <c r="W757" s="72">
        <v>422980</v>
      </c>
      <c r="X757" s="72" t="s">
        <v>12052</v>
      </c>
      <c r="Y757" s="72">
        <v>88434252553</v>
      </c>
      <c r="Z757" s="72" t="s">
        <v>26189</v>
      </c>
    </row>
    <row r="758" spans="1:26" ht="45" customHeight="1" x14ac:dyDescent="0.25">
      <c r="A758" s="72" t="s">
        <v>5737</v>
      </c>
      <c r="B758" s="72" t="s">
        <v>4612</v>
      </c>
      <c r="C758" s="72"/>
      <c r="D758" s="72" t="s">
        <v>4608</v>
      </c>
      <c r="E758" s="72"/>
      <c r="F758" s="72">
        <v>2</v>
      </c>
      <c r="G758" s="72"/>
      <c r="H758" s="72"/>
      <c r="I758" s="72"/>
      <c r="J758" s="72"/>
      <c r="K758" s="72"/>
      <c r="L758" s="72">
        <v>150</v>
      </c>
      <c r="M758" s="71" t="s">
        <v>4596</v>
      </c>
      <c r="N758" s="72" t="s">
        <v>4497</v>
      </c>
      <c r="O758" s="72"/>
      <c r="P758" s="72" t="s">
        <v>3296</v>
      </c>
      <c r="Q758" s="72" t="s">
        <v>4564</v>
      </c>
      <c r="R758" s="72" t="s">
        <v>19139</v>
      </c>
      <c r="S758" s="72"/>
      <c r="T758" s="72"/>
      <c r="U758" s="72" t="s">
        <v>5737</v>
      </c>
      <c r="V758" s="72"/>
      <c r="W758" s="72">
        <v>610008</v>
      </c>
      <c r="X758" s="72" t="s">
        <v>13986</v>
      </c>
      <c r="Y758" s="72" t="s">
        <v>5738</v>
      </c>
      <c r="Z758" s="72" t="s">
        <v>5739</v>
      </c>
    </row>
    <row r="759" spans="1:26" ht="45" customHeight="1" x14ac:dyDescent="0.25">
      <c r="A759" s="72" t="s">
        <v>5741</v>
      </c>
      <c r="B759" s="72" t="s">
        <v>4598</v>
      </c>
      <c r="C759" s="72">
        <v>65</v>
      </c>
      <c r="D759" s="72"/>
      <c r="E759" s="72"/>
      <c r="F759" s="72">
        <v>1</v>
      </c>
      <c r="G759" s="72"/>
      <c r="H759" s="72">
        <v>1199</v>
      </c>
      <c r="I759" s="72">
        <v>436</v>
      </c>
      <c r="J759" s="72">
        <v>545</v>
      </c>
      <c r="K759" s="72">
        <v>218</v>
      </c>
      <c r="L759" s="72"/>
      <c r="M759" s="71" t="s">
        <v>4596</v>
      </c>
      <c r="N759" s="72" t="s">
        <v>4539</v>
      </c>
      <c r="O759" s="72"/>
      <c r="P759" s="72" t="s">
        <v>4342</v>
      </c>
      <c r="Q759" s="72"/>
      <c r="R759" s="72"/>
      <c r="S759" s="72"/>
      <c r="T759" s="72"/>
      <c r="U759" s="72" t="s">
        <v>5741</v>
      </c>
      <c r="V759" s="72"/>
      <c r="W759" s="72">
        <v>344092</v>
      </c>
      <c r="X759" s="72" t="s">
        <v>5742</v>
      </c>
      <c r="Y759" s="72" t="s">
        <v>5743</v>
      </c>
      <c r="Z759" s="72" t="s">
        <v>5744</v>
      </c>
    </row>
    <row r="760" spans="1:26" ht="45" customHeight="1" x14ac:dyDescent="0.25">
      <c r="A760" s="72" t="s">
        <v>31823</v>
      </c>
      <c r="B760" s="72" t="s">
        <v>15945</v>
      </c>
      <c r="C760" s="72"/>
      <c r="D760" s="72"/>
      <c r="E760" s="72"/>
      <c r="F760" s="72">
        <v>1</v>
      </c>
      <c r="G760" s="72"/>
      <c r="H760" s="72">
        <v>300</v>
      </c>
      <c r="I760" s="72">
        <v>100</v>
      </c>
      <c r="J760" s="72">
        <v>200</v>
      </c>
      <c r="K760" s="72"/>
      <c r="L760" s="72"/>
      <c r="M760" s="71" t="s">
        <v>4596</v>
      </c>
      <c r="N760" s="72" t="s">
        <v>4533</v>
      </c>
      <c r="O760" s="72"/>
      <c r="P760" s="72" t="s">
        <v>2468</v>
      </c>
      <c r="Q760" s="72"/>
      <c r="R760" s="72"/>
      <c r="S760" s="72" t="s">
        <v>4567</v>
      </c>
      <c r="T760" s="72" t="s">
        <v>31824</v>
      </c>
      <c r="U760" s="72" t="s">
        <v>31823</v>
      </c>
      <c r="V760" s="72"/>
      <c r="W760" s="72">
        <v>363211</v>
      </c>
      <c r="X760" s="72" t="s">
        <v>31825</v>
      </c>
      <c r="Y760" s="72" t="s">
        <v>31826</v>
      </c>
      <c r="Z760" s="72" t="s">
        <v>31827</v>
      </c>
    </row>
    <row r="761" spans="1:26" ht="45" customHeight="1" x14ac:dyDescent="0.25">
      <c r="A761" s="72" t="s">
        <v>5745</v>
      </c>
      <c r="B761" s="72" t="s">
        <v>15756</v>
      </c>
      <c r="C761" s="72">
        <v>11</v>
      </c>
      <c r="D761" s="72"/>
      <c r="E761" s="72"/>
      <c r="F761" s="72">
        <v>1</v>
      </c>
      <c r="G761" s="72">
        <v>350</v>
      </c>
      <c r="H761" s="72"/>
      <c r="I761" s="72"/>
      <c r="J761" s="72"/>
      <c r="K761" s="72"/>
      <c r="L761" s="72"/>
      <c r="M761" s="71" t="s">
        <v>4596</v>
      </c>
      <c r="N761" s="72" t="s">
        <v>4483</v>
      </c>
      <c r="O761" s="72"/>
      <c r="P761" s="72" t="s">
        <v>19140</v>
      </c>
      <c r="Q761" s="72"/>
      <c r="R761" s="72"/>
      <c r="S761" s="72" t="s">
        <v>4566</v>
      </c>
      <c r="T761" s="72" t="s">
        <v>5746</v>
      </c>
      <c r="U761" s="72" t="s">
        <v>5745</v>
      </c>
      <c r="V761" s="72"/>
      <c r="W761" s="72">
        <v>309991</v>
      </c>
      <c r="X761" s="72" t="s">
        <v>13987</v>
      </c>
      <c r="Y761" s="72" t="s">
        <v>5747</v>
      </c>
      <c r="Z761" s="72" t="s">
        <v>34916</v>
      </c>
    </row>
    <row r="762" spans="1:26" ht="45" customHeight="1" x14ac:dyDescent="0.25">
      <c r="A762" s="72" t="s">
        <v>31104</v>
      </c>
      <c r="B762" s="72" t="s">
        <v>18028</v>
      </c>
      <c r="C762" s="72"/>
      <c r="D762" s="72"/>
      <c r="E762" s="72"/>
      <c r="F762" s="72">
        <v>3</v>
      </c>
      <c r="G762" s="72"/>
      <c r="H762" s="72"/>
      <c r="I762" s="72"/>
      <c r="J762" s="72"/>
      <c r="K762" s="72"/>
      <c r="L762" s="72">
        <v>208</v>
      </c>
      <c r="M762" s="71" t="s">
        <v>4596</v>
      </c>
      <c r="N762" s="72" t="s">
        <v>4537</v>
      </c>
      <c r="O762" s="72"/>
      <c r="P762" s="72" t="s">
        <v>3266</v>
      </c>
      <c r="Q762" s="72" t="s">
        <v>4566</v>
      </c>
      <c r="R762" s="72" t="s">
        <v>31828</v>
      </c>
      <c r="S762" s="72"/>
      <c r="T762" s="72"/>
      <c r="U762" s="72" t="s">
        <v>31104</v>
      </c>
      <c r="V762" s="72"/>
      <c r="W762" s="72">
        <v>655158</v>
      </c>
      <c r="X762" s="72" t="s">
        <v>15877</v>
      </c>
      <c r="Y762" s="72" t="s">
        <v>15878</v>
      </c>
      <c r="Z762" s="72" t="s">
        <v>31829</v>
      </c>
    </row>
    <row r="763" spans="1:26" ht="45" customHeight="1" x14ac:dyDescent="0.25">
      <c r="A763" s="72" t="s">
        <v>19141</v>
      </c>
      <c r="B763" s="72" t="s">
        <v>19142</v>
      </c>
      <c r="C763" s="72"/>
      <c r="D763" s="72"/>
      <c r="E763" s="72"/>
      <c r="F763" s="72">
        <v>1</v>
      </c>
      <c r="G763" s="72"/>
      <c r="H763" s="72">
        <v>360</v>
      </c>
      <c r="I763" s="72">
        <v>200</v>
      </c>
      <c r="J763" s="72">
        <v>100</v>
      </c>
      <c r="K763" s="72">
        <v>60</v>
      </c>
      <c r="L763" s="72"/>
      <c r="M763" s="71" t="s">
        <v>4596</v>
      </c>
      <c r="N763" s="72" t="s">
        <v>4536</v>
      </c>
      <c r="O763" s="72"/>
      <c r="P763" s="72" t="s">
        <v>3986</v>
      </c>
      <c r="Q763" s="72"/>
      <c r="R763" s="72"/>
      <c r="S763" s="72" t="s">
        <v>4568</v>
      </c>
      <c r="T763" s="72" t="s">
        <v>19143</v>
      </c>
      <c r="U763" s="72" t="s">
        <v>19141</v>
      </c>
      <c r="V763" s="72"/>
      <c r="W763" s="72">
        <v>427235</v>
      </c>
      <c r="X763" s="72" t="s">
        <v>19144</v>
      </c>
      <c r="Y763" s="72" t="s">
        <v>19146</v>
      </c>
      <c r="Z763" s="72" t="s">
        <v>19145</v>
      </c>
    </row>
    <row r="764" spans="1:26" ht="45" customHeight="1" x14ac:dyDescent="0.25">
      <c r="A764" s="72" t="s">
        <v>15582</v>
      </c>
      <c r="B764" s="72" t="s">
        <v>15583</v>
      </c>
      <c r="C764" s="72">
        <v>2</v>
      </c>
      <c r="D764" s="72" t="s">
        <v>34917</v>
      </c>
      <c r="E764" s="72"/>
      <c r="F764" s="72">
        <v>3</v>
      </c>
      <c r="G764" s="72"/>
      <c r="H764" s="72"/>
      <c r="I764" s="72"/>
      <c r="J764" s="72"/>
      <c r="K764" s="72"/>
      <c r="L764" s="72">
        <v>100</v>
      </c>
      <c r="M764" s="71" t="s">
        <v>4596</v>
      </c>
      <c r="N764" s="72" t="s">
        <v>4551</v>
      </c>
      <c r="O764" s="72"/>
      <c r="P764" s="72" t="s">
        <v>2634</v>
      </c>
      <c r="Q764" s="72"/>
      <c r="R764" s="72"/>
      <c r="S764" s="72" t="s">
        <v>4566</v>
      </c>
      <c r="T764" s="72" t="s">
        <v>12613</v>
      </c>
      <c r="U764" s="72" t="s">
        <v>15582</v>
      </c>
      <c r="V764" s="72"/>
      <c r="W764" s="72">
        <v>301470</v>
      </c>
      <c r="X764" s="72" t="s">
        <v>12614</v>
      </c>
      <c r="Y764" s="72" t="s">
        <v>19149</v>
      </c>
      <c r="Z764" s="72" t="s">
        <v>19148</v>
      </c>
    </row>
    <row r="765" spans="1:26" ht="45" customHeight="1" x14ac:dyDescent="0.25">
      <c r="A765" s="72" t="s">
        <v>15582</v>
      </c>
      <c r="B765" s="72" t="s">
        <v>15583</v>
      </c>
      <c r="C765" s="72">
        <v>2</v>
      </c>
      <c r="D765" s="72" t="s">
        <v>31830</v>
      </c>
      <c r="E765" s="72"/>
      <c r="F765" s="72">
        <v>3</v>
      </c>
      <c r="G765" s="72"/>
      <c r="H765" s="72"/>
      <c r="I765" s="72"/>
      <c r="J765" s="72"/>
      <c r="K765" s="72"/>
      <c r="L765" s="72">
        <v>100</v>
      </c>
      <c r="M765" s="71" t="s">
        <v>4596</v>
      </c>
      <c r="N765" s="72" t="s">
        <v>4551</v>
      </c>
      <c r="O765" s="72"/>
      <c r="P765" s="72" t="s">
        <v>2561</v>
      </c>
      <c r="Q765" s="72"/>
      <c r="R765" s="72"/>
      <c r="S765" s="72" t="s">
        <v>4567</v>
      </c>
      <c r="T765" s="72" t="s">
        <v>15584</v>
      </c>
      <c r="U765" s="72" t="s">
        <v>15582</v>
      </c>
      <c r="V765" s="72"/>
      <c r="W765" s="72">
        <v>301510</v>
      </c>
      <c r="X765" s="72" t="s">
        <v>15585</v>
      </c>
      <c r="Y765" s="72" t="s">
        <v>19151</v>
      </c>
      <c r="Z765" s="72" t="s">
        <v>19150</v>
      </c>
    </row>
    <row r="766" spans="1:26" ht="45" customHeight="1" x14ac:dyDescent="0.25">
      <c r="A766" s="72" t="s">
        <v>15586</v>
      </c>
      <c r="B766" s="72" t="s">
        <v>26191</v>
      </c>
      <c r="C766" s="72"/>
      <c r="D766" s="72" t="s">
        <v>15588</v>
      </c>
      <c r="E766" s="72"/>
      <c r="F766" s="72">
        <v>2</v>
      </c>
      <c r="G766" s="72"/>
      <c r="H766" s="72">
        <v>1200</v>
      </c>
      <c r="I766" s="72">
        <v>400</v>
      </c>
      <c r="J766" s="72">
        <v>500</v>
      </c>
      <c r="K766" s="72">
        <v>300</v>
      </c>
      <c r="L766" s="72"/>
      <c r="M766" s="71" t="s">
        <v>4596</v>
      </c>
      <c r="N766" s="72" t="s">
        <v>4541</v>
      </c>
      <c r="O766" s="72"/>
      <c r="P766" s="72" t="s">
        <v>2937</v>
      </c>
      <c r="Q766" s="72"/>
      <c r="R766" s="72"/>
      <c r="S766" s="72" t="s">
        <v>4567</v>
      </c>
      <c r="T766" s="72" t="s">
        <v>15589</v>
      </c>
      <c r="U766" s="72" t="s">
        <v>15586</v>
      </c>
      <c r="V766" s="72"/>
      <c r="W766" s="72">
        <v>446379</v>
      </c>
      <c r="X766" s="72" t="s">
        <v>15590</v>
      </c>
      <c r="Y766" s="72"/>
      <c r="Z766" s="72"/>
    </row>
    <row r="767" spans="1:26" ht="45" customHeight="1" x14ac:dyDescent="0.25">
      <c r="A767" s="72" t="s">
        <v>15586</v>
      </c>
      <c r="B767" s="72" t="s">
        <v>26191</v>
      </c>
      <c r="C767" s="72"/>
      <c r="D767" s="72" t="s">
        <v>15588</v>
      </c>
      <c r="E767" s="72" t="s">
        <v>15591</v>
      </c>
      <c r="F767" s="72">
        <v>2</v>
      </c>
      <c r="G767" s="72"/>
      <c r="H767" s="72"/>
      <c r="I767" s="72"/>
      <c r="J767" s="72"/>
      <c r="K767" s="72"/>
      <c r="L767" s="72">
        <v>300</v>
      </c>
      <c r="M767" s="71" t="s">
        <v>4596</v>
      </c>
      <c r="N767" s="72" t="s">
        <v>4541</v>
      </c>
      <c r="O767" s="72"/>
      <c r="P767" s="72" t="s">
        <v>2937</v>
      </c>
      <c r="Q767" s="72"/>
      <c r="R767" s="72"/>
      <c r="S767" s="72" t="s">
        <v>4567</v>
      </c>
      <c r="T767" s="72" t="s">
        <v>15589</v>
      </c>
      <c r="U767" s="72" t="s">
        <v>15586</v>
      </c>
      <c r="V767" s="72" t="s">
        <v>15592</v>
      </c>
      <c r="W767" s="72">
        <v>446379</v>
      </c>
      <c r="X767" s="72" t="s">
        <v>15590</v>
      </c>
      <c r="Y767" s="72" t="s">
        <v>15593</v>
      </c>
      <c r="Z767" s="72" t="s">
        <v>15594</v>
      </c>
    </row>
    <row r="768" spans="1:26" ht="45" customHeight="1" x14ac:dyDescent="0.25">
      <c r="A768" s="72" t="s">
        <v>5748</v>
      </c>
      <c r="B768" s="72" t="s">
        <v>20090</v>
      </c>
      <c r="C768" s="72"/>
      <c r="D768" s="72"/>
      <c r="E768" s="72"/>
      <c r="F768" s="72">
        <v>2</v>
      </c>
      <c r="G768" s="72"/>
      <c r="H768" s="72"/>
      <c r="I768" s="72"/>
      <c r="J768" s="72"/>
      <c r="K768" s="72"/>
      <c r="L768" s="72">
        <v>50</v>
      </c>
      <c r="M768" s="71" t="s">
        <v>4596</v>
      </c>
      <c r="N768" s="72" t="s">
        <v>4547</v>
      </c>
      <c r="O768" s="72"/>
      <c r="P768" s="72" t="s">
        <v>2630</v>
      </c>
      <c r="Q768" s="72"/>
      <c r="R768" s="72"/>
      <c r="S768" s="72" t="s">
        <v>4568</v>
      </c>
      <c r="T768" s="72" t="s">
        <v>5749</v>
      </c>
      <c r="U768" s="72" t="s">
        <v>5748</v>
      </c>
      <c r="V768" s="72"/>
      <c r="W768" s="72">
        <v>356720</v>
      </c>
      <c r="X768" s="72" t="s">
        <v>5750</v>
      </c>
      <c r="Y768" s="72">
        <v>88655551556</v>
      </c>
      <c r="Z768" s="77" t="s">
        <v>15595</v>
      </c>
    </row>
    <row r="769" spans="1:26" ht="45" customHeight="1" x14ac:dyDescent="0.25">
      <c r="A769" s="72" t="s">
        <v>19155</v>
      </c>
      <c r="B769" s="72" t="s">
        <v>15980</v>
      </c>
      <c r="C769" s="72"/>
      <c r="D769" s="72" t="s">
        <v>5167</v>
      </c>
      <c r="E769" s="72"/>
      <c r="F769" s="72">
        <v>1</v>
      </c>
      <c r="G769" s="72">
        <v>250</v>
      </c>
      <c r="H769" s="72"/>
      <c r="I769" s="72"/>
      <c r="J769" s="72"/>
      <c r="K769" s="72"/>
      <c r="L769" s="72"/>
      <c r="M769" s="71" t="s">
        <v>4596</v>
      </c>
      <c r="N769" s="72" t="s">
        <v>4543</v>
      </c>
      <c r="O769" s="72"/>
      <c r="P769" s="72" t="s">
        <v>2849</v>
      </c>
      <c r="Q769" s="72"/>
      <c r="R769" s="72"/>
      <c r="S769" s="72" t="s">
        <v>4566</v>
      </c>
      <c r="T769" s="72" t="s">
        <v>18635</v>
      </c>
      <c r="U769" s="72" t="s">
        <v>19155</v>
      </c>
      <c r="V769" s="72"/>
      <c r="W769" s="72">
        <v>412309</v>
      </c>
      <c r="X769" s="72" t="s">
        <v>34918</v>
      </c>
      <c r="Y769" s="72"/>
      <c r="Z769" s="72" t="s">
        <v>19156</v>
      </c>
    </row>
    <row r="770" spans="1:26" ht="45" customHeight="1" x14ac:dyDescent="0.25">
      <c r="A770" s="72" t="s">
        <v>31831</v>
      </c>
      <c r="B770" s="72" t="s">
        <v>15493</v>
      </c>
      <c r="C770" s="72"/>
      <c r="D770" s="72"/>
      <c r="E770" s="72"/>
      <c r="F770" s="72">
        <v>1</v>
      </c>
      <c r="G770" s="72">
        <v>100</v>
      </c>
      <c r="H770" s="72"/>
      <c r="I770" s="72"/>
      <c r="J770" s="72"/>
      <c r="K770" s="72"/>
      <c r="L770" s="72"/>
      <c r="M770" s="71" t="s">
        <v>4596</v>
      </c>
      <c r="N770" s="72" t="s">
        <v>4483</v>
      </c>
      <c r="O770" s="72"/>
      <c r="P770" s="72" t="s">
        <v>19314</v>
      </c>
      <c r="Q770" s="72"/>
      <c r="R770" s="72"/>
      <c r="S770" s="72" t="s">
        <v>15654</v>
      </c>
      <c r="T770" s="72" t="s">
        <v>31832</v>
      </c>
      <c r="U770" s="72" t="s">
        <v>31831</v>
      </c>
      <c r="V770" s="72"/>
      <c r="W770" s="72"/>
      <c r="X770" s="72" t="s">
        <v>31833</v>
      </c>
      <c r="Y770" s="77" t="s">
        <v>31834</v>
      </c>
      <c r="Z770" s="72" t="s">
        <v>31835</v>
      </c>
    </row>
    <row r="771" spans="1:26" ht="45" customHeight="1" x14ac:dyDescent="0.25">
      <c r="A771" s="72" t="s">
        <v>5751</v>
      </c>
      <c r="B771" s="72" t="s">
        <v>4594</v>
      </c>
      <c r="C771" s="72">
        <v>46</v>
      </c>
      <c r="D771" s="72" t="s">
        <v>4678</v>
      </c>
      <c r="E771" s="72"/>
      <c r="F771" s="72">
        <v>1</v>
      </c>
      <c r="G771" s="72">
        <v>350</v>
      </c>
      <c r="H771" s="72"/>
      <c r="I771" s="72"/>
      <c r="J771" s="72"/>
      <c r="K771" s="72"/>
      <c r="L771" s="72"/>
      <c r="M771" s="71" t="s">
        <v>4596</v>
      </c>
      <c r="N771" s="72" t="s">
        <v>4532</v>
      </c>
      <c r="O771" s="72"/>
      <c r="P771" s="72" t="s">
        <v>3551</v>
      </c>
      <c r="Q771" s="72"/>
      <c r="R771" s="72"/>
      <c r="S771" s="72" t="s">
        <v>4566</v>
      </c>
      <c r="T771" s="72" t="s">
        <v>5752</v>
      </c>
      <c r="U771" s="72" t="s">
        <v>5751</v>
      </c>
      <c r="V771" s="72"/>
      <c r="W771" s="72">
        <v>678188</v>
      </c>
      <c r="X771" s="72" t="s">
        <v>5753</v>
      </c>
      <c r="Y771" s="72" t="s">
        <v>5754</v>
      </c>
      <c r="Z771" s="72" t="s">
        <v>5755</v>
      </c>
    </row>
    <row r="772" spans="1:26" ht="45" customHeight="1" x14ac:dyDescent="0.25">
      <c r="A772" s="72" t="s">
        <v>5756</v>
      </c>
      <c r="B772" s="72" t="s">
        <v>15596</v>
      </c>
      <c r="C772" s="72"/>
      <c r="D772" s="72"/>
      <c r="E772" s="72"/>
      <c r="F772" s="72">
        <v>3</v>
      </c>
      <c r="G772" s="72"/>
      <c r="H772" s="72"/>
      <c r="I772" s="72"/>
      <c r="J772" s="72"/>
      <c r="K772" s="72"/>
      <c r="L772" s="72">
        <v>42</v>
      </c>
      <c r="M772" s="71" t="s">
        <v>4596</v>
      </c>
      <c r="N772" s="72" t="s">
        <v>4492</v>
      </c>
      <c r="O772" s="72"/>
      <c r="P772" s="72" t="s">
        <v>15018</v>
      </c>
      <c r="Q772" s="72"/>
      <c r="R772" s="72"/>
      <c r="S772" s="72"/>
      <c r="T772" s="72"/>
      <c r="U772" s="72" t="s">
        <v>5756</v>
      </c>
      <c r="V772" s="72"/>
      <c r="W772" s="72">
        <v>666304</v>
      </c>
      <c r="X772" s="72" t="s">
        <v>5757</v>
      </c>
      <c r="Y772" s="72" t="s">
        <v>34919</v>
      </c>
      <c r="Z772" s="72" t="s">
        <v>15597</v>
      </c>
    </row>
    <row r="773" spans="1:26" ht="45" customHeight="1" x14ac:dyDescent="0.25">
      <c r="A773" s="72" t="s">
        <v>5758</v>
      </c>
      <c r="B773" s="72" t="s">
        <v>5173</v>
      </c>
      <c r="C773" s="72">
        <v>50</v>
      </c>
      <c r="D773" s="72"/>
      <c r="E773" s="72"/>
      <c r="F773" s="72">
        <v>1</v>
      </c>
      <c r="G773" s="72"/>
      <c r="H773" s="72">
        <v>1800</v>
      </c>
      <c r="I773" s="72"/>
      <c r="J773" s="72"/>
      <c r="K773" s="72">
        <v>1800</v>
      </c>
      <c r="L773" s="72"/>
      <c r="M773" s="71" t="s">
        <v>4596</v>
      </c>
      <c r="N773" s="72" t="s">
        <v>2362</v>
      </c>
      <c r="O773" s="72"/>
      <c r="P773" s="72" t="s">
        <v>2593</v>
      </c>
      <c r="Q773" s="72"/>
      <c r="R773" s="72"/>
      <c r="S773" s="72" t="s">
        <v>4566</v>
      </c>
      <c r="T773" s="72" t="s">
        <v>5759</v>
      </c>
      <c r="U773" s="72" t="s">
        <v>5758</v>
      </c>
      <c r="V773" s="72"/>
      <c r="W773" s="72"/>
      <c r="X773" s="72" t="s">
        <v>5760</v>
      </c>
      <c r="Y773" s="72"/>
      <c r="Z773" s="72"/>
    </row>
    <row r="774" spans="1:26" ht="45" customHeight="1" x14ac:dyDescent="0.25">
      <c r="A774" s="72" t="s">
        <v>31836</v>
      </c>
      <c r="B774" s="72" t="s">
        <v>31837</v>
      </c>
      <c r="C774" s="72"/>
      <c r="D774" s="72"/>
      <c r="E774" s="72"/>
      <c r="F774" s="72">
        <v>5</v>
      </c>
      <c r="G774" s="72"/>
      <c r="H774" s="72"/>
      <c r="I774" s="72"/>
      <c r="J774" s="72"/>
      <c r="K774" s="72"/>
      <c r="L774" s="72">
        <v>50</v>
      </c>
      <c r="M774" s="71" t="s">
        <v>4596</v>
      </c>
      <c r="N774" s="72" t="s">
        <v>4483</v>
      </c>
      <c r="O774" s="72"/>
      <c r="P774" s="72" t="s">
        <v>3685</v>
      </c>
      <c r="Q774" s="72"/>
      <c r="R774" s="72"/>
      <c r="S774" s="72" t="s">
        <v>15654</v>
      </c>
      <c r="T774" s="72" t="s">
        <v>26478</v>
      </c>
      <c r="U774" s="72" t="s">
        <v>31836</v>
      </c>
      <c r="V774" s="72"/>
      <c r="W774" s="72">
        <v>309574</v>
      </c>
      <c r="X774" s="72" t="s">
        <v>31838</v>
      </c>
      <c r="Y774" s="72" t="s">
        <v>31839</v>
      </c>
      <c r="Z774" s="72" t="s">
        <v>31840</v>
      </c>
    </row>
    <row r="775" spans="1:26" ht="45" customHeight="1" x14ac:dyDescent="0.25">
      <c r="A775" s="72" t="s">
        <v>31841</v>
      </c>
      <c r="B775" s="72" t="s">
        <v>16651</v>
      </c>
      <c r="C775" s="72">
        <v>41</v>
      </c>
      <c r="D775" s="72"/>
      <c r="E775" s="72"/>
      <c r="F775" s="72">
        <v>1</v>
      </c>
      <c r="G775" s="72">
        <v>300</v>
      </c>
      <c r="H775" s="72"/>
      <c r="I775" s="72"/>
      <c r="J775" s="72"/>
      <c r="K775" s="72"/>
      <c r="L775" s="72"/>
      <c r="M775" s="71" t="s">
        <v>4596</v>
      </c>
      <c r="N775" s="72" t="s">
        <v>4499</v>
      </c>
      <c r="O775" s="72"/>
      <c r="P775" s="72" t="s">
        <v>2664</v>
      </c>
      <c r="Q775" s="72"/>
      <c r="R775" s="72"/>
      <c r="S775" s="72"/>
      <c r="T775" s="72"/>
      <c r="U775" s="72" t="s">
        <v>31841</v>
      </c>
      <c r="V775" s="72"/>
      <c r="W775" s="72">
        <v>352905</v>
      </c>
      <c r="X775" s="72" t="s">
        <v>31842</v>
      </c>
      <c r="Y775" s="72" t="s">
        <v>31843</v>
      </c>
      <c r="Z775" s="72" t="s">
        <v>31844</v>
      </c>
    </row>
    <row r="776" spans="1:26" ht="45" customHeight="1" x14ac:dyDescent="0.25">
      <c r="A776" s="72" t="s">
        <v>17924</v>
      </c>
      <c r="B776" s="72" t="s">
        <v>18112</v>
      </c>
      <c r="C776" s="72">
        <v>365</v>
      </c>
      <c r="D776" s="72" t="s">
        <v>17925</v>
      </c>
      <c r="E776" s="72"/>
      <c r="F776" s="72">
        <v>1</v>
      </c>
      <c r="G776" s="72">
        <v>150</v>
      </c>
      <c r="H776" s="72"/>
      <c r="I776" s="72"/>
      <c r="J776" s="72"/>
      <c r="K776" s="72"/>
      <c r="L776" s="72"/>
      <c r="M776" s="71" t="s">
        <v>4596</v>
      </c>
      <c r="N776" s="72" t="s">
        <v>4486</v>
      </c>
      <c r="O776" s="72"/>
      <c r="P776" s="72" t="s">
        <v>2578</v>
      </c>
      <c r="Q776" s="72"/>
      <c r="R776" s="72"/>
      <c r="S776" s="72"/>
      <c r="T776" s="72"/>
      <c r="U776" s="72" t="s">
        <v>17924</v>
      </c>
      <c r="V776" s="72"/>
      <c r="W776" s="72">
        <v>400107</v>
      </c>
      <c r="X776" s="72" t="s">
        <v>19160</v>
      </c>
      <c r="Y776" s="72" t="s">
        <v>17926</v>
      </c>
      <c r="Z776" s="72" t="s">
        <v>17927</v>
      </c>
    </row>
    <row r="777" spans="1:26" ht="45" customHeight="1" x14ac:dyDescent="0.25">
      <c r="A777" s="72" t="s">
        <v>5762</v>
      </c>
      <c r="B777" s="72" t="s">
        <v>15598</v>
      </c>
      <c r="C777" s="72">
        <v>6</v>
      </c>
      <c r="D777" s="72"/>
      <c r="E777" s="72"/>
      <c r="F777" s="72">
        <v>1</v>
      </c>
      <c r="G777" s="72"/>
      <c r="H777" s="72">
        <v>553</v>
      </c>
      <c r="I777" s="72">
        <v>250</v>
      </c>
      <c r="J777" s="72">
        <v>250</v>
      </c>
      <c r="K777" s="72">
        <v>53</v>
      </c>
      <c r="L777" s="72"/>
      <c r="M777" s="71" t="s">
        <v>4596</v>
      </c>
      <c r="N777" s="72" t="s">
        <v>4506</v>
      </c>
      <c r="O777" s="72"/>
      <c r="P777" s="72" t="s">
        <v>2744</v>
      </c>
      <c r="Q777" s="72"/>
      <c r="R777" s="72"/>
      <c r="S777" s="72" t="s">
        <v>4566</v>
      </c>
      <c r="T777" s="72" t="s">
        <v>5763</v>
      </c>
      <c r="U777" s="72" t="s">
        <v>5762</v>
      </c>
      <c r="V777" s="72"/>
      <c r="W777" s="72">
        <v>140203</v>
      </c>
      <c r="X777" s="72" t="s">
        <v>5764</v>
      </c>
      <c r="Y777" s="72" t="s">
        <v>5765</v>
      </c>
      <c r="Z777" s="72" t="s">
        <v>5766</v>
      </c>
    </row>
    <row r="778" spans="1:26" ht="45" customHeight="1" x14ac:dyDescent="0.25">
      <c r="A778" s="72" t="s">
        <v>31845</v>
      </c>
      <c r="B778" s="72" t="s">
        <v>15493</v>
      </c>
      <c r="C778" s="72">
        <v>10</v>
      </c>
      <c r="D778" s="72" t="s">
        <v>4678</v>
      </c>
      <c r="E778" s="72"/>
      <c r="F778" s="72">
        <v>1</v>
      </c>
      <c r="G778" s="72">
        <v>350</v>
      </c>
      <c r="H778" s="72"/>
      <c r="I778" s="72"/>
      <c r="J778" s="72"/>
      <c r="K778" s="72"/>
      <c r="L778" s="72"/>
      <c r="M778" s="71" t="s">
        <v>4596</v>
      </c>
      <c r="N778" s="72" t="s">
        <v>4496</v>
      </c>
      <c r="O778" s="72"/>
      <c r="P778" s="72" t="s">
        <v>2506</v>
      </c>
      <c r="Q778" s="72"/>
      <c r="R778" s="72"/>
      <c r="S778" s="72" t="s">
        <v>4566</v>
      </c>
      <c r="T778" s="72" t="s">
        <v>31846</v>
      </c>
      <c r="U778" s="72" t="s">
        <v>31845</v>
      </c>
      <c r="V778" s="72"/>
      <c r="W778" s="72">
        <v>652600</v>
      </c>
      <c r="X778" s="72" t="s">
        <v>13486</v>
      </c>
      <c r="Y778" s="73" t="s">
        <v>31847</v>
      </c>
      <c r="Z778" s="72" t="s">
        <v>13487</v>
      </c>
    </row>
    <row r="779" spans="1:26" ht="45" customHeight="1" x14ac:dyDescent="0.25">
      <c r="A779" s="72" t="s">
        <v>15599</v>
      </c>
      <c r="B779" s="72" t="s">
        <v>4598</v>
      </c>
      <c r="C779" s="72"/>
      <c r="D779" s="72"/>
      <c r="E779" s="72"/>
      <c r="F779" s="72">
        <v>1</v>
      </c>
      <c r="G779" s="72"/>
      <c r="H779" s="72">
        <v>800</v>
      </c>
      <c r="I779" s="72">
        <v>600</v>
      </c>
      <c r="J779" s="72">
        <v>400</v>
      </c>
      <c r="K779" s="72">
        <v>200</v>
      </c>
      <c r="L779" s="72"/>
      <c r="M779" s="71" t="s">
        <v>4596</v>
      </c>
      <c r="N779" s="72" t="s">
        <v>4552</v>
      </c>
      <c r="O779" s="72"/>
      <c r="P779" s="72" t="s">
        <v>3624</v>
      </c>
      <c r="Q779" s="72"/>
      <c r="R779" s="72"/>
      <c r="S779" s="72" t="s">
        <v>4567</v>
      </c>
      <c r="T779" s="72" t="s">
        <v>15524</v>
      </c>
      <c r="U779" s="72" t="s">
        <v>15599</v>
      </c>
      <c r="V779" s="72"/>
      <c r="W779" s="72">
        <v>626123</v>
      </c>
      <c r="X779" s="72" t="s">
        <v>15600</v>
      </c>
      <c r="Y779" s="72" t="s">
        <v>15601</v>
      </c>
      <c r="Z779" s="72" t="s">
        <v>15602</v>
      </c>
    </row>
    <row r="780" spans="1:26" ht="45" customHeight="1" x14ac:dyDescent="0.25">
      <c r="A780" s="72" t="s">
        <v>5767</v>
      </c>
      <c r="B780" s="72" t="s">
        <v>4594</v>
      </c>
      <c r="C780" s="72">
        <v>81</v>
      </c>
      <c r="D780" s="72" t="s">
        <v>5768</v>
      </c>
      <c r="E780" s="72"/>
      <c r="F780" s="72">
        <v>1</v>
      </c>
      <c r="G780" s="72">
        <v>320</v>
      </c>
      <c r="H780" s="72"/>
      <c r="I780" s="72"/>
      <c r="J780" s="72"/>
      <c r="K780" s="72"/>
      <c r="L780" s="72"/>
      <c r="M780" s="71" t="s">
        <v>4596</v>
      </c>
      <c r="N780" s="72" t="s">
        <v>4486</v>
      </c>
      <c r="O780" s="72"/>
      <c r="P780" s="72" t="s">
        <v>2651</v>
      </c>
      <c r="Q780" s="72"/>
      <c r="R780" s="72"/>
      <c r="S780" s="72"/>
      <c r="T780" s="72"/>
      <c r="U780" s="72" t="s">
        <v>5767</v>
      </c>
      <c r="V780" s="72"/>
      <c r="W780" s="72">
        <v>404131</v>
      </c>
      <c r="X780" s="72" t="s">
        <v>15055</v>
      </c>
      <c r="Y780" s="72" t="s">
        <v>19161</v>
      </c>
      <c r="Z780" s="72" t="s">
        <v>26193</v>
      </c>
    </row>
    <row r="781" spans="1:26" ht="45" customHeight="1" x14ac:dyDescent="0.25">
      <c r="A781" s="72" t="s">
        <v>31848</v>
      </c>
      <c r="B781" s="72" t="s">
        <v>31849</v>
      </c>
      <c r="C781" s="72"/>
      <c r="D781" s="72"/>
      <c r="E781" s="72"/>
      <c r="F781" s="72">
        <v>1</v>
      </c>
      <c r="G781" s="72"/>
      <c r="H781" s="72">
        <v>500</v>
      </c>
      <c r="I781" s="72">
        <v>200</v>
      </c>
      <c r="J781" s="72">
        <v>160</v>
      </c>
      <c r="K781" s="72">
        <v>140</v>
      </c>
      <c r="L781" s="72"/>
      <c r="M781" s="71" t="s">
        <v>4596</v>
      </c>
      <c r="N781" s="72" t="s">
        <v>4483</v>
      </c>
      <c r="O781" s="72"/>
      <c r="P781" s="72" t="s">
        <v>17877</v>
      </c>
      <c r="Q781" s="72" t="s">
        <v>32112</v>
      </c>
      <c r="R781" s="72" t="s">
        <v>34920</v>
      </c>
      <c r="S781" s="72" t="s">
        <v>15654</v>
      </c>
      <c r="T781" s="72" t="s">
        <v>31850</v>
      </c>
      <c r="U781" s="72" t="s">
        <v>31848</v>
      </c>
      <c r="V781" s="72"/>
      <c r="W781" s="72">
        <v>309826</v>
      </c>
      <c r="X781" s="72" t="s">
        <v>31851</v>
      </c>
      <c r="Y781" s="72" t="s">
        <v>31852</v>
      </c>
      <c r="Z781" s="72" t="s">
        <v>31853</v>
      </c>
    </row>
    <row r="782" spans="1:26" ht="45" customHeight="1" x14ac:dyDescent="0.25">
      <c r="A782" s="72" t="s">
        <v>19162</v>
      </c>
      <c r="B782" s="72" t="s">
        <v>16106</v>
      </c>
      <c r="C782" s="72">
        <v>2</v>
      </c>
      <c r="D782" s="72"/>
      <c r="E782" s="72"/>
      <c r="F782" s="72">
        <v>5</v>
      </c>
      <c r="G782" s="72"/>
      <c r="H782" s="72"/>
      <c r="I782" s="72"/>
      <c r="J782" s="72"/>
      <c r="K782" s="72"/>
      <c r="L782" s="72">
        <v>850</v>
      </c>
      <c r="M782" s="71" t="s">
        <v>4596</v>
      </c>
      <c r="N782" s="72" t="s">
        <v>4507</v>
      </c>
      <c r="O782" s="72"/>
      <c r="P782" s="72" t="s">
        <v>3366</v>
      </c>
      <c r="Q782" s="72"/>
      <c r="R782" s="72"/>
      <c r="S782" s="72" t="s">
        <v>4566</v>
      </c>
      <c r="T782" s="72" t="s">
        <v>6426</v>
      </c>
      <c r="U782" s="72" t="s">
        <v>19162</v>
      </c>
      <c r="V782" s="72"/>
      <c r="W782" s="72">
        <v>184430</v>
      </c>
      <c r="X782" s="72" t="s">
        <v>19163</v>
      </c>
      <c r="Y782" s="72" t="s">
        <v>15566</v>
      </c>
      <c r="Z782" s="72" t="s">
        <v>15567</v>
      </c>
    </row>
    <row r="783" spans="1:26" ht="45" customHeight="1" x14ac:dyDescent="0.25">
      <c r="A783" s="72" t="s">
        <v>15603</v>
      </c>
      <c r="B783" s="72" t="s">
        <v>6379</v>
      </c>
      <c r="C783" s="72"/>
      <c r="D783" s="72" t="s">
        <v>15604</v>
      </c>
      <c r="E783" s="72"/>
      <c r="F783" s="72">
        <v>2</v>
      </c>
      <c r="G783" s="72"/>
      <c r="H783" s="72"/>
      <c r="I783" s="72"/>
      <c r="J783" s="72"/>
      <c r="K783" s="72"/>
      <c r="L783" s="72">
        <v>250</v>
      </c>
      <c r="M783" s="71" t="s">
        <v>4596</v>
      </c>
      <c r="N783" s="72" t="s">
        <v>4552</v>
      </c>
      <c r="O783" s="72"/>
      <c r="P783" s="72" t="s">
        <v>3731</v>
      </c>
      <c r="Q783" s="72"/>
      <c r="R783" s="72"/>
      <c r="S783" s="72"/>
      <c r="T783" s="72"/>
      <c r="U783" s="72" t="s">
        <v>15603</v>
      </c>
      <c r="V783" s="72"/>
      <c r="W783" s="72">
        <v>625033</v>
      </c>
      <c r="X783" s="72" t="s">
        <v>15605</v>
      </c>
      <c r="Y783" s="72" t="s">
        <v>15606</v>
      </c>
      <c r="Z783" s="72" t="s">
        <v>15607</v>
      </c>
    </row>
    <row r="784" spans="1:26" ht="45" customHeight="1" x14ac:dyDescent="0.25">
      <c r="A784" s="72" t="s">
        <v>23794</v>
      </c>
      <c r="B784" s="72" t="s">
        <v>20542</v>
      </c>
      <c r="C784" s="72">
        <v>128</v>
      </c>
      <c r="D784" s="72" t="s">
        <v>4616</v>
      </c>
      <c r="E784" s="72"/>
      <c r="F784" s="72">
        <v>1</v>
      </c>
      <c r="G784" s="72">
        <v>157</v>
      </c>
      <c r="H784" s="72"/>
      <c r="I784" s="72"/>
      <c r="J784" s="72"/>
      <c r="K784" s="72"/>
      <c r="L784" s="72"/>
      <c r="M784" s="71" t="s">
        <v>4596</v>
      </c>
      <c r="N784" s="72" t="s">
        <v>4556</v>
      </c>
      <c r="O784" s="72"/>
      <c r="P784" s="72" t="s">
        <v>18630</v>
      </c>
      <c r="Q784" s="72"/>
      <c r="R784" s="72"/>
      <c r="S784" s="72"/>
      <c r="T784" s="72"/>
      <c r="U784" s="72" t="s">
        <v>23794</v>
      </c>
      <c r="V784" s="72"/>
      <c r="W784" s="72">
        <v>455001</v>
      </c>
      <c r="X784" s="72" t="s">
        <v>23795</v>
      </c>
      <c r="Y784" s="72" t="s">
        <v>23796</v>
      </c>
      <c r="Z784" s="72" t="s">
        <v>23797</v>
      </c>
    </row>
    <row r="785" spans="1:26" ht="45" customHeight="1" x14ac:dyDescent="0.25">
      <c r="A785" s="72" t="s">
        <v>5769</v>
      </c>
      <c r="B785" s="72" t="s">
        <v>5080</v>
      </c>
      <c r="C785" s="72"/>
      <c r="D785" s="72"/>
      <c r="E785" s="72"/>
      <c r="F785" s="72">
        <v>2</v>
      </c>
      <c r="G785" s="72"/>
      <c r="H785" s="72"/>
      <c r="I785" s="72"/>
      <c r="J785" s="72"/>
      <c r="K785" s="72"/>
      <c r="L785" s="72">
        <v>150</v>
      </c>
      <c r="M785" s="71" t="s">
        <v>4596</v>
      </c>
      <c r="N785" s="72" t="s">
        <v>4521</v>
      </c>
      <c r="O785" s="72"/>
      <c r="P785" s="72" t="s">
        <v>4424</v>
      </c>
      <c r="Q785" s="72" t="s">
        <v>4564</v>
      </c>
      <c r="R785" s="72" t="s">
        <v>4632</v>
      </c>
      <c r="S785" s="72"/>
      <c r="T785" s="72"/>
      <c r="U785" s="72" t="s">
        <v>5769</v>
      </c>
      <c r="V785" s="72"/>
      <c r="W785" s="72">
        <v>450106</v>
      </c>
      <c r="X785" s="72" t="s">
        <v>5770</v>
      </c>
      <c r="Y785" s="72"/>
      <c r="Z785" s="72"/>
    </row>
    <row r="786" spans="1:26" ht="45" customHeight="1" x14ac:dyDescent="0.25">
      <c r="A786" s="72" t="s">
        <v>26194</v>
      </c>
      <c r="B786" s="72" t="s">
        <v>26195</v>
      </c>
      <c r="C786" s="72"/>
      <c r="D786" s="72"/>
      <c r="E786" s="72"/>
      <c r="F786" s="72">
        <v>1</v>
      </c>
      <c r="G786" s="72"/>
      <c r="H786" s="72">
        <v>550</v>
      </c>
      <c r="I786" s="72">
        <v>250</v>
      </c>
      <c r="J786" s="72">
        <v>200</v>
      </c>
      <c r="K786" s="72">
        <v>100</v>
      </c>
      <c r="L786" s="72"/>
      <c r="M786" s="71" t="s">
        <v>4596</v>
      </c>
      <c r="N786" s="72" t="s">
        <v>4506</v>
      </c>
      <c r="O786" s="72"/>
      <c r="P786" s="72" t="s">
        <v>15549</v>
      </c>
      <c r="Q786" s="72"/>
      <c r="R786" s="72"/>
      <c r="S786" s="72" t="s">
        <v>14717</v>
      </c>
      <c r="T786" s="72" t="s">
        <v>26196</v>
      </c>
      <c r="U786" s="72" t="s">
        <v>26194</v>
      </c>
      <c r="V786" s="72"/>
      <c r="W786" s="72">
        <v>140616</v>
      </c>
      <c r="X786" s="72" t="s">
        <v>16597</v>
      </c>
      <c r="Y786" s="72" t="s">
        <v>16598</v>
      </c>
      <c r="Z786" s="72" t="s">
        <v>12535</v>
      </c>
    </row>
    <row r="787" spans="1:26" ht="45" customHeight="1" x14ac:dyDescent="0.25">
      <c r="A787" s="72" t="s">
        <v>5772</v>
      </c>
      <c r="B787" s="72" t="s">
        <v>4605</v>
      </c>
      <c r="C787" s="72">
        <v>6</v>
      </c>
      <c r="D787" s="72"/>
      <c r="E787" s="72"/>
      <c r="F787" s="72">
        <v>1</v>
      </c>
      <c r="G787" s="72"/>
      <c r="H787" s="72">
        <v>1199</v>
      </c>
      <c r="I787" s="72">
        <v>436</v>
      </c>
      <c r="J787" s="72">
        <v>545</v>
      </c>
      <c r="K787" s="72">
        <v>218</v>
      </c>
      <c r="L787" s="72"/>
      <c r="M787" s="71" t="s">
        <v>4596</v>
      </c>
      <c r="N787" s="72" t="s">
        <v>4557</v>
      </c>
      <c r="O787" s="72"/>
      <c r="P787" s="72" t="s">
        <v>15015</v>
      </c>
      <c r="Q787" s="72"/>
      <c r="R787" s="72"/>
      <c r="S787" s="72"/>
      <c r="T787" s="72"/>
      <c r="U787" s="72" t="s">
        <v>5772</v>
      </c>
      <c r="V787" s="72"/>
      <c r="W787" s="72">
        <v>429955</v>
      </c>
      <c r="X787" s="72" t="s">
        <v>5773</v>
      </c>
      <c r="Y787" s="72" t="s">
        <v>5774</v>
      </c>
      <c r="Z787" s="72" t="s">
        <v>15608</v>
      </c>
    </row>
    <row r="788" spans="1:26" ht="45" customHeight="1" x14ac:dyDescent="0.25">
      <c r="A788" s="72" t="s">
        <v>5775</v>
      </c>
      <c r="B788" s="72" t="s">
        <v>4603</v>
      </c>
      <c r="C788" s="72"/>
      <c r="D788" s="72"/>
      <c r="E788" s="72"/>
      <c r="F788" s="72">
        <v>1</v>
      </c>
      <c r="G788" s="72"/>
      <c r="H788" s="72">
        <v>798</v>
      </c>
      <c r="I788" s="72">
        <v>290</v>
      </c>
      <c r="J788" s="72">
        <v>363</v>
      </c>
      <c r="K788" s="72">
        <v>145</v>
      </c>
      <c r="L788" s="72"/>
      <c r="M788" s="71" t="s">
        <v>4596</v>
      </c>
      <c r="N788" s="72" t="s">
        <v>4534</v>
      </c>
      <c r="O788" s="72"/>
      <c r="P788" s="72" t="s">
        <v>14393</v>
      </c>
      <c r="Q788" s="72"/>
      <c r="R788" s="72"/>
      <c r="S788" s="72" t="s">
        <v>4568</v>
      </c>
      <c r="T788" s="72" t="s">
        <v>5776</v>
      </c>
      <c r="U788" s="72" t="s">
        <v>5775</v>
      </c>
      <c r="V788" s="72"/>
      <c r="W788" s="72">
        <v>422642</v>
      </c>
      <c r="X788" s="72" t="s">
        <v>5777</v>
      </c>
      <c r="Y788" s="72"/>
      <c r="Z788" s="72" t="s">
        <v>5778</v>
      </c>
    </row>
    <row r="789" spans="1:26" ht="45" customHeight="1" x14ac:dyDescent="0.25">
      <c r="A789" s="72" t="s">
        <v>5779</v>
      </c>
      <c r="B789" s="72" t="s">
        <v>4605</v>
      </c>
      <c r="C789" s="72">
        <v>1</v>
      </c>
      <c r="D789" s="72"/>
      <c r="E789" s="72"/>
      <c r="F789" s="72">
        <v>1</v>
      </c>
      <c r="G789" s="72"/>
      <c r="H789" s="72">
        <v>350</v>
      </c>
      <c r="I789" s="72">
        <v>200</v>
      </c>
      <c r="J789" s="72">
        <v>100</v>
      </c>
      <c r="K789" s="72">
        <v>50</v>
      </c>
      <c r="L789" s="72"/>
      <c r="M789" s="71" t="s">
        <v>4596</v>
      </c>
      <c r="N789" s="72" t="s">
        <v>4541</v>
      </c>
      <c r="O789" s="72"/>
      <c r="P789" s="72" t="s">
        <v>3907</v>
      </c>
      <c r="Q789" s="72"/>
      <c r="R789" s="72"/>
      <c r="S789" s="72"/>
      <c r="T789" s="72"/>
      <c r="U789" s="72" t="s">
        <v>5779</v>
      </c>
      <c r="V789" s="72"/>
      <c r="W789" s="72"/>
      <c r="X789" s="72"/>
      <c r="Y789" s="72"/>
      <c r="Z789" s="72"/>
    </row>
    <row r="790" spans="1:26" ht="45" customHeight="1" x14ac:dyDescent="0.25">
      <c r="A790" s="72" t="s">
        <v>5779</v>
      </c>
      <c r="B790" s="72" t="s">
        <v>4605</v>
      </c>
      <c r="C790" s="72">
        <v>1</v>
      </c>
      <c r="D790" s="72"/>
      <c r="E790" s="72" t="s">
        <v>19164</v>
      </c>
      <c r="F790" s="72">
        <v>2</v>
      </c>
      <c r="G790" s="72"/>
      <c r="H790" s="72"/>
      <c r="I790" s="72"/>
      <c r="J790" s="72"/>
      <c r="K790" s="72"/>
      <c r="L790" s="72">
        <v>150</v>
      </c>
      <c r="M790" s="71" t="s">
        <v>4596</v>
      </c>
      <c r="N790" s="72" t="s">
        <v>4541</v>
      </c>
      <c r="O790" s="72"/>
      <c r="P790" s="72" t="s">
        <v>3907</v>
      </c>
      <c r="Q790" s="72"/>
      <c r="R790" s="72"/>
      <c r="S790" s="72"/>
      <c r="T790" s="72"/>
      <c r="U790" s="72" t="s">
        <v>5779</v>
      </c>
      <c r="V790" s="72" t="s">
        <v>5779</v>
      </c>
      <c r="W790" s="72">
        <v>446450</v>
      </c>
      <c r="X790" s="72" t="s">
        <v>5780</v>
      </c>
      <c r="Y790" s="72" t="s">
        <v>5781</v>
      </c>
      <c r="Z790" s="72" t="s">
        <v>5782</v>
      </c>
    </row>
    <row r="791" spans="1:26" ht="45" customHeight="1" x14ac:dyDescent="0.25">
      <c r="A791" s="72" t="s">
        <v>31854</v>
      </c>
      <c r="B791" s="72" t="s">
        <v>31855</v>
      </c>
      <c r="C791" s="72"/>
      <c r="D791" s="72" t="s">
        <v>31856</v>
      </c>
      <c r="E791" s="72"/>
      <c r="F791" s="72">
        <v>3</v>
      </c>
      <c r="G791" s="72"/>
      <c r="H791" s="72"/>
      <c r="I791" s="72"/>
      <c r="J791" s="72"/>
      <c r="K791" s="72"/>
      <c r="L791" s="72">
        <v>300</v>
      </c>
      <c r="M791" s="71" t="s">
        <v>4596</v>
      </c>
      <c r="N791" s="72" t="s">
        <v>4483</v>
      </c>
      <c r="O791" s="72"/>
      <c r="P791" s="72" t="s">
        <v>14510</v>
      </c>
      <c r="Q791" s="72"/>
      <c r="R791" s="72"/>
      <c r="S791" s="72"/>
      <c r="T791" s="72"/>
      <c r="U791" s="72" t="s">
        <v>31854</v>
      </c>
      <c r="V791" s="72"/>
      <c r="W791" s="72">
        <v>309502</v>
      </c>
      <c r="X791" s="72" t="s">
        <v>31857</v>
      </c>
      <c r="Y791" s="72" t="s">
        <v>31858</v>
      </c>
      <c r="Z791" s="72" t="s">
        <v>31859</v>
      </c>
    </row>
    <row r="792" spans="1:26" ht="45" customHeight="1" x14ac:dyDescent="0.25">
      <c r="A792" s="72" t="s">
        <v>5783</v>
      </c>
      <c r="B792" s="72" t="s">
        <v>4631</v>
      </c>
      <c r="C792" s="72"/>
      <c r="D792" s="72"/>
      <c r="E792" s="72"/>
      <c r="F792" s="72">
        <v>5</v>
      </c>
      <c r="G792" s="72"/>
      <c r="H792" s="72"/>
      <c r="I792" s="72"/>
      <c r="J792" s="72"/>
      <c r="K792" s="72"/>
      <c r="L792" s="72">
        <v>250</v>
      </c>
      <c r="M792" s="71" t="s">
        <v>4596</v>
      </c>
      <c r="N792" s="72" t="s">
        <v>4495</v>
      </c>
      <c r="O792" s="72"/>
      <c r="P792" s="72" t="s">
        <v>2660</v>
      </c>
      <c r="Q792" s="72"/>
      <c r="R792" s="72"/>
      <c r="S792" s="72" t="s">
        <v>4567</v>
      </c>
      <c r="T792" s="72" t="s">
        <v>5784</v>
      </c>
      <c r="U792" s="72" t="s">
        <v>5783</v>
      </c>
      <c r="V792" s="72"/>
      <c r="W792" s="72">
        <v>684036</v>
      </c>
      <c r="X792" s="72" t="s">
        <v>9263</v>
      </c>
      <c r="Y792" s="72"/>
      <c r="Z792" s="72"/>
    </row>
    <row r="793" spans="1:26" ht="45" customHeight="1" x14ac:dyDescent="0.25">
      <c r="A793" s="72" t="s">
        <v>23798</v>
      </c>
      <c r="B793" s="72" t="s">
        <v>4598</v>
      </c>
      <c r="C793" s="72">
        <v>40</v>
      </c>
      <c r="D793" s="72"/>
      <c r="E793" s="72"/>
      <c r="F793" s="72">
        <v>1</v>
      </c>
      <c r="G793" s="72"/>
      <c r="H793" s="72">
        <v>350</v>
      </c>
      <c r="I793" s="72">
        <v>200</v>
      </c>
      <c r="J793" s="72">
        <v>100</v>
      </c>
      <c r="K793" s="72">
        <v>50</v>
      </c>
      <c r="L793" s="72"/>
      <c r="M793" s="71" t="s">
        <v>4596</v>
      </c>
      <c r="N793" s="72" t="s">
        <v>4533</v>
      </c>
      <c r="O793" s="72"/>
      <c r="P793" s="72" t="s">
        <v>2618</v>
      </c>
      <c r="Q793" s="72"/>
      <c r="R793" s="72"/>
      <c r="S793" s="72"/>
      <c r="T793" s="72"/>
      <c r="U793" s="72" t="s">
        <v>23798</v>
      </c>
      <c r="V793" s="72"/>
      <c r="W793" s="72">
        <v>362043</v>
      </c>
      <c r="X793" s="72" t="s">
        <v>23799</v>
      </c>
      <c r="Y793" s="72"/>
      <c r="Z793" s="72" t="s">
        <v>23800</v>
      </c>
    </row>
    <row r="794" spans="1:26" ht="45" customHeight="1" x14ac:dyDescent="0.25">
      <c r="A794" s="72" t="s">
        <v>5785</v>
      </c>
      <c r="B794" s="72" t="s">
        <v>4605</v>
      </c>
      <c r="C794" s="72">
        <v>1</v>
      </c>
      <c r="D794" s="72"/>
      <c r="E794" s="72"/>
      <c r="F794" s="72">
        <v>1</v>
      </c>
      <c r="G794" s="72"/>
      <c r="H794" s="72">
        <v>1199</v>
      </c>
      <c r="I794" s="72">
        <v>436</v>
      </c>
      <c r="J794" s="72">
        <v>545</v>
      </c>
      <c r="K794" s="72">
        <v>218</v>
      </c>
      <c r="L794" s="72"/>
      <c r="M794" s="71" t="s">
        <v>4596</v>
      </c>
      <c r="N794" s="72" t="s">
        <v>4488</v>
      </c>
      <c r="O794" s="72"/>
      <c r="P794" s="72" t="s">
        <v>3015</v>
      </c>
      <c r="Q794" s="72"/>
      <c r="R794" s="72"/>
      <c r="S794" s="72"/>
      <c r="T794" s="72"/>
      <c r="U794" s="72" t="s">
        <v>5785</v>
      </c>
      <c r="V794" s="72"/>
      <c r="W794" s="72">
        <v>394068</v>
      </c>
      <c r="X794" s="72" t="s">
        <v>13988</v>
      </c>
      <c r="Y794" s="72" t="s">
        <v>5786</v>
      </c>
      <c r="Z794" s="72" t="s">
        <v>5787</v>
      </c>
    </row>
    <row r="795" spans="1:26" ht="45" customHeight="1" x14ac:dyDescent="0.25">
      <c r="A795" s="72" t="s">
        <v>19165</v>
      </c>
      <c r="B795" s="72" t="s">
        <v>19166</v>
      </c>
      <c r="C795" s="72"/>
      <c r="D795" s="72" t="s">
        <v>19167</v>
      </c>
      <c r="E795" s="72"/>
      <c r="F795" s="72">
        <v>1</v>
      </c>
      <c r="G795" s="72"/>
      <c r="H795" s="72">
        <v>1150</v>
      </c>
      <c r="I795" s="72">
        <v>436</v>
      </c>
      <c r="J795" s="72">
        <v>546</v>
      </c>
      <c r="K795" s="72">
        <v>218</v>
      </c>
      <c r="L795" s="72"/>
      <c r="M795" s="71" t="s">
        <v>4596</v>
      </c>
      <c r="N795" s="72" t="s">
        <v>4513</v>
      </c>
      <c r="O795" s="72"/>
      <c r="P795" s="72" t="s">
        <v>14584</v>
      </c>
      <c r="Q795" s="72"/>
      <c r="R795" s="72"/>
      <c r="S795" s="72" t="s">
        <v>15654</v>
      </c>
      <c r="T795" s="72" t="s">
        <v>19168</v>
      </c>
      <c r="U795" s="72" t="s">
        <v>19165</v>
      </c>
      <c r="V795" s="72"/>
      <c r="W795" s="72">
        <v>462618</v>
      </c>
      <c r="X795" s="72" t="s">
        <v>7108</v>
      </c>
      <c r="Y795" s="72" t="s">
        <v>19170</v>
      </c>
      <c r="Z795" s="72" t="s">
        <v>19169</v>
      </c>
    </row>
    <row r="796" spans="1:26" ht="45" customHeight="1" x14ac:dyDescent="0.25">
      <c r="A796" s="72" t="s">
        <v>5788</v>
      </c>
      <c r="B796" s="72" t="s">
        <v>5789</v>
      </c>
      <c r="C796" s="72"/>
      <c r="D796" s="72"/>
      <c r="E796" s="72"/>
      <c r="F796" s="72">
        <v>2</v>
      </c>
      <c r="G796" s="72"/>
      <c r="H796" s="72"/>
      <c r="I796" s="72"/>
      <c r="J796" s="72"/>
      <c r="K796" s="72"/>
      <c r="L796" s="72">
        <v>50</v>
      </c>
      <c r="M796" s="71" t="s">
        <v>4596</v>
      </c>
      <c r="N796" s="72" t="s">
        <v>4521</v>
      </c>
      <c r="O796" s="72"/>
      <c r="P796" s="72" t="s">
        <v>4450</v>
      </c>
      <c r="Q796" s="72"/>
      <c r="R796" s="72"/>
      <c r="S796" s="72" t="s">
        <v>4567</v>
      </c>
      <c r="T796" s="72" t="s">
        <v>5790</v>
      </c>
      <c r="U796" s="72" t="s">
        <v>5788</v>
      </c>
      <c r="V796" s="72"/>
      <c r="W796" s="72">
        <v>452171</v>
      </c>
      <c r="X796" s="72" t="s">
        <v>5791</v>
      </c>
      <c r="Y796" s="72" t="s">
        <v>5792</v>
      </c>
      <c r="Z796" s="72" t="s">
        <v>5793</v>
      </c>
    </row>
    <row r="797" spans="1:26" ht="45" customHeight="1" x14ac:dyDescent="0.25">
      <c r="A797" s="72" t="s">
        <v>26197</v>
      </c>
      <c r="B797" s="72" t="s">
        <v>15560</v>
      </c>
      <c r="C797" s="72">
        <v>8</v>
      </c>
      <c r="D797" s="72"/>
      <c r="E797" s="72"/>
      <c r="F797" s="72">
        <v>1</v>
      </c>
      <c r="G797" s="72"/>
      <c r="H797" s="72">
        <v>1199</v>
      </c>
      <c r="I797" s="72">
        <v>436</v>
      </c>
      <c r="J797" s="72">
        <v>545</v>
      </c>
      <c r="K797" s="72">
        <v>218</v>
      </c>
      <c r="L797" s="72"/>
      <c r="M797" s="71" t="s">
        <v>4596</v>
      </c>
      <c r="N797" s="72" t="s">
        <v>4539</v>
      </c>
      <c r="O797" s="72"/>
      <c r="P797" s="72" t="s">
        <v>2774</v>
      </c>
      <c r="Q797" s="72" t="s">
        <v>4566</v>
      </c>
      <c r="R797" s="72" t="s">
        <v>27265</v>
      </c>
      <c r="S797" s="72"/>
      <c r="T797" s="72"/>
      <c r="U797" s="72" t="s">
        <v>26197</v>
      </c>
      <c r="V797" s="72"/>
      <c r="W797" s="72">
        <v>346881</v>
      </c>
      <c r="X797" s="72" t="s">
        <v>26198</v>
      </c>
      <c r="Y797" s="77">
        <v>88635494436</v>
      </c>
      <c r="Z797" s="72" t="s">
        <v>26199</v>
      </c>
    </row>
    <row r="798" spans="1:26" ht="45" customHeight="1" x14ac:dyDescent="0.25">
      <c r="A798" s="72" t="s">
        <v>5794</v>
      </c>
      <c r="B798" s="72" t="s">
        <v>4594</v>
      </c>
      <c r="C798" s="72"/>
      <c r="D798" s="72" t="s">
        <v>5795</v>
      </c>
      <c r="E798" s="72"/>
      <c r="F798" s="72">
        <v>1</v>
      </c>
      <c r="G798" s="72">
        <v>200</v>
      </c>
      <c r="H798" s="72"/>
      <c r="I798" s="72"/>
      <c r="J798" s="72"/>
      <c r="K798" s="72"/>
      <c r="L798" s="72"/>
      <c r="M798" s="71" t="s">
        <v>4596</v>
      </c>
      <c r="N798" s="72" t="s">
        <v>4534</v>
      </c>
      <c r="O798" s="72"/>
      <c r="P798" s="72" t="s">
        <v>3496</v>
      </c>
      <c r="Q798" s="72"/>
      <c r="R798" s="72"/>
      <c r="S798" s="72" t="s">
        <v>4568</v>
      </c>
      <c r="T798" s="72" t="s">
        <v>5796</v>
      </c>
      <c r="U798" s="72" t="s">
        <v>5794</v>
      </c>
      <c r="V798" s="72"/>
      <c r="W798" s="72">
        <v>422735</v>
      </c>
      <c r="X798" s="76"/>
      <c r="Y798" s="76"/>
      <c r="Z798" s="72" t="s">
        <v>5797</v>
      </c>
    </row>
    <row r="799" spans="1:26" ht="45" customHeight="1" x14ac:dyDescent="0.25">
      <c r="A799" s="72" t="s">
        <v>31105</v>
      </c>
      <c r="B799" s="72" t="s">
        <v>31860</v>
      </c>
      <c r="C799" s="72"/>
      <c r="D799" s="72"/>
      <c r="E799" s="72"/>
      <c r="F799" s="72">
        <v>5</v>
      </c>
      <c r="G799" s="72"/>
      <c r="H799" s="72"/>
      <c r="I799" s="72"/>
      <c r="J799" s="72"/>
      <c r="K799" s="72"/>
      <c r="L799" s="72">
        <v>450</v>
      </c>
      <c r="M799" s="71" t="s">
        <v>4596</v>
      </c>
      <c r="N799" s="72" t="s">
        <v>4501</v>
      </c>
      <c r="O799" s="72"/>
      <c r="P799" s="72" t="s">
        <v>2666</v>
      </c>
      <c r="Q799" s="72"/>
      <c r="R799" s="72"/>
      <c r="S799" s="72" t="s">
        <v>4566</v>
      </c>
      <c r="T799" s="72" t="s">
        <v>31861</v>
      </c>
      <c r="U799" s="72" t="s">
        <v>31105</v>
      </c>
      <c r="V799" s="72"/>
      <c r="W799" s="72">
        <v>641750</v>
      </c>
      <c r="X799" s="76" t="s">
        <v>31862</v>
      </c>
      <c r="Y799" s="76"/>
      <c r="Z799" s="72" t="s">
        <v>16491</v>
      </c>
    </row>
    <row r="800" spans="1:26" ht="45" customHeight="1" x14ac:dyDescent="0.25">
      <c r="A800" s="72" t="s">
        <v>31105</v>
      </c>
      <c r="B800" s="72" t="s">
        <v>31860</v>
      </c>
      <c r="C800" s="72"/>
      <c r="D800" s="72"/>
      <c r="E800" s="72" t="s">
        <v>31863</v>
      </c>
      <c r="F800" s="72">
        <v>5</v>
      </c>
      <c r="G800" s="72"/>
      <c r="H800" s="72"/>
      <c r="I800" s="72"/>
      <c r="J800" s="72"/>
      <c r="K800" s="72"/>
      <c r="L800" s="72">
        <v>58</v>
      </c>
      <c r="M800" s="71" t="s">
        <v>4596</v>
      </c>
      <c r="N800" s="72" t="s">
        <v>4501</v>
      </c>
      <c r="O800" s="72"/>
      <c r="P800" s="72" t="s">
        <v>2666</v>
      </c>
      <c r="Q800" s="72"/>
      <c r="R800" s="72"/>
      <c r="S800" s="72" t="s">
        <v>4568</v>
      </c>
      <c r="T800" s="72" t="s">
        <v>5380</v>
      </c>
      <c r="U800" s="72" t="s">
        <v>31105</v>
      </c>
      <c r="V800" s="72" t="s">
        <v>31864</v>
      </c>
      <c r="W800" s="72">
        <v>641750</v>
      </c>
      <c r="X800" s="72" t="s">
        <v>31865</v>
      </c>
      <c r="Y800" s="72"/>
      <c r="Z800" s="72" t="s">
        <v>16491</v>
      </c>
    </row>
    <row r="801" spans="1:26" ht="45" customHeight="1" x14ac:dyDescent="0.25">
      <c r="A801" s="72" t="s">
        <v>31866</v>
      </c>
      <c r="B801" s="72" t="s">
        <v>31867</v>
      </c>
      <c r="C801" s="72">
        <v>10</v>
      </c>
      <c r="D801" s="72"/>
      <c r="E801" s="72"/>
      <c r="F801" s="72">
        <v>1</v>
      </c>
      <c r="G801" s="72">
        <v>577</v>
      </c>
      <c r="H801" s="72">
        <v>526</v>
      </c>
      <c r="I801" s="72">
        <v>436</v>
      </c>
      <c r="J801" s="72">
        <v>545</v>
      </c>
      <c r="K801" s="72">
        <v>218</v>
      </c>
      <c r="L801" s="72"/>
      <c r="M801" s="71" t="s">
        <v>4596</v>
      </c>
      <c r="N801" s="72" t="s">
        <v>4506</v>
      </c>
      <c r="O801" s="72"/>
      <c r="P801" s="72" t="s">
        <v>3365</v>
      </c>
      <c r="Q801" s="72"/>
      <c r="R801" s="72"/>
      <c r="S801" s="72"/>
      <c r="T801" s="72"/>
      <c r="U801" s="72" t="s">
        <v>31866</v>
      </c>
      <c r="V801" s="72"/>
      <c r="W801" s="72">
        <v>140180</v>
      </c>
      <c r="X801" s="72" t="s">
        <v>5938</v>
      </c>
      <c r="Y801" s="72" t="s">
        <v>5939</v>
      </c>
      <c r="Z801" s="72" t="s">
        <v>31868</v>
      </c>
    </row>
    <row r="802" spans="1:26" ht="45" customHeight="1" x14ac:dyDescent="0.25">
      <c r="A802" s="72" t="s">
        <v>5798</v>
      </c>
      <c r="B802" s="72" t="s">
        <v>4594</v>
      </c>
      <c r="C802" s="72"/>
      <c r="D802" s="72" t="s">
        <v>4608</v>
      </c>
      <c r="E802" s="72"/>
      <c r="F802" s="72">
        <v>1</v>
      </c>
      <c r="G802" s="72">
        <v>200</v>
      </c>
      <c r="H802" s="72"/>
      <c r="I802" s="72"/>
      <c r="J802" s="72"/>
      <c r="K802" s="72"/>
      <c r="L802" s="72"/>
      <c r="M802" s="71" t="s">
        <v>4596</v>
      </c>
      <c r="N802" s="72" t="s">
        <v>4551</v>
      </c>
      <c r="O802" s="72"/>
      <c r="P802" s="72" t="s">
        <v>3675</v>
      </c>
      <c r="Q802" s="72"/>
      <c r="R802" s="72"/>
      <c r="S802" s="72" t="s">
        <v>4567</v>
      </c>
      <c r="T802" s="72" t="s">
        <v>4676</v>
      </c>
      <c r="U802" s="72" t="s">
        <v>5798</v>
      </c>
      <c r="V802" s="72"/>
      <c r="W802" s="72">
        <v>301475</v>
      </c>
      <c r="X802" s="72" t="s">
        <v>13989</v>
      </c>
      <c r="Y802" s="72" t="s">
        <v>5799</v>
      </c>
      <c r="Z802" s="72" t="s">
        <v>5800</v>
      </c>
    </row>
    <row r="803" spans="1:26" ht="45" customHeight="1" x14ac:dyDescent="0.25">
      <c r="A803" s="72" t="s">
        <v>5801</v>
      </c>
      <c r="B803" s="72" t="s">
        <v>19171</v>
      </c>
      <c r="C803" s="72"/>
      <c r="D803" s="72"/>
      <c r="E803" s="72"/>
      <c r="F803" s="72">
        <v>2</v>
      </c>
      <c r="G803" s="72"/>
      <c r="H803" s="72"/>
      <c r="I803" s="72"/>
      <c r="J803" s="72"/>
      <c r="K803" s="72"/>
      <c r="L803" s="72">
        <v>150</v>
      </c>
      <c r="M803" s="71" t="s">
        <v>4596</v>
      </c>
      <c r="N803" s="72" t="s">
        <v>4515</v>
      </c>
      <c r="O803" s="72"/>
      <c r="P803" s="72" t="s">
        <v>3111</v>
      </c>
      <c r="Q803" s="72"/>
      <c r="R803" s="72"/>
      <c r="S803" s="72" t="s">
        <v>4566</v>
      </c>
      <c r="T803" s="72" t="s">
        <v>16791</v>
      </c>
      <c r="U803" s="72" t="s">
        <v>5801</v>
      </c>
      <c r="V803" s="72"/>
      <c r="W803" s="72">
        <v>442241</v>
      </c>
      <c r="X803" s="72" t="s">
        <v>19172</v>
      </c>
      <c r="Y803" s="72">
        <v>89093188947</v>
      </c>
      <c r="Z803" s="72" t="s">
        <v>31869</v>
      </c>
    </row>
    <row r="804" spans="1:26" ht="45" customHeight="1" x14ac:dyDescent="0.25">
      <c r="A804" s="72" t="s">
        <v>5801</v>
      </c>
      <c r="B804" s="72" t="s">
        <v>19171</v>
      </c>
      <c r="C804" s="72"/>
      <c r="D804" s="72"/>
      <c r="E804" s="72" t="s">
        <v>5802</v>
      </c>
      <c r="F804" s="72">
        <v>2</v>
      </c>
      <c r="G804" s="72"/>
      <c r="H804" s="72"/>
      <c r="I804" s="72"/>
      <c r="J804" s="72"/>
      <c r="K804" s="72"/>
      <c r="L804" s="72">
        <v>50</v>
      </c>
      <c r="M804" s="71" t="s">
        <v>4596</v>
      </c>
      <c r="N804" s="72" t="s">
        <v>4515</v>
      </c>
      <c r="O804" s="72"/>
      <c r="P804" s="72" t="s">
        <v>3111</v>
      </c>
      <c r="Q804" s="72"/>
      <c r="R804" s="72"/>
      <c r="S804" s="72" t="s">
        <v>4568</v>
      </c>
      <c r="T804" s="72" t="s">
        <v>5803</v>
      </c>
      <c r="U804" s="72" t="s">
        <v>5801</v>
      </c>
      <c r="V804" s="72" t="s">
        <v>17714</v>
      </c>
      <c r="W804" s="72">
        <v>442201</v>
      </c>
      <c r="X804" s="72" t="s">
        <v>5804</v>
      </c>
      <c r="Y804" s="72" t="s">
        <v>5805</v>
      </c>
      <c r="Z804" s="72" t="s">
        <v>19173</v>
      </c>
    </row>
    <row r="805" spans="1:26" ht="45" customHeight="1" x14ac:dyDescent="0.25">
      <c r="A805" s="72" t="s">
        <v>5806</v>
      </c>
      <c r="B805" s="72" t="s">
        <v>4607</v>
      </c>
      <c r="C805" s="72"/>
      <c r="D805" s="72"/>
      <c r="E805" s="72"/>
      <c r="F805" s="72">
        <v>2</v>
      </c>
      <c r="G805" s="72"/>
      <c r="H805" s="72"/>
      <c r="I805" s="72"/>
      <c r="J805" s="72"/>
      <c r="K805" s="72"/>
      <c r="L805" s="72">
        <v>150</v>
      </c>
      <c r="M805" s="71" t="s">
        <v>4596</v>
      </c>
      <c r="N805" s="72" t="s">
        <v>4512</v>
      </c>
      <c r="O805" s="72"/>
      <c r="P805" s="72" t="s">
        <v>4044</v>
      </c>
      <c r="Q805" s="72"/>
      <c r="R805" s="72"/>
      <c r="S805" s="72" t="s">
        <v>4566</v>
      </c>
      <c r="T805" s="72" t="s">
        <v>5535</v>
      </c>
      <c r="U805" s="72" t="s">
        <v>5806</v>
      </c>
      <c r="V805" s="72"/>
      <c r="W805" s="72">
        <v>646530</v>
      </c>
      <c r="X805" s="72" t="s">
        <v>5807</v>
      </c>
      <c r="Y805" s="72" t="s">
        <v>5808</v>
      </c>
      <c r="Z805" s="72" t="s">
        <v>5809</v>
      </c>
    </row>
    <row r="806" spans="1:26" ht="45" customHeight="1" x14ac:dyDescent="0.25">
      <c r="A806" s="72" t="s">
        <v>5810</v>
      </c>
      <c r="B806" s="72" t="s">
        <v>4594</v>
      </c>
      <c r="C806" s="72">
        <v>12</v>
      </c>
      <c r="D806" s="72" t="s">
        <v>4872</v>
      </c>
      <c r="E806" s="72"/>
      <c r="F806" s="72">
        <v>1</v>
      </c>
      <c r="G806" s="72">
        <v>350</v>
      </c>
      <c r="H806" s="72"/>
      <c r="I806" s="72"/>
      <c r="J806" s="72"/>
      <c r="K806" s="72"/>
      <c r="L806" s="72"/>
      <c r="M806" s="71" t="s">
        <v>4596</v>
      </c>
      <c r="N806" s="72" t="s">
        <v>4506</v>
      </c>
      <c r="O806" s="72"/>
      <c r="P806" s="72" t="s">
        <v>4227</v>
      </c>
      <c r="Q806" s="72"/>
      <c r="R806" s="72"/>
      <c r="S806" s="72"/>
      <c r="T806" s="72"/>
      <c r="U806" s="72" t="s">
        <v>5810</v>
      </c>
      <c r="V806" s="72"/>
      <c r="W806" s="72">
        <v>140081</v>
      </c>
      <c r="X806" s="72" t="s">
        <v>13990</v>
      </c>
      <c r="Y806" s="72" t="s">
        <v>5811</v>
      </c>
      <c r="Z806" s="72" t="s">
        <v>5812</v>
      </c>
    </row>
    <row r="807" spans="1:26" ht="45" customHeight="1" x14ac:dyDescent="0.25">
      <c r="A807" s="72" t="s">
        <v>19176</v>
      </c>
      <c r="B807" s="72" t="s">
        <v>4594</v>
      </c>
      <c r="C807" s="72">
        <v>118</v>
      </c>
      <c r="D807" s="72"/>
      <c r="E807" s="72"/>
      <c r="F807" s="72">
        <v>1</v>
      </c>
      <c r="G807" s="72">
        <v>500</v>
      </c>
      <c r="H807" s="72"/>
      <c r="I807" s="72"/>
      <c r="J807" s="72"/>
      <c r="K807" s="72"/>
      <c r="L807" s="72"/>
      <c r="M807" s="71" t="s">
        <v>4596</v>
      </c>
      <c r="N807" s="72" t="s">
        <v>4488</v>
      </c>
      <c r="O807" s="72"/>
      <c r="P807" s="72" t="s">
        <v>3015</v>
      </c>
      <c r="Q807" s="72" t="s">
        <v>4564</v>
      </c>
      <c r="R807" s="72" t="s">
        <v>5498</v>
      </c>
      <c r="S807" s="72"/>
      <c r="T807" s="72"/>
      <c r="U807" s="72" t="s">
        <v>19176</v>
      </c>
      <c r="V807" s="72"/>
      <c r="W807" s="72">
        <v>394005</v>
      </c>
      <c r="X807" s="72" t="s">
        <v>19177</v>
      </c>
      <c r="Y807" s="72" t="s">
        <v>19179</v>
      </c>
      <c r="Z807" s="72" t="s">
        <v>19178</v>
      </c>
    </row>
    <row r="808" spans="1:26" ht="45" customHeight="1" x14ac:dyDescent="0.25">
      <c r="A808" s="72" t="s">
        <v>34921</v>
      </c>
      <c r="B808" s="72" t="s">
        <v>34922</v>
      </c>
      <c r="C808" s="72"/>
      <c r="D808" s="72"/>
      <c r="E808" s="72"/>
      <c r="F808" s="72">
        <v>1</v>
      </c>
      <c r="G808" s="72"/>
      <c r="H808" s="72">
        <v>1000</v>
      </c>
      <c r="I808" s="72"/>
      <c r="J808" s="72"/>
      <c r="K808" s="72">
        <v>1000</v>
      </c>
      <c r="L808" s="72"/>
      <c r="M808" s="71" t="s">
        <v>4596</v>
      </c>
      <c r="N808" s="72" t="s">
        <v>4483</v>
      </c>
      <c r="O808" s="72"/>
      <c r="P808" s="72" t="s">
        <v>2496</v>
      </c>
      <c r="Q808" s="72"/>
      <c r="R808" s="72"/>
      <c r="S808" s="72"/>
      <c r="T808" s="72"/>
      <c r="U808" s="72" t="s">
        <v>34921</v>
      </c>
      <c r="V808" s="72"/>
      <c r="W808" s="72">
        <v>308036</v>
      </c>
      <c r="X808" s="72" t="s">
        <v>34923</v>
      </c>
      <c r="Y808" s="72"/>
      <c r="Z808" s="72" t="s">
        <v>34924</v>
      </c>
    </row>
    <row r="809" spans="1:26" ht="45" customHeight="1" x14ac:dyDescent="0.25">
      <c r="A809" s="72" t="s">
        <v>19180</v>
      </c>
      <c r="B809" s="72" t="s">
        <v>19181</v>
      </c>
      <c r="C809" s="72"/>
      <c r="D809" s="72"/>
      <c r="E809" s="72"/>
      <c r="F809" s="72">
        <v>3</v>
      </c>
      <c r="G809" s="72"/>
      <c r="H809" s="72"/>
      <c r="I809" s="72"/>
      <c r="J809" s="72"/>
      <c r="K809" s="72"/>
      <c r="L809" s="72">
        <v>100</v>
      </c>
      <c r="M809" s="71" t="s">
        <v>4596</v>
      </c>
      <c r="N809" s="72" t="s">
        <v>4496</v>
      </c>
      <c r="O809" s="72"/>
      <c r="P809" s="72" t="s">
        <v>14551</v>
      </c>
      <c r="Q809" s="72"/>
      <c r="R809" s="72"/>
      <c r="S809" s="72" t="s">
        <v>4566</v>
      </c>
      <c r="T809" s="72" t="s">
        <v>6492</v>
      </c>
      <c r="U809" s="72" t="s">
        <v>19180</v>
      </c>
      <c r="V809" s="72"/>
      <c r="W809" s="72">
        <v>652470</v>
      </c>
      <c r="X809" s="72" t="s">
        <v>8145</v>
      </c>
      <c r="Y809" s="72" t="s">
        <v>19183</v>
      </c>
      <c r="Z809" s="72" t="s">
        <v>19182</v>
      </c>
    </row>
    <row r="810" spans="1:26" ht="45" customHeight="1" x14ac:dyDescent="0.25">
      <c r="A810" s="72" t="s">
        <v>19184</v>
      </c>
      <c r="B810" s="72" t="s">
        <v>15560</v>
      </c>
      <c r="C810" s="72">
        <v>31</v>
      </c>
      <c r="D810" s="72"/>
      <c r="E810" s="72"/>
      <c r="F810" s="72">
        <v>1</v>
      </c>
      <c r="G810" s="72"/>
      <c r="H810" s="72">
        <v>450</v>
      </c>
      <c r="I810" s="72">
        <v>200</v>
      </c>
      <c r="J810" s="72">
        <v>200</v>
      </c>
      <c r="K810" s="72">
        <v>50</v>
      </c>
      <c r="L810" s="72"/>
      <c r="M810" s="71" t="s">
        <v>4596</v>
      </c>
      <c r="N810" s="72" t="s">
        <v>4533</v>
      </c>
      <c r="O810" s="72"/>
      <c r="P810" s="72" t="s">
        <v>2618</v>
      </c>
      <c r="Q810" s="72" t="s">
        <v>4564</v>
      </c>
      <c r="R810" s="72" t="s">
        <v>5693</v>
      </c>
      <c r="S810" s="72" t="s">
        <v>4567</v>
      </c>
      <c r="T810" s="72" t="s">
        <v>4604</v>
      </c>
      <c r="U810" s="72" t="s">
        <v>19184</v>
      </c>
      <c r="V810" s="72"/>
      <c r="W810" s="72">
        <v>362911</v>
      </c>
      <c r="X810" s="72" t="s">
        <v>19185</v>
      </c>
      <c r="Y810" s="72">
        <v>8672411182</v>
      </c>
      <c r="Z810" s="72" t="s">
        <v>19186</v>
      </c>
    </row>
    <row r="811" spans="1:26" ht="45" customHeight="1" x14ac:dyDescent="0.25">
      <c r="A811" s="72" t="s">
        <v>5817</v>
      </c>
      <c r="B811" s="72" t="s">
        <v>4594</v>
      </c>
      <c r="C811" s="72">
        <v>171</v>
      </c>
      <c r="D811" s="72" t="s">
        <v>4608</v>
      </c>
      <c r="E811" s="72"/>
      <c r="F811" s="72">
        <v>1</v>
      </c>
      <c r="G811" s="72">
        <v>125</v>
      </c>
      <c r="H811" s="72"/>
      <c r="I811" s="72"/>
      <c r="J811" s="72"/>
      <c r="K811" s="72"/>
      <c r="L811" s="72"/>
      <c r="M811" s="71" t="s">
        <v>4596</v>
      </c>
      <c r="N811" s="72" t="s">
        <v>4517</v>
      </c>
      <c r="O811" s="72"/>
      <c r="P811" s="72" t="s">
        <v>2752</v>
      </c>
      <c r="Q811" s="72" t="s">
        <v>4564</v>
      </c>
      <c r="R811" s="72" t="s">
        <v>4636</v>
      </c>
      <c r="S811" s="72"/>
      <c r="T811" s="72"/>
      <c r="U811" s="72" t="s">
        <v>5817</v>
      </c>
      <c r="V811" s="72"/>
      <c r="W811" s="72">
        <v>690068</v>
      </c>
      <c r="X811" s="72" t="s">
        <v>5818</v>
      </c>
      <c r="Y811" s="72">
        <v>84232314750</v>
      </c>
      <c r="Z811" s="72" t="s">
        <v>5819</v>
      </c>
    </row>
    <row r="812" spans="1:26" ht="45" customHeight="1" x14ac:dyDescent="0.25">
      <c r="A812" s="72" t="s">
        <v>15609</v>
      </c>
      <c r="B812" s="72" t="s">
        <v>34925</v>
      </c>
      <c r="C812" s="72"/>
      <c r="D812" s="72"/>
      <c r="E812" s="72"/>
      <c r="F812" s="72">
        <v>2</v>
      </c>
      <c r="G812" s="72"/>
      <c r="H812" s="72"/>
      <c r="I812" s="72"/>
      <c r="J812" s="72"/>
      <c r="K812" s="72"/>
      <c r="L812" s="72">
        <v>150</v>
      </c>
      <c r="M812" s="71" t="s">
        <v>4596</v>
      </c>
      <c r="N812" s="72" t="s">
        <v>4480</v>
      </c>
      <c r="O812" s="72"/>
      <c r="P812" s="72" t="s">
        <v>2794</v>
      </c>
      <c r="Q812" s="72"/>
      <c r="R812" s="72"/>
      <c r="S812" s="72" t="s">
        <v>4567</v>
      </c>
      <c r="T812" s="72" t="s">
        <v>15610</v>
      </c>
      <c r="U812" s="72" t="s">
        <v>15609</v>
      </c>
      <c r="V812" s="72"/>
      <c r="W812" s="72">
        <v>676722</v>
      </c>
      <c r="X812" s="72" t="s">
        <v>19187</v>
      </c>
      <c r="Y812" s="72" t="s">
        <v>15611</v>
      </c>
      <c r="Z812" s="72" t="s">
        <v>34926</v>
      </c>
    </row>
    <row r="813" spans="1:26" ht="45" customHeight="1" x14ac:dyDescent="0.25">
      <c r="A813" s="72" t="s">
        <v>5820</v>
      </c>
      <c r="B813" s="72" t="s">
        <v>4594</v>
      </c>
      <c r="C813" s="72">
        <v>29</v>
      </c>
      <c r="D813" s="72" t="s">
        <v>5821</v>
      </c>
      <c r="E813" s="72"/>
      <c r="F813" s="72">
        <v>1</v>
      </c>
      <c r="G813" s="72">
        <v>110</v>
      </c>
      <c r="H813" s="72"/>
      <c r="I813" s="72"/>
      <c r="J813" s="72"/>
      <c r="K813" s="72"/>
      <c r="L813" s="72"/>
      <c r="M813" s="71" t="s">
        <v>4596</v>
      </c>
      <c r="N813" s="72" t="s">
        <v>4506</v>
      </c>
      <c r="O813" s="72"/>
      <c r="P813" s="72" t="s">
        <v>4370</v>
      </c>
      <c r="Q813" s="72" t="s">
        <v>4564</v>
      </c>
      <c r="R813" s="72" t="s">
        <v>12056</v>
      </c>
      <c r="S813" s="72"/>
      <c r="T813" s="72"/>
      <c r="U813" s="72" t="s">
        <v>5820</v>
      </c>
      <c r="V813" s="72"/>
      <c r="W813" s="72">
        <v>142101</v>
      </c>
      <c r="X813" s="72" t="s">
        <v>5822</v>
      </c>
      <c r="Y813" s="72" t="s">
        <v>15612</v>
      </c>
      <c r="Z813" s="72" t="s">
        <v>15613</v>
      </c>
    </row>
    <row r="814" spans="1:26" ht="45" customHeight="1" x14ac:dyDescent="0.25">
      <c r="A814" s="72" t="s">
        <v>5823</v>
      </c>
      <c r="B814" s="72" t="s">
        <v>14484</v>
      </c>
      <c r="C814" s="72">
        <v>296</v>
      </c>
      <c r="D814" s="72"/>
      <c r="E814" s="72"/>
      <c r="F814" s="72">
        <v>1</v>
      </c>
      <c r="G814" s="72"/>
      <c r="H814" s="72">
        <v>350</v>
      </c>
      <c r="I814" s="72">
        <v>200</v>
      </c>
      <c r="J814" s="72">
        <v>100</v>
      </c>
      <c r="K814" s="72">
        <v>50</v>
      </c>
      <c r="L814" s="72"/>
      <c r="M814" s="71" t="s">
        <v>4596</v>
      </c>
      <c r="N814" s="72" t="s">
        <v>2362</v>
      </c>
      <c r="O814" s="72"/>
      <c r="P814" s="72" t="s">
        <v>2817</v>
      </c>
      <c r="Q814" s="72" t="s">
        <v>4564</v>
      </c>
      <c r="R814" s="72" t="s">
        <v>5825</v>
      </c>
      <c r="S814" s="72"/>
      <c r="T814" s="72"/>
      <c r="U814" s="72" t="s">
        <v>5823</v>
      </c>
      <c r="V814" s="72"/>
      <c r="W814" s="72"/>
      <c r="X814" s="72"/>
      <c r="Y814" s="72"/>
      <c r="Z814" s="72"/>
    </row>
    <row r="815" spans="1:26" ht="45" customHeight="1" x14ac:dyDescent="0.25">
      <c r="A815" s="72" t="s">
        <v>5823</v>
      </c>
      <c r="B815" s="72" t="s">
        <v>14484</v>
      </c>
      <c r="C815" s="72">
        <v>296</v>
      </c>
      <c r="D815" s="72"/>
      <c r="E815" s="72" t="s">
        <v>5824</v>
      </c>
      <c r="F815" s="72">
        <v>1</v>
      </c>
      <c r="G815" s="72">
        <v>350</v>
      </c>
      <c r="H815" s="72"/>
      <c r="I815" s="72"/>
      <c r="J815" s="72"/>
      <c r="K815" s="72"/>
      <c r="L815" s="72"/>
      <c r="M815" s="71" t="s">
        <v>4596</v>
      </c>
      <c r="N815" s="72" t="s">
        <v>2362</v>
      </c>
      <c r="O815" s="72"/>
      <c r="P815" s="72" t="s">
        <v>2817</v>
      </c>
      <c r="Q815" s="72" t="s">
        <v>4564</v>
      </c>
      <c r="R815" s="72" t="s">
        <v>5825</v>
      </c>
      <c r="S815" s="72"/>
      <c r="T815" s="72"/>
      <c r="U815" s="72" t="s">
        <v>5823</v>
      </c>
      <c r="V815" s="72" t="s">
        <v>5823</v>
      </c>
      <c r="W815" s="72">
        <v>127276</v>
      </c>
      <c r="X815" s="72" t="s">
        <v>13991</v>
      </c>
      <c r="Y815" s="72" t="s">
        <v>5826</v>
      </c>
      <c r="Z815" s="72" t="s">
        <v>5827</v>
      </c>
    </row>
    <row r="816" spans="1:26" ht="45" customHeight="1" x14ac:dyDescent="0.25">
      <c r="A816" s="72" t="s">
        <v>26200</v>
      </c>
      <c r="B816" s="72" t="s">
        <v>19790</v>
      </c>
      <c r="C816" s="72">
        <v>2</v>
      </c>
      <c r="D816" s="72" t="s">
        <v>5629</v>
      </c>
      <c r="E816" s="72"/>
      <c r="F816" s="72">
        <v>1</v>
      </c>
      <c r="G816" s="72">
        <v>310</v>
      </c>
      <c r="H816" s="72"/>
      <c r="I816" s="72"/>
      <c r="J816" s="72"/>
      <c r="K816" s="72"/>
      <c r="L816" s="72"/>
      <c r="M816" s="71" t="s">
        <v>4596</v>
      </c>
      <c r="N816" s="72" t="s">
        <v>4515</v>
      </c>
      <c r="O816" s="72"/>
      <c r="P816" s="72" t="s">
        <v>3760</v>
      </c>
      <c r="Q816" s="72"/>
      <c r="R816" s="72"/>
      <c r="S816" s="72" t="s">
        <v>4566</v>
      </c>
      <c r="T816" s="72" t="s">
        <v>11126</v>
      </c>
      <c r="U816" s="72" t="s">
        <v>26200</v>
      </c>
      <c r="V816" s="72"/>
      <c r="W816" s="72">
        <v>442150</v>
      </c>
      <c r="X816" s="77" t="s">
        <v>26201</v>
      </c>
      <c r="Y816" s="77" t="s">
        <v>26202</v>
      </c>
      <c r="Z816" s="72" t="s">
        <v>26203</v>
      </c>
    </row>
    <row r="817" spans="1:26" ht="45" customHeight="1" x14ac:dyDescent="0.25">
      <c r="A817" s="72" t="s">
        <v>5828</v>
      </c>
      <c r="B817" s="72" t="s">
        <v>4594</v>
      </c>
      <c r="C817" s="72">
        <v>373</v>
      </c>
      <c r="D817" s="72" t="s">
        <v>5829</v>
      </c>
      <c r="E817" s="72"/>
      <c r="F817" s="72">
        <v>1</v>
      </c>
      <c r="G817" s="72">
        <v>300</v>
      </c>
      <c r="H817" s="72"/>
      <c r="I817" s="72"/>
      <c r="J817" s="72"/>
      <c r="K817" s="72"/>
      <c r="L817" s="72"/>
      <c r="M817" s="71" t="s">
        <v>4596</v>
      </c>
      <c r="N817" s="72" t="s">
        <v>4486</v>
      </c>
      <c r="O817" s="72"/>
      <c r="P817" s="72" t="s">
        <v>2578</v>
      </c>
      <c r="Q817" s="72"/>
      <c r="R817" s="72"/>
      <c r="S817" s="72"/>
      <c r="T817" s="72"/>
      <c r="U817" s="72" t="s">
        <v>5828</v>
      </c>
      <c r="V817" s="72"/>
      <c r="W817" s="72">
        <v>400064</v>
      </c>
      <c r="X817" s="72" t="s">
        <v>5830</v>
      </c>
      <c r="Y817" s="72" t="s">
        <v>5831</v>
      </c>
      <c r="Z817" s="72" t="s">
        <v>5832</v>
      </c>
    </row>
    <row r="818" spans="1:26" ht="45" customHeight="1" x14ac:dyDescent="0.25">
      <c r="A818" s="72" t="s">
        <v>19188</v>
      </c>
      <c r="B818" s="72" t="s">
        <v>17242</v>
      </c>
      <c r="C818" s="72"/>
      <c r="D818" s="72"/>
      <c r="E818" s="72"/>
      <c r="F818" s="72">
        <v>5</v>
      </c>
      <c r="G818" s="72"/>
      <c r="H818" s="72"/>
      <c r="I818" s="72"/>
      <c r="J818" s="72"/>
      <c r="K818" s="72"/>
      <c r="L818" s="72">
        <v>215</v>
      </c>
      <c r="M818" s="71" t="s">
        <v>4596</v>
      </c>
      <c r="N818" s="72" t="s">
        <v>4492</v>
      </c>
      <c r="O818" s="72"/>
      <c r="P818" s="72" t="s">
        <v>15006</v>
      </c>
      <c r="Q818" s="72" t="s">
        <v>4564</v>
      </c>
      <c r="R818" s="72" t="s">
        <v>12230</v>
      </c>
      <c r="S818" s="72"/>
      <c r="T818" s="72"/>
      <c r="U818" s="72" t="s">
        <v>19188</v>
      </c>
      <c r="V818" s="72"/>
      <c r="W818" s="72">
        <v>665702</v>
      </c>
      <c r="X818" s="72" t="s">
        <v>19189</v>
      </c>
      <c r="Y818" s="76" t="s">
        <v>12231</v>
      </c>
      <c r="Z818" s="72" t="s">
        <v>12232</v>
      </c>
    </row>
    <row r="819" spans="1:26" ht="45" customHeight="1" x14ac:dyDescent="0.25">
      <c r="A819" s="72" t="s">
        <v>19190</v>
      </c>
      <c r="B819" s="72" t="s">
        <v>15945</v>
      </c>
      <c r="C819" s="72">
        <v>9</v>
      </c>
      <c r="D819" s="72" t="s">
        <v>19191</v>
      </c>
      <c r="E819" s="72"/>
      <c r="F819" s="72">
        <v>1</v>
      </c>
      <c r="G819" s="72"/>
      <c r="H819" s="72">
        <v>360</v>
      </c>
      <c r="I819" s="72">
        <v>200</v>
      </c>
      <c r="J819" s="72">
        <v>100</v>
      </c>
      <c r="K819" s="72">
        <v>60</v>
      </c>
      <c r="L819" s="72"/>
      <c r="M819" s="71" t="s">
        <v>4596</v>
      </c>
      <c r="N819" s="72" t="s">
        <v>4499</v>
      </c>
      <c r="O819" s="72"/>
      <c r="P819" s="72" t="s">
        <v>4206</v>
      </c>
      <c r="Q819" s="72"/>
      <c r="R819" s="72"/>
      <c r="S819" s="72" t="s">
        <v>4619</v>
      </c>
      <c r="T819" s="72" t="s">
        <v>19192</v>
      </c>
      <c r="U819" s="72" t="s">
        <v>19190</v>
      </c>
      <c r="V819" s="72"/>
      <c r="W819" s="72">
        <v>353579</v>
      </c>
      <c r="X819" s="72" t="s">
        <v>19193</v>
      </c>
      <c r="Y819" s="76" t="s">
        <v>19195</v>
      </c>
      <c r="Z819" s="72" t="s">
        <v>19194</v>
      </c>
    </row>
    <row r="820" spans="1:26" ht="45" customHeight="1" x14ac:dyDescent="0.25">
      <c r="A820" s="72" t="s">
        <v>5833</v>
      </c>
      <c r="B820" s="72" t="s">
        <v>4598</v>
      </c>
      <c r="C820" s="72">
        <v>5</v>
      </c>
      <c r="D820" s="72"/>
      <c r="E820" s="72"/>
      <c r="F820" s="72">
        <v>1</v>
      </c>
      <c r="G820" s="72"/>
      <c r="H820" s="72">
        <v>1199</v>
      </c>
      <c r="I820" s="72">
        <v>436</v>
      </c>
      <c r="J820" s="72">
        <v>545</v>
      </c>
      <c r="K820" s="72">
        <v>218</v>
      </c>
      <c r="L820" s="72"/>
      <c r="M820" s="71" t="s">
        <v>4596</v>
      </c>
      <c r="N820" s="72" t="s">
        <v>12</v>
      </c>
      <c r="O820" s="72"/>
      <c r="P820" s="72" t="s">
        <v>3193</v>
      </c>
      <c r="Q820" s="72"/>
      <c r="R820" s="72"/>
      <c r="S820" s="72"/>
      <c r="T820" s="72"/>
      <c r="U820" s="72" t="s">
        <v>5833</v>
      </c>
      <c r="V820" s="72"/>
      <c r="W820" s="72">
        <v>296000</v>
      </c>
      <c r="X820" s="72" t="s">
        <v>19196</v>
      </c>
      <c r="Y820" s="72" t="s">
        <v>5834</v>
      </c>
      <c r="Z820" s="72" t="s">
        <v>5835</v>
      </c>
    </row>
    <row r="821" spans="1:26" ht="45" customHeight="1" x14ac:dyDescent="0.25">
      <c r="A821" s="72" t="s">
        <v>5836</v>
      </c>
      <c r="B821" s="72" t="s">
        <v>4624</v>
      </c>
      <c r="C821" s="72"/>
      <c r="D821" s="72"/>
      <c r="E821" s="72"/>
      <c r="F821" s="72">
        <v>2</v>
      </c>
      <c r="G821" s="72"/>
      <c r="H821" s="72"/>
      <c r="I821" s="72"/>
      <c r="J821" s="72"/>
      <c r="K821" s="72"/>
      <c r="L821" s="72">
        <v>150</v>
      </c>
      <c r="M821" s="71" t="s">
        <v>4596</v>
      </c>
      <c r="N821" s="72" t="s">
        <v>4496</v>
      </c>
      <c r="O821" s="72"/>
      <c r="P821" s="72" t="s">
        <v>3416</v>
      </c>
      <c r="Q821" s="72"/>
      <c r="R821" s="72"/>
      <c r="S821" s="72" t="s">
        <v>4566</v>
      </c>
      <c r="T821" s="72" t="s">
        <v>5842</v>
      </c>
      <c r="U821" s="72" t="s">
        <v>5836</v>
      </c>
      <c r="V821" s="72"/>
      <c r="W821" s="72">
        <v>652150</v>
      </c>
      <c r="X821" s="72" t="s">
        <v>5843</v>
      </c>
      <c r="Y821" s="72" t="s">
        <v>17928</v>
      </c>
      <c r="Z821" s="73" t="s">
        <v>17929</v>
      </c>
    </row>
    <row r="822" spans="1:26" ht="45" customHeight="1" x14ac:dyDescent="0.25">
      <c r="A822" s="72" t="s">
        <v>5836</v>
      </c>
      <c r="B822" s="72" t="s">
        <v>4624</v>
      </c>
      <c r="C822" s="72"/>
      <c r="D822" s="72"/>
      <c r="E822" s="72" t="s">
        <v>5837</v>
      </c>
      <c r="F822" s="72">
        <v>2</v>
      </c>
      <c r="G822" s="72"/>
      <c r="H822" s="72"/>
      <c r="I822" s="72"/>
      <c r="J822" s="72"/>
      <c r="K822" s="72"/>
      <c r="L822" s="72">
        <v>50</v>
      </c>
      <c r="M822" s="71" t="s">
        <v>4596</v>
      </c>
      <c r="N822" s="72" t="s">
        <v>4496</v>
      </c>
      <c r="O822" s="72"/>
      <c r="P822" s="72" t="s">
        <v>3416</v>
      </c>
      <c r="Q822" s="72"/>
      <c r="R822" s="72"/>
      <c r="S822" s="72" t="s">
        <v>4568</v>
      </c>
      <c r="T822" s="72" t="s">
        <v>5838</v>
      </c>
      <c r="U822" s="72" t="s">
        <v>5836</v>
      </c>
      <c r="V822" s="72" t="s">
        <v>5836</v>
      </c>
      <c r="W822" s="72">
        <v>652190</v>
      </c>
      <c r="X822" s="72" t="s">
        <v>5839</v>
      </c>
      <c r="Y822" s="86" t="s">
        <v>5840</v>
      </c>
      <c r="Z822" s="75" t="s">
        <v>5841</v>
      </c>
    </row>
    <row r="823" spans="1:26" ht="45" customHeight="1" x14ac:dyDescent="0.25">
      <c r="A823" s="72" t="s">
        <v>23801</v>
      </c>
      <c r="B823" s="72" t="s">
        <v>23802</v>
      </c>
      <c r="C823" s="72"/>
      <c r="D823" s="72"/>
      <c r="E823" s="72"/>
      <c r="F823" s="72">
        <v>1</v>
      </c>
      <c r="G823" s="72"/>
      <c r="H823" s="72">
        <v>400</v>
      </c>
      <c r="I823" s="72">
        <v>100</v>
      </c>
      <c r="J823" s="72">
        <v>200</v>
      </c>
      <c r="K823" s="72">
        <v>100</v>
      </c>
      <c r="L823" s="72"/>
      <c r="M823" s="71" t="s">
        <v>4596</v>
      </c>
      <c r="N823" s="72" t="s">
        <v>4540</v>
      </c>
      <c r="O823" s="72"/>
      <c r="P823" s="72" t="s">
        <v>3771</v>
      </c>
      <c r="Q823" s="72"/>
      <c r="R823" s="72"/>
      <c r="S823" s="72" t="s">
        <v>15654</v>
      </c>
      <c r="T823" s="72" t="s">
        <v>23803</v>
      </c>
      <c r="U823" s="72" t="s">
        <v>23801</v>
      </c>
      <c r="V823" s="72"/>
      <c r="W823" s="72">
        <v>391448</v>
      </c>
      <c r="X823" s="72" t="s">
        <v>16911</v>
      </c>
      <c r="Y823" s="77" t="s">
        <v>23804</v>
      </c>
      <c r="Z823" s="72" t="s">
        <v>23805</v>
      </c>
    </row>
    <row r="824" spans="1:26" ht="45" customHeight="1" x14ac:dyDescent="0.25">
      <c r="A824" s="72" t="s">
        <v>15614</v>
      </c>
      <c r="B824" s="72" t="s">
        <v>4638</v>
      </c>
      <c r="C824" s="72">
        <v>348</v>
      </c>
      <c r="D824" s="72"/>
      <c r="E824" s="72"/>
      <c r="F824" s="72">
        <v>1</v>
      </c>
      <c r="G824" s="72"/>
      <c r="H824" s="72">
        <v>650</v>
      </c>
      <c r="I824" s="72">
        <v>350</v>
      </c>
      <c r="J824" s="72">
        <v>200</v>
      </c>
      <c r="K824" s="72">
        <v>100</v>
      </c>
      <c r="L824" s="72"/>
      <c r="M824" s="71" t="s">
        <v>4596</v>
      </c>
      <c r="N824" s="72" t="s">
        <v>4542</v>
      </c>
      <c r="O824" s="72"/>
      <c r="P824" s="72" t="s">
        <v>3270</v>
      </c>
      <c r="Q824" s="72"/>
      <c r="R824" s="72"/>
      <c r="S824" s="72"/>
      <c r="T824" s="72"/>
      <c r="U824" s="72" t="s">
        <v>15614</v>
      </c>
      <c r="V824" s="72"/>
      <c r="W824" s="72">
        <v>199177</v>
      </c>
      <c r="X824" s="72" t="s">
        <v>19197</v>
      </c>
      <c r="Y824" s="72" t="s">
        <v>15615</v>
      </c>
      <c r="Z824" s="72" t="s">
        <v>15616</v>
      </c>
    </row>
    <row r="825" spans="1:26" ht="45" customHeight="1" x14ac:dyDescent="0.25">
      <c r="A825" s="72" t="s">
        <v>34927</v>
      </c>
      <c r="B825" s="72" t="s">
        <v>25102</v>
      </c>
      <c r="C825" s="72">
        <v>22</v>
      </c>
      <c r="D825" s="72"/>
      <c r="E825" s="72"/>
      <c r="F825" s="72">
        <v>1</v>
      </c>
      <c r="G825" s="72"/>
      <c r="H825" s="72">
        <v>900</v>
      </c>
      <c r="I825" s="72">
        <v>300</v>
      </c>
      <c r="J825" s="72">
        <v>400</v>
      </c>
      <c r="K825" s="72">
        <v>200</v>
      </c>
      <c r="L825" s="72"/>
      <c r="M825" s="71" t="s">
        <v>4596</v>
      </c>
      <c r="N825" s="72" t="s">
        <v>4548</v>
      </c>
      <c r="O825" s="72"/>
      <c r="P825" s="72" t="s">
        <v>3953</v>
      </c>
      <c r="Q825" s="72"/>
      <c r="R825" s="72"/>
      <c r="S825" s="72"/>
      <c r="T825" s="72"/>
      <c r="U825" s="72" t="s">
        <v>34927</v>
      </c>
      <c r="V825" s="72"/>
      <c r="W825" s="72"/>
      <c r="X825" s="72" t="s">
        <v>34928</v>
      </c>
      <c r="Y825" s="72" t="s">
        <v>34929</v>
      </c>
      <c r="Z825" s="72" t="s">
        <v>34930</v>
      </c>
    </row>
    <row r="826" spans="1:26" ht="45" customHeight="1" x14ac:dyDescent="0.25">
      <c r="A826" s="74" t="s">
        <v>5847</v>
      </c>
      <c r="B826" s="74" t="s">
        <v>5277</v>
      </c>
      <c r="C826" s="74"/>
      <c r="D826" s="74"/>
      <c r="E826" s="74"/>
      <c r="F826" s="72">
        <v>2</v>
      </c>
      <c r="G826" s="74"/>
      <c r="H826" s="74"/>
      <c r="I826" s="74"/>
      <c r="J826" s="74"/>
      <c r="K826" s="74"/>
      <c r="L826" s="74">
        <v>50</v>
      </c>
      <c r="M826" s="71" t="s">
        <v>4596</v>
      </c>
      <c r="N826" s="74" t="s">
        <v>4505</v>
      </c>
      <c r="O826" s="74"/>
      <c r="P826" s="74" t="s">
        <v>14516</v>
      </c>
      <c r="Q826" s="74"/>
      <c r="R826" s="74"/>
      <c r="S826" s="74" t="s">
        <v>4567</v>
      </c>
      <c r="T826" s="74" t="s">
        <v>5848</v>
      </c>
      <c r="U826" s="74" t="s">
        <v>5847</v>
      </c>
      <c r="V826" s="74"/>
      <c r="W826" s="74">
        <v>686410</v>
      </c>
      <c r="X826" s="74" t="s">
        <v>5849</v>
      </c>
      <c r="Y826" s="72" t="s">
        <v>5850</v>
      </c>
      <c r="Z826" s="72" t="s">
        <v>5851</v>
      </c>
    </row>
    <row r="827" spans="1:26" ht="45" customHeight="1" x14ac:dyDescent="0.25">
      <c r="A827" s="72" t="s">
        <v>14809</v>
      </c>
      <c r="B827" s="72" t="s">
        <v>4621</v>
      </c>
      <c r="C827" s="72">
        <v>1</v>
      </c>
      <c r="D827" s="72"/>
      <c r="E827" s="72"/>
      <c r="F827" s="72">
        <v>5</v>
      </c>
      <c r="G827" s="72"/>
      <c r="H827" s="72"/>
      <c r="I827" s="72"/>
      <c r="J827" s="72"/>
      <c r="K827" s="72"/>
      <c r="L827" s="72">
        <v>250</v>
      </c>
      <c r="M827" s="71" t="s">
        <v>4596</v>
      </c>
      <c r="N827" s="72" t="s">
        <v>4507</v>
      </c>
      <c r="O827" s="72"/>
      <c r="P827" s="72" t="s">
        <v>3366</v>
      </c>
      <c r="Q827" s="72" t="s">
        <v>4562</v>
      </c>
      <c r="R827" s="72" t="s">
        <v>6534</v>
      </c>
      <c r="S827" s="72" t="s">
        <v>4567</v>
      </c>
      <c r="T827" s="72" t="s">
        <v>6534</v>
      </c>
      <c r="U827" s="72" t="s">
        <v>14809</v>
      </c>
      <c r="V827" s="72"/>
      <c r="W827" s="72">
        <v>184421</v>
      </c>
      <c r="X827" s="72" t="s">
        <v>19199</v>
      </c>
      <c r="Y827" s="72" t="s">
        <v>34931</v>
      </c>
      <c r="Z827" s="77" t="s">
        <v>6535</v>
      </c>
    </row>
    <row r="828" spans="1:26" ht="45" customHeight="1" x14ac:dyDescent="0.25">
      <c r="A828" s="72" t="s">
        <v>5852</v>
      </c>
      <c r="B828" s="72" t="s">
        <v>4594</v>
      </c>
      <c r="C828" s="72">
        <v>5</v>
      </c>
      <c r="D828" s="72" t="s">
        <v>5853</v>
      </c>
      <c r="E828" s="72"/>
      <c r="F828" s="72">
        <v>1</v>
      </c>
      <c r="G828" s="72">
        <v>350</v>
      </c>
      <c r="H828" s="72"/>
      <c r="I828" s="72"/>
      <c r="J828" s="72"/>
      <c r="K828" s="72"/>
      <c r="L828" s="72"/>
      <c r="M828" s="71" t="s">
        <v>4596</v>
      </c>
      <c r="N828" s="72" t="s">
        <v>4500</v>
      </c>
      <c r="O828" s="72"/>
      <c r="P828" s="72" t="s">
        <v>4437</v>
      </c>
      <c r="Q828" s="72" t="s">
        <v>4566</v>
      </c>
      <c r="R828" s="72" t="s">
        <v>5854</v>
      </c>
      <c r="S828" s="72"/>
      <c r="T828" s="72"/>
      <c r="U828" s="72" t="s">
        <v>5852</v>
      </c>
      <c r="V828" s="72"/>
      <c r="W828" s="72">
        <v>662311</v>
      </c>
      <c r="X828" s="72" t="s">
        <v>5855</v>
      </c>
      <c r="Y828" s="72" t="s">
        <v>5856</v>
      </c>
      <c r="Z828" s="72" t="s">
        <v>5857</v>
      </c>
    </row>
    <row r="829" spans="1:26" ht="45" customHeight="1" x14ac:dyDescent="0.25">
      <c r="A829" s="72" t="s">
        <v>19200</v>
      </c>
      <c r="B829" s="72" t="s">
        <v>19201</v>
      </c>
      <c r="C829" s="72"/>
      <c r="D829" s="72"/>
      <c r="E829" s="72"/>
      <c r="F829" s="72">
        <v>5</v>
      </c>
      <c r="G829" s="72"/>
      <c r="H829" s="72"/>
      <c r="I829" s="72"/>
      <c r="J829" s="72"/>
      <c r="K829" s="72"/>
      <c r="L829" s="72">
        <v>250</v>
      </c>
      <c r="M829" s="71" t="s">
        <v>4596</v>
      </c>
      <c r="N829" s="72" t="s">
        <v>4498</v>
      </c>
      <c r="O829" s="72"/>
      <c r="P829" s="72" t="s">
        <v>3165</v>
      </c>
      <c r="Q829" s="72"/>
      <c r="R829" s="72"/>
      <c r="S829" s="72" t="s">
        <v>4567</v>
      </c>
      <c r="T829" s="72" t="s">
        <v>19202</v>
      </c>
      <c r="U829" s="72" t="s">
        <v>19200</v>
      </c>
      <c r="V829" s="72"/>
      <c r="W829" s="72">
        <v>156539</v>
      </c>
      <c r="X829" s="72" t="s">
        <v>19203</v>
      </c>
      <c r="Y829" s="72" t="s">
        <v>19205</v>
      </c>
      <c r="Z829" s="72" t="s">
        <v>19204</v>
      </c>
    </row>
    <row r="830" spans="1:26" ht="45" customHeight="1" x14ac:dyDescent="0.25">
      <c r="A830" s="72" t="s">
        <v>5858</v>
      </c>
      <c r="B830" s="72" t="s">
        <v>4594</v>
      </c>
      <c r="C830" s="72">
        <v>105</v>
      </c>
      <c r="D830" s="72"/>
      <c r="E830" s="72"/>
      <c r="F830" s="72">
        <v>1</v>
      </c>
      <c r="G830" s="72">
        <v>350</v>
      </c>
      <c r="H830" s="72"/>
      <c r="I830" s="72"/>
      <c r="J830" s="72"/>
      <c r="K830" s="72"/>
      <c r="L830" s="72"/>
      <c r="M830" s="71" t="s">
        <v>4596</v>
      </c>
      <c r="N830" s="72" t="s">
        <v>4557</v>
      </c>
      <c r="O830" s="72"/>
      <c r="P830" s="72" t="s">
        <v>3735</v>
      </c>
      <c r="Q830" s="72"/>
      <c r="R830" s="72"/>
      <c r="S830" s="72"/>
      <c r="T830" s="72"/>
      <c r="U830" s="72" t="s">
        <v>5858</v>
      </c>
      <c r="V830" s="72"/>
      <c r="W830" s="72">
        <v>428017</v>
      </c>
      <c r="X830" s="72" t="s">
        <v>5859</v>
      </c>
      <c r="Y830" s="72" t="s">
        <v>5860</v>
      </c>
      <c r="Z830" s="72" t="s">
        <v>5861</v>
      </c>
    </row>
    <row r="831" spans="1:26" ht="45" customHeight="1" x14ac:dyDescent="0.25">
      <c r="A831" s="72" t="s">
        <v>5862</v>
      </c>
      <c r="B831" s="72" t="s">
        <v>5863</v>
      </c>
      <c r="C831" s="72">
        <v>301</v>
      </c>
      <c r="D831" s="72"/>
      <c r="E831" s="72"/>
      <c r="F831" s="72">
        <v>3</v>
      </c>
      <c r="G831" s="72"/>
      <c r="H831" s="72"/>
      <c r="I831" s="72"/>
      <c r="J831" s="72"/>
      <c r="K831" s="72"/>
      <c r="L831" s="72">
        <v>100</v>
      </c>
      <c r="M831" s="71" t="s">
        <v>4596</v>
      </c>
      <c r="N831" s="72" t="s">
        <v>4512</v>
      </c>
      <c r="O831" s="72"/>
      <c r="P831" s="72" t="s">
        <v>3704</v>
      </c>
      <c r="Q831" s="72"/>
      <c r="R831" s="72"/>
      <c r="S831" s="72"/>
      <c r="T831" s="72"/>
      <c r="U831" s="72" t="s">
        <v>5862</v>
      </c>
      <c r="V831" s="72"/>
      <c r="W831" s="77">
        <v>644086</v>
      </c>
      <c r="X831" s="72" t="s">
        <v>19206</v>
      </c>
      <c r="Y831" s="72"/>
      <c r="Z831" s="72" t="s">
        <v>5864</v>
      </c>
    </row>
    <row r="832" spans="1:26" ht="45" customHeight="1" x14ac:dyDescent="0.25">
      <c r="A832" s="72" t="s">
        <v>19207</v>
      </c>
      <c r="B832" s="72" t="s">
        <v>4594</v>
      </c>
      <c r="C832" s="72">
        <v>64</v>
      </c>
      <c r="D832" s="72" t="s">
        <v>7273</v>
      </c>
      <c r="E832" s="72"/>
      <c r="F832" s="72">
        <v>1</v>
      </c>
      <c r="G832" s="72">
        <v>250</v>
      </c>
      <c r="H832" s="72"/>
      <c r="I832" s="72"/>
      <c r="J832" s="72"/>
      <c r="K832" s="72"/>
      <c r="L832" s="72"/>
      <c r="M832" s="71" t="s">
        <v>4596</v>
      </c>
      <c r="N832" s="72" t="s">
        <v>4506</v>
      </c>
      <c r="O832" s="72"/>
      <c r="P832" s="72" t="s">
        <v>4370</v>
      </c>
      <c r="Q832" s="72" t="s">
        <v>4564</v>
      </c>
      <c r="R832" s="72" t="s">
        <v>15973</v>
      </c>
      <c r="S832" s="72"/>
      <c r="T832" s="72"/>
      <c r="U832" s="72" t="s">
        <v>19207</v>
      </c>
      <c r="V832" s="72"/>
      <c r="W832" s="72">
        <v>142114</v>
      </c>
      <c r="X832" s="72" t="s">
        <v>19208</v>
      </c>
      <c r="Y832" s="72">
        <v>74967505916</v>
      </c>
      <c r="Z832" s="72"/>
    </row>
    <row r="833" spans="1:26" ht="45" customHeight="1" x14ac:dyDescent="0.25">
      <c r="A833" s="72" t="s">
        <v>31870</v>
      </c>
      <c r="B833" s="72" t="s">
        <v>34932</v>
      </c>
      <c r="C833" s="72"/>
      <c r="D833" s="72" t="s">
        <v>31871</v>
      </c>
      <c r="E833" s="72"/>
      <c r="F833" s="72">
        <v>1</v>
      </c>
      <c r="G833" s="72"/>
      <c r="H833" s="72">
        <v>550</v>
      </c>
      <c r="I833" s="72">
        <v>350</v>
      </c>
      <c r="J833" s="72">
        <v>150</v>
      </c>
      <c r="K833" s="72">
        <v>50</v>
      </c>
      <c r="L833" s="72"/>
      <c r="M833" s="71" t="s">
        <v>4596</v>
      </c>
      <c r="N833" s="72" t="s">
        <v>4483</v>
      </c>
      <c r="O833" s="72"/>
      <c r="P833" s="72" t="s">
        <v>14510</v>
      </c>
      <c r="Q833" s="72"/>
      <c r="R833" s="72"/>
      <c r="S833" s="72" t="s">
        <v>15654</v>
      </c>
      <c r="T833" s="72" t="s">
        <v>19435</v>
      </c>
      <c r="U833" s="72" t="s">
        <v>31870</v>
      </c>
      <c r="V833" s="72"/>
      <c r="W833" s="72">
        <v>309543</v>
      </c>
      <c r="X833" s="72"/>
      <c r="Y833" s="72"/>
      <c r="Z833" s="72" t="s">
        <v>31872</v>
      </c>
    </row>
    <row r="834" spans="1:26" ht="45" customHeight="1" x14ac:dyDescent="0.25">
      <c r="A834" s="72" t="s">
        <v>31873</v>
      </c>
      <c r="B834" s="72" t="s">
        <v>15756</v>
      </c>
      <c r="C834" s="72">
        <v>13</v>
      </c>
      <c r="D834" s="72"/>
      <c r="E834" s="72"/>
      <c r="F834" s="72">
        <v>1</v>
      </c>
      <c r="G834" s="72">
        <v>538</v>
      </c>
      <c r="H834" s="72"/>
      <c r="I834" s="72"/>
      <c r="J834" s="72"/>
      <c r="K834" s="72"/>
      <c r="L834" s="72"/>
      <c r="M834" s="71" t="s">
        <v>4596</v>
      </c>
      <c r="N834" s="72" t="s">
        <v>4506</v>
      </c>
      <c r="O834" s="72"/>
      <c r="P834" s="72" t="s">
        <v>18674</v>
      </c>
      <c r="Q834" s="72"/>
      <c r="R834" s="72"/>
      <c r="S834" s="72" t="s">
        <v>4566</v>
      </c>
      <c r="T834" s="72" t="s">
        <v>31874</v>
      </c>
      <c r="U834" s="72" t="s">
        <v>31873</v>
      </c>
      <c r="V834" s="72"/>
      <c r="W834" s="72">
        <v>142670</v>
      </c>
      <c r="X834" s="72" t="s">
        <v>31875</v>
      </c>
      <c r="Y834" s="72" t="s">
        <v>31876</v>
      </c>
      <c r="Z834" s="72" t="s">
        <v>31877</v>
      </c>
    </row>
    <row r="835" spans="1:26" ht="45" customHeight="1" x14ac:dyDescent="0.25">
      <c r="A835" s="72" t="s">
        <v>31873</v>
      </c>
      <c r="B835" s="72" t="s">
        <v>15756</v>
      </c>
      <c r="C835" s="72">
        <v>13</v>
      </c>
      <c r="D835" s="72"/>
      <c r="E835" s="72" t="s">
        <v>31878</v>
      </c>
      <c r="F835" s="72">
        <v>1</v>
      </c>
      <c r="G835" s="72">
        <v>300</v>
      </c>
      <c r="H835" s="72"/>
      <c r="I835" s="72"/>
      <c r="J835" s="72"/>
      <c r="K835" s="72"/>
      <c r="L835" s="72"/>
      <c r="M835" s="71" t="s">
        <v>4596</v>
      </c>
      <c r="N835" s="72" t="s">
        <v>4506</v>
      </c>
      <c r="O835" s="72"/>
      <c r="P835" s="72" t="s">
        <v>18674</v>
      </c>
      <c r="Q835" s="72"/>
      <c r="R835" s="72"/>
      <c r="S835" s="72" t="s">
        <v>4566</v>
      </c>
      <c r="T835" s="72" t="s">
        <v>31874</v>
      </c>
      <c r="U835" s="72" t="s">
        <v>31873</v>
      </c>
      <c r="V835" s="72" t="s">
        <v>31873</v>
      </c>
      <c r="W835" s="72" t="s">
        <v>34933</v>
      </c>
      <c r="X835" s="72" t="s">
        <v>31879</v>
      </c>
      <c r="Y835" s="72" t="s">
        <v>31880</v>
      </c>
      <c r="Z835" s="72" t="s">
        <v>31881</v>
      </c>
    </row>
    <row r="836" spans="1:26" ht="45" customHeight="1" x14ac:dyDescent="0.25">
      <c r="A836" s="72" t="s">
        <v>34934</v>
      </c>
      <c r="B836" s="72" t="s">
        <v>15493</v>
      </c>
      <c r="C836" s="72">
        <v>56</v>
      </c>
      <c r="D836" s="72" t="s">
        <v>7002</v>
      </c>
      <c r="E836" s="72"/>
      <c r="F836" s="72">
        <v>1</v>
      </c>
      <c r="G836" s="72">
        <v>350</v>
      </c>
      <c r="H836" s="72"/>
      <c r="I836" s="72"/>
      <c r="J836" s="72"/>
      <c r="K836" s="72"/>
      <c r="L836" s="72"/>
      <c r="M836" s="71" t="s">
        <v>4596</v>
      </c>
      <c r="N836" s="72" t="s">
        <v>4484</v>
      </c>
      <c r="O836" s="72"/>
      <c r="P836" s="72" t="s">
        <v>2497</v>
      </c>
      <c r="Q836" s="72" t="s">
        <v>4564</v>
      </c>
      <c r="R836" s="72" t="s">
        <v>7673</v>
      </c>
      <c r="S836" s="72"/>
      <c r="T836" s="72"/>
      <c r="U836" s="72" t="s">
        <v>34934</v>
      </c>
      <c r="V836" s="72"/>
      <c r="W836" s="72">
        <v>241016</v>
      </c>
      <c r="X836" s="72" t="s">
        <v>9306</v>
      </c>
      <c r="Y836" s="77"/>
      <c r="Z836" s="72" t="s">
        <v>34935</v>
      </c>
    </row>
    <row r="837" spans="1:26" ht="45" customHeight="1" x14ac:dyDescent="0.25">
      <c r="A837" s="72" t="s">
        <v>26205</v>
      </c>
      <c r="B837" s="72" t="s">
        <v>15493</v>
      </c>
      <c r="C837" s="72"/>
      <c r="D837" s="72" t="s">
        <v>4678</v>
      </c>
      <c r="E837" s="72"/>
      <c r="F837" s="72">
        <v>1</v>
      </c>
      <c r="G837" s="72">
        <v>200</v>
      </c>
      <c r="H837" s="72"/>
      <c r="I837" s="72"/>
      <c r="J837" s="72"/>
      <c r="K837" s="72"/>
      <c r="L837" s="72"/>
      <c r="M837" s="71" t="s">
        <v>4596</v>
      </c>
      <c r="N837" s="72" t="s">
        <v>4483</v>
      </c>
      <c r="O837" s="72"/>
      <c r="P837" s="72" t="s">
        <v>3463</v>
      </c>
      <c r="Q837" s="72"/>
      <c r="R837" s="72"/>
      <c r="S837" s="72" t="s">
        <v>4568</v>
      </c>
      <c r="T837" s="72" t="s">
        <v>26206</v>
      </c>
      <c r="U837" s="72" t="s">
        <v>26205</v>
      </c>
      <c r="V837" s="72"/>
      <c r="W837" s="72">
        <v>309030</v>
      </c>
      <c r="X837" s="72" t="s">
        <v>26207</v>
      </c>
      <c r="Y837" s="72" t="s">
        <v>26208</v>
      </c>
      <c r="Z837" s="72" t="s">
        <v>26209</v>
      </c>
    </row>
    <row r="838" spans="1:26" ht="45" customHeight="1" x14ac:dyDescent="0.25">
      <c r="A838" s="72" t="s">
        <v>5868</v>
      </c>
      <c r="B838" s="72" t="s">
        <v>4631</v>
      </c>
      <c r="C838" s="72"/>
      <c r="D838" s="72"/>
      <c r="E838" s="72"/>
      <c r="F838" s="72">
        <v>5</v>
      </c>
      <c r="G838" s="72"/>
      <c r="H838" s="72"/>
      <c r="I838" s="72"/>
      <c r="J838" s="72"/>
      <c r="K838" s="72"/>
      <c r="L838" s="72">
        <v>90</v>
      </c>
      <c r="M838" s="71" t="s">
        <v>4596</v>
      </c>
      <c r="N838" s="72" t="s">
        <v>4547</v>
      </c>
      <c r="O838" s="72"/>
      <c r="P838" s="72" t="s">
        <v>17845</v>
      </c>
      <c r="Q838" s="72"/>
      <c r="R838" s="72"/>
      <c r="S838" s="72" t="s">
        <v>4568</v>
      </c>
      <c r="T838" s="72" t="s">
        <v>5869</v>
      </c>
      <c r="U838" s="72" t="s">
        <v>5868</v>
      </c>
      <c r="V838" s="72"/>
      <c r="W838" s="72">
        <v>357904</v>
      </c>
      <c r="X838" s="72" t="s">
        <v>13992</v>
      </c>
      <c r="Y838" s="72" t="s">
        <v>5870</v>
      </c>
      <c r="Z838" s="72" t="s">
        <v>5871</v>
      </c>
    </row>
    <row r="839" spans="1:26" ht="45" customHeight="1" x14ac:dyDescent="0.25">
      <c r="A839" s="72" t="s">
        <v>19209</v>
      </c>
      <c r="B839" s="72" t="s">
        <v>16259</v>
      </c>
      <c r="C839" s="72">
        <v>4</v>
      </c>
      <c r="D839" s="72"/>
      <c r="E839" s="72"/>
      <c r="F839" s="72">
        <v>1</v>
      </c>
      <c r="G839" s="72"/>
      <c r="H839" s="72">
        <v>311</v>
      </c>
      <c r="I839" s="72">
        <v>162</v>
      </c>
      <c r="J839" s="72">
        <v>133</v>
      </c>
      <c r="K839" s="72">
        <v>16</v>
      </c>
      <c r="L839" s="72"/>
      <c r="M839" s="71" t="s">
        <v>4596</v>
      </c>
      <c r="N839" s="72" t="s">
        <v>4547</v>
      </c>
      <c r="O839" s="72"/>
      <c r="P839" s="72" t="s">
        <v>2426</v>
      </c>
      <c r="Q839" s="72"/>
      <c r="R839" s="72"/>
      <c r="S839" s="72" t="s">
        <v>15654</v>
      </c>
      <c r="T839" s="72" t="s">
        <v>18741</v>
      </c>
      <c r="U839" s="72" t="s">
        <v>19209</v>
      </c>
      <c r="V839" s="72"/>
      <c r="W839" s="72">
        <v>356316</v>
      </c>
      <c r="X839" s="72" t="s">
        <v>18871</v>
      </c>
      <c r="Y839" s="73" t="s">
        <v>19211</v>
      </c>
      <c r="Z839" s="72" t="s">
        <v>19210</v>
      </c>
    </row>
    <row r="840" spans="1:26" ht="45" customHeight="1" x14ac:dyDescent="0.25">
      <c r="A840" s="72" t="s">
        <v>14517</v>
      </c>
      <c r="B840" s="72" t="s">
        <v>4638</v>
      </c>
      <c r="C840" s="72">
        <v>1</v>
      </c>
      <c r="D840" s="72"/>
      <c r="E840" s="72"/>
      <c r="F840" s="72">
        <v>1</v>
      </c>
      <c r="G840" s="72"/>
      <c r="H840" s="72">
        <v>1199</v>
      </c>
      <c r="I840" s="72">
        <v>436</v>
      </c>
      <c r="J840" s="72">
        <v>545</v>
      </c>
      <c r="K840" s="72">
        <v>218</v>
      </c>
      <c r="L840" s="72"/>
      <c r="M840" s="71" t="s">
        <v>4596</v>
      </c>
      <c r="N840" s="72" t="s">
        <v>4547</v>
      </c>
      <c r="O840" s="72"/>
      <c r="P840" s="72" t="s">
        <v>4058</v>
      </c>
      <c r="Q840" s="72"/>
      <c r="R840" s="72"/>
      <c r="S840" s="72"/>
      <c r="T840" s="72"/>
      <c r="U840" s="72" t="s">
        <v>14517</v>
      </c>
      <c r="V840" s="72"/>
      <c r="W840" s="72">
        <v>357500</v>
      </c>
      <c r="X840" s="72" t="s">
        <v>8356</v>
      </c>
      <c r="Y840" s="72" t="s">
        <v>8357</v>
      </c>
      <c r="Z840" s="72" t="s">
        <v>8358</v>
      </c>
    </row>
    <row r="841" spans="1:26" ht="45" customHeight="1" x14ac:dyDescent="0.25">
      <c r="A841" s="72" t="s">
        <v>19212</v>
      </c>
      <c r="B841" s="74" t="s">
        <v>15493</v>
      </c>
      <c r="C841" s="72">
        <v>68</v>
      </c>
      <c r="D841" s="72"/>
      <c r="E841" s="72"/>
      <c r="F841" s="72">
        <v>1</v>
      </c>
      <c r="G841" s="72">
        <v>181</v>
      </c>
      <c r="H841" s="72"/>
      <c r="I841" s="72"/>
      <c r="J841" s="72"/>
      <c r="K841" s="72"/>
      <c r="L841" s="72"/>
      <c r="M841" s="71" t="s">
        <v>4596</v>
      </c>
      <c r="N841" s="72" t="s">
        <v>4533</v>
      </c>
      <c r="O841" s="72"/>
      <c r="P841" s="71" t="s">
        <v>2618</v>
      </c>
      <c r="Q841" s="72"/>
      <c r="R841" s="72"/>
      <c r="S841" s="72"/>
      <c r="T841" s="72"/>
      <c r="U841" s="72" t="s">
        <v>19212</v>
      </c>
      <c r="V841" s="72"/>
      <c r="W841" s="72">
        <v>362035</v>
      </c>
      <c r="X841" s="71" t="s">
        <v>19213</v>
      </c>
      <c r="Y841" s="72">
        <v>88672743334</v>
      </c>
      <c r="Z841" s="72" t="s">
        <v>19214</v>
      </c>
    </row>
    <row r="842" spans="1:26" ht="45" customHeight="1" x14ac:dyDescent="0.25">
      <c r="A842" s="71" t="s">
        <v>5875</v>
      </c>
      <c r="B842" s="72" t="s">
        <v>4598</v>
      </c>
      <c r="C842" s="72">
        <v>5</v>
      </c>
      <c r="D842" s="72"/>
      <c r="E842" s="72"/>
      <c r="F842" s="72">
        <v>1</v>
      </c>
      <c r="G842" s="72"/>
      <c r="H842" s="72">
        <v>1199</v>
      </c>
      <c r="I842" s="72">
        <v>436</v>
      </c>
      <c r="J842" s="72">
        <v>545</v>
      </c>
      <c r="K842" s="72">
        <v>218</v>
      </c>
      <c r="L842" s="72"/>
      <c r="M842" s="71" t="s">
        <v>4596</v>
      </c>
      <c r="N842" s="72" t="s">
        <v>4491</v>
      </c>
      <c r="O842" s="72"/>
      <c r="P842" s="72" t="s">
        <v>3229</v>
      </c>
      <c r="Q842" s="72"/>
      <c r="R842" s="72"/>
      <c r="S842" s="72"/>
      <c r="T842" s="72"/>
      <c r="U842" s="71" t="s">
        <v>5875</v>
      </c>
      <c r="V842" s="72"/>
      <c r="W842" s="72">
        <v>153512</v>
      </c>
      <c r="X842" s="72" t="s">
        <v>5876</v>
      </c>
      <c r="Y842" s="72"/>
      <c r="Z842" s="72" t="s">
        <v>5877</v>
      </c>
    </row>
    <row r="843" spans="1:26" ht="45" customHeight="1" x14ac:dyDescent="0.25">
      <c r="A843" s="72" t="s">
        <v>26210</v>
      </c>
      <c r="B843" s="72" t="s">
        <v>15493</v>
      </c>
      <c r="C843" s="72"/>
      <c r="D843" s="72" t="s">
        <v>5631</v>
      </c>
      <c r="E843" s="72"/>
      <c r="F843" s="72">
        <v>1</v>
      </c>
      <c r="G843" s="72">
        <v>350</v>
      </c>
      <c r="H843" s="72"/>
      <c r="I843" s="72"/>
      <c r="J843" s="72"/>
      <c r="K843" s="72"/>
      <c r="L843" s="72"/>
      <c r="M843" s="71" t="s">
        <v>4596</v>
      </c>
      <c r="N843" s="72" t="s">
        <v>4485</v>
      </c>
      <c r="O843" s="72"/>
      <c r="P843" s="72" t="s">
        <v>2577</v>
      </c>
      <c r="Q843" s="72"/>
      <c r="R843" s="72"/>
      <c r="S843" s="72" t="s">
        <v>4566</v>
      </c>
      <c r="T843" s="72" t="s">
        <v>4966</v>
      </c>
      <c r="U843" s="72" t="s">
        <v>26210</v>
      </c>
      <c r="V843" s="72"/>
      <c r="W843" s="72">
        <v>601427</v>
      </c>
      <c r="X843" s="72" t="s">
        <v>26211</v>
      </c>
      <c r="Y843" s="72"/>
      <c r="Z843" s="72" t="s">
        <v>20663</v>
      </c>
    </row>
    <row r="844" spans="1:26" ht="45" customHeight="1" x14ac:dyDescent="0.25">
      <c r="A844" s="71" t="s">
        <v>5878</v>
      </c>
      <c r="B844" s="72" t="s">
        <v>5879</v>
      </c>
      <c r="C844" s="72"/>
      <c r="D844" s="72" t="s">
        <v>5880</v>
      </c>
      <c r="E844" s="72"/>
      <c r="F844" s="72">
        <v>3</v>
      </c>
      <c r="G844" s="72"/>
      <c r="H844" s="72"/>
      <c r="I844" s="72"/>
      <c r="J844" s="72"/>
      <c r="K844" s="72"/>
      <c r="L844" s="72">
        <v>100</v>
      </c>
      <c r="M844" s="71" t="s">
        <v>4596</v>
      </c>
      <c r="N844" s="72" t="s">
        <v>4534</v>
      </c>
      <c r="O844" s="72"/>
      <c r="P844" s="72" t="s">
        <v>4081</v>
      </c>
      <c r="Q844" s="72"/>
      <c r="R844" s="72"/>
      <c r="S844" s="72" t="s">
        <v>4566</v>
      </c>
      <c r="T844" s="72" t="s">
        <v>4985</v>
      </c>
      <c r="U844" s="71" t="s">
        <v>5878</v>
      </c>
      <c r="V844" s="72"/>
      <c r="W844" s="72">
        <v>423700</v>
      </c>
      <c r="X844" s="72" t="s">
        <v>13993</v>
      </c>
      <c r="Y844" s="72"/>
      <c r="Z844" s="72"/>
    </row>
    <row r="845" spans="1:26" ht="45" customHeight="1" x14ac:dyDescent="0.25">
      <c r="A845" s="71" t="s">
        <v>5881</v>
      </c>
      <c r="B845" s="71" t="s">
        <v>15980</v>
      </c>
      <c r="C845" s="72">
        <v>15</v>
      </c>
      <c r="D845" s="71" t="s">
        <v>5882</v>
      </c>
      <c r="E845" s="72"/>
      <c r="F845" s="72">
        <v>1</v>
      </c>
      <c r="G845" s="72">
        <v>200</v>
      </c>
      <c r="H845" s="72"/>
      <c r="I845" s="72"/>
      <c r="J845" s="72"/>
      <c r="K845" s="72"/>
      <c r="L845" s="72"/>
      <c r="M845" s="71" t="s">
        <v>4596</v>
      </c>
      <c r="N845" s="72" t="s">
        <v>4506</v>
      </c>
      <c r="O845" s="72"/>
      <c r="P845" s="72" t="s">
        <v>2580</v>
      </c>
      <c r="Q845" s="72"/>
      <c r="R845" s="72"/>
      <c r="S845" s="72" t="s">
        <v>4567</v>
      </c>
      <c r="T845" s="72" t="s">
        <v>5115</v>
      </c>
      <c r="U845" s="71" t="s">
        <v>5881</v>
      </c>
      <c r="V845" s="72"/>
      <c r="W845" s="72">
        <v>142717</v>
      </c>
      <c r="X845" s="72" t="s">
        <v>19215</v>
      </c>
      <c r="Y845" s="71" t="s">
        <v>5883</v>
      </c>
      <c r="Z845" s="84" t="s">
        <v>19216</v>
      </c>
    </row>
    <row r="846" spans="1:26" ht="45" customHeight="1" x14ac:dyDescent="0.25">
      <c r="A846" s="72" t="s">
        <v>5884</v>
      </c>
      <c r="B846" s="72" t="s">
        <v>5885</v>
      </c>
      <c r="C846" s="72"/>
      <c r="D846" s="72"/>
      <c r="E846" s="72"/>
      <c r="F846" s="72">
        <v>3</v>
      </c>
      <c r="G846" s="72"/>
      <c r="H846" s="72"/>
      <c r="I846" s="72"/>
      <c r="J846" s="72"/>
      <c r="K846" s="72"/>
      <c r="L846" s="72">
        <v>100</v>
      </c>
      <c r="M846" s="71" t="s">
        <v>4596</v>
      </c>
      <c r="N846" s="72" t="s">
        <v>4541</v>
      </c>
      <c r="O846" s="72"/>
      <c r="P846" s="72" t="s">
        <v>4215</v>
      </c>
      <c r="Q846" s="72"/>
      <c r="R846" s="72"/>
      <c r="S846" s="72"/>
      <c r="T846" s="72"/>
      <c r="U846" s="72" t="s">
        <v>5884</v>
      </c>
      <c r="V846" s="72"/>
      <c r="W846" s="72">
        <v>446100</v>
      </c>
      <c r="X846" s="72" t="s">
        <v>5886</v>
      </c>
      <c r="Y846" s="72" t="s">
        <v>5887</v>
      </c>
      <c r="Z846" s="72" t="s">
        <v>5888</v>
      </c>
    </row>
    <row r="847" spans="1:26" ht="45" customHeight="1" x14ac:dyDescent="0.25">
      <c r="A847" s="72" t="s">
        <v>5891</v>
      </c>
      <c r="B847" s="72" t="s">
        <v>4695</v>
      </c>
      <c r="C847" s="72"/>
      <c r="D847" s="72" t="s">
        <v>5892</v>
      </c>
      <c r="E847" s="72"/>
      <c r="F847" s="72">
        <v>2</v>
      </c>
      <c r="G847" s="72"/>
      <c r="H847" s="72"/>
      <c r="I847" s="72"/>
      <c r="J847" s="72"/>
      <c r="K847" s="72"/>
      <c r="L847" s="72">
        <v>150</v>
      </c>
      <c r="M847" s="71" t="s">
        <v>4596</v>
      </c>
      <c r="N847" s="72" t="s">
        <v>4541</v>
      </c>
      <c r="O847" s="72"/>
      <c r="P847" s="72" t="s">
        <v>4167</v>
      </c>
      <c r="Q847" s="72" t="s">
        <v>4564</v>
      </c>
      <c r="R847" s="72" t="s">
        <v>5296</v>
      </c>
      <c r="S847" s="72"/>
      <c r="T847" s="72"/>
      <c r="U847" s="72" t="s">
        <v>5891</v>
      </c>
      <c r="V847" s="72"/>
      <c r="W847" s="72">
        <v>445039</v>
      </c>
      <c r="X847" s="72" t="s">
        <v>5893</v>
      </c>
      <c r="Y847" s="72" t="s">
        <v>5894</v>
      </c>
      <c r="Z847" s="72" t="s">
        <v>5895</v>
      </c>
    </row>
    <row r="848" spans="1:26" ht="45" customHeight="1" x14ac:dyDescent="0.25">
      <c r="A848" s="72" t="s">
        <v>15056</v>
      </c>
      <c r="B848" s="72" t="s">
        <v>4682</v>
      </c>
      <c r="C848" s="72"/>
      <c r="D848" s="72"/>
      <c r="E848" s="72"/>
      <c r="F848" s="72">
        <v>1</v>
      </c>
      <c r="G848" s="72"/>
      <c r="H848" s="72">
        <v>798</v>
      </c>
      <c r="I848" s="72">
        <v>290</v>
      </c>
      <c r="J848" s="72">
        <v>363</v>
      </c>
      <c r="K848" s="72">
        <v>145</v>
      </c>
      <c r="L848" s="72"/>
      <c r="M848" s="71" t="s">
        <v>4596</v>
      </c>
      <c r="N848" s="72" t="s">
        <v>4506</v>
      </c>
      <c r="O848" s="72"/>
      <c r="P848" s="72" t="s">
        <v>15485</v>
      </c>
      <c r="Q848" s="72" t="s">
        <v>4563</v>
      </c>
      <c r="R848" s="72" t="s">
        <v>15617</v>
      </c>
      <c r="S848" s="72" t="s">
        <v>4567</v>
      </c>
      <c r="T848" s="72" t="s">
        <v>10654</v>
      </c>
      <c r="U848" s="72" t="s">
        <v>15056</v>
      </c>
      <c r="V848" s="72"/>
      <c r="W848" s="72">
        <v>140500</v>
      </c>
      <c r="X848" s="72" t="s">
        <v>10655</v>
      </c>
      <c r="Y848" s="72" t="s">
        <v>10656</v>
      </c>
      <c r="Z848" s="72" t="s">
        <v>15057</v>
      </c>
    </row>
    <row r="849" spans="1:26" ht="45" customHeight="1" x14ac:dyDescent="0.25">
      <c r="A849" s="72" t="s">
        <v>15618</v>
      </c>
      <c r="B849" s="72" t="s">
        <v>4598</v>
      </c>
      <c r="C849" s="72"/>
      <c r="D849" s="72"/>
      <c r="E849" s="72"/>
      <c r="F849" s="72">
        <v>1</v>
      </c>
      <c r="G849" s="72"/>
      <c r="H849" s="72">
        <v>240</v>
      </c>
      <c r="I849" s="72">
        <v>100</v>
      </c>
      <c r="J849" s="72">
        <v>90</v>
      </c>
      <c r="K849" s="72">
        <v>50</v>
      </c>
      <c r="L849" s="72"/>
      <c r="M849" s="71" t="s">
        <v>4596</v>
      </c>
      <c r="N849" s="72" t="s">
        <v>4536</v>
      </c>
      <c r="O849" s="72"/>
      <c r="P849" s="72" t="s">
        <v>3664</v>
      </c>
      <c r="Q849" s="72"/>
      <c r="R849" s="72"/>
      <c r="S849" s="72"/>
      <c r="T849" s="72" t="s">
        <v>15619</v>
      </c>
      <c r="U849" s="72" t="s">
        <v>15618</v>
      </c>
      <c r="V849" s="72"/>
      <c r="W849" s="72">
        <v>427802</v>
      </c>
      <c r="X849" s="72" t="s">
        <v>19034</v>
      </c>
      <c r="Y849" s="72">
        <v>83413865518</v>
      </c>
      <c r="Z849" s="72" t="s">
        <v>15620</v>
      </c>
    </row>
    <row r="850" spans="1:26" ht="45" customHeight="1" x14ac:dyDescent="0.25">
      <c r="A850" s="72" t="s">
        <v>19217</v>
      </c>
      <c r="B850" s="74" t="s">
        <v>15493</v>
      </c>
      <c r="C850" s="72">
        <v>2</v>
      </c>
      <c r="D850" s="72"/>
      <c r="E850" s="72"/>
      <c r="F850" s="72">
        <v>1</v>
      </c>
      <c r="G850" s="72">
        <v>190</v>
      </c>
      <c r="H850" s="72"/>
      <c r="I850" s="72"/>
      <c r="J850" s="72"/>
      <c r="K850" s="72"/>
      <c r="L850" s="72"/>
      <c r="M850" s="71" t="s">
        <v>4596</v>
      </c>
      <c r="N850" s="72" t="s">
        <v>4485</v>
      </c>
      <c r="O850" s="72"/>
      <c r="P850" s="72" t="s">
        <v>3408</v>
      </c>
      <c r="Q850" s="72"/>
      <c r="R850" s="72"/>
      <c r="S850" s="72" t="s">
        <v>4566</v>
      </c>
      <c r="T850" s="72" t="s">
        <v>19218</v>
      </c>
      <c r="U850" s="72" t="s">
        <v>19217</v>
      </c>
      <c r="V850" s="72"/>
      <c r="W850" s="72">
        <v>601120</v>
      </c>
      <c r="X850" s="72" t="s">
        <v>19219</v>
      </c>
      <c r="Y850" s="72" t="s">
        <v>19221</v>
      </c>
      <c r="Z850" s="72" t="s">
        <v>19220</v>
      </c>
    </row>
    <row r="851" spans="1:26" ht="45" customHeight="1" x14ac:dyDescent="0.25">
      <c r="A851" s="72" t="s">
        <v>19222</v>
      </c>
      <c r="B851" s="72" t="s">
        <v>19223</v>
      </c>
      <c r="C851" s="72"/>
      <c r="D851" s="72"/>
      <c r="E851" s="72"/>
      <c r="F851" s="72">
        <v>1</v>
      </c>
      <c r="G851" s="72">
        <v>35</v>
      </c>
      <c r="H851" s="72">
        <v>100</v>
      </c>
      <c r="I851" s="72">
        <v>35</v>
      </c>
      <c r="J851" s="72">
        <v>61</v>
      </c>
      <c r="K851" s="72">
        <v>4</v>
      </c>
      <c r="L851" s="72"/>
      <c r="M851" s="71" t="s">
        <v>4596</v>
      </c>
      <c r="N851" s="72" t="s">
        <v>4483</v>
      </c>
      <c r="O851" s="72"/>
      <c r="P851" s="72" t="s">
        <v>18664</v>
      </c>
      <c r="Q851" s="72"/>
      <c r="R851" s="72"/>
      <c r="S851" s="72" t="s">
        <v>4568</v>
      </c>
      <c r="T851" s="72" t="s">
        <v>19224</v>
      </c>
      <c r="U851" s="72" t="s">
        <v>19222</v>
      </c>
      <c r="V851" s="72"/>
      <c r="W851" s="72">
        <v>309628</v>
      </c>
      <c r="X851" s="72" t="s">
        <v>19225</v>
      </c>
      <c r="Y851" s="72">
        <v>84723358132</v>
      </c>
      <c r="Z851" s="72" t="s">
        <v>19226</v>
      </c>
    </row>
    <row r="852" spans="1:26" ht="45" customHeight="1" x14ac:dyDescent="0.25">
      <c r="A852" s="72" t="s">
        <v>19222</v>
      </c>
      <c r="B852" s="72" t="s">
        <v>19223</v>
      </c>
      <c r="C852" s="72"/>
      <c r="D852" s="72"/>
      <c r="E852" s="72" t="s">
        <v>31882</v>
      </c>
      <c r="F852" s="72">
        <v>1</v>
      </c>
      <c r="G852" s="72">
        <v>100</v>
      </c>
      <c r="H852" s="72"/>
      <c r="I852" s="72"/>
      <c r="J852" s="72"/>
      <c r="K852" s="72"/>
      <c r="L852" s="72"/>
      <c r="M852" s="71" t="s">
        <v>4596</v>
      </c>
      <c r="N852" s="72" t="s">
        <v>4483</v>
      </c>
      <c r="O852" s="72"/>
      <c r="P852" s="72" t="s">
        <v>18664</v>
      </c>
      <c r="Q852" s="72"/>
      <c r="R852" s="72"/>
      <c r="S852" s="72" t="s">
        <v>4568</v>
      </c>
      <c r="T852" s="72" t="s">
        <v>31883</v>
      </c>
      <c r="U852" s="72" t="s">
        <v>19222</v>
      </c>
      <c r="V852" s="72"/>
      <c r="W852" s="72">
        <v>309627</v>
      </c>
      <c r="X852" s="72" t="s">
        <v>19225</v>
      </c>
      <c r="Y852" s="72">
        <v>84723358132</v>
      </c>
      <c r="Z852" s="72" t="s">
        <v>31884</v>
      </c>
    </row>
    <row r="853" spans="1:26" ht="45" customHeight="1" x14ac:dyDescent="0.25">
      <c r="A853" s="71" t="s">
        <v>31885</v>
      </c>
      <c r="B853" s="72" t="s">
        <v>4594</v>
      </c>
      <c r="C853" s="72">
        <v>7</v>
      </c>
      <c r="D853" s="72"/>
      <c r="E853" s="72"/>
      <c r="F853" s="72">
        <v>1</v>
      </c>
      <c r="G853" s="72">
        <v>382</v>
      </c>
      <c r="H853" s="72"/>
      <c r="I853" s="72"/>
      <c r="J853" s="72"/>
      <c r="K853" s="72"/>
      <c r="L853" s="72"/>
      <c r="M853" s="71" t="s">
        <v>4596</v>
      </c>
      <c r="N853" s="72" t="s">
        <v>4531</v>
      </c>
      <c r="O853" s="72"/>
      <c r="P853" s="72" t="s">
        <v>3609</v>
      </c>
      <c r="Q853" s="72"/>
      <c r="R853" s="72"/>
      <c r="S853" s="72"/>
      <c r="T853" s="72"/>
      <c r="U853" s="71" t="s">
        <v>31885</v>
      </c>
      <c r="V853" s="72"/>
      <c r="W853" s="72">
        <v>430009</v>
      </c>
      <c r="X853" s="72" t="s">
        <v>31886</v>
      </c>
      <c r="Y853" s="72" t="s">
        <v>31887</v>
      </c>
      <c r="Z853" s="72" t="s">
        <v>31888</v>
      </c>
    </row>
    <row r="854" spans="1:26" ht="45" customHeight="1" x14ac:dyDescent="0.25">
      <c r="A854" s="72" t="s">
        <v>19227</v>
      </c>
      <c r="B854" s="72" t="s">
        <v>19228</v>
      </c>
      <c r="C854" s="72"/>
      <c r="D854" s="72"/>
      <c r="E854" s="72"/>
      <c r="F854" s="72">
        <v>2</v>
      </c>
      <c r="G854" s="72"/>
      <c r="H854" s="72"/>
      <c r="I854" s="72"/>
      <c r="J854" s="72"/>
      <c r="K854" s="72"/>
      <c r="L854" s="72">
        <v>50</v>
      </c>
      <c r="M854" s="71" t="s">
        <v>4596</v>
      </c>
      <c r="N854" s="72" t="s">
        <v>4514</v>
      </c>
      <c r="O854" s="72"/>
      <c r="P854" s="72" t="s">
        <v>3706</v>
      </c>
      <c r="Q854" s="72"/>
      <c r="R854" s="72"/>
      <c r="S854" s="72" t="s">
        <v>14717</v>
      </c>
      <c r="T854" s="72" t="s">
        <v>19229</v>
      </c>
      <c r="U854" s="72" t="s">
        <v>19227</v>
      </c>
      <c r="V854" s="72"/>
      <c r="W854" s="72">
        <v>302507</v>
      </c>
      <c r="X854" s="72" t="s">
        <v>19230</v>
      </c>
      <c r="Y854" s="72"/>
      <c r="Z854" s="72"/>
    </row>
    <row r="855" spans="1:26" ht="45" customHeight="1" x14ac:dyDescent="0.25">
      <c r="A855" s="72" t="s">
        <v>26212</v>
      </c>
      <c r="B855" s="72" t="s">
        <v>10228</v>
      </c>
      <c r="C855" s="72"/>
      <c r="D855" s="72"/>
      <c r="E855" s="72"/>
      <c r="F855" s="72">
        <v>5</v>
      </c>
      <c r="G855" s="72"/>
      <c r="H855" s="72"/>
      <c r="I855" s="72"/>
      <c r="J855" s="72"/>
      <c r="K855" s="72"/>
      <c r="L855" s="72">
        <v>250</v>
      </c>
      <c r="M855" s="71" t="s">
        <v>4596</v>
      </c>
      <c r="N855" s="72" t="s">
        <v>4509</v>
      </c>
      <c r="O855" s="72"/>
      <c r="P855" s="72" t="s">
        <v>14668</v>
      </c>
      <c r="Q855" s="72"/>
      <c r="R855" s="72"/>
      <c r="S855" s="72" t="s">
        <v>4567</v>
      </c>
      <c r="T855" s="72" t="s">
        <v>10229</v>
      </c>
      <c r="U855" s="72" t="s">
        <v>26212</v>
      </c>
      <c r="V855" s="72"/>
      <c r="W855" s="72">
        <v>607023</v>
      </c>
      <c r="X855" s="72" t="s">
        <v>4925</v>
      </c>
      <c r="Y855" s="72" t="s">
        <v>10230</v>
      </c>
      <c r="Z855" s="72" t="s">
        <v>10231</v>
      </c>
    </row>
    <row r="856" spans="1:26" ht="45" customHeight="1" x14ac:dyDescent="0.25">
      <c r="A856" s="72" t="s">
        <v>26213</v>
      </c>
      <c r="B856" s="72" t="s">
        <v>31106</v>
      </c>
      <c r="C856" s="72">
        <v>19</v>
      </c>
      <c r="D856" s="72"/>
      <c r="E856" s="72"/>
      <c r="F856" s="72">
        <v>1</v>
      </c>
      <c r="G856" s="72">
        <v>198</v>
      </c>
      <c r="H856" s="72"/>
      <c r="I856" s="72"/>
      <c r="J856" s="72"/>
      <c r="K856" s="72"/>
      <c r="L856" s="72"/>
      <c r="M856" s="71" t="s">
        <v>4596</v>
      </c>
      <c r="N856" s="72" t="s">
        <v>4506</v>
      </c>
      <c r="O856" s="72"/>
      <c r="P856" s="72" t="s">
        <v>4370</v>
      </c>
      <c r="Q856" s="72" t="s">
        <v>14802</v>
      </c>
      <c r="R856" s="72" t="s">
        <v>10979</v>
      </c>
      <c r="S856" s="72"/>
      <c r="T856" s="72"/>
      <c r="U856" s="72" t="s">
        <v>26213</v>
      </c>
      <c r="V856" s="72"/>
      <c r="W856" s="72">
        <v>142121</v>
      </c>
      <c r="X856" s="72" t="s">
        <v>26214</v>
      </c>
      <c r="Y856" s="72" t="s">
        <v>26215</v>
      </c>
      <c r="Z856" s="72" t="s">
        <v>26216</v>
      </c>
    </row>
    <row r="857" spans="1:26" ht="45" customHeight="1" x14ac:dyDescent="0.25">
      <c r="A857" s="72" t="s">
        <v>5897</v>
      </c>
      <c r="B857" s="72" t="s">
        <v>5161</v>
      </c>
      <c r="C857" s="72"/>
      <c r="D857" s="72" t="s">
        <v>5898</v>
      </c>
      <c r="E857" s="72"/>
      <c r="F857" s="72">
        <v>3</v>
      </c>
      <c r="G857" s="72"/>
      <c r="H857" s="72"/>
      <c r="I857" s="72"/>
      <c r="J857" s="72"/>
      <c r="K857" s="72"/>
      <c r="L857" s="72">
        <v>100</v>
      </c>
      <c r="M857" s="71" t="s">
        <v>4596</v>
      </c>
      <c r="N857" s="72" t="s">
        <v>4496</v>
      </c>
      <c r="O857" s="72"/>
      <c r="P857" s="72" t="s">
        <v>2661</v>
      </c>
      <c r="Q857" s="72"/>
      <c r="R857" s="72"/>
      <c r="S857" s="72"/>
      <c r="T857" s="72"/>
      <c r="U857" s="72" t="s">
        <v>5897</v>
      </c>
      <c r="V857" s="72"/>
      <c r="W857" s="72">
        <v>652420</v>
      </c>
      <c r="X857" s="72" t="s">
        <v>5899</v>
      </c>
      <c r="Y857" s="72" t="s">
        <v>5900</v>
      </c>
      <c r="Z857" s="72" t="s">
        <v>5901</v>
      </c>
    </row>
    <row r="858" spans="1:26" ht="45" customHeight="1" x14ac:dyDescent="0.25">
      <c r="A858" s="72" t="s">
        <v>23806</v>
      </c>
      <c r="B858" s="72" t="s">
        <v>23807</v>
      </c>
      <c r="C858" s="72">
        <v>4</v>
      </c>
      <c r="D858" s="72"/>
      <c r="E858" s="72"/>
      <c r="F858" s="72">
        <v>1</v>
      </c>
      <c r="G858" s="72">
        <v>150</v>
      </c>
      <c r="H858" s="72"/>
      <c r="I858" s="72"/>
      <c r="J858" s="72"/>
      <c r="K858" s="72"/>
      <c r="L858" s="72"/>
      <c r="M858" s="71" t="s">
        <v>4596</v>
      </c>
      <c r="N858" s="72" t="s">
        <v>4522</v>
      </c>
      <c r="O858" s="72"/>
      <c r="P858" s="71" t="s">
        <v>3765</v>
      </c>
      <c r="Q858" s="72"/>
      <c r="R858" s="72"/>
      <c r="S858" s="72" t="s">
        <v>15654</v>
      </c>
      <c r="T858" s="72" t="s">
        <v>12095</v>
      </c>
      <c r="U858" s="72" t="s">
        <v>23806</v>
      </c>
      <c r="V858" s="72"/>
      <c r="W858" s="72">
        <v>671010</v>
      </c>
      <c r="X858" s="72" t="s">
        <v>31889</v>
      </c>
      <c r="Y858" s="72">
        <v>89516284675</v>
      </c>
      <c r="Z858" s="72" t="s">
        <v>31890</v>
      </c>
    </row>
    <row r="859" spans="1:26" ht="45" customHeight="1" x14ac:dyDescent="0.25">
      <c r="A859" s="72" t="s">
        <v>34936</v>
      </c>
      <c r="B859" s="72" t="s">
        <v>34937</v>
      </c>
      <c r="C859" s="72"/>
      <c r="D859" s="72"/>
      <c r="E859" s="72"/>
      <c r="F859" s="72">
        <v>1</v>
      </c>
      <c r="G859" s="72"/>
      <c r="H859" s="72">
        <v>110</v>
      </c>
      <c r="I859" s="72">
        <v>50</v>
      </c>
      <c r="J859" s="72">
        <v>50</v>
      </c>
      <c r="K859" s="72">
        <v>20</v>
      </c>
      <c r="L859" s="72"/>
      <c r="M859" s="71" t="s">
        <v>4596</v>
      </c>
      <c r="N859" s="72" t="s">
        <v>4483</v>
      </c>
      <c r="O859" s="72"/>
      <c r="P859" s="72" t="s">
        <v>17877</v>
      </c>
      <c r="Q859" s="72"/>
      <c r="R859" s="72"/>
      <c r="S859" s="72" t="s">
        <v>15654</v>
      </c>
      <c r="T859" s="72" t="s">
        <v>7131</v>
      </c>
      <c r="U859" s="72" t="s">
        <v>34936</v>
      </c>
      <c r="V859" s="72"/>
      <c r="W859" s="72">
        <v>309813</v>
      </c>
      <c r="X859" s="72"/>
      <c r="Y859" s="72">
        <v>84723474216</v>
      </c>
      <c r="Z859" s="72" t="s">
        <v>34938</v>
      </c>
    </row>
    <row r="860" spans="1:26" ht="45" customHeight="1" x14ac:dyDescent="0.25">
      <c r="A860" s="72" t="s">
        <v>5902</v>
      </c>
      <c r="B860" s="72" t="s">
        <v>5903</v>
      </c>
      <c r="C860" s="72"/>
      <c r="D860" s="72" t="s">
        <v>5904</v>
      </c>
      <c r="E860" s="72"/>
      <c r="F860" s="72">
        <v>2</v>
      </c>
      <c r="G860" s="72"/>
      <c r="H860" s="72"/>
      <c r="I860" s="72"/>
      <c r="J860" s="72"/>
      <c r="K860" s="72"/>
      <c r="L860" s="72">
        <v>150</v>
      </c>
      <c r="M860" s="71" t="s">
        <v>4596</v>
      </c>
      <c r="N860" s="72" t="s">
        <v>4512</v>
      </c>
      <c r="O860" s="72"/>
      <c r="P860" s="72" t="s">
        <v>3704</v>
      </c>
      <c r="Q860" s="72" t="s">
        <v>4565</v>
      </c>
      <c r="R860" s="72" t="s">
        <v>4636</v>
      </c>
      <c r="S860" s="72"/>
      <c r="T860" s="72"/>
      <c r="U860" s="72" t="s">
        <v>5902</v>
      </c>
      <c r="V860" s="72"/>
      <c r="W860" s="72">
        <v>644029</v>
      </c>
      <c r="X860" s="72" t="s">
        <v>5905</v>
      </c>
      <c r="Y860" s="72" t="s">
        <v>5906</v>
      </c>
      <c r="Z860" s="72" t="s">
        <v>5907</v>
      </c>
    </row>
    <row r="861" spans="1:26" ht="45" customHeight="1" x14ac:dyDescent="0.25">
      <c r="A861" s="72" t="s">
        <v>31891</v>
      </c>
      <c r="B861" s="72" t="s">
        <v>31892</v>
      </c>
      <c r="C861" s="72"/>
      <c r="D861" s="72"/>
      <c r="E861" s="72"/>
      <c r="F861" s="72">
        <v>1</v>
      </c>
      <c r="G861" s="72"/>
      <c r="H861" s="72">
        <v>350</v>
      </c>
      <c r="I861" s="72">
        <v>150</v>
      </c>
      <c r="J861" s="72">
        <v>100</v>
      </c>
      <c r="K861" s="72">
        <v>100</v>
      </c>
      <c r="L861" s="72"/>
      <c r="M861" s="71" t="s">
        <v>4596</v>
      </c>
      <c r="N861" s="72" t="s">
        <v>4536</v>
      </c>
      <c r="O861" s="72"/>
      <c r="P861" s="72" t="s">
        <v>3986</v>
      </c>
      <c r="Q861" s="72"/>
      <c r="R861" s="72"/>
      <c r="S861" s="72" t="s">
        <v>15654</v>
      </c>
      <c r="T861" s="72" t="s">
        <v>26524</v>
      </c>
      <c r="U861" s="72" t="s">
        <v>31891</v>
      </c>
      <c r="V861" s="72"/>
      <c r="W861" s="72">
        <v>427233</v>
      </c>
      <c r="X861" s="72" t="s">
        <v>26525</v>
      </c>
      <c r="Y861" s="72" t="s">
        <v>31893</v>
      </c>
      <c r="Z861" s="72" t="s">
        <v>31894</v>
      </c>
    </row>
    <row r="862" spans="1:26" ht="45" customHeight="1" x14ac:dyDescent="0.25">
      <c r="A862" s="72" t="s">
        <v>26217</v>
      </c>
      <c r="B862" s="72" t="s">
        <v>34939</v>
      </c>
      <c r="C862" s="72"/>
      <c r="D862" s="72"/>
      <c r="E862" s="72"/>
      <c r="F862" s="72">
        <v>1</v>
      </c>
      <c r="G862" s="72"/>
      <c r="H862" s="72">
        <v>150</v>
      </c>
      <c r="I862" s="72">
        <v>50</v>
      </c>
      <c r="J862" s="72">
        <v>50</v>
      </c>
      <c r="K862" s="72">
        <v>50</v>
      </c>
      <c r="L862" s="72"/>
      <c r="M862" s="71" t="s">
        <v>4596</v>
      </c>
      <c r="N862" s="72" t="s">
        <v>4483</v>
      </c>
      <c r="O862" s="72"/>
      <c r="P862" s="72" t="s">
        <v>3577</v>
      </c>
      <c r="Q862" s="72"/>
      <c r="R862" s="72"/>
      <c r="S862" s="72" t="s">
        <v>15654</v>
      </c>
      <c r="T862" s="72" t="s">
        <v>26218</v>
      </c>
      <c r="U862" s="72" t="s">
        <v>26217</v>
      </c>
      <c r="V862" s="72"/>
      <c r="W862" s="72">
        <v>309771</v>
      </c>
      <c r="X862" s="72" t="s">
        <v>26219</v>
      </c>
      <c r="Y862" s="72" t="s">
        <v>26220</v>
      </c>
      <c r="Z862" s="72" t="s">
        <v>26221</v>
      </c>
    </row>
    <row r="863" spans="1:26" ht="45" customHeight="1" x14ac:dyDescent="0.25">
      <c r="A863" s="72" t="s">
        <v>26217</v>
      </c>
      <c r="B863" s="72" t="s">
        <v>34939</v>
      </c>
      <c r="C863" s="72"/>
      <c r="D863" s="72"/>
      <c r="E863" s="72" t="s">
        <v>6386</v>
      </c>
      <c r="F863" s="72">
        <v>1</v>
      </c>
      <c r="G863" s="72">
        <v>30</v>
      </c>
      <c r="H863" s="72"/>
      <c r="I863" s="72"/>
      <c r="J863" s="72"/>
      <c r="K863" s="72"/>
      <c r="L863" s="72"/>
      <c r="M863" s="71" t="s">
        <v>4596</v>
      </c>
      <c r="N863" s="72" t="s">
        <v>4483</v>
      </c>
      <c r="O863" s="72"/>
      <c r="P863" s="72" t="s">
        <v>3577</v>
      </c>
      <c r="Q863" s="72"/>
      <c r="R863" s="72"/>
      <c r="S863" s="72" t="s">
        <v>15654</v>
      </c>
      <c r="T863" s="72" t="s">
        <v>26218</v>
      </c>
      <c r="U863" s="72" t="s">
        <v>26217</v>
      </c>
      <c r="V863" s="72" t="s">
        <v>28803</v>
      </c>
      <c r="W863" s="72">
        <v>309771</v>
      </c>
      <c r="X863" s="72" t="s">
        <v>31895</v>
      </c>
      <c r="Y863" s="72" t="s">
        <v>26220</v>
      </c>
      <c r="Z863" s="72" t="s">
        <v>26221</v>
      </c>
    </row>
    <row r="864" spans="1:26" ht="45" customHeight="1" x14ac:dyDescent="0.25">
      <c r="A864" s="72" t="s">
        <v>23808</v>
      </c>
      <c r="B864" s="72" t="s">
        <v>15945</v>
      </c>
      <c r="C864" s="72">
        <v>36</v>
      </c>
      <c r="D864" s="72"/>
      <c r="E864" s="72"/>
      <c r="F864" s="72">
        <v>1</v>
      </c>
      <c r="G864" s="72"/>
      <c r="H864" s="72">
        <v>500</v>
      </c>
      <c r="I864" s="72">
        <v>250</v>
      </c>
      <c r="J864" s="72">
        <v>150</v>
      </c>
      <c r="K864" s="72">
        <v>100</v>
      </c>
      <c r="L864" s="72"/>
      <c r="M864" s="71" t="s">
        <v>4596</v>
      </c>
      <c r="N864" s="72" t="s">
        <v>4496</v>
      </c>
      <c r="O864" s="72"/>
      <c r="P864" s="72" t="s">
        <v>14551</v>
      </c>
      <c r="Q864" s="72"/>
      <c r="R864" s="72"/>
      <c r="S864" s="72"/>
      <c r="T864" s="72"/>
      <c r="U864" s="72" t="s">
        <v>23808</v>
      </c>
      <c r="V864" s="72"/>
      <c r="W864" s="72">
        <v>652470</v>
      </c>
      <c r="X864" s="72" t="s">
        <v>23809</v>
      </c>
      <c r="Y864" s="72" t="s">
        <v>9616</v>
      </c>
      <c r="Z864" s="72"/>
    </row>
    <row r="865" spans="1:26" ht="45" customHeight="1" x14ac:dyDescent="0.25">
      <c r="A865" s="72" t="s">
        <v>5909</v>
      </c>
      <c r="B865" s="72" t="s">
        <v>5910</v>
      </c>
      <c r="C865" s="72"/>
      <c r="D865" s="72"/>
      <c r="E865" s="72"/>
      <c r="F865" s="72">
        <v>1</v>
      </c>
      <c r="G865" s="72"/>
      <c r="H865" s="72">
        <v>1799</v>
      </c>
      <c r="I865" s="72">
        <v>654</v>
      </c>
      <c r="J865" s="72">
        <v>818</v>
      </c>
      <c r="K865" s="72">
        <v>327</v>
      </c>
      <c r="L865" s="72"/>
      <c r="M865" s="71" t="s">
        <v>4596</v>
      </c>
      <c r="N865" s="72" t="s">
        <v>4506</v>
      </c>
      <c r="O865" s="72"/>
      <c r="P865" s="72" t="s">
        <v>14518</v>
      </c>
      <c r="Q865" s="72"/>
      <c r="R865" s="72"/>
      <c r="S865" s="72" t="s">
        <v>4566</v>
      </c>
      <c r="T865" s="72" t="s">
        <v>5911</v>
      </c>
      <c r="U865" s="72" t="s">
        <v>5909</v>
      </c>
      <c r="V865" s="72"/>
      <c r="W865" s="72">
        <v>142921</v>
      </c>
      <c r="X865" s="72" t="s">
        <v>5912</v>
      </c>
      <c r="Y865" s="72"/>
      <c r="Z865" s="72" t="s">
        <v>5913</v>
      </c>
    </row>
    <row r="866" spans="1:26" ht="45" customHeight="1" x14ac:dyDescent="0.25">
      <c r="A866" s="72" t="s">
        <v>5914</v>
      </c>
      <c r="B866" s="72" t="s">
        <v>4594</v>
      </c>
      <c r="C866" s="72">
        <v>1</v>
      </c>
      <c r="D866" s="72"/>
      <c r="E866" s="72"/>
      <c r="F866" s="72">
        <v>1</v>
      </c>
      <c r="G866" s="72">
        <v>350</v>
      </c>
      <c r="H866" s="72"/>
      <c r="I866" s="72"/>
      <c r="J866" s="72"/>
      <c r="K866" s="72"/>
      <c r="L866" s="72"/>
      <c r="M866" s="71" t="s">
        <v>4596</v>
      </c>
      <c r="N866" s="72" t="s">
        <v>4551</v>
      </c>
      <c r="O866" s="72"/>
      <c r="P866" s="72" t="s">
        <v>3566</v>
      </c>
      <c r="Q866" s="72"/>
      <c r="R866" s="72"/>
      <c r="S866" s="72"/>
      <c r="T866" s="72"/>
      <c r="U866" s="72" t="s">
        <v>5914</v>
      </c>
      <c r="V866" s="72"/>
      <c r="W866" s="72">
        <v>301650</v>
      </c>
      <c r="X866" s="72" t="s">
        <v>5915</v>
      </c>
      <c r="Y866" s="72" t="s">
        <v>5916</v>
      </c>
      <c r="Z866" s="72" t="s">
        <v>5917</v>
      </c>
    </row>
    <row r="867" spans="1:26" ht="45" customHeight="1" x14ac:dyDescent="0.25">
      <c r="A867" s="72" t="s">
        <v>26222</v>
      </c>
      <c r="B867" s="72" t="s">
        <v>17529</v>
      </c>
      <c r="C867" s="72"/>
      <c r="D867" s="72"/>
      <c r="E867" s="72"/>
      <c r="F867" s="72">
        <v>5</v>
      </c>
      <c r="G867" s="72"/>
      <c r="H867" s="72"/>
      <c r="I867" s="72"/>
      <c r="J867" s="72"/>
      <c r="K867" s="72"/>
      <c r="L867" s="72">
        <v>500</v>
      </c>
      <c r="M867" s="71" t="s">
        <v>4596</v>
      </c>
      <c r="N867" s="72" t="s">
        <v>4509</v>
      </c>
      <c r="O867" s="72"/>
      <c r="P867" s="72" t="s">
        <v>24822</v>
      </c>
      <c r="Q867" s="72"/>
      <c r="R867" s="72"/>
      <c r="S867" s="72"/>
      <c r="T867" s="72"/>
      <c r="U867" s="72" t="s">
        <v>26222</v>
      </c>
      <c r="V867" s="72"/>
      <c r="W867" s="72">
        <v>606651</v>
      </c>
      <c r="X867" s="72" t="s">
        <v>26223</v>
      </c>
      <c r="Y867" s="72" t="s">
        <v>26224</v>
      </c>
      <c r="Z867" s="72" t="s">
        <v>26225</v>
      </c>
    </row>
    <row r="868" spans="1:26" ht="45" customHeight="1" x14ac:dyDescent="0.25">
      <c r="A868" s="72" t="s">
        <v>23810</v>
      </c>
      <c r="B868" s="72" t="s">
        <v>4594</v>
      </c>
      <c r="C868" s="72">
        <v>29</v>
      </c>
      <c r="D868" s="72" t="s">
        <v>4828</v>
      </c>
      <c r="E868" s="72"/>
      <c r="F868" s="72">
        <v>1</v>
      </c>
      <c r="G868" s="72">
        <v>300</v>
      </c>
      <c r="H868" s="72"/>
      <c r="I868" s="72"/>
      <c r="J868" s="72"/>
      <c r="K868" s="72"/>
      <c r="L868" s="72"/>
      <c r="M868" s="71" t="s">
        <v>4596</v>
      </c>
      <c r="N868" s="72" t="s">
        <v>4514</v>
      </c>
      <c r="O868" s="72"/>
      <c r="P868" s="72" t="s">
        <v>3650</v>
      </c>
      <c r="Q868" s="72"/>
      <c r="R868" s="72"/>
      <c r="S868" s="72"/>
      <c r="T868" s="72"/>
      <c r="U868" s="72" t="s">
        <v>23810</v>
      </c>
      <c r="V868" s="72"/>
      <c r="W868" s="72"/>
      <c r="X868" s="72" t="s">
        <v>23811</v>
      </c>
      <c r="Y868" s="72"/>
      <c r="Z868" s="72"/>
    </row>
    <row r="869" spans="1:26" ht="45" customHeight="1" x14ac:dyDescent="0.25">
      <c r="A869" s="72" t="s">
        <v>5918</v>
      </c>
      <c r="B869" s="72" t="s">
        <v>15980</v>
      </c>
      <c r="C869" s="72">
        <v>25</v>
      </c>
      <c r="D869" s="72" t="s">
        <v>5919</v>
      </c>
      <c r="E869" s="72"/>
      <c r="F869" s="72">
        <v>1</v>
      </c>
      <c r="G869" s="72">
        <v>350</v>
      </c>
      <c r="H869" s="72"/>
      <c r="I869" s="72"/>
      <c r="J869" s="72"/>
      <c r="K869" s="72"/>
      <c r="L869" s="72"/>
      <c r="M869" s="71" t="s">
        <v>4596</v>
      </c>
      <c r="N869" s="72" t="s">
        <v>4555</v>
      </c>
      <c r="O869" s="72"/>
      <c r="P869" s="72" t="s">
        <v>3076</v>
      </c>
      <c r="Q869" s="72"/>
      <c r="R869" s="72"/>
      <c r="S869" s="72"/>
      <c r="T869" s="72"/>
      <c r="U869" s="72" t="s">
        <v>5918</v>
      </c>
      <c r="V869" s="72"/>
      <c r="W869" s="72">
        <v>628616</v>
      </c>
      <c r="X869" s="72" t="s">
        <v>5920</v>
      </c>
      <c r="Y869" s="72"/>
      <c r="Z869" s="72"/>
    </row>
    <row r="870" spans="1:26" ht="45" customHeight="1" x14ac:dyDescent="0.25">
      <c r="A870" s="72" t="s">
        <v>19231</v>
      </c>
      <c r="B870" s="72" t="s">
        <v>15493</v>
      </c>
      <c r="C870" s="72">
        <v>21</v>
      </c>
      <c r="D870" s="72" t="s">
        <v>16969</v>
      </c>
      <c r="E870" s="72"/>
      <c r="F870" s="72">
        <v>1</v>
      </c>
      <c r="G870" s="72">
        <v>160</v>
      </c>
      <c r="H870" s="72"/>
      <c r="I870" s="72"/>
      <c r="J870" s="72"/>
      <c r="K870" s="72"/>
      <c r="L870" s="72"/>
      <c r="M870" s="71" t="s">
        <v>4596</v>
      </c>
      <c r="N870" s="72" t="s">
        <v>4517</v>
      </c>
      <c r="O870" s="72"/>
      <c r="P870" s="72" t="s">
        <v>2752</v>
      </c>
      <c r="Q870" s="72" t="s">
        <v>4564</v>
      </c>
      <c r="R870" s="72" t="s">
        <v>4636</v>
      </c>
      <c r="S870" s="72" t="s">
        <v>4567</v>
      </c>
      <c r="T870" s="72" t="s">
        <v>12871</v>
      </c>
      <c r="U870" s="72" t="s">
        <v>19231</v>
      </c>
      <c r="V870" s="72"/>
      <c r="W870" s="72">
        <v>690912</v>
      </c>
      <c r="X870" s="72" t="s">
        <v>19232</v>
      </c>
      <c r="Y870" s="72" t="s">
        <v>15724</v>
      </c>
      <c r="Z870" s="72" t="s">
        <v>15725</v>
      </c>
    </row>
    <row r="871" spans="1:26" ht="45" customHeight="1" x14ac:dyDescent="0.25">
      <c r="A871" s="72" t="s">
        <v>5921</v>
      </c>
      <c r="B871" s="72" t="s">
        <v>4594</v>
      </c>
      <c r="C871" s="72">
        <v>34</v>
      </c>
      <c r="D871" s="72" t="s">
        <v>5922</v>
      </c>
      <c r="E871" s="72"/>
      <c r="F871" s="72">
        <v>1</v>
      </c>
      <c r="G871" s="72">
        <v>350</v>
      </c>
      <c r="H871" s="72"/>
      <c r="I871" s="72"/>
      <c r="J871" s="72"/>
      <c r="K871" s="72"/>
      <c r="L871" s="72"/>
      <c r="M871" s="71" t="s">
        <v>4596</v>
      </c>
      <c r="N871" s="72" t="s">
        <v>4536</v>
      </c>
      <c r="O871" s="72"/>
      <c r="P871" s="72" t="s">
        <v>3814</v>
      </c>
      <c r="Q871" s="72"/>
      <c r="R871" s="72"/>
      <c r="S871" s="72"/>
      <c r="T871" s="72"/>
      <c r="U871" s="72" t="s">
        <v>5921</v>
      </c>
      <c r="V871" s="72"/>
      <c r="W871" s="72">
        <v>427960</v>
      </c>
      <c r="X871" s="72" t="s">
        <v>19233</v>
      </c>
      <c r="Y871" s="72"/>
      <c r="Z871" s="72"/>
    </row>
    <row r="872" spans="1:26" ht="45" customHeight="1" x14ac:dyDescent="0.25">
      <c r="A872" s="72" t="s">
        <v>14519</v>
      </c>
      <c r="B872" s="72" t="s">
        <v>4598</v>
      </c>
      <c r="C872" s="72"/>
      <c r="D872" s="72"/>
      <c r="E872" s="72"/>
      <c r="F872" s="72">
        <v>1</v>
      </c>
      <c r="G872" s="72"/>
      <c r="H872" s="72">
        <v>340</v>
      </c>
      <c r="I872" s="72">
        <v>200</v>
      </c>
      <c r="J872" s="72">
        <v>90</v>
      </c>
      <c r="K872" s="72">
        <v>50</v>
      </c>
      <c r="L872" s="72"/>
      <c r="M872" s="71" t="s">
        <v>4596</v>
      </c>
      <c r="N872" s="72" t="s">
        <v>4492</v>
      </c>
      <c r="O872" s="72"/>
      <c r="P872" s="72" t="s">
        <v>15013</v>
      </c>
      <c r="Q872" s="72"/>
      <c r="R872" s="72"/>
      <c r="S872" s="72" t="s">
        <v>4568</v>
      </c>
      <c r="T872" s="72" t="s">
        <v>14520</v>
      </c>
      <c r="U872" s="72" t="s">
        <v>14519</v>
      </c>
      <c r="V872" s="72"/>
      <c r="W872" s="72">
        <v>664513</v>
      </c>
      <c r="X872" s="72" t="s">
        <v>19234</v>
      </c>
      <c r="Y872" s="72" t="s">
        <v>14521</v>
      </c>
      <c r="Z872" s="72" t="s">
        <v>14522</v>
      </c>
    </row>
    <row r="873" spans="1:26" ht="45" customHeight="1" x14ac:dyDescent="0.25">
      <c r="A873" s="72" t="s">
        <v>31896</v>
      </c>
      <c r="B873" s="72" t="s">
        <v>31897</v>
      </c>
      <c r="C873" s="72">
        <v>1</v>
      </c>
      <c r="D873" s="72"/>
      <c r="E873" s="72"/>
      <c r="F873" s="72">
        <v>5</v>
      </c>
      <c r="G873" s="72"/>
      <c r="H873" s="72"/>
      <c r="I873" s="72"/>
      <c r="J873" s="72"/>
      <c r="K873" s="72"/>
      <c r="L873" s="72">
        <v>350</v>
      </c>
      <c r="M873" s="71" t="s">
        <v>4596</v>
      </c>
      <c r="N873" s="72" t="s">
        <v>4555</v>
      </c>
      <c r="O873" s="72"/>
      <c r="P873" s="72" t="s">
        <v>3570</v>
      </c>
      <c r="Q873" s="72"/>
      <c r="R873" s="72"/>
      <c r="S873" s="72" t="s">
        <v>4566</v>
      </c>
      <c r="T873" s="72" t="s">
        <v>31898</v>
      </c>
      <c r="U873" s="72" t="s">
        <v>31896</v>
      </c>
      <c r="V873" s="72"/>
      <c r="W873" s="72">
        <v>628414</v>
      </c>
      <c r="X873" s="72" t="s">
        <v>31899</v>
      </c>
      <c r="Y873" s="72" t="s">
        <v>31900</v>
      </c>
      <c r="Z873" s="72" t="s">
        <v>31901</v>
      </c>
    </row>
    <row r="874" spans="1:26" ht="45" customHeight="1" x14ac:dyDescent="0.25">
      <c r="A874" s="72" t="s">
        <v>31108</v>
      </c>
      <c r="B874" s="72" t="s">
        <v>16814</v>
      </c>
      <c r="C874" s="72"/>
      <c r="D874" s="72" t="s">
        <v>4635</v>
      </c>
      <c r="E874" s="72"/>
      <c r="F874" s="72">
        <v>2</v>
      </c>
      <c r="G874" s="72"/>
      <c r="H874" s="72"/>
      <c r="I874" s="72"/>
      <c r="J874" s="72"/>
      <c r="K874" s="72"/>
      <c r="L874" s="72">
        <v>80</v>
      </c>
      <c r="M874" s="71" t="s">
        <v>4596</v>
      </c>
      <c r="N874" s="72" t="s">
        <v>4545</v>
      </c>
      <c r="O874" s="72"/>
      <c r="P874" s="72" t="s">
        <v>3867</v>
      </c>
      <c r="Q874" s="72"/>
      <c r="R874" s="72"/>
      <c r="S874" s="72"/>
      <c r="T874" s="72"/>
      <c r="U874" s="72" t="s">
        <v>31108</v>
      </c>
      <c r="V874" s="72"/>
      <c r="W874" s="72"/>
      <c r="X874" s="72"/>
      <c r="Y874" s="72"/>
      <c r="Z874" s="72"/>
    </row>
    <row r="875" spans="1:26" ht="45" customHeight="1" x14ac:dyDescent="0.25">
      <c r="A875" s="72" t="s">
        <v>26227</v>
      </c>
      <c r="B875" s="72" t="s">
        <v>26228</v>
      </c>
      <c r="C875" s="72"/>
      <c r="D875" s="72"/>
      <c r="E875" s="72"/>
      <c r="F875" s="72">
        <v>3</v>
      </c>
      <c r="G875" s="72"/>
      <c r="H875" s="72">
        <v>1500</v>
      </c>
      <c r="I875" s="72">
        <v>500</v>
      </c>
      <c r="J875" s="72">
        <v>700</v>
      </c>
      <c r="K875" s="72">
        <v>300</v>
      </c>
      <c r="L875" s="72"/>
      <c r="M875" s="71" t="s">
        <v>4596</v>
      </c>
      <c r="N875" s="72" t="s">
        <v>4483</v>
      </c>
      <c r="O875" s="72"/>
      <c r="P875" s="72" t="s">
        <v>2496</v>
      </c>
      <c r="Q875" s="72"/>
      <c r="R875" s="72"/>
      <c r="S875" s="72"/>
      <c r="T875" s="72"/>
      <c r="U875" s="72" t="s">
        <v>26227</v>
      </c>
      <c r="V875" s="72"/>
      <c r="W875" s="72">
        <v>308027</v>
      </c>
      <c r="X875" s="72" t="s">
        <v>26229</v>
      </c>
      <c r="Y875" s="72" t="s">
        <v>26230</v>
      </c>
      <c r="Z875" s="72" t="s">
        <v>26231</v>
      </c>
    </row>
    <row r="876" spans="1:26" ht="45" customHeight="1" x14ac:dyDescent="0.25">
      <c r="A876" s="72" t="s">
        <v>26227</v>
      </c>
      <c r="B876" s="72" t="s">
        <v>26228</v>
      </c>
      <c r="C876" s="72"/>
      <c r="D876" s="72"/>
      <c r="E876" s="72" t="s">
        <v>23832</v>
      </c>
      <c r="F876" s="72">
        <v>3</v>
      </c>
      <c r="G876" s="72"/>
      <c r="H876" s="72"/>
      <c r="I876" s="72"/>
      <c r="J876" s="72"/>
      <c r="K876" s="72"/>
      <c r="L876" s="72">
        <v>17</v>
      </c>
      <c r="M876" s="71" t="s">
        <v>4596</v>
      </c>
      <c r="N876" s="72" t="s">
        <v>4483</v>
      </c>
      <c r="O876" s="72"/>
      <c r="P876" s="72" t="s">
        <v>2496</v>
      </c>
      <c r="Q876" s="72" t="s">
        <v>4565</v>
      </c>
      <c r="R876" s="72" t="s">
        <v>8861</v>
      </c>
      <c r="S876" s="72"/>
      <c r="T876" s="72"/>
      <c r="U876" s="72" t="s">
        <v>26227</v>
      </c>
      <c r="V876" s="72" t="s">
        <v>31109</v>
      </c>
      <c r="W876" s="72">
        <v>308027</v>
      </c>
      <c r="X876" s="73" t="s">
        <v>26229</v>
      </c>
      <c r="Y876" s="76" t="s">
        <v>26230</v>
      </c>
      <c r="Z876" s="72" t="s">
        <v>26231</v>
      </c>
    </row>
    <row r="877" spans="1:26" ht="45" customHeight="1" x14ac:dyDescent="0.25">
      <c r="A877" s="72" t="s">
        <v>5925</v>
      </c>
      <c r="B877" s="72" t="s">
        <v>5926</v>
      </c>
      <c r="C877" s="72">
        <v>1537</v>
      </c>
      <c r="D877" s="72"/>
      <c r="E877" s="72"/>
      <c r="F877" s="72">
        <v>1</v>
      </c>
      <c r="G877" s="72"/>
      <c r="H877" s="72">
        <v>350</v>
      </c>
      <c r="I877" s="72">
        <v>200</v>
      </c>
      <c r="J877" s="72">
        <v>100</v>
      </c>
      <c r="K877" s="72">
        <v>50</v>
      </c>
      <c r="L877" s="72"/>
      <c r="M877" s="71" t="s">
        <v>4596</v>
      </c>
      <c r="N877" s="72" t="s">
        <v>2362</v>
      </c>
      <c r="O877" s="72"/>
      <c r="P877" s="72" t="s">
        <v>2817</v>
      </c>
      <c r="Q877" s="72" t="s">
        <v>4564</v>
      </c>
      <c r="R877" s="72" t="s">
        <v>5927</v>
      </c>
      <c r="S877" s="72"/>
      <c r="T877" s="72"/>
      <c r="U877" s="72" t="s">
        <v>5925</v>
      </c>
      <c r="V877" s="72"/>
      <c r="W877" s="72"/>
      <c r="X877" s="72"/>
      <c r="Y877" s="76"/>
      <c r="Z877" s="72"/>
    </row>
    <row r="878" spans="1:26" ht="45" customHeight="1" x14ac:dyDescent="0.25">
      <c r="A878" s="72" t="s">
        <v>5925</v>
      </c>
      <c r="B878" s="72" t="s">
        <v>5926</v>
      </c>
      <c r="C878" s="72">
        <v>1537</v>
      </c>
      <c r="D878" s="72"/>
      <c r="E878" s="72" t="s">
        <v>17930</v>
      </c>
      <c r="F878" s="72">
        <v>1</v>
      </c>
      <c r="G878" s="72">
        <v>350</v>
      </c>
      <c r="H878" s="72"/>
      <c r="I878" s="72"/>
      <c r="J878" s="72"/>
      <c r="K878" s="72"/>
      <c r="L878" s="72"/>
      <c r="M878" s="71" t="s">
        <v>4596</v>
      </c>
      <c r="N878" s="72" t="s">
        <v>2362</v>
      </c>
      <c r="O878" s="72"/>
      <c r="P878" s="72" t="s">
        <v>2817</v>
      </c>
      <c r="Q878" s="72" t="s">
        <v>4564</v>
      </c>
      <c r="R878" s="72" t="s">
        <v>5927</v>
      </c>
      <c r="S878" s="72"/>
      <c r="T878" s="72"/>
      <c r="U878" s="72" t="s">
        <v>5925</v>
      </c>
      <c r="V878" s="72"/>
      <c r="W878" s="72">
        <v>129347</v>
      </c>
      <c r="X878" s="72" t="s">
        <v>13994</v>
      </c>
      <c r="Y878" s="72"/>
      <c r="Z878" s="71" t="s">
        <v>34940</v>
      </c>
    </row>
    <row r="879" spans="1:26" ht="45" customHeight="1" x14ac:dyDescent="0.25">
      <c r="A879" s="72" t="s">
        <v>5928</v>
      </c>
      <c r="B879" s="72" t="s">
        <v>4594</v>
      </c>
      <c r="C879" s="72">
        <v>42</v>
      </c>
      <c r="D879" s="72"/>
      <c r="E879" s="72"/>
      <c r="F879" s="72">
        <v>1</v>
      </c>
      <c r="G879" s="72">
        <v>350</v>
      </c>
      <c r="H879" s="72"/>
      <c r="I879" s="72"/>
      <c r="J879" s="72"/>
      <c r="K879" s="72"/>
      <c r="L879" s="72"/>
      <c r="M879" s="71" t="s">
        <v>4596</v>
      </c>
      <c r="N879" s="72" t="s">
        <v>4496</v>
      </c>
      <c r="O879" s="72"/>
      <c r="P879" s="72" t="s">
        <v>2947</v>
      </c>
      <c r="Q879" s="72"/>
      <c r="R879" s="72"/>
      <c r="S879" s="72"/>
      <c r="T879" s="72"/>
      <c r="U879" s="72" t="s">
        <v>5928</v>
      </c>
      <c r="V879" s="72"/>
      <c r="W879" s="72">
        <v>650000</v>
      </c>
      <c r="X879" s="72" t="s">
        <v>5929</v>
      </c>
      <c r="Y879" s="72"/>
      <c r="Z879" s="72"/>
    </row>
    <row r="880" spans="1:26" ht="45" customHeight="1" x14ac:dyDescent="0.25">
      <c r="A880" s="72" t="s">
        <v>31902</v>
      </c>
      <c r="B880" s="72" t="s">
        <v>31903</v>
      </c>
      <c r="C880" s="72"/>
      <c r="D880" s="72" t="s">
        <v>5865</v>
      </c>
      <c r="E880" s="72"/>
      <c r="F880" s="72">
        <v>2</v>
      </c>
      <c r="G880" s="72"/>
      <c r="H880" s="72"/>
      <c r="I880" s="72"/>
      <c r="J880" s="72"/>
      <c r="K880" s="72"/>
      <c r="L880" s="72">
        <v>450</v>
      </c>
      <c r="M880" s="71" t="s">
        <v>4596</v>
      </c>
      <c r="N880" s="72" t="s">
        <v>4506</v>
      </c>
      <c r="O880" s="72"/>
      <c r="P880" s="72" t="s">
        <v>18674</v>
      </c>
      <c r="Q880" s="72"/>
      <c r="R880" s="72"/>
      <c r="S880" s="72" t="s">
        <v>4566</v>
      </c>
      <c r="T880" s="72" t="s">
        <v>20050</v>
      </c>
      <c r="U880" s="72" t="s">
        <v>31902</v>
      </c>
      <c r="V880" s="72"/>
      <c r="W880" s="72">
        <v>142671</v>
      </c>
      <c r="X880" s="72" t="s">
        <v>23053</v>
      </c>
      <c r="Y880" s="72" t="s">
        <v>23055</v>
      </c>
      <c r="Z880" s="72" t="s">
        <v>23054</v>
      </c>
    </row>
    <row r="881" spans="1:26" ht="45" customHeight="1" x14ac:dyDescent="0.25">
      <c r="A881" s="72" t="s">
        <v>14523</v>
      </c>
      <c r="B881" s="72" t="s">
        <v>4598</v>
      </c>
      <c r="C881" s="72"/>
      <c r="D881" s="72"/>
      <c r="E881" s="72"/>
      <c r="F881" s="72">
        <v>1</v>
      </c>
      <c r="G881" s="72"/>
      <c r="H881" s="72">
        <v>351</v>
      </c>
      <c r="I881" s="72">
        <v>200</v>
      </c>
      <c r="J881" s="72">
        <v>100</v>
      </c>
      <c r="K881" s="72">
        <v>51</v>
      </c>
      <c r="L881" s="72"/>
      <c r="M881" s="71" t="s">
        <v>4596</v>
      </c>
      <c r="N881" s="72" t="s">
        <v>4534</v>
      </c>
      <c r="O881" s="72"/>
      <c r="P881" s="72" t="s">
        <v>2984</v>
      </c>
      <c r="Q881" s="72"/>
      <c r="R881" s="72"/>
      <c r="S881" s="72" t="s">
        <v>4568</v>
      </c>
      <c r="T881" s="72" t="s">
        <v>14524</v>
      </c>
      <c r="U881" s="72" t="s">
        <v>14523</v>
      </c>
      <c r="V881" s="72"/>
      <c r="W881" s="72">
        <v>422355</v>
      </c>
      <c r="X881" s="72" t="s">
        <v>14525</v>
      </c>
      <c r="Y881" s="72" t="s">
        <v>14526</v>
      </c>
      <c r="Z881" s="72" t="s">
        <v>14527</v>
      </c>
    </row>
    <row r="882" spans="1:26" ht="45" customHeight="1" x14ac:dyDescent="0.25">
      <c r="A882" s="72" t="s">
        <v>5930</v>
      </c>
      <c r="B882" s="72" t="s">
        <v>5931</v>
      </c>
      <c r="C882" s="72">
        <v>1</v>
      </c>
      <c r="D882" s="72"/>
      <c r="E882" s="72"/>
      <c r="F882" s="72">
        <v>1</v>
      </c>
      <c r="G882" s="72"/>
      <c r="H882" s="72">
        <v>1199</v>
      </c>
      <c r="I882" s="72">
        <v>436</v>
      </c>
      <c r="J882" s="72">
        <v>545</v>
      </c>
      <c r="K882" s="72">
        <v>218</v>
      </c>
      <c r="L882" s="72"/>
      <c r="M882" s="71" t="s">
        <v>4596</v>
      </c>
      <c r="N882" s="72" t="s">
        <v>12</v>
      </c>
      <c r="O882" s="72"/>
      <c r="P882" s="72" t="s">
        <v>3810</v>
      </c>
      <c r="Q882" s="72"/>
      <c r="R882" s="72"/>
      <c r="S882" s="72"/>
      <c r="T882" s="72"/>
      <c r="U882" s="72" t="s">
        <v>5930</v>
      </c>
      <c r="V882" s="72"/>
      <c r="W882" s="72"/>
      <c r="X882" s="72" t="s">
        <v>5932</v>
      </c>
      <c r="Y882" s="72"/>
      <c r="Z882" s="72"/>
    </row>
    <row r="883" spans="1:26" ht="45" customHeight="1" x14ac:dyDescent="0.25">
      <c r="A883" s="72" t="s">
        <v>5933</v>
      </c>
      <c r="B883" s="72" t="s">
        <v>5934</v>
      </c>
      <c r="C883" s="72">
        <v>91</v>
      </c>
      <c r="D883" s="72"/>
      <c r="E883" s="72"/>
      <c r="F883" s="72">
        <v>1</v>
      </c>
      <c r="G883" s="72"/>
      <c r="H883" s="72">
        <v>1200</v>
      </c>
      <c r="I883" s="72"/>
      <c r="J883" s="72"/>
      <c r="K883" s="72">
        <v>1200</v>
      </c>
      <c r="L883" s="72"/>
      <c r="M883" s="71" t="s">
        <v>4596</v>
      </c>
      <c r="N883" s="72" t="s">
        <v>4521</v>
      </c>
      <c r="O883" s="72"/>
      <c r="P883" s="72" t="s">
        <v>4349</v>
      </c>
      <c r="Q883" s="72"/>
      <c r="R883" s="72"/>
      <c r="S883" s="72"/>
      <c r="T883" s="72"/>
      <c r="U883" s="72" t="s">
        <v>5933</v>
      </c>
      <c r="V883" s="72"/>
      <c r="W883" s="72">
        <v>452681</v>
      </c>
      <c r="X883" s="72" t="s">
        <v>5935</v>
      </c>
      <c r="Y883" s="72" t="s">
        <v>5936</v>
      </c>
      <c r="Z883" s="72" t="s">
        <v>5937</v>
      </c>
    </row>
    <row r="884" spans="1:26" ht="45" customHeight="1" x14ac:dyDescent="0.25">
      <c r="A884" s="72" t="s">
        <v>5940</v>
      </c>
      <c r="B884" s="72" t="s">
        <v>4594</v>
      </c>
      <c r="C884" s="72">
        <v>39</v>
      </c>
      <c r="D884" s="72" t="s">
        <v>5941</v>
      </c>
      <c r="E884" s="72"/>
      <c r="F884" s="72">
        <v>1</v>
      </c>
      <c r="G884" s="72">
        <v>350</v>
      </c>
      <c r="H884" s="72"/>
      <c r="I884" s="72"/>
      <c r="J884" s="72"/>
      <c r="K884" s="72"/>
      <c r="L884" s="72"/>
      <c r="M884" s="71" t="s">
        <v>4596</v>
      </c>
      <c r="N884" s="72" t="s">
        <v>4551</v>
      </c>
      <c r="O884" s="72"/>
      <c r="P884" s="72" t="s">
        <v>3566</v>
      </c>
      <c r="Q884" s="72"/>
      <c r="R884" s="72"/>
      <c r="S884" s="72"/>
      <c r="T884" s="72"/>
      <c r="U884" s="72" t="s">
        <v>5940</v>
      </c>
      <c r="V884" s="72"/>
      <c r="W884" s="72">
        <v>301650</v>
      </c>
      <c r="X884" s="77" t="s">
        <v>5942</v>
      </c>
      <c r="Y884" s="77" t="s">
        <v>5943</v>
      </c>
      <c r="Z884" s="72" t="s">
        <v>5944</v>
      </c>
    </row>
    <row r="885" spans="1:26" ht="45" customHeight="1" x14ac:dyDescent="0.25">
      <c r="A885" s="72" t="s">
        <v>5945</v>
      </c>
      <c r="B885" s="72" t="s">
        <v>4598</v>
      </c>
      <c r="C885" s="72">
        <v>1</v>
      </c>
      <c r="D885" s="72"/>
      <c r="E885" s="72"/>
      <c r="F885" s="72">
        <v>1</v>
      </c>
      <c r="G885" s="72"/>
      <c r="H885" s="72">
        <v>580</v>
      </c>
      <c r="I885" s="72">
        <v>290</v>
      </c>
      <c r="J885" s="72">
        <v>363</v>
      </c>
      <c r="K885" s="72">
        <v>145</v>
      </c>
      <c r="L885" s="72"/>
      <c r="M885" s="71" t="s">
        <v>4596</v>
      </c>
      <c r="N885" s="72" t="s">
        <v>4547</v>
      </c>
      <c r="O885" s="72"/>
      <c r="P885" s="72" t="s">
        <v>2630</v>
      </c>
      <c r="Q885" s="72"/>
      <c r="R885" s="72"/>
      <c r="S885" s="72" t="s">
        <v>4568</v>
      </c>
      <c r="T885" s="72" t="s">
        <v>5749</v>
      </c>
      <c r="U885" s="72" t="s">
        <v>5945</v>
      </c>
      <c r="V885" s="72"/>
      <c r="W885" s="72">
        <v>356720</v>
      </c>
      <c r="X885" s="72" t="s">
        <v>5946</v>
      </c>
      <c r="Y885" s="72" t="s">
        <v>5947</v>
      </c>
      <c r="Z885" s="72" t="s">
        <v>5948</v>
      </c>
    </row>
    <row r="886" spans="1:26" ht="45" customHeight="1" x14ac:dyDescent="0.25">
      <c r="A886" s="72" t="s">
        <v>19235</v>
      </c>
      <c r="B886" s="72" t="s">
        <v>5789</v>
      </c>
      <c r="C886" s="72"/>
      <c r="D886" s="72"/>
      <c r="E886" s="72"/>
      <c r="F886" s="72">
        <v>2</v>
      </c>
      <c r="G886" s="72"/>
      <c r="H886" s="72"/>
      <c r="I886" s="72"/>
      <c r="J886" s="72"/>
      <c r="K886" s="72"/>
      <c r="L886" s="72">
        <v>350</v>
      </c>
      <c r="M886" s="71" t="s">
        <v>4596</v>
      </c>
      <c r="N886" s="72" t="s">
        <v>2404</v>
      </c>
      <c r="O886" s="72"/>
      <c r="P886" s="72" t="s">
        <v>14919</v>
      </c>
      <c r="Q886" s="72"/>
      <c r="R886" s="72"/>
      <c r="S886" s="72"/>
      <c r="T886" s="72"/>
      <c r="U886" s="72" t="s">
        <v>19235</v>
      </c>
      <c r="V886" s="72"/>
      <c r="W886" s="72">
        <v>299022</v>
      </c>
      <c r="X886" s="72" t="s">
        <v>6947</v>
      </c>
      <c r="Y886" s="72" t="s">
        <v>6948</v>
      </c>
      <c r="Z886" s="72" t="s">
        <v>19236</v>
      </c>
    </row>
    <row r="887" spans="1:26" ht="45" customHeight="1" x14ac:dyDescent="0.25">
      <c r="A887" s="72" t="s">
        <v>5949</v>
      </c>
      <c r="B887" s="72" t="s">
        <v>4598</v>
      </c>
      <c r="C887" s="72">
        <v>25</v>
      </c>
      <c r="D887" s="72"/>
      <c r="E887" s="72"/>
      <c r="F887" s="72">
        <v>1</v>
      </c>
      <c r="G887" s="72"/>
      <c r="H887" s="72">
        <v>1199</v>
      </c>
      <c r="I887" s="72">
        <v>436</v>
      </c>
      <c r="J887" s="72">
        <v>545</v>
      </c>
      <c r="K887" s="72">
        <v>218</v>
      </c>
      <c r="L887" s="72"/>
      <c r="M887" s="71" t="s">
        <v>4596</v>
      </c>
      <c r="N887" s="72" t="s">
        <v>4546</v>
      </c>
      <c r="O887" s="72"/>
      <c r="P887" s="72" t="s">
        <v>3670</v>
      </c>
      <c r="Q887" s="72" t="s">
        <v>4564</v>
      </c>
      <c r="R887" s="72" t="s">
        <v>5693</v>
      </c>
      <c r="S887" s="72"/>
      <c r="T887" s="72"/>
      <c r="U887" s="72" t="s">
        <v>5949</v>
      </c>
      <c r="V887" s="72"/>
      <c r="W887" s="72">
        <v>214018</v>
      </c>
      <c r="X887" s="72" t="s">
        <v>5950</v>
      </c>
      <c r="Y887" s="72" t="s">
        <v>5951</v>
      </c>
      <c r="Z887" s="72" t="s">
        <v>5952</v>
      </c>
    </row>
    <row r="888" spans="1:26" ht="45" customHeight="1" x14ac:dyDescent="0.25">
      <c r="A888" s="72" t="s">
        <v>26232</v>
      </c>
      <c r="B888" s="72" t="s">
        <v>26233</v>
      </c>
      <c r="C888" s="72"/>
      <c r="D888" s="72" t="s">
        <v>6157</v>
      </c>
      <c r="E888" s="72"/>
      <c r="F888" s="72">
        <v>2</v>
      </c>
      <c r="G888" s="72"/>
      <c r="H888" s="72"/>
      <c r="I888" s="72"/>
      <c r="J888" s="72"/>
      <c r="K888" s="72"/>
      <c r="L888" s="72">
        <v>200</v>
      </c>
      <c r="M888" s="71" t="s">
        <v>4596</v>
      </c>
      <c r="N888" s="72" t="s">
        <v>2362</v>
      </c>
      <c r="O888" s="72"/>
      <c r="P888" s="72" t="s">
        <v>3103</v>
      </c>
      <c r="Q888" s="72" t="s">
        <v>4564</v>
      </c>
      <c r="R888" s="72" t="s">
        <v>6158</v>
      </c>
      <c r="S888" s="72"/>
      <c r="T888" s="72"/>
      <c r="U888" s="72" t="s">
        <v>26232</v>
      </c>
      <c r="V888" s="72"/>
      <c r="W888" s="72">
        <v>114546</v>
      </c>
      <c r="X888" s="72" t="s">
        <v>26234</v>
      </c>
      <c r="Y888" s="72">
        <v>89099729823</v>
      </c>
      <c r="Z888" s="72" t="s">
        <v>6159</v>
      </c>
    </row>
    <row r="889" spans="1:26" ht="45" customHeight="1" x14ac:dyDescent="0.25">
      <c r="A889" s="72" t="s">
        <v>26235</v>
      </c>
      <c r="B889" s="72" t="s">
        <v>15756</v>
      </c>
      <c r="C889" s="72">
        <v>4</v>
      </c>
      <c r="D889" s="72"/>
      <c r="E889" s="72"/>
      <c r="F889" s="72">
        <v>1</v>
      </c>
      <c r="G889" s="72">
        <v>148</v>
      </c>
      <c r="H889" s="72"/>
      <c r="I889" s="72"/>
      <c r="J889" s="72"/>
      <c r="K889" s="72"/>
      <c r="L889" s="72"/>
      <c r="M889" s="71" t="s">
        <v>4596</v>
      </c>
      <c r="N889" s="72" t="s">
        <v>4549</v>
      </c>
      <c r="O889" s="72"/>
      <c r="P889" s="72" t="s">
        <v>4253</v>
      </c>
      <c r="Q889" s="72" t="s">
        <v>4562</v>
      </c>
      <c r="R889" s="72" t="s">
        <v>26236</v>
      </c>
      <c r="S889" s="72" t="s">
        <v>4567</v>
      </c>
      <c r="T889" s="72" t="s">
        <v>26236</v>
      </c>
      <c r="U889" s="72" t="s">
        <v>26235</v>
      </c>
      <c r="V889" s="72"/>
      <c r="W889" s="72">
        <v>171170</v>
      </c>
      <c r="X889" s="72" t="s">
        <v>26237</v>
      </c>
      <c r="Y889" s="72" t="s">
        <v>26238</v>
      </c>
      <c r="Z889" s="72" t="s">
        <v>26239</v>
      </c>
    </row>
    <row r="890" spans="1:26" ht="45" customHeight="1" x14ac:dyDescent="0.25">
      <c r="A890" s="72" t="s">
        <v>31907</v>
      </c>
      <c r="B890" s="72" t="s">
        <v>15560</v>
      </c>
      <c r="C890" s="72">
        <v>48</v>
      </c>
      <c r="D890" s="72"/>
      <c r="E890" s="72"/>
      <c r="F890" s="72">
        <v>1</v>
      </c>
      <c r="G890" s="72">
        <v>975</v>
      </c>
      <c r="H890" s="72">
        <v>1500</v>
      </c>
      <c r="I890" s="72">
        <v>500</v>
      </c>
      <c r="J890" s="72">
        <v>700</v>
      </c>
      <c r="K890" s="72">
        <v>300</v>
      </c>
      <c r="L890" s="72"/>
      <c r="M890" s="71" t="s">
        <v>4596</v>
      </c>
      <c r="N890" s="72" t="s">
        <v>4483</v>
      </c>
      <c r="O890" s="72"/>
      <c r="P890" s="72" t="s">
        <v>2496</v>
      </c>
      <c r="Q890" s="72"/>
      <c r="R890" s="72"/>
      <c r="S890" s="72"/>
      <c r="T890" s="72"/>
      <c r="U890" s="72" t="s">
        <v>31907</v>
      </c>
      <c r="V890" s="72"/>
      <c r="W890" s="72">
        <v>308001</v>
      </c>
      <c r="X890" s="72" t="s">
        <v>31908</v>
      </c>
      <c r="Y890" s="77">
        <v>3355384</v>
      </c>
      <c r="Z890" s="72" t="s">
        <v>31909</v>
      </c>
    </row>
    <row r="891" spans="1:26" ht="45" customHeight="1" x14ac:dyDescent="0.25">
      <c r="A891" s="72" t="s">
        <v>15621</v>
      </c>
      <c r="B891" s="72" t="s">
        <v>15622</v>
      </c>
      <c r="C891" s="72">
        <v>18</v>
      </c>
      <c r="D891" s="72"/>
      <c r="E891" s="72"/>
      <c r="F891" s="72">
        <v>1</v>
      </c>
      <c r="G891" s="72">
        <v>150</v>
      </c>
      <c r="H891" s="72"/>
      <c r="I891" s="72"/>
      <c r="J891" s="72"/>
      <c r="K891" s="72"/>
      <c r="L891" s="72"/>
      <c r="M891" s="71" t="s">
        <v>4596</v>
      </c>
      <c r="N891" s="72" t="s">
        <v>4506</v>
      </c>
      <c r="O891" s="72"/>
      <c r="P891" s="72" t="s">
        <v>4370</v>
      </c>
      <c r="Q891" s="72" t="s">
        <v>4564</v>
      </c>
      <c r="R891" s="72" t="s">
        <v>5431</v>
      </c>
      <c r="S891" s="72"/>
      <c r="T891" s="72"/>
      <c r="U891" s="72" t="s">
        <v>15621</v>
      </c>
      <c r="V891" s="72"/>
      <c r="W891" s="72">
        <v>142115</v>
      </c>
      <c r="X891" s="72" t="s">
        <v>15623</v>
      </c>
      <c r="Y891" s="72">
        <v>84967541661</v>
      </c>
      <c r="Z891" s="72" t="s">
        <v>15624</v>
      </c>
    </row>
    <row r="892" spans="1:26" ht="45" customHeight="1" x14ac:dyDescent="0.25">
      <c r="A892" s="72" t="s">
        <v>15625</v>
      </c>
      <c r="B892" s="72" t="s">
        <v>15493</v>
      </c>
      <c r="C892" s="72"/>
      <c r="D892" s="72" t="s">
        <v>15626</v>
      </c>
      <c r="E892" s="72"/>
      <c r="F892" s="72">
        <v>1</v>
      </c>
      <c r="G892" s="72">
        <v>200</v>
      </c>
      <c r="H892" s="72"/>
      <c r="I892" s="72"/>
      <c r="J892" s="72"/>
      <c r="K892" s="72"/>
      <c r="L892" s="72"/>
      <c r="M892" s="71" t="s">
        <v>4596</v>
      </c>
      <c r="N892" s="72" t="s">
        <v>4532</v>
      </c>
      <c r="O892" s="72"/>
      <c r="P892" s="72" t="s">
        <v>3984</v>
      </c>
      <c r="Q892" s="72"/>
      <c r="R892" s="72"/>
      <c r="S892" s="72" t="s">
        <v>4568</v>
      </c>
      <c r="T892" s="72" t="s">
        <v>15627</v>
      </c>
      <c r="U892" s="72" t="s">
        <v>15625</v>
      </c>
      <c r="V892" s="72"/>
      <c r="W892" s="72">
        <v>678782</v>
      </c>
      <c r="X892" s="72" t="s">
        <v>19237</v>
      </c>
      <c r="Y892" s="72" t="s">
        <v>15628</v>
      </c>
      <c r="Z892" s="72" t="s">
        <v>15629</v>
      </c>
    </row>
    <row r="893" spans="1:26" ht="45" customHeight="1" x14ac:dyDescent="0.25">
      <c r="A893" s="72" t="s">
        <v>26240</v>
      </c>
      <c r="B893" s="72" t="s">
        <v>4594</v>
      </c>
      <c r="C893" s="72">
        <v>69</v>
      </c>
      <c r="D893" s="72" t="s">
        <v>26241</v>
      </c>
      <c r="E893" s="72"/>
      <c r="F893" s="72">
        <v>1</v>
      </c>
      <c r="G893" s="72">
        <v>80</v>
      </c>
      <c r="H893" s="72"/>
      <c r="I893" s="72"/>
      <c r="J893" s="72"/>
      <c r="K893" s="72"/>
      <c r="L893" s="72"/>
      <c r="M893" s="71" t="s">
        <v>4596</v>
      </c>
      <c r="N893" s="72" t="s">
        <v>4542</v>
      </c>
      <c r="O893" s="72"/>
      <c r="P893" s="72" t="s">
        <v>2680</v>
      </c>
      <c r="Q893" s="72"/>
      <c r="R893" s="72"/>
      <c r="S893" s="72"/>
      <c r="T893" s="72"/>
      <c r="U893" s="72" t="s">
        <v>26240</v>
      </c>
      <c r="V893" s="72"/>
      <c r="W893" s="72">
        <v>195027</v>
      </c>
      <c r="X893" s="72" t="s">
        <v>26242</v>
      </c>
      <c r="Y893" s="72">
        <v>89119314214</v>
      </c>
      <c r="Z893" s="72" t="s">
        <v>26243</v>
      </c>
    </row>
    <row r="894" spans="1:26" ht="45" customHeight="1" x14ac:dyDescent="0.25">
      <c r="A894" s="72" t="s">
        <v>26240</v>
      </c>
      <c r="B894" s="72" t="s">
        <v>4594</v>
      </c>
      <c r="C894" s="72">
        <v>69</v>
      </c>
      <c r="D894" s="72" t="s">
        <v>26241</v>
      </c>
      <c r="E894" s="72" t="s">
        <v>7162</v>
      </c>
      <c r="F894" s="72">
        <v>1</v>
      </c>
      <c r="G894" s="72">
        <v>80</v>
      </c>
      <c r="H894" s="72"/>
      <c r="I894" s="72"/>
      <c r="J894" s="72"/>
      <c r="K894" s="72"/>
      <c r="L894" s="72"/>
      <c r="M894" s="71" t="s">
        <v>4596</v>
      </c>
      <c r="N894" s="72" t="s">
        <v>4542</v>
      </c>
      <c r="O894" s="72"/>
      <c r="P894" s="72" t="s">
        <v>2680</v>
      </c>
      <c r="Q894" s="72"/>
      <c r="R894" s="72"/>
      <c r="S894" s="72"/>
      <c r="T894" s="72"/>
      <c r="U894" s="72" t="s">
        <v>26240</v>
      </c>
      <c r="V894" s="72" t="s">
        <v>26244</v>
      </c>
      <c r="W894" s="72">
        <v>195027</v>
      </c>
      <c r="X894" s="72" t="s">
        <v>26242</v>
      </c>
      <c r="Y894" s="72">
        <v>89119314214</v>
      </c>
      <c r="Z894" s="72" t="s">
        <v>26243</v>
      </c>
    </row>
    <row r="895" spans="1:26" ht="45" customHeight="1" x14ac:dyDescent="0.25">
      <c r="A895" s="72" t="s">
        <v>31910</v>
      </c>
      <c r="B895" s="72" t="s">
        <v>31911</v>
      </c>
      <c r="C895" s="72"/>
      <c r="D895" s="72"/>
      <c r="E895" s="72"/>
      <c r="F895" s="72">
        <v>3</v>
      </c>
      <c r="G895" s="72"/>
      <c r="H895" s="72"/>
      <c r="I895" s="72"/>
      <c r="J895" s="72"/>
      <c r="K895" s="72"/>
      <c r="L895" s="72">
        <v>100</v>
      </c>
      <c r="M895" s="71" t="s">
        <v>4596</v>
      </c>
      <c r="N895" s="72" t="s">
        <v>4532</v>
      </c>
      <c r="O895" s="72"/>
      <c r="P895" s="72" t="s">
        <v>4249</v>
      </c>
      <c r="Q895" s="72"/>
      <c r="R895" s="72"/>
      <c r="S895" s="72"/>
      <c r="T895" s="72"/>
      <c r="U895" s="72" t="s">
        <v>31910</v>
      </c>
      <c r="V895" s="72"/>
      <c r="W895" s="72">
        <v>677014</v>
      </c>
      <c r="X895" s="72" t="s">
        <v>11793</v>
      </c>
      <c r="Y895" s="77" t="s">
        <v>31912</v>
      </c>
      <c r="Z895" s="72" t="s">
        <v>31913</v>
      </c>
    </row>
    <row r="896" spans="1:26" ht="45" customHeight="1" x14ac:dyDescent="0.25">
      <c r="A896" s="72" t="s">
        <v>17931</v>
      </c>
      <c r="B896" s="72" t="s">
        <v>17129</v>
      </c>
      <c r="C896" s="72">
        <v>52</v>
      </c>
      <c r="D896" s="72"/>
      <c r="E896" s="72"/>
      <c r="F896" s="72">
        <v>1</v>
      </c>
      <c r="G896" s="72">
        <v>250</v>
      </c>
      <c r="H896" s="72"/>
      <c r="I896" s="72"/>
      <c r="J896" s="72"/>
      <c r="K896" s="72"/>
      <c r="L896" s="72"/>
      <c r="M896" s="71" t="s">
        <v>4596</v>
      </c>
      <c r="N896" s="72" t="s">
        <v>4542</v>
      </c>
      <c r="O896" s="72"/>
      <c r="P896" s="72" t="s">
        <v>3448</v>
      </c>
      <c r="Q896" s="72"/>
      <c r="R896" s="72"/>
      <c r="S896" s="72"/>
      <c r="T896" s="72"/>
      <c r="U896" s="72" t="s">
        <v>17931</v>
      </c>
      <c r="V896" s="72"/>
      <c r="W896" s="72">
        <v>197345</v>
      </c>
      <c r="X896" s="72" t="s">
        <v>17932</v>
      </c>
      <c r="Y896" s="73">
        <v>4316112</v>
      </c>
      <c r="Z896" s="72" t="s">
        <v>17933</v>
      </c>
    </row>
    <row r="897" spans="1:26" ht="45" customHeight="1" x14ac:dyDescent="0.25">
      <c r="A897" s="72" t="s">
        <v>14231</v>
      </c>
      <c r="B897" s="72" t="s">
        <v>14232</v>
      </c>
      <c r="C897" s="72"/>
      <c r="D897" s="72"/>
      <c r="E897" s="72"/>
      <c r="F897" s="72">
        <v>1</v>
      </c>
      <c r="G897" s="72"/>
      <c r="H897" s="72">
        <v>1200</v>
      </c>
      <c r="I897" s="72"/>
      <c r="J897" s="72"/>
      <c r="K897" s="72">
        <v>1200</v>
      </c>
      <c r="L897" s="72"/>
      <c r="M897" s="71" t="s">
        <v>4596</v>
      </c>
      <c r="N897" s="72" t="s">
        <v>4490</v>
      </c>
      <c r="O897" s="72"/>
      <c r="P897" s="72" t="s">
        <v>4151</v>
      </c>
      <c r="Q897" s="72" t="s">
        <v>4564</v>
      </c>
      <c r="R897" s="72" t="s">
        <v>9461</v>
      </c>
      <c r="S897" s="72"/>
      <c r="T897" s="72"/>
      <c r="U897" s="72" t="s">
        <v>14231</v>
      </c>
      <c r="V897" s="72"/>
      <c r="W897" s="72">
        <v>672039</v>
      </c>
      <c r="X897" s="72" t="s">
        <v>9462</v>
      </c>
      <c r="Y897" s="72" t="s">
        <v>9463</v>
      </c>
      <c r="Z897" s="72" t="s">
        <v>14233</v>
      </c>
    </row>
    <row r="898" spans="1:26" ht="45" customHeight="1" x14ac:dyDescent="0.25">
      <c r="A898" s="72" t="s">
        <v>5956</v>
      </c>
      <c r="B898" s="72" t="s">
        <v>4594</v>
      </c>
      <c r="C898" s="72">
        <v>16</v>
      </c>
      <c r="D898" s="72" t="s">
        <v>5629</v>
      </c>
      <c r="E898" s="72"/>
      <c r="F898" s="72">
        <v>1</v>
      </c>
      <c r="G898" s="72">
        <v>350</v>
      </c>
      <c r="H898" s="72"/>
      <c r="I898" s="72"/>
      <c r="J898" s="72"/>
      <c r="K898" s="72"/>
      <c r="L898" s="72"/>
      <c r="M898" s="71" t="s">
        <v>4596</v>
      </c>
      <c r="N898" s="72" t="s">
        <v>4506</v>
      </c>
      <c r="O898" s="72"/>
      <c r="P898" s="72" t="s">
        <v>4370</v>
      </c>
      <c r="Q898" s="72" t="s">
        <v>4564</v>
      </c>
      <c r="R898" s="72" t="s">
        <v>6995</v>
      </c>
      <c r="S898" s="72"/>
      <c r="T898" s="72"/>
      <c r="U898" s="72" t="s">
        <v>5956</v>
      </c>
      <c r="V898" s="72"/>
      <c r="W898" s="72">
        <v>142116</v>
      </c>
      <c r="X898" s="72" t="s">
        <v>5957</v>
      </c>
      <c r="Y898" s="76" t="s">
        <v>5958</v>
      </c>
      <c r="Z898" s="72" t="s">
        <v>5959</v>
      </c>
    </row>
    <row r="899" spans="1:26" ht="45" customHeight="1" x14ac:dyDescent="0.25">
      <c r="A899" s="72" t="s">
        <v>26245</v>
      </c>
      <c r="B899" s="72" t="s">
        <v>19250</v>
      </c>
      <c r="C899" s="72">
        <v>80</v>
      </c>
      <c r="D899" s="72"/>
      <c r="E899" s="72"/>
      <c r="F899" s="72">
        <v>1</v>
      </c>
      <c r="G899" s="72">
        <v>315</v>
      </c>
      <c r="H899" s="72"/>
      <c r="I899" s="72"/>
      <c r="J899" s="72"/>
      <c r="K899" s="72"/>
      <c r="L899" s="72"/>
      <c r="M899" s="71" t="s">
        <v>4596</v>
      </c>
      <c r="N899" s="72" t="s">
        <v>4531</v>
      </c>
      <c r="O899" s="72"/>
      <c r="P899" s="72" t="s">
        <v>3609</v>
      </c>
      <c r="Q899" s="72"/>
      <c r="R899" s="72"/>
      <c r="S899" s="72"/>
      <c r="T899" s="72"/>
      <c r="U899" s="72" t="s">
        <v>26245</v>
      </c>
      <c r="V899" s="72"/>
      <c r="W899" s="72">
        <v>430024</v>
      </c>
      <c r="X899" s="72" t="s">
        <v>26246</v>
      </c>
      <c r="Y899" s="76" t="s">
        <v>26247</v>
      </c>
      <c r="Z899" s="72" t="s">
        <v>26248</v>
      </c>
    </row>
    <row r="900" spans="1:26" ht="45" customHeight="1" x14ac:dyDescent="0.25">
      <c r="A900" s="72" t="s">
        <v>5960</v>
      </c>
      <c r="B900" s="72" t="s">
        <v>4594</v>
      </c>
      <c r="C900" s="72">
        <v>1</v>
      </c>
      <c r="D900" s="72" t="s">
        <v>5622</v>
      </c>
      <c r="E900" s="72"/>
      <c r="F900" s="72">
        <v>1</v>
      </c>
      <c r="G900" s="72">
        <v>200</v>
      </c>
      <c r="H900" s="72"/>
      <c r="I900" s="72"/>
      <c r="J900" s="72"/>
      <c r="K900" s="72"/>
      <c r="L900" s="72"/>
      <c r="M900" s="71" t="s">
        <v>4596</v>
      </c>
      <c r="N900" s="72" t="s">
        <v>4534</v>
      </c>
      <c r="O900" s="72"/>
      <c r="P900" s="72" t="s">
        <v>3905</v>
      </c>
      <c r="Q900" s="72"/>
      <c r="R900" s="72"/>
      <c r="S900" s="72" t="s">
        <v>4567</v>
      </c>
      <c r="T900" s="72" t="s">
        <v>5140</v>
      </c>
      <c r="U900" s="72" t="s">
        <v>5960</v>
      </c>
      <c r="V900" s="72"/>
      <c r="W900" s="72">
        <v>422110</v>
      </c>
      <c r="X900" s="72" t="s">
        <v>5961</v>
      </c>
      <c r="Y900" s="72" t="s">
        <v>5962</v>
      </c>
      <c r="Z900" s="72" t="s">
        <v>5963</v>
      </c>
    </row>
    <row r="901" spans="1:26" ht="45" customHeight="1" x14ac:dyDescent="0.25">
      <c r="A901" s="72" t="s">
        <v>5964</v>
      </c>
      <c r="B901" s="72" t="s">
        <v>4594</v>
      </c>
      <c r="C901" s="72">
        <v>12</v>
      </c>
      <c r="D901" s="72" t="s">
        <v>5882</v>
      </c>
      <c r="E901" s="72"/>
      <c r="F901" s="72">
        <v>1</v>
      </c>
      <c r="G901" s="72">
        <v>350</v>
      </c>
      <c r="H901" s="72"/>
      <c r="I901" s="72"/>
      <c r="J901" s="72"/>
      <c r="K901" s="72"/>
      <c r="L901" s="72"/>
      <c r="M901" s="71" t="s">
        <v>4596</v>
      </c>
      <c r="N901" s="72" t="s">
        <v>4492</v>
      </c>
      <c r="O901" s="72"/>
      <c r="P901" s="72" t="s">
        <v>3747</v>
      </c>
      <c r="Q901" s="72"/>
      <c r="R901" s="72"/>
      <c r="S901" s="72" t="s">
        <v>4566</v>
      </c>
      <c r="T901" s="72" t="s">
        <v>5965</v>
      </c>
      <c r="U901" s="72" t="s">
        <v>5964</v>
      </c>
      <c r="V901" s="72"/>
      <c r="W901" s="72">
        <v>665653</v>
      </c>
      <c r="X901" s="72" t="s">
        <v>5966</v>
      </c>
      <c r="Y901" s="72" t="s">
        <v>5967</v>
      </c>
      <c r="Z901" s="72" t="s">
        <v>5968</v>
      </c>
    </row>
    <row r="902" spans="1:26" ht="45" customHeight="1" x14ac:dyDescent="0.25">
      <c r="A902" s="72" t="s">
        <v>26249</v>
      </c>
      <c r="B902" s="72" t="s">
        <v>26250</v>
      </c>
      <c r="C902" s="72"/>
      <c r="D902" s="72"/>
      <c r="E902" s="72"/>
      <c r="F902" s="72">
        <v>2</v>
      </c>
      <c r="G902" s="72"/>
      <c r="H902" s="72"/>
      <c r="I902" s="72"/>
      <c r="J902" s="72"/>
      <c r="K902" s="72"/>
      <c r="L902" s="72">
        <v>150</v>
      </c>
      <c r="M902" s="71" t="s">
        <v>4596</v>
      </c>
      <c r="N902" s="72" t="s">
        <v>4541</v>
      </c>
      <c r="O902" s="72"/>
      <c r="P902" s="72" t="s">
        <v>3269</v>
      </c>
      <c r="Q902" s="72"/>
      <c r="R902" s="72"/>
      <c r="S902" s="72"/>
      <c r="T902" s="72"/>
      <c r="U902" s="72" t="s">
        <v>26249</v>
      </c>
      <c r="V902" s="72"/>
      <c r="W902" s="72">
        <v>446430</v>
      </c>
      <c r="X902" s="72" t="s">
        <v>26251</v>
      </c>
      <c r="Y902" s="72" t="s">
        <v>26252</v>
      </c>
      <c r="Z902" s="72" t="s">
        <v>26253</v>
      </c>
    </row>
    <row r="903" spans="1:26" ht="45" customHeight="1" x14ac:dyDescent="0.25">
      <c r="A903" s="72" t="s">
        <v>5969</v>
      </c>
      <c r="B903" s="72" t="s">
        <v>4594</v>
      </c>
      <c r="C903" s="72">
        <v>1</v>
      </c>
      <c r="D903" s="72" t="s">
        <v>5970</v>
      </c>
      <c r="E903" s="72"/>
      <c r="F903" s="72">
        <v>1</v>
      </c>
      <c r="G903" s="72">
        <v>350</v>
      </c>
      <c r="H903" s="72"/>
      <c r="I903" s="72"/>
      <c r="J903" s="72"/>
      <c r="K903" s="72"/>
      <c r="L903" s="72"/>
      <c r="M903" s="71" t="s">
        <v>4596</v>
      </c>
      <c r="N903" s="72" t="s">
        <v>4545</v>
      </c>
      <c r="O903" s="72"/>
      <c r="P903" s="72" t="s">
        <v>2554</v>
      </c>
      <c r="Q903" s="72"/>
      <c r="R903" s="72"/>
      <c r="S903" s="72"/>
      <c r="T903" s="72"/>
      <c r="U903" s="72" t="s">
        <v>5969</v>
      </c>
      <c r="V903" s="72"/>
      <c r="W903" s="72">
        <v>624000</v>
      </c>
      <c r="X903" s="72" t="s">
        <v>19239</v>
      </c>
      <c r="Y903" s="72"/>
      <c r="Z903" s="72"/>
    </row>
    <row r="904" spans="1:26" ht="45" customHeight="1" x14ac:dyDescent="0.25">
      <c r="A904" s="72" t="s">
        <v>15630</v>
      </c>
      <c r="B904" s="72" t="s">
        <v>4594</v>
      </c>
      <c r="C904" s="72">
        <v>32</v>
      </c>
      <c r="D904" s="72" t="s">
        <v>5898</v>
      </c>
      <c r="E904" s="72"/>
      <c r="F904" s="72">
        <v>1</v>
      </c>
      <c r="G904" s="72">
        <v>80</v>
      </c>
      <c r="H904" s="72"/>
      <c r="I904" s="72"/>
      <c r="J904" s="72"/>
      <c r="K904" s="72"/>
      <c r="L904" s="72"/>
      <c r="M904" s="71" t="s">
        <v>4596</v>
      </c>
      <c r="N904" s="72" t="s">
        <v>4506</v>
      </c>
      <c r="O904" s="72"/>
      <c r="P904" s="72" t="s">
        <v>4438</v>
      </c>
      <c r="Q904" s="72"/>
      <c r="R904" s="72"/>
      <c r="S904" s="72"/>
      <c r="T904" s="72"/>
      <c r="U904" s="72" t="s">
        <v>15630</v>
      </c>
      <c r="V904" s="72"/>
      <c r="W904" s="72">
        <v>142209</v>
      </c>
      <c r="X904" s="72" t="s">
        <v>19240</v>
      </c>
      <c r="Y904" s="77" t="s">
        <v>15631</v>
      </c>
      <c r="Z904" s="72" t="s">
        <v>15632</v>
      </c>
    </row>
    <row r="905" spans="1:26" ht="45" customHeight="1" x14ac:dyDescent="0.25">
      <c r="A905" s="72" t="s">
        <v>5971</v>
      </c>
      <c r="B905" s="72" t="s">
        <v>5972</v>
      </c>
      <c r="C905" s="72"/>
      <c r="D905" s="72"/>
      <c r="E905" s="72"/>
      <c r="F905" s="72">
        <v>2</v>
      </c>
      <c r="G905" s="72"/>
      <c r="H905" s="72"/>
      <c r="I905" s="72"/>
      <c r="J905" s="72"/>
      <c r="K905" s="72"/>
      <c r="L905" s="72">
        <v>50</v>
      </c>
      <c r="M905" s="71" t="s">
        <v>4596</v>
      </c>
      <c r="N905" s="72" t="s">
        <v>4486</v>
      </c>
      <c r="O905" s="72"/>
      <c r="P905" s="72" t="s">
        <v>4256</v>
      </c>
      <c r="Q905" s="72"/>
      <c r="R905" s="72"/>
      <c r="S905" s="72" t="s">
        <v>4569</v>
      </c>
      <c r="T905" s="72" t="s">
        <v>5973</v>
      </c>
      <c r="U905" s="72" t="s">
        <v>5971</v>
      </c>
      <c r="V905" s="72"/>
      <c r="W905" s="72">
        <v>403520</v>
      </c>
      <c r="X905" s="72"/>
      <c r="Y905" s="72"/>
      <c r="Z905" s="72" t="s">
        <v>5974</v>
      </c>
    </row>
    <row r="906" spans="1:26" ht="45" customHeight="1" x14ac:dyDescent="0.25">
      <c r="A906" s="72" t="s">
        <v>5975</v>
      </c>
      <c r="B906" s="72" t="s">
        <v>4594</v>
      </c>
      <c r="C906" s="72">
        <v>21</v>
      </c>
      <c r="D906" s="72"/>
      <c r="E906" s="72"/>
      <c r="F906" s="72">
        <v>1</v>
      </c>
      <c r="G906" s="72">
        <v>350</v>
      </c>
      <c r="H906" s="72"/>
      <c r="I906" s="72"/>
      <c r="J906" s="72"/>
      <c r="K906" s="72"/>
      <c r="L906" s="72"/>
      <c r="M906" s="71" t="s">
        <v>4596</v>
      </c>
      <c r="N906" s="72" t="s">
        <v>4507</v>
      </c>
      <c r="O906" s="72"/>
      <c r="P906" s="72" t="s">
        <v>3174</v>
      </c>
      <c r="Q906" s="72"/>
      <c r="R906" s="72"/>
      <c r="S906" s="72"/>
      <c r="T906" s="72"/>
      <c r="U906" s="72" t="s">
        <v>5975</v>
      </c>
      <c r="V906" s="72"/>
      <c r="W906" s="72">
        <v>183032</v>
      </c>
      <c r="X906" s="72" t="s">
        <v>5976</v>
      </c>
      <c r="Y906" s="72" t="s">
        <v>5977</v>
      </c>
      <c r="Z906" s="72"/>
    </row>
    <row r="907" spans="1:26" ht="45" customHeight="1" x14ac:dyDescent="0.25">
      <c r="A907" s="72" t="s">
        <v>5978</v>
      </c>
      <c r="B907" s="72" t="s">
        <v>5979</v>
      </c>
      <c r="C907" s="72"/>
      <c r="D907" s="72"/>
      <c r="E907" s="72"/>
      <c r="F907" s="72">
        <v>1</v>
      </c>
      <c r="G907" s="72"/>
      <c r="H907" s="72">
        <v>1200</v>
      </c>
      <c r="I907" s="72"/>
      <c r="J907" s="72"/>
      <c r="K907" s="72">
        <v>1200</v>
      </c>
      <c r="L907" s="72"/>
      <c r="M907" s="71" t="s">
        <v>4596</v>
      </c>
      <c r="N907" s="72" t="s">
        <v>4504</v>
      </c>
      <c r="O907" s="72"/>
      <c r="P907" s="72" t="s">
        <v>3364</v>
      </c>
      <c r="Q907" s="72"/>
      <c r="R907" s="72"/>
      <c r="S907" s="72"/>
      <c r="T907" s="72"/>
      <c r="U907" s="72" t="s">
        <v>5978</v>
      </c>
      <c r="V907" s="72"/>
      <c r="W907" s="72">
        <v>398001</v>
      </c>
      <c r="X907" s="72" t="s">
        <v>5980</v>
      </c>
      <c r="Y907" s="72" t="s">
        <v>5981</v>
      </c>
      <c r="Z907" s="72" t="s">
        <v>5982</v>
      </c>
    </row>
    <row r="908" spans="1:26" ht="45" customHeight="1" x14ac:dyDescent="0.25">
      <c r="A908" s="72" t="s">
        <v>5983</v>
      </c>
      <c r="B908" s="72" t="s">
        <v>4594</v>
      </c>
      <c r="C908" s="72">
        <v>45</v>
      </c>
      <c r="D908" s="72"/>
      <c r="E908" s="72"/>
      <c r="F908" s="72">
        <v>1</v>
      </c>
      <c r="G908" s="72">
        <v>350</v>
      </c>
      <c r="H908" s="72"/>
      <c r="I908" s="72"/>
      <c r="J908" s="72"/>
      <c r="K908" s="72"/>
      <c r="L908" s="72"/>
      <c r="M908" s="71" t="s">
        <v>4596</v>
      </c>
      <c r="N908" s="72" t="s">
        <v>4493</v>
      </c>
      <c r="O908" s="72"/>
      <c r="P908" s="72" t="s">
        <v>2875</v>
      </c>
      <c r="Q908" s="72"/>
      <c r="R908" s="72"/>
      <c r="S908" s="72"/>
      <c r="T908" s="72"/>
      <c r="U908" s="72" t="s">
        <v>5983</v>
      </c>
      <c r="V908" s="72"/>
      <c r="W908" s="72">
        <v>236039</v>
      </c>
      <c r="X908" s="72" t="s">
        <v>5984</v>
      </c>
      <c r="Y908" s="72"/>
      <c r="Z908" s="72"/>
    </row>
    <row r="909" spans="1:26" ht="45" customHeight="1" x14ac:dyDescent="0.25">
      <c r="A909" s="72" t="s">
        <v>19241</v>
      </c>
      <c r="B909" s="72" t="s">
        <v>16147</v>
      </c>
      <c r="C909" s="72">
        <v>3</v>
      </c>
      <c r="D909" s="72"/>
      <c r="E909" s="72"/>
      <c r="F909" s="72">
        <v>5</v>
      </c>
      <c r="G909" s="72"/>
      <c r="H909" s="72"/>
      <c r="I909" s="72"/>
      <c r="J909" s="72"/>
      <c r="K909" s="72"/>
      <c r="L909" s="72">
        <v>850</v>
      </c>
      <c r="M909" s="71" t="s">
        <v>4596</v>
      </c>
      <c r="N909" s="72" t="s">
        <v>4556</v>
      </c>
      <c r="O909" s="72"/>
      <c r="P909" s="72" t="s">
        <v>4220</v>
      </c>
      <c r="Q909" s="72"/>
      <c r="R909" s="72"/>
      <c r="S909" s="72"/>
      <c r="T909" s="72"/>
      <c r="U909" s="72" t="s">
        <v>19241</v>
      </c>
      <c r="V909" s="72"/>
      <c r="W909" s="72">
        <v>457100</v>
      </c>
      <c r="X909" s="72" t="s">
        <v>19242</v>
      </c>
      <c r="Y909" s="73" t="s">
        <v>26254</v>
      </c>
      <c r="Z909" s="72" t="s">
        <v>26255</v>
      </c>
    </row>
    <row r="910" spans="1:26" ht="45" customHeight="1" x14ac:dyDescent="0.25">
      <c r="A910" s="72" t="s">
        <v>5985</v>
      </c>
      <c r="B910" s="72" t="s">
        <v>4594</v>
      </c>
      <c r="C910" s="72"/>
      <c r="D910" s="72" t="s">
        <v>5986</v>
      </c>
      <c r="E910" s="72"/>
      <c r="F910" s="72">
        <v>1</v>
      </c>
      <c r="G910" s="72">
        <v>350</v>
      </c>
      <c r="H910" s="72"/>
      <c r="I910" s="72"/>
      <c r="J910" s="72"/>
      <c r="K910" s="72"/>
      <c r="L910" s="72"/>
      <c r="M910" s="71" t="s">
        <v>4596</v>
      </c>
      <c r="N910" s="72" t="s">
        <v>4559</v>
      </c>
      <c r="O910" s="72"/>
      <c r="P910" s="72" t="s">
        <v>2719</v>
      </c>
      <c r="Q910" s="72"/>
      <c r="R910" s="72"/>
      <c r="S910" s="72"/>
      <c r="T910" s="72"/>
      <c r="U910" s="72" t="s">
        <v>5985</v>
      </c>
      <c r="V910" s="72"/>
      <c r="W910" s="72">
        <v>629601</v>
      </c>
      <c r="X910" s="72" t="s">
        <v>19243</v>
      </c>
      <c r="Y910" s="76" t="s">
        <v>5987</v>
      </c>
      <c r="Z910" s="72" t="s">
        <v>5988</v>
      </c>
    </row>
    <row r="911" spans="1:26" ht="45" customHeight="1" x14ac:dyDescent="0.25">
      <c r="A911" s="72" t="s">
        <v>30286</v>
      </c>
      <c r="B911" s="72" t="s">
        <v>31110</v>
      </c>
      <c r="C911" s="72"/>
      <c r="D911" s="72" t="s">
        <v>31111</v>
      </c>
      <c r="E911" s="72"/>
      <c r="F911" s="72">
        <v>2</v>
      </c>
      <c r="G911" s="72"/>
      <c r="H911" s="72"/>
      <c r="I911" s="72"/>
      <c r="J911" s="72"/>
      <c r="K911" s="72"/>
      <c r="L911" s="72">
        <v>60</v>
      </c>
      <c r="M911" s="71" t="s">
        <v>4596</v>
      </c>
      <c r="N911" s="72" t="s">
        <v>4547</v>
      </c>
      <c r="O911" s="72"/>
      <c r="P911" s="72" t="s">
        <v>3210</v>
      </c>
      <c r="Q911" s="72"/>
      <c r="R911" s="72"/>
      <c r="S911" s="72"/>
      <c r="T911" s="72"/>
      <c r="U911" s="72" t="s">
        <v>30286</v>
      </c>
      <c r="V911" s="72"/>
      <c r="W911" s="72"/>
      <c r="X911" s="72"/>
      <c r="Y911" s="73">
        <v>89289637863</v>
      </c>
      <c r="Z911" s="72" t="s">
        <v>31112</v>
      </c>
    </row>
    <row r="912" spans="1:26" ht="45" customHeight="1" x14ac:dyDescent="0.25">
      <c r="A912" s="72" t="s">
        <v>31914</v>
      </c>
      <c r="B912" s="72" t="s">
        <v>19493</v>
      </c>
      <c r="C912" s="72"/>
      <c r="D912" s="72" t="s">
        <v>5631</v>
      </c>
      <c r="E912" s="72"/>
      <c r="F912" s="72">
        <v>1</v>
      </c>
      <c r="G912" s="72">
        <v>200</v>
      </c>
      <c r="H912" s="72"/>
      <c r="I912" s="72"/>
      <c r="J912" s="72"/>
      <c r="K912" s="72"/>
      <c r="L912" s="72"/>
      <c r="M912" s="71" t="s">
        <v>4596</v>
      </c>
      <c r="N912" s="72" t="s">
        <v>4483</v>
      </c>
      <c r="O912" s="72"/>
      <c r="P912" s="72" t="s">
        <v>19140</v>
      </c>
      <c r="Q912" s="72" t="s">
        <v>20066</v>
      </c>
      <c r="R912" s="72" t="s">
        <v>31915</v>
      </c>
      <c r="S912" s="72" t="s">
        <v>15654</v>
      </c>
      <c r="T912" s="72" t="s">
        <v>16231</v>
      </c>
      <c r="U912" s="72" t="s">
        <v>31914</v>
      </c>
      <c r="V912" s="72"/>
      <c r="W912" s="72">
        <v>309954</v>
      </c>
      <c r="X912" s="72" t="s">
        <v>31916</v>
      </c>
      <c r="Y912" s="72" t="s">
        <v>31917</v>
      </c>
      <c r="Z912" s="72" t="s">
        <v>31918</v>
      </c>
    </row>
    <row r="913" spans="1:26" ht="45" customHeight="1" x14ac:dyDescent="0.25">
      <c r="A913" s="72" t="s">
        <v>23813</v>
      </c>
      <c r="B913" s="72" t="s">
        <v>15493</v>
      </c>
      <c r="C913" s="72">
        <v>11</v>
      </c>
      <c r="D913" s="72"/>
      <c r="E913" s="72"/>
      <c r="F913" s="72">
        <v>1</v>
      </c>
      <c r="G913" s="72">
        <v>132</v>
      </c>
      <c r="H913" s="72"/>
      <c r="I913" s="72"/>
      <c r="J913" s="72"/>
      <c r="K913" s="72"/>
      <c r="L913" s="72"/>
      <c r="M913" s="71" t="s">
        <v>4596</v>
      </c>
      <c r="N913" s="72" t="s">
        <v>4515</v>
      </c>
      <c r="O913" s="72"/>
      <c r="P913" s="72" t="s">
        <v>3760</v>
      </c>
      <c r="Q913" s="72"/>
      <c r="R913" s="72"/>
      <c r="S913" s="72" t="s">
        <v>4566</v>
      </c>
      <c r="T913" s="72" t="s">
        <v>11126</v>
      </c>
      <c r="U913" s="72" t="s">
        <v>23813</v>
      </c>
      <c r="V913" s="72"/>
      <c r="W913" s="72">
        <v>442150</v>
      </c>
      <c r="X913" s="72" t="s">
        <v>23814</v>
      </c>
      <c r="Y913" s="72" t="s">
        <v>23815</v>
      </c>
      <c r="Z913" s="72" t="s">
        <v>23816</v>
      </c>
    </row>
    <row r="914" spans="1:26" ht="45" customHeight="1" x14ac:dyDescent="0.25">
      <c r="A914" s="72" t="s">
        <v>15633</v>
      </c>
      <c r="B914" s="72" t="s">
        <v>5479</v>
      </c>
      <c r="C914" s="72"/>
      <c r="D914" s="72" t="s">
        <v>15634</v>
      </c>
      <c r="E914" s="72"/>
      <c r="F914" s="72">
        <v>2</v>
      </c>
      <c r="G914" s="72"/>
      <c r="H914" s="72"/>
      <c r="I914" s="72"/>
      <c r="J914" s="72"/>
      <c r="K914" s="72"/>
      <c r="L914" s="72">
        <v>500</v>
      </c>
      <c r="M914" s="71" t="s">
        <v>4596</v>
      </c>
      <c r="N914" s="72" t="s">
        <v>4506</v>
      </c>
      <c r="O914" s="72"/>
      <c r="P914" s="72" t="s">
        <v>14487</v>
      </c>
      <c r="Q914" s="72"/>
      <c r="R914" s="72"/>
      <c r="S914" s="72"/>
      <c r="T914" s="72"/>
      <c r="U914" s="72" t="s">
        <v>15633</v>
      </c>
      <c r="V914" s="72"/>
      <c r="W914" s="72">
        <v>141008</v>
      </c>
      <c r="X914" s="72" t="s">
        <v>19244</v>
      </c>
      <c r="Y914" s="72">
        <v>89035625356</v>
      </c>
      <c r="Z914" s="72" t="s">
        <v>15635</v>
      </c>
    </row>
    <row r="915" spans="1:26" ht="45" customHeight="1" x14ac:dyDescent="0.25">
      <c r="A915" s="72" t="s">
        <v>5989</v>
      </c>
      <c r="B915" s="72" t="s">
        <v>4594</v>
      </c>
      <c r="C915" s="72">
        <v>15</v>
      </c>
      <c r="D915" s="72" t="s">
        <v>5990</v>
      </c>
      <c r="E915" s="72"/>
      <c r="F915" s="72">
        <v>1</v>
      </c>
      <c r="G915" s="72">
        <v>350</v>
      </c>
      <c r="H915" s="72"/>
      <c r="I915" s="72"/>
      <c r="J915" s="72"/>
      <c r="K915" s="72"/>
      <c r="L915" s="72"/>
      <c r="M915" s="71" t="s">
        <v>4596</v>
      </c>
      <c r="N915" s="72" t="s">
        <v>4536</v>
      </c>
      <c r="O915" s="72"/>
      <c r="P915" s="72" t="s">
        <v>2842</v>
      </c>
      <c r="Q915" s="72"/>
      <c r="R915" s="72"/>
      <c r="S915" s="72"/>
      <c r="T915" s="72"/>
      <c r="U915" s="72" t="s">
        <v>5989</v>
      </c>
      <c r="V915" s="72"/>
      <c r="W915" s="72">
        <v>427620</v>
      </c>
      <c r="X915" s="72" t="s">
        <v>5991</v>
      </c>
      <c r="Y915" s="72" t="s">
        <v>5992</v>
      </c>
      <c r="Z915" s="72" t="s">
        <v>5993</v>
      </c>
    </row>
    <row r="916" spans="1:26" ht="45" customHeight="1" x14ac:dyDescent="0.25">
      <c r="A916" s="72" t="s">
        <v>31919</v>
      </c>
      <c r="B916" s="72" t="s">
        <v>16434</v>
      </c>
      <c r="C916" s="72">
        <v>30</v>
      </c>
      <c r="D916" s="72"/>
      <c r="E916" s="72"/>
      <c r="F916" s="72">
        <v>1</v>
      </c>
      <c r="G916" s="72"/>
      <c r="H916" s="72">
        <v>1600</v>
      </c>
      <c r="I916" s="72">
        <v>750</v>
      </c>
      <c r="J916" s="72">
        <v>750</v>
      </c>
      <c r="K916" s="72">
        <v>100</v>
      </c>
      <c r="L916" s="72"/>
      <c r="M916" s="71" t="s">
        <v>4596</v>
      </c>
      <c r="N916" s="72" t="s">
        <v>4506</v>
      </c>
      <c r="O916" s="72"/>
      <c r="P916" s="72" t="s">
        <v>4370</v>
      </c>
      <c r="Q916" s="72"/>
      <c r="R916" s="72"/>
      <c r="S916" s="72"/>
      <c r="T916" s="72"/>
      <c r="U916" s="72" t="s">
        <v>31919</v>
      </c>
      <c r="V916" s="72"/>
      <c r="W916" s="72">
        <v>162130</v>
      </c>
      <c r="X916" s="72"/>
      <c r="Y916" s="72"/>
      <c r="Z916" s="72"/>
    </row>
    <row r="917" spans="1:26" ht="45" customHeight="1" x14ac:dyDescent="0.25">
      <c r="A917" s="72" t="s">
        <v>17934</v>
      </c>
      <c r="B917" s="74" t="s">
        <v>17935</v>
      </c>
      <c r="C917" s="72">
        <v>7</v>
      </c>
      <c r="D917" s="72"/>
      <c r="E917" s="72"/>
      <c r="F917" s="72">
        <v>3</v>
      </c>
      <c r="G917" s="72"/>
      <c r="H917" s="72"/>
      <c r="I917" s="72"/>
      <c r="J917" s="72"/>
      <c r="K917" s="72"/>
      <c r="L917" s="72">
        <v>300</v>
      </c>
      <c r="M917" s="71" t="s">
        <v>4596</v>
      </c>
      <c r="N917" s="72" t="s">
        <v>4506</v>
      </c>
      <c r="O917" s="72"/>
      <c r="P917" s="72" t="s">
        <v>15843</v>
      </c>
      <c r="Q917" s="72"/>
      <c r="R917" s="72"/>
      <c r="S917" s="72" t="s">
        <v>4567</v>
      </c>
      <c r="T917" s="72" t="s">
        <v>17936</v>
      </c>
      <c r="U917" s="72" t="s">
        <v>17934</v>
      </c>
      <c r="V917" s="72"/>
      <c r="W917" s="72">
        <v>143513</v>
      </c>
      <c r="X917" s="72" t="s">
        <v>17937</v>
      </c>
      <c r="Y917" s="77" t="s">
        <v>17938</v>
      </c>
      <c r="Z917" s="72" t="s">
        <v>17939</v>
      </c>
    </row>
    <row r="918" spans="1:26" ht="45" customHeight="1" x14ac:dyDescent="0.25">
      <c r="A918" s="72" t="s">
        <v>26256</v>
      </c>
      <c r="B918" s="72" t="s">
        <v>24583</v>
      </c>
      <c r="C918" s="72"/>
      <c r="D918" s="72"/>
      <c r="E918" s="72"/>
      <c r="F918" s="72">
        <v>2</v>
      </c>
      <c r="G918" s="72"/>
      <c r="H918" s="72"/>
      <c r="I918" s="72"/>
      <c r="J918" s="72"/>
      <c r="K918" s="72"/>
      <c r="L918" s="72">
        <v>50</v>
      </c>
      <c r="M918" s="71" t="s">
        <v>4596</v>
      </c>
      <c r="N918" s="72" t="s">
        <v>4506</v>
      </c>
      <c r="O918" s="72"/>
      <c r="P918" s="72" t="s">
        <v>15374</v>
      </c>
      <c r="Q918" s="72"/>
      <c r="R918" s="72"/>
      <c r="S918" s="72" t="s">
        <v>4568</v>
      </c>
      <c r="T918" s="72" t="s">
        <v>10989</v>
      </c>
      <c r="U918" s="72" t="s">
        <v>26256</v>
      </c>
      <c r="V918" s="72"/>
      <c r="W918" s="72">
        <v>142833</v>
      </c>
      <c r="X918" s="72" t="s">
        <v>10990</v>
      </c>
      <c r="Y918" s="72" t="s">
        <v>24584</v>
      </c>
      <c r="Z918" s="72" t="s">
        <v>10991</v>
      </c>
    </row>
    <row r="919" spans="1:26" ht="45" customHeight="1" x14ac:dyDescent="0.25">
      <c r="A919" s="72" t="s">
        <v>26190</v>
      </c>
      <c r="B919" s="72" t="s">
        <v>15583</v>
      </c>
      <c r="C919" s="72">
        <v>2</v>
      </c>
      <c r="D919" s="72" t="s">
        <v>34941</v>
      </c>
      <c r="E919" s="72"/>
      <c r="F919" s="72">
        <v>3</v>
      </c>
      <c r="G919" s="72"/>
      <c r="H919" s="72"/>
      <c r="I919" s="72"/>
      <c r="J919" s="72"/>
      <c r="K919" s="72"/>
      <c r="L919" s="72">
        <v>60</v>
      </c>
      <c r="M919" s="71" t="s">
        <v>4596</v>
      </c>
      <c r="N919" s="72" t="s">
        <v>4551</v>
      </c>
      <c r="O919" s="72"/>
      <c r="P919" s="72" t="s">
        <v>3675</v>
      </c>
      <c r="Q919" s="72"/>
      <c r="R919" s="72"/>
      <c r="S919" s="72" t="s">
        <v>4566</v>
      </c>
      <c r="T919" s="72" t="s">
        <v>5083</v>
      </c>
      <c r="U919" s="72" t="s">
        <v>26190</v>
      </c>
      <c r="V919" s="72"/>
      <c r="W919" s="72">
        <v>301470</v>
      </c>
      <c r="X919" s="72" t="s">
        <v>19152</v>
      </c>
      <c r="Y919" s="72" t="s">
        <v>19154</v>
      </c>
      <c r="Z919" s="72" t="s">
        <v>19153</v>
      </c>
    </row>
    <row r="920" spans="1:26" ht="45" customHeight="1" x14ac:dyDescent="0.25">
      <c r="A920" s="72" t="s">
        <v>15058</v>
      </c>
      <c r="B920" s="72" t="s">
        <v>16961</v>
      </c>
      <c r="C920" s="72"/>
      <c r="D920" s="72"/>
      <c r="E920" s="72"/>
      <c r="F920" s="72">
        <v>2</v>
      </c>
      <c r="G920" s="72"/>
      <c r="H920" s="72"/>
      <c r="I920" s="72"/>
      <c r="J920" s="72"/>
      <c r="K920" s="72"/>
      <c r="L920" s="72">
        <v>200</v>
      </c>
      <c r="M920" s="71" t="s">
        <v>4596</v>
      </c>
      <c r="N920" s="72" t="s">
        <v>4556</v>
      </c>
      <c r="O920" s="72"/>
      <c r="P920" s="72" t="s">
        <v>14621</v>
      </c>
      <c r="Q920" s="72"/>
      <c r="R920" s="72"/>
      <c r="S920" s="72"/>
      <c r="T920" s="72"/>
      <c r="U920" s="72" t="s">
        <v>15058</v>
      </c>
      <c r="V920" s="72"/>
      <c r="W920" s="72">
        <v>456800</v>
      </c>
      <c r="X920" s="72" t="s">
        <v>26257</v>
      </c>
      <c r="Y920" s="72" t="s">
        <v>31920</v>
      </c>
      <c r="Z920" s="72" t="s">
        <v>8231</v>
      </c>
    </row>
    <row r="921" spans="1:26" ht="45" customHeight="1" x14ac:dyDescent="0.25">
      <c r="A921" s="72" t="s">
        <v>5994</v>
      </c>
      <c r="B921" s="72" t="s">
        <v>4598</v>
      </c>
      <c r="C921" s="72">
        <v>51</v>
      </c>
      <c r="D921" s="72"/>
      <c r="E921" s="72"/>
      <c r="F921" s="72">
        <v>1</v>
      </c>
      <c r="G921" s="72"/>
      <c r="H921" s="72">
        <v>1199</v>
      </c>
      <c r="I921" s="72">
        <v>436</v>
      </c>
      <c r="J921" s="72">
        <v>545</v>
      </c>
      <c r="K921" s="72">
        <v>218</v>
      </c>
      <c r="L921" s="72"/>
      <c r="M921" s="71" t="s">
        <v>4596</v>
      </c>
      <c r="N921" s="72" t="s">
        <v>4534</v>
      </c>
      <c r="O921" s="72"/>
      <c r="P921" s="72" t="s">
        <v>4139</v>
      </c>
      <c r="Q921" s="72"/>
      <c r="R921" s="72"/>
      <c r="S921" s="72"/>
      <c r="T921" s="72"/>
      <c r="U921" s="72" t="s">
        <v>5994</v>
      </c>
      <c r="V921" s="72"/>
      <c r="W921" s="72">
        <v>423827</v>
      </c>
      <c r="X921" s="72" t="s">
        <v>5995</v>
      </c>
      <c r="Y921" s="72"/>
      <c r="Z921" s="72"/>
    </row>
    <row r="922" spans="1:26" ht="45" customHeight="1" x14ac:dyDescent="0.25">
      <c r="A922" s="72" t="s">
        <v>5996</v>
      </c>
      <c r="B922" s="72" t="s">
        <v>15560</v>
      </c>
      <c r="C922" s="72">
        <v>23</v>
      </c>
      <c r="D922" s="72"/>
      <c r="E922" s="72"/>
      <c r="F922" s="72">
        <v>1</v>
      </c>
      <c r="G922" s="72"/>
      <c r="H922" s="72">
        <v>1199</v>
      </c>
      <c r="I922" s="72">
        <v>436</v>
      </c>
      <c r="J922" s="72">
        <v>545</v>
      </c>
      <c r="K922" s="72">
        <v>218</v>
      </c>
      <c r="L922" s="72"/>
      <c r="M922" s="71" t="s">
        <v>4596</v>
      </c>
      <c r="N922" s="72" t="s">
        <v>4482</v>
      </c>
      <c r="O922" s="72"/>
      <c r="P922" s="72" t="s">
        <v>2423</v>
      </c>
      <c r="Q922" s="72" t="s">
        <v>4564</v>
      </c>
      <c r="R922" s="72" t="s">
        <v>4632</v>
      </c>
      <c r="S922" s="72"/>
      <c r="T922" s="72"/>
      <c r="U922" s="72" t="s">
        <v>5996</v>
      </c>
      <c r="V922" s="72"/>
      <c r="W922" s="72">
        <v>414041</v>
      </c>
      <c r="X922" s="72" t="s">
        <v>5997</v>
      </c>
      <c r="Y922" s="72" t="s">
        <v>5998</v>
      </c>
      <c r="Z922" s="72" t="s">
        <v>5999</v>
      </c>
    </row>
    <row r="923" spans="1:26" ht="45" customHeight="1" x14ac:dyDescent="0.25">
      <c r="A923" s="72" t="s">
        <v>6000</v>
      </c>
      <c r="B923" s="72" t="s">
        <v>4598</v>
      </c>
      <c r="C923" s="72"/>
      <c r="D923" s="72"/>
      <c r="E923" s="72"/>
      <c r="F923" s="72">
        <v>1</v>
      </c>
      <c r="G923" s="72"/>
      <c r="H923" s="72">
        <v>798</v>
      </c>
      <c r="I923" s="72">
        <v>290</v>
      </c>
      <c r="J923" s="72">
        <v>363</v>
      </c>
      <c r="K923" s="72">
        <v>145</v>
      </c>
      <c r="L923" s="72"/>
      <c r="M923" s="71" t="s">
        <v>4596</v>
      </c>
      <c r="N923" s="72" t="s">
        <v>4531</v>
      </c>
      <c r="O923" s="72"/>
      <c r="P923" s="72" t="s">
        <v>3383</v>
      </c>
      <c r="Q923" s="72" t="s">
        <v>4563</v>
      </c>
      <c r="R923" s="72" t="s">
        <v>6001</v>
      </c>
      <c r="S923" s="72" t="s">
        <v>4568</v>
      </c>
      <c r="T923" s="72" t="s">
        <v>6002</v>
      </c>
      <c r="U923" s="72" t="s">
        <v>6000</v>
      </c>
      <c r="V923" s="72"/>
      <c r="W923" s="72">
        <v>431282</v>
      </c>
      <c r="X923" s="72" t="s">
        <v>6003</v>
      </c>
      <c r="Y923" s="72"/>
      <c r="Z923" s="72" t="s">
        <v>6004</v>
      </c>
    </row>
    <row r="924" spans="1:26" ht="45" customHeight="1" x14ac:dyDescent="0.25">
      <c r="A924" s="72" t="s">
        <v>19245</v>
      </c>
      <c r="B924" s="72" t="s">
        <v>19246</v>
      </c>
      <c r="C924" s="72"/>
      <c r="D924" s="72"/>
      <c r="E924" s="72"/>
      <c r="F924" s="72">
        <v>2</v>
      </c>
      <c r="G924" s="72"/>
      <c r="H924" s="72"/>
      <c r="I924" s="72"/>
      <c r="J924" s="72"/>
      <c r="K924" s="72"/>
      <c r="L924" s="72">
        <v>350</v>
      </c>
      <c r="M924" s="71" t="s">
        <v>4596</v>
      </c>
      <c r="N924" s="72" t="s">
        <v>4515</v>
      </c>
      <c r="O924" s="72"/>
      <c r="P924" s="72" t="s">
        <v>14397</v>
      </c>
      <c r="Q924" s="72"/>
      <c r="R924" s="72"/>
      <c r="S924" s="72"/>
      <c r="T924" s="72"/>
      <c r="U924" s="72" t="s">
        <v>19245</v>
      </c>
      <c r="V924" s="72"/>
      <c r="W924" s="72">
        <v>442960</v>
      </c>
      <c r="X924" s="72" t="s">
        <v>19247</v>
      </c>
      <c r="Y924" s="72" t="s">
        <v>19249</v>
      </c>
      <c r="Z924" s="72" t="s">
        <v>19248</v>
      </c>
    </row>
    <row r="925" spans="1:26" ht="45" customHeight="1" x14ac:dyDescent="0.25">
      <c r="A925" s="72" t="s">
        <v>6005</v>
      </c>
      <c r="B925" s="72" t="s">
        <v>4594</v>
      </c>
      <c r="C925" s="72">
        <v>52</v>
      </c>
      <c r="D925" s="72"/>
      <c r="E925" s="72"/>
      <c r="F925" s="72">
        <v>1</v>
      </c>
      <c r="G925" s="72">
        <v>350</v>
      </c>
      <c r="H925" s="72"/>
      <c r="I925" s="72"/>
      <c r="J925" s="72"/>
      <c r="K925" s="72"/>
      <c r="L925" s="72"/>
      <c r="M925" s="71" t="s">
        <v>4596</v>
      </c>
      <c r="N925" s="72" t="s">
        <v>4551</v>
      </c>
      <c r="O925" s="72"/>
      <c r="P925" s="72" t="s">
        <v>3566</v>
      </c>
      <c r="Q925" s="72"/>
      <c r="R925" s="72"/>
      <c r="S925" s="72"/>
      <c r="T925" s="72"/>
      <c r="U925" s="72" t="s">
        <v>6005</v>
      </c>
      <c r="V925" s="72"/>
      <c r="W925" s="72">
        <v>301650</v>
      </c>
      <c r="X925" s="72" t="s">
        <v>6006</v>
      </c>
      <c r="Y925" s="72" t="s">
        <v>6007</v>
      </c>
      <c r="Z925" s="72" t="s">
        <v>6008</v>
      </c>
    </row>
    <row r="926" spans="1:26" ht="45" customHeight="1" x14ac:dyDescent="0.25">
      <c r="A926" s="72" t="s">
        <v>14528</v>
      </c>
      <c r="B926" s="72" t="s">
        <v>4631</v>
      </c>
      <c r="C926" s="72"/>
      <c r="D926" s="72"/>
      <c r="E926" s="72"/>
      <c r="F926" s="72">
        <v>5</v>
      </c>
      <c r="G926" s="72"/>
      <c r="H926" s="72"/>
      <c r="I926" s="72"/>
      <c r="J926" s="72"/>
      <c r="K926" s="72"/>
      <c r="L926" s="72">
        <v>640</v>
      </c>
      <c r="M926" s="71" t="s">
        <v>4596</v>
      </c>
      <c r="N926" s="72" t="s">
        <v>4515</v>
      </c>
      <c r="O926" s="72"/>
      <c r="P926" s="72" t="s">
        <v>2726</v>
      </c>
      <c r="Q926" s="72"/>
      <c r="R926" s="72"/>
      <c r="S926" s="72" t="s">
        <v>4566</v>
      </c>
      <c r="T926" s="72" t="s">
        <v>14529</v>
      </c>
      <c r="U926" s="72" t="s">
        <v>14528</v>
      </c>
      <c r="V926" s="72"/>
      <c r="W926" s="72"/>
      <c r="X926" s="72"/>
      <c r="Y926" s="72"/>
      <c r="Z926" s="72" t="s">
        <v>14530</v>
      </c>
    </row>
    <row r="927" spans="1:26" ht="45" customHeight="1" x14ac:dyDescent="0.25">
      <c r="A927" s="72" t="s">
        <v>6009</v>
      </c>
      <c r="B927" s="72" t="s">
        <v>4842</v>
      </c>
      <c r="C927" s="72"/>
      <c r="D927" s="72"/>
      <c r="E927" s="72"/>
      <c r="F927" s="72">
        <v>2</v>
      </c>
      <c r="G927" s="72"/>
      <c r="H927" s="72"/>
      <c r="I927" s="72"/>
      <c r="J927" s="72"/>
      <c r="K927" s="72"/>
      <c r="L927" s="72">
        <v>50</v>
      </c>
      <c r="M927" s="71" t="s">
        <v>4596</v>
      </c>
      <c r="N927" s="72" t="s">
        <v>4505</v>
      </c>
      <c r="O927" s="72"/>
      <c r="P927" s="72" t="s">
        <v>14506</v>
      </c>
      <c r="Q927" s="72"/>
      <c r="R927" s="72"/>
      <c r="S927" s="72" t="s">
        <v>4567</v>
      </c>
      <c r="T927" s="72" t="s">
        <v>5504</v>
      </c>
      <c r="U927" s="72" t="s">
        <v>6009</v>
      </c>
      <c r="V927" s="72"/>
      <c r="W927" s="72">
        <v>685910</v>
      </c>
      <c r="X927" s="72" t="s">
        <v>6010</v>
      </c>
      <c r="Y927" s="72" t="s">
        <v>6011</v>
      </c>
      <c r="Z927" s="72" t="s">
        <v>6012</v>
      </c>
    </row>
    <row r="928" spans="1:26" ht="45" customHeight="1" x14ac:dyDescent="0.25">
      <c r="A928" s="72" t="s">
        <v>14531</v>
      </c>
      <c r="B928" s="72" t="s">
        <v>19250</v>
      </c>
      <c r="C928" s="72">
        <v>26</v>
      </c>
      <c r="D928" s="72" t="s">
        <v>15938</v>
      </c>
      <c r="E928" s="72"/>
      <c r="F928" s="72">
        <v>1</v>
      </c>
      <c r="G928" s="72">
        <v>308</v>
      </c>
      <c r="H928" s="72"/>
      <c r="I928" s="72"/>
      <c r="J928" s="72"/>
      <c r="K928" s="72"/>
      <c r="L928" s="72"/>
      <c r="M928" s="71" t="s">
        <v>4596</v>
      </c>
      <c r="N928" s="72" t="s">
        <v>4506</v>
      </c>
      <c r="O928" s="72"/>
      <c r="P928" s="72" t="s">
        <v>15374</v>
      </c>
      <c r="Q928" s="72"/>
      <c r="R928" s="72"/>
      <c r="S928" s="72"/>
      <c r="T928" s="72"/>
      <c r="U928" s="72" t="s">
        <v>14531</v>
      </c>
      <c r="V928" s="72"/>
      <c r="W928" s="72">
        <v>142900</v>
      </c>
      <c r="X928" s="72" t="s">
        <v>19251</v>
      </c>
      <c r="Y928" s="72" t="s">
        <v>19253</v>
      </c>
      <c r="Z928" s="72" t="s">
        <v>19252</v>
      </c>
    </row>
    <row r="929" spans="1:26" ht="45" customHeight="1" x14ac:dyDescent="0.25">
      <c r="A929" s="72" t="s">
        <v>17940</v>
      </c>
      <c r="B929" s="72" t="s">
        <v>15493</v>
      </c>
      <c r="C929" s="72">
        <v>30</v>
      </c>
      <c r="D929" s="72" t="s">
        <v>4690</v>
      </c>
      <c r="E929" s="72"/>
      <c r="F929" s="72">
        <v>1</v>
      </c>
      <c r="G929" s="72">
        <v>350</v>
      </c>
      <c r="H929" s="72"/>
      <c r="I929" s="72"/>
      <c r="J929" s="72"/>
      <c r="K929" s="72"/>
      <c r="L929" s="72"/>
      <c r="M929" s="71" t="s">
        <v>4596</v>
      </c>
      <c r="N929" s="72" t="s">
        <v>4506</v>
      </c>
      <c r="O929" s="72"/>
      <c r="P929" s="72" t="s">
        <v>18674</v>
      </c>
      <c r="Q929" s="72"/>
      <c r="R929" s="72"/>
      <c r="S929" s="72" t="s">
        <v>4566</v>
      </c>
      <c r="T929" s="72" t="s">
        <v>5449</v>
      </c>
      <c r="U929" s="72" t="s">
        <v>17940</v>
      </c>
      <c r="V929" s="72"/>
      <c r="W929" s="72">
        <v>142620</v>
      </c>
      <c r="X929" s="72" t="s">
        <v>19254</v>
      </c>
      <c r="Y929" s="72" t="s">
        <v>17941</v>
      </c>
      <c r="Z929" s="72" t="s">
        <v>17942</v>
      </c>
    </row>
    <row r="930" spans="1:26" ht="45" customHeight="1" x14ac:dyDescent="0.25">
      <c r="A930" s="72" t="s">
        <v>19255</v>
      </c>
      <c r="B930" s="72" t="s">
        <v>23000</v>
      </c>
      <c r="C930" s="72"/>
      <c r="D930" s="72"/>
      <c r="E930" s="72"/>
      <c r="F930" s="72">
        <v>2</v>
      </c>
      <c r="G930" s="72"/>
      <c r="H930" s="72"/>
      <c r="I930" s="72"/>
      <c r="J930" s="72"/>
      <c r="K930" s="72"/>
      <c r="L930" s="72">
        <v>250</v>
      </c>
      <c r="M930" s="71" t="s">
        <v>4596</v>
      </c>
      <c r="N930" s="72" t="s">
        <v>4529</v>
      </c>
      <c r="O930" s="72"/>
      <c r="P930" s="72" t="s">
        <v>2764</v>
      </c>
      <c r="Q930" s="72"/>
      <c r="R930" s="72"/>
      <c r="S930" s="72" t="s">
        <v>4566</v>
      </c>
      <c r="T930" s="72" t="s">
        <v>9117</v>
      </c>
      <c r="U930" s="72" t="s">
        <v>19255</v>
      </c>
      <c r="V930" s="72"/>
      <c r="W930" s="72">
        <v>169200</v>
      </c>
      <c r="X930" s="72" t="s">
        <v>19256</v>
      </c>
      <c r="Y930" s="72">
        <v>89505670284</v>
      </c>
      <c r="Z930" s="72" t="s">
        <v>19257</v>
      </c>
    </row>
    <row r="931" spans="1:26" ht="45" customHeight="1" x14ac:dyDescent="0.25">
      <c r="A931" s="72" t="s">
        <v>6013</v>
      </c>
      <c r="B931" s="72" t="s">
        <v>4598</v>
      </c>
      <c r="C931" s="72">
        <v>15</v>
      </c>
      <c r="D931" s="72"/>
      <c r="E931" s="72"/>
      <c r="F931" s="72">
        <v>1</v>
      </c>
      <c r="G931" s="72"/>
      <c r="H931" s="72">
        <v>798</v>
      </c>
      <c r="I931" s="72">
        <v>290</v>
      </c>
      <c r="J931" s="72">
        <v>363</v>
      </c>
      <c r="K931" s="72">
        <v>145</v>
      </c>
      <c r="L931" s="72"/>
      <c r="M931" s="71" t="s">
        <v>4596</v>
      </c>
      <c r="N931" s="72" t="s">
        <v>4532</v>
      </c>
      <c r="O931" s="72"/>
      <c r="P931" s="72" t="s">
        <v>3551</v>
      </c>
      <c r="Q931" s="72"/>
      <c r="R931" s="72"/>
      <c r="S931" s="72" t="s">
        <v>4567</v>
      </c>
      <c r="T931" s="72" t="s">
        <v>5168</v>
      </c>
      <c r="U931" s="72" t="s">
        <v>6013</v>
      </c>
      <c r="V931" s="72"/>
      <c r="W931" s="72">
        <v>678196</v>
      </c>
      <c r="X931" s="72" t="s">
        <v>4669</v>
      </c>
      <c r="Y931" s="72" t="s">
        <v>6014</v>
      </c>
      <c r="Z931" s="72" t="s">
        <v>6015</v>
      </c>
    </row>
    <row r="932" spans="1:26" ht="45" customHeight="1" x14ac:dyDescent="0.25">
      <c r="A932" s="72" t="s">
        <v>19258</v>
      </c>
      <c r="B932" s="74" t="s">
        <v>25955</v>
      </c>
      <c r="C932" s="72"/>
      <c r="D932" s="72" t="s">
        <v>4976</v>
      </c>
      <c r="E932" s="72"/>
      <c r="F932" s="72">
        <v>1</v>
      </c>
      <c r="G932" s="72">
        <v>230</v>
      </c>
      <c r="H932" s="72"/>
      <c r="I932" s="72"/>
      <c r="J932" s="72"/>
      <c r="K932" s="72"/>
      <c r="L932" s="72"/>
      <c r="M932" s="71" t="s">
        <v>4596</v>
      </c>
      <c r="N932" s="72" t="s">
        <v>4543</v>
      </c>
      <c r="O932" s="72"/>
      <c r="P932" s="72" t="s">
        <v>2849</v>
      </c>
      <c r="Q932" s="72"/>
      <c r="R932" s="72"/>
      <c r="S932" s="72" t="s">
        <v>4566</v>
      </c>
      <c r="T932" s="72" t="s">
        <v>18635</v>
      </c>
      <c r="U932" s="72" t="s">
        <v>19258</v>
      </c>
      <c r="V932" s="72"/>
      <c r="W932" s="72">
        <v>412316</v>
      </c>
      <c r="X932" s="72" t="s">
        <v>31921</v>
      </c>
      <c r="Y932" s="76" t="s">
        <v>31922</v>
      </c>
      <c r="Z932" s="72" t="s">
        <v>26258</v>
      </c>
    </row>
    <row r="933" spans="1:26" ht="45" customHeight="1" x14ac:dyDescent="0.25">
      <c r="A933" s="72" t="s">
        <v>15636</v>
      </c>
      <c r="B933" s="72" t="s">
        <v>15413</v>
      </c>
      <c r="C933" s="72"/>
      <c r="D933" s="72" t="s">
        <v>15637</v>
      </c>
      <c r="E933" s="72"/>
      <c r="F933" s="72">
        <v>1</v>
      </c>
      <c r="G933" s="72">
        <v>250</v>
      </c>
      <c r="H933" s="72"/>
      <c r="I933" s="72"/>
      <c r="J933" s="72"/>
      <c r="K933" s="72"/>
      <c r="L933" s="72"/>
      <c r="M933" s="71" t="s">
        <v>4596</v>
      </c>
      <c r="N933" s="72" t="s">
        <v>4526</v>
      </c>
      <c r="O933" s="72"/>
      <c r="P933" s="72" t="s">
        <v>3119</v>
      </c>
      <c r="Q933" s="72"/>
      <c r="R933" s="72"/>
      <c r="S933" s="72" t="s">
        <v>4567</v>
      </c>
      <c r="T933" s="72" t="s">
        <v>6302</v>
      </c>
      <c r="U933" s="72" t="s">
        <v>15636</v>
      </c>
      <c r="V933" s="72"/>
      <c r="W933" s="72">
        <v>359240</v>
      </c>
      <c r="X933" s="72" t="s">
        <v>15638</v>
      </c>
      <c r="Y933" s="76"/>
      <c r="Z933" s="72" t="s">
        <v>15639</v>
      </c>
    </row>
    <row r="934" spans="1:26" ht="45" customHeight="1" x14ac:dyDescent="0.25">
      <c r="A934" s="72" t="s">
        <v>19259</v>
      </c>
      <c r="B934" s="72" t="s">
        <v>19260</v>
      </c>
      <c r="C934" s="72"/>
      <c r="D934" s="72"/>
      <c r="E934" s="72"/>
      <c r="F934" s="72">
        <v>1</v>
      </c>
      <c r="G934" s="72"/>
      <c r="H934" s="72">
        <v>350</v>
      </c>
      <c r="I934" s="72">
        <v>200</v>
      </c>
      <c r="J934" s="72">
        <v>100</v>
      </c>
      <c r="K934" s="72">
        <v>50</v>
      </c>
      <c r="L934" s="72"/>
      <c r="M934" s="71" t="s">
        <v>4596</v>
      </c>
      <c r="N934" s="72" t="s">
        <v>4479</v>
      </c>
      <c r="O934" s="72"/>
      <c r="P934" s="72" t="s">
        <v>4172</v>
      </c>
      <c r="Q934" s="72"/>
      <c r="R934" s="72"/>
      <c r="S934" s="72" t="s">
        <v>15654</v>
      </c>
      <c r="T934" s="72" t="s">
        <v>19261</v>
      </c>
      <c r="U934" s="72" t="s">
        <v>19259</v>
      </c>
      <c r="V934" s="72"/>
      <c r="W934" s="72">
        <v>658574</v>
      </c>
      <c r="X934" s="72" t="s">
        <v>19262</v>
      </c>
      <c r="Y934" s="72" t="s">
        <v>19264</v>
      </c>
      <c r="Z934" s="72" t="s">
        <v>19263</v>
      </c>
    </row>
    <row r="935" spans="1:26" ht="45" customHeight="1" x14ac:dyDescent="0.25">
      <c r="A935" s="72" t="s">
        <v>19259</v>
      </c>
      <c r="B935" s="72" t="s">
        <v>19260</v>
      </c>
      <c r="C935" s="72"/>
      <c r="D935" s="72"/>
      <c r="E935" s="72" t="s">
        <v>19265</v>
      </c>
      <c r="F935" s="72">
        <v>1</v>
      </c>
      <c r="G935" s="72">
        <v>56</v>
      </c>
      <c r="H935" s="72"/>
      <c r="I935" s="72"/>
      <c r="J935" s="72"/>
      <c r="K935" s="72"/>
      <c r="L935" s="72"/>
      <c r="M935" s="71" t="s">
        <v>4596</v>
      </c>
      <c r="N935" s="72" t="s">
        <v>4479</v>
      </c>
      <c r="O935" s="72"/>
      <c r="P935" s="72" t="s">
        <v>4172</v>
      </c>
      <c r="Q935" s="72"/>
      <c r="R935" s="72"/>
      <c r="S935" s="72" t="s">
        <v>15654</v>
      </c>
      <c r="T935" s="72" t="s">
        <v>19261</v>
      </c>
      <c r="U935" s="72" t="s">
        <v>19259</v>
      </c>
      <c r="V935" s="72" t="s">
        <v>19266</v>
      </c>
      <c r="W935" s="72">
        <v>658574</v>
      </c>
      <c r="X935" s="72" t="s">
        <v>19262</v>
      </c>
      <c r="Y935" s="72" t="s">
        <v>19264</v>
      </c>
      <c r="Z935" s="72" t="s">
        <v>19263</v>
      </c>
    </row>
    <row r="936" spans="1:26" ht="45" customHeight="1" x14ac:dyDescent="0.25">
      <c r="A936" s="72" t="s">
        <v>6017</v>
      </c>
      <c r="B936" s="72" t="s">
        <v>4634</v>
      </c>
      <c r="C936" s="72"/>
      <c r="D936" s="72"/>
      <c r="E936" s="72"/>
      <c r="F936" s="72">
        <v>3</v>
      </c>
      <c r="G936" s="72"/>
      <c r="H936" s="72"/>
      <c r="I936" s="72"/>
      <c r="J936" s="72"/>
      <c r="K936" s="72"/>
      <c r="L936" s="72">
        <v>100</v>
      </c>
      <c r="M936" s="71" t="s">
        <v>4596</v>
      </c>
      <c r="N936" s="72" t="s">
        <v>4556</v>
      </c>
      <c r="O936" s="72"/>
      <c r="P936" s="72" t="s">
        <v>3404</v>
      </c>
      <c r="Q936" s="72"/>
      <c r="R936" s="72"/>
      <c r="S936" s="72" t="s">
        <v>4566</v>
      </c>
      <c r="T936" s="72" t="s">
        <v>6019</v>
      </c>
      <c r="U936" s="72" t="s">
        <v>6017</v>
      </c>
      <c r="V936" s="72"/>
      <c r="W936" s="72">
        <v>456110</v>
      </c>
      <c r="X936" s="72" t="s">
        <v>6020</v>
      </c>
      <c r="Y936" s="72" t="s">
        <v>6021</v>
      </c>
      <c r="Z936" s="72" t="s">
        <v>19267</v>
      </c>
    </row>
    <row r="937" spans="1:26" ht="45" customHeight="1" x14ac:dyDescent="0.25">
      <c r="A937" s="72" t="s">
        <v>19268</v>
      </c>
      <c r="B937" s="72" t="s">
        <v>26259</v>
      </c>
      <c r="C937" s="72"/>
      <c r="D937" s="72"/>
      <c r="E937" s="72"/>
      <c r="F937" s="72">
        <v>1</v>
      </c>
      <c r="G937" s="72"/>
      <c r="H937" s="72">
        <v>350</v>
      </c>
      <c r="I937" s="72">
        <v>200</v>
      </c>
      <c r="J937" s="72">
        <v>100</v>
      </c>
      <c r="K937" s="72">
        <v>50</v>
      </c>
      <c r="L937" s="72"/>
      <c r="M937" s="71" t="s">
        <v>4596</v>
      </c>
      <c r="N937" s="72" t="s">
        <v>4513</v>
      </c>
      <c r="O937" s="72"/>
      <c r="P937" s="72" t="s">
        <v>3705</v>
      </c>
      <c r="Q937" s="72"/>
      <c r="R937" s="72"/>
      <c r="S937" s="72" t="s">
        <v>4568</v>
      </c>
      <c r="T937" s="72" t="s">
        <v>19269</v>
      </c>
      <c r="U937" s="72" t="s">
        <v>19268</v>
      </c>
      <c r="V937" s="72"/>
      <c r="W937" s="72">
        <v>461070</v>
      </c>
      <c r="X937" s="72" t="s">
        <v>10560</v>
      </c>
      <c r="Y937" s="76" t="s">
        <v>34942</v>
      </c>
      <c r="Z937" s="72" t="s">
        <v>19270</v>
      </c>
    </row>
    <row r="938" spans="1:26" ht="45" customHeight="1" x14ac:dyDescent="0.25">
      <c r="A938" s="72" t="s">
        <v>19268</v>
      </c>
      <c r="B938" s="72" t="s">
        <v>26259</v>
      </c>
      <c r="C938" s="72"/>
      <c r="D938" s="72"/>
      <c r="E938" s="72" t="s">
        <v>26260</v>
      </c>
      <c r="F938" s="72">
        <v>1</v>
      </c>
      <c r="G938" s="72">
        <v>250</v>
      </c>
      <c r="H938" s="72"/>
      <c r="I938" s="72"/>
      <c r="J938" s="72"/>
      <c r="K938" s="72"/>
      <c r="L938" s="72"/>
      <c r="M938" s="71" t="s">
        <v>4596</v>
      </c>
      <c r="N938" s="72" t="s">
        <v>4513</v>
      </c>
      <c r="O938" s="72"/>
      <c r="P938" s="72" t="s">
        <v>3705</v>
      </c>
      <c r="Q938" s="72"/>
      <c r="R938" s="72"/>
      <c r="S938" s="72" t="s">
        <v>4568</v>
      </c>
      <c r="T938" s="72" t="s">
        <v>19269</v>
      </c>
      <c r="U938" s="72" t="s">
        <v>19268</v>
      </c>
      <c r="V938" s="72" t="s">
        <v>19271</v>
      </c>
      <c r="W938" s="72">
        <v>461070</v>
      </c>
      <c r="X938" s="72" t="s">
        <v>19272</v>
      </c>
      <c r="Y938" s="72" t="s">
        <v>34942</v>
      </c>
      <c r="Z938" s="72" t="s">
        <v>19270</v>
      </c>
    </row>
    <row r="939" spans="1:26" ht="45" customHeight="1" x14ac:dyDescent="0.25">
      <c r="A939" s="72" t="s">
        <v>26261</v>
      </c>
      <c r="B939" s="72" t="s">
        <v>4594</v>
      </c>
      <c r="C939" s="72">
        <v>11</v>
      </c>
      <c r="D939" s="72" t="s">
        <v>7896</v>
      </c>
      <c r="E939" s="72"/>
      <c r="F939" s="72">
        <v>1</v>
      </c>
      <c r="G939" s="72">
        <v>200</v>
      </c>
      <c r="H939" s="72"/>
      <c r="I939" s="72"/>
      <c r="J939" s="72"/>
      <c r="K939" s="72"/>
      <c r="L939" s="72"/>
      <c r="M939" s="71" t="s">
        <v>4596</v>
      </c>
      <c r="N939" s="72" t="s">
        <v>4500</v>
      </c>
      <c r="O939" s="72"/>
      <c r="P939" s="72" t="s">
        <v>4284</v>
      </c>
      <c r="Q939" s="72"/>
      <c r="R939" s="72"/>
      <c r="S939" s="72" t="s">
        <v>4566</v>
      </c>
      <c r="T939" s="72" t="s">
        <v>26262</v>
      </c>
      <c r="U939" s="72" t="s">
        <v>26261</v>
      </c>
      <c r="V939" s="72"/>
      <c r="W939" s="72">
        <v>662200</v>
      </c>
      <c r="X939" s="72" t="s">
        <v>26263</v>
      </c>
      <c r="Y939" s="72" t="s">
        <v>26264</v>
      </c>
      <c r="Z939" s="72" t="s">
        <v>26265</v>
      </c>
    </row>
    <row r="940" spans="1:26" ht="45" customHeight="1" x14ac:dyDescent="0.25">
      <c r="A940" s="72" t="s">
        <v>15641</v>
      </c>
      <c r="B940" s="72" t="s">
        <v>16271</v>
      </c>
      <c r="C940" s="72">
        <v>12</v>
      </c>
      <c r="D940" s="72" t="s">
        <v>26266</v>
      </c>
      <c r="E940" s="72"/>
      <c r="F940" s="72">
        <v>1</v>
      </c>
      <c r="G940" s="72"/>
      <c r="H940" s="72">
        <v>1700</v>
      </c>
      <c r="I940" s="72">
        <v>200</v>
      </c>
      <c r="J940" s="72">
        <v>100</v>
      </c>
      <c r="K940" s="72">
        <v>50</v>
      </c>
      <c r="L940" s="72"/>
      <c r="M940" s="71" t="s">
        <v>4596</v>
      </c>
      <c r="N940" s="72" t="s">
        <v>4499</v>
      </c>
      <c r="O940" s="72"/>
      <c r="P940" s="72" t="s">
        <v>4225</v>
      </c>
      <c r="Q940" s="72" t="s">
        <v>4564</v>
      </c>
      <c r="R940" s="72" t="s">
        <v>4641</v>
      </c>
      <c r="S940" s="72"/>
      <c r="T940" s="72"/>
      <c r="U940" s="72" t="s">
        <v>15641</v>
      </c>
      <c r="V940" s="72"/>
      <c r="W940" s="72">
        <v>354068</v>
      </c>
      <c r="X940" s="72" t="s">
        <v>26267</v>
      </c>
      <c r="Y940" s="72">
        <v>8622557285</v>
      </c>
      <c r="Z940" s="72" t="s">
        <v>15642</v>
      </c>
    </row>
    <row r="941" spans="1:26" ht="45" customHeight="1" x14ac:dyDescent="0.25">
      <c r="A941" s="72" t="s">
        <v>6022</v>
      </c>
      <c r="B941" s="72" t="s">
        <v>4605</v>
      </c>
      <c r="C941" s="72">
        <v>125</v>
      </c>
      <c r="D941" s="72"/>
      <c r="E941" s="72"/>
      <c r="F941" s="72">
        <v>1</v>
      </c>
      <c r="G941" s="72"/>
      <c r="H941" s="72">
        <v>350</v>
      </c>
      <c r="I941" s="72">
        <v>200</v>
      </c>
      <c r="J941" s="72">
        <v>100</v>
      </c>
      <c r="K941" s="72">
        <v>50</v>
      </c>
      <c r="L941" s="72"/>
      <c r="M941" s="71" t="s">
        <v>4596</v>
      </c>
      <c r="N941" s="72" t="s">
        <v>4534</v>
      </c>
      <c r="O941" s="72"/>
      <c r="P941" s="72" t="s">
        <v>3769</v>
      </c>
      <c r="Q941" s="72" t="s">
        <v>4564</v>
      </c>
      <c r="R941" s="72" t="s">
        <v>4636</v>
      </c>
      <c r="S941" s="72"/>
      <c r="T941" s="72"/>
      <c r="U941" s="72" t="s">
        <v>6022</v>
      </c>
      <c r="V941" s="72"/>
      <c r="W941" s="72"/>
      <c r="X941" s="72"/>
      <c r="Y941" s="72"/>
      <c r="Z941" s="72"/>
    </row>
    <row r="942" spans="1:26" ht="45" customHeight="1" x14ac:dyDescent="0.25">
      <c r="A942" s="72" t="s">
        <v>6022</v>
      </c>
      <c r="B942" s="72" t="s">
        <v>4605</v>
      </c>
      <c r="C942" s="72">
        <v>125</v>
      </c>
      <c r="D942" s="72"/>
      <c r="E942" s="72" t="s">
        <v>19273</v>
      </c>
      <c r="F942" s="72">
        <v>2</v>
      </c>
      <c r="G942" s="72"/>
      <c r="H942" s="72"/>
      <c r="I942" s="72"/>
      <c r="J942" s="72"/>
      <c r="K942" s="72"/>
      <c r="L942" s="72">
        <v>150</v>
      </c>
      <c r="M942" s="71" t="s">
        <v>4596</v>
      </c>
      <c r="N942" s="72" t="s">
        <v>4534</v>
      </c>
      <c r="O942" s="72"/>
      <c r="P942" s="72" t="s">
        <v>3769</v>
      </c>
      <c r="Q942" s="72" t="s">
        <v>4564</v>
      </c>
      <c r="R942" s="72" t="s">
        <v>4636</v>
      </c>
      <c r="S942" s="72"/>
      <c r="T942" s="72"/>
      <c r="U942" s="72" t="s">
        <v>6022</v>
      </c>
      <c r="V942" s="72" t="s">
        <v>6022</v>
      </c>
      <c r="W942" s="72">
        <v>420140</v>
      </c>
      <c r="X942" s="72" t="s">
        <v>6024</v>
      </c>
      <c r="Y942" s="72"/>
      <c r="Z942" s="72" t="s">
        <v>6025</v>
      </c>
    </row>
    <row r="943" spans="1:26" ht="45" customHeight="1" x14ac:dyDescent="0.25">
      <c r="A943" s="72" t="s">
        <v>14532</v>
      </c>
      <c r="B943" s="72" t="s">
        <v>14484</v>
      </c>
      <c r="C943" s="72">
        <v>281</v>
      </c>
      <c r="D943" s="72"/>
      <c r="E943" s="72"/>
      <c r="F943" s="72">
        <v>1</v>
      </c>
      <c r="G943" s="72"/>
      <c r="H943" s="72">
        <v>350</v>
      </c>
      <c r="I943" s="72">
        <v>200</v>
      </c>
      <c r="J943" s="72">
        <v>100</v>
      </c>
      <c r="K943" s="72">
        <v>50</v>
      </c>
      <c r="L943" s="72"/>
      <c r="M943" s="71" t="s">
        <v>4596</v>
      </c>
      <c r="N943" s="72" t="s">
        <v>2362</v>
      </c>
      <c r="O943" s="72"/>
      <c r="P943" s="72" t="s">
        <v>2817</v>
      </c>
      <c r="Q943" s="72" t="s">
        <v>4564</v>
      </c>
      <c r="R943" s="72" t="s">
        <v>14534</v>
      </c>
      <c r="S943" s="72"/>
      <c r="T943" s="72"/>
      <c r="U943" s="72" t="s">
        <v>14532</v>
      </c>
      <c r="V943" s="72"/>
      <c r="W943" s="72"/>
      <c r="X943" s="72"/>
      <c r="Y943" s="72"/>
      <c r="Z943" s="72"/>
    </row>
    <row r="944" spans="1:26" ht="45" customHeight="1" x14ac:dyDescent="0.25">
      <c r="A944" s="86" t="s">
        <v>14532</v>
      </c>
      <c r="B944" s="72" t="s">
        <v>14484</v>
      </c>
      <c r="C944" s="72">
        <v>281</v>
      </c>
      <c r="D944" s="72"/>
      <c r="E944" s="72" t="s">
        <v>14533</v>
      </c>
      <c r="F944" s="72">
        <v>1</v>
      </c>
      <c r="G944" s="72">
        <v>286</v>
      </c>
      <c r="H944" s="72"/>
      <c r="I944" s="72"/>
      <c r="J944" s="72"/>
      <c r="K944" s="72"/>
      <c r="L944" s="72"/>
      <c r="M944" s="71" t="s">
        <v>4596</v>
      </c>
      <c r="N944" s="72" t="s">
        <v>2362</v>
      </c>
      <c r="O944" s="72"/>
      <c r="P944" s="72" t="s">
        <v>2817</v>
      </c>
      <c r="Q944" s="86" t="s">
        <v>4564</v>
      </c>
      <c r="R944" s="86" t="s">
        <v>14534</v>
      </c>
      <c r="S944" s="72"/>
      <c r="T944" s="72"/>
      <c r="U944" s="86" t="s">
        <v>14532</v>
      </c>
      <c r="V944" s="72" t="s">
        <v>14532</v>
      </c>
      <c r="W944" s="72"/>
      <c r="X944" s="86" t="s">
        <v>14535</v>
      </c>
      <c r="Y944" s="86" t="s">
        <v>14536</v>
      </c>
      <c r="Z944" s="75" t="s">
        <v>14537</v>
      </c>
    </row>
    <row r="945" spans="1:26" ht="45" customHeight="1" x14ac:dyDescent="0.25">
      <c r="A945" s="72" t="s">
        <v>15643</v>
      </c>
      <c r="B945" s="72" t="s">
        <v>31923</v>
      </c>
      <c r="C945" s="72"/>
      <c r="D945" s="72"/>
      <c r="E945" s="72"/>
      <c r="F945" s="72">
        <v>5</v>
      </c>
      <c r="G945" s="72"/>
      <c r="H945" s="72"/>
      <c r="I945" s="72"/>
      <c r="J945" s="72"/>
      <c r="K945" s="72"/>
      <c r="L945" s="72">
        <v>850</v>
      </c>
      <c r="M945" s="71" t="s">
        <v>4596</v>
      </c>
      <c r="N945" s="72" t="s">
        <v>4492</v>
      </c>
      <c r="O945" s="72"/>
      <c r="P945" s="72" t="s">
        <v>15011</v>
      </c>
      <c r="Q945" s="72" t="s">
        <v>4564</v>
      </c>
      <c r="R945" s="72" t="s">
        <v>5197</v>
      </c>
      <c r="S945" s="72"/>
      <c r="T945" s="72"/>
      <c r="U945" s="72" t="s">
        <v>15643</v>
      </c>
      <c r="V945" s="72"/>
      <c r="W945" s="72">
        <v>664011</v>
      </c>
      <c r="X945" s="72" t="s">
        <v>6473</v>
      </c>
      <c r="Y945" s="72" t="s">
        <v>6474</v>
      </c>
      <c r="Z945" s="72" t="s">
        <v>15644</v>
      </c>
    </row>
    <row r="946" spans="1:26" ht="45" customHeight="1" x14ac:dyDescent="0.25">
      <c r="A946" s="72" t="s">
        <v>6026</v>
      </c>
      <c r="B946" s="72" t="s">
        <v>4594</v>
      </c>
      <c r="C946" s="72">
        <v>6</v>
      </c>
      <c r="D946" s="72"/>
      <c r="E946" s="72"/>
      <c r="F946" s="72">
        <v>1</v>
      </c>
      <c r="G946" s="72">
        <v>350</v>
      </c>
      <c r="H946" s="72"/>
      <c r="I946" s="72"/>
      <c r="J946" s="72"/>
      <c r="K946" s="72"/>
      <c r="L946" s="72"/>
      <c r="M946" s="71" t="s">
        <v>4596</v>
      </c>
      <c r="N946" s="72" t="s">
        <v>4551</v>
      </c>
      <c r="O946" s="72"/>
      <c r="P946" s="72" t="s">
        <v>3566</v>
      </c>
      <c r="Q946" s="72"/>
      <c r="R946" s="72"/>
      <c r="S946" s="72"/>
      <c r="T946" s="72"/>
      <c r="U946" s="72" t="s">
        <v>6026</v>
      </c>
      <c r="V946" s="72"/>
      <c r="W946" s="72">
        <v>301654</v>
      </c>
      <c r="X946" s="72" t="s">
        <v>6027</v>
      </c>
      <c r="Y946" s="73" t="s">
        <v>6028</v>
      </c>
      <c r="Z946" s="72" t="s">
        <v>6029</v>
      </c>
    </row>
    <row r="947" spans="1:26" ht="45" customHeight="1" x14ac:dyDescent="0.25">
      <c r="A947" s="72" t="s">
        <v>6030</v>
      </c>
      <c r="B947" s="72" t="s">
        <v>4598</v>
      </c>
      <c r="C947" s="72">
        <v>86</v>
      </c>
      <c r="D947" s="72"/>
      <c r="E947" s="72"/>
      <c r="F947" s="72">
        <v>1</v>
      </c>
      <c r="G947" s="72"/>
      <c r="H947" s="72">
        <v>1199</v>
      </c>
      <c r="I947" s="72">
        <v>436</v>
      </c>
      <c r="J947" s="72">
        <v>545</v>
      </c>
      <c r="K947" s="72">
        <v>218</v>
      </c>
      <c r="L947" s="72"/>
      <c r="M947" s="71" t="s">
        <v>4596</v>
      </c>
      <c r="N947" s="72" t="s">
        <v>4545</v>
      </c>
      <c r="O947" s="72"/>
      <c r="P947" s="72" t="s">
        <v>3867</v>
      </c>
      <c r="Q947" s="72"/>
      <c r="R947" s="72"/>
      <c r="S947" s="72"/>
      <c r="T947" s="72"/>
      <c r="U947" s="72" t="s">
        <v>6030</v>
      </c>
      <c r="V947" s="72"/>
      <c r="W947" s="72">
        <v>620010</v>
      </c>
      <c r="X947" s="72" t="s">
        <v>6031</v>
      </c>
      <c r="Y947" s="72" t="s">
        <v>6032</v>
      </c>
      <c r="Z947" s="72" t="s">
        <v>6033</v>
      </c>
    </row>
    <row r="948" spans="1:26" ht="45" customHeight="1" x14ac:dyDescent="0.25">
      <c r="A948" s="72" t="s">
        <v>13727</v>
      </c>
      <c r="B948" s="72" t="s">
        <v>4598</v>
      </c>
      <c r="C948" s="72">
        <v>518</v>
      </c>
      <c r="D948" s="72"/>
      <c r="E948" s="72"/>
      <c r="F948" s="72">
        <v>1</v>
      </c>
      <c r="G948" s="72"/>
      <c r="H948" s="72">
        <v>1799</v>
      </c>
      <c r="I948" s="72">
        <v>654</v>
      </c>
      <c r="J948" s="72">
        <v>818</v>
      </c>
      <c r="K948" s="72">
        <v>327</v>
      </c>
      <c r="L948" s="72"/>
      <c r="M948" s="71" t="s">
        <v>4596</v>
      </c>
      <c r="N948" s="72" t="s">
        <v>4542</v>
      </c>
      <c r="O948" s="72"/>
      <c r="P948" s="72" t="s">
        <v>2626</v>
      </c>
      <c r="Q948" s="72"/>
      <c r="R948" s="72"/>
      <c r="S948" s="72"/>
      <c r="T948" s="72"/>
      <c r="U948" s="72" t="s">
        <v>13727</v>
      </c>
      <c r="V948" s="72"/>
      <c r="W948" s="72">
        <v>194358</v>
      </c>
      <c r="X948" s="72" t="s">
        <v>19274</v>
      </c>
      <c r="Y948" s="72"/>
      <c r="Z948" s="72" t="s">
        <v>13728</v>
      </c>
    </row>
    <row r="949" spans="1:26" ht="45" customHeight="1" x14ac:dyDescent="0.25">
      <c r="A949" s="72" t="s">
        <v>15645</v>
      </c>
      <c r="B949" s="72" t="s">
        <v>34943</v>
      </c>
      <c r="C949" s="72"/>
      <c r="D949" s="72"/>
      <c r="E949" s="72"/>
      <c r="F949" s="72">
        <v>1</v>
      </c>
      <c r="G949" s="72"/>
      <c r="H949" s="72">
        <v>500</v>
      </c>
      <c r="I949" s="72"/>
      <c r="J949" s="72"/>
      <c r="K949" s="72">
        <v>500</v>
      </c>
      <c r="L949" s="72"/>
      <c r="M949" s="71" t="s">
        <v>4596</v>
      </c>
      <c r="N949" s="72" t="s">
        <v>4483</v>
      </c>
      <c r="O949" s="72"/>
      <c r="P949" s="72" t="s">
        <v>19140</v>
      </c>
      <c r="Q949" s="72"/>
      <c r="R949" s="72"/>
      <c r="S949" s="72" t="s">
        <v>4566</v>
      </c>
      <c r="T949" s="72" t="s">
        <v>5746</v>
      </c>
      <c r="U949" s="72" t="s">
        <v>15645</v>
      </c>
      <c r="V949" s="72"/>
      <c r="W949" s="72">
        <v>309996</v>
      </c>
      <c r="X949" s="72" t="s">
        <v>15646</v>
      </c>
      <c r="Y949" s="72" t="s">
        <v>15647</v>
      </c>
      <c r="Z949" s="72" t="s">
        <v>34944</v>
      </c>
    </row>
    <row r="950" spans="1:26" ht="45" customHeight="1" x14ac:dyDescent="0.25">
      <c r="A950" s="72" t="s">
        <v>23817</v>
      </c>
      <c r="B950" s="72" t="s">
        <v>4624</v>
      </c>
      <c r="C950" s="72"/>
      <c r="D950" s="72"/>
      <c r="E950" s="72"/>
      <c r="F950" s="72">
        <v>2</v>
      </c>
      <c r="G950" s="72"/>
      <c r="H950" s="72"/>
      <c r="I950" s="72"/>
      <c r="J950" s="72"/>
      <c r="K950" s="72"/>
      <c r="L950" s="72">
        <v>150</v>
      </c>
      <c r="M950" s="71" t="s">
        <v>4596</v>
      </c>
      <c r="N950" s="72" t="s">
        <v>4533</v>
      </c>
      <c r="O950" s="72"/>
      <c r="P950" s="72" t="s">
        <v>3056</v>
      </c>
      <c r="Q950" s="72"/>
      <c r="R950" s="72"/>
      <c r="S950" s="72" t="s">
        <v>15654</v>
      </c>
      <c r="T950" s="72" t="s">
        <v>20732</v>
      </c>
      <c r="U950" s="72" t="s">
        <v>23817</v>
      </c>
      <c r="V950" s="72"/>
      <c r="W950" s="72">
        <v>363100</v>
      </c>
      <c r="X950" s="72" t="s">
        <v>23818</v>
      </c>
      <c r="Y950" s="72">
        <v>89188264058</v>
      </c>
      <c r="Z950" s="72" t="s">
        <v>23819</v>
      </c>
    </row>
    <row r="951" spans="1:26" ht="45" customHeight="1" x14ac:dyDescent="0.25">
      <c r="A951" s="72" t="s">
        <v>6034</v>
      </c>
      <c r="B951" s="72" t="s">
        <v>4594</v>
      </c>
      <c r="C951" s="72">
        <v>28</v>
      </c>
      <c r="D951" s="72" t="s">
        <v>5047</v>
      </c>
      <c r="E951" s="72"/>
      <c r="F951" s="72">
        <v>1</v>
      </c>
      <c r="G951" s="72">
        <v>350</v>
      </c>
      <c r="H951" s="72"/>
      <c r="I951" s="72"/>
      <c r="J951" s="72"/>
      <c r="K951" s="72"/>
      <c r="L951" s="72"/>
      <c r="M951" s="71" t="s">
        <v>4596</v>
      </c>
      <c r="N951" s="72" t="s">
        <v>4547</v>
      </c>
      <c r="O951" s="72"/>
      <c r="P951" s="72" t="s">
        <v>17943</v>
      </c>
      <c r="Q951" s="72"/>
      <c r="R951" s="72"/>
      <c r="S951" s="72" t="s">
        <v>4566</v>
      </c>
      <c r="T951" s="72" t="s">
        <v>6035</v>
      </c>
      <c r="U951" s="72" t="s">
        <v>6034</v>
      </c>
      <c r="V951" s="72"/>
      <c r="W951" s="72">
        <v>356010</v>
      </c>
      <c r="X951" s="72" t="s">
        <v>19275</v>
      </c>
      <c r="Y951" s="77"/>
      <c r="Z951" s="72" t="s">
        <v>6036</v>
      </c>
    </row>
    <row r="952" spans="1:26" ht="45" customHeight="1" x14ac:dyDescent="0.25">
      <c r="A952" s="72" t="s">
        <v>6037</v>
      </c>
      <c r="B952" s="72" t="s">
        <v>4598</v>
      </c>
      <c r="C952" s="72">
        <v>37</v>
      </c>
      <c r="D952" s="72"/>
      <c r="E952" s="72"/>
      <c r="F952" s="72">
        <v>1</v>
      </c>
      <c r="G952" s="72"/>
      <c r="H952" s="72">
        <v>350</v>
      </c>
      <c r="I952" s="72">
        <v>290</v>
      </c>
      <c r="J952" s="72">
        <v>363</v>
      </c>
      <c r="K952" s="72">
        <v>145</v>
      </c>
      <c r="L952" s="72"/>
      <c r="M952" s="71" t="s">
        <v>4596</v>
      </c>
      <c r="N952" s="72" t="s">
        <v>2404</v>
      </c>
      <c r="O952" s="72"/>
      <c r="P952" s="72" t="s">
        <v>14911</v>
      </c>
      <c r="Q952" s="72"/>
      <c r="R952" s="72"/>
      <c r="S952" s="72"/>
      <c r="T952" s="72"/>
      <c r="U952" s="72" t="s">
        <v>6037</v>
      </c>
      <c r="V952" s="72"/>
      <c r="W952" s="72">
        <v>299038</v>
      </c>
      <c r="X952" s="72" t="s">
        <v>6038</v>
      </c>
      <c r="Y952" s="72" t="s">
        <v>6039</v>
      </c>
      <c r="Z952" s="72" t="s">
        <v>6040</v>
      </c>
    </row>
    <row r="953" spans="1:26" ht="45" customHeight="1" x14ac:dyDescent="0.25">
      <c r="A953" s="72" t="s">
        <v>6041</v>
      </c>
      <c r="B953" s="72" t="s">
        <v>4603</v>
      </c>
      <c r="C953" s="72"/>
      <c r="D953" s="72"/>
      <c r="E953" s="72"/>
      <c r="F953" s="72">
        <v>1</v>
      </c>
      <c r="G953" s="72"/>
      <c r="H953" s="72">
        <v>798</v>
      </c>
      <c r="I953" s="72">
        <v>290</v>
      </c>
      <c r="J953" s="72">
        <v>363</v>
      </c>
      <c r="K953" s="72">
        <v>145</v>
      </c>
      <c r="L953" s="72"/>
      <c r="M953" s="71" t="s">
        <v>4596</v>
      </c>
      <c r="N953" s="72" t="s">
        <v>4539</v>
      </c>
      <c r="O953" s="72"/>
      <c r="P953" s="72" t="s">
        <v>4388</v>
      </c>
      <c r="Q953" s="72" t="s">
        <v>4563</v>
      </c>
      <c r="R953" s="72" t="s">
        <v>6042</v>
      </c>
      <c r="S953" s="72" t="s">
        <v>4569</v>
      </c>
      <c r="T953" s="72" t="s">
        <v>6043</v>
      </c>
      <c r="U953" s="72" t="s">
        <v>6041</v>
      </c>
      <c r="V953" s="72"/>
      <c r="W953" s="72">
        <v>347066</v>
      </c>
      <c r="X953" s="72" t="s">
        <v>6044</v>
      </c>
      <c r="Y953" s="72" t="s">
        <v>6045</v>
      </c>
      <c r="Z953" s="72" t="s">
        <v>6046</v>
      </c>
    </row>
    <row r="954" spans="1:26" ht="45" customHeight="1" x14ac:dyDescent="0.25">
      <c r="A954" s="72" t="s">
        <v>6047</v>
      </c>
      <c r="B954" s="72" t="s">
        <v>4612</v>
      </c>
      <c r="C954" s="72"/>
      <c r="D954" s="72"/>
      <c r="E954" s="72"/>
      <c r="F954" s="72">
        <v>2</v>
      </c>
      <c r="G954" s="72"/>
      <c r="H954" s="72"/>
      <c r="I954" s="72"/>
      <c r="J954" s="72"/>
      <c r="K954" s="72"/>
      <c r="L954" s="72">
        <v>150</v>
      </c>
      <c r="M954" s="71" t="s">
        <v>4596</v>
      </c>
      <c r="N954" s="72" t="s">
        <v>4513</v>
      </c>
      <c r="O954" s="72"/>
      <c r="P954" s="72" t="s">
        <v>2892</v>
      </c>
      <c r="Q954" s="72"/>
      <c r="R954" s="72"/>
      <c r="S954" s="72"/>
      <c r="T954" s="72"/>
      <c r="U954" s="72" t="s">
        <v>6047</v>
      </c>
      <c r="V954" s="72"/>
      <c r="W954" s="72">
        <v>461630</v>
      </c>
      <c r="X954" s="72" t="s">
        <v>19276</v>
      </c>
      <c r="Y954" s="72" t="s">
        <v>6048</v>
      </c>
      <c r="Z954" s="72" t="s">
        <v>6049</v>
      </c>
    </row>
    <row r="955" spans="1:26" ht="45" customHeight="1" x14ac:dyDescent="0.25">
      <c r="A955" s="72" t="s">
        <v>19277</v>
      </c>
      <c r="B955" s="72" t="s">
        <v>15560</v>
      </c>
      <c r="C955" s="72">
        <v>67</v>
      </c>
      <c r="D955" s="72"/>
      <c r="E955" s="72"/>
      <c r="F955" s="72">
        <v>1</v>
      </c>
      <c r="G955" s="72"/>
      <c r="H955" s="72">
        <v>350</v>
      </c>
      <c r="I955" s="72">
        <v>200</v>
      </c>
      <c r="J955" s="72">
        <v>100</v>
      </c>
      <c r="K955" s="72">
        <v>50</v>
      </c>
      <c r="L955" s="72"/>
      <c r="M955" s="71" t="s">
        <v>4596</v>
      </c>
      <c r="N955" s="72" t="s">
        <v>4515</v>
      </c>
      <c r="O955" s="72"/>
      <c r="P955" s="72" t="s">
        <v>3897</v>
      </c>
      <c r="Q955" s="72"/>
      <c r="R955" s="72"/>
      <c r="S955" s="72"/>
      <c r="T955" s="72"/>
      <c r="U955" s="72" t="s">
        <v>19277</v>
      </c>
      <c r="V955" s="72"/>
      <c r="W955" s="72">
        <v>440071</v>
      </c>
      <c r="X955" s="72" t="s">
        <v>19278</v>
      </c>
      <c r="Y955" s="72">
        <v>79270992067</v>
      </c>
      <c r="Z955" s="72" t="s">
        <v>19279</v>
      </c>
    </row>
    <row r="956" spans="1:26" ht="45" customHeight="1" x14ac:dyDescent="0.25">
      <c r="A956" s="72" t="s">
        <v>19280</v>
      </c>
      <c r="B956" s="72" t="s">
        <v>19281</v>
      </c>
      <c r="C956" s="72"/>
      <c r="D956" s="72" t="s">
        <v>19282</v>
      </c>
      <c r="E956" s="72"/>
      <c r="F956" s="72">
        <v>2</v>
      </c>
      <c r="G956" s="72"/>
      <c r="H956" s="72"/>
      <c r="I956" s="72"/>
      <c r="J956" s="72"/>
      <c r="K956" s="72"/>
      <c r="L956" s="72">
        <v>350</v>
      </c>
      <c r="M956" s="71" t="s">
        <v>4596</v>
      </c>
      <c r="N956" s="72" t="s">
        <v>4490</v>
      </c>
      <c r="O956" s="72"/>
      <c r="P956" s="72" t="s">
        <v>4151</v>
      </c>
      <c r="Q956" s="72"/>
      <c r="R956" s="72"/>
      <c r="S956" s="72"/>
      <c r="T956" s="72"/>
      <c r="U956" s="72" t="s">
        <v>19280</v>
      </c>
      <c r="V956" s="72"/>
      <c r="W956" s="72">
        <v>672000</v>
      </c>
      <c r="X956" s="72" t="s">
        <v>19283</v>
      </c>
      <c r="Y956" s="72" t="s">
        <v>34945</v>
      </c>
      <c r="Z956" s="72" t="s">
        <v>19284</v>
      </c>
    </row>
    <row r="957" spans="1:26" ht="45" customHeight="1" x14ac:dyDescent="0.25">
      <c r="A957" s="72" t="s">
        <v>6051</v>
      </c>
      <c r="B957" s="72" t="s">
        <v>4594</v>
      </c>
      <c r="C957" s="72">
        <v>7</v>
      </c>
      <c r="D957" s="72" t="s">
        <v>5685</v>
      </c>
      <c r="E957" s="72"/>
      <c r="F957" s="72">
        <v>1</v>
      </c>
      <c r="G957" s="72">
        <v>350</v>
      </c>
      <c r="H957" s="72"/>
      <c r="I957" s="72"/>
      <c r="J957" s="72"/>
      <c r="K957" s="72"/>
      <c r="L957" s="72"/>
      <c r="M957" s="71" t="s">
        <v>4596</v>
      </c>
      <c r="N957" s="72" t="s">
        <v>4498</v>
      </c>
      <c r="O957" s="72"/>
      <c r="P957" s="72" t="s">
        <v>2663</v>
      </c>
      <c r="Q957" s="72"/>
      <c r="R957" s="72"/>
      <c r="S957" s="72"/>
      <c r="T957" s="72"/>
      <c r="U957" s="72" t="s">
        <v>6051</v>
      </c>
      <c r="V957" s="72"/>
      <c r="W957" s="72">
        <v>156901</v>
      </c>
      <c r="X957" s="72" t="s">
        <v>19285</v>
      </c>
      <c r="Y957" s="72" t="s">
        <v>6052</v>
      </c>
      <c r="Z957" s="72" t="s">
        <v>6053</v>
      </c>
    </row>
    <row r="958" spans="1:26" ht="45" customHeight="1" x14ac:dyDescent="0.25">
      <c r="A958" s="72" t="s">
        <v>6054</v>
      </c>
      <c r="B958" s="72" t="s">
        <v>4598</v>
      </c>
      <c r="C958" s="72"/>
      <c r="D958" s="72"/>
      <c r="E958" s="72"/>
      <c r="F958" s="72">
        <v>1</v>
      </c>
      <c r="G958" s="72"/>
      <c r="H958" s="72">
        <v>798</v>
      </c>
      <c r="I958" s="72">
        <v>290</v>
      </c>
      <c r="J958" s="72">
        <v>363</v>
      </c>
      <c r="K958" s="72">
        <v>145</v>
      </c>
      <c r="L958" s="72"/>
      <c r="M958" s="71" t="s">
        <v>4596</v>
      </c>
      <c r="N958" s="72" t="s">
        <v>12</v>
      </c>
      <c r="O958" s="72"/>
      <c r="P958" s="72" t="s">
        <v>2572</v>
      </c>
      <c r="Q958" s="72"/>
      <c r="R958" s="72"/>
      <c r="S958" s="72" t="s">
        <v>4568</v>
      </c>
      <c r="T958" s="72" t="s">
        <v>6055</v>
      </c>
      <c r="U958" s="72" t="s">
        <v>6054</v>
      </c>
      <c r="V958" s="72"/>
      <c r="W958" s="72">
        <v>297640</v>
      </c>
      <c r="X958" s="72" t="s">
        <v>6056</v>
      </c>
      <c r="Y958" s="72"/>
      <c r="Z958" s="72" t="s">
        <v>6057</v>
      </c>
    </row>
    <row r="959" spans="1:26" ht="45" customHeight="1" x14ac:dyDescent="0.25">
      <c r="A959" s="72" t="s">
        <v>26268</v>
      </c>
      <c r="B959" s="72" t="s">
        <v>16259</v>
      </c>
      <c r="C959" s="72">
        <v>24</v>
      </c>
      <c r="D959" s="72"/>
      <c r="E959" s="72"/>
      <c r="F959" s="72">
        <v>1</v>
      </c>
      <c r="G959" s="72"/>
      <c r="H959" s="72">
        <v>650</v>
      </c>
      <c r="I959" s="72">
        <v>300</v>
      </c>
      <c r="J959" s="72">
        <v>300</v>
      </c>
      <c r="K959" s="72">
        <v>50</v>
      </c>
      <c r="L959" s="72"/>
      <c r="M959" s="71" t="s">
        <v>4596</v>
      </c>
      <c r="N959" s="72" t="s">
        <v>4506</v>
      </c>
      <c r="O959" s="72"/>
      <c r="P959" s="72" t="s">
        <v>4370</v>
      </c>
      <c r="Q959" s="72"/>
      <c r="R959" s="72"/>
      <c r="S959" s="72"/>
      <c r="T959" s="72"/>
      <c r="U959" s="72" t="s">
        <v>26268</v>
      </c>
      <c r="V959" s="72"/>
      <c r="W959" s="72">
        <v>142119</v>
      </c>
      <c r="X959" s="72"/>
      <c r="Y959" s="72"/>
      <c r="Z959" s="72" t="s">
        <v>26269</v>
      </c>
    </row>
    <row r="960" spans="1:26" ht="45" customHeight="1" x14ac:dyDescent="0.25">
      <c r="A960" s="72" t="s">
        <v>26268</v>
      </c>
      <c r="B960" s="72" t="s">
        <v>16259</v>
      </c>
      <c r="C960" s="72">
        <v>24</v>
      </c>
      <c r="D960" s="72"/>
      <c r="E960" s="72" t="s">
        <v>26270</v>
      </c>
      <c r="F960" s="72">
        <v>1</v>
      </c>
      <c r="G960" s="72">
        <v>350</v>
      </c>
      <c r="H960" s="72"/>
      <c r="I960" s="72"/>
      <c r="J960" s="72"/>
      <c r="K960" s="72"/>
      <c r="L960" s="72"/>
      <c r="M960" s="71" t="s">
        <v>4596</v>
      </c>
      <c r="N960" s="72" t="s">
        <v>4506</v>
      </c>
      <c r="O960" s="72"/>
      <c r="P960" s="72" t="s">
        <v>4370</v>
      </c>
      <c r="Q960" s="72"/>
      <c r="R960" s="72"/>
      <c r="S960" s="72"/>
      <c r="T960" s="72"/>
      <c r="U960" s="72" t="s">
        <v>26268</v>
      </c>
      <c r="V960" s="72" t="s">
        <v>31924</v>
      </c>
      <c r="W960" s="72">
        <v>142119</v>
      </c>
      <c r="X960" s="72" t="s">
        <v>31925</v>
      </c>
      <c r="Y960" s="73"/>
      <c r="Z960" s="72" t="s">
        <v>31926</v>
      </c>
    </row>
    <row r="961" spans="1:26" ht="45" customHeight="1" x14ac:dyDescent="0.25">
      <c r="A961" s="72" t="s">
        <v>23820</v>
      </c>
      <c r="B961" s="72" t="s">
        <v>26271</v>
      </c>
      <c r="C961" s="72"/>
      <c r="D961" s="72"/>
      <c r="E961" s="72"/>
      <c r="F961" s="72">
        <v>2</v>
      </c>
      <c r="G961" s="72"/>
      <c r="H961" s="72"/>
      <c r="I961" s="72"/>
      <c r="J961" s="72"/>
      <c r="K961" s="72"/>
      <c r="L961" s="72">
        <v>800</v>
      </c>
      <c r="M961" s="71" t="s">
        <v>4596</v>
      </c>
      <c r="N961" s="72" t="s">
        <v>4557</v>
      </c>
      <c r="O961" s="72"/>
      <c r="P961" s="72" t="s">
        <v>3735</v>
      </c>
      <c r="Q961" s="72"/>
      <c r="R961" s="72"/>
      <c r="S961" s="72"/>
      <c r="T961" s="72"/>
      <c r="U961" s="72" t="s">
        <v>23820</v>
      </c>
      <c r="V961" s="72"/>
      <c r="W961" s="72">
        <v>428027</v>
      </c>
      <c r="X961" s="72" t="s">
        <v>23821</v>
      </c>
      <c r="Y961" s="72">
        <v>513652</v>
      </c>
      <c r="Z961" s="72" t="s">
        <v>23822</v>
      </c>
    </row>
    <row r="962" spans="1:26" ht="45" customHeight="1" x14ac:dyDescent="0.25">
      <c r="A962" s="72" t="s">
        <v>26272</v>
      </c>
      <c r="B962" s="72" t="s">
        <v>26273</v>
      </c>
      <c r="C962" s="72"/>
      <c r="D962" s="72"/>
      <c r="E962" s="72"/>
      <c r="F962" s="72">
        <v>3</v>
      </c>
      <c r="G962" s="72"/>
      <c r="H962" s="72"/>
      <c r="I962" s="72"/>
      <c r="J962" s="72"/>
      <c r="K962" s="72"/>
      <c r="L962" s="72">
        <v>150</v>
      </c>
      <c r="M962" s="71" t="s">
        <v>4596</v>
      </c>
      <c r="N962" s="72" t="s">
        <v>4539</v>
      </c>
      <c r="O962" s="72"/>
      <c r="P962" s="72" t="s">
        <v>4021</v>
      </c>
      <c r="Q962" s="72"/>
      <c r="R962" s="72"/>
      <c r="S962" s="72" t="s">
        <v>15654</v>
      </c>
      <c r="T962" s="72" t="s">
        <v>9835</v>
      </c>
      <c r="U962" s="72" t="s">
        <v>26272</v>
      </c>
      <c r="V962" s="72"/>
      <c r="W962" s="72">
        <v>346660</v>
      </c>
      <c r="X962" s="72" t="s">
        <v>26274</v>
      </c>
      <c r="Y962" s="72">
        <v>88639521208</v>
      </c>
      <c r="Z962" s="72" t="s">
        <v>26275</v>
      </c>
    </row>
    <row r="963" spans="1:26" ht="45" customHeight="1" x14ac:dyDescent="0.25">
      <c r="A963" s="72" t="s">
        <v>19286</v>
      </c>
      <c r="B963" s="72" t="s">
        <v>15959</v>
      </c>
      <c r="C963" s="72"/>
      <c r="D963" s="72"/>
      <c r="E963" s="72"/>
      <c r="F963" s="72">
        <v>1</v>
      </c>
      <c r="G963" s="72"/>
      <c r="H963" s="72">
        <v>1200</v>
      </c>
      <c r="I963" s="72">
        <v>400</v>
      </c>
      <c r="J963" s="72">
        <v>500</v>
      </c>
      <c r="K963" s="72">
        <v>300</v>
      </c>
      <c r="L963" s="72"/>
      <c r="M963" s="71" t="s">
        <v>4596</v>
      </c>
      <c r="N963" s="72" t="s">
        <v>4559</v>
      </c>
      <c r="O963" s="72"/>
      <c r="P963" s="72" t="s">
        <v>2642</v>
      </c>
      <c r="Q963" s="72"/>
      <c r="R963" s="72"/>
      <c r="S963" s="72"/>
      <c r="T963" s="72"/>
      <c r="U963" s="72" t="s">
        <v>19286</v>
      </c>
      <c r="V963" s="72"/>
      <c r="W963" s="72">
        <v>629400</v>
      </c>
      <c r="X963" s="72" t="s">
        <v>7462</v>
      </c>
      <c r="Y963" s="72"/>
      <c r="Z963" s="72" t="s">
        <v>19287</v>
      </c>
    </row>
    <row r="964" spans="1:26" ht="45" customHeight="1" x14ac:dyDescent="0.25">
      <c r="A964" s="72" t="s">
        <v>31927</v>
      </c>
      <c r="B964" s="72" t="s">
        <v>21080</v>
      </c>
      <c r="C964" s="72">
        <v>8</v>
      </c>
      <c r="D964" s="72"/>
      <c r="E964" s="72"/>
      <c r="F964" s="72">
        <v>1</v>
      </c>
      <c r="G964" s="72">
        <v>200</v>
      </c>
      <c r="H964" s="72">
        <v>1000</v>
      </c>
      <c r="I964" s="72">
        <v>300</v>
      </c>
      <c r="J964" s="72">
        <v>500</v>
      </c>
      <c r="K964" s="72">
        <v>200</v>
      </c>
      <c r="L964" s="72"/>
      <c r="M964" s="71" t="s">
        <v>4596</v>
      </c>
      <c r="N964" s="72" t="s">
        <v>4483</v>
      </c>
      <c r="O964" s="72"/>
      <c r="P964" s="72" t="s">
        <v>2496</v>
      </c>
      <c r="Q964" s="72" t="s">
        <v>4565</v>
      </c>
      <c r="R964" s="72" t="s">
        <v>8861</v>
      </c>
      <c r="S964" s="72"/>
      <c r="T964" s="72"/>
      <c r="U964" s="72" t="s">
        <v>31927</v>
      </c>
      <c r="V964" s="72"/>
      <c r="W964" s="72">
        <v>308019</v>
      </c>
      <c r="X964" s="72" t="s">
        <v>26276</v>
      </c>
      <c r="Y964" s="72" t="s">
        <v>31928</v>
      </c>
      <c r="Z964" s="72" t="s">
        <v>31929</v>
      </c>
    </row>
    <row r="965" spans="1:26" ht="45" customHeight="1" x14ac:dyDescent="0.25">
      <c r="A965" s="72" t="s">
        <v>31927</v>
      </c>
      <c r="B965" s="72" t="s">
        <v>4682</v>
      </c>
      <c r="C965" s="72">
        <v>8</v>
      </c>
      <c r="D965" s="72"/>
      <c r="E965" s="72"/>
      <c r="F965" s="72">
        <v>1</v>
      </c>
      <c r="G965" s="72">
        <v>150</v>
      </c>
      <c r="H965" s="72"/>
      <c r="I965" s="72"/>
      <c r="J965" s="72"/>
      <c r="K965" s="72"/>
      <c r="L965" s="72"/>
      <c r="M965" s="71" t="s">
        <v>4596</v>
      </c>
      <c r="N965" s="72" t="s">
        <v>4483</v>
      </c>
      <c r="O965" s="72"/>
      <c r="P965" s="72" t="s">
        <v>2575</v>
      </c>
      <c r="Q965" s="72"/>
      <c r="R965" s="72"/>
      <c r="S965" s="72"/>
      <c r="T965" s="72"/>
      <c r="U965" s="72" t="s">
        <v>31927</v>
      </c>
      <c r="V965" s="72"/>
      <c r="W965" s="72">
        <v>308012</v>
      </c>
      <c r="X965" s="72"/>
      <c r="Y965" s="72"/>
      <c r="Z965" s="72" t="s">
        <v>34946</v>
      </c>
    </row>
    <row r="966" spans="1:26" ht="45" customHeight="1" x14ac:dyDescent="0.25">
      <c r="A966" s="72" t="s">
        <v>31113</v>
      </c>
      <c r="B966" s="72" t="s">
        <v>4594</v>
      </c>
      <c r="C966" s="72">
        <v>9</v>
      </c>
      <c r="D966" s="72" t="s">
        <v>5446</v>
      </c>
      <c r="E966" s="72"/>
      <c r="F966" s="72">
        <v>1</v>
      </c>
      <c r="G966" s="72">
        <v>150</v>
      </c>
      <c r="H966" s="72"/>
      <c r="I966" s="72"/>
      <c r="J966" s="72"/>
      <c r="K966" s="72"/>
      <c r="L966" s="72"/>
      <c r="M966" s="71" t="s">
        <v>4596</v>
      </c>
      <c r="N966" s="72" t="s">
        <v>4506</v>
      </c>
      <c r="O966" s="72"/>
      <c r="P966" s="72" t="s">
        <v>4227</v>
      </c>
      <c r="Q966" s="72"/>
      <c r="R966" s="72"/>
      <c r="S966" s="72"/>
      <c r="T966" s="72"/>
      <c r="U966" s="72" t="s">
        <v>31113</v>
      </c>
      <c r="V966" s="72"/>
      <c r="W966" s="72">
        <v>140082</v>
      </c>
      <c r="X966" s="72" t="s">
        <v>8086</v>
      </c>
      <c r="Y966" s="72">
        <v>84955523085</v>
      </c>
      <c r="Z966" s="72" t="s">
        <v>31114</v>
      </c>
    </row>
    <row r="967" spans="1:26" ht="45" customHeight="1" x14ac:dyDescent="0.25">
      <c r="A967" s="72" t="s">
        <v>6059</v>
      </c>
      <c r="B967" s="71" t="s">
        <v>4594</v>
      </c>
      <c r="C967" s="72">
        <v>50</v>
      </c>
      <c r="D967" s="72" t="s">
        <v>6060</v>
      </c>
      <c r="E967" s="72"/>
      <c r="F967" s="72">
        <v>1</v>
      </c>
      <c r="G967" s="72">
        <v>350</v>
      </c>
      <c r="H967" s="72"/>
      <c r="I967" s="72"/>
      <c r="J967" s="72"/>
      <c r="K967" s="72"/>
      <c r="L967" s="72"/>
      <c r="M967" s="71" t="s">
        <v>4596</v>
      </c>
      <c r="N967" s="72" t="s">
        <v>4500</v>
      </c>
      <c r="O967" s="72"/>
      <c r="P967" s="72" t="s">
        <v>3928</v>
      </c>
      <c r="Q967" s="72"/>
      <c r="R967" s="72"/>
      <c r="S967" s="72"/>
      <c r="T967" s="72"/>
      <c r="U967" s="72" t="s">
        <v>6059</v>
      </c>
      <c r="V967" s="72"/>
      <c r="W967" s="72">
        <v>663604</v>
      </c>
      <c r="X967" s="72" t="s">
        <v>19288</v>
      </c>
      <c r="Y967" s="72" t="s">
        <v>6061</v>
      </c>
      <c r="Z967" s="72"/>
    </row>
    <row r="968" spans="1:26" ht="45" customHeight="1" x14ac:dyDescent="0.25">
      <c r="A968" s="72" t="s">
        <v>6062</v>
      </c>
      <c r="B968" s="72" t="s">
        <v>4594</v>
      </c>
      <c r="C968" s="72"/>
      <c r="D968" s="72"/>
      <c r="E968" s="72"/>
      <c r="F968" s="72">
        <v>1</v>
      </c>
      <c r="G968" s="72">
        <v>200</v>
      </c>
      <c r="H968" s="72"/>
      <c r="I968" s="72"/>
      <c r="J968" s="72"/>
      <c r="K968" s="72"/>
      <c r="L968" s="72"/>
      <c r="M968" s="71" t="s">
        <v>4596</v>
      </c>
      <c r="N968" s="72" t="s">
        <v>4545</v>
      </c>
      <c r="O968" s="72"/>
      <c r="P968" s="72" t="s">
        <v>4057</v>
      </c>
      <c r="Q968" s="72"/>
      <c r="R968" s="72"/>
      <c r="S968" s="72" t="s">
        <v>4568</v>
      </c>
      <c r="T968" s="72" t="s">
        <v>6063</v>
      </c>
      <c r="U968" s="72" t="s">
        <v>6062</v>
      </c>
      <c r="V968" s="72"/>
      <c r="W968" s="72"/>
      <c r="X968" s="72"/>
      <c r="Y968" s="77"/>
      <c r="Z968" s="72" t="s">
        <v>6064</v>
      </c>
    </row>
    <row r="969" spans="1:26" ht="45" customHeight="1" x14ac:dyDescent="0.25">
      <c r="A969" s="72" t="s">
        <v>6065</v>
      </c>
      <c r="B969" s="72" t="s">
        <v>4607</v>
      </c>
      <c r="C969" s="72"/>
      <c r="D969" s="72" t="s">
        <v>6066</v>
      </c>
      <c r="E969" s="72"/>
      <c r="F969" s="72">
        <v>2</v>
      </c>
      <c r="G969" s="72"/>
      <c r="H969" s="72"/>
      <c r="I969" s="72"/>
      <c r="J969" s="72"/>
      <c r="K969" s="72"/>
      <c r="L969" s="72">
        <v>150</v>
      </c>
      <c r="M969" s="71" t="s">
        <v>4596</v>
      </c>
      <c r="N969" s="72" t="s">
        <v>4516</v>
      </c>
      <c r="O969" s="72"/>
      <c r="P969" s="72" t="s">
        <v>4231</v>
      </c>
      <c r="Q969" s="72" t="s">
        <v>4564</v>
      </c>
      <c r="R969" s="72" t="s">
        <v>6067</v>
      </c>
      <c r="S969" s="72"/>
      <c r="T969" s="72"/>
      <c r="U969" s="72" t="s">
        <v>6065</v>
      </c>
      <c r="V969" s="72"/>
      <c r="W969" s="72">
        <v>614046</v>
      </c>
      <c r="X969" s="72" t="s">
        <v>6068</v>
      </c>
      <c r="Y969" s="72">
        <v>89822498671</v>
      </c>
      <c r="Z969" s="72" t="s">
        <v>6069</v>
      </c>
    </row>
    <row r="970" spans="1:26" ht="45" customHeight="1" x14ac:dyDescent="0.25">
      <c r="A970" s="72" t="s">
        <v>17944</v>
      </c>
      <c r="B970" s="72" t="s">
        <v>15493</v>
      </c>
      <c r="C970" s="72">
        <v>18</v>
      </c>
      <c r="D970" s="72" t="s">
        <v>8384</v>
      </c>
      <c r="E970" s="72"/>
      <c r="F970" s="72">
        <v>1</v>
      </c>
      <c r="G970" s="72">
        <v>75</v>
      </c>
      <c r="H970" s="72"/>
      <c r="I970" s="72"/>
      <c r="J970" s="72"/>
      <c r="K970" s="72"/>
      <c r="L970" s="72"/>
      <c r="M970" s="71" t="s">
        <v>4596</v>
      </c>
      <c r="N970" s="72" t="s">
        <v>4496</v>
      </c>
      <c r="O970" s="72"/>
      <c r="P970" s="72" t="s">
        <v>2736</v>
      </c>
      <c r="Q970" s="72"/>
      <c r="R970" s="72"/>
      <c r="S970" s="72" t="s">
        <v>4566</v>
      </c>
      <c r="T970" s="72" t="s">
        <v>10057</v>
      </c>
      <c r="U970" s="72" t="s">
        <v>17944</v>
      </c>
      <c r="V970" s="72"/>
      <c r="W970" s="72">
        <v>652780</v>
      </c>
      <c r="X970" s="72" t="s">
        <v>19291</v>
      </c>
      <c r="Y970" s="72" t="s">
        <v>17945</v>
      </c>
      <c r="Z970" s="72" t="s">
        <v>17946</v>
      </c>
    </row>
    <row r="971" spans="1:26" ht="45" customHeight="1" x14ac:dyDescent="0.25">
      <c r="A971" s="72" t="s">
        <v>23823</v>
      </c>
      <c r="B971" s="72" t="s">
        <v>15560</v>
      </c>
      <c r="C971" s="72"/>
      <c r="D971" s="72"/>
      <c r="E971" s="72"/>
      <c r="F971" s="72">
        <v>1</v>
      </c>
      <c r="G971" s="72"/>
      <c r="H971" s="72">
        <v>500</v>
      </c>
      <c r="I971" s="72">
        <v>250</v>
      </c>
      <c r="J971" s="72">
        <v>200</v>
      </c>
      <c r="K971" s="72">
        <v>50</v>
      </c>
      <c r="L971" s="72"/>
      <c r="M971" s="71" t="s">
        <v>4596</v>
      </c>
      <c r="N971" s="72" t="s">
        <v>4483</v>
      </c>
      <c r="O971" s="72"/>
      <c r="P971" s="72" t="s">
        <v>3685</v>
      </c>
      <c r="Q971" s="72"/>
      <c r="R971" s="72"/>
      <c r="S971" s="72" t="s">
        <v>15654</v>
      </c>
      <c r="T971" s="72" t="s">
        <v>21869</v>
      </c>
      <c r="U971" s="72" t="s">
        <v>23823</v>
      </c>
      <c r="V971" s="72"/>
      <c r="W971" s="72">
        <v>309572</v>
      </c>
      <c r="X971" s="72" t="s">
        <v>23824</v>
      </c>
      <c r="Y971" s="72" t="s">
        <v>23825</v>
      </c>
      <c r="Z971" s="72" t="s">
        <v>23826</v>
      </c>
    </row>
    <row r="972" spans="1:26" ht="45" customHeight="1" x14ac:dyDescent="0.25">
      <c r="A972" s="72" t="s">
        <v>19292</v>
      </c>
      <c r="B972" s="72" t="s">
        <v>17054</v>
      </c>
      <c r="C972" s="72">
        <v>8</v>
      </c>
      <c r="D972" s="72"/>
      <c r="E972" s="72"/>
      <c r="F972" s="72">
        <v>1</v>
      </c>
      <c r="G972" s="72">
        <v>250</v>
      </c>
      <c r="H972" s="72"/>
      <c r="I972" s="72"/>
      <c r="J972" s="72"/>
      <c r="K972" s="72"/>
      <c r="L972" s="72"/>
      <c r="M972" s="71" t="s">
        <v>4596</v>
      </c>
      <c r="N972" s="72" t="s">
        <v>4504</v>
      </c>
      <c r="O972" s="72"/>
      <c r="P972" s="72" t="s">
        <v>3364</v>
      </c>
      <c r="Q972" s="72"/>
      <c r="R972" s="72"/>
      <c r="S972" s="72"/>
      <c r="T972" s="72"/>
      <c r="U972" s="72" t="s">
        <v>19292</v>
      </c>
      <c r="V972" s="72"/>
      <c r="W972" s="72">
        <v>398024</v>
      </c>
      <c r="X972" s="72" t="s">
        <v>19293</v>
      </c>
      <c r="Y972" s="72" t="s">
        <v>19294</v>
      </c>
      <c r="Z972" s="72" t="s">
        <v>34947</v>
      </c>
    </row>
    <row r="973" spans="1:26" ht="45" customHeight="1" x14ac:dyDescent="0.25">
      <c r="A973" s="72" t="s">
        <v>19295</v>
      </c>
      <c r="B973" s="72" t="s">
        <v>19296</v>
      </c>
      <c r="C973" s="72">
        <v>14</v>
      </c>
      <c r="D973" s="72" t="s">
        <v>9138</v>
      </c>
      <c r="E973" s="72"/>
      <c r="F973" s="72">
        <v>1</v>
      </c>
      <c r="G973" s="72"/>
      <c r="H973" s="72">
        <v>845</v>
      </c>
      <c r="I973" s="72">
        <v>408</v>
      </c>
      <c r="J973" s="72">
        <v>353</v>
      </c>
      <c r="K973" s="72">
        <v>84</v>
      </c>
      <c r="L973" s="72"/>
      <c r="M973" s="71" t="s">
        <v>4596</v>
      </c>
      <c r="N973" s="72" t="s">
        <v>4506</v>
      </c>
      <c r="O973" s="72"/>
      <c r="P973" s="72" t="s">
        <v>17838</v>
      </c>
      <c r="Q973" s="72"/>
      <c r="R973" s="72"/>
      <c r="S973" s="72"/>
      <c r="T973" s="72"/>
      <c r="U973" s="72" t="s">
        <v>19295</v>
      </c>
      <c r="V973" s="72"/>
      <c r="W973" s="72">
        <v>141103</v>
      </c>
      <c r="X973" s="72" t="s">
        <v>19297</v>
      </c>
      <c r="Y973" s="72" t="s">
        <v>19299</v>
      </c>
      <c r="Z973" s="72" t="s">
        <v>19298</v>
      </c>
    </row>
    <row r="974" spans="1:26" ht="45" customHeight="1" x14ac:dyDescent="0.25">
      <c r="A974" s="72" t="s">
        <v>6071</v>
      </c>
      <c r="B974" s="72" t="s">
        <v>4598</v>
      </c>
      <c r="C974" s="72">
        <v>6</v>
      </c>
      <c r="D974" s="72"/>
      <c r="E974" s="72"/>
      <c r="F974" s="72">
        <v>1</v>
      </c>
      <c r="G974" s="72"/>
      <c r="H974" s="72">
        <v>798</v>
      </c>
      <c r="I974" s="72">
        <v>290</v>
      </c>
      <c r="J974" s="72">
        <v>363</v>
      </c>
      <c r="K974" s="72">
        <v>145</v>
      </c>
      <c r="L974" s="72"/>
      <c r="M974" s="71" t="s">
        <v>4596</v>
      </c>
      <c r="N974" s="72" t="s">
        <v>4547</v>
      </c>
      <c r="O974" s="72"/>
      <c r="P974" s="72" t="s">
        <v>19078</v>
      </c>
      <c r="Q974" s="72"/>
      <c r="R974" s="72"/>
      <c r="S974" s="72" t="s">
        <v>4567</v>
      </c>
      <c r="T974" s="72" t="s">
        <v>6072</v>
      </c>
      <c r="U974" s="72" t="s">
        <v>6071</v>
      </c>
      <c r="V974" s="72"/>
      <c r="W974" s="72">
        <v>356871</v>
      </c>
      <c r="X974" s="72" t="s">
        <v>19300</v>
      </c>
      <c r="Y974" s="72" t="s">
        <v>6073</v>
      </c>
      <c r="Z974" s="72" t="s">
        <v>6074</v>
      </c>
    </row>
    <row r="975" spans="1:26" ht="45" customHeight="1" x14ac:dyDescent="0.25">
      <c r="A975" s="72" t="s">
        <v>6075</v>
      </c>
      <c r="B975" s="72" t="s">
        <v>4598</v>
      </c>
      <c r="C975" s="72">
        <v>13</v>
      </c>
      <c r="D975" s="72"/>
      <c r="E975" s="72"/>
      <c r="F975" s="72">
        <v>1</v>
      </c>
      <c r="G975" s="72">
        <v>350</v>
      </c>
      <c r="H975" s="72"/>
      <c r="I975" s="72"/>
      <c r="J975" s="72"/>
      <c r="K975" s="72"/>
      <c r="L975" s="72"/>
      <c r="M975" s="71" t="s">
        <v>4596</v>
      </c>
      <c r="N975" s="72" t="s">
        <v>4541</v>
      </c>
      <c r="O975" s="72"/>
      <c r="P975" s="72" t="s">
        <v>4215</v>
      </c>
      <c r="Q975" s="72"/>
      <c r="R975" s="72"/>
      <c r="S975" s="72"/>
      <c r="T975" s="72"/>
      <c r="U975" s="72" t="s">
        <v>6075</v>
      </c>
      <c r="V975" s="72"/>
      <c r="W975" s="72"/>
      <c r="X975" s="72"/>
      <c r="Y975" s="72"/>
      <c r="Z975" s="72"/>
    </row>
    <row r="976" spans="1:26" ht="45" customHeight="1" x14ac:dyDescent="0.25">
      <c r="A976" s="72" t="s">
        <v>6075</v>
      </c>
      <c r="B976" s="72" t="s">
        <v>4598</v>
      </c>
      <c r="C976" s="72">
        <v>13</v>
      </c>
      <c r="D976" s="72"/>
      <c r="E976" s="72" t="s">
        <v>19301</v>
      </c>
      <c r="F976" s="72">
        <v>1</v>
      </c>
      <c r="G976" s="72">
        <v>350</v>
      </c>
      <c r="H976" s="72"/>
      <c r="I976" s="72"/>
      <c r="J976" s="72"/>
      <c r="K976" s="72"/>
      <c r="L976" s="72"/>
      <c r="M976" s="71" t="s">
        <v>4596</v>
      </c>
      <c r="N976" s="72" t="s">
        <v>4541</v>
      </c>
      <c r="O976" s="72"/>
      <c r="P976" s="72" t="s">
        <v>4215</v>
      </c>
      <c r="Q976" s="72"/>
      <c r="R976" s="72"/>
      <c r="S976" s="72"/>
      <c r="T976" s="72"/>
      <c r="U976" s="72" t="s">
        <v>6075</v>
      </c>
      <c r="V976" s="72" t="s">
        <v>6075</v>
      </c>
      <c r="W976" s="72">
        <v>446100</v>
      </c>
      <c r="X976" s="72" t="s">
        <v>6077</v>
      </c>
      <c r="Y976" s="73"/>
      <c r="Z976" s="72" t="s">
        <v>6078</v>
      </c>
    </row>
    <row r="977" spans="1:26" ht="45" customHeight="1" x14ac:dyDescent="0.25">
      <c r="A977" s="72" t="s">
        <v>6079</v>
      </c>
      <c r="B977" s="72" t="s">
        <v>31930</v>
      </c>
      <c r="C977" s="72"/>
      <c r="D977" s="72"/>
      <c r="E977" s="72"/>
      <c r="F977" s="72">
        <v>5</v>
      </c>
      <c r="G977" s="72"/>
      <c r="H977" s="72"/>
      <c r="I977" s="72"/>
      <c r="J977" s="72"/>
      <c r="K977" s="72"/>
      <c r="L977" s="72">
        <v>200</v>
      </c>
      <c r="M977" s="71" t="s">
        <v>4596</v>
      </c>
      <c r="N977" s="72" t="s">
        <v>4551</v>
      </c>
      <c r="O977" s="72"/>
      <c r="P977" s="72" t="s">
        <v>3871</v>
      </c>
      <c r="Q977" s="72" t="s">
        <v>4564</v>
      </c>
      <c r="R977" s="72" t="s">
        <v>4643</v>
      </c>
      <c r="S977" s="72" t="s">
        <v>4567</v>
      </c>
      <c r="T977" s="72" t="s">
        <v>26277</v>
      </c>
      <c r="U977" s="72" t="s">
        <v>6079</v>
      </c>
      <c r="V977" s="72"/>
      <c r="W977" s="72">
        <v>301131</v>
      </c>
      <c r="X977" s="72" t="s">
        <v>6080</v>
      </c>
      <c r="Y977" s="72" t="s">
        <v>6081</v>
      </c>
      <c r="Z977" s="72" t="s">
        <v>6082</v>
      </c>
    </row>
    <row r="978" spans="1:26" ht="45" customHeight="1" x14ac:dyDescent="0.25">
      <c r="A978" s="72" t="s">
        <v>17947</v>
      </c>
      <c r="B978" s="72" t="s">
        <v>17091</v>
      </c>
      <c r="C978" s="72"/>
      <c r="D978" s="72" t="s">
        <v>17949</v>
      </c>
      <c r="E978" s="72"/>
      <c r="F978" s="72">
        <v>2</v>
      </c>
      <c r="G978" s="72"/>
      <c r="H978" s="72"/>
      <c r="I978" s="72"/>
      <c r="J978" s="72"/>
      <c r="K978" s="72"/>
      <c r="L978" s="72">
        <v>715</v>
      </c>
      <c r="M978" s="71" t="s">
        <v>4596</v>
      </c>
      <c r="N978" s="72" t="s">
        <v>4506</v>
      </c>
      <c r="O978" s="72"/>
      <c r="P978" s="72" t="s">
        <v>4429</v>
      </c>
      <c r="Q978" s="72"/>
      <c r="R978" s="72"/>
      <c r="S978" s="72" t="s">
        <v>4566</v>
      </c>
      <c r="T978" s="72" t="s">
        <v>14557</v>
      </c>
      <c r="U978" s="72" t="s">
        <v>17947</v>
      </c>
      <c r="V978" s="72"/>
      <c r="W978" s="72">
        <v>141307</v>
      </c>
      <c r="X978" s="72" t="s">
        <v>19302</v>
      </c>
      <c r="Y978" s="72" t="s">
        <v>17950</v>
      </c>
      <c r="Z978" s="72" t="s">
        <v>17951</v>
      </c>
    </row>
    <row r="979" spans="1:26" ht="45" customHeight="1" x14ac:dyDescent="0.25">
      <c r="A979" s="72" t="s">
        <v>6083</v>
      </c>
      <c r="B979" s="72" t="s">
        <v>4598</v>
      </c>
      <c r="C979" s="72">
        <v>137</v>
      </c>
      <c r="D979" s="72"/>
      <c r="E979" s="72"/>
      <c r="F979" s="72">
        <v>1</v>
      </c>
      <c r="G979" s="72"/>
      <c r="H979" s="72">
        <v>1199</v>
      </c>
      <c r="I979" s="72">
        <v>436</v>
      </c>
      <c r="J979" s="72">
        <v>545</v>
      </c>
      <c r="K979" s="72">
        <v>218</v>
      </c>
      <c r="L979" s="72"/>
      <c r="M979" s="71" t="s">
        <v>4596</v>
      </c>
      <c r="N979" s="72" t="s">
        <v>4534</v>
      </c>
      <c r="O979" s="71"/>
      <c r="P979" s="72" t="s">
        <v>3769</v>
      </c>
      <c r="Q979" s="72"/>
      <c r="R979" s="72"/>
      <c r="S979" s="72"/>
      <c r="T979" s="72"/>
      <c r="U979" s="72" t="s">
        <v>6083</v>
      </c>
      <c r="V979" s="72"/>
      <c r="W979" s="72">
        <v>420004</v>
      </c>
      <c r="X979" s="72" t="s">
        <v>6084</v>
      </c>
      <c r="Y979" s="72"/>
      <c r="Z979" s="72"/>
    </row>
    <row r="980" spans="1:26" ht="45" customHeight="1" x14ac:dyDescent="0.25">
      <c r="A980" s="72" t="s">
        <v>15656</v>
      </c>
      <c r="B980" s="72" t="s">
        <v>5322</v>
      </c>
      <c r="C980" s="72"/>
      <c r="D980" s="72" t="s">
        <v>15657</v>
      </c>
      <c r="E980" s="72"/>
      <c r="F980" s="72">
        <v>2</v>
      </c>
      <c r="G980" s="72"/>
      <c r="H980" s="72"/>
      <c r="I980" s="72"/>
      <c r="J980" s="72"/>
      <c r="K980" s="72"/>
      <c r="L980" s="72">
        <v>40</v>
      </c>
      <c r="M980" s="71" t="s">
        <v>4596</v>
      </c>
      <c r="N980" s="72" t="s">
        <v>4499</v>
      </c>
      <c r="O980" s="72"/>
      <c r="P980" s="72" t="s">
        <v>4070</v>
      </c>
      <c r="Q980" s="72"/>
      <c r="R980" s="72"/>
      <c r="S980" s="72" t="s">
        <v>4619</v>
      </c>
      <c r="T980" s="72" t="s">
        <v>15658</v>
      </c>
      <c r="U980" s="72" t="s">
        <v>15656</v>
      </c>
      <c r="V980" s="72"/>
      <c r="W980" s="72">
        <v>353983</v>
      </c>
      <c r="X980" s="72" t="s">
        <v>15659</v>
      </c>
      <c r="Y980" s="72" t="s">
        <v>15660</v>
      </c>
      <c r="Z980" s="72" t="s">
        <v>15661</v>
      </c>
    </row>
    <row r="981" spans="1:26" ht="45" customHeight="1" x14ac:dyDescent="0.25">
      <c r="A981" s="72" t="s">
        <v>15656</v>
      </c>
      <c r="B981" s="72" t="s">
        <v>5322</v>
      </c>
      <c r="C981" s="72"/>
      <c r="D981" s="72" t="s">
        <v>15657</v>
      </c>
      <c r="E981" s="72" t="s">
        <v>15662</v>
      </c>
      <c r="F981" s="72">
        <v>2</v>
      </c>
      <c r="G981" s="72"/>
      <c r="H981" s="72"/>
      <c r="I981" s="72"/>
      <c r="J981" s="72"/>
      <c r="K981" s="72"/>
      <c r="L981" s="72">
        <v>40</v>
      </c>
      <c r="M981" s="71" t="s">
        <v>4596</v>
      </c>
      <c r="N981" s="72" t="s">
        <v>4499</v>
      </c>
      <c r="O981" s="72"/>
      <c r="P981" s="72" t="s">
        <v>4070</v>
      </c>
      <c r="Q981" s="72"/>
      <c r="R981" s="72"/>
      <c r="S981" s="72" t="s">
        <v>4619</v>
      </c>
      <c r="T981" s="72" t="s">
        <v>15658</v>
      </c>
      <c r="U981" s="72" t="s">
        <v>15656</v>
      </c>
      <c r="V981" s="72" t="s">
        <v>15663</v>
      </c>
      <c r="W981" s="72">
        <v>353983</v>
      </c>
      <c r="X981" s="72" t="s">
        <v>15659</v>
      </c>
      <c r="Y981" s="72">
        <v>79186309327</v>
      </c>
      <c r="Z981" s="72" t="s">
        <v>15661</v>
      </c>
    </row>
    <row r="982" spans="1:26" ht="45" customHeight="1" x14ac:dyDescent="0.25">
      <c r="A982" s="72" t="s">
        <v>17952</v>
      </c>
      <c r="B982" s="72" t="s">
        <v>19303</v>
      </c>
      <c r="C982" s="72"/>
      <c r="D982" s="72"/>
      <c r="E982" s="72"/>
      <c r="F982" s="72">
        <v>1</v>
      </c>
      <c r="G982" s="72"/>
      <c r="H982" s="72">
        <v>100</v>
      </c>
      <c r="I982" s="72">
        <v>40</v>
      </c>
      <c r="J982" s="72">
        <v>40</v>
      </c>
      <c r="K982" s="72">
        <v>20</v>
      </c>
      <c r="L982" s="72"/>
      <c r="M982" s="71" t="s">
        <v>4596</v>
      </c>
      <c r="N982" s="72" t="s">
        <v>4536</v>
      </c>
      <c r="O982" s="72"/>
      <c r="P982" s="71" t="s">
        <v>4020</v>
      </c>
      <c r="Q982" s="72"/>
      <c r="R982" s="72"/>
      <c r="S982" s="72" t="s">
        <v>4568</v>
      </c>
      <c r="T982" s="72" t="s">
        <v>4683</v>
      </c>
      <c r="U982" s="72" t="s">
        <v>17952</v>
      </c>
      <c r="V982" s="72"/>
      <c r="W982" s="72">
        <v>427077</v>
      </c>
      <c r="X982" s="72" t="s">
        <v>19304</v>
      </c>
      <c r="Y982" s="72" t="s">
        <v>17953</v>
      </c>
      <c r="Z982" s="72" t="s">
        <v>17954</v>
      </c>
    </row>
    <row r="983" spans="1:26" ht="45" customHeight="1" x14ac:dyDescent="0.25">
      <c r="A983" s="72" t="s">
        <v>6085</v>
      </c>
      <c r="B983" s="72" t="s">
        <v>4603</v>
      </c>
      <c r="C983" s="72"/>
      <c r="D983" s="72" t="s">
        <v>15664</v>
      </c>
      <c r="E983" s="72"/>
      <c r="F983" s="72">
        <v>1</v>
      </c>
      <c r="G983" s="72"/>
      <c r="H983" s="72">
        <v>798</v>
      </c>
      <c r="I983" s="72">
        <v>290</v>
      </c>
      <c r="J983" s="72">
        <v>363</v>
      </c>
      <c r="K983" s="72">
        <v>145</v>
      </c>
      <c r="L983" s="72"/>
      <c r="M983" s="71" t="s">
        <v>4596</v>
      </c>
      <c r="N983" s="72" t="s">
        <v>4506</v>
      </c>
      <c r="O983" s="72"/>
      <c r="P983" s="72" t="s">
        <v>15665</v>
      </c>
      <c r="Q983" s="72"/>
      <c r="R983" s="72"/>
      <c r="S983" s="72" t="s">
        <v>4568</v>
      </c>
      <c r="T983" s="72" t="s">
        <v>6086</v>
      </c>
      <c r="U983" s="72" t="s">
        <v>6085</v>
      </c>
      <c r="V983" s="72"/>
      <c r="W983" s="72">
        <v>140760</v>
      </c>
      <c r="X983" s="72" t="s">
        <v>6087</v>
      </c>
      <c r="Y983" s="72" t="s">
        <v>15666</v>
      </c>
      <c r="Z983" s="72" t="s">
        <v>15667</v>
      </c>
    </row>
    <row r="984" spans="1:26" ht="45" customHeight="1" x14ac:dyDescent="0.25">
      <c r="A984" s="72" t="s">
        <v>23827</v>
      </c>
      <c r="B984" s="72" t="s">
        <v>23828</v>
      </c>
      <c r="C984" s="72">
        <v>28</v>
      </c>
      <c r="D984" s="72"/>
      <c r="E984" s="72"/>
      <c r="F984" s="72">
        <v>3</v>
      </c>
      <c r="G984" s="72"/>
      <c r="H984" s="72"/>
      <c r="I984" s="72"/>
      <c r="J984" s="72"/>
      <c r="K984" s="72"/>
      <c r="L984" s="72">
        <v>100</v>
      </c>
      <c r="M984" s="71" t="s">
        <v>4596</v>
      </c>
      <c r="N984" s="72" t="s">
        <v>4539</v>
      </c>
      <c r="O984" s="72"/>
      <c r="P984" s="72" t="s">
        <v>4342</v>
      </c>
      <c r="Q984" s="72"/>
      <c r="R984" s="72"/>
      <c r="S984" s="72"/>
      <c r="T984" s="72"/>
      <c r="U984" s="72" t="s">
        <v>23827</v>
      </c>
      <c r="V984" s="72"/>
      <c r="W984" s="72">
        <v>344019</v>
      </c>
      <c r="X984" s="72" t="s">
        <v>23829</v>
      </c>
      <c r="Y984" s="77" t="s">
        <v>23830</v>
      </c>
      <c r="Z984" s="72" t="s">
        <v>23831</v>
      </c>
    </row>
    <row r="985" spans="1:26" ht="45" customHeight="1" x14ac:dyDescent="0.25">
      <c r="A985" s="72" t="s">
        <v>23827</v>
      </c>
      <c r="B985" s="72" t="s">
        <v>23828</v>
      </c>
      <c r="C985" s="72">
        <v>28</v>
      </c>
      <c r="D985" s="72"/>
      <c r="E985" s="72" t="s">
        <v>23832</v>
      </c>
      <c r="F985" s="72">
        <v>3</v>
      </c>
      <c r="G985" s="72"/>
      <c r="H985" s="72"/>
      <c r="I985" s="72"/>
      <c r="J985" s="72"/>
      <c r="K985" s="72"/>
      <c r="L985" s="72">
        <v>510</v>
      </c>
      <c r="M985" s="71" t="s">
        <v>4596</v>
      </c>
      <c r="N985" s="72" t="s">
        <v>4539</v>
      </c>
      <c r="O985" s="72"/>
      <c r="P985" s="72" t="s">
        <v>4342</v>
      </c>
      <c r="Q985" s="72"/>
      <c r="R985" s="72"/>
      <c r="S985" s="72"/>
      <c r="T985" s="72"/>
      <c r="U985" s="72" t="s">
        <v>23827</v>
      </c>
      <c r="V985" s="77" t="s">
        <v>23833</v>
      </c>
      <c r="W985" s="77">
        <v>344019</v>
      </c>
      <c r="X985" s="72" t="s">
        <v>23834</v>
      </c>
      <c r="Y985" s="73" t="s">
        <v>23835</v>
      </c>
      <c r="Z985" s="72" t="s">
        <v>23836</v>
      </c>
    </row>
    <row r="986" spans="1:26" ht="45" customHeight="1" x14ac:dyDescent="0.25">
      <c r="A986" s="72" t="s">
        <v>14234</v>
      </c>
      <c r="B986" s="72" t="s">
        <v>4605</v>
      </c>
      <c r="C986" s="72">
        <v>1569</v>
      </c>
      <c r="D986" s="72" t="s">
        <v>5178</v>
      </c>
      <c r="E986" s="72"/>
      <c r="F986" s="72">
        <v>1</v>
      </c>
      <c r="G986" s="72"/>
      <c r="H986" s="72">
        <v>350</v>
      </c>
      <c r="I986" s="72">
        <v>200</v>
      </c>
      <c r="J986" s="72">
        <v>100</v>
      </c>
      <c r="K986" s="72">
        <v>50</v>
      </c>
      <c r="L986" s="72"/>
      <c r="M986" s="71" t="s">
        <v>4596</v>
      </c>
      <c r="N986" s="72" t="s">
        <v>2362</v>
      </c>
      <c r="O986" s="72"/>
      <c r="P986" s="72" t="s">
        <v>3103</v>
      </c>
      <c r="Q986" s="72"/>
      <c r="R986" s="72"/>
      <c r="S986" s="72"/>
      <c r="T986" s="72"/>
      <c r="U986" s="72" t="s">
        <v>14234</v>
      </c>
      <c r="V986" s="72"/>
      <c r="W986" s="72"/>
      <c r="X986" s="72"/>
      <c r="Y986" s="72"/>
      <c r="Z986" s="72"/>
    </row>
    <row r="987" spans="1:26" ht="45" customHeight="1" x14ac:dyDescent="0.25">
      <c r="A987" s="72" t="s">
        <v>14234</v>
      </c>
      <c r="B987" s="72" t="s">
        <v>4605</v>
      </c>
      <c r="C987" s="72">
        <v>1569</v>
      </c>
      <c r="D987" s="72" t="s">
        <v>5178</v>
      </c>
      <c r="E987" s="72" t="s">
        <v>17152</v>
      </c>
      <c r="F987" s="72">
        <v>1</v>
      </c>
      <c r="G987" s="72">
        <v>350</v>
      </c>
      <c r="H987" s="72"/>
      <c r="I987" s="72"/>
      <c r="J987" s="72"/>
      <c r="K987" s="72"/>
      <c r="L987" s="72"/>
      <c r="M987" s="71" t="s">
        <v>4596</v>
      </c>
      <c r="N987" s="72" t="s">
        <v>2362</v>
      </c>
      <c r="O987" s="72"/>
      <c r="P987" s="72" t="s">
        <v>3103</v>
      </c>
      <c r="Q987" s="72"/>
      <c r="R987" s="72"/>
      <c r="S987" s="72"/>
      <c r="T987" s="72"/>
      <c r="U987" s="72" t="s">
        <v>14234</v>
      </c>
      <c r="V987" s="72" t="s">
        <v>26278</v>
      </c>
      <c r="W987" s="72">
        <v>115573</v>
      </c>
      <c r="X987" s="72" t="s">
        <v>26279</v>
      </c>
      <c r="Y987" s="72" t="s">
        <v>14235</v>
      </c>
      <c r="Z987" s="72" t="s">
        <v>26280</v>
      </c>
    </row>
    <row r="988" spans="1:26" ht="45" customHeight="1" x14ac:dyDescent="0.25">
      <c r="A988" s="72" t="s">
        <v>31115</v>
      </c>
      <c r="B988" s="72" t="s">
        <v>15560</v>
      </c>
      <c r="C988" s="72">
        <v>5</v>
      </c>
      <c r="D988" s="72"/>
      <c r="E988" s="72"/>
      <c r="F988" s="72">
        <v>1</v>
      </c>
      <c r="G988" s="72"/>
      <c r="H988" s="72">
        <v>470</v>
      </c>
      <c r="I988" s="72">
        <v>200</v>
      </c>
      <c r="J988" s="72">
        <v>200</v>
      </c>
      <c r="K988" s="72">
        <v>70</v>
      </c>
      <c r="L988" s="72"/>
      <c r="M988" s="71" t="s">
        <v>4596</v>
      </c>
      <c r="N988" s="72" t="s">
        <v>4483</v>
      </c>
      <c r="O988" s="72"/>
      <c r="P988" s="72" t="s">
        <v>19314</v>
      </c>
      <c r="Q988" s="72"/>
      <c r="R988" s="72"/>
      <c r="S988" s="72" t="s">
        <v>4566</v>
      </c>
      <c r="T988" s="72" t="s">
        <v>6121</v>
      </c>
      <c r="U988" s="72" t="s">
        <v>31115</v>
      </c>
      <c r="V988" s="72"/>
      <c r="W988" s="72">
        <v>309292</v>
      </c>
      <c r="X988" s="72" t="s">
        <v>31116</v>
      </c>
      <c r="Y988" s="72" t="s">
        <v>31117</v>
      </c>
      <c r="Z988" s="72" t="s">
        <v>31118</v>
      </c>
    </row>
    <row r="989" spans="1:26" ht="45" customHeight="1" x14ac:dyDescent="0.25">
      <c r="A989" s="72" t="s">
        <v>6088</v>
      </c>
      <c r="B989" s="72" t="s">
        <v>4594</v>
      </c>
      <c r="C989" s="72"/>
      <c r="D989" s="72" t="s">
        <v>4633</v>
      </c>
      <c r="E989" s="72"/>
      <c r="F989" s="72">
        <v>1</v>
      </c>
      <c r="G989" s="72">
        <v>200</v>
      </c>
      <c r="H989" s="72"/>
      <c r="I989" s="72"/>
      <c r="J989" s="72"/>
      <c r="K989" s="72"/>
      <c r="L989" s="72"/>
      <c r="M989" s="71" t="s">
        <v>4596</v>
      </c>
      <c r="N989" s="72" t="s">
        <v>4492</v>
      </c>
      <c r="O989" s="72"/>
      <c r="P989" s="72" t="s">
        <v>3693</v>
      </c>
      <c r="Q989" s="72"/>
      <c r="R989" s="72"/>
      <c r="S989" s="72" t="s">
        <v>4567</v>
      </c>
      <c r="T989" s="72" t="s">
        <v>6089</v>
      </c>
      <c r="U989" s="72" t="s">
        <v>6088</v>
      </c>
      <c r="V989" s="72"/>
      <c r="W989" s="72">
        <v>666832</v>
      </c>
      <c r="X989" s="72" t="s">
        <v>6090</v>
      </c>
      <c r="Y989" s="72" t="s">
        <v>6091</v>
      </c>
      <c r="Z989" s="72" t="s">
        <v>6092</v>
      </c>
    </row>
    <row r="990" spans="1:26" ht="45" customHeight="1" x14ac:dyDescent="0.25">
      <c r="A990" s="72" t="s">
        <v>26281</v>
      </c>
      <c r="B990" s="72" t="s">
        <v>15560</v>
      </c>
      <c r="C990" s="72">
        <v>34</v>
      </c>
      <c r="D990" s="72"/>
      <c r="E990" s="72"/>
      <c r="F990" s="72">
        <v>1</v>
      </c>
      <c r="G990" s="72"/>
      <c r="H990" s="72">
        <v>850</v>
      </c>
      <c r="I990" s="72">
        <v>400</v>
      </c>
      <c r="J990" s="72">
        <v>400</v>
      </c>
      <c r="K990" s="72">
        <v>50</v>
      </c>
      <c r="L990" s="72"/>
      <c r="M990" s="71" t="s">
        <v>4596</v>
      </c>
      <c r="N990" s="72" t="s">
        <v>4496</v>
      </c>
      <c r="O990" s="72"/>
      <c r="P990" s="72" t="s">
        <v>2947</v>
      </c>
      <c r="Q990" s="72"/>
      <c r="R990" s="72"/>
      <c r="S990" s="72"/>
      <c r="T990" s="72"/>
      <c r="U990" s="72" t="s">
        <v>26281</v>
      </c>
      <c r="V990" s="72"/>
      <c r="W990" s="72">
        <v>650002</v>
      </c>
      <c r="X990" s="72" t="s">
        <v>26282</v>
      </c>
      <c r="Y990" s="72">
        <v>641767</v>
      </c>
      <c r="Z990" s="72" t="s">
        <v>26283</v>
      </c>
    </row>
    <row r="991" spans="1:26" ht="45" customHeight="1" x14ac:dyDescent="0.25">
      <c r="A991" s="72" t="s">
        <v>26284</v>
      </c>
      <c r="B991" s="72" t="s">
        <v>26285</v>
      </c>
      <c r="C991" s="72"/>
      <c r="D991" s="72"/>
      <c r="E991" s="72"/>
      <c r="F991" s="72">
        <v>1</v>
      </c>
      <c r="G991" s="72"/>
      <c r="H991" s="72">
        <v>200</v>
      </c>
      <c r="I991" s="72">
        <v>120</v>
      </c>
      <c r="J991" s="72">
        <v>60</v>
      </c>
      <c r="K991" s="72">
        <v>20</v>
      </c>
      <c r="L991" s="72"/>
      <c r="M991" s="71" t="s">
        <v>4596</v>
      </c>
      <c r="N991" s="72" t="s">
        <v>12</v>
      </c>
      <c r="O991" s="72"/>
      <c r="P991" s="72" t="s">
        <v>3903</v>
      </c>
      <c r="Q991" s="72"/>
      <c r="R991" s="72"/>
      <c r="S991" s="72" t="s">
        <v>15654</v>
      </c>
      <c r="T991" s="72" t="s">
        <v>26286</v>
      </c>
      <c r="U991" s="72" t="s">
        <v>26284</v>
      </c>
      <c r="V991" s="72"/>
      <c r="W991" s="72">
        <v>296412</v>
      </c>
      <c r="X991" s="72" t="s">
        <v>26287</v>
      </c>
      <c r="Y991" s="72">
        <v>79787145919</v>
      </c>
      <c r="Z991" s="72" t="s">
        <v>26288</v>
      </c>
    </row>
    <row r="992" spans="1:26" ht="45" customHeight="1" x14ac:dyDescent="0.25">
      <c r="A992" s="72" t="s">
        <v>6093</v>
      </c>
      <c r="B992" s="72" t="s">
        <v>4631</v>
      </c>
      <c r="C992" s="72"/>
      <c r="D992" s="72"/>
      <c r="E992" s="72"/>
      <c r="F992" s="72">
        <v>5</v>
      </c>
      <c r="G992" s="72"/>
      <c r="H992" s="72"/>
      <c r="I992" s="72"/>
      <c r="J992" s="72"/>
      <c r="K992" s="72"/>
      <c r="L992" s="72">
        <v>250</v>
      </c>
      <c r="M992" s="71" t="s">
        <v>4596</v>
      </c>
      <c r="N992" s="72" t="s">
        <v>4539</v>
      </c>
      <c r="O992" s="72"/>
      <c r="P992" s="72" t="s">
        <v>2700</v>
      </c>
      <c r="Q992" s="72"/>
      <c r="R992" s="72"/>
      <c r="S992" s="72" t="s">
        <v>4619</v>
      </c>
      <c r="T992" s="72" t="s">
        <v>6094</v>
      </c>
      <c r="U992" s="72" t="s">
        <v>6093</v>
      </c>
      <c r="V992" s="72"/>
      <c r="W992" s="72">
        <v>346612</v>
      </c>
      <c r="X992" s="72" t="s">
        <v>6095</v>
      </c>
      <c r="Y992" s="72"/>
      <c r="Z992" s="72"/>
    </row>
    <row r="993" spans="1:26" ht="45" customHeight="1" x14ac:dyDescent="0.25">
      <c r="A993" s="72" t="s">
        <v>15668</v>
      </c>
      <c r="B993" s="72" t="s">
        <v>4598</v>
      </c>
      <c r="C993" s="72">
        <v>76</v>
      </c>
      <c r="D993" s="72" t="s">
        <v>15669</v>
      </c>
      <c r="E993" s="72"/>
      <c r="F993" s="72">
        <v>1</v>
      </c>
      <c r="G993" s="72"/>
      <c r="H993" s="72">
        <v>1199</v>
      </c>
      <c r="I993" s="72">
        <v>436</v>
      </c>
      <c r="J993" s="72">
        <v>545</v>
      </c>
      <c r="K993" s="72">
        <v>218</v>
      </c>
      <c r="L993" s="72"/>
      <c r="M993" s="71" t="s">
        <v>4596</v>
      </c>
      <c r="N993" s="72" t="s">
        <v>4545</v>
      </c>
      <c r="O993" s="72"/>
      <c r="P993" s="72" t="s">
        <v>14571</v>
      </c>
      <c r="Q993" s="72"/>
      <c r="R993" s="72"/>
      <c r="S993" s="72"/>
      <c r="T993" s="72"/>
      <c r="U993" s="72" t="s">
        <v>15668</v>
      </c>
      <c r="V993" s="72"/>
      <c r="W993" s="72">
        <v>624205</v>
      </c>
      <c r="X993" s="72" t="s">
        <v>7078</v>
      </c>
      <c r="Y993" s="72"/>
      <c r="Z993" s="72"/>
    </row>
    <row r="994" spans="1:26" ht="45" customHeight="1" x14ac:dyDescent="0.25">
      <c r="A994" s="72" t="s">
        <v>15670</v>
      </c>
      <c r="B994" s="72" t="s">
        <v>4594</v>
      </c>
      <c r="C994" s="72"/>
      <c r="D994" s="72" t="s">
        <v>4915</v>
      </c>
      <c r="E994" s="72"/>
      <c r="F994" s="72">
        <v>1</v>
      </c>
      <c r="G994" s="72">
        <v>167</v>
      </c>
      <c r="H994" s="72"/>
      <c r="I994" s="72"/>
      <c r="J994" s="72"/>
      <c r="K994" s="72"/>
      <c r="L994" s="72"/>
      <c r="M994" s="71" t="s">
        <v>4596</v>
      </c>
      <c r="N994" s="72" t="s">
        <v>4545</v>
      </c>
      <c r="O994" s="72"/>
      <c r="P994" s="72" t="s">
        <v>15671</v>
      </c>
      <c r="Q994" s="72"/>
      <c r="R994" s="72"/>
      <c r="S994" s="72" t="s">
        <v>4566</v>
      </c>
      <c r="T994" s="72" t="s">
        <v>15672</v>
      </c>
      <c r="U994" s="72" t="s">
        <v>15670</v>
      </c>
      <c r="V994" s="72"/>
      <c r="W994" s="72">
        <v>624130</v>
      </c>
      <c r="X994" s="72" t="s">
        <v>19305</v>
      </c>
      <c r="Y994" s="77" t="s">
        <v>15673</v>
      </c>
      <c r="Z994" s="72" t="s">
        <v>15674</v>
      </c>
    </row>
    <row r="995" spans="1:26" ht="45" customHeight="1" x14ac:dyDescent="0.25">
      <c r="A995" s="72" t="s">
        <v>15670</v>
      </c>
      <c r="B995" s="72" t="s">
        <v>4594</v>
      </c>
      <c r="C995" s="72"/>
      <c r="D995" s="72" t="s">
        <v>4915</v>
      </c>
      <c r="E995" s="72" t="s">
        <v>19306</v>
      </c>
      <c r="F995" s="72">
        <v>1</v>
      </c>
      <c r="G995" s="72">
        <v>167</v>
      </c>
      <c r="H995" s="72"/>
      <c r="I995" s="72"/>
      <c r="J995" s="72"/>
      <c r="K995" s="72"/>
      <c r="L995" s="72"/>
      <c r="M995" s="71" t="s">
        <v>4596</v>
      </c>
      <c r="N995" s="72" t="s">
        <v>4545</v>
      </c>
      <c r="O995" s="72"/>
      <c r="P995" s="72" t="s">
        <v>15671</v>
      </c>
      <c r="Q995" s="72"/>
      <c r="R995" s="72"/>
      <c r="S995" s="72" t="s">
        <v>4566</v>
      </c>
      <c r="T995" s="72" t="s">
        <v>15672</v>
      </c>
      <c r="U995" s="72" t="s">
        <v>15670</v>
      </c>
      <c r="V995" s="72" t="s">
        <v>15675</v>
      </c>
      <c r="W995" s="72">
        <v>624130</v>
      </c>
      <c r="X995" s="72" t="s">
        <v>19305</v>
      </c>
      <c r="Y995" s="72" t="s">
        <v>15673</v>
      </c>
      <c r="Z995" s="72" t="s">
        <v>15674</v>
      </c>
    </row>
    <row r="996" spans="1:26" ht="45" customHeight="1" x14ac:dyDescent="0.25">
      <c r="A996" s="72" t="s">
        <v>6098</v>
      </c>
      <c r="B996" s="72" t="s">
        <v>6099</v>
      </c>
      <c r="C996" s="72"/>
      <c r="D996" s="72"/>
      <c r="E996" s="72"/>
      <c r="F996" s="72">
        <v>1</v>
      </c>
      <c r="G996" s="72"/>
      <c r="H996" s="72">
        <v>800</v>
      </c>
      <c r="I996" s="72"/>
      <c r="J996" s="72"/>
      <c r="K996" s="72">
        <v>800</v>
      </c>
      <c r="L996" s="72"/>
      <c r="M996" s="71" t="s">
        <v>4596</v>
      </c>
      <c r="N996" s="72" t="s">
        <v>4517</v>
      </c>
      <c r="O996" s="72"/>
      <c r="P996" s="72" t="s">
        <v>3899</v>
      </c>
      <c r="Q996" s="72"/>
      <c r="R996" s="72"/>
      <c r="S996" s="72" t="s">
        <v>4568</v>
      </c>
      <c r="T996" s="72" t="s">
        <v>5089</v>
      </c>
      <c r="U996" s="72" t="s">
        <v>6098</v>
      </c>
      <c r="V996" s="72"/>
      <c r="W996" s="72">
        <v>692211</v>
      </c>
      <c r="X996" s="72" t="s">
        <v>6100</v>
      </c>
      <c r="Y996" s="72" t="s">
        <v>6101</v>
      </c>
      <c r="Z996" s="72" t="s">
        <v>15676</v>
      </c>
    </row>
    <row r="997" spans="1:26" ht="45" customHeight="1" x14ac:dyDescent="0.25">
      <c r="A997" s="72" t="s">
        <v>26289</v>
      </c>
      <c r="B997" s="72" t="s">
        <v>26290</v>
      </c>
      <c r="C997" s="72"/>
      <c r="D997" s="72"/>
      <c r="E997" s="72"/>
      <c r="F997" s="72">
        <v>1</v>
      </c>
      <c r="G997" s="72"/>
      <c r="H997" s="72"/>
      <c r="I997" s="72"/>
      <c r="J997" s="72"/>
      <c r="K997" s="72">
        <v>300</v>
      </c>
      <c r="L997" s="72"/>
      <c r="M997" s="71" t="s">
        <v>4596</v>
      </c>
      <c r="N997" s="72" t="s">
        <v>4482</v>
      </c>
      <c r="O997" s="72"/>
      <c r="P997" s="72" t="s">
        <v>2423</v>
      </c>
      <c r="Q997" s="72"/>
      <c r="R997" s="72"/>
      <c r="S997" s="72"/>
      <c r="T997" s="72"/>
      <c r="U997" s="72" t="s">
        <v>26289</v>
      </c>
      <c r="V997" s="72"/>
      <c r="W997" s="72">
        <v>414018</v>
      </c>
      <c r="X997" s="72" t="s">
        <v>26291</v>
      </c>
      <c r="Y997" s="72" t="s">
        <v>26292</v>
      </c>
      <c r="Z997" s="72" t="s">
        <v>26293</v>
      </c>
    </row>
    <row r="998" spans="1:26" ht="45" customHeight="1" x14ac:dyDescent="0.25">
      <c r="A998" s="72" t="s">
        <v>31119</v>
      </c>
      <c r="B998" s="72" t="s">
        <v>18340</v>
      </c>
      <c r="C998" s="72"/>
      <c r="D998" s="72"/>
      <c r="E998" s="72"/>
      <c r="F998" s="72">
        <v>5</v>
      </c>
      <c r="G998" s="72"/>
      <c r="H998" s="72"/>
      <c r="I998" s="72"/>
      <c r="J998" s="72"/>
      <c r="K998" s="72"/>
      <c r="L998" s="72">
        <v>350</v>
      </c>
      <c r="M998" s="71" t="s">
        <v>4596</v>
      </c>
      <c r="N998" s="72" t="s">
        <v>4512</v>
      </c>
      <c r="O998" s="72"/>
      <c r="P998" s="72" t="s">
        <v>3537</v>
      </c>
      <c r="Q998" s="72" t="s">
        <v>4562</v>
      </c>
      <c r="R998" s="72" t="s">
        <v>21518</v>
      </c>
      <c r="S998" s="72" t="s">
        <v>4567</v>
      </c>
      <c r="T998" s="72" t="s">
        <v>10225</v>
      </c>
      <c r="U998" s="72" t="s">
        <v>31119</v>
      </c>
      <c r="V998" s="72"/>
      <c r="W998" s="72">
        <v>646830</v>
      </c>
      <c r="X998" s="72" t="s">
        <v>21519</v>
      </c>
      <c r="Y998" s="72" t="s">
        <v>31120</v>
      </c>
      <c r="Z998" s="72" t="s">
        <v>21520</v>
      </c>
    </row>
    <row r="999" spans="1:26" ht="45" customHeight="1" x14ac:dyDescent="0.25">
      <c r="A999" s="72" t="s">
        <v>26294</v>
      </c>
      <c r="B999" s="72" t="s">
        <v>26295</v>
      </c>
      <c r="C999" s="72"/>
      <c r="D999" s="72"/>
      <c r="E999" s="72"/>
      <c r="F999" s="72">
        <v>1</v>
      </c>
      <c r="G999" s="72"/>
      <c r="H999" s="72">
        <v>120</v>
      </c>
      <c r="I999" s="72">
        <v>50</v>
      </c>
      <c r="J999" s="72">
        <v>50</v>
      </c>
      <c r="K999" s="72">
        <v>20</v>
      </c>
      <c r="L999" s="72"/>
      <c r="M999" s="71" t="s">
        <v>4596</v>
      </c>
      <c r="N999" s="72" t="s">
        <v>4527</v>
      </c>
      <c r="O999" s="72"/>
      <c r="P999" s="72" t="s">
        <v>2536</v>
      </c>
      <c r="Q999" s="72"/>
      <c r="R999" s="72"/>
      <c r="S999" s="72" t="s">
        <v>4570</v>
      </c>
      <c r="T999" s="72" t="s">
        <v>26296</v>
      </c>
      <c r="U999" s="72" t="s">
        <v>26294</v>
      </c>
      <c r="V999" s="72"/>
      <c r="W999" s="72">
        <v>369330</v>
      </c>
      <c r="X999" s="72" t="s">
        <v>26297</v>
      </c>
      <c r="Y999" s="72" t="s">
        <v>26298</v>
      </c>
      <c r="Z999" s="72" t="s">
        <v>26299</v>
      </c>
    </row>
    <row r="1000" spans="1:26" ht="45" customHeight="1" x14ac:dyDescent="0.25">
      <c r="A1000" s="72" t="s">
        <v>6102</v>
      </c>
      <c r="B1000" s="72" t="s">
        <v>4631</v>
      </c>
      <c r="C1000" s="72"/>
      <c r="D1000" s="72"/>
      <c r="E1000" s="72"/>
      <c r="F1000" s="72">
        <v>5</v>
      </c>
      <c r="G1000" s="72"/>
      <c r="H1000" s="72"/>
      <c r="I1000" s="72"/>
      <c r="J1000" s="72"/>
      <c r="K1000" s="72"/>
      <c r="L1000" s="72">
        <v>850</v>
      </c>
      <c r="M1000" s="71" t="s">
        <v>4596</v>
      </c>
      <c r="N1000" s="72" t="s">
        <v>4544</v>
      </c>
      <c r="O1000" s="72"/>
      <c r="P1000" s="72" t="s">
        <v>19307</v>
      </c>
      <c r="Q1000" s="72"/>
      <c r="R1000" s="72"/>
      <c r="S1000" s="72" t="s">
        <v>4567</v>
      </c>
      <c r="T1000" s="72" t="s">
        <v>19308</v>
      </c>
      <c r="U1000" s="72" t="s">
        <v>6102</v>
      </c>
      <c r="V1000" s="72"/>
      <c r="W1000" s="72">
        <v>694910</v>
      </c>
      <c r="X1000" s="72" t="s">
        <v>6103</v>
      </c>
      <c r="Y1000" s="72"/>
      <c r="Z1000" s="72" t="s">
        <v>6104</v>
      </c>
    </row>
    <row r="1001" spans="1:26" ht="45" customHeight="1" x14ac:dyDescent="0.25">
      <c r="A1001" s="72" t="s">
        <v>6105</v>
      </c>
      <c r="B1001" s="72" t="s">
        <v>4594</v>
      </c>
      <c r="C1001" s="72">
        <v>37</v>
      </c>
      <c r="D1001" s="72"/>
      <c r="E1001" s="72"/>
      <c r="F1001" s="72">
        <v>1</v>
      </c>
      <c r="G1001" s="72">
        <v>350</v>
      </c>
      <c r="H1001" s="72"/>
      <c r="I1001" s="72"/>
      <c r="J1001" s="72"/>
      <c r="K1001" s="72"/>
      <c r="L1001" s="72"/>
      <c r="M1001" s="71" t="s">
        <v>4596</v>
      </c>
      <c r="N1001" s="72" t="s">
        <v>4533</v>
      </c>
      <c r="O1001" s="72"/>
      <c r="P1001" s="72" t="s">
        <v>2911</v>
      </c>
      <c r="Q1001" s="72"/>
      <c r="R1001" s="72"/>
      <c r="S1001" s="72" t="s">
        <v>4566</v>
      </c>
      <c r="T1001" s="72" t="s">
        <v>5248</v>
      </c>
      <c r="U1001" s="72" t="s">
        <v>6105</v>
      </c>
      <c r="V1001" s="72"/>
      <c r="W1001" s="72">
        <v>363760</v>
      </c>
      <c r="X1001" s="72" t="s">
        <v>5249</v>
      </c>
      <c r="Y1001" s="72"/>
      <c r="Z1001" s="72"/>
    </row>
    <row r="1002" spans="1:26" ht="45" customHeight="1" x14ac:dyDescent="0.25">
      <c r="A1002" s="72" t="s">
        <v>6106</v>
      </c>
      <c r="B1002" s="72" t="s">
        <v>15677</v>
      </c>
      <c r="C1002" s="72"/>
      <c r="D1002" s="72"/>
      <c r="E1002" s="72"/>
      <c r="F1002" s="72">
        <v>5</v>
      </c>
      <c r="G1002" s="72"/>
      <c r="H1002" s="72"/>
      <c r="I1002" s="72"/>
      <c r="J1002" s="72"/>
      <c r="K1002" s="72"/>
      <c r="L1002" s="72">
        <v>850</v>
      </c>
      <c r="M1002" s="71" t="s">
        <v>4596</v>
      </c>
      <c r="N1002" s="72" t="s">
        <v>4494</v>
      </c>
      <c r="O1002" s="72"/>
      <c r="P1002" s="72" t="s">
        <v>2584</v>
      </c>
      <c r="Q1002" s="72"/>
      <c r="R1002" s="72"/>
      <c r="S1002" s="72" t="s">
        <v>4566</v>
      </c>
      <c r="T1002" s="72" t="s">
        <v>6107</v>
      </c>
      <c r="U1002" s="72" t="s">
        <v>6106</v>
      </c>
      <c r="V1002" s="72"/>
      <c r="W1002" s="72">
        <v>249000</v>
      </c>
      <c r="X1002" s="72" t="s">
        <v>6108</v>
      </c>
      <c r="Y1002" s="72" t="s">
        <v>6109</v>
      </c>
      <c r="Z1002" s="72" t="s">
        <v>15678</v>
      </c>
    </row>
    <row r="1003" spans="1:26" ht="45" customHeight="1" x14ac:dyDescent="0.25">
      <c r="A1003" s="72" t="s">
        <v>6110</v>
      </c>
      <c r="B1003" s="74" t="s">
        <v>4594</v>
      </c>
      <c r="C1003" s="72">
        <v>19</v>
      </c>
      <c r="D1003" s="72" t="s">
        <v>4690</v>
      </c>
      <c r="E1003" s="72"/>
      <c r="F1003" s="72">
        <v>1</v>
      </c>
      <c r="G1003" s="72">
        <v>350</v>
      </c>
      <c r="H1003" s="72"/>
      <c r="I1003" s="72"/>
      <c r="J1003" s="72"/>
      <c r="K1003" s="72"/>
      <c r="L1003" s="72"/>
      <c r="M1003" s="71" t="s">
        <v>4596</v>
      </c>
      <c r="N1003" s="72" t="s">
        <v>4506</v>
      </c>
      <c r="O1003" s="72"/>
      <c r="P1003" s="72" t="s">
        <v>4370</v>
      </c>
      <c r="Q1003" s="72" t="s">
        <v>4563</v>
      </c>
      <c r="R1003" s="72" t="s">
        <v>6111</v>
      </c>
      <c r="S1003" s="72" t="s">
        <v>4567</v>
      </c>
      <c r="T1003" s="72" t="s">
        <v>6112</v>
      </c>
      <c r="U1003" s="72" t="s">
        <v>6110</v>
      </c>
      <c r="V1003" s="72"/>
      <c r="W1003" s="72">
        <v>142113</v>
      </c>
      <c r="X1003" s="71" t="s">
        <v>6113</v>
      </c>
      <c r="Y1003" s="72" t="s">
        <v>6114</v>
      </c>
      <c r="Z1003" s="72" t="s">
        <v>6115</v>
      </c>
    </row>
    <row r="1004" spans="1:26" ht="45" customHeight="1" x14ac:dyDescent="0.25">
      <c r="A1004" s="72" t="s">
        <v>6116</v>
      </c>
      <c r="B1004" s="72" t="s">
        <v>4594</v>
      </c>
      <c r="C1004" s="72">
        <v>315</v>
      </c>
      <c r="D1004" s="72" t="s">
        <v>6117</v>
      </c>
      <c r="E1004" s="72"/>
      <c r="F1004" s="72">
        <v>1</v>
      </c>
      <c r="G1004" s="72">
        <v>178</v>
      </c>
      <c r="H1004" s="72"/>
      <c r="I1004" s="72"/>
      <c r="J1004" s="72"/>
      <c r="K1004" s="72"/>
      <c r="L1004" s="72"/>
      <c r="M1004" s="71" t="s">
        <v>4596</v>
      </c>
      <c r="N1004" s="72" t="s">
        <v>4486</v>
      </c>
      <c r="O1004" s="72"/>
      <c r="P1004" s="72" t="s">
        <v>2578</v>
      </c>
      <c r="Q1004" s="72" t="s">
        <v>4564</v>
      </c>
      <c r="R1004" s="72" t="s">
        <v>4641</v>
      </c>
      <c r="S1004" s="72"/>
      <c r="T1004" s="72"/>
      <c r="U1004" s="72" t="s">
        <v>6116</v>
      </c>
      <c r="V1004" s="72"/>
      <c r="W1004" s="72">
        <v>400087</v>
      </c>
      <c r="X1004" s="72" t="s">
        <v>6118</v>
      </c>
      <c r="Y1004" s="72" t="s">
        <v>6119</v>
      </c>
      <c r="Z1004" s="72" t="s">
        <v>31931</v>
      </c>
    </row>
    <row r="1005" spans="1:26" ht="45" customHeight="1" x14ac:dyDescent="0.25">
      <c r="A1005" s="72" t="s">
        <v>19311</v>
      </c>
      <c r="B1005" s="72" t="s">
        <v>4598</v>
      </c>
      <c r="C1005" s="72">
        <v>5</v>
      </c>
      <c r="D1005" s="72"/>
      <c r="E1005" s="72"/>
      <c r="F1005" s="72">
        <v>1</v>
      </c>
      <c r="G1005" s="72"/>
      <c r="H1005" s="72">
        <v>230</v>
      </c>
      <c r="I1005" s="72">
        <v>150</v>
      </c>
      <c r="J1005" s="72">
        <v>50</v>
      </c>
      <c r="K1005" s="72">
        <v>30</v>
      </c>
      <c r="L1005" s="72"/>
      <c r="M1005" s="71" t="s">
        <v>4596</v>
      </c>
      <c r="N1005" s="72" t="s">
        <v>4489</v>
      </c>
      <c r="O1005" s="72"/>
      <c r="P1005" s="72" t="s">
        <v>2802</v>
      </c>
      <c r="Q1005" s="72"/>
      <c r="R1005" s="72"/>
      <c r="S1005" s="72" t="s">
        <v>15654</v>
      </c>
      <c r="T1005" s="72" t="s">
        <v>19312</v>
      </c>
      <c r="U1005" s="72" t="s">
        <v>19311</v>
      </c>
      <c r="V1005" s="72"/>
      <c r="W1005" s="72">
        <v>679175</v>
      </c>
      <c r="X1005" s="72" t="s">
        <v>4669</v>
      </c>
      <c r="Y1005" s="72">
        <v>84263226288</v>
      </c>
      <c r="Z1005" s="72" t="s">
        <v>19313</v>
      </c>
    </row>
    <row r="1006" spans="1:26" ht="45" customHeight="1" x14ac:dyDescent="0.25">
      <c r="A1006" s="72" t="s">
        <v>6120</v>
      </c>
      <c r="B1006" s="72" t="s">
        <v>34948</v>
      </c>
      <c r="C1006" s="72">
        <v>1</v>
      </c>
      <c r="D1006" s="72"/>
      <c r="E1006" s="72"/>
      <c r="F1006" s="72">
        <v>1</v>
      </c>
      <c r="G1006" s="72"/>
      <c r="H1006" s="72">
        <v>1799</v>
      </c>
      <c r="I1006" s="72">
        <v>654</v>
      </c>
      <c r="J1006" s="72">
        <v>818</v>
      </c>
      <c r="K1006" s="72">
        <v>327</v>
      </c>
      <c r="L1006" s="72"/>
      <c r="M1006" s="71" t="s">
        <v>4596</v>
      </c>
      <c r="N1006" s="72" t="s">
        <v>4483</v>
      </c>
      <c r="O1006" s="72"/>
      <c r="P1006" s="72" t="s">
        <v>19314</v>
      </c>
      <c r="Q1006" s="72"/>
      <c r="R1006" s="72"/>
      <c r="S1006" s="72" t="s">
        <v>4566</v>
      </c>
      <c r="T1006" s="72" t="s">
        <v>6121</v>
      </c>
      <c r="U1006" s="72" t="s">
        <v>6120</v>
      </c>
      <c r="V1006" s="72"/>
      <c r="W1006" s="72">
        <v>309290</v>
      </c>
      <c r="X1006" s="72" t="s">
        <v>6122</v>
      </c>
      <c r="Y1006" s="72"/>
      <c r="Z1006" s="72" t="s">
        <v>34949</v>
      </c>
    </row>
    <row r="1007" spans="1:26" ht="45" customHeight="1" x14ac:dyDescent="0.25">
      <c r="A1007" s="72" t="s">
        <v>15679</v>
      </c>
      <c r="B1007" s="72" t="s">
        <v>6156</v>
      </c>
      <c r="C1007" s="72"/>
      <c r="D1007" s="72" t="s">
        <v>5865</v>
      </c>
      <c r="E1007" s="72"/>
      <c r="F1007" s="72">
        <v>2</v>
      </c>
      <c r="G1007" s="72"/>
      <c r="H1007" s="72"/>
      <c r="I1007" s="72"/>
      <c r="J1007" s="72"/>
      <c r="K1007" s="72"/>
      <c r="L1007" s="72">
        <v>300</v>
      </c>
      <c r="M1007" s="71" t="s">
        <v>4596</v>
      </c>
      <c r="N1007" s="72" t="s">
        <v>2362</v>
      </c>
      <c r="O1007" s="72"/>
      <c r="P1007" s="72" t="s">
        <v>2743</v>
      </c>
      <c r="Q1007" s="72"/>
      <c r="R1007" s="72"/>
      <c r="S1007" s="72"/>
      <c r="T1007" s="72"/>
      <c r="U1007" s="72" t="s">
        <v>15679</v>
      </c>
      <c r="V1007" s="72"/>
      <c r="W1007" s="72">
        <v>125413</v>
      </c>
      <c r="X1007" s="72" t="s">
        <v>19315</v>
      </c>
      <c r="Y1007" s="72" t="s">
        <v>15680</v>
      </c>
      <c r="Z1007" s="72" t="s">
        <v>15681</v>
      </c>
    </row>
    <row r="1008" spans="1:26" ht="45" customHeight="1" x14ac:dyDescent="0.25">
      <c r="A1008" s="72" t="s">
        <v>6123</v>
      </c>
      <c r="B1008" s="72" t="s">
        <v>4594</v>
      </c>
      <c r="C1008" s="72">
        <v>17</v>
      </c>
      <c r="D1008" s="72"/>
      <c r="E1008" s="72"/>
      <c r="F1008" s="72">
        <v>1</v>
      </c>
      <c r="G1008" s="72">
        <v>350</v>
      </c>
      <c r="H1008" s="72"/>
      <c r="I1008" s="72"/>
      <c r="J1008" s="72"/>
      <c r="K1008" s="72"/>
      <c r="L1008" s="72"/>
      <c r="M1008" s="71" t="s">
        <v>4596</v>
      </c>
      <c r="N1008" s="72" t="s">
        <v>4509</v>
      </c>
      <c r="O1008" s="72"/>
      <c r="P1008" s="72" t="s">
        <v>2672</v>
      </c>
      <c r="Q1008" s="72"/>
      <c r="R1008" s="72"/>
      <c r="S1008" s="72" t="s">
        <v>4566</v>
      </c>
      <c r="T1008" s="72" t="s">
        <v>6124</v>
      </c>
      <c r="U1008" s="72" t="s">
        <v>6123</v>
      </c>
      <c r="V1008" s="72"/>
      <c r="W1008" s="72">
        <v>606408</v>
      </c>
      <c r="X1008" s="72" t="s">
        <v>6125</v>
      </c>
      <c r="Y1008" s="72" t="s">
        <v>6126</v>
      </c>
      <c r="Z1008" s="72" t="s">
        <v>6127</v>
      </c>
    </row>
    <row r="1009" spans="1:26" ht="45" customHeight="1" x14ac:dyDescent="0.25">
      <c r="A1009" s="72" t="s">
        <v>6128</v>
      </c>
      <c r="B1009" s="72" t="s">
        <v>4594</v>
      </c>
      <c r="C1009" s="72">
        <v>23</v>
      </c>
      <c r="D1009" s="72" t="s">
        <v>5622</v>
      </c>
      <c r="E1009" s="72"/>
      <c r="F1009" s="72">
        <v>1</v>
      </c>
      <c r="G1009" s="72">
        <v>350</v>
      </c>
      <c r="H1009" s="72"/>
      <c r="I1009" s="72"/>
      <c r="J1009" s="72"/>
      <c r="K1009" s="72"/>
      <c r="L1009" s="72"/>
      <c r="M1009" s="71" t="s">
        <v>4596</v>
      </c>
      <c r="N1009" s="72" t="s">
        <v>4519</v>
      </c>
      <c r="O1009" s="72"/>
      <c r="P1009" s="72" t="s">
        <v>2754</v>
      </c>
      <c r="Q1009" s="72"/>
      <c r="R1009" s="72"/>
      <c r="S1009" s="72"/>
      <c r="T1009" s="72"/>
      <c r="U1009" s="72" t="s">
        <v>6128</v>
      </c>
      <c r="V1009" s="72"/>
      <c r="W1009" s="72">
        <v>385000</v>
      </c>
      <c r="X1009" s="72" t="s">
        <v>13995</v>
      </c>
      <c r="Y1009" s="72" t="s">
        <v>6129</v>
      </c>
      <c r="Z1009" s="72" t="s">
        <v>6130</v>
      </c>
    </row>
    <row r="1010" spans="1:26" ht="45" customHeight="1" x14ac:dyDescent="0.25">
      <c r="A1010" s="72" t="s">
        <v>6131</v>
      </c>
      <c r="B1010" s="72" t="s">
        <v>4594</v>
      </c>
      <c r="C1010" s="72"/>
      <c r="D1010" s="72" t="s">
        <v>5729</v>
      </c>
      <c r="E1010" s="72"/>
      <c r="F1010" s="72">
        <v>1</v>
      </c>
      <c r="G1010" s="72">
        <v>350</v>
      </c>
      <c r="H1010" s="72"/>
      <c r="I1010" s="72"/>
      <c r="J1010" s="72"/>
      <c r="K1010" s="72"/>
      <c r="L1010" s="72"/>
      <c r="M1010" s="71" t="s">
        <v>4596</v>
      </c>
      <c r="N1010" s="72" t="s">
        <v>4534</v>
      </c>
      <c r="O1010" s="72"/>
      <c r="P1010" s="72" t="s">
        <v>3662</v>
      </c>
      <c r="Q1010" s="72"/>
      <c r="R1010" s="72"/>
      <c r="S1010" s="72" t="s">
        <v>4566</v>
      </c>
      <c r="T1010" s="72" t="s">
        <v>6132</v>
      </c>
      <c r="U1010" s="72" t="s">
        <v>6131</v>
      </c>
      <c r="V1010" s="72"/>
      <c r="W1010" s="72">
        <v>423520</v>
      </c>
      <c r="X1010" s="72" t="s">
        <v>6133</v>
      </c>
      <c r="Y1010" s="72"/>
      <c r="Z1010" s="72"/>
    </row>
    <row r="1011" spans="1:26" ht="45" customHeight="1" x14ac:dyDescent="0.25">
      <c r="A1011" s="72" t="s">
        <v>6134</v>
      </c>
      <c r="B1011" s="72" t="s">
        <v>4598</v>
      </c>
      <c r="C1011" s="72">
        <v>16</v>
      </c>
      <c r="D1011" s="72"/>
      <c r="E1011" s="72"/>
      <c r="F1011" s="72">
        <v>1</v>
      </c>
      <c r="G1011" s="72"/>
      <c r="H1011" s="72">
        <v>798</v>
      </c>
      <c r="I1011" s="72">
        <v>290</v>
      </c>
      <c r="J1011" s="72">
        <v>363</v>
      </c>
      <c r="K1011" s="72">
        <v>145</v>
      </c>
      <c r="L1011" s="72"/>
      <c r="M1011" s="71" t="s">
        <v>4596</v>
      </c>
      <c r="N1011" s="72" t="s">
        <v>4521</v>
      </c>
      <c r="O1011" s="72"/>
      <c r="P1011" s="72" t="s">
        <v>3115</v>
      </c>
      <c r="Q1011" s="72"/>
      <c r="R1011" s="72"/>
      <c r="S1011" s="72" t="s">
        <v>4567</v>
      </c>
      <c r="T1011" s="72" t="s">
        <v>6135</v>
      </c>
      <c r="U1011" s="72" t="s">
        <v>6134</v>
      </c>
      <c r="V1011" s="72"/>
      <c r="W1011" s="72">
        <v>452017</v>
      </c>
      <c r="X1011" s="72" t="s">
        <v>6136</v>
      </c>
      <c r="Y1011" s="72"/>
      <c r="Z1011" s="72"/>
    </row>
    <row r="1012" spans="1:26" ht="45" customHeight="1" x14ac:dyDescent="0.25">
      <c r="A1012" s="72" t="s">
        <v>6137</v>
      </c>
      <c r="B1012" s="72" t="s">
        <v>4594</v>
      </c>
      <c r="C1012" s="72">
        <v>3</v>
      </c>
      <c r="D1012" s="72" t="s">
        <v>6138</v>
      </c>
      <c r="E1012" s="72"/>
      <c r="F1012" s="72">
        <v>1</v>
      </c>
      <c r="G1012" s="72">
        <v>200</v>
      </c>
      <c r="H1012" s="72"/>
      <c r="I1012" s="72"/>
      <c r="J1012" s="72"/>
      <c r="K1012" s="72"/>
      <c r="L1012" s="72"/>
      <c r="M1012" s="71" t="s">
        <v>4596</v>
      </c>
      <c r="N1012" s="72" t="s">
        <v>4534</v>
      </c>
      <c r="O1012" s="72"/>
      <c r="P1012" s="72" t="s">
        <v>4328</v>
      </c>
      <c r="Q1012" s="72"/>
      <c r="R1012" s="72"/>
      <c r="S1012" s="72" t="s">
        <v>4568</v>
      </c>
      <c r="T1012" s="72" t="s">
        <v>6139</v>
      </c>
      <c r="U1012" s="72" t="s">
        <v>6137</v>
      </c>
      <c r="V1012" s="72"/>
      <c r="W1012" s="72">
        <v>422080</v>
      </c>
      <c r="X1012" s="72" t="s">
        <v>6140</v>
      </c>
      <c r="Y1012" s="72"/>
      <c r="Z1012" s="72"/>
    </row>
    <row r="1013" spans="1:26" ht="45" customHeight="1" x14ac:dyDescent="0.25">
      <c r="A1013" s="72" t="s">
        <v>6141</v>
      </c>
      <c r="B1013" s="72" t="s">
        <v>6142</v>
      </c>
      <c r="C1013" s="72">
        <v>14</v>
      </c>
      <c r="D1013" s="72"/>
      <c r="E1013" s="72"/>
      <c r="F1013" s="72">
        <v>1</v>
      </c>
      <c r="G1013" s="72"/>
      <c r="H1013" s="72">
        <v>1199</v>
      </c>
      <c r="I1013" s="72">
        <v>436</v>
      </c>
      <c r="J1013" s="72">
        <v>545</v>
      </c>
      <c r="K1013" s="72">
        <v>218</v>
      </c>
      <c r="L1013" s="72"/>
      <c r="M1013" s="71" t="s">
        <v>4596</v>
      </c>
      <c r="N1013" s="72" t="s">
        <v>12</v>
      </c>
      <c r="O1013" s="72"/>
      <c r="P1013" s="72" t="s">
        <v>2907</v>
      </c>
      <c r="Q1013" s="72"/>
      <c r="R1013" s="72"/>
      <c r="S1013" s="72"/>
      <c r="T1013" s="72"/>
      <c r="U1013" s="72" t="s">
        <v>6141</v>
      </c>
      <c r="V1013" s="72"/>
      <c r="W1013" s="72">
        <v>297400</v>
      </c>
      <c r="X1013" s="72" t="s">
        <v>6143</v>
      </c>
      <c r="Y1013" s="72" t="s">
        <v>6144</v>
      </c>
      <c r="Z1013" s="72" t="s">
        <v>6145</v>
      </c>
    </row>
    <row r="1014" spans="1:26" ht="45" customHeight="1" x14ac:dyDescent="0.25">
      <c r="A1014" s="72" t="s">
        <v>31932</v>
      </c>
      <c r="B1014" s="72" t="s">
        <v>20105</v>
      </c>
      <c r="C1014" s="72">
        <v>63</v>
      </c>
      <c r="D1014" s="72" t="s">
        <v>8624</v>
      </c>
      <c r="E1014" s="72"/>
      <c r="F1014" s="72">
        <v>1</v>
      </c>
      <c r="G1014" s="72">
        <v>150</v>
      </c>
      <c r="H1014" s="72"/>
      <c r="I1014" s="72"/>
      <c r="J1014" s="72"/>
      <c r="K1014" s="72"/>
      <c r="L1014" s="72"/>
      <c r="M1014" s="71" t="s">
        <v>4596</v>
      </c>
      <c r="N1014" s="72" t="s">
        <v>4534</v>
      </c>
      <c r="O1014" s="72"/>
      <c r="P1014" s="72" t="s">
        <v>2912</v>
      </c>
      <c r="Q1014" s="72"/>
      <c r="R1014" s="72"/>
      <c r="S1014" s="72" t="s">
        <v>4567</v>
      </c>
      <c r="T1014" s="72" t="s">
        <v>31933</v>
      </c>
      <c r="U1014" s="72" t="s">
        <v>31932</v>
      </c>
      <c r="V1014" s="72"/>
      <c r="W1014" s="72">
        <v>423440</v>
      </c>
      <c r="X1014" s="72" t="s">
        <v>31934</v>
      </c>
      <c r="Y1014" s="72" t="s">
        <v>31935</v>
      </c>
      <c r="Z1014" s="72" t="s">
        <v>31936</v>
      </c>
    </row>
    <row r="1015" spans="1:26" ht="45" customHeight="1" x14ac:dyDescent="0.25">
      <c r="A1015" s="72" t="s">
        <v>6146</v>
      </c>
      <c r="B1015" s="72" t="s">
        <v>4594</v>
      </c>
      <c r="C1015" s="72"/>
      <c r="D1015" s="72" t="s">
        <v>5622</v>
      </c>
      <c r="E1015" s="72"/>
      <c r="F1015" s="72">
        <v>1</v>
      </c>
      <c r="G1015" s="72">
        <v>200</v>
      </c>
      <c r="H1015" s="72"/>
      <c r="I1015" s="72"/>
      <c r="J1015" s="72"/>
      <c r="K1015" s="72"/>
      <c r="L1015" s="72"/>
      <c r="M1015" s="71" t="s">
        <v>4596</v>
      </c>
      <c r="N1015" s="72" t="s">
        <v>4534</v>
      </c>
      <c r="O1015" s="72"/>
      <c r="P1015" s="72" t="s">
        <v>14393</v>
      </c>
      <c r="Q1015" s="72"/>
      <c r="R1015" s="72"/>
      <c r="S1015" s="72" t="s">
        <v>4567</v>
      </c>
      <c r="T1015" s="72" t="s">
        <v>6147</v>
      </c>
      <c r="U1015" s="72" t="s">
        <v>6146</v>
      </c>
      <c r="V1015" s="72"/>
      <c r="W1015" s="72">
        <v>422650</v>
      </c>
      <c r="X1015" s="72" t="s">
        <v>6148</v>
      </c>
      <c r="Y1015" s="72"/>
      <c r="Z1015" s="72"/>
    </row>
    <row r="1016" spans="1:26" ht="45" customHeight="1" x14ac:dyDescent="0.25">
      <c r="A1016" s="72" t="s">
        <v>15682</v>
      </c>
      <c r="B1016" s="74" t="s">
        <v>15683</v>
      </c>
      <c r="C1016" s="72"/>
      <c r="D1016" s="72"/>
      <c r="E1016" s="72"/>
      <c r="F1016" s="72">
        <v>1</v>
      </c>
      <c r="G1016" s="72"/>
      <c r="H1016" s="72">
        <v>548</v>
      </c>
      <c r="I1016" s="72">
        <v>300</v>
      </c>
      <c r="J1016" s="72">
        <v>200</v>
      </c>
      <c r="K1016" s="72">
        <v>100</v>
      </c>
      <c r="L1016" s="72"/>
      <c r="M1016" s="71" t="s">
        <v>4596</v>
      </c>
      <c r="N1016" s="72" t="s">
        <v>4480</v>
      </c>
      <c r="O1016" s="72"/>
      <c r="P1016" s="72" t="s">
        <v>3283</v>
      </c>
      <c r="Q1016" s="72"/>
      <c r="R1016" s="72"/>
      <c r="S1016" s="72" t="s">
        <v>4568</v>
      </c>
      <c r="T1016" s="72" t="s">
        <v>15684</v>
      </c>
      <c r="U1016" s="72" t="s">
        <v>15682</v>
      </c>
      <c r="V1016" s="72"/>
      <c r="W1016" s="72">
        <v>676530</v>
      </c>
      <c r="X1016" s="72" t="s">
        <v>15685</v>
      </c>
      <c r="Y1016" s="72" t="s">
        <v>15686</v>
      </c>
      <c r="Z1016" s="72" t="s">
        <v>15687</v>
      </c>
    </row>
    <row r="1017" spans="1:26" ht="45" customHeight="1" x14ac:dyDescent="0.25">
      <c r="A1017" s="72" t="s">
        <v>15688</v>
      </c>
      <c r="B1017" s="72" t="s">
        <v>15689</v>
      </c>
      <c r="C1017" s="72"/>
      <c r="D1017" s="72"/>
      <c r="E1017" s="72"/>
      <c r="F1017" s="72">
        <v>5</v>
      </c>
      <c r="G1017" s="72"/>
      <c r="H1017" s="72"/>
      <c r="I1017" s="72"/>
      <c r="J1017" s="72"/>
      <c r="K1017" s="72"/>
      <c r="L1017" s="72">
        <v>850</v>
      </c>
      <c r="M1017" s="71" t="s">
        <v>4596</v>
      </c>
      <c r="N1017" s="72" t="s">
        <v>4485</v>
      </c>
      <c r="O1017" s="72"/>
      <c r="P1017" s="72" t="s">
        <v>3408</v>
      </c>
      <c r="Q1017" s="72"/>
      <c r="R1017" s="72"/>
      <c r="S1017" s="72" t="s">
        <v>4566</v>
      </c>
      <c r="T1017" s="72" t="s">
        <v>15690</v>
      </c>
      <c r="U1017" s="72" t="s">
        <v>15688</v>
      </c>
      <c r="V1017" s="72"/>
      <c r="W1017" s="72">
        <v>601144</v>
      </c>
      <c r="X1017" s="72" t="s">
        <v>5849</v>
      </c>
      <c r="Y1017" s="72" t="s">
        <v>15691</v>
      </c>
      <c r="Z1017" s="72" t="s">
        <v>15692</v>
      </c>
    </row>
    <row r="1018" spans="1:26" ht="45" customHeight="1" x14ac:dyDescent="0.25">
      <c r="A1018" s="72" t="s">
        <v>19316</v>
      </c>
      <c r="B1018" s="72" t="s">
        <v>23837</v>
      </c>
      <c r="C1018" s="72"/>
      <c r="D1018" s="72"/>
      <c r="E1018" s="72"/>
      <c r="F1018" s="72">
        <v>2</v>
      </c>
      <c r="G1018" s="72"/>
      <c r="H1018" s="72"/>
      <c r="I1018" s="72"/>
      <c r="J1018" s="72"/>
      <c r="K1018" s="72"/>
      <c r="L1018" s="72">
        <v>250</v>
      </c>
      <c r="M1018" s="71" t="s">
        <v>4596</v>
      </c>
      <c r="N1018" s="72" t="s">
        <v>4540</v>
      </c>
      <c r="O1018" s="72"/>
      <c r="P1018" s="72" t="s">
        <v>4084</v>
      </c>
      <c r="Q1018" s="72"/>
      <c r="R1018" s="72"/>
      <c r="S1018" s="72" t="s">
        <v>4567</v>
      </c>
      <c r="T1018" s="72" t="s">
        <v>4675</v>
      </c>
      <c r="U1018" s="72" t="s">
        <v>19316</v>
      </c>
      <c r="V1018" s="72"/>
      <c r="W1018" s="72">
        <v>391500</v>
      </c>
      <c r="X1018" s="72" t="s">
        <v>12255</v>
      </c>
      <c r="Y1018" s="72" t="s">
        <v>12256</v>
      </c>
      <c r="Z1018" s="72" t="s">
        <v>12256</v>
      </c>
    </row>
    <row r="1019" spans="1:26" ht="45" customHeight="1" x14ac:dyDescent="0.25">
      <c r="A1019" s="72" t="s">
        <v>31937</v>
      </c>
      <c r="B1019" s="72" t="s">
        <v>15560</v>
      </c>
      <c r="C1019" s="72">
        <v>6</v>
      </c>
      <c r="D1019" s="72" t="s">
        <v>31938</v>
      </c>
      <c r="E1019" s="72"/>
      <c r="F1019" s="72">
        <v>1</v>
      </c>
      <c r="G1019" s="72"/>
      <c r="H1019" s="72">
        <v>500</v>
      </c>
      <c r="I1019" s="72">
        <v>300</v>
      </c>
      <c r="J1019" s="72">
        <v>150</v>
      </c>
      <c r="K1019" s="72">
        <v>50</v>
      </c>
      <c r="L1019" s="72"/>
      <c r="M1019" s="71" t="s">
        <v>4596</v>
      </c>
      <c r="N1019" s="72" t="s">
        <v>4499</v>
      </c>
      <c r="O1019" s="72"/>
      <c r="P1019" s="72" t="s">
        <v>3298</v>
      </c>
      <c r="Q1019" s="72"/>
      <c r="R1019" s="72"/>
      <c r="S1019" s="72" t="s">
        <v>4619</v>
      </c>
      <c r="T1019" s="72" t="s">
        <v>9918</v>
      </c>
      <c r="U1019" s="72" t="s">
        <v>31937</v>
      </c>
      <c r="V1019" s="72"/>
      <c r="W1019" s="72">
        <v>353650</v>
      </c>
      <c r="X1019" s="72" t="s">
        <v>31939</v>
      </c>
      <c r="Y1019" s="72" t="s">
        <v>31940</v>
      </c>
      <c r="Z1019" s="72" t="s">
        <v>31941</v>
      </c>
    </row>
    <row r="1020" spans="1:26" ht="45" customHeight="1" x14ac:dyDescent="0.25">
      <c r="A1020" s="72" t="s">
        <v>23838</v>
      </c>
      <c r="B1020" s="72" t="s">
        <v>34950</v>
      </c>
      <c r="C1020" s="72"/>
      <c r="D1020" s="72" t="s">
        <v>34951</v>
      </c>
      <c r="E1020" s="72"/>
      <c r="F1020" s="72">
        <v>1</v>
      </c>
      <c r="G1020" s="72"/>
      <c r="H1020" s="72">
        <v>1000</v>
      </c>
      <c r="I1020" s="72">
        <v>250</v>
      </c>
      <c r="J1020" s="72">
        <v>500</v>
      </c>
      <c r="K1020" s="72">
        <v>250</v>
      </c>
      <c r="L1020" s="72"/>
      <c r="M1020" s="71" t="s">
        <v>4596</v>
      </c>
      <c r="N1020" s="72" t="s">
        <v>12</v>
      </c>
      <c r="O1020" s="72"/>
      <c r="P1020" s="72" t="s">
        <v>3659</v>
      </c>
      <c r="Q1020" s="72"/>
      <c r="R1020" s="72"/>
      <c r="S1020" s="72"/>
      <c r="T1020" s="72"/>
      <c r="U1020" s="72" t="s">
        <v>23838</v>
      </c>
      <c r="V1020" s="72"/>
      <c r="W1020" s="72">
        <v>295034</v>
      </c>
      <c r="X1020" s="72" t="s">
        <v>23841</v>
      </c>
      <c r="Y1020" s="72" t="s">
        <v>23842</v>
      </c>
      <c r="Z1020" s="72" t="s">
        <v>23843</v>
      </c>
    </row>
    <row r="1021" spans="1:26" ht="45" customHeight="1" x14ac:dyDescent="0.25">
      <c r="A1021" s="72" t="s">
        <v>23838</v>
      </c>
      <c r="B1021" s="72" t="s">
        <v>34950</v>
      </c>
      <c r="C1021" s="72"/>
      <c r="D1021" s="72" t="s">
        <v>34951</v>
      </c>
      <c r="E1021" s="72" t="s">
        <v>23839</v>
      </c>
      <c r="F1021" s="72">
        <v>1</v>
      </c>
      <c r="G1021" s="72"/>
      <c r="H1021" s="72">
        <v>600</v>
      </c>
      <c r="I1021" s="72">
        <v>150</v>
      </c>
      <c r="J1021" s="72">
        <v>200</v>
      </c>
      <c r="K1021" s="72">
        <v>250</v>
      </c>
      <c r="L1021" s="72"/>
      <c r="M1021" s="71" t="s">
        <v>4596</v>
      </c>
      <c r="N1021" s="72" t="s">
        <v>12</v>
      </c>
      <c r="O1021" s="72"/>
      <c r="P1021" s="72" t="s">
        <v>3659</v>
      </c>
      <c r="Q1021" s="72"/>
      <c r="R1021" s="72"/>
      <c r="S1021" s="72"/>
      <c r="T1021" s="72"/>
      <c r="U1021" s="72" t="s">
        <v>23838</v>
      </c>
      <c r="V1021" s="72" t="s">
        <v>23840</v>
      </c>
      <c r="W1021" s="72">
        <v>295034</v>
      </c>
      <c r="X1021" s="72" t="s">
        <v>23841</v>
      </c>
      <c r="Y1021" s="72" t="s">
        <v>23842</v>
      </c>
      <c r="Z1021" s="72" t="s">
        <v>23843</v>
      </c>
    </row>
    <row r="1022" spans="1:26" ht="45" customHeight="1" x14ac:dyDescent="0.25">
      <c r="A1022" s="72" t="s">
        <v>31942</v>
      </c>
      <c r="B1022" s="72" t="s">
        <v>31943</v>
      </c>
      <c r="C1022" s="72"/>
      <c r="D1022" s="72"/>
      <c r="E1022" s="72"/>
      <c r="F1022" s="72">
        <v>2</v>
      </c>
      <c r="G1022" s="72"/>
      <c r="H1022" s="72"/>
      <c r="I1022" s="72"/>
      <c r="J1022" s="72"/>
      <c r="K1022" s="72"/>
      <c r="L1022" s="72">
        <v>200</v>
      </c>
      <c r="M1022" s="71" t="s">
        <v>4596</v>
      </c>
      <c r="N1022" s="72" t="s">
        <v>4551</v>
      </c>
      <c r="O1022" s="72"/>
      <c r="P1022" s="72" t="s">
        <v>3871</v>
      </c>
      <c r="Q1022" s="72"/>
      <c r="R1022" s="72"/>
      <c r="S1022" s="72"/>
      <c r="T1022" s="72"/>
      <c r="U1022" s="72" t="s">
        <v>31942</v>
      </c>
      <c r="V1022" s="72"/>
      <c r="W1022" s="72">
        <v>300004</v>
      </c>
      <c r="X1022" s="72" t="s">
        <v>31944</v>
      </c>
      <c r="Y1022" s="72" t="s">
        <v>31945</v>
      </c>
      <c r="Z1022" s="72" t="s">
        <v>31946</v>
      </c>
    </row>
    <row r="1023" spans="1:26" ht="45" customHeight="1" x14ac:dyDescent="0.25">
      <c r="A1023" s="72" t="s">
        <v>31942</v>
      </c>
      <c r="B1023" s="72" t="s">
        <v>31943</v>
      </c>
      <c r="C1023" s="72"/>
      <c r="D1023" s="72"/>
      <c r="E1023" s="72" t="s">
        <v>31947</v>
      </c>
      <c r="F1023" s="72">
        <v>2</v>
      </c>
      <c r="G1023" s="72"/>
      <c r="H1023" s="72"/>
      <c r="I1023" s="72"/>
      <c r="J1023" s="72"/>
      <c r="K1023" s="72"/>
      <c r="L1023" s="72">
        <v>200</v>
      </c>
      <c r="M1023" s="71" t="s">
        <v>4596</v>
      </c>
      <c r="N1023" s="72" t="s">
        <v>4551</v>
      </c>
      <c r="O1023" s="72"/>
      <c r="P1023" s="72" t="s">
        <v>3871</v>
      </c>
      <c r="Q1023" s="72" t="s">
        <v>4564</v>
      </c>
      <c r="R1023" s="72" t="s">
        <v>6954</v>
      </c>
      <c r="S1023" s="72"/>
      <c r="T1023" s="72"/>
      <c r="U1023" s="72" t="s">
        <v>31942</v>
      </c>
      <c r="V1023" s="72" t="s">
        <v>31948</v>
      </c>
      <c r="W1023" s="72">
        <v>300004</v>
      </c>
      <c r="X1023" s="72" t="s">
        <v>31944</v>
      </c>
      <c r="Y1023" s="73" t="s">
        <v>31945</v>
      </c>
      <c r="Z1023" s="72" t="s">
        <v>31946</v>
      </c>
    </row>
    <row r="1024" spans="1:26" ht="45" customHeight="1" x14ac:dyDescent="0.25">
      <c r="A1024" s="72" t="s">
        <v>6149</v>
      </c>
      <c r="B1024" s="72" t="s">
        <v>4598</v>
      </c>
      <c r="C1024" s="72">
        <v>6</v>
      </c>
      <c r="D1024" s="72"/>
      <c r="E1024" s="72"/>
      <c r="F1024" s="72">
        <v>1</v>
      </c>
      <c r="G1024" s="72"/>
      <c r="H1024" s="72">
        <v>1199</v>
      </c>
      <c r="I1024" s="72">
        <v>436</v>
      </c>
      <c r="J1024" s="72">
        <v>545</v>
      </c>
      <c r="K1024" s="72">
        <v>218</v>
      </c>
      <c r="L1024" s="72"/>
      <c r="M1024" s="71" t="s">
        <v>4596</v>
      </c>
      <c r="N1024" s="72" t="s">
        <v>4486</v>
      </c>
      <c r="O1024" s="72"/>
      <c r="P1024" s="72" t="s">
        <v>2578</v>
      </c>
      <c r="Q1024" s="72"/>
      <c r="R1024" s="72"/>
      <c r="S1024" s="72"/>
      <c r="T1024" s="72"/>
      <c r="U1024" s="72" t="s">
        <v>6149</v>
      </c>
      <c r="V1024" s="72"/>
      <c r="W1024" s="72">
        <v>400050</v>
      </c>
      <c r="X1024" s="72" t="s">
        <v>6150</v>
      </c>
      <c r="Y1024" s="72" t="s">
        <v>15693</v>
      </c>
      <c r="Z1024" s="72" t="s">
        <v>6151</v>
      </c>
    </row>
    <row r="1025" spans="1:26" ht="45" customHeight="1" x14ac:dyDescent="0.25">
      <c r="A1025" s="72" t="s">
        <v>6152</v>
      </c>
      <c r="B1025" s="72" t="s">
        <v>34952</v>
      </c>
      <c r="C1025" s="72"/>
      <c r="D1025" s="72"/>
      <c r="E1025" s="72"/>
      <c r="F1025" s="72">
        <v>5</v>
      </c>
      <c r="G1025" s="72"/>
      <c r="H1025" s="72"/>
      <c r="I1025" s="72"/>
      <c r="J1025" s="72"/>
      <c r="K1025" s="72"/>
      <c r="L1025" s="72">
        <v>250</v>
      </c>
      <c r="M1025" s="71" t="s">
        <v>4596</v>
      </c>
      <c r="N1025" s="72" t="s">
        <v>4479</v>
      </c>
      <c r="O1025" s="72"/>
      <c r="P1025" s="72" t="s">
        <v>2571</v>
      </c>
      <c r="Q1025" s="72" t="s">
        <v>19317</v>
      </c>
      <c r="R1025" s="72" t="s">
        <v>19318</v>
      </c>
      <c r="S1025" s="72" t="s">
        <v>4568</v>
      </c>
      <c r="T1025" s="72" t="s">
        <v>5084</v>
      </c>
      <c r="U1025" s="72" t="s">
        <v>6152</v>
      </c>
      <c r="V1025" s="72"/>
      <c r="W1025" s="72">
        <v>659650</v>
      </c>
      <c r="X1025" s="72" t="s">
        <v>6153</v>
      </c>
      <c r="Y1025" s="77" t="s">
        <v>6154</v>
      </c>
      <c r="Z1025" s="72" t="s">
        <v>6155</v>
      </c>
    </row>
    <row r="1026" spans="1:26" ht="45" customHeight="1" x14ac:dyDescent="0.25">
      <c r="A1026" s="72" t="s">
        <v>19319</v>
      </c>
      <c r="B1026" s="72" t="s">
        <v>15560</v>
      </c>
      <c r="C1026" s="72">
        <v>38</v>
      </c>
      <c r="D1026" s="72"/>
      <c r="E1026" s="72"/>
      <c r="F1026" s="72">
        <v>1</v>
      </c>
      <c r="G1026" s="72"/>
      <c r="H1026" s="72">
        <v>400</v>
      </c>
      <c r="I1026" s="72">
        <v>170</v>
      </c>
      <c r="J1026" s="72">
        <v>210</v>
      </c>
      <c r="K1026" s="72">
        <v>20</v>
      </c>
      <c r="L1026" s="72"/>
      <c r="M1026" s="71" t="s">
        <v>4596</v>
      </c>
      <c r="N1026" s="72" t="s">
        <v>4513</v>
      </c>
      <c r="O1026" s="72"/>
      <c r="P1026" s="72" t="s">
        <v>14900</v>
      </c>
      <c r="Q1026" s="72"/>
      <c r="R1026" s="72"/>
      <c r="S1026" s="72" t="s">
        <v>4566</v>
      </c>
      <c r="T1026" s="72" t="s">
        <v>19320</v>
      </c>
      <c r="U1026" s="72" t="s">
        <v>19319</v>
      </c>
      <c r="V1026" s="72"/>
      <c r="W1026" s="72">
        <v>461740</v>
      </c>
      <c r="X1026" s="72" t="s">
        <v>19321</v>
      </c>
      <c r="Y1026" s="72">
        <v>1.52632E+16</v>
      </c>
      <c r="Z1026" s="72" t="s">
        <v>19322</v>
      </c>
    </row>
    <row r="1027" spans="1:26" ht="45" customHeight="1" x14ac:dyDescent="0.25">
      <c r="A1027" s="72" t="s">
        <v>6160</v>
      </c>
      <c r="B1027" s="72" t="s">
        <v>4594</v>
      </c>
      <c r="C1027" s="72"/>
      <c r="D1027" s="72" t="s">
        <v>5631</v>
      </c>
      <c r="E1027" s="72"/>
      <c r="F1027" s="72">
        <v>1</v>
      </c>
      <c r="G1027" s="72">
        <v>350</v>
      </c>
      <c r="H1027" s="72"/>
      <c r="I1027" s="72"/>
      <c r="J1027" s="72"/>
      <c r="K1027" s="72"/>
      <c r="L1027" s="72"/>
      <c r="M1027" s="71" t="s">
        <v>4596</v>
      </c>
      <c r="N1027" s="72" t="s">
        <v>4497</v>
      </c>
      <c r="O1027" s="71"/>
      <c r="P1027" s="72" t="s">
        <v>15694</v>
      </c>
      <c r="Q1027" s="72"/>
      <c r="R1027" s="72"/>
      <c r="S1027" s="72"/>
      <c r="T1027" s="72"/>
      <c r="U1027" s="72" t="s">
        <v>6160</v>
      </c>
      <c r="V1027" s="72"/>
      <c r="W1027" s="72">
        <v>613648</v>
      </c>
      <c r="X1027" s="72" t="s">
        <v>6162</v>
      </c>
      <c r="Y1027" s="72" t="s">
        <v>6163</v>
      </c>
      <c r="Z1027" s="72" t="s">
        <v>6164</v>
      </c>
    </row>
    <row r="1028" spans="1:26" ht="45" customHeight="1" x14ac:dyDescent="0.25">
      <c r="A1028" s="72" t="s">
        <v>6165</v>
      </c>
      <c r="B1028" s="72" t="s">
        <v>4594</v>
      </c>
      <c r="C1028" s="72">
        <v>149</v>
      </c>
      <c r="D1028" s="72" t="s">
        <v>6166</v>
      </c>
      <c r="E1028" s="72"/>
      <c r="F1028" s="72">
        <v>1</v>
      </c>
      <c r="G1028" s="72">
        <v>350</v>
      </c>
      <c r="H1028" s="72"/>
      <c r="I1028" s="72"/>
      <c r="J1028" s="72"/>
      <c r="K1028" s="72"/>
      <c r="L1028" s="72"/>
      <c r="M1028" s="71" t="s">
        <v>4596</v>
      </c>
      <c r="N1028" s="72" t="s">
        <v>4551</v>
      </c>
      <c r="O1028" s="72"/>
      <c r="P1028" s="72" t="s">
        <v>3871</v>
      </c>
      <c r="Q1028" s="72"/>
      <c r="R1028" s="72"/>
      <c r="S1028" s="72"/>
      <c r="T1028" s="72"/>
      <c r="U1028" s="72" t="s">
        <v>6165</v>
      </c>
      <c r="V1028" s="72"/>
      <c r="W1028" s="72">
        <v>300041</v>
      </c>
      <c r="X1028" s="72" t="s">
        <v>13996</v>
      </c>
      <c r="Y1028" s="72" t="s">
        <v>6167</v>
      </c>
      <c r="Z1028" s="72" t="s">
        <v>6168</v>
      </c>
    </row>
    <row r="1029" spans="1:26" ht="45" customHeight="1" x14ac:dyDescent="0.25">
      <c r="A1029" s="72" t="s">
        <v>31949</v>
      </c>
      <c r="B1029" s="72" t="s">
        <v>17973</v>
      </c>
      <c r="C1029" s="72">
        <v>52</v>
      </c>
      <c r="D1029" s="72"/>
      <c r="E1029" s="72"/>
      <c r="F1029" s="72">
        <v>1</v>
      </c>
      <c r="G1029" s="72"/>
      <c r="H1029" s="72">
        <v>772</v>
      </c>
      <c r="I1029" s="72">
        <v>350</v>
      </c>
      <c r="J1029" s="72">
        <v>350</v>
      </c>
      <c r="K1029" s="72">
        <v>72</v>
      </c>
      <c r="L1029" s="72"/>
      <c r="M1029" s="71" t="s">
        <v>4596</v>
      </c>
      <c r="N1029" s="72" t="s">
        <v>4540</v>
      </c>
      <c r="O1029" s="72"/>
      <c r="P1029" s="72" t="s">
        <v>3557</v>
      </c>
      <c r="Q1029" s="72"/>
      <c r="R1029" s="72"/>
      <c r="S1029" s="72"/>
      <c r="T1029" s="72"/>
      <c r="U1029" s="72" t="s">
        <v>31949</v>
      </c>
      <c r="V1029" s="72"/>
      <c r="W1029" s="72">
        <v>390042</v>
      </c>
      <c r="X1029" s="72" t="s">
        <v>34953</v>
      </c>
      <c r="Y1029" s="72" t="s">
        <v>31950</v>
      </c>
      <c r="Z1029" s="72"/>
    </row>
    <row r="1030" spans="1:26" ht="45" customHeight="1" x14ac:dyDescent="0.25">
      <c r="A1030" s="72" t="s">
        <v>31121</v>
      </c>
      <c r="B1030" s="72" t="s">
        <v>31122</v>
      </c>
      <c r="C1030" s="72"/>
      <c r="D1030" s="72"/>
      <c r="E1030" s="72"/>
      <c r="F1030" s="72">
        <v>1</v>
      </c>
      <c r="G1030" s="72"/>
      <c r="H1030" s="72">
        <v>250</v>
      </c>
      <c r="I1030" s="72">
        <v>100</v>
      </c>
      <c r="J1030" s="72">
        <v>100</v>
      </c>
      <c r="K1030" s="72">
        <v>50</v>
      </c>
      <c r="L1030" s="72"/>
      <c r="M1030" s="71" t="s">
        <v>4596</v>
      </c>
      <c r="N1030" s="72" t="s">
        <v>4483</v>
      </c>
      <c r="O1030" s="72"/>
      <c r="P1030" s="72" t="s">
        <v>18664</v>
      </c>
      <c r="Q1030" s="72"/>
      <c r="R1030" s="72"/>
      <c r="S1030" s="72" t="s">
        <v>4568</v>
      </c>
      <c r="T1030" s="72" t="s">
        <v>26407</v>
      </c>
      <c r="U1030" s="72" t="s">
        <v>31121</v>
      </c>
      <c r="V1030" s="72"/>
      <c r="W1030" s="72">
        <v>309612</v>
      </c>
      <c r="X1030" s="72" t="s">
        <v>31123</v>
      </c>
      <c r="Y1030" s="72" t="s">
        <v>31124</v>
      </c>
      <c r="Z1030" s="72" t="s">
        <v>31125</v>
      </c>
    </row>
    <row r="1031" spans="1:26" ht="45" customHeight="1" x14ac:dyDescent="0.25">
      <c r="A1031" s="72" t="s">
        <v>19323</v>
      </c>
      <c r="B1031" s="72" t="s">
        <v>19324</v>
      </c>
      <c r="C1031" s="72">
        <v>5</v>
      </c>
      <c r="D1031" s="72"/>
      <c r="E1031" s="72"/>
      <c r="F1031" s="72">
        <v>1</v>
      </c>
      <c r="G1031" s="72"/>
      <c r="H1031" s="72">
        <v>800</v>
      </c>
      <c r="I1031" s="72"/>
      <c r="J1031" s="72"/>
      <c r="K1031" s="72">
        <v>800</v>
      </c>
      <c r="L1031" s="72"/>
      <c r="M1031" s="71" t="s">
        <v>4596</v>
      </c>
      <c r="N1031" s="72" t="s">
        <v>4533</v>
      </c>
      <c r="O1031" s="72"/>
      <c r="P1031" s="72" t="s">
        <v>2618</v>
      </c>
      <c r="Q1031" s="72"/>
      <c r="R1031" s="72"/>
      <c r="S1031" s="72"/>
      <c r="T1031" s="72"/>
      <c r="U1031" s="72" t="s">
        <v>19323</v>
      </c>
      <c r="V1031" s="72"/>
      <c r="W1031" s="72">
        <v>362043</v>
      </c>
      <c r="X1031" s="72" t="s">
        <v>19325</v>
      </c>
      <c r="Y1031" s="72" t="s">
        <v>19327</v>
      </c>
      <c r="Z1031" s="72" t="s">
        <v>19326</v>
      </c>
    </row>
    <row r="1032" spans="1:26" ht="45" customHeight="1" x14ac:dyDescent="0.25">
      <c r="A1032" s="72" t="s">
        <v>26300</v>
      </c>
      <c r="B1032" s="72" t="s">
        <v>26301</v>
      </c>
      <c r="C1032" s="72"/>
      <c r="D1032" s="72"/>
      <c r="E1032" s="72"/>
      <c r="F1032" s="72">
        <v>1</v>
      </c>
      <c r="G1032" s="72"/>
      <c r="H1032" s="72">
        <v>650</v>
      </c>
      <c r="I1032" s="72">
        <v>300</v>
      </c>
      <c r="J1032" s="72">
        <v>300</v>
      </c>
      <c r="K1032" s="72">
        <v>50</v>
      </c>
      <c r="L1032" s="72"/>
      <c r="M1032" s="71" t="s">
        <v>4596</v>
      </c>
      <c r="N1032" s="72" t="s">
        <v>4533</v>
      </c>
      <c r="O1032" s="72"/>
      <c r="P1032" s="72" t="s">
        <v>2618</v>
      </c>
      <c r="Q1032" s="72"/>
      <c r="R1032" s="72"/>
      <c r="S1032" s="72"/>
      <c r="T1032" s="72"/>
      <c r="U1032" s="72" t="s">
        <v>26300</v>
      </c>
      <c r="V1032" s="72"/>
      <c r="W1032" s="72"/>
      <c r="X1032" s="72" t="s">
        <v>26302</v>
      </c>
      <c r="Y1032" s="72">
        <v>89627483924</v>
      </c>
      <c r="Z1032" s="72" t="s">
        <v>26303</v>
      </c>
    </row>
    <row r="1033" spans="1:26" ht="45" customHeight="1" x14ac:dyDescent="0.25">
      <c r="A1033" s="72" t="s">
        <v>23844</v>
      </c>
      <c r="B1033" s="72" t="s">
        <v>15493</v>
      </c>
      <c r="C1033" s="72">
        <v>8</v>
      </c>
      <c r="D1033" s="72"/>
      <c r="E1033" s="72"/>
      <c r="F1033" s="72">
        <v>1</v>
      </c>
      <c r="G1033" s="72">
        <v>190</v>
      </c>
      <c r="H1033" s="72"/>
      <c r="I1033" s="72"/>
      <c r="J1033" s="72"/>
      <c r="K1033" s="72"/>
      <c r="L1033" s="72"/>
      <c r="M1033" s="71" t="s">
        <v>4596</v>
      </c>
      <c r="N1033" s="72" t="s">
        <v>4533</v>
      </c>
      <c r="O1033" s="72"/>
      <c r="P1033" s="72" t="s">
        <v>2983</v>
      </c>
      <c r="Q1033" s="72"/>
      <c r="R1033" s="72"/>
      <c r="S1033" s="72" t="s">
        <v>4566</v>
      </c>
      <c r="T1033" s="72" t="s">
        <v>18014</v>
      </c>
      <c r="U1033" s="72" t="s">
        <v>23844</v>
      </c>
      <c r="V1033" s="72"/>
      <c r="W1033" s="72">
        <v>363029</v>
      </c>
      <c r="X1033" s="72" t="s">
        <v>23845</v>
      </c>
      <c r="Y1033" s="77" t="s">
        <v>23846</v>
      </c>
      <c r="Z1033" s="72" t="s">
        <v>23847</v>
      </c>
    </row>
    <row r="1034" spans="1:26" ht="45" customHeight="1" x14ac:dyDescent="0.25">
      <c r="A1034" s="72" t="s">
        <v>23848</v>
      </c>
      <c r="B1034" s="72" t="s">
        <v>15560</v>
      </c>
      <c r="C1034" s="72"/>
      <c r="D1034" s="72"/>
      <c r="E1034" s="72"/>
      <c r="F1034" s="72">
        <v>1</v>
      </c>
      <c r="G1034" s="72"/>
      <c r="H1034" s="72">
        <v>201</v>
      </c>
      <c r="I1034" s="72">
        <v>85</v>
      </c>
      <c r="J1034" s="72">
        <v>95</v>
      </c>
      <c r="K1034" s="72">
        <v>21</v>
      </c>
      <c r="L1034" s="72"/>
      <c r="M1034" s="71" t="s">
        <v>4596</v>
      </c>
      <c r="N1034" s="72" t="s">
        <v>4533</v>
      </c>
      <c r="O1034" s="72"/>
      <c r="P1034" s="72" t="s">
        <v>2542</v>
      </c>
      <c r="Q1034" s="72"/>
      <c r="R1034" s="72"/>
      <c r="S1034" s="72" t="s">
        <v>4568</v>
      </c>
      <c r="T1034" s="72" t="s">
        <v>23849</v>
      </c>
      <c r="U1034" s="72" t="s">
        <v>23848</v>
      </c>
      <c r="V1034" s="72"/>
      <c r="W1034" s="72">
        <v>363301</v>
      </c>
      <c r="X1034" s="72" t="s">
        <v>23850</v>
      </c>
      <c r="Y1034" s="72" t="s">
        <v>23851</v>
      </c>
      <c r="Z1034" s="72" t="s">
        <v>23852</v>
      </c>
    </row>
    <row r="1035" spans="1:26" ht="45" customHeight="1" x14ac:dyDescent="0.25">
      <c r="A1035" s="72" t="s">
        <v>6169</v>
      </c>
      <c r="B1035" s="72" t="s">
        <v>15350</v>
      </c>
      <c r="C1035" s="72"/>
      <c r="D1035" s="72"/>
      <c r="E1035" s="72"/>
      <c r="F1035" s="72">
        <v>2</v>
      </c>
      <c r="G1035" s="72"/>
      <c r="H1035" s="72"/>
      <c r="I1035" s="72"/>
      <c r="J1035" s="72"/>
      <c r="K1035" s="72"/>
      <c r="L1035" s="72">
        <v>50</v>
      </c>
      <c r="M1035" s="71" t="s">
        <v>4596</v>
      </c>
      <c r="N1035" s="72" t="s">
        <v>4523</v>
      </c>
      <c r="O1035" s="72"/>
      <c r="P1035" s="72" t="s">
        <v>2532</v>
      </c>
      <c r="Q1035" s="72"/>
      <c r="R1035" s="72"/>
      <c r="S1035" s="72" t="s">
        <v>4568</v>
      </c>
      <c r="T1035" s="72" t="s">
        <v>6171</v>
      </c>
      <c r="U1035" s="72" t="s">
        <v>6169</v>
      </c>
      <c r="V1035" s="72"/>
      <c r="W1035" s="72">
        <v>368280</v>
      </c>
      <c r="X1035" s="72" t="s">
        <v>15695</v>
      </c>
      <c r="Y1035" s="72">
        <v>89640033210</v>
      </c>
      <c r="Z1035" s="72" t="s">
        <v>15696</v>
      </c>
    </row>
    <row r="1036" spans="1:26" ht="45" customHeight="1" x14ac:dyDescent="0.25">
      <c r="A1036" s="72" t="s">
        <v>15697</v>
      </c>
      <c r="B1036" s="72" t="s">
        <v>16687</v>
      </c>
      <c r="C1036" s="72">
        <v>6</v>
      </c>
      <c r="D1036" s="72"/>
      <c r="E1036" s="72"/>
      <c r="F1036" s="72">
        <v>1</v>
      </c>
      <c r="G1036" s="72"/>
      <c r="H1036" s="72">
        <v>800</v>
      </c>
      <c r="I1036" s="72">
        <v>400</v>
      </c>
      <c r="J1036" s="72">
        <v>500</v>
      </c>
      <c r="K1036" s="72">
        <v>300</v>
      </c>
      <c r="L1036" s="72"/>
      <c r="M1036" s="71" t="s">
        <v>4596</v>
      </c>
      <c r="N1036" s="72" t="s">
        <v>4486</v>
      </c>
      <c r="O1036" s="72"/>
      <c r="P1036" s="72" t="s">
        <v>3522</v>
      </c>
      <c r="Q1036" s="72"/>
      <c r="R1036" s="72"/>
      <c r="S1036" s="72" t="s">
        <v>4566</v>
      </c>
      <c r="T1036" s="72" t="s">
        <v>15698</v>
      </c>
      <c r="U1036" s="72" t="s">
        <v>15697</v>
      </c>
      <c r="V1036" s="72"/>
      <c r="W1036" s="72">
        <v>403805</v>
      </c>
      <c r="X1036" s="72" t="s">
        <v>26304</v>
      </c>
      <c r="Y1036" s="72" t="s">
        <v>34954</v>
      </c>
      <c r="Z1036" s="72" t="s">
        <v>26305</v>
      </c>
    </row>
    <row r="1037" spans="1:26" ht="45" customHeight="1" x14ac:dyDescent="0.25">
      <c r="A1037" s="72" t="s">
        <v>26306</v>
      </c>
      <c r="B1037" s="72" t="s">
        <v>26307</v>
      </c>
      <c r="C1037" s="72"/>
      <c r="D1037" s="72"/>
      <c r="E1037" s="72"/>
      <c r="F1037" s="72">
        <v>1</v>
      </c>
      <c r="G1037" s="72"/>
      <c r="H1037" s="72">
        <v>300</v>
      </c>
      <c r="I1037" s="72">
        <v>100</v>
      </c>
      <c r="J1037" s="72">
        <v>150</v>
      </c>
      <c r="K1037" s="72">
        <v>50</v>
      </c>
      <c r="L1037" s="72"/>
      <c r="M1037" s="71" t="s">
        <v>4596</v>
      </c>
      <c r="N1037" s="72" t="s">
        <v>4523</v>
      </c>
      <c r="O1037" s="72"/>
      <c r="P1037" s="72" t="s">
        <v>3941</v>
      </c>
      <c r="Q1037" s="72"/>
      <c r="R1037" s="72"/>
      <c r="S1037" s="72" t="s">
        <v>4568</v>
      </c>
      <c r="T1037" s="72" t="s">
        <v>7716</v>
      </c>
      <c r="U1037" s="72" t="s">
        <v>26306</v>
      </c>
      <c r="V1037" s="72"/>
      <c r="W1037" s="72">
        <v>368115</v>
      </c>
      <c r="X1037" s="72" t="s">
        <v>23976</v>
      </c>
      <c r="Y1037" s="72"/>
      <c r="Z1037" s="72" t="s">
        <v>7717</v>
      </c>
    </row>
    <row r="1038" spans="1:26" ht="45" customHeight="1" x14ac:dyDescent="0.25">
      <c r="A1038" s="72" t="s">
        <v>19328</v>
      </c>
      <c r="B1038" s="72" t="s">
        <v>15560</v>
      </c>
      <c r="C1038" s="72">
        <v>34</v>
      </c>
      <c r="D1038" s="72" t="s">
        <v>19329</v>
      </c>
      <c r="E1038" s="72"/>
      <c r="F1038" s="72">
        <v>1</v>
      </c>
      <c r="G1038" s="72"/>
      <c r="H1038" s="72">
        <v>500</v>
      </c>
      <c r="I1038" s="72">
        <v>200</v>
      </c>
      <c r="J1038" s="72">
        <v>200</v>
      </c>
      <c r="K1038" s="72">
        <v>100</v>
      </c>
      <c r="L1038" s="72"/>
      <c r="M1038" s="71" t="s">
        <v>4596</v>
      </c>
      <c r="N1038" s="72" t="s">
        <v>4533</v>
      </c>
      <c r="O1038" s="72"/>
      <c r="P1038" s="72" t="s">
        <v>2618</v>
      </c>
      <c r="Q1038" s="72" t="s">
        <v>4564</v>
      </c>
      <c r="R1038" s="72" t="s">
        <v>4604</v>
      </c>
      <c r="S1038" s="72" t="s">
        <v>4567</v>
      </c>
      <c r="T1038" s="72" t="s">
        <v>4604</v>
      </c>
      <c r="U1038" s="72" t="s">
        <v>19328</v>
      </c>
      <c r="V1038" s="72"/>
      <c r="W1038" s="72">
        <v>362910</v>
      </c>
      <c r="X1038" s="72" t="s">
        <v>19330</v>
      </c>
      <c r="Y1038" s="72">
        <v>88672411185</v>
      </c>
      <c r="Z1038" s="72" t="s">
        <v>19331</v>
      </c>
    </row>
    <row r="1039" spans="1:26" ht="45" customHeight="1" x14ac:dyDescent="0.25">
      <c r="A1039" s="72" t="s">
        <v>19328</v>
      </c>
      <c r="B1039" s="72" t="s">
        <v>15560</v>
      </c>
      <c r="C1039" s="72">
        <v>34</v>
      </c>
      <c r="D1039" s="72"/>
      <c r="E1039" s="72"/>
      <c r="F1039" s="72">
        <v>1</v>
      </c>
      <c r="G1039" s="72">
        <v>300</v>
      </c>
      <c r="H1039" s="72">
        <v>600</v>
      </c>
      <c r="I1039" s="72">
        <v>300</v>
      </c>
      <c r="J1039" s="72">
        <v>200</v>
      </c>
      <c r="K1039" s="72">
        <v>100</v>
      </c>
      <c r="L1039" s="72"/>
      <c r="M1039" s="71" t="s">
        <v>4596</v>
      </c>
      <c r="N1039" s="72" t="s">
        <v>4533</v>
      </c>
      <c r="O1039" s="72"/>
      <c r="P1039" s="72" t="s">
        <v>3056</v>
      </c>
      <c r="Q1039" s="72"/>
      <c r="R1039" s="72"/>
      <c r="S1039" s="72" t="s">
        <v>4567</v>
      </c>
      <c r="T1039" s="72" t="s">
        <v>4604</v>
      </c>
      <c r="U1039" s="72" t="s">
        <v>19328</v>
      </c>
      <c r="V1039" s="72"/>
      <c r="W1039" s="72">
        <v>362910</v>
      </c>
      <c r="X1039" s="72" t="s">
        <v>19332</v>
      </c>
      <c r="Y1039" s="72" t="s">
        <v>19334</v>
      </c>
      <c r="Z1039" s="72" t="s">
        <v>19333</v>
      </c>
    </row>
    <row r="1040" spans="1:26" ht="45" customHeight="1" x14ac:dyDescent="0.25">
      <c r="A1040" s="72" t="s">
        <v>6172</v>
      </c>
      <c r="B1040" s="72" t="s">
        <v>21838</v>
      </c>
      <c r="C1040" s="72">
        <v>69</v>
      </c>
      <c r="D1040" s="72" t="s">
        <v>5629</v>
      </c>
      <c r="E1040" s="72"/>
      <c r="F1040" s="72">
        <v>1</v>
      </c>
      <c r="G1040" s="72">
        <v>310</v>
      </c>
      <c r="H1040" s="72"/>
      <c r="I1040" s="72"/>
      <c r="J1040" s="72"/>
      <c r="K1040" s="72"/>
      <c r="L1040" s="72"/>
      <c r="M1040" s="71" t="s">
        <v>4596</v>
      </c>
      <c r="N1040" s="72" t="s">
        <v>4554</v>
      </c>
      <c r="O1040" s="72"/>
      <c r="P1040" s="72" t="s">
        <v>3146</v>
      </c>
      <c r="Q1040" s="72"/>
      <c r="R1040" s="72"/>
      <c r="S1040" s="72"/>
      <c r="T1040" s="72"/>
      <c r="U1040" s="72" t="s">
        <v>6172</v>
      </c>
      <c r="V1040" s="72"/>
      <c r="W1040" s="72">
        <v>681035</v>
      </c>
      <c r="X1040" s="72" t="s">
        <v>6173</v>
      </c>
      <c r="Y1040" s="76">
        <v>89098603298</v>
      </c>
      <c r="Z1040" s="72" t="s">
        <v>6174</v>
      </c>
    </row>
    <row r="1041" spans="1:26" ht="45" customHeight="1" x14ac:dyDescent="0.25">
      <c r="A1041" s="72" t="s">
        <v>26308</v>
      </c>
      <c r="B1041" s="72" t="s">
        <v>26309</v>
      </c>
      <c r="C1041" s="72"/>
      <c r="D1041" s="72"/>
      <c r="E1041" s="72"/>
      <c r="F1041" s="72">
        <v>1</v>
      </c>
      <c r="G1041" s="72"/>
      <c r="H1041" s="72">
        <v>550</v>
      </c>
      <c r="I1041" s="72">
        <v>350</v>
      </c>
      <c r="J1041" s="72">
        <v>150</v>
      </c>
      <c r="K1041" s="72">
        <v>50</v>
      </c>
      <c r="L1041" s="72"/>
      <c r="M1041" s="71" t="s">
        <v>4596</v>
      </c>
      <c r="N1041" s="72" t="s">
        <v>4502</v>
      </c>
      <c r="O1041" s="72"/>
      <c r="P1041" s="72" t="s">
        <v>3644</v>
      </c>
      <c r="Q1041" s="72"/>
      <c r="R1041" s="72"/>
      <c r="S1041" s="72" t="s">
        <v>15654</v>
      </c>
      <c r="T1041" s="72" t="s">
        <v>26310</v>
      </c>
      <c r="U1041" s="72" t="s">
        <v>26308</v>
      </c>
      <c r="V1041" s="72"/>
      <c r="W1041" s="72">
        <v>307052</v>
      </c>
      <c r="X1041" s="72" t="s">
        <v>26311</v>
      </c>
      <c r="Y1041" s="72" t="s">
        <v>26312</v>
      </c>
      <c r="Z1041" s="72" t="s">
        <v>26313</v>
      </c>
    </row>
    <row r="1042" spans="1:26" ht="45" customHeight="1" x14ac:dyDescent="0.25">
      <c r="A1042" s="72" t="s">
        <v>6175</v>
      </c>
      <c r="B1042" s="72" t="s">
        <v>4598</v>
      </c>
      <c r="C1042" s="72">
        <v>55</v>
      </c>
      <c r="D1042" s="72"/>
      <c r="E1042" s="72"/>
      <c r="F1042" s="72">
        <v>1</v>
      </c>
      <c r="G1042" s="72"/>
      <c r="H1042" s="72">
        <v>1199</v>
      </c>
      <c r="I1042" s="72">
        <v>436</v>
      </c>
      <c r="J1042" s="72">
        <v>545</v>
      </c>
      <c r="K1042" s="72">
        <v>218</v>
      </c>
      <c r="L1042" s="72"/>
      <c r="M1042" s="71" t="s">
        <v>4596</v>
      </c>
      <c r="N1042" s="72" t="s">
        <v>4541</v>
      </c>
      <c r="O1042" s="72"/>
      <c r="P1042" s="72" t="s">
        <v>4023</v>
      </c>
      <c r="Q1042" s="72" t="s">
        <v>4564</v>
      </c>
      <c r="R1042" s="72" t="s">
        <v>6176</v>
      </c>
      <c r="S1042" s="72"/>
      <c r="T1042" s="72"/>
      <c r="U1042" s="72" t="s">
        <v>6175</v>
      </c>
      <c r="V1042" s="72"/>
      <c r="W1042" s="72">
        <v>443042</v>
      </c>
      <c r="X1042" s="72" t="s">
        <v>19335</v>
      </c>
      <c r="Y1042" s="72" t="s">
        <v>6177</v>
      </c>
      <c r="Z1042" s="72" t="s">
        <v>6178</v>
      </c>
    </row>
    <row r="1043" spans="1:26" ht="45" customHeight="1" x14ac:dyDescent="0.25">
      <c r="A1043" s="72" t="s">
        <v>23853</v>
      </c>
      <c r="B1043" s="72" t="s">
        <v>20105</v>
      </c>
      <c r="C1043" s="72">
        <v>52</v>
      </c>
      <c r="D1043" s="72"/>
      <c r="E1043" s="72"/>
      <c r="F1043" s="72">
        <v>1</v>
      </c>
      <c r="G1043" s="72">
        <v>350</v>
      </c>
      <c r="H1043" s="72"/>
      <c r="I1043" s="72"/>
      <c r="J1043" s="72"/>
      <c r="K1043" s="72"/>
      <c r="L1043" s="72"/>
      <c r="M1043" s="71" t="s">
        <v>4596</v>
      </c>
      <c r="N1043" s="72" t="s">
        <v>4533</v>
      </c>
      <c r="O1043" s="72"/>
      <c r="P1043" s="71" t="s">
        <v>2618</v>
      </c>
      <c r="Q1043" s="72"/>
      <c r="R1043" s="72"/>
      <c r="S1043" s="72"/>
      <c r="T1043" s="72"/>
      <c r="U1043" s="72" t="s">
        <v>23853</v>
      </c>
      <c r="V1043" s="72"/>
      <c r="W1043" s="72">
        <v>362031</v>
      </c>
      <c r="X1043" s="72" t="s">
        <v>23854</v>
      </c>
      <c r="Y1043" s="72" t="s">
        <v>23855</v>
      </c>
      <c r="Z1043" s="72" t="s">
        <v>23856</v>
      </c>
    </row>
    <row r="1044" spans="1:26" ht="45" customHeight="1" x14ac:dyDescent="0.25">
      <c r="A1044" s="72" t="s">
        <v>19336</v>
      </c>
      <c r="B1044" s="72" t="s">
        <v>15560</v>
      </c>
      <c r="C1044" s="72">
        <v>46</v>
      </c>
      <c r="D1044" s="72" t="s">
        <v>19337</v>
      </c>
      <c r="E1044" s="72"/>
      <c r="F1044" s="72">
        <v>1</v>
      </c>
      <c r="G1044" s="72"/>
      <c r="H1044" s="72">
        <v>850</v>
      </c>
      <c r="I1044" s="72">
        <v>400</v>
      </c>
      <c r="J1044" s="72">
        <v>400</v>
      </c>
      <c r="K1044" s="72">
        <v>50</v>
      </c>
      <c r="L1044" s="72"/>
      <c r="M1044" s="71" t="s">
        <v>4596</v>
      </c>
      <c r="N1044" s="72" t="s">
        <v>4533</v>
      </c>
      <c r="O1044" s="72"/>
      <c r="P1044" s="72" t="s">
        <v>2618</v>
      </c>
      <c r="Q1044" s="72"/>
      <c r="R1044" s="72"/>
      <c r="S1044" s="72"/>
      <c r="T1044" s="72"/>
      <c r="U1044" s="72" t="s">
        <v>19336</v>
      </c>
      <c r="V1044" s="72"/>
      <c r="W1044" s="72">
        <v>362045</v>
      </c>
      <c r="X1044" s="72" t="s">
        <v>19338</v>
      </c>
      <c r="Y1044" s="72" t="s">
        <v>19340</v>
      </c>
      <c r="Z1044" s="72" t="s">
        <v>19339</v>
      </c>
    </row>
    <row r="1045" spans="1:26" ht="45" customHeight="1" x14ac:dyDescent="0.25">
      <c r="A1045" s="86" t="s">
        <v>34955</v>
      </c>
      <c r="B1045" s="72" t="s">
        <v>15560</v>
      </c>
      <c r="C1045" s="72">
        <v>40</v>
      </c>
      <c r="D1045" s="72"/>
      <c r="E1045" s="72"/>
      <c r="F1045" s="72">
        <v>1</v>
      </c>
      <c r="G1045" s="72"/>
      <c r="H1045" s="72">
        <v>1199</v>
      </c>
      <c r="I1045" s="72">
        <v>436</v>
      </c>
      <c r="J1045" s="72">
        <v>545</v>
      </c>
      <c r="K1045" s="72">
        <v>218</v>
      </c>
      <c r="L1045" s="72"/>
      <c r="M1045" s="71" t="s">
        <v>4596</v>
      </c>
      <c r="N1045" s="72" t="s">
        <v>4482</v>
      </c>
      <c r="O1045" s="72"/>
      <c r="P1045" s="72" t="s">
        <v>2423</v>
      </c>
      <c r="Q1045" s="72"/>
      <c r="R1045" s="72"/>
      <c r="S1045" s="72"/>
      <c r="T1045" s="72"/>
      <c r="U1045" s="86" t="s">
        <v>34955</v>
      </c>
      <c r="V1045" s="72"/>
      <c r="W1045" s="72">
        <v>414004</v>
      </c>
      <c r="X1045" s="86" t="s">
        <v>8818</v>
      </c>
      <c r="Y1045" s="86" t="s">
        <v>8819</v>
      </c>
      <c r="Z1045" s="75" t="s">
        <v>8820</v>
      </c>
    </row>
    <row r="1046" spans="1:26" ht="45" customHeight="1" x14ac:dyDescent="0.25">
      <c r="A1046" s="72" t="s">
        <v>6183</v>
      </c>
      <c r="B1046" s="72" t="s">
        <v>4603</v>
      </c>
      <c r="C1046" s="72"/>
      <c r="D1046" s="72"/>
      <c r="E1046" s="72"/>
      <c r="F1046" s="72">
        <v>1</v>
      </c>
      <c r="G1046" s="72"/>
      <c r="H1046" s="72">
        <v>798</v>
      </c>
      <c r="I1046" s="72">
        <v>290</v>
      </c>
      <c r="J1046" s="72">
        <v>363</v>
      </c>
      <c r="K1046" s="72">
        <v>145</v>
      </c>
      <c r="L1046" s="72"/>
      <c r="M1046" s="71" t="s">
        <v>4596</v>
      </c>
      <c r="N1046" s="72" t="s">
        <v>4514</v>
      </c>
      <c r="O1046" s="72"/>
      <c r="P1046" s="72" t="s">
        <v>2963</v>
      </c>
      <c r="Q1046" s="72"/>
      <c r="R1046" s="72"/>
      <c r="S1046" s="72" t="s">
        <v>4568</v>
      </c>
      <c r="T1046" s="72" t="s">
        <v>6184</v>
      </c>
      <c r="U1046" s="72" t="s">
        <v>6183</v>
      </c>
      <c r="V1046" s="72"/>
      <c r="W1046" s="72">
        <v>303400</v>
      </c>
      <c r="X1046" s="72" t="s">
        <v>6185</v>
      </c>
      <c r="Y1046" s="72"/>
      <c r="Z1046" s="72"/>
    </row>
    <row r="1047" spans="1:26" ht="45" customHeight="1" x14ac:dyDescent="0.25">
      <c r="A1047" s="72" t="s">
        <v>26314</v>
      </c>
      <c r="B1047" s="72" t="s">
        <v>26315</v>
      </c>
      <c r="C1047" s="72">
        <v>1</v>
      </c>
      <c r="D1047" s="72"/>
      <c r="E1047" s="72"/>
      <c r="F1047" s="72">
        <v>1</v>
      </c>
      <c r="G1047" s="72">
        <v>300</v>
      </c>
      <c r="H1047" s="72">
        <v>800</v>
      </c>
      <c r="I1047" s="72">
        <v>300</v>
      </c>
      <c r="J1047" s="72">
        <v>400</v>
      </c>
      <c r="K1047" s="72">
        <v>100</v>
      </c>
      <c r="L1047" s="72"/>
      <c r="M1047" s="71" t="s">
        <v>4596</v>
      </c>
      <c r="N1047" s="72" t="s">
        <v>4483</v>
      </c>
      <c r="O1047" s="72"/>
      <c r="P1047" s="72" t="s">
        <v>3084</v>
      </c>
      <c r="Q1047" s="72"/>
      <c r="R1047" s="72"/>
      <c r="S1047" s="72" t="s">
        <v>4567</v>
      </c>
      <c r="T1047" s="72" t="s">
        <v>26316</v>
      </c>
      <c r="U1047" s="72" t="s">
        <v>26314</v>
      </c>
      <c r="V1047" s="72"/>
      <c r="W1047" s="72">
        <v>309110</v>
      </c>
      <c r="X1047" s="72" t="s">
        <v>31951</v>
      </c>
      <c r="Y1047" s="86">
        <v>89524287516</v>
      </c>
      <c r="Z1047" s="75" t="s">
        <v>31952</v>
      </c>
    </row>
    <row r="1048" spans="1:26" ht="45" customHeight="1" x14ac:dyDescent="0.25">
      <c r="A1048" s="72" t="s">
        <v>19341</v>
      </c>
      <c r="B1048" s="72" t="s">
        <v>17973</v>
      </c>
      <c r="C1048" s="72">
        <v>5</v>
      </c>
      <c r="D1048" s="72"/>
      <c r="E1048" s="72"/>
      <c r="F1048" s="72">
        <v>1</v>
      </c>
      <c r="G1048" s="72">
        <v>200</v>
      </c>
      <c r="H1048" s="72">
        <v>622</v>
      </c>
      <c r="I1048" s="72">
        <v>200</v>
      </c>
      <c r="J1048" s="72">
        <v>200</v>
      </c>
      <c r="K1048" s="72">
        <v>50</v>
      </c>
      <c r="L1048" s="72"/>
      <c r="M1048" s="71" t="s">
        <v>4596</v>
      </c>
      <c r="N1048" s="72" t="s">
        <v>4539</v>
      </c>
      <c r="O1048" s="72"/>
      <c r="P1048" s="72" t="s">
        <v>3815</v>
      </c>
      <c r="Q1048" s="72"/>
      <c r="R1048" s="72"/>
      <c r="S1048" s="72"/>
      <c r="T1048" s="72"/>
      <c r="U1048" s="72" t="s">
        <v>19341</v>
      </c>
      <c r="V1048" s="72"/>
      <c r="W1048" s="72">
        <v>347800</v>
      </c>
      <c r="X1048" s="72" t="s">
        <v>19342</v>
      </c>
      <c r="Y1048" s="72" t="s">
        <v>19343</v>
      </c>
      <c r="Z1048" s="72" t="s">
        <v>31126</v>
      </c>
    </row>
    <row r="1049" spans="1:26" ht="45" customHeight="1" x14ac:dyDescent="0.25">
      <c r="A1049" s="72" t="s">
        <v>26317</v>
      </c>
      <c r="B1049" s="72" t="s">
        <v>26318</v>
      </c>
      <c r="C1049" s="72">
        <v>2</v>
      </c>
      <c r="D1049" s="72" t="s">
        <v>4678</v>
      </c>
      <c r="E1049" s="72"/>
      <c r="F1049" s="72">
        <v>1</v>
      </c>
      <c r="G1049" s="72">
        <v>200</v>
      </c>
      <c r="H1049" s="72"/>
      <c r="I1049" s="72"/>
      <c r="J1049" s="72"/>
      <c r="K1049" s="72"/>
      <c r="L1049" s="72"/>
      <c r="M1049" s="71" t="s">
        <v>4596</v>
      </c>
      <c r="N1049" s="72" t="s">
        <v>4502</v>
      </c>
      <c r="O1049" s="72"/>
      <c r="P1049" s="72" t="s">
        <v>3644</v>
      </c>
      <c r="Q1049" s="72"/>
      <c r="R1049" s="72"/>
      <c r="S1049" s="72" t="s">
        <v>4567</v>
      </c>
      <c r="T1049" s="72" t="s">
        <v>26319</v>
      </c>
      <c r="U1049" s="72" t="s">
        <v>26317</v>
      </c>
      <c r="V1049" s="72"/>
      <c r="W1049" s="72">
        <v>307030</v>
      </c>
      <c r="X1049" s="72" t="s">
        <v>26320</v>
      </c>
      <c r="Y1049" s="72" t="s">
        <v>26321</v>
      </c>
      <c r="Z1049" s="72" t="s">
        <v>26322</v>
      </c>
    </row>
    <row r="1050" spans="1:26" ht="45" customHeight="1" x14ac:dyDescent="0.25">
      <c r="A1050" s="72" t="s">
        <v>34956</v>
      </c>
      <c r="B1050" s="72" t="s">
        <v>34957</v>
      </c>
      <c r="C1050" s="72"/>
      <c r="D1050" s="72"/>
      <c r="E1050" s="72"/>
      <c r="F1050" s="72">
        <v>1</v>
      </c>
      <c r="G1050" s="72"/>
      <c r="H1050" s="72">
        <v>500</v>
      </c>
      <c r="I1050" s="72"/>
      <c r="J1050" s="72"/>
      <c r="K1050" s="72"/>
      <c r="L1050" s="72"/>
      <c r="M1050" s="71" t="s">
        <v>4596</v>
      </c>
      <c r="N1050" s="72" t="s">
        <v>4483</v>
      </c>
      <c r="O1050" s="72"/>
      <c r="P1050" s="72" t="s">
        <v>17877</v>
      </c>
      <c r="Q1050" s="72"/>
      <c r="R1050" s="72"/>
      <c r="S1050" s="72" t="s">
        <v>15654</v>
      </c>
      <c r="T1050" s="72" t="s">
        <v>34958</v>
      </c>
      <c r="U1050" s="72" t="s">
        <v>34956</v>
      </c>
      <c r="V1050" s="72"/>
      <c r="W1050" s="72">
        <v>309812</v>
      </c>
      <c r="X1050" s="72" t="s">
        <v>5495</v>
      </c>
      <c r="Y1050" s="72" t="s">
        <v>34959</v>
      </c>
      <c r="Z1050" s="72" t="s">
        <v>34960</v>
      </c>
    </row>
    <row r="1051" spans="1:26" ht="45" customHeight="1" x14ac:dyDescent="0.25">
      <c r="A1051" s="72" t="s">
        <v>26323</v>
      </c>
      <c r="B1051" s="72" t="s">
        <v>4594</v>
      </c>
      <c r="C1051" s="72"/>
      <c r="D1051" s="72" t="s">
        <v>4608</v>
      </c>
      <c r="E1051" s="72"/>
      <c r="F1051" s="72">
        <v>1</v>
      </c>
      <c r="G1051" s="72">
        <v>150</v>
      </c>
      <c r="H1051" s="72"/>
      <c r="I1051" s="72"/>
      <c r="J1051" s="72"/>
      <c r="K1051" s="72"/>
      <c r="L1051" s="72"/>
      <c r="M1051" s="71" t="s">
        <v>4596</v>
      </c>
      <c r="N1051" s="72" t="s">
        <v>4534</v>
      </c>
      <c r="O1051" s="72"/>
      <c r="P1051" s="72" t="s">
        <v>2619</v>
      </c>
      <c r="Q1051" s="72"/>
      <c r="R1051" s="72"/>
      <c r="S1051" s="72" t="s">
        <v>4567</v>
      </c>
      <c r="T1051" s="72" t="s">
        <v>26324</v>
      </c>
      <c r="U1051" s="72" t="s">
        <v>26323</v>
      </c>
      <c r="V1051" s="72"/>
      <c r="W1051" s="72">
        <v>423060</v>
      </c>
      <c r="X1051" s="72" t="s">
        <v>26325</v>
      </c>
      <c r="Y1051" s="72"/>
      <c r="Z1051" s="72" t="s">
        <v>26326</v>
      </c>
    </row>
    <row r="1052" spans="1:26" ht="45" customHeight="1" x14ac:dyDescent="0.25">
      <c r="A1052" s="72" t="s">
        <v>6186</v>
      </c>
      <c r="B1052" s="72" t="s">
        <v>4598</v>
      </c>
      <c r="C1052" s="72">
        <v>3</v>
      </c>
      <c r="D1052" s="72"/>
      <c r="E1052" s="72"/>
      <c r="F1052" s="72">
        <v>1</v>
      </c>
      <c r="G1052" s="72"/>
      <c r="H1052" s="72">
        <v>1799</v>
      </c>
      <c r="I1052" s="72">
        <v>654</v>
      </c>
      <c r="J1052" s="72">
        <v>818</v>
      </c>
      <c r="K1052" s="72">
        <v>327</v>
      </c>
      <c r="L1052" s="72"/>
      <c r="M1052" s="71" t="s">
        <v>4596</v>
      </c>
      <c r="N1052" s="72" t="s">
        <v>4516</v>
      </c>
      <c r="O1052" s="72"/>
      <c r="P1052" s="72" t="s">
        <v>3040</v>
      </c>
      <c r="Q1052" s="72"/>
      <c r="R1052" s="72"/>
      <c r="S1052" s="72" t="s">
        <v>4566</v>
      </c>
      <c r="T1052" s="72" t="s">
        <v>6187</v>
      </c>
      <c r="U1052" s="72" t="s">
        <v>6186</v>
      </c>
      <c r="V1052" s="72"/>
      <c r="W1052" s="72">
        <v>618270</v>
      </c>
      <c r="X1052" s="72" t="s">
        <v>6188</v>
      </c>
      <c r="Y1052" s="72"/>
      <c r="Z1052" s="72" t="s">
        <v>6189</v>
      </c>
    </row>
    <row r="1053" spans="1:26" ht="45" customHeight="1" x14ac:dyDescent="0.25">
      <c r="A1053" s="72" t="s">
        <v>19344</v>
      </c>
      <c r="B1053" s="72" t="s">
        <v>15493</v>
      </c>
      <c r="C1053" s="72">
        <v>15</v>
      </c>
      <c r="D1053" s="72" t="s">
        <v>19345</v>
      </c>
      <c r="E1053" s="72"/>
      <c r="F1053" s="72">
        <v>1</v>
      </c>
      <c r="G1053" s="72">
        <v>150</v>
      </c>
      <c r="H1053" s="72"/>
      <c r="I1053" s="72"/>
      <c r="J1053" s="72"/>
      <c r="K1053" s="72"/>
      <c r="L1053" s="72"/>
      <c r="M1053" s="71" t="s">
        <v>4596</v>
      </c>
      <c r="N1053" s="72" t="s">
        <v>4538</v>
      </c>
      <c r="O1053" s="72"/>
      <c r="P1053" s="72" t="s">
        <v>2844</v>
      </c>
      <c r="Q1053" s="72"/>
      <c r="R1053" s="72"/>
      <c r="S1053" s="72" t="s">
        <v>4566</v>
      </c>
      <c r="T1053" s="72" t="s">
        <v>16631</v>
      </c>
      <c r="U1053" s="72" t="s">
        <v>19344</v>
      </c>
      <c r="V1053" s="72"/>
      <c r="W1053" s="72">
        <v>366204</v>
      </c>
      <c r="X1053" s="72" t="s">
        <v>19346</v>
      </c>
      <c r="Y1053" s="72">
        <v>89287384920</v>
      </c>
      <c r="Z1053" s="72" t="s">
        <v>19347</v>
      </c>
    </row>
    <row r="1054" spans="1:26" ht="45" customHeight="1" x14ac:dyDescent="0.25">
      <c r="A1054" s="72" t="s">
        <v>6190</v>
      </c>
      <c r="B1054" s="72" t="s">
        <v>4598</v>
      </c>
      <c r="C1054" s="72">
        <v>20</v>
      </c>
      <c r="D1054" s="72"/>
      <c r="E1054" s="72"/>
      <c r="F1054" s="72">
        <v>1</v>
      </c>
      <c r="G1054" s="72"/>
      <c r="H1054" s="72">
        <v>1799</v>
      </c>
      <c r="I1054" s="72">
        <v>654</v>
      </c>
      <c r="J1054" s="72">
        <v>818</v>
      </c>
      <c r="K1054" s="72">
        <v>327</v>
      </c>
      <c r="L1054" s="72"/>
      <c r="M1054" s="71" t="s">
        <v>4596</v>
      </c>
      <c r="N1054" s="72" t="s">
        <v>4534</v>
      </c>
      <c r="O1054" s="72"/>
      <c r="P1054" s="72" t="s">
        <v>2912</v>
      </c>
      <c r="Q1054" s="72"/>
      <c r="R1054" s="72"/>
      <c r="S1054" s="72" t="s">
        <v>4566</v>
      </c>
      <c r="T1054" s="72" t="s">
        <v>6191</v>
      </c>
      <c r="U1054" s="72" t="s">
        <v>6190</v>
      </c>
      <c r="V1054" s="72"/>
      <c r="W1054" s="72">
        <v>423450</v>
      </c>
      <c r="X1054" s="72" t="s">
        <v>6192</v>
      </c>
      <c r="Y1054" s="72" t="s">
        <v>6193</v>
      </c>
      <c r="Z1054" s="72" t="s">
        <v>6194</v>
      </c>
    </row>
    <row r="1055" spans="1:26" ht="45" customHeight="1" x14ac:dyDescent="0.25">
      <c r="A1055" s="72" t="s">
        <v>31953</v>
      </c>
      <c r="B1055" s="72" t="s">
        <v>31954</v>
      </c>
      <c r="C1055" s="72">
        <v>2</v>
      </c>
      <c r="D1055" s="72"/>
      <c r="E1055" s="72"/>
      <c r="F1055" s="72">
        <v>5</v>
      </c>
      <c r="G1055" s="72"/>
      <c r="H1055" s="72"/>
      <c r="I1055" s="72"/>
      <c r="J1055" s="72"/>
      <c r="K1055" s="72"/>
      <c r="L1055" s="72">
        <v>850</v>
      </c>
      <c r="M1055" s="71" t="s">
        <v>4596</v>
      </c>
      <c r="N1055" s="72" t="s">
        <v>4536</v>
      </c>
      <c r="O1055" s="72"/>
      <c r="P1055" s="72" t="s">
        <v>3814</v>
      </c>
      <c r="Q1055" s="72"/>
      <c r="R1055" s="72"/>
      <c r="S1055" s="72"/>
      <c r="T1055" s="72"/>
      <c r="U1055" s="72" t="s">
        <v>31953</v>
      </c>
      <c r="V1055" s="72"/>
      <c r="W1055" s="72">
        <v>427961</v>
      </c>
      <c r="X1055" s="72" t="s">
        <v>31955</v>
      </c>
      <c r="Y1055" s="72">
        <v>83414727101</v>
      </c>
      <c r="Z1055" s="72" t="s">
        <v>31956</v>
      </c>
    </row>
    <row r="1056" spans="1:26" ht="45" customHeight="1" x14ac:dyDescent="0.25">
      <c r="A1056" s="72" t="s">
        <v>19348</v>
      </c>
      <c r="B1056" s="72" t="s">
        <v>19349</v>
      </c>
      <c r="C1056" s="72"/>
      <c r="D1056" s="72" t="s">
        <v>8278</v>
      </c>
      <c r="E1056" s="72"/>
      <c r="F1056" s="72">
        <v>1</v>
      </c>
      <c r="G1056" s="72">
        <v>550</v>
      </c>
      <c r="H1056" s="72">
        <v>450</v>
      </c>
      <c r="I1056" s="72">
        <v>200</v>
      </c>
      <c r="J1056" s="72">
        <v>200</v>
      </c>
      <c r="K1056" s="72">
        <v>50</v>
      </c>
      <c r="L1056" s="72"/>
      <c r="M1056" s="71" t="s">
        <v>4596</v>
      </c>
      <c r="N1056" s="72" t="s">
        <v>4533</v>
      </c>
      <c r="O1056" s="72"/>
      <c r="P1056" s="72" t="s">
        <v>2618</v>
      </c>
      <c r="Q1056" s="72"/>
      <c r="R1056" s="72"/>
      <c r="S1056" s="72"/>
      <c r="T1056" s="72"/>
      <c r="U1056" s="72" t="s">
        <v>19348</v>
      </c>
      <c r="V1056" s="72"/>
      <c r="W1056" s="72">
        <v>362047</v>
      </c>
      <c r="X1056" s="72" t="s">
        <v>19350</v>
      </c>
      <c r="Y1056" s="72">
        <v>88672611368</v>
      </c>
      <c r="Z1056" s="72" t="s">
        <v>23857</v>
      </c>
    </row>
    <row r="1057" spans="1:26" ht="45" customHeight="1" x14ac:dyDescent="0.25">
      <c r="A1057" s="72" t="s">
        <v>19351</v>
      </c>
      <c r="B1057" s="72" t="s">
        <v>34961</v>
      </c>
      <c r="C1057" s="72"/>
      <c r="D1057" s="72"/>
      <c r="E1057" s="72"/>
      <c r="F1057" s="72">
        <v>3</v>
      </c>
      <c r="G1057" s="72"/>
      <c r="H1057" s="72"/>
      <c r="I1057" s="72"/>
      <c r="J1057" s="72"/>
      <c r="K1057" s="72"/>
      <c r="L1057" s="72">
        <v>150</v>
      </c>
      <c r="M1057" s="71" t="s">
        <v>4596</v>
      </c>
      <c r="N1057" s="72" t="s">
        <v>4539</v>
      </c>
      <c r="O1057" s="72"/>
      <c r="P1057" s="72" t="s">
        <v>2700</v>
      </c>
      <c r="Q1057" s="72"/>
      <c r="R1057" s="72"/>
      <c r="S1057" s="72" t="s">
        <v>4569</v>
      </c>
      <c r="T1057" s="72" t="s">
        <v>19352</v>
      </c>
      <c r="U1057" s="72" t="s">
        <v>19351</v>
      </c>
      <c r="V1057" s="72"/>
      <c r="W1057" s="72">
        <v>346621</v>
      </c>
      <c r="X1057" s="72" t="s">
        <v>19353</v>
      </c>
      <c r="Y1057" s="72">
        <v>88635741536</v>
      </c>
      <c r="Z1057" s="72" t="s">
        <v>26327</v>
      </c>
    </row>
    <row r="1058" spans="1:26" ht="45" customHeight="1" x14ac:dyDescent="0.25">
      <c r="A1058" s="72" t="s">
        <v>26328</v>
      </c>
      <c r="B1058" s="72" t="s">
        <v>15560</v>
      </c>
      <c r="C1058" s="72">
        <v>50</v>
      </c>
      <c r="D1058" s="72"/>
      <c r="E1058" s="72"/>
      <c r="F1058" s="72">
        <v>1</v>
      </c>
      <c r="G1058" s="72"/>
      <c r="H1058" s="72">
        <v>1450</v>
      </c>
      <c r="I1058" s="72">
        <v>350</v>
      </c>
      <c r="J1058" s="72">
        <v>350</v>
      </c>
      <c r="K1058" s="72">
        <v>100</v>
      </c>
      <c r="L1058" s="72"/>
      <c r="M1058" s="71" t="s">
        <v>4596</v>
      </c>
      <c r="N1058" s="72" t="s">
        <v>4483</v>
      </c>
      <c r="O1058" s="72"/>
      <c r="P1058" s="71" t="s">
        <v>2496</v>
      </c>
      <c r="Q1058" s="72"/>
      <c r="R1058" s="72"/>
      <c r="S1058" s="72"/>
      <c r="T1058" s="72"/>
      <c r="U1058" s="72" t="s">
        <v>26328</v>
      </c>
      <c r="V1058" s="72"/>
      <c r="W1058" s="72">
        <v>308000</v>
      </c>
      <c r="X1058" s="72" t="s">
        <v>34962</v>
      </c>
      <c r="Y1058" s="72" t="s">
        <v>34963</v>
      </c>
      <c r="Z1058" s="72" t="s">
        <v>34964</v>
      </c>
    </row>
    <row r="1059" spans="1:26" ht="45" customHeight="1" x14ac:dyDescent="0.25">
      <c r="A1059" s="72" t="s">
        <v>19354</v>
      </c>
      <c r="B1059" s="72" t="s">
        <v>19355</v>
      </c>
      <c r="C1059" s="72"/>
      <c r="D1059" s="72"/>
      <c r="E1059" s="72"/>
      <c r="F1059" s="72">
        <v>1</v>
      </c>
      <c r="G1059" s="72"/>
      <c r="H1059" s="72">
        <v>350</v>
      </c>
      <c r="I1059" s="72">
        <v>200</v>
      </c>
      <c r="J1059" s="72">
        <v>100</v>
      </c>
      <c r="K1059" s="72">
        <v>50</v>
      </c>
      <c r="L1059" s="72"/>
      <c r="M1059" s="71" t="s">
        <v>4596</v>
      </c>
      <c r="N1059" s="72" t="s">
        <v>4506</v>
      </c>
      <c r="O1059" s="72"/>
      <c r="P1059" s="72" t="s">
        <v>15542</v>
      </c>
      <c r="Q1059" s="72"/>
      <c r="R1059" s="72"/>
      <c r="S1059" s="72" t="s">
        <v>14717</v>
      </c>
      <c r="T1059" s="72" t="s">
        <v>6457</v>
      </c>
      <c r="U1059" s="72" t="s">
        <v>19354</v>
      </c>
      <c r="V1059" s="72"/>
      <c r="W1059" s="72">
        <v>143310</v>
      </c>
      <c r="X1059" s="72" t="s">
        <v>19356</v>
      </c>
      <c r="Y1059" s="72" t="s">
        <v>19358</v>
      </c>
      <c r="Z1059" s="72" t="s">
        <v>19357</v>
      </c>
    </row>
    <row r="1060" spans="1:26" ht="45" customHeight="1" x14ac:dyDescent="0.25">
      <c r="A1060" s="72" t="s">
        <v>6195</v>
      </c>
      <c r="B1060" s="72" t="s">
        <v>4594</v>
      </c>
      <c r="C1060" s="72">
        <v>4</v>
      </c>
      <c r="D1060" s="72"/>
      <c r="E1060" s="72"/>
      <c r="F1060" s="72">
        <v>1</v>
      </c>
      <c r="G1060" s="72">
        <v>200</v>
      </c>
      <c r="H1060" s="72"/>
      <c r="I1060" s="72"/>
      <c r="J1060" s="72"/>
      <c r="K1060" s="72"/>
      <c r="L1060" s="72"/>
      <c r="M1060" s="71" t="s">
        <v>4596</v>
      </c>
      <c r="N1060" s="72" t="s">
        <v>4521</v>
      </c>
      <c r="O1060" s="72"/>
      <c r="P1060" s="72" t="s">
        <v>4136</v>
      </c>
      <c r="Q1060" s="72"/>
      <c r="R1060" s="72"/>
      <c r="S1060" s="72" t="s">
        <v>4568</v>
      </c>
      <c r="T1060" s="72" t="s">
        <v>6196</v>
      </c>
      <c r="U1060" s="72" t="s">
        <v>6195</v>
      </c>
      <c r="V1060" s="72"/>
      <c r="W1060" s="72">
        <v>452360</v>
      </c>
      <c r="X1060" s="72" t="s">
        <v>6197</v>
      </c>
      <c r="Y1060" s="72"/>
      <c r="Z1060" s="72"/>
    </row>
    <row r="1061" spans="1:26" ht="45" customHeight="1" x14ac:dyDescent="0.25">
      <c r="A1061" s="72" t="s">
        <v>6198</v>
      </c>
      <c r="B1061" s="72" t="s">
        <v>4605</v>
      </c>
      <c r="C1061" s="72">
        <v>104</v>
      </c>
      <c r="D1061" s="72" t="s">
        <v>6199</v>
      </c>
      <c r="E1061" s="72"/>
      <c r="F1061" s="72">
        <v>1</v>
      </c>
      <c r="G1061" s="72"/>
      <c r="H1061" s="72">
        <v>1199</v>
      </c>
      <c r="I1061" s="72">
        <v>436</v>
      </c>
      <c r="J1061" s="72">
        <v>545</v>
      </c>
      <c r="K1061" s="72">
        <v>218</v>
      </c>
      <c r="L1061" s="72"/>
      <c r="M1061" s="71" t="s">
        <v>4596</v>
      </c>
      <c r="N1061" s="72" t="s">
        <v>4545</v>
      </c>
      <c r="O1061" s="72"/>
      <c r="P1061" s="72" t="s">
        <v>3867</v>
      </c>
      <c r="Q1061" s="72" t="s">
        <v>4564</v>
      </c>
      <c r="R1061" s="72" t="s">
        <v>5181</v>
      </c>
      <c r="S1061" s="72"/>
      <c r="T1061" s="72"/>
      <c r="U1061" s="72" t="s">
        <v>6198</v>
      </c>
      <c r="V1061" s="72"/>
      <c r="W1061" s="72">
        <v>620133</v>
      </c>
      <c r="X1061" s="72" t="s">
        <v>6200</v>
      </c>
      <c r="Y1061" s="72" t="s">
        <v>6201</v>
      </c>
      <c r="Z1061" s="72" t="s">
        <v>6202</v>
      </c>
    </row>
    <row r="1062" spans="1:26" ht="45" customHeight="1" x14ac:dyDescent="0.25">
      <c r="A1062" s="72" t="s">
        <v>6203</v>
      </c>
      <c r="B1062" s="72" t="s">
        <v>4598</v>
      </c>
      <c r="C1062" s="72">
        <v>2</v>
      </c>
      <c r="D1062" s="72"/>
      <c r="E1062" s="72"/>
      <c r="F1062" s="72">
        <v>1</v>
      </c>
      <c r="G1062" s="72"/>
      <c r="H1062" s="72">
        <v>1199</v>
      </c>
      <c r="I1062" s="72">
        <v>436</v>
      </c>
      <c r="J1062" s="72">
        <v>545</v>
      </c>
      <c r="K1062" s="72">
        <v>218</v>
      </c>
      <c r="L1062" s="72"/>
      <c r="M1062" s="71" t="s">
        <v>4596</v>
      </c>
      <c r="N1062" s="72" t="s">
        <v>4544</v>
      </c>
      <c r="O1062" s="72"/>
      <c r="P1062" s="72" t="s">
        <v>2994</v>
      </c>
      <c r="Q1062" s="72"/>
      <c r="R1062" s="72"/>
      <c r="S1062" s="72" t="s">
        <v>4567</v>
      </c>
      <c r="T1062" s="72" t="s">
        <v>6204</v>
      </c>
      <c r="U1062" s="72" t="s">
        <v>6203</v>
      </c>
      <c r="V1062" s="72"/>
      <c r="W1062" s="72">
        <v>694450</v>
      </c>
      <c r="X1062" s="72" t="s">
        <v>6205</v>
      </c>
      <c r="Y1062" s="72" t="s">
        <v>6206</v>
      </c>
      <c r="Z1062" s="72" t="s">
        <v>6207</v>
      </c>
    </row>
    <row r="1063" spans="1:26" ht="45" customHeight="1" x14ac:dyDescent="0.25">
      <c r="A1063" s="72" t="s">
        <v>19359</v>
      </c>
      <c r="B1063" s="72" t="s">
        <v>15493</v>
      </c>
      <c r="C1063" s="72">
        <v>13</v>
      </c>
      <c r="D1063" s="72" t="s">
        <v>4828</v>
      </c>
      <c r="E1063" s="72"/>
      <c r="F1063" s="72">
        <v>1</v>
      </c>
      <c r="G1063" s="72">
        <v>120</v>
      </c>
      <c r="H1063" s="72"/>
      <c r="I1063" s="72"/>
      <c r="J1063" s="72"/>
      <c r="K1063" s="72"/>
      <c r="L1063" s="72"/>
      <c r="M1063" s="71" t="s">
        <v>4596</v>
      </c>
      <c r="N1063" s="72" t="s">
        <v>4539</v>
      </c>
      <c r="O1063" s="72"/>
      <c r="P1063" s="72" t="s">
        <v>3815</v>
      </c>
      <c r="Q1063" s="72"/>
      <c r="R1063" s="72"/>
      <c r="S1063" s="72"/>
      <c r="T1063" s="72"/>
      <c r="U1063" s="72" t="s">
        <v>19359</v>
      </c>
      <c r="V1063" s="72"/>
      <c r="W1063" s="72">
        <v>347812</v>
      </c>
      <c r="X1063" s="72" t="s">
        <v>19360</v>
      </c>
      <c r="Y1063" s="72">
        <v>89064179968</v>
      </c>
      <c r="Z1063" s="72" t="s">
        <v>19361</v>
      </c>
    </row>
    <row r="1064" spans="1:26" ht="45" customHeight="1" x14ac:dyDescent="0.25">
      <c r="A1064" s="72" t="s">
        <v>19362</v>
      </c>
      <c r="B1064" s="72" t="s">
        <v>4594</v>
      </c>
      <c r="C1064" s="72"/>
      <c r="D1064" s="72" t="s">
        <v>14175</v>
      </c>
      <c r="E1064" s="72"/>
      <c r="F1064" s="72">
        <v>1</v>
      </c>
      <c r="G1064" s="72">
        <v>150</v>
      </c>
      <c r="H1064" s="72"/>
      <c r="I1064" s="72"/>
      <c r="J1064" s="72"/>
      <c r="K1064" s="72"/>
      <c r="L1064" s="72"/>
      <c r="M1064" s="71" t="s">
        <v>4596</v>
      </c>
      <c r="N1064" s="72" t="s">
        <v>4543</v>
      </c>
      <c r="O1064" s="72"/>
      <c r="P1064" s="72" t="s">
        <v>3135</v>
      </c>
      <c r="Q1064" s="72"/>
      <c r="R1064" s="72"/>
      <c r="S1064" s="72" t="s">
        <v>4567</v>
      </c>
      <c r="T1064" s="72" t="s">
        <v>19363</v>
      </c>
      <c r="U1064" s="72" t="s">
        <v>19362</v>
      </c>
      <c r="V1064" s="72"/>
      <c r="W1064" s="72">
        <v>413441</v>
      </c>
      <c r="X1064" s="72" t="s">
        <v>19364</v>
      </c>
      <c r="Y1064" s="72" t="s">
        <v>19366</v>
      </c>
      <c r="Z1064" s="72" t="s">
        <v>19365</v>
      </c>
    </row>
    <row r="1065" spans="1:26" ht="45" customHeight="1" x14ac:dyDescent="0.25">
      <c r="A1065" s="72" t="s">
        <v>17955</v>
      </c>
      <c r="B1065" s="72" t="s">
        <v>15493</v>
      </c>
      <c r="C1065" s="72">
        <v>18</v>
      </c>
      <c r="D1065" s="72"/>
      <c r="E1065" s="72"/>
      <c r="F1065" s="72">
        <v>1</v>
      </c>
      <c r="G1065" s="72">
        <v>82</v>
      </c>
      <c r="H1065" s="72"/>
      <c r="I1065" s="72"/>
      <c r="J1065" s="72"/>
      <c r="K1065" s="72"/>
      <c r="L1065" s="72"/>
      <c r="M1065" s="71" t="s">
        <v>4596</v>
      </c>
      <c r="N1065" s="72" t="s">
        <v>4506</v>
      </c>
      <c r="O1065" s="72"/>
      <c r="P1065" s="72" t="s">
        <v>4429</v>
      </c>
      <c r="Q1065" s="72"/>
      <c r="R1065" s="72"/>
      <c r="S1065" s="72" t="s">
        <v>4566</v>
      </c>
      <c r="T1065" s="72" t="s">
        <v>14557</v>
      </c>
      <c r="U1065" s="72" t="s">
        <v>17955</v>
      </c>
      <c r="V1065" s="72"/>
      <c r="W1065" s="72">
        <v>141300</v>
      </c>
      <c r="X1065" s="72" t="s">
        <v>17956</v>
      </c>
      <c r="Y1065" s="77" t="s">
        <v>17957</v>
      </c>
      <c r="Z1065" s="72" t="s">
        <v>17958</v>
      </c>
    </row>
    <row r="1066" spans="1:26" ht="45" customHeight="1" x14ac:dyDescent="0.25">
      <c r="A1066" s="72" t="s">
        <v>15699</v>
      </c>
      <c r="B1066" s="72" t="s">
        <v>14797</v>
      </c>
      <c r="C1066" s="72">
        <v>9</v>
      </c>
      <c r="D1066" s="72"/>
      <c r="E1066" s="72"/>
      <c r="F1066" s="72">
        <v>1</v>
      </c>
      <c r="G1066" s="72">
        <v>400</v>
      </c>
      <c r="H1066" s="72">
        <v>1060</v>
      </c>
      <c r="I1066" s="72">
        <v>400</v>
      </c>
      <c r="J1066" s="72">
        <v>600</v>
      </c>
      <c r="K1066" s="72">
        <v>60</v>
      </c>
      <c r="L1066" s="72"/>
      <c r="M1066" s="71" t="s">
        <v>4596</v>
      </c>
      <c r="N1066" s="72" t="s">
        <v>4539</v>
      </c>
      <c r="O1066" s="72"/>
      <c r="P1066" s="72" t="s">
        <v>2774</v>
      </c>
      <c r="Q1066" s="72"/>
      <c r="R1066" s="72"/>
      <c r="S1066" s="72"/>
      <c r="T1066" s="72"/>
      <c r="U1066" s="72" t="s">
        <v>15699</v>
      </c>
      <c r="V1066" s="72"/>
      <c r="W1066" s="72">
        <v>346880</v>
      </c>
      <c r="X1066" s="72" t="s">
        <v>15700</v>
      </c>
      <c r="Y1066" s="72">
        <v>88635470092</v>
      </c>
      <c r="Z1066" s="72" t="s">
        <v>15701</v>
      </c>
    </row>
    <row r="1067" spans="1:26" ht="45" customHeight="1" x14ac:dyDescent="0.25">
      <c r="A1067" s="72" t="s">
        <v>6211</v>
      </c>
      <c r="B1067" s="72" t="s">
        <v>6212</v>
      </c>
      <c r="C1067" s="72"/>
      <c r="D1067" s="72"/>
      <c r="E1067" s="72"/>
      <c r="F1067" s="72">
        <v>1</v>
      </c>
      <c r="G1067" s="72"/>
      <c r="H1067" s="72">
        <v>798</v>
      </c>
      <c r="I1067" s="72">
        <v>290</v>
      </c>
      <c r="J1067" s="72">
        <v>363</v>
      </c>
      <c r="K1067" s="72">
        <v>145</v>
      </c>
      <c r="L1067" s="72"/>
      <c r="M1067" s="71" t="s">
        <v>4596</v>
      </c>
      <c r="N1067" s="72" t="s">
        <v>4530</v>
      </c>
      <c r="O1067" s="72"/>
      <c r="P1067" s="72" t="s">
        <v>3493</v>
      </c>
      <c r="Q1067" s="72" t="s">
        <v>4563</v>
      </c>
      <c r="R1067" s="72" t="s">
        <v>6213</v>
      </c>
      <c r="S1067" s="72" t="s">
        <v>4568</v>
      </c>
      <c r="T1067" s="72" t="s">
        <v>6214</v>
      </c>
      <c r="U1067" s="72" t="s">
        <v>6211</v>
      </c>
      <c r="V1067" s="72"/>
      <c r="W1067" s="72">
        <v>425418</v>
      </c>
      <c r="X1067" s="72" t="s">
        <v>6215</v>
      </c>
      <c r="Y1067" s="72"/>
      <c r="Z1067" s="72" t="s">
        <v>6216</v>
      </c>
    </row>
    <row r="1068" spans="1:26" ht="45" customHeight="1" x14ac:dyDescent="0.25">
      <c r="A1068" s="72" t="s">
        <v>6217</v>
      </c>
      <c r="B1068" s="72" t="s">
        <v>5161</v>
      </c>
      <c r="C1068" s="72"/>
      <c r="D1068" s="72"/>
      <c r="E1068" s="72"/>
      <c r="F1068" s="72">
        <v>3</v>
      </c>
      <c r="G1068" s="72"/>
      <c r="H1068" s="72"/>
      <c r="I1068" s="72"/>
      <c r="J1068" s="72"/>
      <c r="K1068" s="72"/>
      <c r="L1068" s="72">
        <v>50</v>
      </c>
      <c r="M1068" s="71" t="s">
        <v>4596</v>
      </c>
      <c r="N1068" s="72" t="s">
        <v>4485</v>
      </c>
      <c r="O1068" s="72"/>
      <c r="P1068" s="72" t="s">
        <v>3225</v>
      </c>
      <c r="Q1068" s="72"/>
      <c r="R1068" s="72"/>
      <c r="S1068" s="72" t="s">
        <v>4568</v>
      </c>
      <c r="T1068" s="72" t="s">
        <v>6218</v>
      </c>
      <c r="U1068" s="72" t="s">
        <v>6217</v>
      </c>
      <c r="V1068" s="72"/>
      <c r="W1068" s="72">
        <v>602144</v>
      </c>
      <c r="X1068" s="72" t="s">
        <v>6219</v>
      </c>
      <c r="Y1068" s="72">
        <v>517211</v>
      </c>
      <c r="Z1068" s="72" t="s">
        <v>26329</v>
      </c>
    </row>
    <row r="1069" spans="1:26" ht="45" customHeight="1" x14ac:dyDescent="0.25">
      <c r="A1069" s="72" t="s">
        <v>31127</v>
      </c>
      <c r="B1069" s="72" t="s">
        <v>15493</v>
      </c>
      <c r="C1069" s="72">
        <v>10</v>
      </c>
      <c r="D1069" s="72" t="s">
        <v>31128</v>
      </c>
      <c r="E1069" s="72"/>
      <c r="F1069" s="72">
        <v>1</v>
      </c>
      <c r="G1069" s="72">
        <v>157</v>
      </c>
      <c r="H1069" s="72"/>
      <c r="I1069" s="72"/>
      <c r="J1069" s="72"/>
      <c r="K1069" s="72"/>
      <c r="L1069" s="72"/>
      <c r="M1069" s="71" t="s">
        <v>4596</v>
      </c>
      <c r="N1069" s="72" t="s">
        <v>4483</v>
      </c>
      <c r="O1069" s="72"/>
      <c r="P1069" s="72" t="s">
        <v>2496</v>
      </c>
      <c r="Q1069" s="72"/>
      <c r="R1069" s="72"/>
      <c r="S1069" s="72"/>
      <c r="T1069" s="72"/>
      <c r="U1069" s="72" t="s">
        <v>31127</v>
      </c>
      <c r="V1069" s="72"/>
      <c r="W1069" s="72">
        <v>308007</v>
      </c>
      <c r="X1069" s="72" t="s">
        <v>31129</v>
      </c>
      <c r="Y1069" s="72">
        <v>89803782868</v>
      </c>
      <c r="Z1069" s="72" t="s">
        <v>31130</v>
      </c>
    </row>
    <row r="1070" spans="1:26" ht="45" customHeight="1" x14ac:dyDescent="0.25">
      <c r="A1070" s="72" t="s">
        <v>31131</v>
      </c>
      <c r="B1070" s="72" t="s">
        <v>15560</v>
      </c>
      <c r="C1070" s="72">
        <v>21</v>
      </c>
      <c r="D1070" s="72"/>
      <c r="E1070" s="72"/>
      <c r="F1070" s="72">
        <v>1</v>
      </c>
      <c r="G1070" s="72"/>
      <c r="H1070" s="72">
        <v>1248</v>
      </c>
      <c r="I1070" s="72">
        <v>500</v>
      </c>
      <c r="J1070" s="72">
        <v>500</v>
      </c>
      <c r="K1070" s="72">
        <v>248</v>
      </c>
      <c r="L1070" s="72"/>
      <c r="M1070" s="71" t="s">
        <v>4596</v>
      </c>
      <c r="N1070" s="72" t="s">
        <v>4483</v>
      </c>
      <c r="O1070" s="72"/>
      <c r="P1070" s="72" t="s">
        <v>2496</v>
      </c>
      <c r="Q1070" s="72"/>
      <c r="R1070" s="72"/>
      <c r="S1070" s="72"/>
      <c r="T1070" s="72"/>
      <c r="U1070" s="72" t="s">
        <v>31131</v>
      </c>
      <c r="V1070" s="72"/>
      <c r="W1070" s="72">
        <v>308015</v>
      </c>
      <c r="X1070" s="72" t="s">
        <v>31132</v>
      </c>
      <c r="Y1070" s="72" t="s">
        <v>34965</v>
      </c>
      <c r="Z1070" s="72" t="s">
        <v>31133</v>
      </c>
    </row>
    <row r="1071" spans="1:26" ht="45" customHeight="1" x14ac:dyDescent="0.25">
      <c r="A1071" s="72" t="s">
        <v>6220</v>
      </c>
      <c r="B1071" s="72" t="s">
        <v>4594</v>
      </c>
      <c r="C1071" s="72"/>
      <c r="D1071" s="72" t="s">
        <v>6221</v>
      </c>
      <c r="E1071" s="72"/>
      <c r="F1071" s="72">
        <v>1</v>
      </c>
      <c r="G1071" s="72">
        <v>350</v>
      </c>
      <c r="H1071" s="72"/>
      <c r="I1071" s="72"/>
      <c r="J1071" s="72"/>
      <c r="K1071" s="72"/>
      <c r="L1071" s="72"/>
      <c r="M1071" s="71" t="s">
        <v>4596</v>
      </c>
      <c r="N1071" s="72" t="s">
        <v>4559</v>
      </c>
      <c r="O1071" s="72"/>
      <c r="P1071" s="72" t="s">
        <v>2932</v>
      </c>
      <c r="Q1071" s="72"/>
      <c r="R1071" s="72"/>
      <c r="S1071" s="72"/>
      <c r="T1071" s="72"/>
      <c r="U1071" s="72" t="s">
        <v>6220</v>
      </c>
      <c r="V1071" s="72"/>
      <c r="W1071" s="72">
        <v>629807</v>
      </c>
      <c r="X1071" s="72" t="s">
        <v>6222</v>
      </c>
      <c r="Y1071" s="72" t="s">
        <v>6223</v>
      </c>
      <c r="Z1071" s="72" t="s">
        <v>6224</v>
      </c>
    </row>
    <row r="1072" spans="1:26" ht="45" customHeight="1" x14ac:dyDescent="0.25">
      <c r="A1072" s="72" t="s">
        <v>6227</v>
      </c>
      <c r="B1072" s="72" t="s">
        <v>4621</v>
      </c>
      <c r="C1072" s="72"/>
      <c r="D1072" s="72" t="s">
        <v>6228</v>
      </c>
      <c r="E1072" s="72"/>
      <c r="F1072" s="72">
        <v>5</v>
      </c>
      <c r="G1072" s="72"/>
      <c r="H1072" s="72"/>
      <c r="I1072" s="72"/>
      <c r="J1072" s="72"/>
      <c r="K1072" s="72"/>
      <c r="L1072" s="72">
        <v>850</v>
      </c>
      <c r="M1072" s="71" t="s">
        <v>4596</v>
      </c>
      <c r="N1072" s="72" t="s">
        <v>4534</v>
      </c>
      <c r="O1072" s="72"/>
      <c r="P1072" s="72" t="s">
        <v>3985</v>
      </c>
      <c r="Q1072" s="72"/>
      <c r="R1072" s="72"/>
      <c r="S1072" s="72" t="s">
        <v>4566</v>
      </c>
      <c r="T1072" s="72" t="s">
        <v>6229</v>
      </c>
      <c r="U1072" s="72" t="s">
        <v>6227</v>
      </c>
      <c r="V1072" s="72"/>
      <c r="W1072" s="72">
        <v>423250</v>
      </c>
      <c r="X1072" s="72" t="s">
        <v>6230</v>
      </c>
      <c r="Y1072" s="72" t="s">
        <v>6231</v>
      </c>
      <c r="Z1072" s="72" t="s">
        <v>6232</v>
      </c>
    </row>
    <row r="1073" spans="1:26" ht="45" customHeight="1" x14ac:dyDescent="0.25">
      <c r="A1073" s="72" t="s">
        <v>6233</v>
      </c>
      <c r="B1073" s="72" t="s">
        <v>4598</v>
      </c>
      <c r="C1073" s="72"/>
      <c r="D1073" s="72"/>
      <c r="E1073" s="72"/>
      <c r="F1073" s="72">
        <v>1</v>
      </c>
      <c r="G1073" s="72"/>
      <c r="H1073" s="72">
        <v>798</v>
      </c>
      <c r="I1073" s="72">
        <v>290</v>
      </c>
      <c r="J1073" s="72">
        <v>363</v>
      </c>
      <c r="K1073" s="72">
        <v>145</v>
      </c>
      <c r="L1073" s="72"/>
      <c r="M1073" s="71" t="s">
        <v>4596</v>
      </c>
      <c r="N1073" s="72" t="s">
        <v>4534</v>
      </c>
      <c r="O1073" s="72"/>
      <c r="P1073" s="72" t="s">
        <v>3496</v>
      </c>
      <c r="Q1073" s="72"/>
      <c r="R1073" s="72"/>
      <c r="S1073" s="72" t="s">
        <v>4568</v>
      </c>
      <c r="T1073" s="72" t="s">
        <v>6234</v>
      </c>
      <c r="U1073" s="72" t="s">
        <v>6233</v>
      </c>
      <c r="V1073" s="72"/>
      <c r="W1073" s="72">
        <v>422708</v>
      </c>
      <c r="X1073" s="72" t="s">
        <v>4714</v>
      </c>
      <c r="Y1073" s="72" t="s">
        <v>6235</v>
      </c>
      <c r="Z1073" s="72" t="s">
        <v>6236</v>
      </c>
    </row>
    <row r="1074" spans="1:26" ht="45" customHeight="1" x14ac:dyDescent="0.25">
      <c r="A1074" s="72" t="s">
        <v>6237</v>
      </c>
      <c r="B1074" s="72" t="s">
        <v>4598</v>
      </c>
      <c r="C1074" s="72">
        <v>18</v>
      </c>
      <c r="D1074" s="72"/>
      <c r="E1074" s="72"/>
      <c r="F1074" s="72">
        <v>1</v>
      </c>
      <c r="G1074" s="72"/>
      <c r="H1074" s="72">
        <v>1799</v>
      </c>
      <c r="I1074" s="72">
        <v>654</v>
      </c>
      <c r="J1074" s="72">
        <v>818</v>
      </c>
      <c r="K1074" s="72">
        <v>327</v>
      </c>
      <c r="L1074" s="72"/>
      <c r="M1074" s="71" t="s">
        <v>4596</v>
      </c>
      <c r="N1074" s="72" t="s">
        <v>4499</v>
      </c>
      <c r="O1074" s="72"/>
      <c r="P1074" s="72" t="s">
        <v>4283</v>
      </c>
      <c r="Q1074" s="72"/>
      <c r="R1074" s="72"/>
      <c r="S1074" s="72" t="s">
        <v>4566</v>
      </c>
      <c r="T1074" s="72" t="s">
        <v>6238</v>
      </c>
      <c r="U1074" s="72" t="s">
        <v>6237</v>
      </c>
      <c r="V1074" s="72"/>
      <c r="W1074" s="72">
        <v>352705</v>
      </c>
      <c r="X1074" s="72" t="s">
        <v>6239</v>
      </c>
      <c r="Y1074" s="72"/>
      <c r="Z1074" s="72"/>
    </row>
    <row r="1075" spans="1:26" ht="45" customHeight="1" x14ac:dyDescent="0.25">
      <c r="A1075" s="72" t="s">
        <v>19367</v>
      </c>
      <c r="B1075" s="72" t="s">
        <v>15413</v>
      </c>
      <c r="C1075" s="72">
        <v>9</v>
      </c>
      <c r="D1075" s="72"/>
      <c r="E1075" s="72"/>
      <c r="F1075" s="72">
        <v>1</v>
      </c>
      <c r="G1075" s="72">
        <v>250</v>
      </c>
      <c r="H1075" s="72"/>
      <c r="I1075" s="72"/>
      <c r="J1075" s="72"/>
      <c r="K1075" s="72"/>
      <c r="L1075" s="72"/>
      <c r="M1075" s="71" t="s">
        <v>4596</v>
      </c>
      <c r="N1075" s="72" t="s">
        <v>4488</v>
      </c>
      <c r="O1075" s="72"/>
      <c r="P1075" s="72" t="s">
        <v>3411</v>
      </c>
      <c r="Q1075" s="72"/>
      <c r="R1075" s="72"/>
      <c r="S1075" s="72" t="s">
        <v>4566</v>
      </c>
      <c r="T1075" s="72" t="s">
        <v>15500</v>
      </c>
      <c r="U1075" s="72" t="s">
        <v>19367</v>
      </c>
      <c r="V1075" s="72"/>
      <c r="W1075" s="72"/>
      <c r="X1075" s="72" t="s">
        <v>19368</v>
      </c>
      <c r="Y1075" s="72">
        <v>84739140485</v>
      </c>
      <c r="Z1075" s="72" t="s">
        <v>19369</v>
      </c>
    </row>
    <row r="1076" spans="1:26" ht="45" customHeight="1" x14ac:dyDescent="0.25">
      <c r="A1076" s="72" t="s">
        <v>6240</v>
      </c>
      <c r="B1076" s="72" t="s">
        <v>15756</v>
      </c>
      <c r="C1076" s="72"/>
      <c r="D1076" s="72" t="s">
        <v>5448</v>
      </c>
      <c r="E1076" s="72"/>
      <c r="F1076" s="72">
        <v>1</v>
      </c>
      <c r="G1076" s="72">
        <v>200</v>
      </c>
      <c r="H1076" s="72"/>
      <c r="I1076" s="72"/>
      <c r="J1076" s="72"/>
      <c r="K1076" s="72"/>
      <c r="L1076" s="72"/>
      <c r="M1076" s="71" t="s">
        <v>4596</v>
      </c>
      <c r="N1076" s="72" t="s">
        <v>4483</v>
      </c>
      <c r="O1076" s="72"/>
      <c r="P1076" s="72" t="s">
        <v>19314</v>
      </c>
      <c r="Q1076" s="72"/>
      <c r="R1076" s="72"/>
      <c r="S1076" s="72" t="s">
        <v>4568</v>
      </c>
      <c r="T1076" s="72" t="s">
        <v>6241</v>
      </c>
      <c r="U1076" s="72" t="s">
        <v>6240</v>
      </c>
      <c r="V1076" s="72"/>
      <c r="W1076" s="72">
        <v>309273</v>
      </c>
      <c r="X1076" s="72" t="s">
        <v>6242</v>
      </c>
      <c r="Y1076" s="72" t="s">
        <v>6243</v>
      </c>
      <c r="Z1076" s="72" t="s">
        <v>6244</v>
      </c>
    </row>
    <row r="1077" spans="1:26" ht="45" customHeight="1" x14ac:dyDescent="0.25">
      <c r="A1077" s="72" t="s">
        <v>15704</v>
      </c>
      <c r="B1077" s="72" t="s">
        <v>14538</v>
      </c>
      <c r="C1077" s="72"/>
      <c r="D1077" s="72" t="s">
        <v>5829</v>
      </c>
      <c r="E1077" s="72"/>
      <c r="F1077" s="72">
        <v>1</v>
      </c>
      <c r="G1077" s="72"/>
      <c r="H1077" s="72">
        <v>247</v>
      </c>
      <c r="I1077" s="72">
        <v>105</v>
      </c>
      <c r="J1077" s="72">
        <v>114</v>
      </c>
      <c r="K1077" s="72">
        <v>28</v>
      </c>
      <c r="L1077" s="72"/>
      <c r="M1077" s="71" t="s">
        <v>4596</v>
      </c>
      <c r="N1077" s="72" t="s">
        <v>4499</v>
      </c>
      <c r="O1077" s="72"/>
      <c r="P1077" s="72" t="s">
        <v>2509</v>
      </c>
      <c r="Q1077" s="72"/>
      <c r="R1077" s="72"/>
      <c r="S1077" s="72"/>
      <c r="T1077" s="72"/>
      <c r="U1077" s="72" t="s">
        <v>15704</v>
      </c>
      <c r="V1077" s="72"/>
      <c r="W1077" s="72">
        <v>335440</v>
      </c>
      <c r="X1077" s="72" t="s">
        <v>19370</v>
      </c>
      <c r="Y1077" s="72" t="s">
        <v>14539</v>
      </c>
      <c r="Z1077" s="72" t="s">
        <v>14540</v>
      </c>
    </row>
    <row r="1078" spans="1:26" ht="45" customHeight="1" x14ac:dyDescent="0.25">
      <c r="A1078" s="72" t="s">
        <v>25553</v>
      </c>
      <c r="B1078" s="72" t="s">
        <v>15493</v>
      </c>
      <c r="C1078" s="72"/>
      <c r="D1078" s="72" t="s">
        <v>4633</v>
      </c>
      <c r="E1078" s="72"/>
      <c r="F1078" s="72">
        <v>1</v>
      </c>
      <c r="G1078" s="72">
        <v>160</v>
      </c>
      <c r="H1078" s="72"/>
      <c r="I1078" s="72"/>
      <c r="J1078" s="72"/>
      <c r="K1078" s="72"/>
      <c r="L1078" s="72"/>
      <c r="M1078" s="71" t="s">
        <v>4596</v>
      </c>
      <c r="N1078" s="72" t="s">
        <v>4512</v>
      </c>
      <c r="O1078" s="72"/>
      <c r="P1078" s="72" t="s">
        <v>3801</v>
      </c>
      <c r="Q1078" s="72"/>
      <c r="R1078" s="72"/>
      <c r="S1078" s="72" t="s">
        <v>4567</v>
      </c>
      <c r="T1078" s="72" t="s">
        <v>6481</v>
      </c>
      <c r="U1078" s="72" t="s">
        <v>25553</v>
      </c>
      <c r="V1078" s="72"/>
      <c r="W1078" s="72">
        <v>646760</v>
      </c>
      <c r="X1078" s="72" t="s">
        <v>26330</v>
      </c>
      <c r="Y1078" s="72" t="s">
        <v>26331</v>
      </c>
      <c r="Z1078" s="72" t="s">
        <v>26332</v>
      </c>
    </row>
    <row r="1079" spans="1:26" ht="45" customHeight="1" x14ac:dyDescent="0.25">
      <c r="A1079" s="72" t="s">
        <v>6245</v>
      </c>
      <c r="B1079" s="72" t="s">
        <v>4598</v>
      </c>
      <c r="C1079" s="72">
        <v>4</v>
      </c>
      <c r="D1079" s="72"/>
      <c r="E1079" s="72"/>
      <c r="F1079" s="72">
        <v>1</v>
      </c>
      <c r="G1079" s="72"/>
      <c r="H1079" s="72">
        <v>1799</v>
      </c>
      <c r="I1079" s="72">
        <v>654</v>
      </c>
      <c r="J1079" s="72">
        <v>818</v>
      </c>
      <c r="K1079" s="72">
        <v>327</v>
      </c>
      <c r="L1079" s="72"/>
      <c r="M1079" s="71" t="s">
        <v>4596</v>
      </c>
      <c r="N1079" s="72" t="s">
        <v>4492</v>
      </c>
      <c r="O1079" s="72"/>
      <c r="P1079" s="72" t="s">
        <v>2732</v>
      </c>
      <c r="Q1079" s="72"/>
      <c r="R1079" s="72"/>
      <c r="S1079" s="72" t="s">
        <v>4566</v>
      </c>
      <c r="T1079" s="72" t="s">
        <v>6246</v>
      </c>
      <c r="U1079" s="72" t="s">
        <v>6245</v>
      </c>
      <c r="V1079" s="72"/>
      <c r="W1079" s="72">
        <v>666901</v>
      </c>
      <c r="X1079" s="72" t="s">
        <v>6247</v>
      </c>
      <c r="Y1079" s="72"/>
      <c r="Z1079" s="72"/>
    </row>
    <row r="1080" spans="1:26" ht="45" customHeight="1" x14ac:dyDescent="0.25">
      <c r="A1080" s="72" t="s">
        <v>23858</v>
      </c>
      <c r="B1080" s="72" t="s">
        <v>15493</v>
      </c>
      <c r="C1080" s="72"/>
      <c r="D1080" s="72"/>
      <c r="E1080" s="72"/>
      <c r="F1080" s="72">
        <v>1</v>
      </c>
      <c r="G1080" s="72">
        <v>150</v>
      </c>
      <c r="H1080" s="72"/>
      <c r="I1080" s="72"/>
      <c r="J1080" s="72"/>
      <c r="K1080" s="72"/>
      <c r="L1080" s="72"/>
      <c r="M1080" s="71" t="s">
        <v>4596</v>
      </c>
      <c r="N1080" s="72" t="s">
        <v>4533</v>
      </c>
      <c r="O1080" s="72"/>
      <c r="P1080" s="72" t="s">
        <v>2983</v>
      </c>
      <c r="Q1080" s="72"/>
      <c r="R1080" s="72"/>
      <c r="S1080" s="72" t="s">
        <v>15654</v>
      </c>
      <c r="T1080" s="72" t="s">
        <v>19749</v>
      </c>
      <c r="U1080" s="72" t="s">
        <v>23858</v>
      </c>
      <c r="V1080" s="72"/>
      <c r="W1080" s="72">
        <v>363014</v>
      </c>
      <c r="X1080" s="72" t="s">
        <v>23859</v>
      </c>
      <c r="Y1080" s="72" t="s">
        <v>23860</v>
      </c>
      <c r="Z1080" s="72" t="s">
        <v>23861</v>
      </c>
    </row>
    <row r="1081" spans="1:26" ht="45" customHeight="1" x14ac:dyDescent="0.25">
      <c r="A1081" s="72" t="s">
        <v>6248</v>
      </c>
      <c r="B1081" s="72" t="s">
        <v>4594</v>
      </c>
      <c r="C1081" s="72">
        <v>38</v>
      </c>
      <c r="D1081" s="72" t="s">
        <v>5053</v>
      </c>
      <c r="E1081" s="72"/>
      <c r="F1081" s="72">
        <v>1</v>
      </c>
      <c r="G1081" s="72">
        <v>146</v>
      </c>
      <c r="H1081" s="72"/>
      <c r="I1081" s="72"/>
      <c r="J1081" s="72"/>
      <c r="K1081" s="72"/>
      <c r="L1081" s="72"/>
      <c r="M1081" s="71" t="s">
        <v>4596</v>
      </c>
      <c r="N1081" s="72" t="s">
        <v>4506</v>
      </c>
      <c r="O1081" s="72"/>
      <c r="P1081" s="72" t="s">
        <v>15705</v>
      </c>
      <c r="Q1081" s="72" t="s">
        <v>4563</v>
      </c>
      <c r="R1081" s="72" t="s">
        <v>6249</v>
      </c>
      <c r="S1081" s="72" t="s">
        <v>4567</v>
      </c>
      <c r="T1081" s="72" t="s">
        <v>6250</v>
      </c>
      <c r="U1081" s="72" t="s">
        <v>6248</v>
      </c>
      <c r="V1081" s="72"/>
      <c r="W1081" s="72">
        <v>142327</v>
      </c>
      <c r="X1081" s="72" t="s">
        <v>6251</v>
      </c>
      <c r="Y1081" s="72" t="s">
        <v>17959</v>
      </c>
      <c r="Z1081" s="72" t="s">
        <v>17960</v>
      </c>
    </row>
    <row r="1082" spans="1:26" ht="45" customHeight="1" x14ac:dyDescent="0.25">
      <c r="A1082" s="72" t="s">
        <v>6252</v>
      </c>
      <c r="B1082" s="72" t="s">
        <v>6253</v>
      </c>
      <c r="C1082" s="72">
        <v>11</v>
      </c>
      <c r="D1082" s="72"/>
      <c r="E1082" s="72"/>
      <c r="F1082" s="72">
        <v>1</v>
      </c>
      <c r="G1082" s="72"/>
      <c r="H1082" s="72">
        <v>1199</v>
      </c>
      <c r="I1082" s="72">
        <v>436</v>
      </c>
      <c r="J1082" s="72">
        <v>545</v>
      </c>
      <c r="K1082" s="72">
        <v>218</v>
      </c>
      <c r="L1082" s="72"/>
      <c r="M1082" s="71" t="s">
        <v>4596</v>
      </c>
      <c r="N1082" s="72" t="s">
        <v>4521</v>
      </c>
      <c r="O1082" s="72"/>
      <c r="P1082" s="72" t="s">
        <v>4424</v>
      </c>
      <c r="Q1082" s="72" t="s">
        <v>4564</v>
      </c>
      <c r="R1082" s="72" t="s">
        <v>6254</v>
      </c>
      <c r="S1082" s="72"/>
      <c r="T1082" s="72"/>
      <c r="U1082" s="72" t="s">
        <v>6252</v>
      </c>
      <c r="V1082" s="72"/>
      <c r="W1082" s="72">
        <v>450022</v>
      </c>
      <c r="X1082" s="72" t="s">
        <v>6255</v>
      </c>
      <c r="Y1082" s="72" t="s">
        <v>15706</v>
      </c>
      <c r="Z1082" s="72" t="s">
        <v>6256</v>
      </c>
    </row>
    <row r="1083" spans="1:26" ht="45" customHeight="1" x14ac:dyDescent="0.25">
      <c r="A1083" s="72" t="s">
        <v>19376</v>
      </c>
      <c r="B1083" s="72" t="s">
        <v>15587</v>
      </c>
      <c r="C1083" s="72">
        <v>1</v>
      </c>
      <c r="D1083" s="72"/>
      <c r="E1083" s="72"/>
      <c r="F1083" s="72">
        <v>1</v>
      </c>
      <c r="G1083" s="72"/>
      <c r="H1083" s="72">
        <v>700</v>
      </c>
      <c r="I1083" s="72">
        <v>200</v>
      </c>
      <c r="J1083" s="72">
        <v>300</v>
      </c>
      <c r="K1083" s="72">
        <v>200</v>
      </c>
      <c r="L1083" s="72"/>
      <c r="M1083" s="71" t="s">
        <v>4596</v>
      </c>
      <c r="N1083" s="72" t="s">
        <v>4533</v>
      </c>
      <c r="O1083" s="72"/>
      <c r="P1083" s="72" t="s">
        <v>2983</v>
      </c>
      <c r="Q1083" s="72"/>
      <c r="R1083" s="72"/>
      <c r="S1083" s="72" t="s">
        <v>4566</v>
      </c>
      <c r="T1083" s="72" t="s">
        <v>18014</v>
      </c>
      <c r="U1083" s="72" t="s">
        <v>19376</v>
      </c>
      <c r="V1083" s="72"/>
      <c r="W1083" s="72">
        <v>363029</v>
      </c>
      <c r="X1083" s="72" t="s">
        <v>19377</v>
      </c>
      <c r="Y1083" s="72">
        <v>9618239205</v>
      </c>
      <c r="Z1083" s="72" t="s">
        <v>26333</v>
      </c>
    </row>
    <row r="1084" spans="1:26" ht="45" customHeight="1" x14ac:dyDescent="0.25">
      <c r="A1084" s="72" t="s">
        <v>31957</v>
      </c>
      <c r="B1084" s="72" t="s">
        <v>20105</v>
      </c>
      <c r="C1084" s="72">
        <v>13</v>
      </c>
      <c r="D1084" s="72"/>
      <c r="E1084" s="72"/>
      <c r="F1084" s="72">
        <v>1</v>
      </c>
      <c r="G1084" s="72">
        <v>142</v>
      </c>
      <c r="H1084" s="72"/>
      <c r="I1084" s="72"/>
      <c r="J1084" s="72"/>
      <c r="K1084" s="72"/>
      <c r="L1084" s="72"/>
      <c r="M1084" s="71" t="s">
        <v>4596</v>
      </c>
      <c r="N1084" s="72" t="s">
        <v>4483</v>
      </c>
      <c r="O1084" s="72"/>
      <c r="P1084" s="72" t="s">
        <v>17877</v>
      </c>
      <c r="Q1084" s="72" t="s">
        <v>4566</v>
      </c>
      <c r="R1084" s="72" t="s">
        <v>5351</v>
      </c>
      <c r="S1084" s="72"/>
      <c r="T1084" s="72"/>
      <c r="U1084" s="72" t="s">
        <v>31957</v>
      </c>
      <c r="V1084" s="72"/>
      <c r="W1084" s="72">
        <v>309855</v>
      </c>
      <c r="X1084" s="72" t="s">
        <v>21855</v>
      </c>
      <c r="Y1084" s="72">
        <v>84723425341</v>
      </c>
      <c r="Z1084" s="77" t="s">
        <v>31958</v>
      </c>
    </row>
    <row r="1085" spans="1:26" ht="45" customHeight="1" x14ac:dyDescent="0.25">
      <c r="A1085" s="72" t="s">
        <v>19378</v>
      </c>
      <c r="B1085" s="72" t="s">
        <v>19379</v>
      </c>
      <c r="C1085" s="72">
        <v>7</v>
      </c>
      <c r="D1085" s="72"/>
      <c r="E1085" s="72"/>
      <c r="F1085" s="72">
        <v>1</v>
      </c>
      <c r="G1085" s="72">
        <v>134</v>
      </c>
      <c r="H1085" s="72"/>
      <c r="I1085" s="72"/>
      <c r="J1085" s="72"/>
      <c r="K1085" s="72"/>
      <c r="L1085" s="72"/>
      <c r="M1085" s="71" t="s">
        <v>4596</v>
      </c>
      <c r="N1085" s="72" t="s">
        <v>4529</v>
      </c>
      <c r="O1085" s="72"/>
      <c r="P1085" s="72" t="s">
        <v>3192</v>
      </c>
      <c r="Q1085" s="72"/>
      <c r="R1085" s="72"/>
      <c r="S1085" s="72" t="s">
        <v>15654</v>
      </c>
      <c r="T1085" s="72" t="s">
        <v>19380</v>
      </c>
      <c r="U1085" s="72" t="s">
        <v>19378</v>
      </c>
      <c r="V1085" s="72"/>
      <c r="W1085" s="72">
        <v>168220</v>
      </c>
      <c r="X1085" s="72" t="s">
        <v>19381</v>
      </c>
      <c r="Y1085" s="72" t="s">
        <v>19383</v>
      </c>
      <c r="Z1085" s="72" t="s">
        <v>19382</v>
      </c>
    </row>
    <row r="1086" spans="1:26" ht="45" customHeight="1" x14ac:dyDescent="0.25">
      <c r="A1086" s="72" t="s">
        <v>26334</v>
      </c>
      <c r="B1086" s="72" t="s">
        <v>26335</v>
      </c>
      <c r="C1086" s="72"/>
      <c r="D1086" s="72"/>
      <c r="E1086" s="72"/>
      <c r="F1086" s="72">
        <v>2</v>
      </c>
      <c r="G1086" s="72"/>
      <c r="H1086" s="72"/>
      <c r="I1086" s="72"/>
      <c r="J1086" s="72"/>
      <c r="K1086" s="72"/>
      <c r="L1086" s="72">
        <v>30</v>
      </c>
      <c r="M1086" s="71" t="s">
        <v>4596</v>
      </c>
      <c r="N1086" s="72" t="s">
        <v>4491</v>
      </c>
      <c r="O1086" s="72"/>
      <c r="P1086" s="72" t="s">
        <v>3017</v>
      </c>
      <c r="Q1086" s="72"/>
      <c r="R1086" s="72"/>
      <c r="S1086" s="72" t="s">
        <v>4566</v>
      </c>
      <c r="T1086" s="72" t="s">
        <v>5366</v>
      </c>
      <c r="U1086" s="72" t="s">
        <v>26334</v>
      </c>
      <c r="V1086" s="72"/>
      <c r="W1086" s="72">
        <v>155830</v>
      </c>
      <c r="X1086" s="72" t="s">
        <v>16255</v>
      </c>
      <c r="Y1086" s="72">
        <v>84933197481</v>
      </c>
      <c r="Z1086" s="72" t="s">
        <v>19653</v>
      </c>
    </row>
    <row r="1087" spans="1:26" ht="45" customHeight="1" x14ac:dyDescent="0.25">
      <c r="A1087" s="72" t="s">
        <v>6257</v>
      </c>
      <c r="B1087" s="72" t="s">
        <v>6099</v>
      </c>
      <c r="C1087" s="72">
        <v>1</v>
      </c>
      <c r="D1087" s="72"/>
      <c r="E1087" s="72"/>
      <c r="F1087" s="72">
        <v>1</v>
      </c>
      <c r="G1087" s="72"/>
      <c r="H1087" s="72">
        <v>1800</v>
      </c>
      <c r="I1087" s="72"/>
      <c r="J1087" s="72"/>
      <c r="K1087" s="72">
        <v>1800</v>
      </c>
      <c r="L1087" s="72"/>
      <c r="M1087" s="71" t="s">
        <v>4596</v>
      </c>
      <c r="N1087" s="72" t="s">
        <v>4488</v>
      </c>
      <c r="O1087" s="72"/>
      <c r="P1087" s="72" t="s">
        <v>3401</v>
      </c>
      <c r="Q1087" s="72"/>
      <c r="R1087" s="72"/>
      <c r="S1087" s="72" t="s">
        <v>4566</v>
      </c>
      <c r="T1087" s="72" t="s">
        <v>6258</v>
      </c>
      <c r="U1087" s="72" t="s">
        <v>6257</v>
      </c>
      <c r="V1087" s="72"/>
      <c r="W1087" s="72">
        <v>396422</v>
      </c>
      <c r="X1087" s="72" t="s">
        <v>6259</v>
      </c>
      <c r="Y1087" s="72" t="s">
        <v>6260</v>
      </c>
      <c r="Z1087" s="72" t="s">
        <v>6261</v>
      </c>
    </row>
    <row r="1088" spans="1:26" ht="45" customHeight="1" x14ac:dyDescent="0.25">
      <c r="A1088" s="72" t="s">
        <v>6262</v>
      </c>
      <c r="B1088" s="72" t="s">
        <v>4598</v>
      </c>
      <c r="C1088" s="72"/>
      <c r="D1088" s="72"/>
      <c r="E1088" s="72"/>
      <c r="F1088" s="72">
        <v>1</v>
      </c>
      <c r="G1088" s="72"/>
      <c r="H1088" s="72">
        <v>798</v>
      </c>
      <c r="I1088" s="72">
        <v>290</v>
      </c>
      <c r="J1088" s="72">
        <v>363</v>
      </c>
      <c r="K1088" s="72">
        <v>145</v>
      </c>
      <c r="L1088" s="72"/>
      <c r="M1088" s="71" t="s">
        <v>4596</v>
      </c>
      <c r="N1088" s="72" t="s">
        <v>4497</v>
      </c>
      <c r="O1088" s="72"/>
      <c r="P1088" s="72" t="s">
        <v>2948</v>
      </c>
      <c r="Q1088" s="72"/>
      <c r="R1088" s="72"/>
      <c r="S1088" s="72" t="s">
        <v>4568</v>
      </c>
      <c r="T1088" s="72" t="s">
        <v>6263</v>
      </c>
      <c r="U1088" s="72" t="s">
        <v>6262</v>
      </c>
      <c r="V1088" s="72"/>
      <c r="W1088" s="72">
        <v>612955</v>
      </c>
      <c r="X1088" s="72" t="s">
        <v>13997</v>
      </c>
      <c r="Y1088" s="77" t="s">
        <v>6264</v>
      </c>
      <c r="Z1088" s="72" t="s">
        <v>6265</v>
      </c>
    </row>
    <row r="1089" spans="1:26" ht="45" customHeight="1" x14ac:dyDescent="0.25">
      <c r="A1089" s="72" t="s">
        <v>19384</v>
      </c>
      <c r="B1089" s="72" t="s">
        <v>19385</v>
      </c>
      <c r="C1089" s="72"/>
      <c r="D1089" s="72"/>
      <c r="E1089" s="72"/>
      <c r="F1089" s="72">
        <v>1</v>
      </c>
      <c r="G1089" s="72">
        <v>200</v>
      </c>
      <c r="H1089" s="72"/>
      <c r="I1089" s="72"/>
      <c r="J1089" s="72"/>
      <c r="K1089" s="72"/>
      <c r="L1089" s="72"/>
      <c r="M1089" s="71" t="s">
        <v>4596</v>
      </c>
      <c r="N1089" s="72" t="s">
        <v>4492</v>
      </c>
      <c r="O1089" s="72"/>
      <c r="P1089" s="72" t="s">
        <v>2432</v>
      </c>
      <c r="Q1089" s="72"/>
      <c r="R1089" s="72"/>
      <c r="S1089" s="72" t="s">
        <v>15654</v>
      </c>
      <c r="T1089" s="72" t="s">
        <v>19386</v>
      </c>
      <c r="U1089" s="72" t="s">
        <v>19384</v>
      </c>
      <c r="V1089" s="72"/>
      <c r="W1089" s="72">
        <v>669475</v>
      </c>
      <c r="X1089" s="72" t="s">
        <v>19387</v>
      </c>
      <c r="Y1089" s="72" t="s">
        <v>19389</v>
      </c>
      <c r="Z1089" s="72" t="s">
        <v>19388</v>
      </c>
    </row>
    <row r="1090" spans="1:26" ht="45" customHeight="1" x14ac:dyDescent="0.25">
      <c r="A1090" s="72" t="s">
        <v>6266</v>
      </c>
      <c r="B1090" s="72" t="s">
        <v>4631</v>
      </c>
      <c r="C1090" s="72"/>
      <c r="D1090" s="72"/>
      <c r="E1090" s="72"/>
      <c r="F1090" s="72">
        <v>5</v>
      </c>
      <c r="G1090" s="72"/>
      <c r="H1090" s="72"/>
      <c r="I1090" s="72"/>
      <c r="J1090" s="72"/>
      <c r="K1090" s="72"/>
      <c r="L1090" s="72">
        <v>850</v>
      </c>
      <c r="M1090" s="71" t="s">
        <v>4596</v>
      </c>
      <c r="N1090" s="72" t="s">
        <v>4544</v>
      </c>
      <c r="O1090" s="72"/>
      <c r="P1090" s="72" t="s">
        <v>2920</v>
      </c>
      <c r="Q1090" s="72"/>
      <c r="R1090" s="72"/>
      <c r="S1090" s="72"/>
      <c r="T1090" s="72"/>
      <c r="U1090" s="72" t="s">
        <v>6266</v>
      </c>
      <c r="V1090" s="72"/>
      <c r="W1090" s="72">
        <v>694670</v>
      </c>
      <c r="X1090" s="72" t="s">
        <v>6267</v>
      </c>
      <c r="Y1090" s="72" t="s">
        <v>6268</v>
      </c>
      <c r="Z1090" s="72" t="s">
        <v>6269</v>
      </c>
    </row>
    <row r="1091" spans="1:26" ht="45" customHeight="1" x14ac:dyDescent="0.25">
      <c r="A1091" s="72" t="s">
        <v>6270</v>
      </c>
      <c r="B1091" s="72" t="s">
        <v>5277</v>
      </c>
      <c r="C1091" s="72"/>
      <c r="D1091" s="72"/>
      <c r="E1091" s="72"/>
      <c r="F1091" s="72">
        <v>2</v>
      </c>
      <c r="G1091" s="72"/>
      <c r="H1091" s="72"/>
      <c r="I1091" s="72"/>
      <c r="J1091" s="72"/>
      <c r="K1091" s="72"/>
      <c r="L1091" s="72">
        <v>150</v>
      </c>
      <c r="M1091" s="71" t="s">
        <v>4596</v>
      </c>
      <c r="N1091" s="72" t="s">
        <v>4547</v>
      </c>
      <c r="O1091" s="72"/>
      <c r="P1091" s="72" t="s">
        <v>17961</v>
      </c>
      <c r="Q1091" s="72"/>
      <c r="R1091" s="72"/>
      <c r="S1091" s="72" t="s">
        <v>4566</v>
      </c>
      <c r="T1091" s="72" t="s">
        <v>6271</v>
      </c>
      <c r="U1091" s="72" t="s">
        <v>6270</v>
      </c>
      <c r="V1091" s="72"/>
      <c r="W1091" s="72">
        <v>356630</v>
      </c>
      <c r="X1091" s="72" t="s">
        <v>19390</v>
      </c>
      <c r="Y1091" s="72" t="s">
        <v>6272</v>
      </c>
      <c r="Z1091" s="72" t="s">
        <v>6273</v>
      </c>
    </row>
    <row r="1092" spans="1:26" ht="45" customHeight="1" x14ac:dyDescent="0.25">
      <c r="A1092" s="72" t="s">
        <v>34966</v>
      </c>
      <c r="B1092" s="72" t="s">
        <v>18173</v>
      </c>
      <c r="C1092" s="72">
        <v>54</v>
      </c>
      <c r="D1092" s="72" t="s">
        <v>5768</v>
      </c>
      <c r="E1092" s="72"/>
      <c r="F1092" s="72">
        <v>1</v>
      </c>
      <c r="G1092" s="72">
        <v>250</v>
      </c>
      <c r="H1092" s="72"/>
      <c r="I1092" s="72"/>
      <c r="J1092" s="72"/>
      <c r="K1092" s="72"/>
      <c r="L1092" s="72"/>
      <c r="M1092" s="71" t="s">
        <v>4596</v>
      </c>
      <c r="N1092" s="72" t="s">
        <v>4479</v>
      </c>
      <c r="O1092" s="72"/>
      <c r="P1092" s="72" t="s">
        <v>4362</v>
      </c>
      <c r="Q1092" s="72"/>
      <c r="R1092" s="72"/>
      <c r="S1092" s="72"/>
      <c r="T1092" s="72"/>
      <c r="U1092" s="72" t="s">
        <v>34966</v>
      </c>
      <c r="V1092" s="72"/>
      <c r="W1092" s="72"/>
      <c r="X1092" s="72"/>
      <c r="Y1092" s="72"/>
      <c r="Z1092" s="72" t="s">
        <v>34967</v>
      </c>
    </row>
    <row r="1093" spans="1:26" ht="45" customHeight="1" x14ac:dyDescent="0.25">
      <c r="A1093" s="72" t="s">
        <v>6277</v>
      </c>
      <c r="B1093" s="72" t="s">
        <v>4607</v>
      </c>
      <c r="C1093" s="72"/>
      <c r="D1093" s="72" t="s">
        <v>4608</v>
      </c>
      <c r="E1093" s="72"/>
      <c r="F1093" s="72">
        <v>2</v>
      </c>
      <c r="G1093" s="72"/>
      <c r="H1093" s="72"/>
      <c r="I1093" s="72"/>
      <c r="J1093" s="72"/>
      <c r="K1093" s="72"/>
      <c r="L1093" s="72">
        <v>50</v>
      </c>
      <c r="M1093" s="71" t="s">
        <v>4596</v>
      </c>
      <c r="N1093" s="72" t="s">
        <v>4521</v>
      </c>
      <c r="O1093" s="72"/>
      <c r="P1093" s="72" t="s">
        <v>4446</v>
      </c>
      <c r="Q1093" s="72"/>
      <c r="R1093" s="72"/>
      <c r="S1093" s="72" t="s">
        <v>4568</v>
      </c>
      <c r="T1093" s="72" t="s">
        <v>6278</v>
      </c>
      <c r="U1093" s="72" t="s">
        <v>6277</v>
      </c>
      <c r="V1093" s="72"/>
      <c r="W1093" s="72">
        <v>452200</v>
      </c>
      <c r="X1093" s="72" t="s">
        <v>6279</v>
      </c>
      <c r="Y1093" s="72" t="s">
        <v>6280</v>
      </c>
      <c r="Z1093" s="72" t="s">
        <v>6281</v>
      </c>
    </row>
    <row r="1094" spans="1:26" ht="45" customHeight="1" x14ac:dyDescent="0.25">
      <c r="A1094" s="72" t="s">
        <v>6282</v>
      </c>
      <c r="B1094" s="72" t="s">
        <v>4631</v>
      </c>
      <c r="C1094" s="72">
        <v>6</v>
      </c>
      <c r="D1094" s="72" t="s">
        <v>6283</v>
      </c>
      <c r="E1094" s="72"/>
      <c r="F1094" s="72">
        <v>5</v>
      </c>
      <c r="G1094" s="72"/>
      <c r="H1094" s="72"/>
      <c r="I1094" s="72"/>
      <c r="J1094" s="72"/>
      <c r="K1094" s="72"/>
      <c r="L1094" s="72">
        <v>850</v>
      </c>
      <c r="M1094" s="71" t="s">
        <v>4596</v>
      </c>
      <c r="N1094" s="72" t="s">
        <v>4534</v>
      </c>
      <c r="O1094" s="72"/>
      <c r="P1094" s="72" t="s">
        <v>4139</v>
      </c>
      <c r="Q1094" s="72" t="s">
        <v>4564</v>
      </c>
      <c r="R1094" s="72" t="s">
        <v>4641</v>
      </c>
      <c r="S1094" s="72"/>
      <c r="T1094" s="72"/>
      <c r="U1094" s="72" t="s">
        <v>6282</v>
      </c>
      <c r="V1094" s="72"/>
      <c r="W1094" s="72">
        <v>423809</v>
      </c>
      <c r="X1094" s="72" t="s">
        <v>13998</v>
      </c>
      <c r="Y1094" s="72" t="s">
        <v>6284</v>
      </c>
      <c r="Z1094" s="72" t="s">
        <v>6285</v>
      </c>
    </row>
    <row r="1095" spans="1:26" ht="45" customHeight="1" x14ac:dyDescent="0.25">
      <c r="A1095" s="72" t="s">
        <v>6286</v>
      </c>
      <c r="B1095" s="72" t="s">
        <v>4598</v>
      </c>
      <c r="C1095" s="72">
        <v>28</v>
      </c>
      <c r="D1095" s="72"/>
      <c r="E1095" s="72"/>
      <c r="F1095" s="72">
        <v>1</v>
      </c>
      <c r="G1095" s="72"/>
      <c r="H1095" s="72">
        <v>133</v>
      </c>
      <c r="I1095" s="72">
        <v>60</v>
      </c>
      <c r="J1095" s="72">
        <v>58</v>
      </c>
      <c r="K1095" s="72">
        <v>15</v>
      </c>
      <c r="L1095" s="72"/>
      <c r="M1095" s="71" t="s">
        <v>4596</v>
      </c>
      <c r="N1095" s="72" t="s">
        <v>4524</v>
      </c>
      <c r="O1095" s="72"/>
      <c r="P1095" s="72" t="s">
        <v>2759</v>
      </c>
      <c r="Q1095" s="72"/>
      <c r="R1095" s="72"/>
      <c r="S1095" s="72" t="s">
        <v>4568</v>
      </c>
      <c r="T1095" s="72" t="s">
        <v>6287</v>
      </c>
      <c r="U1095" s="72" t="s">
        <v>6286</v>
      </c>
      <c r="V1095" s="72"/>
      <c r="W1095" s="72">
        <v>386336</v>
      </c>
      <c r="X1095" s="72" t="s">
        <v>6288</v>
      </c>
      <c r="Y1095" s="72">
        <v>89064873631</v>
      </c>
      <c r="Z1095" s="72" t="s">
        <v>6289</v>
      </c>
    </row>
    <row r="1096" spans="1:26" ht="45" customHeight="1" x14ac:dyDescent="0.25">
      <c r="A1096" s="72" t="s">
        <v>19391</v>
      </c>
      <c r="B1096" s="72" t="s">
        <v>15493</v>
      </c>
      <c r="C1096" s="72">
        <v>9</v>
      </c>
      <c r="D1096" s="72" t="s">
        <v>19392</v>
      </c>
      <c r="E1096" s="72"/>
      <c r="F1096" s="72">
        <v>1</v>
      </c>
      <c r="G1096" s="72">
        <v>126</v>
      </c>
      <c r="H1096" s="72"/>
      <c r="I1096" s="72"/>
      <c r="J1096" s="72"/>
      <c r="K1096" s="72"/>
      <c r="L1096" s="72"/>
      <c r="M1096" s="71" t="s">
        <v>4596</v>
      </c>
      <c r="N1096" s="72" t="s">
        <v>4539</v>
      </c>
      <c r="O1096" s="72"/>
      <c r="P1096" s="72" t="s">
        <v>2774</v>
      </c>
      <c r="Q1096" s="72"/>
      <c r="R1096" s="72"/>
      <c r="S1096" s="72"/>
      <c r="T1096" s="72"/>
      <c r="U1096" s="72" t="s">
        <v>19391</v>
      </c>
      <c r="V1096" s="72"/>
      <c r="W1096" s="72">
        <v>346880</v>
      </c>
      <c r="X1096" s="72" t="s">
        <v>19393</v>
      </c>
      <c r="Y1096" s="72">
        <v>88635450362</v>
      </c>
      <c r="Z1096" s="72" t="s">
        <v>19394</v>
      </c>
    </row>
    <row r="1097" spans="1:26" ht="45" customHeight="1" x14ac:dyDescent="0.25">
      <c r="A1097" s="72" t="s">
        <v>6290</v>
      </c>
      <c r="B1097" s="72" t="s">
        <v>4598</v>
      </c>
      <c r="C1097" s="72">
        <v>2</v>
      </c>
      <c r="D1097" s="72"/>
      <c r="E1097" s="72"/>
      <c r="F1097" s="72">
        <v>1</v>
      </c>
      <c r="G1097" s="72"/>
      <c r="H1097" s="72">
        <v>1799</v>
      </c>
      <c r="I1097" s="72">
        <v>654</v>
      </c>
      <c r="J1097" s="72">
        <v>818</v>
      </c>
      <c r="K1097" s="72">
        <v>327</v>
      </c>
      <c r="L1097" s="72"/>
      <c r="M1097" s="71" t="s">
        <v>4596</v>
      </c>
      <c r="N1097" s="72" t="s">
        <v>4534</v>
      </c>
      <c r="O1097" s="72"/>
      <c r="P1097" s="72" t="s">
        <v>4301</v>
      </c>
      <c r="Q1097" s="72"/>
      <c r="R1097" s="72"/>
      <c r="S1097" s="72" t="s">
        <v>4566</v>
      </c>
      <c r="T1097" s="72" t="s">
        <v>6291</v>
      </c>
      <c r="U1097" s="72" t="s">
        <v>6290</v>
      </c>
      <c r="V1097" s="72"/>
      <c r="W1097" s="72">
        <v>422370</v>
      </c>
      <c r="X1097" s="72" t="s">
        <v>6292</v>
      </c>
      <c r="Y1097" s="72" t="s">
        <v>6293</v>
      </c>
      <c r="Z1097" s="72" t="s">
        <v>6294</v>
      </c>
    </row>
    <row r="1098" spans="1:26" ht="45" customHeight="1" x14ac:dyDescent="0.25">
      <c r="A1098" s="72" t="s">
        <v>26336</v>
      </c>
      <c r="B1098" s="72" t="s">
        <v>15493</v>
      </c>
      <c r="C1098" s="72">
        <v>71</v>
      </c>
      <c r="D1098" s="72" t="s">
        <v>26337</v>
      </c>
      <c r="E1098" s="72"/>
      <c r="F1098" s="72">
        <v>1</v>
      </c>
      <c r="G1098" s="72">
        <v>303</v>
      </c>
      <c r="H1098" s="72"/>
      <c r="I1098" s="72"/>
      <c r="J1098" s="72"/>
      <c r="K1098" s="72"/>
      <c r="L1098" s="72"/>
      <c r="M1098" s="71" t="s">
        <v>4596</v>
      </c>
      <c r="N1098" s="72" t="s">
        <v>4483</v>
      </c>
      <c r="O1098" s="72"/>
      <c r="P1098" s="72" t="s">
        <v>14510</v>
      </c>
      <c r="Q1098" s="72"/>
      <c r="R1098" s="72"/>
      <c r="S1098" s="72"/>
      <c r="T1098" s="72"/>
      <c r="U1098" s="72" t="s">
        <v>26336</v>
      </c>
      <c r="V1098" s="72"/>
      <c r="W1098" s="72">
        <v>309511</v>
      </c>
      <c r="X1098" s="72" t="s">
        <v>26338</v>
      </c>
      <c r="Y1098" s="72" t="s">
        <v>26339</v>
      </c>
      <c r="Z1098" s="72" t="s">
        <v>34968</v>
      </c>
    </row>
    <row r="1099" spans="1:26" ht="45" customHeight="1" x14ac:dyDescent="0.25">
      <c r="A1099" s="72" t="s">
        <v>14541</v>
      </c>
      <c r="B1099" s="72" t="s">
        <v>14542</v>
      </c>
      <c r="C1099" s="72"/>
      <c r="D1099" s="72" t="s">
        <v>14543</v>
      </c>
      <c r="E1099" s="72"/>
      <c r="F1099" s="72">
        <v>2</v>
      </c>
      <c r="G1099" s="72">
        <v>46</v>
      </c>
      <c r="H1099" s="72"/>
      <c r="I1099" s="72">
        <v>49</v>
      </c>
      <c r="J1099" s="72"/>
      <c r="K1099" s="72"/>
      <c r="L1099" s="72">
        <v>15</v>
      </c>
      <c r="M1099" s="71" t="s">
        <v>4596</v>
      </c>
      <c r="N1099" s="72" t="s">
        <v>2362</v>
      </c>
      <c r="O1099" s="72"/>
      <c r="P1099" s="72" t="s">
        <v>2817</v>
      </c>
      <c r="Q1099" s="72" t="s">
        <v>4564</v>
      </c>
      <c r="R1099" s="72" t="s">
        <v>7651</v>
      </c>
      <c r="S1099" s="72"/>
      <c r="T1099" s="72"/>
      <c r="U1099" s="72" t="s">
        <v>14541</v>
      </c>
      <c r="V1099" s="72"/>
      <c r="W1099" s="72">
        <v>124346</v>
      </c>
      <c r="X1099" s="72" t="s">
        <v>14544</v>
      </c>
      <c r="Y1099" s="72" t="s">
        <v>14545</v>
      </c>
      <c r="Z1099" s="72" t="s">
        <v>14546</v>
      </c>
    </row>
    <row r="1100" spans="1:26" ht="45" customHeight="1" x14ac:dyDescent="0.25">
      <c r="A1100" s="72" t="s">
        <v>19395</v>
      </c>
      <c r="B1100" s="72" t="s">
        <v>15493</v>
      </c>
      <c r="C1100" s="72">
        <v>176</v>
      </c>
      <c r="D1100" s="72" t="s">
        <v>11137</v>
      </c>
      <c r="E1100" s="72"/>
      <c r="F1100" s="72">
        <v>1</v>
      </c>
      <c r="G1100" s="72">
        <v>360</v>
      </c>
      <c r="H1100" s="72"/>
      <c r="I1100" s="72"/>
      <c r="J1100" s="72"/>
      <c r="K1100" s="72"/>
      <c r="L1100" s="72"/>
      <c r="M1100" s="71" t="s">
        <v>4596</v>
      </c>
      <c r="N1100" s="72" t="s">
        <v>4533</v>
      </c>
      <c r="O1100" s="72"/>
      <c r="P1100" s="72" t="s">
        <v>2618</v>
      </c>
      <c r="Q1100" s="72"/>
      <c r="R1100" s="72"/>
      <c r="S1100" s="72"/>
      <c r="T1100" s="72"/>
      <c r="U1100" s="72" t="s">
        <v>19395</v>
      </c>
      <c r="V1100" s="72"/>
      <c r="W1100" s="72">
        <v>362000</v>
      </c>
      <c r="X1100" s="72" t="s">
        <v>19396</v>
      </c>
      <c r="Y1100" s="72">
        <v>88672570284</v>
      </c>
      <c r="Z1100" s="72" t="s">
        <v>19397</v>
      </c>
    </row>
    <row r="1101" spans="1:26" ht="45" customHeight="1" x14ac:dyDescent="0.25">
      <c r="A1101" s="72" t="s">
        <v>6297</v>
      </c>
      <c r="B1101" s="72" t="s">
        <v>15560</v>
      </c>
      <c r="C1101" s="72">
        <v>46</v>
      </c>
      <c r="D1101" s="72"/>
      <c r="E1101" s="72"/>
      <c r="F1101" s="72">
        <v>1</v>
      </c>
      <c r="G1101" s="72"/>
      <c r="H1101" s="72">
        <v>1530</v>
      </c>
      <c r="I1101" s="72">
        <v>450</v>
      </c>
      <c r="J1101" s="72">
        <v>560</v>
      </c>
      <c r="K1101" s="72">
        <v>520</v>
      </c>
      <c r="L1101" s="72"/>
      <c r="M1101" s="71" t="s">
        <v>4596</v>
      </c>
      <c r="N1101" s="72" t="s">
        <v>4555</v>
      </c>
      <c r="O1101" s="72"/>
      <c r="P1101" s="72" t="s">
        <v>3570</v>
      </c>
      <c r="Q1101" s="72"/>
      <c r="R1101" s="72"/>
      <c r="S1101" s="72"/>
      <c r="T1101" s="72"/>
      <c r="U1101" s="72" t="s">
        <v>6297</v>
      </c>
      <c r="V1101" s="72"/>
      <c r="W1101" s="72">
        <v>628400</v>
      </c>
      <c r="X1101" s="72" t="s">
        <v>6298</v>
      </c>
      <c r="Y1101" s="72" t="s">
        <v>6299</v>
      </c>
      <c r="Z1101" s="72" t="s">
        <v>6300</v>
      </c>
    </row>
    <row r="1102" spans="1:26" ht="45" customHeight="1" x14ac:dyDescent="0.25">
      <c r="A1102" s="72" t="s">
        <v>6297</v>
      </c>
      <c r="B1102" s="72" t="s">
        <v>4598</v>
      </c>
      <c r="C1102" s="72">
        <v>46</v>
      </c>
      <c r="D1102" s="72"/>
      <c r="E1102" s="72"/>
      <c r="F1102" s="72">
        <v>1</v>
      </c>
      <c r="G1102" s="72"/>
      <c r="H1102" s="72">
        <v>1199</v>
      </c>
      <c r="I1102" s="72">
        <v>436</v>
      </c>
      <c r="J1102" s="72">
        <v>545</v>
      </c>
      <c r="K1102" s="72">
        <v>218</v>
      </c>
      <c r="L1102" s="72"/>
      <c r="M1102" s="71" t="s">
        <v>4596</v>
      </c>
      <c r="N1102" s="72" t="s">
        <v>4555</v>
      </c>
      <c r="O1102" s="72"/>
      <c r="P1102" s="72" t="s">
        <v>3627</v>
      </c>
      <c r="Q1102" s="72"/>
      <c r="R1102" s="72"/>
      <c r="S1102" s="72"/>
      <c r="T1102" s="72"/>
      <c r="U1102" s="72" t="s">
        <v>6297</v>
      </c>
      <c r="V1102" s="72"/>
      <c r="W1102" s="72">
        <v>628400</v>
      </c>
      <c r="X1102" s="72" t="s">
        <v>6298</v>
      </c>
      <c r="Y1102" s="72" t="s">
        <v>6299</v>
      </c>
      <c r="Z1102" s="72" t="s">
        <v>6300</v>
      </c>
    </row>
    <row r="1103" spans="1:26" ht="45" customHeight="1" x14ac:dyDescent="0.25">
      <c r="A1103" s="72" t="s">
        <v>15707</v>
      </c>
      <c r="B1103" s="72" t="s">
        <v>4598</v>
      </c>
      <c r="C1103" s="72">
        <v>3</v>
      </c>
      <c r="D1103" s="72"/>
      <c r="E1103" s="72"/>
      <c r="F1103" s="72">
        <v>1</v>
      </c>
      <c r="G1103" s="72"/>
      <c r="H1103" s="72">
        <v>800</v>
      </c>
      <c r="I1103" s="72">
        <v>600</v>
      </c>
      <c r="J1103" s="72">
        <v>400</v>
      </c>
      <c r="K1103" s="72">
        <v>200</v>
      </c>
      <c r="L1103" s="72"/>
      <c r="M1103" s="71" t="s">
        <v>4596</v>
      </c>
      <c r="N1103" s="72" t="s">
        <v>4493</v>
      </c>
      <c r="O1103" s="72"/>
      <c r="P1103" s="72" t="s">
        <v>2733</v>
      </c>
      <c r="Q1103" s="72"/>
      <c r="R1103" s="72"/>
      <c r="S1103" s="72" t="s">
        <v>4566</v>
      </c>
      <c r="T1103" s="72" t="s">
        <v>7309</v>
      </c>
      <c r="U1103" s="72" t="s">
        <v>15707</v>
      </c>
      <c r="V1103" s="72"/>
      <c r="W1103" s="72">
        <v>238051</v>
      </c>
      <c r="X1103" s="72" t="s">
        <v>19398</v>
      </c>
      <c r="Y1103" s="72" t="s">
        <v>15708</v>
      </c>
      <c r="Z1103" s="72" t="s">
        <v>15709</v>
      </c>
    </row>
    <row r="1104" spans="1:26" ht="45" customHeight="1" x14ac:dyDescent="0.25">
      <c r="A1104" s="72" t="s">
        <v>6301</v>
      </c>
      <c r="B1104" s="72" t="s">
        <v>4598</v>
      </c>
      <c r="C1104" s="72"/>
      <c r="D1104" s="72"/>
      <c r="E1104" s="72"/>
      <c r="F1104" s="72">
        <v>1</v>
      </c>
      <c r="G1104" s="72"/>
      <c r="H1104" s="72">
        <v>798</v>
      </c>
      <c r="I1104" s="72">
        <v>290</v>
      </c>
      <c r="J1104" s="72">
        <v>363</v>
      </c>
      <c r="K1104" s="72">
        <v>145</v>
      </c>
      <c r="L1104" s="72"/>
      <c r="M1104" s="71" t="s">
        <v>4596</v>
      </c>
      <c r="N1104" s="72" t="s">
        <v>4554</v>
      </c>
      <c r="O1104" s="72"/>
      <c r="P1104" s="72" t="s">
        <v>3075</v>
      </c>
      <c r="Q1104" s="72"/>
      <c r="R1104" s="72"/>
      <c r="S1104" s="72" t="s">
        <v>4568</v>
      </c>
      <c r="T1104" s="72" t="s">
        <v>6303</v>
      </c>
      <c r="U1104" s="72" t="s">
        <v>6301</v>
      </c>
      <c r="V1104" s="72"/>
      <c r="W1104" s="72"/>
      <c r="X1104" s="72" t="s">
        <v>6304</v>
      </c>
      <c r="Y1104" s="72" t="s">
        <v>6305</v>
      </c>
      <c r="Z1104" s="72"/>
    </row>
    <row r="1105" spans="1:26" ht="45" customHeight="1" x14ac:dyDescent="0.25">
      <c r="A1105" s="72" t="s">
        <v>15710</v>
      </c>
      <c r="B1105" s="72" t="s">
        <v>15711</v>
      </c>
      <c r="C1105" s="72"/>
      <c r="D1105" s="72"/>
      <c r="E1105" s="72"/>
      <c r="F1105" s="72">
        <v>1</v>
      </c>
      <c r="G1105" s="72"/>
      <c r="H1105" s="72">
        <v>1200</v>
      </c>
      <c r="I1105" s="72">
        <v>400</v>
      </c>
      <c r="J1105" s="72">
        <v>500</v>
      </c>
      <c r="K1105" s="72">
        <v>300</v>
      </c>
      <c r="L1105" s="72"/>
      <c r="M1105" s="71" t="s">
        <v>4596</v>
      </c>
      <c r="N1105" s="72" t="s">
        <v>4488</v>
      </c>
      <c r="O1105" s="72"/>
      <c r="P1105" s="72" t="s">
        <v>3835</v>
      </c>
      <c r="Q1105" s="72"/>
      <c r="R1105" s="72"/>
      <c r="S1105" s="72" t="s">
        <v>4568</v>
      </c>
      <c r="T1105" s="72" t="s">
        <v>15712</v>
      </c>
      <c r="U1105" s="72" t="s">
        <v>15710</v>
      </c>
      <c r="V1105" s="72"/>
      <c r="W1105" s="72">
        <v>396143</v>
      </c>
      <c r="X1105" s="72" t="s">
        <v>19399</v>
      </c>
      <c r="Y1105" s="73" t="s">
        <v>15713</v>
      </c>
      <c r="Z1105" s="72" t="s">
        <v>15714</v>
      </c>
    </row>
    <row r="1106" spans="1:26" ht="45" customHeight="1" x14ac:dyDescent="0.25">
      <c r="A1106" s="72" t="s">
        <v>15710</v>
      </c>
      <c r="B1106" s="72" t="s">
        <v>15711</v>
      </c>
      <c r="C1106" s="72"/>
      <c r="D1106" s="72"/>
      <c r="E1106" s="72" t="s">
        <v>15715</v>
      </c>
      <c r="F1106" s="72">
        <v>1</v>
      </c>
      <c r="G1106" s="72">
        <v>150</v>
      </c>
      <c r="H1106" s="72"/>
      <c r="I1106" s="72"/>
      <c r="J1106" s="72"/>
      <c r="K1106" s="72"/>
      <c r="L1106" s="72"/>
      <c r="M1106" s="71" t="s">
        <v>4596</v>
      </c>
      <c r="N1106" s="72" t="s">
        <v>4488</v>
      </c>
      <c r="O1106" s="72"/>
      <c r="P1106" s="72" t="s">
        <v>3835</v>
      </c>
      <c r="Q1106" s="72"/>
      <c r="R1106" s="72"/>
      <c r="S1106" s="72" t="s">
        <v>4568</v>
      </c>
      <c r="T1106" s="72" t="s">
        <v>15712</v>
      </c>
      <c r="U1106" s="72" t="s">
        <v>15710</v>
      </c>
      <c r="V1106" s="72"/>
      <c r="W1106" s="72">
        <v>396143</v>
      </c>
      <c r="X1106" s="72" t="s">
        <v>19399</v>
      </c>
      <c r="Y1106" s="72" t="s">
        <v>15713</v>
      </c>
      <c r="Z1106" s="72" t="s">
        <v>15714</v>
      </c>
    </row>
    <row r="1107" spans="1:26" ht="45" customHeight="1" x14ac:dyDescent="0.25">
      <c r="A1107" s="72" t="s">
        <v>26340</v>
      </c>
      <c r="B1107" s="72" t="s">
        <v>18013</v>
      </c>
      <c r="C1107" s="72">
        <v>1</v>
      </c>
      <c r="D1107" s="72"/>
      <c r="E1107" s="72"/>
      <c r="F1107" s="72">
        <v>1</v>
      </c>
      <c r="G1107" s="72"/>
      <c r="H1107" s="72">
        <v>120</v>
      </c>
      <c r="I1107" s="72">
        <v>50</v>
      </c>
      <c r="J1107" s="72">
        <v>50</v>
      </c>
      <c r="K1107" s="72">
        <v>20</v>
      </c>
      <c r="L1107" s="72"/>
      <c r="M1107" s="71" t="s">
        <v>4596</v>
      </c>
      <c r="N1107" s="72" t="s">
        <v>4525</v>
      </c>
      <c r="O1107" s="72"/>
      <c r="P1107" s="72" t="s">
        <v>2902</v>
      </c>
      <c r="Q1107" s="72"/>
      <c r="R1107" s="72"/>
      <c r="S1107" s="72" t="s">
        <v>15654</v>
      </c>
      <c r="T1107" s="72" t="s">
        <v>26341</v>
      </c>
      <c r="U1107" s="72" t="s">
        <v>26340</v>
      </c>
      <c r="V1107" s="72"/>
      <c r="W1107" s="72">
        <v>361026</v>
      </c>
      <c r="X1107" s="72" t="s">
        <v>26342</v>
      </c>
      <c r="Y1107" s="72">
        <v>88663191239</v>
      </c>
      <c r="Z1107" s="72" t="s">
        <v>26343</v>
      </c>
    </row>
    <row r="1108" spans="1:26" ht="45" customHeight="1" x14ac:dyDescent="0.25">
      <c r="A1108" s="72" t="s">
        <v>19400</v>
      </c>
      <c r="B1108" s="72" t="s">
        <v>19401</v>
      </c>
      <c r="C1108" s="72"/>
      <c r="D1108" s="72"/>
      <c r="E1108" s="72"/>
      <c r="F1108" s="72">
        <v>1</v>
      </c>
      <c r="G1108" s="72"/>
      <c r="H1108" s="72">
        <v>350</v>
      </c>
      <c r="I1108" s="72">
        <v>200</v>
      </c>
      <c r="J1108" s="72">
        <v>100</v>
      </c>
      <c r="K1108" s="72">
        <v>50</v>
      </c>
      <c r="L1108" s="72"/>
      <c r="M1108" s="71" t="s">
        <v>4596</v>
      </c>
      <c r="N1108" s="72" t="s">
        <v>4513</v>
      </c>
      <c r="O1108" s="72"/>
      <c r="P1108" s="72" t="s">
        <v>3705</v>
      </c>
      <c r="Q1108" s="72"/>
      <c r="R1108" s="72"/>
      <c r="S1108" s="72" t="s">
        <v>4567</v>
      </c>
      <c r="T1108" s="72" t="s">
        <v>5666</v>
      </c>
      <c r="U1108" s="72" t="s">
        <v>19400</v>
      </c>
      <c r="V1108" s="72"/>
      <c r="W1108" s="72">
        <v>461065</v>
      </c>
      <c r="X1108" s="72" t="s">
        <v>9988</v>
      </c>
      <c r="Y1108" s="72" t="s">
        <v>19403</v>
      </c>
      <c r="Z1108" s="72" t="s">
        <v>19402</v>
      </c>
    </row>
    <row r="1109" spans="1:26" ht="45" customHeight="1" x14ac:dyDescent="0.25">
      <c r="A1109" s="72" t="s">
        <v>6306</v>
      </c>
      <c r="B1109" s="72" t="s">
        <v>4612</v>
      </c>
      <c r="C1109" s="72"/>
      <c r="D1109" s="72" t="s">
        <v>5829</v>
      </c>
      <c r="E1109" s="72"/>
      <c r="F1109" s="72">
        <v>2</v>
      </c>
      <c r="G1109" s="72"/>
      <c r="H1109" s="72"/>
      <c r="I1109" s="72"/>
      <c r="J1109" s="72"/>
      <c r="K1109" s="72"/>
      <c r="L1109" s="72">
        <v>150</v>
      </c>
      <c r="M1109" s="71" t="s">
        <v>4596</v>
      </c>
      <c r="N1109" s="72" t="s">
        <v>4557</v>
      </c>
      <c r="O1109" s="72"/>
      <c r="P1109" s="72" t="s">
        <v>3735</v>
      </c>
      <c r="Q1109" s="72" t="s">
        <v>4564</v>
      </c>
      <c r="R1109" s="72" t="s">
        <v>4643</v>
      </c>
      <c r="S1109" s="72"/>
      <c r="T1109" s="72"/>
      <c r="U1109" s="72" t="s">
        <v>6306</v>
      </c>
      <c r="V1109" s="72"/>
      <c r="W1109" s="72">
        <v>428027</v>
      </c>
      <c r="X1109" s="72" t="s">
        <v>15716</v>
      </c>
      <c r="Y1109" s="72" t="s">
        <v>15717</v>
      </c>
      <c r="Z1109" s="72" t="s">
        <v>19404</v>
      </c>
    </row>
    <row r="1110" spans="1:26" ht="45" customHeight="1" x14ac:dyDescent="0.25">
      <c r="A1110" s="72" t="s">
        <v>6307</v>
      </c>
      <c r="B1110" s="72" t="s">
        <v>4598</v>
      </c>
      <c r="C1110" s="72"/>
      <c r="D1110" s="72"/>
      <c r="E1110" s="72"/>
      <c r="F1110" s="72">
        <v>1</v>
      </c>
      <c r="G1110" s="72"/>
      <c r="H1110" s="72">
        <v>798</v>
      </c>
      <c r="I1110" s="72">
        <v>290</v>
      </c>
      <c r="J1110" s="72">
        <v>363</v>
      </c>
      <c r="K1110" s="72">
        <v>145</v>
      </c>
      <c r="L1110" s="72"/>
      <c r="M1110" s="71" t="s">
        <v>4596</v>
      </c>
      <c r="N1110" s="72" t="s">
        <v>4534</v>
      </c>
      <c r="O1110" s="72"/>
      <c r="P1110" s="72" t="s">
        <v>4213</v>
      </c>
      <c r="Q1110" s="72"/>
      <c r="R1110" s="72"/>
      <c r="S1110" s="72" t="s">
        <v>4568</v>
      </c>
      <c r="T1110" s="72" t="s">
        <v>6308</v>
      </c>
      <c r="U1110" s="72" t="s">
        <v>6307</v>
      </c>
      <c r="V1110" s="72"/>
      <c r="W1110" s="72">
        <v>423006</v>
      </c>
      <c r="X1110" s="72" t="s">
        <v>6309</v>
      </c>
      <c r="Y1110" s="72"/>
      <c r="Z1110" s="72"/>
    </row>
    <row r="1111" spans="1:26" ht="45" customHeight="1" x14ac:dyDescent="0.25">
      <c r="A1111" s="72" t="s">
        <v>15059</v>
      </c>
      <c r="B1111" s="72" t="s">
        <v>4594</v>
      </c>
      <c r="C1111" s="72">
        <v>28</v>
      </c>
      <c r="D1111" s="72" t="s">
        <v>7990</v>
      </c>
      <c r="E1111" s="72"/>
      <c r="F1111" s="72">
        <v>1</v>
      </c>
      <c r="G1111" s="72">
        <v>350</v>
      </c>
      <c r="H1111" s="72"/>
      <c r="I1111" s="72"/>
      <c r="J1111" s="72"/>
      <c r="K1111" s="72"/>
      <c r="L1111" s="72"/>
      <c r="M1111" s="71" t="s">
        <v>4596</v>
      </c>
      <c r="N1111" s="72" t="s">
        <v>4506</v>
      </c>
      <c r="O1111" s="72"/>
      <c r="P1111" s="72" t="s">
        <v>2445</v>
      </c>
      <c r="Q1111" s="72"/>
      <c r="R1111" s="72"/>
      <c r="S1111" s="72"/>
      <c r="T1111" s="72"/>
      <c r="U1111" s="72" t="s">
        <v>15059</v>
      </c>
      <c r="V1111" s="72"/>
      <c r="W1111" s="72"/>
      <c r="X1111" s="72"/>
      <c r="Y1111" s="72"/>
      <c r="Z1111" s="72" t="s">
        <v>15060</v>
      </c>
    </row>
    <row r="1112" spans="1:26" ht="45" customHeight="1" x14ac:dyDescent="0.25">
      <c r="A1112" s="72" t="s">
        <v>6310</v>
      </c>
      <c r="B1112" s="72" t="s">
        <v>4603</v>
      </c>
      <c r="C1112" s="72"/>
      <c r="D1112" s="72" t="s">
        <v>6311</v>
      </c>
      <c r="E1112" s="72"/>
      <c r="F1112" s="72">
        <v>1</v>
      </c>
      <c r="G1112" s="72"/>
      <c r="H1112" s="72">
        <v>798</v>
      </c>
      <c r="I1112" s="72">
        <v>290</v>
      </c>
      <c r="J1112" s="72">
        <v>363</v>
      </c>
      <c r="K1112" s="72">
        <v>145</v>
      </c>
      <c r="L1112" s="72"/>
      <c r="M1112" s="71" t="s">
        <v>4596</v>
      </c>
      <c r="N1112" s="72" t="s">
        <v>4551</v>
      </c>
      <c r="O1112" s="72"/>
      <c r="P1112" s="72" t="s">
        <v>3334</v>
      </c>
      <c r="Q1112" s="72" t="s">
        <v>4563</v>
      </c>
      <c r="R1112" s="72" t="s">
        <v>6312</v>
      </c>
      <c r="S1112" s="72" t="s">
        <v>4568</v>
      </c>
      <c r="T1112" s="72" t="s">
        <v>6313</v>
      </c>
      <c r="U1112" s="72" t="s">
        <v>6310</v>
      </c>
      <c r="V1112" s="72"/>
      <c r="W1112" s="72">
        <v>301268</v>
      </c>
      <c r="X1112" s="72" t="s">
        <v>6314</v>
      </c>
      <c r="Y1112" s="72" t="s">
        <v>6315</v>
      </c>
      <c r="Z1112" s="72" t="s">
        <v>6316</v>
      </c>
    </row>
    <row r="1113" spans="1:26" ht="45" customHeight="1" x14ac:dyDescent="0.25">
      <c r="A1113" s="72" t="s">
        <v>34969</v>
      </c>
      <c r="B1113" s="72" t="s">
        <v>34970</v>
      </c>
      <c r="C1113" s="72">
        <v>18</v>
      </c>
      <c r="D1113" s="72" t="s">
        <v>34971</v>
      </c>
      <c r="E1113" s="72"/>
      <c r="F1113" s="72">
        <v>2</v>
      </c>
      <c r="G1113" s="72"/>
      <c r="H1113" s="72"/>
      <c r="I1113" s="72"/>
      <c r="J1113" s="72"/>
      <c r="K1113" s="72"/>
      <c r="L1113" s="72">
        <v>50</v>
      </c>
      <c r="M1113" s="71" t="s">
        <v>4596</v>
      </c>
      <c r="N1113" s="72" t="s">
        <v>4483</v>
      </c>
      <c r="O1113" s="72"/>
      <c r="P1113" s="72" t="s">
        <v>18664</v>
      </c>
      <c r="Q1113" s="72"/>
      <c r="R1113" s="72"/>
      <c r="S1113" s="72" t="s">
        <v>4566</v>
      </c>
      <c r="T1113" s="72" t="s">
        <v>7393</v>
      </c>
      <c r="U1113" s="72" t="s">
        <v>34969</v>
      </c>
      <c r="V1113" s="72"/>
      <c r="W1113" s="72"/>
      <c r="X1113" s="72"/>
      <c r="Y1113" s="72"/>
      <c r="Z1113" s="72" t="s">
        <v>34972</v>
      </c>
    </row>
    <row r="1114" spans="1:26" ht="45" customHeight="1" x14ac:dyDescent="0.25">
      <c r="A1114" s="72" t="s">
        <v>6317</v>
      </c>
      <c r="B1114" s="72" t="s">
        <v>6318</v>
      </c>
      <c r="C1114" s="72">
        <v>698</v>
      </c>
      <c r="D1114" s="72"/>
      <c r="E1114" s="72"/>
      <c r="F1114" s="72">
        <v>1</v>
      </c>
      <c r="G1114" s="72"/>
      <c r="H1114" s="72">
        <v>1799</v>
      </c>
      <c r="I1114" s="72">
        <v>654</v>
      </c>
      <c r="J1114" s="72">
        <v>818</v>
      </c>
      <c r="K1114" s="72">
        <v>327</v>
      </c>
      <c r="L1114" s="72"/>
      <c r="M1114" s="71" t="s">
        <v>4596</v>
      </c>
      <c r="N1114" s="72" t="s">
        <v>4542</v>
      </c>
      <c r="O1114" s="72"/>
      <c r="P1114" s="72" t="s">
        <v>3205</v>
      </c>
      <c r="Q1114" s="72"/>
      <c r="R1114" s="72"/>
      <c r="S1114" s="72"/>
      <c r="T1114" s="72"/>
      <c r="U1114" s="72" t="s">
        <v>6317</v>
      </c>
      <c r="V1114" s="72"/>
      <c r="W1114" s="72">
        <v>196244</v>
      </c>
      <c r="X1114" s="72" t="s">
        <v>19405</v>
      </c>
      <c r="Y1114" s="72"/>
      <c r="Z1114" s="72" t="s">
        <v>6319</v>
      </c>
    </row>
    <row r="1115" spans="1:26" ht="45" customHeight="1" x14ac:dyDescent="0.25">
      <c r="A1115" s="71" t="s">
        <v>6320</v>
      </c>
      <c r="B1115" s="72" t="s">
        <v>4594</v>
      </c>
      <c r="C1115" s="72">
        <v>62</v>
      </c>
      <c r="D1115" s="72" t="s">
        <v>6321</v>
      </c>
      <c r="E1115" s="72"/>
      <c r="F1115" s="72">
        <v>1</v>
      </c>
      <c r="G1115" s="72">
        <v>350</v>
      </c>
      <c r="H1115" s="72"/>
      <c r="I1115" s="72"/>
      <c r="J1115" s="72"/>
      <c r="K1115" s="72"/>
      <c r="L1115" s="72"/>
      <c r="M1115" s="71" t="s">
        <v>4596</v>
      </c>
      <c r="N1115" s="72" t="s">
        <v>4506</v>
      </c>
      <c r="O1115" s="72"/>
      <c r="P1115" s="72" t="s">
        <v>4370</v>
      </c>
      <c r="Q1115" s="72" t="s">
        <v>4564</v>
      </c>
      <c r="R1115" s="72" t="s">
        <v>5431</v>
      </c>
      <c r="S1115" s="72"/>
      <c r="T1115" s="72"/>
      <c r="U1115" s="71" t="s">
        <v>6320</v>
      </c>
      <c r="V1115" s="72"/>
      <c r="W1115" s="72">
        <v>142115</v>
      </c>
      <c r="X1115" s="72" t="s">
        <v>19406</v>
      </c>
      <c r="Y1115" s="72" t="s">
        <v>6322</v>
      </c>
      <c r="Z1115" s="72" t="s">
        <v>6323</v>
      </c>
    </row>
    <row r="1116" spans="1:26" ht="45" customHeight="1" x14ac:dyDescent="0.25">
      <c r="A1116" s="72" t="s">
        <v>19407</v>
      </c>
      <c r="B1116" s="72" t="s">
        <v>19408</v>
      </c>
      <c r="C1116" s="72"/>
      <c r="D1116" s="72"/>
      <c r="E1116" s="72"/>
      <c r="F1116" s="72">
        <v>1</v>
      </c>
      <c r="G1116" s="72"/>
      <c r="H1116" s="72">
        <v>250</v>
      </c>
      <c r="I1116" s="72">
        <v>100</v>
      </c>
      <c r="J1116" s="72">
        <v>100</v>
      </c>
      <c r="K1116" s="72">
        <v>50</v>
      </c>
      <c r="L1116" s="72"/>
      <c r="M1116" s="71" t="s">
        <v>4596</v>
      </c>
      <c r="N1116" s="72" t="s">
        <v>4512</v>
      </c>
      <c r="O1116" s="72"/>
      <c r="P1116" s="72" t="s">
        <v>3801</v>
      </c>
      <c r="Q1116" s="72"/>
      <c r="R1116" s="72"/>
      <c r="S1116" s="72" t="s">
        <v>15654</v>
      </c>
      <c r="T1116" s="72" t="s">
        <v>19409</v>
      </c>
      <c r="U1116" s="72" t="s">
        <v>19407</v>
      </c>
      <c r="V1116" s="72"/>
      <c r="W1116" s="72">
        <v>646768</v>
      </c>
      <c r="X1116" s="72" t="s">
        <v>18217</v>
      </c>
      <c r="Y1116" s="72">
        <v>83817253223</v>
      </c>
      <c r="Z1116" s="72" t="s">
        <v>19410</v>
      </c>
    </row>
    <row r="1117" spans="1:26" ht="45" customHeight="1" x14ac:dyDescent="0.25">
      <c r="A1117" s="72" t="s">
        <v>19407</v>
      </c>
      <c r="B1117" s="72" t="s">
        <v>19408</v>
      </c>
      <c r="C1117" s="72"/>
      <c r="D1117" s="72"/>
      <c r="E1117" s="72" t="s">
        <v>4594</v>
      </c>
      <c r="F1117" s="72">
        <v>1</v>
      </c>
      <c r="G1117" s="72">
        <v>33</v>
      </c>
      <c r="H1117" s="72"/>
      <c r="I1117" s="72"/>
      <c r="J1117" s="72"/>
      <c r="K1117" s="72"/>
      <c r="L1117" s="72"/>
      <c r="M1117" s="71" t="s">
        <v>4596</v>
      </c>
      <c r="N1117" s="72" t="s">
        <v>4512</v>
      </c>
      <c r="O1117" s="72"/>
      <c r="P1117" s="72" t="s">
        <v>3801</v>
      </c>
      <c r="Q1117" s="72"/>
      <c r="R1117" s="72"/>
      <c r="S1117" s="72" t="s">
        <v>15654</v>
      </c>
      <c r="T1117" s="72" t="s">
        <v>19409</v>
      </c>
      <c r="U1117" s="72" t="s">
        <v>19407</v>
      </c>
      <c r="V1117" s="72" t="s">
        <v>19411</v>
      </c>
      <c r="W1117" s="72">
        <v>646768</v>
      </c>
      <c r="X1117" s="72" t="s">
        <v>18217</v>
      </c>
      <c r="Y1117" s="72" t="s">
        <v>19413</v>
      </c>
      <c r="Z1117" s="72" t="s">
        <v>19412</v>
      </c>
    </row>
    <row r="1118" spans="1:26" ht="45" customHeight="1" x14ac:dyDescent="0.25">
      <c r="A1118" s="72" t="s">
        <v>6324</v>
      </c>
      <c r="B1118" s="72" t="s">
        <v>4603</v>
      </c>
      <c r="C1118" s="72"/>
      <c r="D1118" s="72"/>
      <c r="E1118" s="72"/>
      <c r="F1118" s="72">
        <v>1</v>
      </c>
      <c r="G1118" s="72"/>
      <c r="H1118" s="72">
        <v>798</v>
      </c>
      <c r="I1118" s="72">
        <v>290</v>
      </c>
      <c r="J1118" s="72">
        <v>363</v>
      </c>
      <c r="K1118" s="72">
        <v>145</v>
      </c>
      <c r="L1118" s="72"/>
      <c r="M1118" s="71" t="s">
        <v>4596</v>
      </c>
      <c r="N1118" s="72" t="s">
        <v>4488</v>
      </c>
      <c r="O1118" s="71"/>
      <c r="P1118" s="72" t="s">
        <v>3963</v>
      </c>
      <c r="Q1118" s="72"/>
      <c r="R1118" s="72"/>
      <c r="S1118" s="72" t="s">
        <v>4568</v>
      </c>
      <c r="T1118" s="72" t="s">
        <v>6326</v>
      </c>
      <c r="U1118" s="72" t="s">
        <v>6324</v>
      </c>
      <c r="V1118" s="72"/>
      <c r="W1118" s="72">
        <v>396574</v>
      </c>
      <c r="X1118" s="72" t="s">
        <v>6327</v>
      </c>
      <c r="Y1118" s="72" t="s">
        <v>6328</v>
      </c>
      <c r="Z1118" s="72" t="s">
        <v>6329</v>
      </c>
    </row>
    <row r="1119" spans="1:26" ht="45" customHeight="1" x14ac:dyDescent="0.25">
      <c r="A1119" s="72" t="s">
        <v>6330</v>
      </c>
      <c r="B1119" s="72" t="s">
        <v>4598</v>
      </c>
      <c r="C1119" s="72">
        <v>40</v>
      </c>
      <c r="D1119" s="72"/>
      <c r="E1119" s="72"/>
      <c r="F1119" s="72">
        <v>1</v>
      </c>
      <c r="G1119" s="72"/>
      <c r="H1119" s="72">
        <v>1199</v>
      </c>
      <c r="I1119" s="72">
        <v>436</v>
      </c>
      <c r="J1119" s="72">
        <v>545</v>
      </c>
      <c r="K1119" s="72">
        <v>218</v>
      </c>
      <c r="L1119" s="72"/>
      <c r="M1119" s="71" t="s">
        <v>4596</v>
      </c>
      <c r="N1119" s="72" t="s">
        <v>4529</v>
      </c>
      <c r="O1119" s="72"/>
      <c r="P1119" s="72" t="s">
        <v>2464</v>
      </c>
      <c r="Q1119" s="72"/>
      <c r="R1119" s="72"/>
      <c r="S1119" s="72"/>
      <c r="T1119" s="72"/>
      <c r="U1119" s="72" t="s">
        <v>6330</v>
      </c>
      <c r="V1119" s="72"/>
      <c r="W1119" s="72">
        <v>169900</v>
      </c>
      <c r="X1119" s="72" t="s">
        <v>6331</v>
      </c>
      <c r="Y1119" s="72"/>
      <c r="Z1119" s="72"/>
    </row>
    <row r="1120" spans="1:26" ht="45" customHeight="1" x14ac:dyDescent="0.25">
      <c r="A1120" s="72" t="s">
        <v>6332</v>
      </c>
      <c r="B1120" s="72" t="s">
        <v>4594</v>
      </c>
      <c r="C1120" s="72"/>
      <c r="D1120" s="72" t="s">
        <v>6333</v>
      </c>
      <c r="E1120" s="72"/>
      <c r="F1120" s="72">
        <v>1</v>
      </c>
      <c r="G1120" s="72">
        <v>200</v>
      </c>
      <c r="H1120" s="72"/>
      <c r="I1120" s="72"/>
      <c r="J1120" s="72"/>
      <c r="K1120" s="72"/>
      <c r="L1120" s="72"/>
      <c r="M1120" s="71" t="s">
        <v>4596</v>
      </c>
      <c r="N1120" s="72" t="s">
        <v>4506</v>
      </c>
      <c r="O1120" s="72"/>
      <c r="P1120" s="72" t="s">
        <v>17962</v>
      </c>
      <c r="Q1120" s="72" t="s">
        <v>4563</v>
      </c>
      <c r="R1120" s="72" t="s">
        <v>6334</v>
      </c>
      <c r="S1120" s="72" t="s">
        <v>4567</v>
      </c>
      <c r="T1120" s="72" t="s">
        <v>6333</v>
      </c>
      <c r="U1120" s="72" t="s">
        <v>6332</v>
      </c>
      <c r="V1120" s="72"/>
      <c r="W1120" s="72">
        <v>143030</v>
      </c>
      <c r="X1120" s="72"/>
      <c r="Y1120" s="72"/>
      <c r="Z1120" s="72"/>
    </row>
    <row r="1121" spans="1:26" ht="45" customHeight="1" x14ac:dyDescent="0.25">
      <c r="A1121" s="72" t="s">
        <v>15718</v>
      </c>
      <c r="B1121" s="72" t="s">
        <v>4603</v>
      </c>
      <c r="C1121" s="72">
        <v>27</v>
      </c>
      <c r="D1121" s="72"/>
      <c r="E1121" s="72"/>
      <c r="F1121" s="72">
        <v>1</v>
      </c>
      <c r="G1121" s="72"/>
      <c r="H1121" s="72">
        <v>200</v>
      </c>
      <c r="I1121" s="72">
        <v>100</v>
      </c>
      <c r="J1121" s="72">
        <v>50</v>
      </c>
      <c r="K1121" s="72">
        <v>50</v>
      </c>
      <c r="L1121" s="72"/>
      <c r="M1121" s="71" t="s">
        <v>4596</v>
      </c>
      <c r="N1121" s="72" t="s">
        <v>4524</v>
      </c>
      <c r="O1121" s="72"/>
      <c r="P1121" s="72" t="s">
        <v>2759</v>
      </c>
      <c r="Q1121" s="72"/>
      <c r="R1121" s="72"/>
      <c r="S1121" s="72" t="s">
        <v>4567</v>
      </c>
      <c r="T1121" s="72" t="s">
        <v>15719</v>
      </c>
      <c r="U1121" s="72" t="s">
        <v>15718</v>
      </c>
      <c r="V1121" s="72"/>
      <c r="W1121" s="72">
        <v>386323</v>
      </c>
      <c r="X1121" s="72" t="s">
        <v>19414</v>
      </c>
      <c r="Y1121" s="72">
        <v>89286867736</v>
      </c>
      <c r="Z1121" s="72" t="s">
        <v>15720</v>
      </c>
    </row>
    <row r="1122" spans="1:26" ht="45" customHeight="1" x14ac:dyDescent="0.25">
      <c r="A1122" s="72" t="s">
        <v>15721</v>
      </c>
      <c r="B1122" s="72" t="s">
        <v>15722</v>
      </c>
      <c r="C1122" s="72"/>
      <c r="D1122" s="72"/>
      <c r="E1122" s="72"/>
      <c r="F1122" s="72">
        <v>2</v>
      </c>
      <c r="G1122" s="72"/>
      <c r="H1122" s="72"/>
      <c r="I1122" s="72"/>
      <c r="J1122" s="72"/>
      <c r="K1122" s="72"/>
      <c r="L1122" s="72">
        <v>500</v>
      </c>
      <c r="M1122" s="71" t="s">
        <v>4596</v>
      </c>
      <c r="N1122" s="72" t="s">
        <v>4526</v>
      </c>
      <c r="O1122" s="72"/>
      <c r="P1122" s="72" t="s">
        <v>3314</v>
      </c>
      <c r="Q1122" s="72"/>
      <c r="R1122" s="72"/>
      <c r="S1122" s="72" t="s">
        <v>4568</v>
      </c>
      <c r="T1122" s="72" t="s">
        <v>15453</v>
      </c>
      <c r="U1122" s="72" t="s">
        <v>15721</v>
      </c>
      <c r="V1122" s="72"/>
      <c r="W1122" s="72">
        <v>359010</v>
      </c>
      <c r="X1122" s="72" t="s">
        <v>19415</v>
      </c>
      <c r="Y1122" s="72">
        <v>88474591854</v>
      </c>
      <c r="Z1122" s="72" t="s">
        <v>15723</v>
      </c>
    </row>
    <row r="1123" spans="1:26" ht="45" customHeight="1" x14ac:dyDescent="0.25">
      <c r="A1123" s="72" t="s">
        <v>34973</v>
      </c>
      <c r="B1123" s="72" t="s">
        <v>34974</v>
      </c>
      <c r="C1123" s="72">
        <v>1</v>
      </c>
      <c r="D1123" s="72"/>
      <c r="E1123" s="72"/>
      <c r="F1123" s="72">
        <v>5</v>
      </c>
      <c r="G1123" s="72"/>
      <c r="H1123" s="72"/>
      <c r="I1123" s="72"/>
      <c r="J1123" s="72"/>
      <c r="K1123" s="72"/>
      <c r="L1123" s="72">
        <v>850</v>
      </c>
      <c r="M1123" s="71" t="s">
        <v>4596</v>
      </c>
      <c r="N1123" s="72" t="s">
        <v>4479</v>
      </c>
      <c r="O1123" s="72"/>
      <c r="P1123" s="72" t="s">
        <v>2721</v>
      </c>
      <c r="Q1123" s="72"/>
      <c r="R1123" s="72"/>
      <c r="S1123" s="72"/>
      <c r="T1123" s="72"/>
      <c r="U1123" s="72" t="s">
        <v>34973</v>
      </c>
      <c r="V1123" s="72"/>
      <c r="W1123" s="72">
        <v>656056</v>
      </c>
      <c r="X1123" s="72" t="s">
        <v>34975</v>
      </c>
      <c r="Y1123" s="72" t="s">
        <v>34976</v>
      </c>
      <c r="Z1123" s="72" t="s">
        <v>34977</v>
      </c>
    </row>
    <row r="1124" spans="1:26" ht="45" customHeight="1" x14ac:dyDescent="0.25">
      <c r="A1124" s="72" t="s">
        <v>6335</v>
      </c>
      <c r="B1124" s="72" t="s">
        <v>5094</v>
      </c>
      <c r="C1124" s="72">
        <v>49</v>
      </c>
      <c r="D1124" s="72"/>
      <c r="E1124" s="72"/>
      <c r="F1124" s="72">
        <v>5</v>
      </c>
      <c r="G1124" s="72"/>
      <c r="H1124" s="72"/>
      <c r="I1124" s="72"/>
      <c r="J1124" s="72"/>
      <c r="K1124" s="72"/>
      <c r="L1124" s="72">
        <v>150</v>
      </c>
      <c r="M1124" s="71" t="s">
        <v>4596</v>
      </c>
      <c r="N1124" s="72" t="s">
        <v>4496</v>
      </c>
      <c r="O1124" s="72"/>
      <c r="P1124" s="72" t="s">
        <v>3839</v>
      </c>
      <c r="Q1124" s="72"/>
      <c r="R1124" s="72"/>
      <c r="S1124" s="72" t="s">
        <v>4567</v>
      </c>
      <c r="T1124" s="72" t="s">
        <v>6336</v>
      </c>
      <c r="U1124" s="72" t="s">
        <v>6335</v>
      </c>
      <c r="V1124" s="72"/>
      <c r="W1124" s="72">
        <v>653250</v>
      </c>
      <c r="X1124" s="72" t="s">
        <v>6337</v>
      </c>
      <c r="Y1124" s="72"/>
      <c r="Z1124" s="72"/>
    </row>
    <row r="1125" spans="1:26" ht="45" customHeight="1" x14ac:dyDescent="0.25">
      <c r="A1125" s="72" t="s">
        <v>19416</v>
      </c>
      <c r="B1125" s="72" t="s">
        <v>9575</v>
      </c>
      <c r="C1125" s="72"/>
      <c r="D1125" s="72" t="s">
        <v>23862</v>
      </c>
      <c r="E1125" s="72"/>
      <c r="F1125" s="72">
        <v>2</v>
      </c>
      <c r="G1125" s="72"/>
      <c r="H1125" s="72"/>
      <c r="I1125" s="72"/>
      <c r="J1125" s="72"/>
      <c r="K1125" s="72"/>
      <c r="L1125" s="72">
        <v>30</v>
      </c>
      <c r="M1125" s="71" t="s">
        <v>4596</v>
      </c>
      <c r="N1125" s="72" t="s">
        <v>2362</v>
      </c>
      <c r="O1125" s="72"/>
      <c r="P1125" s="72" t="s">
        <v>3172</v>
      </c>
      <c r="Q1125" s="72"/>
      <c r="R1125" s="72"/>
      <c r="S1125" s="72"/>
      <c r="T1125" s="72"/>
      <c r="U1125" s="72" t="s">
        <v>19416</v>
      </c>
      <c r="V1125" s="72"/>
      <c r="W1125" s="72">
        <v>109451</v>
      </c>
      <c r="X1125" s="72" t="s">
        <v>19417</v>
      </c>
      <c r="Y1125" s="72" t="s">
        <v>19419</v>
      </c>
      <c r="Z1125" s="72" t="s">
        <v>19418</v>
      </c>
    </row>
    <row r="1126" spans="1:26" ht="45" customHeight="1" x14ac:dyDescent="0.25">
      <c r="A1126" s="72" t="s">
        <v>6338</v>
      </c>
      <c r="B1126" s="72" t="s">
        <v>34978</v>
      </c>
      <c r="C1126" s="72">
        <v>8</v>
      </c>
      <c r="D1126" s="72"/>
      <c r="E1126" s="72"/>
      <c r="F1126" s="72">
        <v>1</v>
      </c>
      <c r="G1126" s="72"/>
      <c r="H1126" s="72">
        <v>1199</v>
      </c>
      <c r="I1126" s="72">
        <v>436</v>
      </c>
      <c r="J1126" s="72">
        <v>545</v>
      </c>
      <c r="K1126" s="72">
        <v>218</v>
      </c>
      <c r="L1126" s="72"/>
      <c r="M1126" s="71" t="s">
        <v>4596</v>
      </c>
      <c r="N1126" s="72" t="s">
        <v>4480</v>
      </c>
      <c r="O1126" s="72"/>
      <c r="P1126" s="72" t="s">
        <v>3916</v>
      </c>
      <c r="Q1126" s="72"/>
      <c r="R1126" s="72"/>
      <c r="S1126" s="72"/>
      <c r="T1126" s="72"/>
      <c r="U1126" s="72" t="s">
        <v>6338</v>
      </c>
      <c r="V1126" s="72"/>
      <c r="W1126" s="72">
        <v>676282</v>
      </c>
      <c r="X1126" s="72" t="s">
        <v>19420</v>
      </c>
      <c r="Y1126" s="72" t="s">
        <v>6339</v>
      </c>
      <c r="Z1126" s="72" t="s">
        <v>34979</v>
      </c>
    </row>
    <row r="1127" spans="1:26" ht="45" customHeight="1" x14ac:dyDescent="0.25">
      <c r="A1127" s="72" t="s">
        <v>15726</v>
      </c>
      <c r="B1127" s="72" t="s">
        <v>15727</v>
      </c>
      <c r="C1127" s="72"/>
      <c r="D1127" s="72"/>
      <c r="E1127" s="72"/>
      <c r="F1127" s="72">
        <v>3</v>
      </c>
      <c r="G1127" s="72"/>
      <c r="H1127" s="72"/>
      <c r="I1127" s="72"/>
      <c r="J1127" s="72"/>
      <c r="K1127" s="72"/>
      <c r="L1127" s="72">
        <v>120</v>
      </c>
      <c r="M1127" s="71" t="s">
        <v>4596</v>
      </c>
      <c r="N1127" s="72" t="s">
        <v>4521</v>
      </c>
      <c r="O1127" s="72"/>
      <c r="P1127" s="72" t="s">
        <v>3185</v>
      </c>
      <c r="Q1127" s="72"/>
      <c r="R1127" s="72"/>
      <c r="S1127" s="72" t="s">
        <v>4568</v>
      </c>
      <c r="T1127" s="72" t="s">
        <v>15728</v>
      </c>
      <c r="U1127" s="72" t="s">
        <v>15726</v>
      </c>
      <c r="V1127" s="72"/>
      <c r="W1127" s="72">
        <v>452584</v>
      </c>
      <c r="X1127" s="72" t="s">
        <v>15729</v>
      </c>
      <c r="Y1127" s="72">
        <v>83475027595</v>
      </c>
      <c r="Z1127" s="72" t="s">
        <v>15730</v>
      </c>
    </row>
    <row r="1128" spans="1:26" ht="45" customHeight="1" x14ac:dyDescent="0.25">
      <c r="A1128" s="72" t="s">
        <v>19421</v>
      </c>
      <c r="B1128" s="72" t="s">
        <v>15493</v>
      </c>
      <c r="C1128" s="72">
        <v>9</v>
      </c>
      <c r="D1128" s="72" t="s">
        <v>19422</v>
      </c>
      <c r="E1128" s="72"/>
      <c r="F1128" s="72">
        <v>1</v>
      </c>
      <c r="G1128" s="72">
        <v>90</v>
      </c>
      <c r="H1128" s="72"/>
      <c r="I1128" s="72"/>
      <c r="J1128" s="72"/>
      <c r="K1128" s="72"/>
      <c r="L1128" s="72"/>
      <c r="M1128" s="71" t="s">
        <v>4596</v>
      </c>
      <c r="N1128" s="72" t="s">
        <v>4495</v>
      </c>
      <c r="O1128" s="72"/>
      <c r="P1128" s="72" t="s">
        <v>3355</v>
      </c>
      <c r="Q1128" s="72"/>
      <c r="R1128" s="72"/>
      <c r="S1128" s="72" t="s">
        <v>4567</v>
      </c>
      <c r="T1128" s="72" t="s">
        <v>15406</v>
      </c>
      <c r="U1128" s="72" t="s">
        <v>19421</v>
      </c>
      <c r="V1128" s="72"/>
      <c r="W1128" s="72">
        <v>684400</v>
      </c>
      <c r="X1128" s="72" t="s">
        <v>19423</v>
      </c>
      <c r="Y1128" s="72">
        <v>84153421165</v>
      </c>
      <c r="Z1128" s="72" t="s">
        <v>19424</v>
      </c>
    </row>
    <row r="1129" spans="1:26" ht="45" customHeight="1" x14ac:dyDescent="0.25">
      <c r="A1129" s="72" t="s">
        <v>6340</v>
      </c>
      <c r="B1129" s="72" t="s">
        <v>4603</v>
      </c>
      <c r="C1129" s="72">
        <v>4</v>
      </c>
      <c r="D1129" s="72"/>
      <c r="E1129" s="72"/>
      <c r="F1129" s="72">
        <v>1</v>
      </c>
      <c r="G1129" s="72"/>
      <c r="H1129" s="72">
        <v>798</v>
      </c>
      <c r="I1129" s="72">
        <v>290</v>
      </c>
      <c r="J1129" s="72">
        <v>363</v>
      </c>
      <c r="K1129" s="72">
        <v>145</v>
      </c>
      <c r="L1129" s="72"/>
      <c r="M1129" s="71" t="s">
        <v>4596</v>
      </c>
      <c r="N1129" s="72" t="s">
        <v>4534</v>
      </c>
      <c r="O1129" s="72"/>
      <c r="P1129" s="72" t="s">
        <v>4359</v>
      </c>
      <c r="Q1129" s="72"/>
      <c r="R1129" s="72"/>
      <c r="S1129" s="72" t="s">
        <v>4567</v>
      </c>
      <c r="T1129" s="72" t="s">
        <v>6341</v>
      </c>
      <c r="U1129" s="72" t="s">
        <v>6340</v>
      </c>
      <c r="V1129" s="72"/>
      <c r="W1129" s="72">
        <v>423951</v>
      </c>
      <c r="X1129" s="72" t="s">
        <v>6342</v>
      </c>
      <c r="Y1129" s="72"/>
      <c r="Z1129" s="72" t="s">
        <v>6343</v>
      </c>
    </row>
    <row r="1130" spans="1:26" ht="45" customHeight="1" x14ac:dyDescent="0.25">
      <c r="A1130" s="72" t="s">
        <v>6344</v>
      </c>
      <c r="B1130" s="72" t="s">
        <v>4598</v>
      </c>
      <c r="C1130" s="72">
        <v>1</v>
      </c>
      <c r="D1130" s="72"/>
      <c r="E1130" s="72"/>
      <c r="F1130" s="72">
        <v>1</v>
      </c>
      <c r="G1130" s="72"/>
      <c r="H1130" s="72">
        <v>798</v>
      </c>
      <c r="I1130" s="72">
        <v>290</v>
      </c>
      <c r="J1130" s="72">
        <v>363</v>
      </c>
      <c r="K1130" s="72">
        <v>145</v>
      </c>
      <c r="L1130" s="72"/>
      <c r="M1130" s="71" t="s">
        <v>4596</v>
      </c>
      <c r="N1130" s="72" t="s">
        <v>4534</v>
      </c>
      <c r="O1130" s="72"/>
      <c r="P1130" s="72" t="s">
        <v>3496</v>
      </c>
      <c r="Q1130" s="72"/>
      <c r="R1130" s="72"/>
      <c r="S1130" s="72" t="s">
        <v>4619</v>
      </c>
      <c r="T1130" s="72" t="s">
        <v>6345</v>
      </c>
      <c r="U1130" s="72" t="s">
        <v>6344</v>
      </c>
      <c r="V1130" s="72"/>
      <c r="W1130" s="72">
        <v>422700</v>
      </c>
      <c r="X1130" s="72" t="s">
        <v>6346</v>
      </c>
      <c r="Y1130" s="72"/>
      <c r="Z1130" s="72" t="s">
        <v>6347</v>
      </c>
    </row>
    <row r="1131" spans="1:26" ht="45" customHeight="1" x14ac:dyDescent="0.25">
      <c r="A1131" s="72" t="s">
        <v>6348</v>
      </c>
      <c r="B1131" s="72" t="s">
        <v>15731</v>
      </c>
      <c r="C1131" s="72"/>
      <c r="D1131" s="72"/>
      <c r="E1131" s="72"/>
      <c r="F1131" s="72">
        <v>5</v>
      </c>
      <c r="G1131" s="72"/>
      <c r="H1131" s="72"/>
      <c r="I1131" s="72"/>
      <c r="J1131" s="72"/>
      <c r="K1131" s="72"/>
      <c r="L1131" s="72">
        <v>250</v>
      </c>
      <c r="M1131" s="71" t="s">
        <v>4596</v>
      </c>
      <c r="N1131" s="72" t="s">
        <v>4534</v>
      </c>
      <c r="O1131" s="72"/>
      <c r="P1131" s="72" t="s">
        <v>4277</v>
      </c>
      <c r="Q1131" s="72"/>
      <c r="R1131" s="72"/>
      <c r="S1131" s="72" t="s">
        <v>4567</v>
      </c>
      <c r="T1131" s="72" t="s">
        <v>6349</v>
      </c>
      <c r="U1131" s="72" t="s">
        <v>6348</v>
      </c>
      <c r="V1131" s="72"/>
      <c r="W1131" s="72">
        <v>423368</v>
      </c>
      <c r="X1131" s="72" t="s">
        <v>6350</v>
      </c>
      <c r="Y1131" s="72" t="s">
        <v>6351</v>
      </c>
      <c r="Z1131" s="72" t="s">
        <v>6352</v>
      </c>
    </row>
    <row r="1132" spans="1:26" ht="45" customHeight="1" x14ac:dyDescent="0.25">
      <c r="A1132" s="72" t="s">
        <v>6353</v>
      </c>
      <c r="B1132" s="72" t="s">
        <v>6354</v>
      </c>
      <c r="C1132" s="72"/>
      <c r="D1132" s="72" t="s">
        <v>6355</v>
      </c>
      <c r="E1132" s="72"/>
      <c r="F1132" s="72">
        <v>1</v>
      </c>
      <c r="G1132" s="72"/>
      <c r="H1132" s="72">
        <v>798</v>
      </c>
      <c r="I1132" s="72">
        <v>290</v>
      </c>
      <c r="J1132" s="72">
        <v>363</v>
      </c>
      <c r="K1132" s="72">
        <v>145</v>
      </c>
      <c r="L1132" s="72"/>
      <c r="M1132" s="71" t="s">
        <v>4596</v>
      </c>
      <c r="N1132" s="72" t="s">
        <v>4534</v>
      </c>
      <c r="O1132" s="72"/>
      <c r="P1132" s="72" t="s">
        <v>3496</v>
      </c>
      <c r="Q1132" s="72"/>
      <c r="R1132" s="72"/>
      <c r="S1132" s="72" t="s">
        <v>4567</v>
      </c>
      <c r="T1132" s="72" t="s">
        <v>6345</v>
      </c>
      <c r="U1132" s="72" t="s">
        <v>6353</v>
      </c>
      <c r="V1132" s="72"/>
      <c r="W1132" s="72">
        <v>422700</v>
      </c>
      <c r="X1132" s="72" t="s">
        <v>19425</v>
      </c>
      <c r="Y1132" s="72"/>
      <c r="Z1132" s="72" t="s">
        <v>6356</v>
      </c>
    </row>
    <row r="1133" spans="1:26" ht="45" customHeight="1" x14ac:dyDescent="0.25">
      <c r="A1133" s="72" t="s">
        <v>6357</v>
      </c>
      <c r="B1133" s="72" t="s">
        <v>4605</v>
      </c>
      <c r="C1133" s="72"/>
      <c r="D1133" s="72"/>
      <c r="E1133" s="72"/>
      <c r="F1133" s="72">
        <v>1</v>
      </c>
      <c r="G1133" s="72"/>
      <c r="H1133" s="72">
        <v>798</v>
      </c>
      <c r="I1133" s="72">
        <v>290</v>
      </c>
      <c r="J1133" s="72">
        <v>363</v>
      </c>
      <c r="K1133" s="72">
        <v>145</v>
      </c>
      <c r="L1133" s="72"/>
      <c r="M1133" s="71" t="s">
        <v>4596</v>
      </c>
      <c r="N1133" s="72" t="s">
        <v>4523</v>
      </c>
      <c r="O1133" s="72"/>
      <c r="P1133" s="72" t="s">
        <v>3941</v>
      </c>
      <c r="Q1133" s="72"/>
      <c r="R1133" s="72"/>
      <c r="S1133" s="72" t="s">
        <v>4568</v>
      </c>
      <c r="T1133" s="72" t="s">
        <v>6358</v>
      </c>
      <c r="U1133" s="72" t="s">
        <v>6357</v>
      </c>
      <c r="V1133" s="72"/>
      <c r="W1133" s="72">
        <v>368105</v>
      </c>
      <c r="X1133" s="72" t="s">
        <v>6359</v>
      </c>
      <c r="Y1133" s="72"/>
      <c r="Z1133" s="72" t="s">
        <v>6360</v>
      </c>
    </row>
    <row r="1134" spans="1:26" ht="45" customHeight="1" x14ac:dyDescent="0.25">
      <c r="A1134" s="72" t="s">
        <v>19426</v>
      </c>
      <c r="B1134" s="72" t="s">
        <v>16271</v>
      </c>
      <c r="C1134" s="72"/>
      <c r="D1134" s="72"/>
      <c r="E1134" s="72"/>
      <c r="F1134" s="72">
        <v>1</v>
      </c>
      <c r="G1134" s="72"/>
      <c r="H1134" s="72">
        <v>250</v>
      </c>
      <c r="I1134" s="72">
        <v>100</v>
      </c>
      <c r="J1134" s="72">
        <v>100</v>
      </c>
      <c r="K1134" s="72">
        <v>50</v>
      </c>
      <c r="L1134" s="72"/>
      <c r="M1134" s="71" t="s">
        <v>4596</v>
      </c>
      <c r="N1134" s="72" t="s">
        <v>4521</v>
      </c>
      <c r="O1134" s="72"/>
      <c r="P1134" s="72" t="s">
        <v>4380</v>
      </c>
      <c r="Q1134" s="72"/>
      <c r="R1134" s="72"/>
      <c r="S1134" s="72" t="s">
        <v>4568</v>
      </c>
      <c r="T1134" s="72" t="s">
        <v>19427</v>
      </c>
      <c r="U1134" s="72" t="s">
        <v>19426</v>
      </c>
      <c r="V1134" s="72"/>
      <c r="W1134" s="72">
        <v>452492</v>
      </c>
      <c r="X1134" s="72" t="s">
        <v>4611</v>
      </c>
      <c r="Y1134" s="72" t="s">
        <v>19429</v>
      </c>
      <c r="Z1134" s="72" t="s">
        <v>19428</v>
      </c>
    </row>
    <row r="1135" spans="1:26" ht="45" customHeight="1" x14ac:dyDescent="0.25">
      <c r="A1135" s="72" t="s">
        <v>6361</v>
      </c>
      <c r="B1135" s="72" t="s">
        <v>6362</v>
      </c>
      <c r="C1135" s="72">
        <v>122</v>
      </c>
      <c r="D1135" s="72"/>
      <c r="E1135" s="72"/>
      <c r="F1135" s="72">
        <v>1</v>
      </c>
      <c r="G1135" s="72"/>
      <c r="H1135" s="72">
        <v>350</v>
      </c>
      <c r="I1135" s="72">
        <v>436</v>
      </c>
      <c r="J1135" s="72">
        <v>545</v>
      </c>
      <c r="K1135" s="72">
        <v>218</v>
      </c>
      <c r="L1135" s="72"/>
      <c r="M1135" s="71" t="s">
        <v>4596</v>
      </c>
      <c r="N1135" s="72" t="s">
        <v>4521</v>
      </c>
      <c r="O1135" s="72"/>
      <c r="P1135" s="72" t="s">
        <v>4424</v>
      </c>
      <c r="Q1135" s="72" t="s">
        <v>4564</v>
      </c>
      <c r="R1135" s="72" t="s">
        <v>5225</v>
      </c>
      <c r="S1135" s="72"/>
      <c r="T1135" s="72"/>
      <c r="U1135" s="72" t="s">
        <v>6361</v>
      </c>
      <c r="V1135" s="72"/>
      <c r="W1135" s="72">
        <v>450069</v>
      </c>
      <c r="X1135" s="72" t="s">
        <v>6363</v>
      </c>
      <c r="Y1135" s="72">
        <v>2672331</v>
      </c>
      <c r="Z1135" s="72" t="s">
        <v>15732</v>
      </c>
    </row>
    <row r="1136" spans="1:26" ht="45" customHeight="1" x14ac:dyDescent="0.25">
      <c r="A1136" s="72" t="s">
        <v>31959</v>
      </c>
      <c r="B1136" s="72" t="s">
        <v>31960</v>
      </c>
      <c r="C1136" s="72">
        <v>2</v>
      </c>
      <c r="D1136" s="72" t="s">
        <v>9080</v>
      </c>
      <c r="E1136" s="72"/>
      <c r="F1136" s="72">
        <v>1</v>
      </c>
      <c r="G1136" s="72">
        <v>310</v>
      </c>
      <c r="H1136" s="72"/>
      <c r="I1136" s="72"/>
      <c r="J1136" s="72"/>
      <c r="K1136" s="72"/>
      <c r="L1136" s="72"/>
      <c r="M1136" s="71" t="s">
        <v>4596</v>
      </c>
      <c r="N1136" s="72" t="s">
        <v>4534</v>
      </c>
      <c r="O1136" s="72"/>
      <c r="P1136" s="72" t="s">
        <v>2912</v>
      </c>
      <c r="Q1136" s="72"/>
      <c r="R1136" s="72"/>
      <c r="S1136" s="72" t="s">
        <v>4566</v>
      </c>
      <c r="T1136" s="72" t="s">
        <v>6191</v>
      </c>
      <c r="U1136" s="72" t="s">
        <v>31959</v>
      </c>
      <c r="V1136" s="72"/>
      <c r="W1136" s="72">
        <v>423455</v>
      </c>
      <c r="X1136" s="72" t="s">
        <v>31961</v>
      </c>
      <c r="Y1136" s="72" t="s">
        <v>31962</v>
      </c>
      <c r="Z1136" s="72" t="s">
        <v>31963</v>
      </c>
    </row>
    <row r="1137" spans="1:26" ht="45" customHeight="1" x14ac:dyDescent="0.25">
      <c r="A1137" s="72" t="s">
        <v>19430</v>
      </c>
      <c r="B1137" s="72" t="s">
        <v>15493</v>
      </c>
      <c r="C1137" s="72">
        <v>30</v>
      </c>
      <c r="D1137" s="72"/>
      <c r="E1137" s="72"/>
      <c r="F1137" s="72">
        <v>1</v>
      </c>
      <c r="G1137" s="72">
        <v>220</v>
      </c>
      <c r="H1137" s="72"/>
      <c r="I1137" s="72"/>
      <c r="J1137" s="72"/>
      <c r="K1137" s="72"/>
      <c r="L1137" s="72"/>
      <c r="M1137" s="71" t="s">
        <v>4596</v>
      </c>
      <c r="N1137" s="72" t="s">
        <v>4533</v>
      </c>
      <c r="O1137" s="72"/>
      <c r="P1137" s="72" t="s">
        <v>2618</v>
      </c>
      <c r="Q1137" s="72"/>
      <c r="R1137" s="72"/>
      <c r="S1137" s="72"/>
      <c r="T1137" s="72"/>
      <c r="U1137" s="72" t="s">
        <v>19430</v>
      </c>
      <c r="V1137" s="72"/>
      <c r="W1137" s="72">
        <v>362020</v>
      </c>
      <c r="X1137" s="72" t="s">
        <v>19431</v>
      </c>
      <c r="Y1137" s="72" t="s">
        <v>19433</v>
      </c>
      <c r="Z1137" s="72" t="s">
        <v>19432</v>
      </c>
    </row>
    <row r="1138" spans="1:26" ht="45" customHeight="1" x14ac:dyDescent="0.25">
      <c r="A1138" s="72" t="s">
        <v>19434</v>
      </c>
      <c r="B1138" s="72" t="s">
        <v>15980</v>
      </c>
      <c r="C1138" s="72">
        <v>8</v>
      </c>
      <c r="D1138" s="72"/>
      <c r="E1138" s="72"/>
      <c r="F1138" s="72">
        <v>1</v>
      </c>
      <c r="G1138" s="72">
        <v>100</v>
      </c>
      <c r="H1138" s="72"/>
      <c r="I1138" s="72"/>
      <c r="J1138" s="72"/>
      <c r="K1138" s="72"/>
      <c r="L1138" s="72"/>
      <c r="M1138" s="71" t="s">
        <v>4596</v>
      </c>
      <c r="N1138" s="72" t="s">
        <v>4510</v>
      </c>
      <c r="O1138" s="72"/>
      <c r="P1138" s="72" t="s">
        <v>3304</v>
      </c>
      <c r="Q1138" s="72" t="s">
        <v>4562</v>
      </c>
      <c r="R1138" s="72" t="s">
        <v>17432</v>
      </c>
      <c r="S1138" s="72" t="s">
        <v>14717</v>
      </c>
      <c r="T1138" s="72" t="s">
        <v>19435</v>
      </c>
      <c r="U1138" s="72" t="s">
        <v>19434</v>
      </c>
      <c r="V1138" s="72"/>
      <c r="W1138" s="72">
        <v>174358</v>
      </c>
      <c r="X1138" s="72" t="s">
        <v>19436</v>
      </c>
      <c r="Y1138" s="72"/>
      <c r="Z1138" s="72"/>
    </row>
    <row r="1139" spans="1:26" ht="45" customHeight="1" x14ac:dyDescent="0.25">
      <c r="A1139" s="72" t="s">
        <v>15733</v>
      </c>
      <c r="B1139" s="72" t="s">
        <v>23863</v>
      </c>
      <c r="C1139" s="72">
        <v>1</v>
      </c>
      <c r="D1139" s="72" t="s">
        <v>13155</v>
      </c>
      <c r="E1139" s="72"/>
      <c r="F1139" s="72">
        <v>1</v>
      </c>
      <c r="G1139" s="72">
        <v>400</v>
      </c>
      <c r="H1139" s="72"/>
      <c r="I1139" s="72"/>
      <c r="J1139" s="72"/>
      <c r="K1139" s="72"/>
      <c r="L1139" s="72"/>
      <c r="M1139" s="71" t="s">
        <v>4596</v>
      </c>
      <c r="N1139" s="72" t="s">
        <v>4485</v>
      </c>
      <c r="O1139" s="72"/>
      <c r="P1139" s="72" t="s">
        <v>3156</v>
      </c>
      <c r="Q1139" s="72"/>
      <c r="R1139" s="72"/>
      <c r="S1139" s="72" t="s">
        <v>4566</v>
      </c>
      <c r="T1139" s="72" t="s">
        <v>7290</v>
      </c>
      <c r="U1139" s="72" t="s">
        <v>15733</v>
      </c>
      <c r="V1139" s="72"/>
      <c r="W1139" s="72">
        <v>601787</v>
      </c>
      <c r="X1139" s="72" t="s">
        <v>31134</v>
      </c>
      <c r="Y1139" s="72">
        <v>89092749709</v>
      </c>
      <c r="Z1139" s="72" t="s">
        <v>23864</v>
      </c>
    </row>
    <row r="1140" spans="1:26" ht="45" customHeight="1" x14ac:dyDescent="0.25">
      <c r="A1140" s="72" t="s">
        <v>6364</v>
      </c>
      <c r="B1140" s="72" t="s">
        <v>31964</v>
      </c>
      <c r="C1140" s="72"/>
      <c r="D1140" s="72"/>
      <c r="E1140" s="72"/>
      <c r="F1140" s="72">
        <v>2</v>
      </c>
      <c r="G1140" s="72"/>
      <c r="H1140" s="72"/>
      <c r="I1140" s="72"/>
      <c r="J1140" s="72"/>
      <c r="K1140" s="72"/>
      <c r="L1140" s="72">
        <v>150</v>
      </c>
      <c r="M1140" s="71" t="s">
        <v>4596</v>
      </c>
      <c r="N1140" s="72" t="s">
        <v>4551</v>
      </c>
      <c r="O1140" s="72"/>
      <c r="P1140" s="72" t="s">
        <v>14485</v>
      </c>
      <c r="Q1140" s="72" t="s">
        <v>4566</v>
      </c>
      <c r="R1140" s="72" t="s">
        <v>5414</v>
      </c>
      <c r="S1140" s="72"/>
      <c r="T1140" s="72"/>
      <c r="U1140" s="72" t="s">
        <v>6364</v>
      </c>
      <c r="V1140" s="72"/>
      <c r="W1140" s="72">
        <v>301840</v>
      </c>
      <c r="X1140" s="72" t="s">
        <v>6366</v>
      </c>
      <c r="Y1140" s="72" t="s">
        <v>15734</v>
      </c>
      <c r="Z1140" s="72" t="s">
        <v>15735</v>
      </c>
    </row>
    <row r="1141" spans="1:26" ht="45" customHeight="1" x14ac:dyDescent="0.25">
      <c r="A1141" s="72" t="s">
        <v>19437</v>
      </c>
      <c r="B1141" s="72" t="s">
        <v>19438</v>
      </c>
      <c r="C1141" s="72"/>
      <c r="D1141" s="72"/>
      <c r="E1141" s="72"/>
      <c r="F1141" s="72">
        <v>1</v>
      </c>
      <c r="G1141" s="72"/>
      <c r="H1141" s="72">
        <v>800</v>
      </c>
      <c r="I1141" s="72"/>
      <c r="J1141" s="72"/>
      <c r="K1141" s="72">
        <v>800</v>
      </c>
      <c r="L1141" s="72"/>
      <c r="M1141" s="71" t="s">
        <v>4596</v>
      </c>
      <c r="N1141" s="72" t="s">
        <v>4499</v>
      </c>
      <c r="O1141" s="72"/>
      <c r="P1141" s="72" t="s">
        <v>3359</v>
      </c>
      <c r="Q1141" s="72"/>
      <c r="R1141" s="72"/>
      <c r="S1141" s="72" t="s">
        <v>4566</v>
      </c>
      <c r="T1141" s="72" t="s">
        <v>19439</v>
      </c>
      <c r="U1141" s="72" t="s">
        <v>19437</v>
      </c>
      <c r="V1141" s="72"/>
      <c r="W1141" s="72">
        <v>352380</v>
      </c>
      <c r="X1141" s="72" t="s">
        <v>19440</v>
      </c>
      <c r="Y1141" s="72" t="s">
        <v>19442</v>
      </c>
      <c r="Z1141" s="72" t="s">
        <v>19441</v>
      </c>
    </row>
    <row r="1142" spans="1:26" ht="45" customHeight="1" x14ac:dyDescent="0.25">
      <c r="A1142" s="72" t="s">
        <v>29608</v>
      </c>
      <c r="B1142" s="72" t="s">
        <v>21571</v>
      </c>
      <c r="C1142" s="72">
        <v>27</v>
      </c>
      <c r="D1142" s="72" t="s">
        <v>4608</v>
      </c>
      <c r="E1142" s="72"/>
      <c r="F1142" s="72">
        <v>1</v>
      </c>
      <c r="G1142" s="72">
        <v>120</v>
      </c>
      <c r="H1142" s="72"/>
      <c r="I1142" s="72"/>
      <c r="J1142" s="72"/>
      <c r="K1142" s="72"/>
      <c r="L1142" s="72"/>
      <c r="M1142" s="71" t="s">
        <v>4596</v>
      </c>
      <c r="N1142" s="72" t="s">
        <v>4517</v>
      </c>
      <c r="O1142" s="72"/>
      <c r="P1142" s="72" t="s">
        <v>4106</v>
      </c>
      <c r="Q1142" s="72"/>
      <c r="R1142" s="72"/>
      <c r="S1142" s="72" t="s">
        <v>15654</v>
      </c>
      <c r="T1142" s="72" t="s">
        <v>6807</v>
      </c>
      <c r="U1142" s="72" t="s">
        <v>29608</v>
      </c>
      <c r="V1142" s="72"/>
      <c r="W1142" s="72">
        <v>692252</v>
      </c>
      <c r="X1142" s="72" t="s">
        <v>21572</v>
      </c>
      <c r="Y1142" s="77" t="s">
        <v>34980</v>
      </c>
      <c r="Z1142" s="72" t="s">
        <v>21573</v>
      </c>
    </row>
    <row r="1143" spans="1:26" ht="45" customHeight="1" x14ac:dyDescent="0.25">
      <c r="A1143" s="72" t="s">
        <v>23865</v>
      </c>
      <c r="B1143" s="72" t="s">
        <v>23866</v>
      </c>
      <c r="C1143" s="72">
        <v>1</v>
      </c>
      <c r="D1143" s="72"/>
      <c r="E1143" s="72"/>
      <c r="F1143" s="72">
        <v>1</v>
      </c>
      <c r="G1143" s="72"/>
      <c r="H1143" s="72">
        <v>350</v>
      </c>
      <c r="I1143" s="72">
        <v>200</v>
      </c>
      <c r="J1143" s="72">
        <v>100</v>
      </c>
      <c r="K1143" s="72">
        <v>50</v>
      </c>
      <c r="L1143" s="72"/>
      <c r="M1143" s="71" t="s">
        <v>4596</v>
      </c>
      <c r="N1143" s="72" t="s">
        <v>4513</v>
      </c>
      <c r="O1143" s="72"/>
      <c r="P1143" s="72" t="s">
        <v>14682</v>
      </c>
      <c r="Q1143" s="72"/>
      <c r="R1143" s="72"/>
      <c r="S1143" s="72" t="s">
        <v>4567</v>
      </c>
      <c r="T1143" s="72" t="s">
        <v>23867</v>
      </c>
      <c r="U1143" s="72" t="s">
        <v>23865</v>
      </c>
      <c r="V1143" s="72"/>
      <c r="W1143" s="72">
        <v>461930</v>
      </c>
      <c r="X1143" s="72" t="s">
        <v>23868</v>
      </c>
      <c r="Y1143" s="72">
        <v>83534622521</v>
      </c>
      <c r="Z1143" s="72" t="s">
        <v>23869</v>
      </c>
    </row>
    <row r="1144" spans="1:26" ht="45" customHeight="1" x14ac:dyDescent="0.25">
      <c r="A1144" s="72" t="s">
        <v>6367</v>
      </c>
      <c r="B1144" s="72" t="s">
        <v>4621</v>
      </c>
      <c r="C1144" s="72">
        <v>2</v>
      </c>
      <c r="D1144" s="72"/>
      <c r="E1144" s="72"/>
      <c r="F1144" s="72">
        <v>5</v>
      </c>
      <c r="G1144" s="72"/>
      <c r="H1144" s="72"/>
      <c r="I1144" s="72"/>
      <c r="J1144" s="72"/>
      <c r="K1144" s="72"/>
      <c r="L1144" s="72">
        <v>850</v>
      </c>
      <c r="M1144" s="71" t="s">
        <v>4596</v>
      </c>
      <c r="N1144" s="72" t="s">
        <v>4500</v>
      </c>
      <c r="O1144" s="72"/>
      <c r="P1144" s="72" t="s">
        <v>4154</v>
      </c>
      <c r="Q1144" s="72" t="s">
        <v>4564</v>
      </c>
      <c r="R1144" s="72" t="s">
        <v>4636</v>
      </c>
      <c r="S1144" s="72"/>
      <c r="T1144" s="72"/>
      <c r="U1144" s="72" t="s">
        <v>6367</v>
      </c>
      <c r="V1144" s="72"/>
      <c r="W1144" s="72">
        <v>660112</v>
      </c>
      <c r="X1144" s="72" t="s">
        <v>6368</v>
      </c>
      <c r="Y1144" s="73"/>
      <c r="Z1144" s="72"/>
    </row>
    <row r="1145" spans="1:26" ht="45" customHeight="1" x14ac:dyDescent="0.25">
      <c r="A1145" s="72" t="s">
        <v>6369</v>
      </c>
      <c r="B1145" s="72" t="s">
        <v>6370</v>
      </c>
      <c r="C1145" s="72">
        <v>15</v>
      </c>
      <c r="D1145" s="72" t="s">
        <v>6371</v>
      </c>
      <c r="E1145" s="72"/>
      <c r="F1145" s="72">
        <v>1</v>
      </c>
      <c r="G1145" s="72"/>
      <c r="H1145" s="72">
        <v>1199</v>
      </c>
      <c r="I1145" s="72">
        <v>436</v>
      </c>
      <c r="J1145" s="72">
        <v>545</v>
      </c>
      <c r="K1145" s="72">
        <v>218</v>
      </c>
      <c r="L1145" s="72"/>
      <c r="M1145" s="71" t="s">
        <v>4596</v>
      </c>
      <c r="N1145" s="72" t="s">
        <v>12</v>
      </c>
      <c r="O1145" s="71"/>
      <c r="P1145" s="72" t="s">
        <v>3942</v>
      </c>
      <c r="Q1145" s="72"/>
      <c r="R1145" s="72"/>
      <c r="S1145" s="72"/>
      <c r="T1145" s="72"/>
      <c r="U1145" s="72" t="s">
        <v>6369</v>
      </c>
      <c r="V1145" s="72"/>
      <c r="W1145" s="72">
        <v>298612</v>
      </c>
      <c r="X1145" s="72" t="s">
        <v>6372</v>
      </c>
      <c r="Y1145" s="72" t="s">
        <v>6373</v>
      </c>
      <c r="Z1145" s="72" t="s">
        <v>6374</v>
      </c>
    </row>
    <row r="1146" spans="1:26" ht="45" customHeight="1" x14ac:dyDescent="0.25">
      <c r="A1146" s="72" t="s">
        <v>26344</v>
      </c>
      <c r="B1146" s="72" t="s">
        <v>18880</v>
      </c>
      <c r="C1146" s="72">
        <v>59</v>
      </c>
      <c r="D1146" s="72" t="s">
        <v>6375</v>
      </c>
      <c r="E1146" s="72"/>
      <c r="F1146" s="72">
        <v>1</v>
      </c>
      <c r="G1146" s="72"/>
      <c r="H1146" s="72">
        <v>1199</v>
      </c>
      <c r="I1146" s="72">
        <v>436</v>
      </c>
      <c r="J1146" s="72">
        <v>545</v>
      </c>
      <c r="K1146" s="72">
        <v>218</v>
      </c>
      <c r="L1146" s="72"/>
      <c r="M1146" s="71" t="s">
        <v>4596</v>
      </c>
      <c r="N1146" s="72" t="s">
        <v>4504</v>
      </c>
      <c r="O1146" s="72"/>
      <c r="P1146" s="72" t="s">
        <v>3364</v>
      </c>
      <c r="Q1146" s="72" t="s">
        <v>4565</v>
      </c>
      <c r="R1146" s="72" t="s">
        <v>4636</v>
      </c>
      <c r="S1146" s="72"/>
      <c r="T1146" s="72"/>
      <c r="U1146" s="72" t="s">
        <v>26344</v>
      </c>
      <c r="V1146" s="72"/>
      <c r="W1146" s="72">
        <v>398055</v>
      </c>
      <c r="X1146" s="72" t="s">
        <v>26345</v>
      </c>
      <c r="Y1146" s="72" t="s">
        <v>6376</v>
      </c>
      <c r="Z1146" s="72" t="s">
        <v>6377</v>
      </c>
    </row>
    <row r="1147" spans="1:26" ht="45" customHeight="1" x14ac:dyDescent="0.25">
      <c r="A1147" s="72" t="s">
        <v>26344</v>
      </c>
      <c r="B1147" s="72" t="s">
        <v>18880</v>
      </c>
      <c r="C1147" s="72">
        <v>59</v>
      </c>
      <c r="D1147" s="72" t="s">
        <v>6375</v>
      </c>
      <c r="E1147" s="72" t="s">
        <v>4862</v>
      </c>
      <c r="F1147" s="72">
        <v>1</v>
      </c>
      <c r="G1147" s="72">
        <v>250</v>
      </c>
      <c r="H1147" s="72"/>
      <c r="I1147" s="72"/>
      <c r="J1147" s="72"/>
      <c r="K1147" s="72"/>
      <c r="L1147" s="72"/>
      <c r="M1147" s="71" t="s">
        <v>4596</v>
      </c>
      <c r="N1147" s="72" t="s">
        <v>4504</v>
      </c>
      <c r="O1147" s="72"/>
      <c r="P1147" s="72" t="s">
        <v>3364</v>
      </c>
      <c r="Q1147" s="72" t="s">
        <v>4565</v>
      </c>
      <c r="R1147" s="72" t="s">
        <v>4636</v>
      </c>
      <c r="S1147" s="72"/>
      <c r="T1147" s="72"/>
      <c r="U1147" s="72" t="s">
        <v>26344</v>
      </c>
      <c r="V1147" s="72"/>
      <c r="W1147" s="72">
        <v>398055</v>
      </c>
      <c r="X1147" s="72" t="s">
        <v>26345</v>
      </c>
      <c r="Y1147" s="72"/>
      <c r="Z1147" s="72"/>
    </row>
    <row r="1148" spans="1:26" ht="45" customHeight="1" x14ac:dyDescent="0.25">
      <c r="A1148" s="72" t="s">
        <v>15736</v>
      </c>
      <c r="B1148" s="72" t="s">
        <v>4594</v>
      </c>
      <c r="C1148" s="72"/>
      <c r="D1148" s="72" t="s">
        <v>5629</v>
      </c>
      <c r="E1148" s="72"/>
      <c r="F1148" s="72">
        <v>1</v>
      </c>
      <c r="G1148" s="72">
        <v>150</v>
      </c>
      <c r="H1148" s="72"/>
      <c r="I1148" s="72"/>
      <c r="J1148" s="72"/>
      <c r="K1148" s="72"/>
      <c r="L1148" s="72"/>
      <c r="M1148" s="71" t="s">
        <v>4596</v>
      </c>
      <c r="N1148" s="72" t="s">
        <v>4526</v>
      </c>
      <c r="O1148" s="72"/>
      <c r="P1148" s="72" t="s">
        <v>2461</v>
      </c>
      <c r="Q1148" s="72"/>
      <c r="R1148" s="72"/>
      <c r="S1148" s="72" t="s">
        <v>4567</v>
      </c>
      <c r="T1148" s="72" t="s">
        <v>15737</v>
      </c>
      <c r="U1148" s="72" t="s">
        <v>15736</v>
      </c>
      <c r="V1148" s="72"/>
      <c r="W1148" s="72">
        <v>359051</v>
      </c>
      <c r="X1148" s="72" t="s">
        <v>15738</v>
      </c>
      <c r="Y1148" s="72" t="s">
        <v>15739</v>
      </c>
      <c r="Z1148" s="72" t="s">
        <v>15740</v>
      </c>
    </row>
    <row r="1149" spans="1:26" ht="45" customHeight="1" x14ac:dyDescent="0.25">
      <c r="A1149" s="72" t="s">
        <v>6378</v>
      </c>
      <c r="B1149" s="72" t="s">
        <v>19443</v>
      </c>
      <c r="C1149" s="72"/>
      <c r="D1149" s="72" t="s">
        <v>19444</v>
      </c>
      <c r="E1149" s="72"/>
      <c r="F1149" s="72">
        <v>2</v>
      </c>
      <c r="G1149" s="72"/>
      <c r="H1149" s="72"/>
      <c r="I1149" s="72"/>
      <c r="J1149" s="72"/>
      <c r="K1149" s="72"/>
      <c r="L1149" s="72">
        <v>150</v>
      </c>
      <c r="M1149" s="71" t="s">
        <v>4596</v>
      </c>
      <c r="N1149" s="72" t="s">
        <v>4556</v>
      </c>
      <c r="O1149" s="72"/>
      <c r="P1149" s="72" t="s">
        <v>4119</v>
      </c>
      <c r="Q1149" s="72"/>
      <c r="R1149" s="72"/>
      <c r="S1149" s="72" t="s">
        <v>4566</v>
      </c>
      <c r="T1149" s="72" t="s">
        <v>6380</v>
      </c>
      <c r="U1149" s="72" t="s">
        <v>6378</v>
      </c>
      <c r="V1149" s="72"/>
      <c r="W1149" s="72">
        <v>456910</v>
      </c>
      <c r="X1149" s="72" t="s">
        <v>6381</v>
      </c>
      <c r="Y1149" s="72" t="s">
        <v>19445</v>
      </c>
      <c r="Z1149" s="72" t="s">
        <v>6382</v>
      </c>
    </row>
    <row r="1150" spans="1:26" ht="45" customHeight="1" x14ac:dyDescent="0.25">
      <c r="A1150" s="72" t="s">
        <v>15741</v>
      </c>
      <c r="B1150" s="72" t="s">
        <v>14484</v>
      </c>
      <c r="C1150" s="72">
        <v>1284</v>
      </c>
      <c r="D1150" s="72"/>
      <c r="E1150" s="72"/>
      <c r="F1150" s="72">
        <v>1</v>
      </c>
      <c r="G1150" s="72"/>
      <c r="H1150" s="72">
        <v>350</v>
      </c>
      <c r="I1150" s="72">
        <v>200</v>
      </c>
      <c r="J1150" s="72">
        <v>100</v>
      </c>
      <c r="K1150" s="72">
        <v>50</v>
      </c>
      <c r="L1150" s="72"/>
      <c r="M1150" s="71" t="s">
        <v>4596</v>
      </c>
      <c r="N1150" s="72" t="s">
        <v>2362</v>
      </c>
      <c r="O1150" s="72"/>
      <c r="P1150" s="72" t="s">
        <v>3030</v>
      </c>
      <c r="Q1150" s="72" t="s">
        <v>4564</v>
      </c>
      <c r="R1150" s="72" t="s">
        <v>4893</v>
      </c>
      <c r="S1150" s="72"/>
      <c r="T1150" s="72"/>
      <c r="U1150" s="72" t="s">
        <v>15741</v>
      </c>
      <c r="V1150" s="72"/>
      <c r="W1150" s="72"/>
      <c r="X1150" s="72"/>
      <c r="Y1150" s="72"/>
      <c r="Z1150" s="72"/>
    </row>
    <row r="1151" spans="1:26" ht="45" customHeight="1" x14ac:dyDescent="0.25">
      <c r="A1151" s="72" t="s">
        <v>15741</v>
      </c>
      <c r="B1151" s="72" t="s">
        <v>14484</v>
      </c>
      <c r="C1151" s="72">
        <v>1284</v>
      </c>
      <c r="D1151" s="72"/>
      <c r="E1151" s="72" t="s">
        <v>15715</v>
      </c>
      <c r="F1151" s="72">
        <v>1</v>
      </c>
      <c r="G1151" s="72">
        <v>120</v>
      </c>
      <c r="H1151" s="72"/>
      <c r="I1151" s="72"/>
      <c r="J1151" s="72"/>
      <c r="K1151" s="72"/>
      <c r="L1151" s="72"/>
      <c r="M1151" s="71" t="s">
        <v>4596</v>
      </c>
      <c r="N1151" s="72" t="s">
        <v>2362</v>
      </c>
      <c r="O1151" s="72"/>
      <c r="P1151" s="72" t="s">
        <v>3030</v>
      </c>
      <c r="Q1151" s="72" t="s">
        <v>4564</v>
      </c>
      <c r="R1151" s="72" t="s">
        <v>4893</v>
      </c>
      <c r="S1151" s="72"/>
      <c r="T1151" s="72"/>
      <c r="U1151" s="72" t="s">
        <v>15741</v>
      </c>
      <c r="V1151" s="72" t="s">
        <v>7073</v>
      </c>
      <c r="W1151" s="72">
        <v>107042</v>
      </c>
      <c r="X1151" s="72" t="s">
        <v>15742</v>
      </c>
      <c r="Y1151" s="72" t="s">
        <v>15743</v>
      </c>
      <c r="Z1151" s="72" t="s">
        <v>15744</v>
      </c>
    </row>
    <row r="1152" spans="1:26" ht="45" customHeight="1" x14ac:dyDescent="0.25">
      <c r="A1152" s="72" t="s">
        <v>6383</v>
      </c>
      <c r="B1152" s="72" t="s">
        <v>4594</v>
      </c>
      <c r="C1152" s="72">
        <v>15</v>
      </c>
      <c r="D1152" s="72"/>
      <c r="E1152" s="72"/>
      <c r="F1152" s="72">
        <v>1</v>
      </c>
      <c r="G1152" s="72">
        <v>350</v>
      </c>
      <c r="H1152" s="72"/>
      <c r="I1152" s="72"/>
      <c r="J1152" s="72"/>
      <c r="K1152" s="72"/>
      <c r="L1152" s="72"/>
      <c r="M1152" s="71" t="s">
        <v>4596</v>
      </c>
      <c r="N1152" s="72" t="s">
        <v>4557</v>
      </c>
      <c r="O1152" s="72"/>
      <c r="P1152" s="72" t="s">
        <v>3735</v>
      </c>
      <c r="Q1152" s="72"/>
      <c r="R1152" s="72"/>
      <c r="S1152" s="72"/>
      <c r="T1152" s="72"/>
      <c r="U1152" s="72" t="s">
        <v>6383</v>
      </c>
      <c r="V1152" s="72"/>
      <c r="W1152" s="72">
        <v>428012</v>
      </c>
      <c r="X1152" s="77" t="s">
        <v>13999</v>
      </c>
      <c r="Y1152" s="77"/>
      <c r="Z1152" s="72"/>
    </row>
    <row r="1153" spans="1:26" ht="45" customHeight="1" x14ac:dyDescent="0.25">
      <c r="A1153" s="72" t="s">
        <v>19446</v>
      </c>
      <c r="B1153" s="72" t="s">
        <v>15493</v>
      </c>
      <c r="C1153" s="72">
        <v>2</v>
      </c>
      <c r="D1153" s="72" t="s">
        <v>6503</v>
      </c>
      <c r="E1153" s="72"/>
      <c r="F1153" s="72">
        <v>1</v>
      </c>
      <c r="G1153" s="72">
        <v>20</v>
      </c>
      <c r="H1153" s="72"/>
      <c r="I1153" s="72"/>
      <c r="J1153" s="72"/>
      <c r="K1153" s="72"/>
      <c r="L1153" s="72"/>
      <c r="M1153" s="71" t="s">
        <v>4596</v>
      </c>
      <c r="N1153" s="72" t="s">
        <v>4539</v>
      </c>
      <c r="O1153" s="72"/>
      <c r="P1153" s="72" t="s">
        <v>3706</v>
      </c>
      <c r="Q1153" s="72"/>
      <c r="R1153" s="72"/>
      <c r="S1153" s="72" t="s">
        <v>4567</v>
      </c>
      <c r="T1153" s="72" t="s">
        <v>5107</v>
      </c>
      <c r="U1153" s="72" t="s">
        <v>19446</v>
      </c>
      <c r="V1153" s="72"/>
      <c r="W1153" s="72">
        <v>347510</v>
      </c>
      <c r="X1153" s="72" t="s">
        <v>19447</v>
      </c>
      <c r="Y1153" s="72">
        <v>89185422838</v>
      </c>
      <c r="Z1153" s="72" t="s">
        <v>19448</v>
      </c>
    </row>
    <row r="1154" spans="1:26" ht="45" customHeight="1" x14ac:dyDescent="0.25">
      <c r="A1154" s="72" t="s">
        <v>26346</v>
      </c>
      <c r="B1154" s="72" t="s">
        <v>15493</v>
      </c>
      <c r="C1154" s="72">
        <v>27</v>
      </c>
      <c r="D1154" s="72" t="s">
        <v>9650</v>
      </c>
      <c r="E1154" s="72"/>
      <c r="F1154" s="72">
        <v>1</v>
      </c>
      <c r="G1154" s="72">
        <v>300</v>
      </c>
      <c r="H1154" s="72"/>
      <c r="I1154" s="72"/>
      <c r="J1154" s="72"/>
      <c r="K1154" s="72"/>
      <c r="L1154" s="72"/>
      <c r="M1154" s="71" t="s">
        <v>4596</v>
      </c>
      <c r="N1154" s="72" t="s">
        <v>4483</v>
      </c>
      <c r="O1154" s="72"/>
      <c r="P1154" s="72" t="s">
        <v>2496</v>
      </c>
      <c r="Q1154" s="72" t="s">
        <v>4565</v>
      </c>
      <c r="R1154" s="72" t="s">
        <v>9455</v>
      </c>
      <c r="S1154" s="72"/>
      <c r="T1154" s="72"/>
      <c r="U1154" s="72" t="s">
        <v>26346</v>
      </c>
      <c r="V1154" s="72"/>
      <c r="W1154" s="72">
        <v>308000</v>
      </c>
      <c r="X1154" s="72" t="s">
        <v>26347</v>
      </c>
      <c r="Y1154" s="72">
        <v>732770</v>
      </c>
      <c r="Z1154" s="72" t="s">
        <v>31965</v>
      </c>
    </row>
    <row r="1155" spans="1:26" ht="45" customHeight="1" x14ac:dyDescent="0.25">
      <c r="A1155" s="72" t="s">
        <v>31135</v>
      </c>
      <c r="B1155" s="72" t="s">
        <v>4607</v>
      </c>
      <c r="C1155" s="72"/>
      <c r="D1155" s="72" t="s">
        <v>5337</v>
      </c>
      <c r="E1155" s="72"/>
      <c r="F1155" s="72">
        <v>2</v>
      </c>
      <c r="G1155" s="72"/>
      <c r="H1155" s="72"/>
      <c r="I1155" s="72"/>
      <c r="J1155" s="72"/>
      <c r="K1155" s="72"/>
      <c r="L1155" s="72">
        <v>334</v>
      </c>
      <c r="M1155" s="71" t="s">
        <v>4596</v>
      </c>
      <c r="N1155" s="72" t="s">
        <v>4516</v>
      </c>
      <c r="O1155" s="72"/>
      <c r="P1155" s="72" t="s">
        <v>4338</v>
      </c>
      <c r="Q1155" s="72"/>
      <c r="R1155" s="72"/>
      <c r="S1155" s="72" t="s">
        <v>4568</v>
      </c>
      <c r="T1155" s="72" t="s">
        <v>5338</v>
      </c>
      <c r="U1155" s="72" t="s">
        <v>31135</v>
      </c>
      <c r="V1155" s="72"/>
      <c r="W1155" s="72">
        <v>617180</v>
      </c>
      <c r="X1155" s="72" t="s">
        <v>5339</v>
      </c>
      <c r="Y1155" s="72" t="s">
        <v>31136</v>
      </c>
      <c r="Z1155" s="72" t="s">
        <v>17212</v>
      </c>
    </row>
    <row r="1156" spans="1:26" ht="45" customHeight="1" x14ac:dyDescent="0.25">
      <c r="A1156" s="72" t="s">
        <v>6384</v>
      </c>
      <c r="B1156" s="72" t="s">
        <v>4598</v>
      </c>
      <c r="C1156" s="72">
        <v>35</v>
      </c>
      <c r="D1156" s="72"/>
      <c r="E1156" s="72"/>
      <c r="F1156" s="72">
        <v>1</v>
      </c>
      <c r="G1156" s="72"/>
      <c r="H1156" s="72">
        <v>1199</v>
      </c>
      <c r="I1156" s="72">
        <v>436</v>
      </c>
      <c r="J1156" s="72">
        <v>545</v>
      </c>
      <c r="K1156" s="72">
        <v>218</v>
      </c>
      <c r="L1156" s="72"/>
      <c r="M1156" s="71" t="s">
        <v>4596</v>
      </c>
      <c r="N1156" s="72" t="s">
        <v>4534</v>
      </c>
      <c r="O1156" s="72"/>
      <c r="P1156" s="72" t="s">
        <v>3769</v>
      </c>
      <c r="Q1156" s="72" t="s">
        <v>4564</v>
      </c>
      <c r="R1156" s="72" t="s">
        <v>6385</v>
      </c>
      <c r="S1156" s="72"/>
      <c r="T1156" s="72"/>
      <c r="U1156" s="72" t="s">
        <v>6384</v>
      </c>
      <c r="V1156" s="72"/>
      <c r="W1156" s="72">
        <v>420011</v>
      </c>
      <c r="X1156" s="72" t="s">
        <v>14000</v>
      </c>
      <c r="Y1156" s="72"/>
      <c r="Z1156" s="72"/>
    </row>
    <row r="1157" spans="1:26" ht="45" customHeight="1" x14ac:dyDescent="0.25">
      <c r="A1157" s="72" t="s">
        <v>14547</v>
      </c>
      <c r="B1157" s="72" t="s">
        <v>23870</v>
      </c>
      <c r="C1157" s="72">
        <v>27</v>
      </c>
      <c r="D1157" s="72"/>
      <c r="E1157" s="72"/>
      <c r="F1157" s="72">
        <v>1</v>
      </c>
      <c r="G1157" s="72"/>
      <c r="H1157" s="72">
        <v>1000</v>
      </c>
      <c r="I1157" s="72">
        <v>330</v>
      </c>
      <c r="J1157" s="72">
        <v>470</v>
      </c>
      <c r="K1157" s="72">
        <v>200</v>
      </c>
      <c r="L1157" s="72"/>
      <c r="M1157" s="71" t="s">
        <v>4596</v>
      </c>
      <c r="N1157" s="72" t="s">
        <v>4480</v>
      </c>
      <c r="O1157" s="72"/>
      <c r="P1157" s="72" t="s">
        <v>2645</v>
      </c>
      <c r="Q1157" s="72"/>
      <c r="R1157" s="72"/>
      <c r="S1157" s="72"/>
      <c r="T1157" s="72"/>
      <c r="U1157" s="72" t="s">
        <v>14547</v>
      </c>
      <c r="V1157" s="72"/>
      <c r="W1157" s="72">
        <v>675016</v>
      </c>
      <c r="X1157" s="72" t="s">
        <v>19449</v>
      </c>
      <c r="Y1157" s="72" t="s">
        <v>14548</v>
      </c>
      <c r="Z1157" s="72" t="s">
        <v>23871</v>
      </c>
    </row>
    <row r="1158" spans="1:26" ht="45" customHeight="1" x14ac:dyDescent="0.25">
      <c r="A1158" s="72" t="s">
        <v>26350</v>
      </c>
      <c r="B1158" s="72" t="s">
        <v>15579</v>
      </c>
      <c r="C1158" s="72"/>
      <c r="D1158" s="72"/>
      <c r="E1158" s="72"/>
      <c r="F1158" s="72">
        <v>5</v>
      </c>
      <c r="G1158" s="72"/>
      <c r="H1158" s="72"/>
      <c r="I1158" s="72"/>
      <c r="J1158" s="72"/>
      <c r="K1158" s="72"/>
      <c r="L1158" s="72">
        <v>500</v>
      </c>
      <c r="M1158" s="71" t="s">
        <v>4596</v>
      </c>
      <c r="N1158" s="72" t="s">
        <v>4554</v>
      </c>
      <c r="O1158" s="72"/>
      <c r="P1158" s="72" t="s">
        <v>3145</v>
      </c>
      <c r="Q1158" s="72"/>
      <c r="R1158" s="72"/>
      <c r="S1158" s="72" t="s">
        <v>4567</v>
      </c>
      <c r="T1158" s="72" t="s">
        <v>26351</v>
      </c>
      <c r="U1158" s="72" t="s">
        <v>26350</v>
      </c>
      <c r="V1158" s="72"/>
      <c r="W1158" s="72">
        <v>682449</v>
      </c>
      <c r="X1158" s="72" t="s">
        <v>26352</v>
      </c>
      <c r="Y1158" s="72" t="s">
        <v>26353</v>
      </c>
      <c r="Z1158" s="72" t="s">
        <v>26354</v>
      </c>
    </row>
    <row r="1159" spans="1:26" ht="45" customHeight="1" x14ac:dyDescent="0.25">
      <c r="A1159" s="72" t="s">
        <v>19450</v>
      </c>
      <c r="B1159" s="72" t="s">
        <v>4598</v>
      </c>
      <c r="C1159" s="72"/>
      <c r="D1159" s="72"/>
      <c r="E1159" s="72"/>
      <c r="F1159" s="72">
        <v>1</v>
      </c>
      <c r="G1159" s="72"/>
      <c r="H1159" s="72">
        <v>400</v>
      </c>
      <c r="I1159" s="72">
        <v>300</v>
      </c>
      <c r="J1159" s="72">
        <v>75</v>
      </c>
      <c r="K1159" s="72">
        <v>25</v>
      </c>
      <c r="L1159" s="72"/>
      <c r="M1159" s="71" t="s">
        <v>4596</v>
      </c>
      <c r="N1159" s="72" t="s">
        <v>4515</v>
      </c>
      <c r="O1159" s="72"/>
      <c r="P1159" s="72" t="s">
        <v>3180</v>
      </c>
      <c r="Q1159" s="72"/>
      <c r="R1159" s="72"/>
      <c r="S1159" s="72" t="s">
        <v>4568</v>
      </c>
      <c r="T1159" s="72" t="s">
        <v>19451</v>
      </c>
      <c r="U1159" s="72" t="s">
        <v>19450</v>
      </c>
      <c r="V1159" s="72"/>
      <c r="W1159" s="72"/>
      <c r="X1159" s="72"/>
      <c r="Y1159" s="73"/>
      <c r="Z1159" s="72"/>
    </row>
    <row r="1160" spans="1:26" ht="45" customHeight="1" x14ac:dyDescent="0.25">
      <c r="A1160" s="72" t="s">
        <v>19450</v>
      </c>
      <c r="B1160" s="72" t="s">
        <v>4598</v>
      </c>
      <c r="C1160" s="72"/>
      <c r="D1160" s="72"/>
      <c r="E1160" s="72" t="s">
        <v>19452</v>
      </c>
      <c r="F1160" s="72">
        <v>1</v>
      </c>
      <c r="G1160" s="72"/>
      <c r="H1160" s="72">
        <v>400</v>
      </c>
      <c r="I1160" s="72">
        <v>300</v>
      </c>
      <c r="J1160" s="72">
        <v>75</v>
      </c>
      <c r="K1160" s="72">
        <v>25</v>
      </c>
      <c r="L1160" s="72"/>
      <c r="M1160" s="71" t="s">
        <v>4596</v>
      </c>
      <c r="N1160" s="72" t="s">
        <v>4515</v>
      </c>
      <c r="O1160" s="72"/>
      <c r="P1160" s="72" t="s">
        <v>3180</v>
      </c>
      <c r="Q1160" s="72"/>
      <c r="R1160" s="72"/>
      <c r="S1160" s="72" t="s">
        <v>4568</v>
      </c>
      <c r="T1160" s="72" t="s">
        <v>19453</v>
      </c>
      <c r="U1160" s="72" t="s">
        <v>19450</v>
      </c>
      <c r="V1160" s="72" t="s">
        <v>19454</v>
      </c>
      <c r="W1160" s="72">
        <v>442455</v>
      </c>
      <c r="X1160" s="72" t="s">
        <v>19455</v>
      </c>
      <c r="Y1160" s="72">
        <v>88414529616</v>
      </c>
      <c r="Z1160" s="72" t="s">
        <v>19456</v>
      </c>
    </row>
    <row r="1161" spans="1:26" ht="45" customHeight="1" x14ac:dyDescent="0.25">
      <c r="A1161" s="72" t="s">
        <v>19457</v>
      </c>
      <c r="B1161" s="72" t="s">
        <v>19458</v>
      </c>
      <c r="C1161" s="72"/>
      <c r="D1161" s="72"/>
      <c r="E1161" s="72"/>
      <c r="F1161" s="72">
        <v>1</v>
      </c>
      <c r="G1161" s="72"/>
      <c r="H1161" s="72">
        <v>150</v>
      </c>
      <c r="I1161" s="72">
        <v>50</v>
      </c>
      <c r="J1161" s="72">
        <v>50</v>
      </c>
      <c r="K1161" s="72">
        <v>50</v>
      </c>
      <c r="L1161" s="72"/>
      <c r="M1161" s="71" t="s">
        <v>4596</v>
      </c>
      <c r="N1161" s="72" t="s">
        <v>12</v>
      </c>
      <c r="O1161" s="72"/>
      <c r="P1161" s="72" t="s">
        <v>2614</v>
      </c>
      <c r="Q1161" s="72"/>
      <c r="R1161" s="72"/>
      <c r="S1161" s="72" t="s">
        <v>15654</v>
      </c>
      <c r="T1161" s="72" t="s">
        <v>7797</v>
      </c>
      <c r="U1161" s="72" t="s">
        <v>19457</v>
      </c>
      <c r="V1161" s="72"/>
      <c r="W1161" s="72">
        <v>298471</v>
      </c>
      <c r="X1161" s="72" t="s">
        <v>19459</v>
      </c>
      <c r="Y1161" s="72" t="s">
        <v>19461</v>
      </c>
      <c r="Z1161" s="72" t="s">
        <v>19460</v>
      </c>
    </row>
    <row r="1162" spans="1:26" ht="45" customHeight="1" x14ac:dyDescent="0.25">
      <c r="A1162" s="72" t="s">
        <v>31137</v>
      </c>
      <c r="B1162" s="72" t="s">
        <v>34981</v>
      </c>
      <c r="C1162" s="72"/>
      <c r="D1162" s="72" t="s">
        <v>34982</v>
      </c>
      <c r="E1162" s="72"/>
      <c r="F1162" s="72">
        <v>1</v>
      </c>
      <c r="G1162" s="72">
        <v>74</v>
      </c>
      <c r="H1162" s="72">
        <v>220</v>
      </c>
      <c r="I1162" s="72">
        <v>100</v>
      </c>
      <c r="J1162" s="72">
        <v>100</v>
      </c>
      <c r="K1162" s="72">
        <v>20</v>
      </c>
      <c r="L1162" s="72"/>
      <c r="M1162" s="71" t="s">
        <v>4596</v>
      </c>
      <c r="N1162" s="72" t="s">
        <v>4506</v>
      </c>
      <c r="O1162" s="72"/>
      <c r="P1162" s="72" t="s">
        <v>15351</v>
      </c>
      <c r="Q1162" s="72"/>
      <c r="R1162" s="72"/>
      <c r="S1162" s="72" t="s">
        <v>14717</v>
      </c>
      <c r="T1162" s="72" t="s">
        <v>7303</v>
      </c>
      <c r="U1162" s="72" t="s">
        <v>31137</v>
      </c>
      <c r="V1162" s="72"/>
      <c r="W1162" s="72">
        <v>141644</v>
      </c>
      <c r="X1162" s="72" t="s">
        <v>31138</v>
      </c>
      <c r="Y1162" s="72" t="s">
        <v>31139</v>
      </c>
      <c r="Z1162" s="72" t="s">
        <v>31140</v>
      </c>
    </row>
    <row r="1163" spans="1:26" ht="45" customHeight="1" x14ac:dyDescent="0.25">
      <c r="A1163" s="72" t="s">
        <v>14549</v>
      </c>
      <c r="B1163" s="72" t="s">
        <v>4594</v>
      </c>
      <c r="C1163" s="72">
        <v>8</v>
      </c>
      <c r="D1163" s="72"/>
      <c r="E1163" s="72"/>
      <c r="F1163" s="72">
        <v>1</v>
      </c>
      <c r="G1163" s="72">
        <v>146</v>
      </c>
      <c r="H1163" s="72"/>
      <c r="I1163" s="72"/>
      <c r="J1163" s="72"/>
      <c r="K1163" s="72"/>
      <c r="L1163" s="72"/>
      <c r="M1163" s="71" t="s">
        <v>4596</v>
      </c>
      <c r="N1163" s="72" t="s">
        <v>4529</v>
      </c>
      <c r="O1163" s="72"/>
      <c r="P1163" s="72" t="s">
        <v>2764</v>
      </c>
      <c r="Q1163" s="72"/>
      <c r="R1163" s="72"/>
      <c r="S1163" s="72" t="s">
        <v>4566</v>
      </c>
      <c r="T1163" s="72" t="s">
        <v>9117</v>
      </c>
      <c r="U1163" s="72" t="s">
        <v>14549</v>
      </c>
      <c r="V1163" s="72"/>
      <c r="W1163" s="72">
        <v>169200</v>
      </c>
      <c r="X1163" s="72" t="s">
        <v>19462</v>
      </c>
      <c r="Y1163" s="72"/>
      <c r="Z1163" s="72" t="s">
        <v>14550</v>
      </c>
    </row>
    <row r="1164" spans="1:26" ht="45" customHeight="1" x14ac:dyDescent="0.25">
      <c r="A1164" s="72" t="s">
        <v>6391</v>
      </c>
      <c r="B1164" s="72" t="s">
        <v>4594</v>
      </c>
      <c r="C1164" s="72"/>
      <c r="D1164" s="72" t="s">
        <v>5853</v>
      </c>
      <c r="E1164" s="72"/>
      <c r="F1164" s="72">
        <v>1</v>
      </c>
      <c r="G1164" s="72">
        <v>350</v>
      </c>
      <c r="H1164" s="72"/>
      <c r="I1164" s="72"/>
      <c r="J1164" s="72"/>
      <c r="K1164" s="72"/>
      <c r="L1164" s="72"/>
      <c r="M1164" s="71" t="s">
        <v>4596</v>
      </c>
      <c r="N1164" s="72" t="s">
        <v>4559</v>
      </c>
      <c r="O1164" s="72"/>
      <c r="P1164" s="72" t="s">
        <v>2719</v>
      </c>
      <c r="Q1164" s="72"/>
      <c r="R1164" s="72"/>
      <c r="S1164" s="72"/>
      <c r="T1164" s="72"/>
      <c r="U1164" s="72" t="s">
        <v>6391</v>
      </c>
      <c r="V1164" s="72"/>
      <c r="W1164" s="72">
        <v>629603</v>
      </c>
      <c r="X1164" s="72" t="s">
        <v>6392</v>
      </c>
      <c r="Y1164" s="72" t="s">
        <v>6393</v>
      </c>
      <c r="Z1164" s="72" t="s">
        <v>6394</v>
      </c>
    </row>
    <row r="1165" spans="1:26" ht="45" customHeight="1" x14ac:dyDescent="0.25">
      <c r="A1165" s="72" t="s">
        <v>6395</v>
      </c>
      <c r="B1165" s="72" t="s">
        <v>15493</v>
      </c>
      <c r="C1165" s="72">
        <v>127</v>
      </c>
      <c r="D1165" s="72" t="s">
        <v>19463</v>
      </c>
      <c r="E1165" s="72"/>
      <c r="F1165" s="72">
        <v>1</v>
      </c>
      <c r="G1165" s="72">
        <v>350</v>
      </c>
      <c r="H1165" s="72"/>
      <c r="I1165" s="72"/>
      <c r="J1165" s="72"/>
      <c r="K1165" s="72"/>
      <c r="L1165" s="72"/>
      <c r="M1165" s="71" t="s">
        <v>4596</v>
      </c>
      <c r="N1165" s="72" t="s">
        <v>4501</v>
      </c>
      <c r="O1165" s="72"/>
      <c r="P1165" s="72" t="s">
        <v>3027</v>
      </c>
      <c r="Q1165" s="72" t="s">
        <v>4564</v>
      </c>
      <c r="R1165" s="72" t="s">
        <v>6161</v>
      </c>
      <c r="S1165" s="72"/>
      <c r="T1165" s="72"/>
      <c r="U1165" s="72" t="s">
        <v>6395</v>
      </c>
      <c r="V1165" s="72"/>
      <c r="W1165" s="72">
        <v>640023</v>
      </c>
      <c r="X1165" s="72" t="s">
        <v>6396</v>
      </c>
      <c r="Y1165" s="72"/>
      <c r="Z1165" s="72"/>
    </row>
    <row r="1166" spans="1:26" ht="45" customHeight="1" x14ac:dyDescent="0.25">
      <c r="A1166" s="72" t="s">
        <v>26355</v>
      </c>
      <c r="B1166" s="72" t="s">
        <v>18013</v>
      </c>
      <c r="C1166" s="72"/>
      <c r="D1166" s="72" t="s">
        <v>26356</v>
      </c>
      <c r="E1166" s="72"/>
      <c r="F1166" s="72">
        <v>1</v>
      </c>
      <c r="G1166" s="72"/>
      <c r="H1166" s="72">
        <v>120</v>
      </c>
      <c r="I1166" s="72">
        <v>50</v>
      </c>
      <c r="J1166" s="72">
        <v>50</v>
      </c>
      <c r="K1166" s="72">
        <v>20</v>
      </c>
      <c r="L1166" s="72"/>
      <c r="M1166" s="71" t="s">
        <v>4596</v>
      </c>
      <c r="N1166" s="72" t="s">
        <v>4533</v>
      </c>
      <c r="O1166" s="72"/>
      <c r="P1166" s="72" t="s">
        <v>2769</v>
      </c>
      <c r="Q1166" s="72"/>
      <c r="R1166" s="72"/>
      <c r="S1166" s="72" t="s">
        <v>15654</v>
      </c>
      <c r="T1166" s="72" t="s">
        <v>26357</v>
      </c>
      <c r="U1166" s="72" t="s">
        <v>26355</v>
      </c>
      <c r="V1166" s="72"/>
      <c r="W1166" s="72">
        <v>363514</v>
      </c>
      <c r="X1166" s="72"/>
      <c r="Y1166" s="72"/>
      <c r="Z1166" s="72" t="s">
        <v>26358</v>
      </c>
    </row>
    <row r="1167" spans="1:26" ht="45" customHeight="1" x14ac:dyDescent="0.25">
      <c r="A1167" s="72" t="s">
        <v>15747</v>
      </c>
      <c r="B1167" s="72" t="s">
        <v>4594</v>
      </c>
      <c r="C1167" s="72">
        <v>50</v>
      </c>
      <c r="D1167" s="72" t="s">
        <v>5145</v>
      </c>
      <c r="E1167" s="72"/>
      <c r="F1167" s="72">
        <v>1</v>
      </c>
      <c r="G1167" s="72">
        <v>179</v>
      </c>
      <c r="H1167" s="72"/>
      <c r="I1167" s="72"/>
      <c r="J1167" s="72"/>
      <c r="K1167" s="72"/>
      <c r="L1167" s="72"/>
      <c r="M1167" s="71" t="s">
        <v>4596</v>
      </c>
      <c r="N1167" s="72" t="s">
        <v>4506</v>
      </c>
      <c r="O1167" s="72"/>
      <c r="P1167" s="72" t="s">
        <v>14487</v>
      </c>
      <c r="Q1167" s="72"/>
      <c r="R1167" s="72"/>
      <c r="S1167" s="72" t="s">
        <v>4567</v>
      </c>
      <c r="T1167" s="72" t="s">
        <v>15748</v>
      </c>
      <c r="U1167" s="72" t="s">
        <v>15747</v>
      </c>
      <c r="V1167" s="72"/>
      <c r="W1167" s="72">
        <v>141036</v>
      </c>
      <c r="X1167" s="72" t="s">
        <v>15749</v>
      </c>
      <c r="Y1167" s="72" t="s">
        <v>15750</v>
      </c>
      <c r="Z1167" s="72" t="s">
        <v>15751</v>
      </c>
    </row>
    <row r="1168" spans="1:26" ht="45" customHeight="1" x14ac:dyDescent="0.25">
      <c r="A1168" s="72" t="s">
        <v>6398</v>
      </c>
      <c r="B1168" s="72" t="s">
        <v>4631</v>
      </c>
      <c r="C1168" s="72">
        <v>18</v>
      </c>
      <c r="D1168" s="72"/>
      <c r="E1168" s="72"/>
      <c r="F1168" s="72">
        <v>5</v>
      </c>
      <c r="G1168" s="72"/>
      <c r="H1168" s="72"/>
      <c r="I1168" s="72"/>
      <c r="J1168" s="72"/>
      <c r="K1168" s="72"/>
      <c r="L1168" s="72">
        <v>850</v>
      </c>
      <c r="M1168" s="71" t="s">
        <v>4596</v>
      </c>
      <c r="N1168" s="72" t="s">
        <v>4488</v>
      </c>
      <c r="O1168" s="72"/>
      <c r="P1168" s="72" t="s">
        <v>3015</v>
      </c>
      <c r="Q1168" s="72"/>
      <c r="R1168" s="72"/>
      <c r="S1168" s="72" t="s">
        <v>4567</v>
      </c>
      <c r="T1168" s="72" t="s">
        <v>4675</v>
      </c>
      <c r="U1168" s="72" t="s">
        <v>6398</v>
      </c>
      <c r="V1168" s="72"/>
      <c r="W1168" s="72">
        <v>394048</v>
      </c>
      <c r="X1168" s="72" t="s">
        <v>6399</v>
      </c>
      <c r="Y1168" s="72"/>
      <c r="Z1168" s="72"/>
    </row>
    <row r="1169" spans="1:26" ht="45" customHeight="1" x14ac:dyDescent="0.25">
      <c r="A1169" s="72" t="s">
        <v>19464</v>
      </c>
      <c r="B1169" s="72" t="s">
        <v>15560</v>
      </c>
      <c r="C1169" s="72">
        <v>1</v>
      </c>
      <c r="D1169" s="72"/>
      <c r="E1169" s="72"/>
      <c r="F1169" s="72">
        <v>1</v>
      </c>
      <c r="G1169" s="72"/>
      <c r="H1169" s="72">
        <v>250</v>
      </c>
      <c r="I1169" s="72">
        <v>100</v>
      </c>
      <c r="J1169" s="72">
        <v>100</v>
      </c>
      <c r="K1169" s="72">
        <v>50</v>
      </c>
      <c r="L1169" s="72"/>
      <c r="M1169" s="71" t="s">
        <v>4596</v>
      </c>
      <c r="N1169" s="72" t="s">
        <v>12</v>
      </c>
      <c r="O1169" s="72"/>
      <c r="P1169" s="72" t="s">
        <v>2614</v>
      </c>
      <c r="Q1169" s="72"/>
      <c r="R1169" s="72"/>
      <c r="S1169" s="72" t="s">
        <v>15654</v>
      </c>
      <c r="T1169" s="72" t="s">
        <v>19465</v>
      </c>
      <c r="U1169" s="72" t="s">
        <v>19464</v>
      </c>
      <c r="V1169" s="72"/>
      <c r="W1169" s="72">
        <v>298433</v>
      </c>
      <c r="X1169" s="72" t="s">
        <v>19466</v>
      </c>
      <c r="Y1169" s="72" t="s">
        <v>19468</v>
      </c>
      <c r="Z1169" s="72" t="s">
        <v>19467</v>
      </c>
    </row>
    <row r="1170" spans="1:26" ht="45" customHeight="1" x14ac:dyDescent="0.25">
      <c r="A1170" s="72" t="s">
        <v>26359</v>
      </c>
      <c r="B1170" s="72" t="s">
        <v>26360</v>
      </c>
      <c r="C1170" s="72">
        <v>22</v>
      </c>
      <c r="D1170" s="72"/>
      <c r="E1170" s="72"/>
      <c r="F1170" s="72">
        <v>1</v>
      </c>
      <c r="G1170" s="72"/>
      <c r="H1170" s="72">
        <v>650</v>
      </c>
      <c r="I1170" s="72">
        <v>300</v>
      </c>
      <c r="J1170" s="72">
        <v>300</v>
      </c>
      <c r="K1170" s="72">
        <v>50</v>
      </c>
      <c r="L1170" s="72"/>
      <c r="M1170" s="71" t="s">
        <v>4596</v>
      </c>
      <c r="N1170" s="72" t="s">
        <v>4483</v>
      </c>
      <c r="O1170" s="72"/>
      <c r="P1170" s="72" t="s">
        <v>14510</v>
      </c>
      <c r="Q1170" s="72"/>
      <c r="R1170" s="72"/>
      <c r="S1170" s="72" t="s">
        <v>4566</v>
      </c>
      <c r="T1170" s="72" t="s">
        <v>13723</v>
      </c>
      <c r="U1170" s="72" t="s">
        <v>26359</v>
      </c>
      <c r="V1170" s="72"/>
      <c r="W1170" s="72">
        <v>309511</v>
      </c>
      <c r="X1170" s="72" t="s">
        <v>26361</v>
      </c>
      <c r="Y1170" s="72" t="s">
        <v>26362</v>
      </c>
      <c r="Z1170" s="72" t="s">
        <v>26363</v>
      </c>
    </row>
    <row r="1171" spans="1:26" ht="45" customHeight="1" x14ac:dyDescent="0.25">
      <c r="A1171" s="72" t="s">
        <v>17964</v>
      </c>
      <c r="B1171" s="72" t="s">
        <v>19469</v>
      </c>
      <c r="C1171" s="72">
        <v>1</v>
      </c>
      <c r="D1171" s="72"/>
      <c r="E1171" s="72"/>
      <c r="F1171" s="72">
        <v>1</v>
      </c>
      <c r="G1171" s="72"/>
      <c r="H1171" s="72">
        <v>400</v>
      </c>
      <c r="I1171" s="72">
        <v>300</v>
      </c>
      <c r="J1171" s="72">
        <v>200</v>
      </c>
      <c r="K1171" s="72">
        <v>100</v>
      </c>
      <c r="L1171" s="72"/>
      <c r="M1171" s="71" t="s">
        <v>4596</v>
      </c>
      <c r="N1171" s="72" t="s">
        <v>4486</v>
      </c>
      <c r="O1171" s="72"/>
      <c r="P1171" s="72" t="s">
        <v>2940</v>
      </c>
      <c r="Q1171" s="72"/>
      <c r="R1171" s="72"/>
      <c r="S1171" s="72" t="s">
        <v>4568</v>
      </c>
      <c r="T1171" s="72" t="s">
        <v>10883</v>
      </c>
      <c r="U1171" s="72" t="s">
        <v>17964</v>
      </c>
      <c r="V1171" s="72"/>
      <c r="W1171" s="72">
        <v>403732</v>
      </c>
      <c r="X1171" s="72" t="s">
        <v>16388</v>
      </c>
      <c r="Y1171" s="72" t="s">
        <v>16389</v>
      </c>
      <c r="Z1171" s="72" t="s">
        <v>16390</v>
      </c>
    </row>
    <row r="1172" spans="1:26" ht="45" customHeight="1" x14ac:dyDescent="0.25">
      <c r="A1172" s="72" t="s">
        <v>15752</v>
      </c>
      <c r="B1172" s="72" t="s">
        <v>15753</v>
      </c>
      <c r="C1172" s="72"/>
      <c r="D1172" s="72"/>
      <c r="E1172" s="72"/>
      <c r="F1172" s="72">
        <v>3</v>
      </c>
      <c r="G1172" s="72"/>
      <c r="H1172" s="72"/>
      <c r="I1172" s="72"/>
      <c r="J1172" s="72"/>
      <c r="K1172" s="72"/>
      <c r="L1172" s="72">
        <v>100</v>
      </c>
      <c r="M1172" s="71" t="s">
        <v>4596</v>
      </c>
      <c r="N1172" s="72" t="s">
        <v>4539</v>
      </c>
      <c r="O1172" s="72"/>
      <c r="P1172" s="72" t="s">
        <v>3131</v>
      </c>
      <c r="Q1172" s="72"/>
      <c r="R1172" s="72"/>
      <c r="S1172" s="72"/>
      <c r="T1172" s="72"/>
      <c r="U1172" s="72" t="s">
        <v>15752</v>
      </c>
      <c r="V1172" s="72"/>
      <c r="W1172" s="72">
        <v>347380</v>
      </c>
      <c r="X1172" s="72" t="s">
        <v>19470</v>
      </c>
      <c r="Y1172" s="72">
        <v>88639290092</v>
      </c>
      <c r="Z1172" s="72" t="s">
        <v>15754</v>
      </c>
    </row>
    <row r="1173" spans="1:26" ht="45" customHeight="1" x14ac:dyDescent="0.25">
      <c r="A1173" s="72" t="s">
        <v>15755</v>
      </c>
      <c r="B1173" s="72" t="s">
        <v>15756</v>
      </c>
      <c r="C1173" s="72">
        <v>23</v>
      </c>
      <c r="D1173" s="72"/>
      <c r="E1173" s="72"/>
      <c r="F1173" s="72">
        <v>1</v>
      </c>
      <c r="G1173" s="72">
        <v>200</v>
      </c>
      <c r="H1173" s="72"/>
      <c r="I1173" s="72"/>
      <c r="J1173" s="72"/>
      <c r="K1173" s="72"/>
      <c r="L1173" s="72"/>
      <c r="M1173" s="71" t="s">
        <v>4596</v>
      </c>
      <c r="N1173" s="72" t="s">
        <v>4506</v>
      </c>
      <c r="O1173" s="72"/>
      <c r="P1173" s="72" t="s">
        <v>4404</v>
      </c>
      <c r="Q1173" s="72"/>
      <c r="R1173" s="72"/>
      <c r="S1173" s="72" t="s">
        <v>4567</v>
      </c>
      <c r="T1173" s="72" t="s">
        <v>15757</v>
      </c>
      <c r="U1173" s="72" t="s">
        <v>15755</v>
      </c>
      <c r="V1173" s="72"/>
      <c r="W1173" s="72">
        <v>140166</v>
      </c>
      <c r="X1173" s="72"/>
      <c r="Y1173" s="72" t="s">
        <v>15758</v>
      </c>
      <c r="Z1173" s="72" t="s">
        <v>15759</v>
      </c>
    </row>
    <row r="1174" spans="1:26" ht="45" customHeight="1" x14ac:dyDescent="0.25">
      <c r="A1174" s="72" t="s">
        <v>6400</v>
      </c>
      <c r="B1174" s="72" t="s">
        <v>4598</v>
      </c>
      <c r="C1174" s="72">
        <v>54</v>
      </c>
      <c r="D1174" s="72"/>
      <c r="E1174" s="72"/>
      <c r="F1174" s="72">
        <v>1</v>
      </c>
      <c r="G1174" s="72"/>
      <c r="H1174" s="72">
        <v>350</v>
      </c>
      <c r="I1174" s="72">
        <v>436</v>
      </c>
      <c r="J1174" s="72">
        <v>545</v>
      </c>
      <c r="K1174" s="72">
        <v>218</v>
      </c>
      <c r="L1174" s="72"/>
      <c r="M1174" s="71" t="s">
        <v>4596</v>
      </c>
      <c r="N1174" s="72" t="s">
        <v>4545</v>
      </c>
      <c r="O1174" s="72"/>
      <c r="P1174" s="72" t="s">
        <v>15671</v>
      </c>
      <c r="Q1174" s="72"/>
      <c r="R1174" s="72"/>
      <c r="S1174" s="72" t="s">
        <v>4566</v>
      </c>
      <c r="T1174" s="72" t="s">
        <v>15672</v>
      </c>
      <c r="U1174" s="72" t="s">
        <v>6400</v>
      </c>
      <c r="V1174" s="72"/>
      <c r="W1174" s="72">
        <v>624130</v>
      </c>
      <c r="X1174" s="72" t="s">
        <v>6402</v>
      </c>
      <c r="Y1174" s="72" t="s">
        <v>6403</v>
      </c>
      <c r="Z1174" s="72" t="s">
        <v>6404</v>
      </c>
    </row>
    <row r="1175" spans="1:26" ht="45" customHeight="1" x14ac:dyDescent="0.25">
      <c r="A1175" s="72" t="s">
        <v>6407</v>
      </c>
      <c r="B1175" s="72" t="s">
        <v>4607</v>
      </c>
      <c r="C1175" s="72"/>
      <c r="D1175" s="72"/>
      <c r="E1175" s="72"/>
      <c r="F1175" s="72">
        <v>2</v>
      </c>
      <c r="G1175" s="72"/>
      <c r="H1175" s="72"/>
      <c r="I1175" s="72"/>
      <c r="J1175" s="72"/>
      <c r="K1175" s="72"/>
      <c r="L1175" s="72">
        <v>150</v>
      </c>
      <c r="M1175" s="71" t="s">
        <v>4596</v>
      </c>
      <c r="N1175" s="72" t="s">
        <v>4545</v>
      </c>
      <c r="O1175" s="72"/>
      <c r="P1175" s="72" t="s">
        <v>4238</v>
      </c>
      <c r="Q1175" s="72"/>
      <c r="R1175" s="72"/>
      <c r="S1175" s="72"/>
      <c r="T1175" s="72"/>
      <c r="U1175" s="72" t="s">
        <v>6407</v>
      </c>
      <c r="V1175" s="72"/>
      <c r="W1175" s="72">
        <v>624449</v>
      </c>
      <c r="X1175" s="72" t="s">
        <v>6408</v>
      </c>
      <c r="Y1175" s="72"/>
      <c r="Z1175" s="72"/>
    </row>
    <row r="1176" spans="1:26" ht="45" customHeight="1" x14ac:dyDescent="0.25">
      <c r="A1176" s="72" t="s">
        <v>19471</v>
      </c>
      <c r="B1176" s="72" t="s">
        <v>15413</v>
      </c>
      <c r="C1176" s="72">
        <v>4</v>
      </c>
      <c r="D1176" s="72" t="s">
        <v>16610</v>
      </c>
      <c r="E1176" s="72"/>
      <c r="F1176" s="72">
        <v>1</v>
      </c>
      <c r="G1176" s="72">
        <v>290</v>
      </c>
      <c r="H1176" s="72"/>
      <c r="I1176" s="72"/>
      <c r="J1176" s="72"/>
      <c r="K1176" s="72"/>
      <c r="L1176" s="72"/>
      <c r="M1176" s="71" t="s">
        <v>4596</v>
      </c>
      <c r="N1176" s="72" t="s">
        <v>4486</v>
      </c>
      <c r="O1176" s="72"/>
      <c r="P1176" s="72" t="s">
        <v>3157</v>
      </c>
      <c r="Q1176" s="72"/>
      <c r="R1176" s="72"/>
      <c r="S1176" s="72" t="s">
        <v>4566</v>
      </c>
      <c r="T1176" s="72" t="s">
        <v>19472</v>
      </c>
      <c r="U1176" s="72" t="s">
        <v>19471</v>
      </c>
      <c r="V1176" s="72"/>
      <c r="W1176" s="72">
        <v>404503</v>
      </c>
      <c r="X1176" s="72" t="s">
        <v>19473</v>
      </c>
      <c r="Y1176" s="72" t="s">
        <v>19475</v>
      </c>
      <c r="Z1176" s="72" t="s">
        <v>19474</v>
      </c>
    </row>
    <row r="1177" spans="1:26" ht="45" customHeight="1" x14ac:dyDescent="0.25">
      <c r="A1177" s="72" t="s">
        <v>13729</v>
      </c>
      <c r="B1177" s="72" t="s">
        <v>4598</v>
      </c>
      <c r="C1177" s="72">
        <v>4</v>
      </c>
      <c r="D1177" s="72" t="s">
        <v>6626</v>
      </c>
      <c r="E1177" s="72"/>
      <c r="F1177" s="72">
        <v>1</v>
      </c>
      <c r="G1177" s="72"/>
      <c r="H1177" s="72">
        <v>1199</v>
      </c>
      <c r="I1177" s="72">
        <v>436</v>
      </c>
      <c r="J1177" s="72">
        <v>545</v>
      </c>
      <c r="K1177" s="72">
        <v>218</v>
      </c>
      <c r="L1177" s="72"/>
      <c r="M1177" s="71" t="s">
        <v>4596</v>
      </c>
      <c r="N1177" s="72" t="s">
        <v>4506</v>
      </c>
      <c r="O1177" s="72"/>
      <c r="P1177" s="72" t="s">
        <v>14483</v>
      </c>
      <c r="Q1177" s="72"/>
      <c r="R1177" s="72"/>
      <c r="S1177" s="72"/>
      <c r="T1177" s="72"/>
      <c r="U1177" s="72" t="s">
        <v>13729</v>
      </c>
      <c r="V1177" s="72"/>
      <c r="W1177" s="72">
        <v>143090</v>
      </c>
      <c r="X1177" s="72" t="s">
        <v>14001</v>
      </c>
      <c r="Y1177" s="72" t="s">
        <v>15760</v>
      </c>
      <c r="Z1177" s="72" t="s">
        <v>7608</v>
      </c>
    </row>
    <row r="1178" spans="1:26" ht="45" customHeight="1" x14ac:dyDescent="0.25">
      <c r="A1178" s="72" t="s">
        <v>15761</v>
      </c>
      <c r="B1178" s="72" t="s">
        <v>4594</v>
      </c>
      <c r="C1178" s="72">
        <v>28</v>
      </c>
      <c r="D1178" s="72" t="s">
        <v>4828</v>
      </c>
      <c r="E1178" s="72"/>
      <c r="F1178" s="72">
        <v>1</v>
      </c>
      <c r="G1178" s="72">
        <v>94</v>
      </c>
      <c r="H1178" s="72"/>
      <c r="I1178" s="72"/>
      <c r="J1178" s="72"/>
      <c r="K1178" s="72"/>
      <c r="L1178" s="72"/>
      <c r="M1178" s="71" t="s">
        <v>4596</v>
      </c>
      <c r="N1178" s="72" t="s">
        <v>4506</v>
      </c>
      <c r="O1178" s="72"/>
      <c r="P1178" s="72" t="s">
        <v>15351</v>
      </c>
      <c r="Q1178" s="72" t="s">
        <v>4563</v>
      </c>
      <c r="R1178" s="72" t="s">
        <v>15762</v>
      </c>
      <c r="S1178" s="72" t="s">
        <v>4567</v>
      </c>
      <c r="T1178" s="72" t="s">
        <v>15763</v>
      </c>
      <c r="U1178" s="72" t="s">
        <v>15761</v>
      </c>
      <c r="V1178" s="72"/>
      <c r="W1178" s="72">
        <v>141642</v>
      </c>
      <c r="X1178" s="72" t="s">
        <v>19476</v>
      </c>
      <c r="Y1178" s="72" t="s">
        <v>15764</v>
      </c>
      <c r="Z1178" s="72" t="s">
        <v>15765</v>
      </c>
    </row>
    <row r="1179" spans="1:26" ht="45" customHeight="1" x14ac:dyDescent="0.25">
      <c r="A1179" s="72" t="s">
        <v>15766</v>
      </c>
      <c r="B1179" s="72" t="s">
        <v>4603</v>
      </c>
      <c r="C1179" s="72"/>
      <c r="D1179" s="72"/>
      <c r="E1179" s="72"/>
      <c r="F1179" s="72">
        <v>1</v>
      </c>
      <c r="G1179" s="72"/>
      <c r="H1179" s="72">
        <v>200</v>
      </c>
      <c r="I1179" s="72">
        <v>70</v>
      </c>
      <c r="J1179" s="72">
        <v>100</v>
      </c>
      <c r="K1179" s="72">
        <v>30</v>
      </c>
      <c r="L1179" s="72"/>
      <c r="M1179" s="71" t="s">
        <v>4596</v>
      </c>
      <c r="N1179" s="72" t="s">
        <v>4497</v>
      </c>
      <c r="O1179" s="72"/>
      <c r="P1179" s="72" t="s">
        <v>4205</v>
      </c>
      <c r="Q1179" s="72"/>
      <c r="R1179" s="72"/>
      <c r="S1179" s="72" t="s">
        <v>4568</v>
      </c>
      <c r="T1179" s="72" t="s">
        <v>15767</v>
      </c>
      <c r="U1179" s="72" t="s">
        <v>15766</v>
      </c>
      <c r="V1179" s="72"/>
      <c r="W1179" s="72">
        <v>612045</v>
      </c>
      <c r="X1179" s="72" t="s">
        <v>15768</v>
      </c>
      <c r="Y1179" s="72">
        <v>88335861548</v>
      </c>
      <c r="Z1179" s="72" t="s">
        <v>15769</v>
      </c>
    </row>
    <row r="1180" spans="1:26" ht="45" customHeight="1" x14ac:dyDescent="0.25">
      <c r="A1180" s="72" t="s">
        <v>15766</v>
      </c>
      <c r="B1180" s="72" t="s">
        <v>4603</v>
      </c>
      <c r="C1180" s="72"/>
      <c r="D1180" s="72"/>
      <c r="E1180" s="72" t="s">
        <v>26260</v>
      </c>
      <c r="F1180" s="72">
        <v>1</v>
      </c>
      <c r="G1180" s="72">
        <v>50</v>
      </c>
      <c r="H1180" s="72"/>
      <c r="I1180" s="72"/>
      <c r="J1180" s="72"/>
      <c r="K1180" s="72"/>
      <c r="L1180" s="72"/>
      <c r="M1180" s="71" t="s">
        <v>4596</v>
      </c>
      <c r="N1180" s="72" t="s">
        <v>4497</v>
      </c>
      <c r="O1180" s="72"/>
      <c r="P1180" s="72" t="s">
        <v>4205</v>
      </c>
      <c r="Q1180" s="72"/>
      <c r="R1180" s="72"/>
      <c r="S1180" s="72" t="s">
        <v>4568</v>
      </c>
      <c r="T1180" s="72" t="s">
        <v>15767</v>
      </c>
      <c r="U1180" s="72" t="s">
        <v>15766</v>
      </c>
      <c r="V1180" s="72"/>
      <c r="W1180" s="72">
        <v>612045</v>
      </c>
      <c r="X1180" s="72" t="s">
        <v>15768</v>
      </c>
      <c r="Y1180" s="72">
        <v>89195176137</v>
      </c>
      <c r="Z1180" s="72" t="s">
        <v>15769</v>
      </c>
    </row>
    <row r="1181" spans="1:26" ht="45" customHeight="1" x14ac:dyDescent="0.25">
      <c r="A1181" s="72" t="s">
        <v>19477</v>
      </c>
      <c r="B1181" s="72" t="s">
        <v>15560</v>
      </c>
      <c r="C1181" s="72">
        <v>1</v>
      </c>
      <c r="D1181" s="72"/>
      <c r="E1181" s="72"/>
      <c r="F1181" s="72">
        <v>1</v>
      </c>
      <c r="G1181" s="72"/>
      <c r="H1181" s="72">
        <v>700</v>
      </c>
      <c r="I1181" s="72">
        <v>300</v>
      </c>
      <c r="J1181" s="72">
        <v>200</v>
      </c>
      <c r="K1181" s="72">
        <v>200</v>
      </c>
      <c r="L1181" s="72"/>
      <c r="M1181" s="71" t="s">
        <v>4596</v>
      </c>
      <c r="N1181" s="72" t="s">
        <v>4556</v>
      </c>
      <c r="O1181" s="72"/>
      <c r="P1181" s="72" t="s">
        <v>14621</v>
      </c>
      <c r="Q1181" s="72"/>
      <c r="R1181" s="72"/>
      <c r="S1181" s="72"/>
      <c r="T1181" s="72"/>
      <c r="U1181" s="72" t="s">
        <v>19477</v>
      </c>
      <c r="V1181" s="72"/>
      <c r="W1181" s="72">
        <v>456800</v>
      </c>
      <c r="X1181" s="72" t="s">
        <v>19478</v>
      </c>
      <c r="Y1181" s="72">
        <v>83516424446</v>
      </c>
      <c r="Z1181" s="72" t="s">
        <v>19479</v>
      </c>
    </row>
    <row r="1182" spans="1:26" ht="45" customHeight="1" x14ac:dyDescent="0.25">
      <c r="A1182" s="72" t="s">
        <v>6409</v>
      </c>
      <c r="B1182" s="72" t="s">
        <v>4598</v>
      </c>
      <c r="C1182" s="72">
        <v>18</v>
      </c>
      <c r="D1182" s="72"/>
      <c r="E1182" s="72"/>
      <c r="F1182" s="72">
        <v>1</v>
      </c>
      <c r="G1182" s="72"/>
      <c r="H1182" s="72">
        <v>350</v>
      </c>
      <c r="I1182" s="72">
        <v>436</v>
      </c>
      <c r="J1182" s="72">
        <v>545</v>
      </c>
      <c r="K1182" s="72">
        <v>218</v>
      </c>
      <c r="L1182" s="72"/>
      <c r="M1182" s="71" t="s">
        <v>4596</v>
      </c>
      <c r="N1182" s="72" t="s">
        <v>4547</v>
      </c>
      <c r="O1182" s="72"/>
      <c r="P1182" s="72" t="s">
        <v>3821</v>
      </c>
      <c r="Q1182" s="72"/>
      <c r="R1182" s="72"/>
      <c r="S1182" s="72"/>
      <c r="T1182" s="72"/>
      <c r="U1182" s="72" t="s">
        <v>6409</v>
      </c>
      <c r="V1182" s="72"/>
      <c r="W1182" s="72">
        <v>357100</v>
      </c>
      <c r="X1182" s="72" t="s">
        <v>6410</v>
      </c>
      <c r="Y1182" s="72" t="s">
        <v>6411</v>
      </c>
      <c r="Z1182" s="72" t="s">
        <v>6412</v>
      </c>
    </row>
    <row r="1183" spans="1:26" ht="45" customHeight="1" x14ac:dyDescent="0.25">
      <c r="A1183" s="72" t="s">
        <v>6413</v>
      </c>
      <c r="B1183" s="72" t="s">
        <v>4594</v>
      </c>
      <c r="C1183" s="72">
        <v>394</v>
      </c>
      <c r="D1183" s="72"/>
      <c r="E1183" s="72"/>
      <c r="F1183" s="72">
        <v>1</v>
      </c>
      <c r="G1183" s="72">
        <v>350</v>
      </c>
      <c r="H1183" s="72"/>
      <c r="I1183" s="72"/>
      <c r="J1183" s="72"/>
      <c r="K1183" s="72"/>
      <c r="L1183" s="72"/>
      <c r="M1183" s="71" t="s">
        <v>4596</v>
      </c>
      <c r="N1183" s="72" t="s">
        <v>4541</v>
      </c>
      <c r="O1183" s="72"/>
      <c r="P1183" s="72" t="s">
        <v>4023</v>
      </c>
      <c r="Q1183" s="72"/>
      <c r="R1183" s="72"/>
      <c r="S1183" s="72"/>
      <c r="T1183" s="72"/>
      <c r="U1183" s="72" t="s">
        <v>6413</v>
      </c>
      <c r="V1183" s="72"/>
      <c r="W1183" s="72">
        <v>443110</v>
      </c>
      <c r="X1183" s="72" t="s">
        <v>6414</v>
      </c>
      <c r="Y1183" s="77"/>
      <c r="Z1183" s="72"/>
    </row>
    <row r="1184" spans="1:26" ht="45" customHeight="1" x14ac:dyDescent="0.25">
      <c r="A1184" s="72" t="s">
        <v>31966</v>
      </c>
      <c r="B1184" s="72" t="s">
        <v>17091</v>
      </c>
      <c r="C1184" s="72">
        <v>4</v>
      </c>
      <c r="D1184" s="72"/>
      <c r="E1184" s="72"/>
      <c r="F1184" s="72">
        <v>2</v>
      </c>
      <c r="G1184" s="72"/>
      <c r="H1184" s="72"/>
      <c r="I1184" s="72"/>
      <c r="J1184" s="72"/>
      <c r="K1184" s="72"/>
      <c r="L1184" s="72">
        <v>250</v>
      </c>
      <c r="M1184" s="71" t="s">
        <v>4596</v>
      </c>
      <c r="N1184" s="72" t="s">
        <v>4491</v>
      </c>
      <c r="O1184" s="72"/>
      <c r="P1184" s="72" t="s">
        <v>2804</v>
      </c>
      <c r="Q1184" s="72" t="s">
        <v>4564</v>
      </c>
      <c r="R1184" s="72" t="s">
        <v>4676</v>
      </c>
      <c r="S1184" s="72"/>
      <c r="T1184" s="72"/>
      <c r="U1184" s="72" t="s">
        <v>31966</v>
      </c>
      <c r="V1184" s="72"/>
      <c r="W1184" s="72">
        <v>153000</v>
      </c>
      <c r="X1184" s="72" t="s">
        <v>17887</v>
      </c>
      <c r="Y1184" s="72" t="s">
        <v>17888</v>
      </c>
      <c r="Z1184" s="72" t="s">
        <v>17889</v>
      </c>
    </row>
    <row r="1185" spans="1:26" ht="45" customHeight="1" x14ac:dyDescent="0.25">
      <c r="A1185" s="72" t="s">
        <v>15770</v>
      </c>
      <c r="B1185" s="72" t="s">
        <v>15771</v>
      </c>
      <c r="C1185" s="72"/>
      <c r="D1185" s="72" t="s">
        <v>15772</v>
      </c>
      <c r="E1185" s="72"/>
      <c r="F1185" s="72">
        <v>2</v>
      </c>
      <c r="G1185" s="72"/>
      <c r="H1185" s="72"/>
      <c r="I1185" s="72"/>
      <c r="J1185" s="72"/>
      <c r="K1185" s="72"/>
      <c r="L1185" s="72">
        <v>150</v>
      </c>
      <c r="M1185" s="71" t="s">
        <v>4596</v>
      </c>
      <c r="N1185" s="72" t="s">
        <v>4488</v>
      </c>
      <c r="O1185" s="72"/>
      <c r="P1185" s="72" t="s">
        <v>3015</v>
      </c>
      <c r="Q1185" s="72" t="s">
        <v>4564</v>
      </c>
      <c r="R1185" s="72" t="s">
        <v>4636</v>
      </c>
      <c r="S1185" s="72"/>
      <c r="T1185" s="72"/>
      <c r="U1185" s="72" t="s">
        <v>15770</v>
      </c>
      <c r="V1185" s="72"/>
      <c r="W1185" s="72">
        <v>394051</v>
      </c>
      <c r="X1185" s="72" t="s">
        <v>19480</v>
      </c>
      <c r="Y1185" s="72" t="s">
        <v>17968</v>
      </c>
      <c r="Z1185" s="72" t="s">
        <v>15773</v>
      </c>
    </row>
    <row r="1186" spans="1:26" ht="45" customHeight="1" x14ac:dyDescent="0.25">
      <c r="A1186" s="72" t="s">
        <v>31967</v>
      </c>
      <c r="B1186" s="72" t="s">
        <v>27735</v>
      </c>
      <c r="C1186" s="72">
        <v>2</v>
      </c>
      <c r="D1186" s="72"/>
      <c r="E1186" s="72"/>
      <c r="F1186" s="72">
        <v>1</v>
      </c>
      <c r="G1186" s="72">
        <v>225</v>
      </c>
      <c r="H1186" s="72">
        <v>400</v>
      </c>
      <c r="I1186" s="72">
        <v>200</v>
      </c>
      <c r="J1186" s="72">
        <v>150</v>
      </c>
      <c r="K1186" s="72">
        <v>50</v>
      </c>
      <c r="L1186" s="72"/>
      <c r="M1186" s="71" t="s">
        <v>4596</v>
      </c>
      <c r="N1186" s="72" t="s">
        <v>4483</v>
      </c>
      <c r="O1186" s="72"/>
      <c r="P1186" s="72" t="s">
        <v>3345</v>
      </c>
      <c r="Q1186" s="72"/>
      <c r="R1186" s="72"/>
      <c r="S1186" s="72" t="s">
        <v>4567</v>
      </c>
      <c r="T1186" s="72" t="s">
        <v>5478</v>
      </c>
      <c r="U1186" s="72" t="s">
        <v>31967</v>
      </c>
      <c r="V1186" s="72"/>
      <c r="W1186" s="72">
        <v>309421</v>
      </c>
      <c r="X1186" s="72" t="s">
        <v>27736</v>
      </c>
      <c r="Y1186" s="76" t="s">
        <v>27737</v>
      </c>
      <c r="Z1186" s="72" t="s">
        <v>27738</v>
      </c>
    </row>
    <row r="1187" spans="1:26" ht="45" customHeight="1" x14ac:dyDescent="0.25">
      <c r="A1187" s="72" t="s">
        <v>6415</v>
      </c>
      <c r="B1187" s="72" t="s">
        <v>4594</v>
      </c>
      <c r="C1187" s="72">
        <v>34</v>
      </c>
      <c r="D1187" s="72" t="s">
        <v>4664</v>
      </c>
      <c r="E1187" s="72"/>
      <c r="F1187" s="72">
        <v>1</v>
      </c>
      <c r="G1187" s="72">
        <v>350</v>
      </c>
      <c r="H1187" s="72"/>
      <c r="I1187" s="72"/>
      <c r="J1187" s="72"/>
      <c r="K1187" s="72"/>
      <c r="L1187" s="72"/>
      <c r="M1187" s="71" t="s">
        <v>4596</v>
      </c>
      <c r="N1187" s="72" t="s">
        <v>4499</v>
      </c>
      <c r="O1187" s="72"/>
      <c r="P1187" s="72" t="s">
        <v>4308</v>
      </c>
      <c r="Q1187" s="72"/>
      <c r="R1187" s="72"/>
      <c r="S1187" s="72" t="s">
        <v>4566</v>
      </c>
      <c r="T1187" s="72" t="s">
        <v>5273</v>
      </c>
      <c r="U1187" s="72" t="s">
        <v>6415</v>
      </c>
      <c r="V1187" s="72"/>
      <c r="W1187" s="72">
        <v>352800</v>
      </c>
      <c r="X1187" s="72" t="s">
        <v>6416</v>
      </c>
      <c r="Y1187" s="72" t="s">
        <v>6417</v>
      </c>
      <c r="Z1187" s="72" t="s">
        <v>6418</v>
      </c>
    </row>
    <row r="1188" spans="1:26" ht="45" customHeight="1" x14ac:dyDescent="0.25">
      <c r="A1188" s="72" t="s">
        <v>17969</v>
      </c>
      <c r="B1188" s="72" t="s">
        <v>16687</v>
      </c>
      <c r="C1188" s="72">
        <v>6</v>
      </c>
      <c r="D1188" s="72" t="s">
        <v>26364</v>
      </c>
      <c r="E1188" s="72"/>
      <c r="F1188" s="72">
        <v>1</v>
      </c>
      <c r="G1188" s="72"/>
      <c r="H1188" s="72">
        <v>700</v>
      </c>
      <c r="I1188" s="72">
        <v>400</v>
      </c>
      <c r="J1188" s="72">
        <v>150</v>
      </c>
      <c r="K1188" s="72">
        <v>150</v>
      </c>
      <c r="L1188" s="72"/>
      <c r="M1188" s="71" t="s">
        <v>4596</v>
      </c>
      <c r="N1188" s="72" t="s">
        <v>4540</v>
      </c>
      <c r="O1188" s="72"/>
      <c r="P1188" s="72" t="s">
        <v>2775</v>
      </c>
      <c r="Q1188" s="72"/>
      <c r="R1188" s="72"/>
      <c r="S1188" s="72"/>
      <c r="T1188" s="72"/>
      <c r="U1188" s="72" t="s">
        <v>17969</v>
      </c>
      <c r="V1188" s="72"/>
      <c r="W1188" s="72">
        <v>391303</v>
      </c>
      <c r="X1188" s="72" t="s">
        <v>19481</v>
      </c>
      <c r="Y1188" s="72" t="s">
        <v>17970</v>
      </c>
      <c r="Z1188" s="72" t="s">
        <v>17971</v>
      </c>
    </row>
    <row r="1189" spans="1:26" ht="45" customHeight="1" x14ac:dyDescent="0.25">
      <c r="A1189" s="72" t="s">
        <v>6419</v>
      </c>
      <c r="B1189" s="72" t="s">
        <v>4594</v>
      </c>
      <c r="C1189" s="72"/>
      <c r="D1189" s="72" t="s">
        <v>6420</v>
      </c>
      <c r="E1189" s="72"/>
      <c r="F1189" s="72">
        <v>1</v>
      </c>
      <c r="G1189" s="72">
        <v>200</v>
      </c>
      <c r="H1189" s="72"/>
      <c r="I1189" s="72"/>
      <c r="J1189" s="72"/>
      <c r="K1189" s="72"/>
      <c r="L1189" s="72"/>
      <c r="M1189" s="71" t="s">
        <v>4596</v>
      </c>
      <c r="N1189" s="72" t="s">
        <v>4537</v>
      </c>
      <c r="O1189" s="72"/>
      <c r="P1189" s="72" t="s">
        <v>2571</v>
      </c>
      <c r="Q1189" s="72"/>
      <c r="R1189" s="72"/>
      <c r="S1189" s="72" t="s">
        <v>4568</v>
      </c>
      <c r="T1189" s="72" t="s">
        <v>6421</v>
      </c>
      <c r="U1189" s="72" t="s">
        <v>6419</v>
      </c>
      <c r="V1189" s="72"/>
      <c r="W1189" s="72">
        <v>655650</v>
      </c>
      <c r="X1189" s="72" t="s">
        <v>6422</v>
      </c>
      <c r="Y1189" s="72" t="s">
        <v>6423</v>
      </c>
      <c r="Z1189" s="72" t="s">
        <v>6424</v>
      </c>
    </row>
    <row r="1190" spans="1:26" ht="45" customHeight="1" x14ac:dyDescent="0.25">
      <c r="A1190" s="72" t="s">
        <v>26365</v>
      </c>
      <c r="B1190" s="72" t="s">
        <v>15493</v>
      </c>
      <c r="C1190" s="72"/>
      <c r="D1190" s="72"/>
      <c r="E1190" s="72"/>
      <c r="F1190" s="72">
        <v>1</v>
      </c>
      <c r="G1190" s="72">
        <v>50</v>
      </c>
      <c r="H1190" s="72"/>
      <c r="I1190" s="72"/>
      <c r="J1190" s="72"/>
      <c r="K1190" s="72"/>
      <c r="L1190" s="72"/>
      <c r="M1190" s="71" t="s">
        <v>4596</v>
      </c>
      <c r="N1190" s="72" t="s">
        <v>4483</v>
      </c>
      <c r="O1190" s="72"/>
      <c r="P1190" s="72" t="s">
        <v>18664</v>
      </c>
      <c r="Q1190" s="72"/>
      <c r="R1190" s="72"/>
      <c r="S1190" s="72" t="s">
        <v>15654</v>
      </c>
      <c r="T1190" s="72" t="s">
        <v>26366</v>
      </c>
      <c r="U1190" s="72" t="s">
        <v>26365</v>
      </c>
      <c r="V1190" s="72"/>
      <c r="W1190" s="72"/>
      <c r="X1190" s="72"/>
      <c r="Y1190" s="72"/>
      <c r="Z1190" s="72" t="s">
        <v>26367</v>
      </c>
    </row>
    <row r="1191" spans="1:26" ht="45" customHeight="1" x14ac:dyDescent="0.25">
      <c r="A1191" s="72" t="s">
        <v>6425</v>
      </c>
      <c r="B1191" s="72" t="s">
        <v>4598</v>
      </c>
      <c r="C1191" s="72"/>
      <c r="D1191" s="72"/>
      <c r="E1191" s="72"/>
      <c r="F1191" s="72">
        <v>1</v>
      </c>
      <c r="G1191" s="72"/>
      <c r="H1191" s="72">
        <v>798</v>
      </c>
      <c r="I1191" s="72">
        <v>290</v>
      </c>
      <c r="J1191" s="72">
        <v>363</v>
      </c>
      <c r="K1191" s="72">
        <v>145</v>
      </c>
      <c r="L1191" s="72"/>
      <c r="M1191" s="71" t="s">
        <v>4596</v>
      </c>
      <c r="N1191" s="72" t="s">
        <v>4508</v>
      </c>
      <c r="O1191" s="72"/>
      <c r="P1191" s="72" t="s">
        <v>2518</v>
      </c>
      <c r="Q1191" s="72"/>
      <c r="R1191" s="72"/>
      <c r="S1191" s="72" t="s">
        <v>4568</v>
      </c>
      <c r="T1191" s="72" t="s">
        <v>6427</v>
      </c>
      <c r="U1191" s="72" t="s">
        <v>6425</v>
      </c>
      <c r="V1191" s="72"/>
      <c r="W1191" s="72">
        <v>166730</v>
      </c>
      <c r="X1191" s="72" t="s">
        <v>6428</v>
      </c>
      <c r="Y1191" s="72"/>
      <c r="Z1191" s="72"/>
    </row>
    <row r="1192" spans="1:26" ht="45" customHeight="1" x14ac:dyDescent="0.25">
      <c r="A1192" s="72" t="s">
        <v>31968</v>
      </c>
      <c r="B1192" s="72" t="s">
        <v>21594</v>
      </c>
      <c r="C1192" s="72"/>
      <c r="D1192" s="72" t="s">
        <v>22890</v>
      </c>
      <c r="E1192" s="72"/>
      <c r="F1192" s="72">
        <v>1</v>
      </c>
      <c r="G1192" s="72"/>
      <c r="H1192" s="72">
        <v>850</v>
      </c>
      <c r="I1192" s="72">
        <v>400</v>
      </c>
      <c r="J1192" s="72">
        <v>400</v>
      </c>
      <c r="K1192" s="72">
        <v>50</v>
      </c>
      <c r="L1192" s="72"/>
      <c r="M1192" s="71" t="s">
        <v>4596</v>
      </c>
      <c r="N1192" s="72" t="s">
        <v>4493</v>
      </c>
      <c r="O1192" s="72"/>
      <c r="P1192" s="72" t="s">
        <v>2658</v>
      </c>
      <c r="Q1192" s="72"/>
      <c r="R1192" s="72"/>
      <c r="S1192" s="72"/>
      <c r="T1192" s="72"/>
      <c r="U1192" s="72" t="s">
        <v>31968</v>
      </c>
      <c r="V1192" s="72"/>
      <c r="W1192" s="72">
        <v>238324</v>
      </c>
      <c r="X1192" s="72" t="s">
        <v>31969</v>
      </c>
      <c r="Y1192" s="72"/>
      <c r="Z1192" s="72" t="s">
        <v>31970</v>
      </c>
    </row>
    <row r="1193" spans="1:26" ht="45" customHeight="1" x14ac:dyDescent="0.25">
      <c r="A1193" s="72" t="s">
        <v>26368</v>
      </c>
      <c r="B1193" s="72" t="s">
        <v>26369</v>
      </c>
      <c r="C1193" s="72"/>
      <c r="D1193" s="72" t="s">
        <v>10035</v>
      </c>
      <c r="E1193" s="72"/>
      <c r="F1193" s="72">
        <v>2</v>
      </c>
      <c r="G1193" s="72"/>
      <c r="H1193" s="72"/>
      <c r="I1193" s="72"/>
      <c r="J1193" s="72"/>
      <c r="K1193" s="72"/>
      <c r="L1193" s="72">
        <v>300</v>
      </c>
      <c r="M1193" s="71" t="s">
        <v>4596</v>
      </c>
      <c r="N1193" s="72" t="s">
        <v>4506</v>
      </c>
      <c r="O1193" s="72"/>
      <c r="P1193" s="72" t="s">
        <v>18674</v>
      </c>
      <c r="Q1193" s="72"/>
      <c r="R1193" s="72"/>
      <c r="S1193" s="72" t="s">
        <v>14717</v>
      </c>
      <c r="T1193" s="72" t="s">
        <v>15830</v>
      </c>
      <c r="U1193" s="72" t="s">
        <v>26368</v>
      </c>
      <c r="V1193" s="72"/>
      <c r="W1193" s="72">
        <v>142643</v>
      </c>
      <c r="X1193" s="72" t="s">
        <v>26370</v>
      </c>
      <c r="Y1193" s="73" t="s">
        <v>26371</v>
      </c>
      <c r="Z1193" s="72" t="s">
        <v>26372</v>
      </c>
    </row>
    <row r="1194" spans="1:26" ht="45" customHeight="1" x14ac:dyDescent="0.25">
      <c r="A1194" s="72" t="s">
        <v>15774</v>
      </c>
      <c r="B1194" s="72" t="s">
        <v>15756</v>
      </c>
      <c r="C1194" s="72">
        <v>43</v>
      </c>
      <c r="D1194" s="72" t="s">
        <v>5622</v>
      </c>
      <c r="E1194" s="72"/>
      <c r="F1194" s="72">
        <v>1</v>
      </c>
      <c r="G1194" s="72">
        <v>61</v>
      </c>
      <c r="H1194" s="72"/>
      <c r="I1194" s="72"/>
      <c r="J1194" s="72"/>
      <c r="K1194" s="72"/>
      <c r="L1194" s="72"/>
      <c r="M1194" s="71" t="s">
        <v>4596</v>
      </c>
      <c r="N1194" s="72" t="s">
        <v>4506</v>
      </c>
      <c r="O1194" s="72"/>
      <c r="P1194" s="72" t="s">
        <v>2744</v>
      </c>
      <c r="Q1194" s="72"/>
      <c r="R1194" s="72"/>
      <c r="S1194" s="72" t="s">
        <v>14717</v>
      </c>
      <c r="T1194" s="72" t="s">
        <v>15775</v>
      </c>
      <c r="U1194" s="72" t="s">
        <v>15774</v>
      </c>
      <c r="V1194" s="72"/>
      <c r="W1194" s="72">
        <v>140207</v>
      </c>
      <c r="X1194" s="72" t="s">
        <v>19482</v>
      </c>
      <c r="Y1194" s="72" t="s">
        <v>15776</v>
      </c>
      <c r="Z1194" s="72" t="s">
        <v>15777</v>
      </c>
    </row>
    <row r="1195" spans="1:26" ht="45" customHeight="1" x14ac:dyDescent="0.25">
      <c r="A1195" s="72" t="s">
        <v>31971</v>
      </c>
      <c r="B1195" s="72" t="s">
        <v>31972</v>
      </c>
      <c r="C1195" s="72"/>
      <c r="D1195" s="72"/>
      <c r="E1195" s="72"/>
      <c r="F1195" s="72">
        <v>2</v>
      </c>
      <c r="G1195" s="72"/>
      <c r="H1195" s="72"/>
      <c r="I1195" s="72"/>
      <c r="J1195" s="72"/>
      <c r="K1195" s="72"/>
      <c r="L1195" s="72">
        <v>300</v>
      </c>
      <c r="M1195" s="71" t="s">
        <v>4596</v>
      </c>
      <c r="N1195" s="72" t="s">
        <v>4525</v>
      </c>
      <c r="O1195" s="72"/>
      <c r="P1195" s="72" t="s">
        <v>2902</v>
      </c>
      <c r="Q1195" s="72"/>
      <c r="R1195" s="72"/>
      <c r="S1195" s="72" t="s">
        <v>4569</v>
      </c>
      <c r="T1195" s="72" t="s">
        <v>31973</v>
      </c>
      <c r="U1195" s="72" t="s">
        <v>31971</v>
      </c>
      <c r="V1195" s="72"/>
      <c r="W1195" s="72">
        <v>361031</v>
      </c>
      <c r="X1195" s="72" t="s">
        <v>31974</v>
      </c>
      <c r="Y1195" s="72">
        <v>88663144138</v>
      </c>
      <c r="Z1195" s="72" t="s">
        <v>26343</v>
      </c>
    </row>
    <row r="1196" spans="1:26" ht="45" customHeight="1" x14ac:dyDescent="0.25">
      <c r="A1196" s="86" t="s">
        <v>15778</v>
      </c>
      <c r="B1196" s="72" t="s">
        <v>4594</v>
      </c>
      <c r="C1196" s="72"/>
      <c r="D1196" s="72"/>
      <c r="E1196" s="72"/>
      <c r="F1196" s="72">
        <v>1</v>
      </c>
      <c r="G1196" s="72">
        <v>150</v>
      </c>
      <c r="H1196" s="72"/>
      <c r="I1196" s="72"/>
      <c r="J1196" s="72"/>
      <c r="K1196" s="72"/>
      <c r="L1196" s="72"/>
      <c r="M1196" s="71" t="s">
        <v>4596</v>
      </c>
      <c r="N1196" s="72" t="s">
        <v>4545</v>
      </c>
      <c r="O1196" s="72"/>
      <c r="P1196" s="72" t="s">
        <v>4451</v>
      </c>
      <c r="Q1196" s="72"/>
      <c r="R1196" s="72"/>
      <c r="S1196" s="72" t="s">
        <v>4568</v>
      </c>
      <c r="T1196" s="72" t="s">
        <v>15779</v>
      </c>
      <c r="U1196" s="86" t="s">
        <v>15778</v>
      </c>
      <c r="V1196" s="72"/>
      <c r="W1196" s="72">
        <v>623937</v>
      </c>
      <c r="X1196" s="72" t="s">
        <v>19483</v>
      </c>
      <c r="Y1196" s="72" t="s">
        <v>15780</v>
      </c>
      <c r="Z1196" s="72" t="s">
        <v>15781</v>
      </c>
    </row>
    <row r="1197" spans="1:26" ht="45" customHeight="1" x14ac:dyDescent="0.25">
      <c r="A1197" s="72" t="s">
        <v>19484</v>
      </c>
      <c r="B1197" s="72" t="s">
        <v>4594</v>
      </c>
      <c r="C1197" s="72">
        <v>25</v>
      </c>
      <c r="D1197" s="72" t="s">
        <v>19485</v>
      </c>
      <c r="E1197" s="72"/>
      <c r="F1197" s="72">
        <v>1</v>
      </c>
      <c r="G1197" s="72">
        <v>242</v>
      </c>
      <c r="H1197" s="72"/>
      <c r="I1197" s="72"/>
      <c r="J1197" s="72"/>
      <c r="K1197" s="72"/>
      <c r="L1197" s="72"/>
      <c r="M1197" s="71" t="s">
        <v>4596</v>
      </c>
      <c r="N1197" s="72" t="s">
        <v>4506</v>
      </c>
      <c r="O1197" s="72"/>
      <c r="P1197" s="71" t="s">
        <v>16625</v>
      </c>
      <c r="Q1197" s="72"/>
      <c r="R1197" s="72"/>
      <c r="S1197" s="72"/>
      <c r="T1197" s="72"/>
      <c r="U1197" s="72" t="s">
        <v>19484</v>
      </c>
      <c r="V1197" s="72"/>
      <c r="W1197" s="72">
        <v>143408</v>
      </c>
      <c r="X1197" s="72" t="s">
        <v>19486</v>
      </c>
      <c r="Y1197" s="72" t="s">
        <v>19488</v>
      </c>
      <c r="Z1197" s="72" t="s">
        <v>19487</v>
      </c>
    </row>
    <row r="1198" spans="1:26" ht="45" customHeight="1" x14ac:dyDescent="0.25">
      <c r="A1198" s="72" t="s">
        <v>6429</v>
      </c>
      <c r="B1198" s="72" t="s">
        <v>4594</v>
      </c>
      <c r="C1198" s="72"/>
      <c r="D1198" s="72" t="s">
        <v>5622</v>
      </c>
      <c r="E1198" s="72"/>
      <c r="F1198" s="72">
        <v>1</v>
      </c>
      <c r="G1198" s="72">
        <v>350</v>
      </c>
      <c r="H1198" s="72"/>
      <c r="I1198" s="72"/>
      <c r="J1198" s="72"/>
      <c r="K1198" s="72"/>
      <c r="L1198" s="72"/>
      <c r="M1198" s="71" t="s">
        <v>4596</v>
      </c>
      <c r="N1198" s="72" t="s">
        <v>4492</v>
      </c>
      <c r="O1198" s="72"/>
      <c r="P1198" s="72" t="s">
        <v>2944</v>
      </c>
      <c r="Q1198" s="72"/>
      <c r="R1198" s="72"/>
      <c r="S1198" s="72" t="s">
        <v>4566</v>
      </c>
      <c r="T1198" s="72" t="s">
        <v>6430</v>
      </c>
      <c r="U1198" s="72" t="s">
        <v>6429</v>
      </c>
      <c r="V1198" s="72"/>
      <c r="W1198" s="72">
        <v>665770</v>
      </c>
      <c r="X1198" s="72" t="s">
        <v>6431</v>
      </c>
      <c r="Y1198" s="72" t="s">
        <v>6432</v>
      </c>
      <c r="Z1198" s="72" t="s">
        <v>6433</v>
      </c>
    </row>
    <row r="1199" spans="1:26" ht="45" customHeight="1" x14ac:dyDescent="0.25">
      <c r="A1199" s="72" t="s">
        <v>34983</v>
      </c>
      <c r="B1199" s="72" t="s">
        <v>34984</v>
      </c>
      <c r="C1199" s="72"/>
      <c r="D1199" s="72"/>
      <c r="E1199" s="72"/>
      <c r="F1199" s="72">
        <v>1</v>
      </c>
      <c r="G1199" s="72">
        <v>100</v>
      </c>
      <c r="H1199" s="72"/>
      <c r="I1199" s="72"/>
      <c r="J1199" s="72"/>
      <c r="K1199" s="72"/>
      <c r="L1199" s="72"/>
      <c r="M1199" s="71" t="s">
        <v>4596</v>
      </c>
      <c r="N1199" s="72" t="s">
        <v>4483</v>
      </c>
      <c r="O1199" s="72"/>
      <c r="P1199" s="72" t="s">
        <v>17877</v>
      </c>
      <c r="Q1199" s="72" t="s">
        <v>32112</v>
      </c>
      <c r="R1199" s="72" t="s">
        <v>34985</v>
      </c>
      <c r="S1199" s="72" t="s">
        <v>4568</v>
      </c>
      <c r="T1199" s="72" t="s">
        <v>34958</v>
      </c>
      <c r="U1199" s="72" t="s">
        <v>34983</v>
      </c>
      <c r="V1199" s="72"/>
      <c r="W1199" s="72"/>
      <c r="X1199" s="72"/>
      <c r="Y1199" s="72"/>
      <c r="Z1199" s="72" t="s">
        <v>34986</v>
      </c>
    </row>
    <row r="1200" spans="1:26" ht="45" customHeight="1" x14ac:dyDescent="0.25">
      <c r="A1200" s="72" t="s">
        <v>6434</v>
      </c>
      <c r="B1200" s="72" t="s">
        <v>4598</v>
      </c>
      <c r="C1200" s="72">
        <v>8</v>
      </c>
      <c r="D1200" s="72"/>
      <c r="E1200" s="72"/>
      <c r="F1200" s="72">
        <v>1</v>
      </c>
      <c r="G1200" s="72"/>
      <c r="H1200" s="72">
        <v>1199</v>
      </c>
      <c r="I1200" s="72">
        <v>436</v>
      </c>
      <c r="J1200" s="72">
        <v>545</v>
      </c>
      <c r="K1200" s="72">
        <v>218</v>
      </c>
      <c r="L1200" s="72"/>
      <c r="M1200" s="71" t="s">
        <v>4596</v>
      </c>
      <c r="N1200" s="72" t="s">
        <v>4559</v>
      </c>
      <c r="O1200" s="72"/>
      <c r="P1200" s="72" t="s">
        <v>2932</v>
      </c>
      <c r="Q1200" s="72"/>
      <c r="R1200" s="72"/>
      <c r="S1200" s="72"/>
      <c r="T1200" s="72"/>
      <c r="U1200" s="72" t="s">
        <v>6434</v>
      </c>
      <c r="V1200" s="72"/>
      <c r="W1200" s="72">
        <v>629807</v>
      </c>
      <c r="X1200" s="72" t="s">
        <v>14002</v>
      </c>
      <c r="Y1200" s="72" t="s">
        <v>6435</v>
      </c>
      <c r="Z1200" s="72" t="s">
        <v>6436</v>
      </c>
    </row>
    <row r="1201" spans="1:26" ht="45" customHeight="1" x14ac:dyDescent="0.25">
      <c r="A1201" s="72" t="s">
        <v>6437</v>
      </c>
      <c r="B1201" s="72" t="s">
        <v>4598</v>
      </c>
      <c r="C1201" s="72"/>
      <c r="D1201" s="72"/>
      <c r="E1201" s="72"/>
      <c r="F1201" s="72">
        <v>1</v>
      </c>
      <c r="G1201" s="72"/>
      <c r="H1201" s="72">
        <v>798</v>
      </c>
      <c r="I1201" s="72">
        <v>290</v>
      </c>
      <c r="J1201" s="72">
        <v>363</v>
      </c>
      <c r="K1201" s="72">
        <v>145</v>
      </c>
      <c r="L1201" s="72"/>
      <c r="M1201" s="71" t="s">
        <v>4596</v>
      </c>
      <c r="N1201" s="72" t="s">
        <v>4501</v>
      </c>
      <c r="O1201" s="72"/>
      <c r="P1201" s="72" t="s">
        <v>3168</v>
      </c>
      <c r="Q1201" s="72"/>
      <c r="R1201" s="72"/>
      <c r="S1201" s="72" t="s">
        <v>4567</v>
      </c>
      <c r="T1201" s="72" t="s">
        <v>6438</v>
      </c>
      <c r="U1201" s="72" t="s">
        <v>6437</v>
      </c>
      <c r="V1201" s="72"/>
      <c r="W1201" s="72">
        <v>641500</v>
      </c>
      <c r="X1201" s="72" t="s">
        <v>6439</v>
      </c>
      <c r="Y1201" s="72" t="s">
        <v>6440</v>
      </c>
      <c r="Z1201" s="72" t="s">
        <v>6441</v>
      </c>
    </row>
    <row r="1202" spans="1:26" ht="45" customHeight="1" x14ac:dyDescent="0.25">
      <c r="A1202" s="72" t="s">
        <v>6442</v>
      </c>
      <c r="B1202" s="72" t="s">
        <v>4624</v>
      </c>
      <c r="C1202" s="72"/>
      <c r="D1202" s="72"/>
      <c r="E1202" s="72"/>
      <c r="F1202" s="72">
        <v>2</v>
      </c>
      <c r="G1202" s="72"/>
      <c r="H1202" s="72"/>
      <c r="I1202" s="72"/>
      <c r="J1202" s="72"/>
      <c r="K1202" s="72"/>
      <c r="L1202" s="72">
        <v>250</v>
      </c>
      <c r="M1202" s="71" t="s">
        <v>4596</v>
      </c>
      <c r="N1202" s="72" t="s">
        <v>4539</v>
      </c>
      <c r="O1202" s="72"/>
      <c r="P1202" s="72" t="s">
        <v>4388</v>
      </c>
      <c r="Q1202" s="72"/>
      <c r="R1202" s="72"/>
      <c r="S1202" s="72" t="s">
        <v>4619</v>
      </c>
      <c r="T1202" s="72" t="s">
        <v>6443</v>
      </c>
      <c r="U1202" s="72" t="s">
        <v>6442</v>
      </c>
      <c r="V1202" s="72"/>
      <c r="W1202" s="72">
        <v>347061</v>
      </c>
      <c r="X1202" s="72" t="s">
        <v>6444</v>
      </c>
      <c r="Y1202" s="72" t="s">
        <v>6445</v>
      </c>
      <c r="Z1202" s="72"/>
    </row>
    <row r="1203" spans="1:26" ht="45" customHeight="1" x14ac:dyDescent="0.25">
      <c r="A1203" s="72" t="s">
        <v>26373</v>
      </c>
      <c r="B1203" s="72" t="s">
        <v>18077</v>
      </c>
      <c r="C1203" s="72"/>
      <c r="D1203" s="72"/>
      <c r="E1203" s="72"/>
      <c r="F1203" s="72">
        <v>5</v>
      </c>
      <c r="G1203" s="72"/>
      <c r="H1203" s="72"/>
      <c r="I1203" s="72"/>
      <c r="J1203" s="72"/>
      <c r="K1203" s="72"/>
      <c r="L1203" s="72">
        <v>500</v>
      </c>
      <c r="M1203" s="71" t="s">
        <v>4596</v>
      </c>
      <c r="N1203" s="72" t="s">
        <v>4483</v>
      </c>
      <c r="O1203" s="72"/>
      <c r="P1203" s="72" t="s">
        <v>3084</v>
      </c>
      <c r="Q1203" s="72"/>
      <c r="R1203" s="72"/>
      <c r="S1203" s="72" t="s">
        <v>4567</v>
      </c>
      <c r="T1203" s="72" t="s">
        <v>26316</v>
      </c>
      <c r="U1203" s="72" t="s">
        <v>26373</v>
      </c>
      <c r="V1203" s="72"/>
      <c r="W1203" s="72">
        <v>309110</v>
      </c>
      <c r="X1203" s="72" t="s">
        <v>6556</v>
      </c>
      <c r="Y1203" s="72">
        <v>84724351606</v>
      </c>
      <c r="Z1203" s="72" t="s">
        <v>26374</v>
      </c>
    </row>
    <row r="1204" spans="1:26" ht="45" customHeight="1" x14ac:dyDescent="0.25">
      <c r="A1204" s="72" t="s">
        <v>13730</v>
      </c>
      <c r="B1204" s="72" t="s">
        <v>19489</v>
      </c>
      <c r="C1204" s="72"/>
      <c r="D1204" s="72"/>
      <c r="E1204" s="72"/>
      <c r="F1204" s="72">
        <v>5</v>
      </c>
      <c r="G1204" s="72"/>
      <c r="H1204" s="72"/>
      <c r="I1204" s="72"/>
      <c r="J1204" s="72"/>
      <c r="K1204" s="72"/>
      <c r="L1204" s="72">
        <v>800</v>
      </c>
      <c r="M1204" s="71" t="s">
        <v>4596</v>
      </c>
      <c r="N1204" s="72" t="s">
        <v>4532</v>
      </c>
      <c r="O1204" s="72"/>
      <c r="P1204" s="72" t="s">
        <v>3551</v>
      </c>
      <c r="Q1204" s="72"/>
      <c r="R1204" s="72"/>
      <c r="S1204" s="72" t="s">
        <v>4566</v>
      </c>
      <c r="T1204" s="72" t="s">
        <v>5752</v>
      </c>
      <c r="U1204" s="72" t="s">
        <v>13730</v>
      </c>
      <c r="V1204" s="72"/>
      <c r="W1204" s="72">
        <v>678188</v>
      </c>
      <c r="X1204" s="72" t="s">
        <v>13731</v>
      </c>
      <c r="Y1204" s="72"/>
      <c r="Z1204" s="72"/>
    </row>
    <row r="1205" spans="1:26" ht="45" customHeight="1" x14ac:dyDescent="0.25">
      <c r="A1205" s="72" t="s">
        <v>6446</v>
      </c>
      <c r="B1205" s="72" t="s">
        <v>18077</v>
      </c>
      <c r="C1205" s="72">
        <v>2</v>
      </c>
      <c r="D1205" s="72"/>
      <c r="E1205" s="72"/>
      <c r="F1205" s="72">
        <v>5</v>
      </c>
      <c r="G1205" s="72"/>
      <c r="H1205" s="72"/>
      <c r="I1205" s="72"/>
      <c r="J1205" s="72"/>
      <c r="K1205" s="72"/>
      <c r="L1205" s="72">
        <v>850</v>
      </c>
      <c r="M1205" s="71" t="s">
        <v>4596</v>
      </c>
      <c r="N1205" s="72" t="s">
        <v>4482</v>
      </c>
      <c r="O1205" s="72"/>
      <c r="P1205" s="72" t="s">
        <v>2423</v>
      </c>
      <c r="Q1205" s="72" t="s">
        <v>4564</v>
      </c>
      <c r="R1205" s="72" t="s">
        <v>4636</v>
      </c>
      <c r="S1205" s="72"/>
      <c r="T1205" s="72"/>
      <c r="U1205" s="72" t="s">
        <v>6446</v>
      </c>
      <c r="V1205" s="72"/>
      <c r="W1205" s="72">
        <v>414045</v>
      </c>
      <c r="X1205" s="72" t="s">
        <v>6447</v>
      </c>
      <c r="Y1205" s="72" t="s">
        <v>6448</v>
      </c>
      <c r="Z1205" s="72" t="s">
        <v>6449</v>
      </c>
    </row>
    <row r="1206" spans="1:26" ht="45" customHeight="1" x14ac:dyDescent="0.25">
      <c r="A1206" s="72" t="s">
        <v>6450</v>
      </c>
      <c r="B1206" s="72" t="s">
        <v>4594</v>
      </c>
      <c r="C1206" s="72">
        <v>20</v>
      </c>
      <c r="D1206" s="72" t="s">
        <v>6451</v>
      </c>
      <c r="E1206" s="72"/>
      <c r="F1206" s="72">
        <v>1</v>
      </c>
      <c r="G1206" s="72">
        <v>200</v>
      </c>
      <c r="H1206" s="72"/>
      <c r="I1206" s="72"/>
      <c r="J1206" s="72"/>
      <c r="K1206" s="72"/>
      <c r="L1206" s="72"/>
      <c r="M1206" s="71" t="s">
        <v>4596</v>
      </c>
      <c r="N1206" s="72" t="s">
        <v>4499</v>
      </c>
      <c r="O1206" s="72"/>
      <c r="P1206" s="72" t="s">
        <v>3927</v>
      </c>
      <c r="Q1206" s="72"/>
      <c r="R1206" s="72"/>
      <c r="S1206" s="72" t="s">
        <v>4568</v>
      </c>
      <c r="T1206" s="72" t="s">
        <v>6452</v>
      </c>
      <c r="U1206" s="72" t="s">
        <v>6450</v>
      </c>
      <c r="V1206" s="72"/>
      <c r="W1206" s="72">
        <v>353762</v>
      </c>
      <c r="X1206" s="72" t="s">
        <v>19490</v>
      </c>
      <c r="Y1206" s="73"/>
      <c r="Z1206" s="72" t="s">
        <v>6453</v>
      </c>
    </row>
    <row r="1207" spans="1:26" ht="45" customHeight="1" x14ac:dyDescent="0.25">
      <c r="A1207" s="72" t="s">
        <v>6454</v>
      </c>
      <c r="B1207" s="72" t="s">
        <v>6455</v>
      </c>
      <c r="C1207" s="72"/>
      <c r="D1207" s="72" t="s">
        <v>6456</v>
      </c>
      <c r="E1207" s="72"/>
      <c r="F1207" s="72">
        <v>2</v>
      </c>
      <c r="G1207" s="72"/>
      <c r="H1207" s="72"/>
      <c r="I1207" s="72"/>
      <c r="J1207" s="72"/>
      <c r="K1207" s="72"/>
      <c r="L1207" s="72">
        <v>50</v>
      </c>
      <c r="M1207" s="71" t="s">
        <v>4596</v>
      </c>
      <c r="N1207" s="72" t="s">
        <v>4506</v>
      </c>
      <c r="O1207" s="72"/>
      <c r="P1207" s="72" t="s">
        <v>15542</v>
      </c>
      <c r="Q1207" s="72"/>
      <c r="R1207" s="72"/>
      <c r="S1207" s="72" t="s">
        <v>4568</v>
      </c>
      <c r="T1207" s="72" t="s">
        <v>6457</v>
      </c>
      <c r="U1207" s="72" t="s">
        <v>6454</v>
      </c>
      <c r="V1207" s="72"/>
      <c r="W1207" s="72">
        <v>143310</v>
      </c>
      <c r="X1207" s="72" t="s">
        <v>6458</v>
      </c>
      <c r="Y1207" s="72"/>
      <c r="Z1207" s="72"/>
    </row>
    <row r="1208" spans="1:26" ht="45" customHeight="1" x14ac:dyDescent="0.25">
      <c r="A1208" s="72" t="s">
        <v>6459</v>
      </c>
      <c r="B1208" s="72" t="s">
        <v>4594</v>
      </c>
      <c r="C1208" s="72">
        <v>24</v>
      </c>
      <c r="D1208" s="72"/>
      <c r="E1208" s="72"/>
      <c r="F1208" s="72">
        <v>1</v>
      </c>
      <c r="G1208" s="72">
        <v>200</v>
      </c>
      <c r="H1208" s="72"/>
      <c r="I1208" s="72"/>
      <c r="J1208" s="72"/>
      <c r="K1208" s="72"/>
      <c r="L1208" s="72"/>
      <c r="M1208" s="71" t="s">
        <v>4596</v>
      </c>
      <c r="N1208" s="72" t="s">
        <v>4533</v>
      </c>
      <c r="O1208" s="72"/>
      <c r="P1208" s="72" t="s">
        <v>2911</v>
      </c>
      <c r="Q1208" s="72"/>
      <c r="R1208" s="72"/>
      <c r="S1208" s="72" t="s">
        <v>4568</v>
      </c>
      <c r="T1208" s="72" t="s">
        <v>6460</v>
      </c>
      <c r="U1208" s="72" t="s">
        <v>6459</v>
      </c>
      <c r="V1208" s="72"/>
      <c r="W1208" s="72">
        <v>363704</v>
      </c>
      <c r="X1208" s="72" t="s">
        <v>6461</v>
      </c>
      <c r="Y1208" s="72" t="s">
        <v>6462</v>
      </c>
      <c r="Z1208" s="72" t="s">
        <v>6463</v>
      </c>
    </row>
    <row r="1209" spans="1:26" ht="45" customHeight="1" x14ac:dyDescent="0.25">
      <c r="A1209" s="72" t="s">
        <v>14236</v>
      </c>
      <c r="B1209" s="72" t="s">
        <v>15756</v>
      </c>
      <c r="C1209" s="72">
        <v>11</v>
      </c>
      <c r="D1209" s="72"/>
      <c r="E1209" s="72"/>
      <c r="F1209" s="72">
        <v>1</v>
      </c>
      <c r="G1209" s="72">
        <v>193</v>
      </c>
      <c r="H1209" s="72"/>
      <c r="I1209" s="72"/>
      <c r="J1209" s="72"/>
      <c r="K1209" s="72"/>
      <c r="L1209" s="72"/>
      <c r="M1209" s="71" t="s">
        <v>4596</v>
      </c>
      <c r="N1209" s="72" t="s">
        <v>4483</v>
      </c>
      <c r="O1209" s="72"/>
      <c r="P1209" s="72" t="s">
        <v>17877</v>
      </c>
      <c r="Q1209" s="72"/>
      <c r="R1209" s="72"/>
      <c r="S1209" s="72" t="s">
        <v>4566</v>
      </c>
      <c r="T1209" s="72" t="s">
        <v>5351</v>
      </c>
      <c r="U1209" s="72" t="s">
        <v>14236</v>
      </c>
      <c r="V1209" s="72"/>
      <c r="W1209" s="72">
        <v>309850</v>
      </c>
      <c r="X1209" s="72" t="s">
        <v>6464</v>
      </c>
      <c r="Y1209" s="72">
        <v>84723441035</v>
      </c>
      <c r="Z1209" s="72" t="s">
        <v>15784</v>
      </c>
    </row>
    <row r="1210" spans="1:26" ht="45" customHeight="1" x14ac:dyDescent="0.25">
      <c r="A1210" s="72" t="s">
        <v>6465</v>
      </c>
      <c r="B1210" s="72" t="s">
        <v>14484</v>
      </c>
      <c r="C1210" s="72">
        <v>648</v>
      </c>
      <c r="D1210" s="72" t="s">
        <v>15785</v>
      </c>
      <c r="E1210" s="72"/>
      <c r="F1210" s="72">
        <v>1</v>
      </c>
      <c r="G1210" s="72"/>
      <c r="H1210" s="72">
        <v>1799</v>
      </c>
      <c r="I1210" s="72">
        <v>654</v>
      </c>
      <c r="J1210" s="72">
        <v>818</v>
      </c>
      <c r="K1210" s="72">
        <v>327</v>
      </c>
      <c r="L1210" s="72"/>
      <c r="M1210" s="71" t="s">
        <v>4596</v>
      </c>
      <c r="N1210" s="72" t="s">
        <v>2362</v>
      </c>
      <c r="O1210" s="71"/>
      <c r="P1210" s="72" t="s">
        <v>2743</v>
      </c>
      <c r="Q1210" s="72" t="s">
        <v>4564</v>
      </c>
      <c r="R1210" s="72" t="s">
        <v>6466</v>
      </c>
      <c r="S1210" s="72"/>
      <c r="T1210" s="72"/>
      <c r="U1210" s="72" t="s">
        <v>6465</v>
      </c>
      <c r="V1210" s="72"/>
      <c r="W1210" s="72">
        <v>125581</v>
      </c>
      <c r="X1210" s="72" t="s">
        <v>5434</v>
      </c>
      <c r="Y1210" s="72" t="s">
        <v>6467</v>
      </c>
      <c r="Z1210" s="72" t="s">
        <v>6468</v>
      </c>
    </row>
    <row r="1211" spans="1:26" ht="45" customHeight="1" x14ac:dyDescent="0.25">
      <c r="A1211" s="72" t="s">
        <v>6465</v>
      </c>
      <c r="B1211" s="72" t="s">
        <v>14484</v>
      </c>
      <c r="C1211" s="72">
        <v>648</v>
      </c>
      <c r="D1211" s="72" t="s">
        <v>15785</v>
      </c>
      <c r="E1211" s="72" t="s">
        <v>31975</v>
      </c>
      <c r="F1211" s="72">
        <v>3</v>
      </c>
      <c r="G1211" s="72"/>
      <c r="H1211" s="72"/>
      <c r="I1211" s="72"/>
      <c r="J1211" s="72"/>
      <c r="K1211" s="72"/>
      <c r="L1211" s="72">
        <v>30</v>
      </c>
      <c r="M1211" s="71" t="s">
        <v>4596</v>
      </c>
      <c r="N1211" s="72" t="s">
        <v>2362</v>
      </c>
      <c r="O1211" s="72"/>
      <c r="P1211" s="72" t="s">
        <v>2743</v>
      </c>
      <c r="Q1211" s="72" t="s">
        <v>4564</v>
      </c>
      <c r="R1211" s="72" t="s">
        <v>6466</v>
      </c>
      <c r="S1211" s="72"/>
      <c r="T1211" s="72"/>
      <c r="U1211" s="72" t="s">
        <v>6465</v>
      </c>
      <c r="V1211" s="72"/>
      <c r="W1211" s="72">
        <v>125581</v>
      </c>
      <c r="X1211" s="72" t="s">
        <v>5434</v>
      </c>
      <c r="Y1211" s="72" t="s">
        <v>6467</v>
      </c>
      <c r="Z1211" s="72" t="s">
        <v>6468</v>
      </c>
    </row>
    <row r="1212" spans="1:26" ht="45" customHeight="1" x14ac:dyDescent="0.25">
      <c r="A1212" s="72" t="s">
        <v>6465</v>
      </c>
      <c r="B1212" s="72" t="s">
        <v>14484</v>
      </c>
      <c r="C1212" s="72">
        <v>648</v>
      </c>
      <c r="D1212" s="72" t="s">
        <v>15785</v>
      </c>
      <c r="E1212" s="72" t="s">
        <v>19491</v>
      </c>
      <c r="F1212" s="72">
        <v>2</v>
      </c>
      <c r="G1212" s="72"/>
      <c r="H1212" s="72"/>
      <c r="I1212" s="72"/>
      <c r="J1212" s="72"/>
      <c r="K1212" s="72"/>
      <c r="L1212" s="72">
        <v>350</v>
      </c>
      <c r="M1212" s="71" t="s">
        <v>4596</v>
      </c>
      <c r="N1212" s="72" t="s">
        <v>2362</v>
      </c>
      <c r="O1212" s="72"/>
      <c r="P1212" s="72" t="s">
        <v>2743</v>
      </c>
      <c r="Q1212" s="72" t="s">
        <v>4564</v>
      </c>
      <c r="R1212" s="72" t="s">
        <v>6466</v>
      </c>
      <c r="S1212" s="72"/>
      <c r="T1212" s="72"/>
      <c r="U1212" s="72" t="s">
        <v>6465</v>
      </c>
      <c r="V1212" s="72"/>
      <c r="W1212" s="72">
        <v>125581</v>
      </c>
      <c r="X1212" s="72" t="s">
        <v>5434</v>
      </c>
      <c r="Y1212" s="86" t="s">
        <v>6467</v>
      </c>
      <c r="Z1212" s="75" t="s">
        <v>6468</v>
      </c>
    </row>
    <row r="1213" spans="1:26" ht="45" customHeight="1" x14ac:dyDescent="0.25">
      <c r="A1213" s="72" t="s">
        <v>19492</v>
      </c>
      <c r="B1213" s="72" t="s">
        <v>19493</v>
      </c>
      <c r="C1213" s="72">
        <v>42</v>
      </c>
      <c r="D1213" s="72" t="s">
        <v>5615</v>
      </c>
      <c r="E1213" s="72"/>
      <c r="F1213" s="72">
        <v>1</v>
      </c>
      <c r="G1213" s="72">
        <v>170</v>
      </c>
      <c r="H1213" s="72"/>
      <c r="I1213" s="72"/>
      <c r="J1213" s="72"/>
      <c r="K1213" s="72"/>
      <c r="L1213" s="72"/>
      <c r="M1213" s="71" t="s">
        <v>4596</v>
      </c>
      <c r="N1213" s="72" t="s">
        <v>4506</v>
      </c>
      <c r="O1213" s="72"/>
      <c r="P1213" s="72" t="s">
        <v>4370</v>
      </c>
      <c r="Q1213" s="72" t="s">
        <v>4564</v>
      </c>
      <c r="R1213" s="72" t="s">
        <v>7899</v>
      </c>
      <c r="S1213" s="72"/>
      <c r="T1213" s="72"/>
      <c r="U1213" s="72" t="s">
        <v>19492</v>
      </c>
      <c r="V1213" s="72"/>
      <c r="W1213" s="72">
        <v>142108</v>
      </c>
      <c r="X1213" s="72" t="s">
        <v>8416</v>
      </c>
      <c r="Y1213" s="72">
        <v>4967532452</v>
      </c>
      <c r="Z1213" s="77" t="s">
        <v>19494</v>
      </c>
    </row>
    <row r="1214" spans="1:26" ht="45" customHeight="1" x14ac:dyDescent="0.25">
      <c r="A1214" s="72" t="s">
        <v>6469</v>
      </c>
      <c r="B1214" s="72" t="s">
        <v>34987</v>
      </c>
      <c r="C1214" s="72"/>
      <c r="D1214" s="72"/>
      <c r="E1214" s="72"/>
      <c r="F1214" s="72">
        <v>5</v>
      </c>
      <c r="G1214" s="72"/>
      <c r="H1214" s="72"/>
      <c r="I1214" s="72"/>
      <c r="J1214" s="72"/>
      <c r="K1214" s="72"/>
      <c r="L1214" s="72">
        <v>850</v>
      </c>
      <c r="M1214" s="71" t="s">
        <v>4596</v>
      </c>
      <c r="N1214" s="72" t="s">
        <v>4484</v>
      </c>
      <c r="O1214" s="72"/>
      <c r="P1214" s="72" t="s">
        <v>2876</v>
      </c>
      <c r="Q1214" s="72"/>
      <c r="R1214" s="72"/>
      <c r="S1214" s="72" t="s">
        <v>6470</v>
      </c>
      <c r="T1214" s="72" t="s">
        <v>5323</v>
      </c>
      <c r="U1214" s="72" t="s">
        <v>6469</v>
      </c>
      <c r="V1214" s="72"/>
      <c r="W1214" s="72">
        <v>242700</v>
      </c>
      <c r="X1214" s="72" t="s">
        <v>6056</v>
      </c>
      <c r="Y1214" s="72" t="s">
        <v>6471</v>
      </c>
      <c r="Z1214" s="72" t="s">
        <v>34988</v>
      </c>
    </row>
    <row r="1215" spans="1:26" ht="45" customHeight="1" x14ac:dyDescent="0.25">
      <c r="A1215" s="72" t="s">
        <v>13732</v>
      </c>
      <c r="B1215" s="72" t="s">
        <v>4695</v>
      </c>
      <c r="C1215" s="72"/>
      <c r="D1215" s="72"/>
      <c r="E1215" s="72"/>
      <c r="F1215" s="72">
        <v>2</v>
      </c>
      <c r="G1215" s="72"/>
      <c r="H1215" s="72"/>
      <c r="I1215" s="72"/>
      <c r="J1215" s="72"/>
      <c r="K1215" s="72"/>
      <c r="L1215" s="72">
        <v>150</v>
      </c>
      <c r="M1215" s="71" t="s">
        <v>4596</v>
      </c>
      <c r="N1215" s="72" t="s">
        <v>4499</v>
      </c>
      <c r="O1215" s="72"/>
      <c r="P1215" s="72" t="s">
        <v>3298</v>
      </c>
      <c r="Q1215" s="72"/>
      <c r="R1215" s="72"/>
      <c r="S1215" s="72" t="s">
        <v>4566</v>
      </c>
      <c r="T1215" s="72" t="s">
        <v>6472</v>
      </c>
      <c r="U1215" s="72" t="s">
        <v>13732</v>
      </c>
      <c r="V1215" s="72"/>
      <c r="W1215" s="72">
        <v>353680</v>
      </c>
      <c r="X1215" s="72" t="s">
        <v>14237</v>
      </c>
      <c r="Y1215" s="72" t="s">
        <v>14238</v>
      </c>
      <c r="Z1215" s="72" t="s">
        <v>14239</v>
      </c>
    </row>
    <row r="1216" spans="1:26" ht="45" customHeight="1" x14ac:dyDescent="0.25">
      <c r="A1216" s="72" t="s">
        <v>19495</v>
      </c>
      <c r="B1216" s="72" t="s">
        <v>19496</v>
      </c>
      <c r="C1216" s="72"/>
      <c r="D1216" s="72"/>
      <c r="E1216" s="72"/>
      <c r="F1216" s="72">
        <v>1</v>
      </c>
      <c r="G1216" s="72"/>
      <c r="H1216" s="72">
        <v>250</v>
      </c>
      <c r="I1216" s="72">
        <v>100</v>
      </c>
      <c r="J1216" s="72">
        <v>100</v>
      </c>
      <c r="K1216" s="72">
        <v>50</v>
      </c>
      <c r="L1216" s="72"/>
      <c r="M1216" s="71" t="s">
        <v>4596</v>
      </c>
      <c r="N1216" s="72" t="s">
        <v>4531</v>
      </c>
      <c r="O1216" s="72"/>
      <c r="P1216" s="72" t="s">
        <v>2767</v>
      </c>
      <c r="Q1216" s="72"/>
      <c r="R1216" s="72"/>
      <c r="S1216" s="72" t="s">
        <v>15654</v>
      </c>
      <c r="T1216" s="72" t="s">
        <v>19497</v>
      </c>
      <c r="U1216" s="72" t="s">
        <v>19495</v>
      </c>
      <c r="V1216" s="72"/>
      <c r="W1216" s="72">
        <v>431683</v>
      </c>
      <c r="X1216" s="72" t="s">
        <v>19498</v>
      </c>
      <c r="Y1216" s="77"/>
      <c r="Z1216" s="72" t="s">
        <v>19499</v>
      </c>
    </row>
    <row r="1217" spans="1:26" ht="45" customHeight="1" x14ac:dyDescent="0.25">
      <c r="A1217" s="72" t="s">
        <v>19495</v>
      </c>
      <c r="B1217" s="72" t="s">
        <v>19496</v>
      </c>
      <c r="C1217" s="72"/>
      <c r="D1217" s="72"/>
      <c r="E1217" s="72" t="s">
        <v>19500</v>
      </c>
      <c r="F1217" s="72">
        <v>1</v>
      </c>
      <c r="G1217" s="72"/>
      <c r="H1217" s="72">
        <v>250</v>
      </c>
      <c r="I1217" s="72">
        <v>100</v>
      </c>
      <c r="J1217" s="72">
        <v>100</v>
      </c>
      <c r="K1217" s="72">
        <v>50</v>
      </c>
      <c r="L1217" s="72"/>
      <c r="M1217" s="71" t="s">
        <v>4596</v>
      </c>
      <c r="N1217" s="72" t="s">
        <v>4531</v>
      </c>
      <c r="O1217" s="72"/>
      <c r="P1217" s="72" t="s">
        <v>2767</v>
      </c>
      <c r="Q1217" s="72"/>
      <c r="R1217" s="72"/>
      <c r="S1217" s="72" t="s">
        <v>15654</v>
      </c>
      <c r="T1217" s="72" t="s">
        <v>19497</v>
      </c>
      <c r="U1217" s="72" t="s">
        <v>19495</v>
      </c>
      <c r="V1217" s="72" t="s">
        <v>19501</v>
      </c>
      <c r="W1217" s="72">
        <v>431683</v>
      </c>
      <c r="X1217" s="72" t="s">
        <v>19498</v>
      </c>
      <c r="Y1217" s="77"/>
      <c r="Z1217" s="72" t="s">
        <v>19499</v>
      </c>
    </row>
    <row r="1218" spans="1:26" ht="45" customHeight="1" x14ac:dyDescent="0.25">
      <c r="A1218" s="72" t="s">
        <v>23875</v>
      </c>
      <c r="B1218" s="72" t="s">
        <v>14024</v>
      </c>
      <c r="C1218" s="72"/>
      <c r="D1218" s="72" t="s">
        <v>13792</v>
      </c>
      <c r="E1218" s="72"/>
      <c r="F1218" s="72">
        <v>2</v>
      </c>
      <c r="G1218" s="72"/>
      <c r="H1218" s="72"/>
      <c r="I1218" s="72"/>
      <c r="J1218" s="72"/>
      <c r="K1218" s="72"/>
      <c r="L1218" s="72">
        <v>150</v>
      </c>
      <c r="M1218" s="71" t="s">
        <v>4596</v>
      </c>
      <c r="N1218" s="72" t="s">
        <v>2362</v>
      </c>
      <c r="O1218" s="72"/>
      <c r="P1218" s="72" t="s">
        <v>2444</v>
      </c>
      <c r="Q1218" s="72" t="s">
        <v>4564</v>
      </c>
      <c r="R1218" s="72" t="s">
        <v>13793</v>
      </c>
      <c r="S1218" s="72"/>
      <c r="T1218" s="72"/>
      <c r="U1218" s="72" t="s">
        <v>23875</v>
      </c>
      <c r="V1218" s="72"/>
      <c r="W1218" s="72">
        <v>105216</v>
      </c>
      <c r="X1218" s="72" t="s">
        <v>15119</v>
      </c>
      <c r="Y1218" s="73" t="s">
        <v>16317</v>
      </c>
      <c r="Z1218" s="72" t="s">
        <v>18186</v>
      </c>
    </row>
    <row r="1219" spans="1:26" ht="45" customHeight="1" x14ac:dyDescent="0.25">
      <c r="A1219" s="72" t="s">
        <v>17972</v>
      </c>
      <c r="B1219" s="72" t="s">
        <v>17973</v>
      </c>
      <c r="C1219" s="72">
        <v>40</v>
      </c>
      <c r="D1219" s="72"/>
      <c r="E1219" s="72"/>
      <c r="F1219" s="72">
        <v>1</v>
      </c>
      <c r="G1219" s="72"/>
      <c r="H1219" s="72">
        <v>650</v>
      </c>
      <c r="I1219" s="72">
        <v>400</v>
      </c>
      <c r="J1219" s="72">
        <v>100</v>
      </c>
      <c r="K1219" s="72">
        <v>50</v>
      </c>
      <c r="L1219" s="72"/>
      <c r="M1219" s="71" t="s">
        <v>4596</v>
      </c>
      <c r="N1219" s="72" t="s">
        <v>4553</v>
      </c>
      <c r="O1219" s="72"/>
      <c r="P1219" s="72" t="s">
        <v>3779</v>
      </c>
      <c r="Q1219" s="72"/>
      <c r="R1219" s="72"/>
      <c r="S1219" s="72"/>
      <c r="T1219" s="72"/>
      <c r="U1219" s="72" t="s">
        <v>17972</v>
      </c>
      <c r="V1219" s="72"/>
      <c r="W1219" s="72">
        <v>432048</v>
      </c>
      <c r="X1219" s="72" t="s">
        <v>23876</v>
      </c>
      <c r="Y1219" s="72">
        <v>322543</v>
      </c>
      <c r="Z1219" s="72" t="s">
        <v>17974</v>
      </c>
    </row>
    <row r="1220" spans="1:26" ht="45" customHeight="1" x14ac:dyDescent="0.25">
      <c r="A1220" s="72" t="s">
        <v>26375</v>
      </c>
      <c r="B1220" s="72" t="s">
        <v>26376</v>
      </c>
      <c r="C1220" s="72"/>
      <c r="D1220" s="72"/>
      <c r="E1220" s="72"/>
      <c r="F1220" s="72">
        <v>1</v>
      </c>
      <c r="G1220" s="72"/>
      <c r="H1220" s="72">
        <v>350</v>
      </c>
      <c r="I1220" s="72">
        <v>150</v>
      </c>
      <c r="J1220" s="72">
        <v>150</v>
      </c>
      <c r="K1220" s="72">
        <v>50</v>
      </c>
      <c r="L1220" s="72"/>
      <c r="M1220" s="71" t="s">
        <v>4596</v>
      </c>
      <c r="N1220" s="72" t="s">
        <v>4487</v>
      </c>
      <c r="O1220" s="72"/>
      <c r="P1220" s="72" t="s">
        <v>3466</v>
      </c>
      <c r="Q1220" s="72"/>
      <c r="R1220" s="72"/>
      <c r="S1220" s="72" t="s">
        <v>14717</v>
      </c>
      <c r="T1220" s="72" t="s">
        <v>26377</v>
      </c>
      <c r="U1220" s="72" t="s">
        <v>26375</v>
      </c>
      <c r="V1220" s="72"/>
      <c r="W1220" s="72">
        <v>161465</v>
      </c>
      <c r="X1220" s="72" t="s">
        <v>26378</v>
      </c>
      <c r="Y1220" s="72" t="s">
        <v>26379</v>
      </c>
      <c r="Z1220" s="72" t="s">
        <v>26380</v>
      </c>
    </row>
    <row r="1221" spans="1:26" ht="45" customHeight="1" x14ac:dyDescent="0.25">
      <c r="A1221" s="72" t="s">
        <v>15786</v>
      </c>
      <c r="B1221" s="72" t="s">
        <v>4598</v>
      </c>
      <c r="C1221" s="72">
        <v>2</v>
      </c>
      <c r="D1221" s="72"/>
      <c r="E1221" s="72"/>
      <c r="F1221" s="72">
        <v>1</v>
      </c>
      <c r="G1221" s="72"/>
      <c r="H1221" s="72">
        <v>452</v>
      </c>
      <c r="I1221" s="72">
        <v>300</v>
      </c>
      <c r="J1221" s="72">
        <v>100</v>
      </c>
      <c r="K1221" s="72">
        <v>52</v>
      </c>
      <c r="L1221" s="72"/>
      <c r="M1221" s="71" t="s">
        <v>4596</v>
      </c>
      <c r="N1221" s="72" t="s">
        <v>4531</v>
      </c>
      <c r="O1221" s="72"/>
      <c r="P1221" s="72" t="s">
        <v>3261</v>
      </c>
      <c r="Q1221" s="72"/>
      <c r="R1221" s="72"/>
      <c r="S1221" s="72" t="s">
        <v>4566</v>
      </c>
      <c r="T1221" s="72" t="s">
        <v>12860</v>
      </c>
      <c r="U1221" s="72" t="s">
        <v>15786</v>
      </c>
      <c r="V1221" s="72"/>
      <c r="W1221" s="72">
        <v>431350</v>
      </c>
      <c r="X1221" s="72" t="s">
        <v>15787</v>
      </c>
      <c r="Y1221" s="72" t="s">
        <v>15788</v>
      </c>
      <c r="Z1221" s="76" t="s">
        <v>15789</v>
      </c>
    </row>
    <row r="1222" spans="1:26" ht="45" customHeight="1" x14ac:dyDescent="0.25">
      <c r="A1222" s="72" t="s">
        <v>6475</v>
      </c>
      <c r="B1222" s="72" t="s">
        <v>4598</v>
      </c>
      <c r="C1222" s="72"/>
      <c r="D1222" s="72" t="s">
        <v>6476</v>
      </c>
      <c r="E1222" s="72"/>
      <c r="F1222" s="72">
        <v>1</v>
      </c>
      <c r="G1222" s="72"/>
      <c r="H1222" s="72">
        <v>798</v>
      </c>
      <c r="I1222" s="72">
        <v>290</v>
      </c>
      <c r="J1222" s="72">
        <v>363</v>
      </c>
      <c r="K1222" s="72">
        <v>145</v>
      </c>
      <c r="L1222" s="72"/>
      <c r="M1222" s="71" t="s">
        <v>4596</v>
      </c>
      <c r="N1222" s="72" t="s">
        <v>4531</v>
      </c>
      <c r="O1222" s="72"/>
      <c r="P1222" s="72" t="s">
        <v>3261</v>
      </c>
      <c r="Q1222" s="72" t="s">
        <v>4563</v>
      </c>
      <c r="R1222" s="72" t="s">
        <v>6477</v>
      </c>
      <c r="S1222" s="72" t="s">
        <v>4567</v>
      </c>
      <c r="T1222" s="72" t="s">
        <v>6478</v>
      </c>
      <c r="U1222" s="72" t="s">
        <v>6475</v>
      </c>
      <c r="V1222" s="72"/>
      <c r="W1222" s="72">
        <v>431308</v>
      </c>
      <c r="X1222" s="72" t="s">
        <v>6479</v>
      </c>
      <c r="Y1222" s="72"/>
      <c r="Z1222" s="72"/>
    </row>
    <row r="1223" spans="1:26" ht="45" customHeight="1" x14ac:dyDescent="0.25">
      <c r="A1223" s="72" t="s">
        <v>19506</v>
      </c>
      <c r="B1223" s="72" t="s">
        <v>17312</v>
      </c>
      <c r="C1223" s="72">
        <v>3</v>
      </c>
      <c r="D1223" s="72"/>
      <c r="E1223" s="72"/>
      <c r="F1223" s="72">
        <v>1</v>
      </c>
      <c r="G1223" s="72"/>
      <c r="H1223" s="72">
        <v>350</v>
      </c>
      <c r="I1223" s="72">
        <v>200</v>
      </c>
      <c r="J1223" s="72">
        <v>100</v>
      </c>
      <c r="K1223" s="72">
        <v>50</v>
      </c>
      <c r="L1223" s="72"/>
      <c r="M1223" s="71" t="s">
        <v>4596</v>
      </c>
      <c r="N1223" s="72" t="s">
        <v>4506</v>
      </c>
      <c r="O1223" s="72"/>
      <c r="P1223" s="72" t="s">
        <v>15542</v>
      </c>
      <c r="Q1223" s="72"/>
      <c r="R1223" s="72"/>
      <c r="S1223" s="72"/>
      <c r="T1223" s="72"/>
      <c r="U1223" s="72" t="s">
        <v>19506</v>
      </c>
      <c r="V1223" s="72"/>
      <c r="W1223" s="72">
        <v>143300</v>
      </c>
      <c r="X1223" s="72" t="s">
        <v>19507</v>
      </c>
      <c r="Y1223" s="72">
        <v>84963435747</v>
      </c>
      <c r="Z1223" s="72" t="s">
        <v>19508</v>
      </c>
    </row>
    <row r="1224" spans="1:26" ht="45" customHeight="1" x14ac:dyDescent="0.25">
      <c r="A1224" s="72" t="s">
        <v>19509</v>
      </c>
      <c r="B1224" s="72" t="s">
        <v>19510</v>
      </c>
      <c r="C1224" s="72"/>
      <c r="D1224" s="72"/>
      <c r="E1224" s="72"/>
      <c r="F1224" s="72">
        <v>5</v>
      </c>
      <c r="G1224" s="72"/>
      <c r="H1224" s="72"/>
      <c r="I1224" s="72"/>
      <c r="J1224" s="72"/>
      <c r="K1224" s="72"/>
      <c r="L1224" s="72">
        <v>130</v>
      </c>
      <c r="M1224" s="71" t="s">
        <v>4596</v>
      </c>
      <c r="N1224" s="72" t="s">
        <v>4539</v>
      </c>
      <c r="O1224" s="72"/>
      <c r="P1224" s="72" t="s">
        <v>4083</v>
      </c>
      <c r="Q1224" s="72"/>
      <c r="R1224" s="72"/>
      <c r="S1224" s="72" t="s">
        <v>4573</v>
      </c>
      <c r="T1224" s="72" t="s">
        <v>19511</v>
      </c>
      <c r="U1224" s="72" t="s">
        <v>19509</v>
      </c>
      <c r="V1224" s="72"/>
      <c r="W1224" s="72">
        <v>346140</v>
      </c>
      <c r="X1224" s="72" t="s">
        <v>19512</v>
      </c>
      <c r="Y1224" s="72" t="s">
        <v>19514</v>
      </c>
      <c r="Z1224" s="72" t="s">
        <v>19513</v>
      </c>
    </row>
    <row r="1225" spans="1:26" ht="45" customHeight="1" x14ac:dyDescent="0.25">
      <c r="A1225" s="72" t="s">
        <v>6480</v>
      </c>
      <c r="B1225" s="72" t="s">
        <v>15790</v>
      </c>
      <c r="C1225" s="72"/>
      <c r="D1225" s="72"/>
      <c r="E1225" s="72"/>
      <c r="F1225" s="72">
        <v>5</v>
      </c>
      <c r="G1225" s="72"/>
      <c r="H1225" s="72"/>
      <c r="I1225" s="72"/>
      <c r="J1225" s="72"/>
      <c r="K1225" s="72"/>
      <c r="L1225" s="72">
        <v>350</v>
      </c>
      <c r="M1225" s="71" t="s">
        <v>4596</v>
      </c>
      <c r="N1225" s="72" t="s">
        <v>4512</v>
      </c>
      <c r="O1225" s="72"/>
      <c r="P1225" s="72" t="s">
        <v>3801</v>
      </c>
      <c r="Q1225" s="72" t="s">
        <v>4562</v>
      </c>
      <c r="R1225" s="72" t="s">
        <v>19515</v>
      </c>
      <c r="S1225" s="72" t="s">
        <v>4567</v>
      </c>
      <c r="T1225" s="72" t="s">
        <v>6481</v>
      </c>
      <c r="U1225" s="72" t="s">
        <v>6480</v>
      </c>
      <c r="V1225" s="72"/>
      <c r="W1225" s="72">
        <v>646760</v>
      </c>
      <c r="X1225" s="72" t="s">
        <v>6482</v>
      </c>
      <c r="Y1225" s="72" t="s">
        <v>17975</v>
      </c>
      <c r="Z1225" s="72" t="s">
        <v>6483</v>
      </c>
    </row>
    <row r="1226" spans="1:26" ht="45" customHeight="1" x14ac:dyDescent="0.25">
      <c r="A1226" s="72" t="s">
        <v>19516</v>
      </c>
      <c r="B1226" s="72" t="s">
        <v>15689</v>
      </c>
      <c r="C1226" s="72"/>
      <c r="D1226" s="72"/>
      <c r="E1226" s="72"/>
      <c r="F1226" s="72">
        <v>5</v>
      </c>
      <c r="G1226" s="72"/>
      <c r="H1226" s="72"/>
      <c r="I1226" s="72"/>
      <c r="J1226" s="72"/>
      <c r="K1226" s="72"/>
      <c r="L1226" s="72">
        <v>250</v>
      </c>
      <c r="M1226" s="71" t="s">
        <v>4596</v>
      </c>
      <c r="N1226" s="72" t="s">
        <v>4499</v>
      </c>
      <c r="O1226" s="72"/>
      <c r="P1226" s="72" t="s">
        <v>4294</v>
      </c>
      <c r="Q1226" s="72"/>
      <c r="R1226" s="72"/>
      <c r="S1226" s="72" t="s">
        <v>4619</v>
      </c>
      <c r="T1226" s="72" t="s">
        <v>19517</v>
      </c>
      <c r="U1226" s="72" t="s">
        <v>19516</v>
      </c>
      <c r="V1226" s="72"/>
      <c r="W1226" s="72">
        <v>352117</v>
      </c>
      <c r="X1226" s="72" t="s">
        <v>19518</v>
      </c>
      <c r="Y1226" s="72">
        <v>88619642916</v>
      </c>
      <c r="Z1226" s="72" t="s">
        <v>19519</v>
      </c>
    </row>
    <row r="1227" spans="1:26" ht="45" customHeight="1" x14ac:dyDescent="0.25">
      <c r="A1227" s="72" t="s">
        <v>6484</v>
      </c>
      <c r="B1227" s="72" t="s">
        <v>4599</v>
      </c>
      <c r="C1227" s="72"/>
      <c r="D1227" s="72" t="s">
        <v>6485</v>
      </c>
      <c r="E1227" s="72"/>
      <c r="F1227" s="72">
        <v>1</v>
      </c>
      <c r="G1227" s="72"/>
      <c r="H1227" s="72">
        <v>1199</v>
      </c>
      <c r="I1227" s="72">
        <v>436</v>
      </c>
      <c r="J1227" s="72">
        <v>545</v>
      </c>
      <c r="K1227" s="72">
        <v>218</v>
      </c>
      <c r="L1227" s="72"/>
      <c r="M1227" s="71" t="s">
        <v>4596</v>
      </c>
      <c r="N1227" s="72" t="s">
        <v>4539</v>
      </c>
      <c r="O1227" s="72"/>
      <c r="P1227" s="72" t="s">
        <v>4342</v>
      </c>
      <c r="Q1227" s="72"/>
      <c r="R1227" s="72"/>
      <c r="S1227" s="72"/>
      <c r="T1227" s="72"/>
      <c r="U1227" s="72" t="s">
        <v>6484</v>
      </c>
      <c r="V1227" s="72"/>
      <c r="W1227" s="72">
        <v>344058</v>
      </c>
      <c r="X1227" s="72" t="s">
        <v>6486</v>
      </c>
      <c r="Y1227" s="72"/>
      <c r="Z1227" s="72" t="s">
        <v>6487</v>
      </c>
    </row>
    <row r="1228" spans="1:26" ht="45" customHeight="1" x14ac:dyDescent="0.25">
      <c r="A1228" s="72" t="s">
        <v>26381</v>
      </c>
      <c r="B1228" s="72" t="s">
        <v>21539</v>
      </c>
      <c r="C1228" s="72">
        <v>60</v>
      </c>
      <c r="D1228" s="72" t="s">
        <v>4803</v>
      </c>
      <c r="E1228" s="72"/>
      <c r="F1228" s="72">
        <v>1</v>
      </c>
      <c r="G1228" s="72">
        <v>268</v>
      </c>
      <c r="H1228" s="72"/>
      <c r="I1228" s="72"/>
      <c r="J1228" s="72"/>
      <c r="K1228" s="72"/>
      <c r="L1228" s="72"/>
      <c r="M1228" s="71" t="s">
        <v>4596</v>
      </c>
      <c r="N1228" s="72" t="s">
        <v>4480</v>
      </c>
      <c r="O1228" s="72"/>
      <c r="P1228" s="72" t="s">
        <v>2645</v>
      </c>
      <c r="Q1228" s="72"/>
      <c r="R1228" s="72"/>
      <c r="S1228" s="72" t="s">
        <v>4566</v>
      </c>
      <c r="T1228" s="72" t="s">
        <v>8046</v>
      </c>
      <c r="U1228" s="72" t="s">
        <v>26381</v>
      </c>
      <c r="V1228" s="72"/>
      <c r="W1228" s="72">
        <v>675028</v>
      </c>
      <c r="X1228" s="72" t="s">
        <v>26382</v>
      </c>
      <c r="Y1228" s="72"/>
      <c r="Z1228" s="72" t="s">
        <v>34989</v>
      </c>
    </row>
    <row r="1229" spans="1:26" ht="45" customHeight="1" x14ac:dyDescent="0.25">
      <c r="A1229" s="72" t="s">
        <v>26381</v>
      </c>
      <c r="B1229" s="72" t="s">
        <v>21539</v>
      </c>
      <c r="C1229" s="72">
        <v>60</v>
      </c>
      <c r="D1229" s="72" t="s">
        <v>4803</v>
      </c>
      <c r="E1229" s="72" t="s">
        <v>26384</v>
      </c>
      <c r="F1229" s="72">
        <v>1</v>
      </c>
      <c r="G1229" s="72">
        <v>268</v>
      </c>
      <c r="H1229" s="72"/>
      <c r="I1229" s="72"/>
      <c r="J1229" s="72"/>
      <c r="K1229" s="72"/>
      <c r="L1229" s="72"/>
      <c r="M1229" s="71" t="s">
        <v>4596</v>
      </c>
      <c r="N1229" s="72" t="s">
        <v>4480</v>
      </c>
      <c r="O1229" s="72"/>
      <c r="P1229" s="72" t="s">
        <v>2645</v>
      </c>
      <c r="Q1229" s="72"/>
      <c r="R1229" s="72"/>
      <c r="S1229" s="72" t="s">
        <v>4566</v>
      </c>
      <c r="T1229" s="72" t="s">
        <v>8046</v>
      </c>
      <c r="U1229" s="72" t="s">
        <v>26381</v>
      </c>
      <c r="V1229" s="72" t="s">
        <v>26385</v>
      </c>
      <c r="W1229" s="72">
        <v>675028</v>
      </c>
      <c r="X1229" s="72" t="s">
        <v>26382</v>
      </c>
      <c r="Y1229" s="72"/>
      <c r="Z1229" s="72" t="s">
        <v>26383</v>
      </c>
    </row>
    <row r="1230" spans="1:26" ht="45" customHeight="1" x14ac:dyDescent="0.25">
      <c r="A1230" s="72" t="s">
        <v>6490</v>
      </c>
      <c r="B1230" s="72" t="s">
        <v>4594</v>
      </c>
      <c r="C1230" s="72">
        <v>7</v>
      </c>
      <c r="D1230" s="72" t="s">
        <v>6491</v>
      </c>
      <c r="E1230" s="72"/>
      <c r="F1230" s="72">
        <v>1</v>
      </c>
      <c r="G1230" s="72">
        <v>350</v>
      </c>
      <c r="H1230" s="72"/>
      <c r="I1230" s="72"/>
      <c r="J1230" s="72"/>
      <c r="K1230" s="72"/>
      <c r="L1230" s="72"/>
      <c r="M1230" s="71" t="s">
        <v>4596</v>
      </c>
      <c r="N1230" s="72" t="s">
        <v>4496</v>
      </c>
      <c r="O1230" s="72"/>
      <c r="P1230" s="72" t="s">
        <v>14551</v>
      </c>
      <c r="Q1230" s="72"/>
      <c r="R1230" s="72"/>
      <c r="S1230" s="72" t="s">
        <v>4566</v>
      </c>
      <c r="T1230" s="72" t="s">
        <v>6492</v>
      </c>
      <c r="U1230" s="72" t="s">
        <v>6490</v>
      </c>
      <c r="V1230" s="72"/>
      <c r="W1230" s="72">
        <v>652476</v>
      </c>
      <c r="X1230" s="72" t="s">
        <v>23877</v>
      </c>
      <c r="Y1230" s="72" t="s">
        <v>23878</v>
      </c>
      <c r="Z1230" s="72" t="s">
        <v>23879</v>
      </c>
    </row>
    <row r="1231" spans="1:26" ht="45" customHeight="1" x14ac:dyDescent="0.25">
      <c r="A1231" s="72" t="s">
        <v>6493</v>
      </c>
      <c r="B1231" s="72" t="s">
        <v>4598</v>
      </c>
      <c r="C1231" s="72">
        <v>13</v>
      </c>
      <c r="D1231" s="72"/>
      <c r="E1231" s="72"/>
      <c r="F1231" s="72">
        <v>1</v>
      </c>
      <c r="G1231" s="72"/>
      <c r="H1231" s="72">
        <v>1799</v>
      </c>
      <c r="I1231" s="72">
        <v>654</v>
      </c>
      <c r="J1231" s="72">
        <v>818</v>
      </c>
      <c r="K1231" s="72">
        <v>327</v>
      </c>
      <c r="L1231" s="72"/>
      <c r="M1231" s="71" t="s">
        <v>4596</v>
      </c>
      <c r="N1231" s="72" t="s">
        <v>4539</v>
      </c>
      <c r="O1231" s="72"/>
      <c r="P1231" s="72" t="s">
        <v>3815</v>
      </c>
      <c r="Q1231" s="72"/>
      <c r="R1231" s="72"/>
      <c r="S1231" s="72" t="s">
        <v>4566</v>
      </c>
      <c r="T1231" s="72" t="s">
        <v>6494</v>
      </c>
      <c r="U1231" s="72" t="s">
        <v>6493</v>
      </c>
      <c r="V1231" s="72"/>
      <c r="W1231" s="72">
        <v>346330</v>
      </c>
      <c r="X1231" s="72" t="s">
        <v>6495</v>
      </c>
      <c r="Y1231" s="72" t="s">
        <v>6496</v>
      </c>
      <c r="Z1231" s="72" t="s">
        <v>6497</v>
      </c>
    </row>
    <row r="1232" spans="1:26" ht="45" customHeight="1" x14ac:dyDescent="0.25">
      <c r="A1232" s="86" t="s">
        <v>6498</v>
      </c>
      <c r="B1232" s="86" t="s">
        <v>4598</v>
      </c>
      <c r="C1232" s="72">
        <v>2</v>
      </c>
      <c r="D1232" s="86"/>
      <c r="E1232" s="72"/>
      <c r="F1232" s="72">
        <v>1</v>
      </c>
      <c r="G1232" s="72"/>
      <c r="H1232" s="72">
        <v>798</v>
      </c>
      <c r="I1232" s="72">
        <v>290</v>
      </c>
      <c r="J1232" s="72">
        <v>363</v>
      </c>
      <c r="K1232" s="72">
        <v>145</v>
      </c>
      <c r="L1232" s="72"/>
      <c r="M1232" s="71" t="s">
        <v>4596</v>
      </c>
      <c r="N1232" s="72" t="s">
        <v>4486</v>
      </c>
      <c r="O1232" s="72"/>
      <c r="P1232" s="72" t="s">
        <v>3879</v>
      </c>
      <c r="Q1232" s="72"/>
      <c r="R1232" s="72"/>
      <c r="S1232" s="72" t="s">
        <v>4567</v>
      </c>
      <c r="T1232" s="86" t="s">
        <v>6499</v>
      </c>
      <c r="U1232" s="86" t="s">
        <v>6498</v>
      </c>
      <c r="V1232" s="72"/>
      <c r="W1232" s="72">
        <v>403901</v>
      </c>
      <c r="X1232" s="86" t="s">
        <v>6500</v>
      </c>
      <c r="Y1232" s="86" t="s">
        <v>6501</v>
      </c>
      <c r="Z1232" s="75" t="s">
        <v>6502</v>
      </c>
    </row>
    <row r="1233" spans="1:26" ht="45" customHeight="1" x14ac:dyDescent="0.25">
      <c r="A1233" s="72" t="s">
        <v>6506</v>
      </c>
      <c r="B1233" s="72" t="s">
        <v>4594</v>
      </c>
      <c r="C1233" s="72">
        <v>47</v>
      </c>
      <c r="D1233" s="72"/>
      <c r="E1233" s="72"/>
      <c r="F1233" s="72">
        <v>1</v>
      </c>
      <c r="G1233" s="72">
        <v>350</v>
      </c>
      <c r="H1233" s="72"/>
      <c r="I1233" s="72"/>
      <c r="J1233" s="72"/>
      <c r="K1233" s="72"/>
      <c r="L1233" s="72"/>
      <c r="M1233" s="71" t="s">
        <v>4596</v>
      </c>
      <c r="N1233" s="72" t="s">
        <v>4507</v>
      </c>
      <c r="O1233" s="72"/>
      <c r="P1233" s="72" t="s">
        <v>14495</v>
      </c>
      <c r="Q1233" s="72"/>
      <c r="R1233" s="72"/>
      <c r="S1233" s="72"/>
      <c r="T1233" s="72"/>
      <c r="U1233" s="72" t="s">
        <v>6506</v>
      </c>
      <c r="V1233" s="72"/>
      <c r="W1233" s="72">
        <v>184604</v>
      </c>
      <c r="X1233" s="72" t="s">
        <v>6507</v>
      </c>
      <c r="Y1233" s="72"/>
      <c r="Z1233" s="72"/>
    </row>
    <row r="1234" spans="1:26" ht="45" customHeight="1" x14ac:dyDescent="0.25">
      <c r="A1234" s="72" t="s">
        <v>6508</v>
      </c>
      <c r="B1234" s="72" t="s">
        <v>4631</v>
      </c>
      <c r="C1234" s="72">
        <v>2</v>
      </c>
      <c r="D1234" s="72"/>
      <c r="E1234" s="72"/>
      <c r="F1234" s="72">
        <v>5</v>
      </c>
      <c r="G1234" s="72"/>
      <c r="H1234" s="72"/>
      <c r="I1234" s="72"/>
      <c r="J1234" s="72"/>
      <c r="K1234" s="72"/>
      <c r="L1234" s="72">
        <v>850</v>
      </c>
      <c r="M1234" s="71" t="s">
        <v>4596</v>
      </c>
      <c r="N1234" s="72" t="s">
        <v>4555</v>
      </c>
      <c r="O1234" s="72"/>
      <c r="P1234" s="72" t="s">
        <v>3076</v>
      </c>
      <c r="Q1234" s="72"/>
      <c r="R1234" s="72"/>
      <c r="S1234" s="72"/>
      <c r="T1234" s="72"/>
      <c r="U1234" s="72" t="s">
        <v>6508</v>
      </c>
      <c r="V1234" s="72"/>
      <c r="W1234" s="72">
        <v>628605</v>
      </c>
      <c r="X1234" s="72" t="s">
        <v>6509</v>
      </c>
      <c r="Y1234" s="73" t="s">
        <v>6510</v>
      </c>
      <c r="Z1234" s="72" t="s">
        <v>15791</v>
      </c>
    </row>
    <row r="1235" spans="1:26" ht="45" customHeight="1" x14ac:dyDescent="0.25">
      <c r="A1235" s="72" t="s">
        <v>6511</v>
      </c>
      <c r="B1235" s="72" t="s">
        <v>4594</v>
      </c>
      <c r="C1235" s="72">
        <v>7</v>
      </c>
      <c r="D1235" s="72"/>
      <c r="E1235" s="72"/>
      <c r="F1235" s="72">
        <v>1</v>
      </c>
      <c r="G1235" s="72">
        <v>58</v>
      </c>
      <c r="H1235" s="72"/>
      <c r="I1235" s="72"/>
      <c r="J1235" s="72"/>
      <c r="K1235" s="72"/>
      <c r="L1235" s="72"/>
      <c r="M1235" s="71" t="s">
        <v>4596</v>
      </c>
      <c r="N1235" s="72" t="s">
        <v>4545</v>
      </c>
      <c r="O1235" s="72"/>
      <c r="P1235" s="72" t="s">
        <v>3208</v>
      </c>
      <c r="Q1235" s="72"/>
      <c r="R1235" s="72"/>
      <c r="S1235" s="72" t="s">
        <v>4567</v>
      </c>
      <c r="T1235" s="72" t="s">
        <v>6512</v>
      </c>
      <c r="U1235" s="72" t="s">
        <v>6511</v>
      </c>
      <c r="V1235" s="72"/>
      <c r="W1235" s="72">
        <v>623503</v>
      </c>
      <c r="X1235" s="72" t="s">
        <v>6513</v>
      </c>
      <c r="Y1235" s="72" t="s">
        <v>6514</v>
      </c>
      <c r="Z1235" s="72" t="s">
        <v>6515</v>
      </c>
    </row>
    <row r="1236" spans="1:26" ht="45" customHeight="1" x14ac:dyDescent="0.25">
      <c r="A1236" s="72" t="s">
        <v>17977</v>
      </c>
      <c r="B1236" s="72" t="s">
        <v>19520</v>
      </c>
      <c r="C1236" s="72"/>
      <c r="D1236" s="72"/>
      <c r="E1236" s="72"/>
      <c r="F1236" s="72">
        <v>1</v>
      </c>
      <c r="G1236" s="72"/>
      <c r="H1236" s="72">
        <v>800</v>
      </c>
      <c r="I1236" s="72"/>
      <c r="J1236" s="72"/>
      <c r="K1236" s="72">
        <v>800</v>
      </c>
      <c r="L1236" s="72"/>
      <c r="M1236" s="71" t="s">
        <v>4596</v>
      </c>
      <c r="N1236" s="72" t="s">
        <v>4549</v>
      </c>
      <c r="O1236" s="72"/>
      <c r="P1236" s="72" t="s">
        <v>4280</v>
      </c>
      <c r="Q1236" s="72" t="s">
        <v>4564</v>
      </c>
      <c r="R1236" s="72" t="s">
        <v>4951</v>
      </c>
      <c r="S1236" s="72"/>
      <c r="T1236" s="72"/>
      <c r="U1236" s="72" t="s">
        <v>17977</v>
      </c>
      <c r="V1236" s="72"/>
      <c r="W1236" s="72">
        <v>170100</v>
      </c>
      <c r="X1236" s="86" t="s">
        <v>19521</v>
      </c>
      <c r="Y1236" s="86" t="s">
        <v>17978</v>
      </c>
      <c r="Z1236" s="75" t="s">
        <v>19522</v>
      </c>
    </row>
    <row r="1237" spans="1:26" ht="45" customHeight="1" x14ac:dyDescent="0.25">
      <c r="A1237" s="72" t="s">
        <v>23880</v>
      </c>
      <c r="B1237" s="72" t="s">
        <v>23881</v>
      </c>
      <c r="C1237" s="72"/>
      <c r="D1237" s="72"/>
      <c r="E1237" s="72"/>
      <c r="F1237" s="72">
        <v>1</v>
      </c>
      <c r="G1237" s="72">
        <v>250</v>
      </c>
      <c r="H1237" s="72"/>
      <c r="I1237" s="72"/>
      <c r="J1237" s="72"/>
      <c r="K1237" s="72"/>
      <c r="L1237" s="72"/>
      <c r="M1237" s="71" t="s">
        <v>4596</v>
      </c>
      <c r="N1237" s="72" t="s">
        <v>4492</v>
      </c>
      <c r="O1237" s="72"/>
      <c r="P1237" s="72" t="s">
        <v>2432</v>
      </c>
      <c r="Q1237" s="72"/>
      <c r="R1237" s="72"/>
      <c r="S1237" s="72" t="s">
        <v>15654</v>
      </c>
      <c r="T1237" s="72" t="s">
        <v>22403</v>
      </c>
      <c r="U1237" s="72" t="s">
        <v>23880</v>
      </c>
      <c r="V1237" s="72"/>
      <c r="W1237" s="72">
        <v>669459</v>
      </c>
      <c r="X1237" s="72" t="s">
        <v>23882</v>
      </c>
      <c r="Y1237" s="72">
        <v>89642796017</v>
      </c>
      <c r="Z1237" s="72" t="s">
        <v>23883</v>
      </c>
    </row>
    <row r="1238" spans="1:26" ht="45" customHeight="1" x14ac:dyDescent="0.25">
      <c r="A1238" s="72" t="s">
        <v>6516</v>
      </c>
      <c r="B1238" s="72" t="s">
        <v>6517</v>
      </c>
      <c r="C1238" s="72"/>
      <c r="D1238" s="72" t="s">
        <v>6518</v>
      </c>
      <c r="E1238" s="72"/>
      <c r="F1238" s="72">
        <v>2</v>
      </c>
      <c r="G1238" s="72"/>
      <c r="H1238" s="72"/>
      <c r="I1238" s="72"/>
      <c r="J1238" s="72"/>
      <c r="K1238" s="72"/>
      <c r="L1238" s="72">
        <v>150</v>
      </c>
      <c r="M1238" s="71" t="s">
        <v>4596</v>
      </c>
      <c r="N1238" s="72" t="s">
        <v>4541</v>
      </c>
      <c r="O1238" s="72"/>
      <c r="P1238" s="72" t="s">
        <v>4023</v>
      </c>
      <c r="Q1238" s="72" t="s">
        <v>4564</v>
      </c>
      <c r="R1238" s="72" t="s">
        <v>4636</v>
      </c>
      <c r="S1238" s="72"/>
      <c r="T1238" s="72"/>
      <c r="U1238" s="72" t="s">
        <v>6516</v>
      </c>
      <c r="V1238" s="72"/>
      <c r="W1238" s="72"/>
      <c r="X1238" s="72"/>
      <c r="Y1238" s="72"/>
      <c r="Z1238" s="72"/>
    </row>
    <row r="1239" spans="1:26" ht="45" customHeight="1" x14ac:dyDescent="0.25">
      <c r="A1239" s="72" t="s">
        <v>6516</v>
      </c>
      <c r="B1239" s="72" t="s">
        <v>6517</v>
      </c>
      <c r="C1239" s="72"/>
      <c r="D1239" s="72" t="s">
        <v>6518</v>
      </c>
      <c r="E1239" s="72" t="s">
        <v>4845</v>
      </c>
      <c r="F1239" s="72">
        <v>2</v>
      </c>
      <c r="G1239" s="72"/>
      <c r="H1239" s="72"/>
      <c r="I1239" s="72"/>
      <c r="J1239" s="72"/>
      <c r="K1239" s="72"/>
      <c r="L1239" s="72">
        <v>150</v>
      </c>
      <c r="M1239" s="71" t="s">
        <v>4596</v>
      </c>
      <c r="N1239" s="72" t="s">
        <v>4541</v>
      </c>
      <c r="O1239" s="72"/>
      <c r="P1239" s="72" t="s">
        <v>4023</v>
      </c>
      <c r="Q1239" s="72" t="s">
        <v>4564</v>
      </c>
      <c r="R1239" s="72" t="s">
        <v>4636</v>
      </c>
      <c r="S1239" s="72"/>
      <c r="T1239" s="72"/>
      <c r="U1239" s="72" t="s">
        <v>6516</v>
      </c>
      <c r="V1239" s="72" t="s">
        <v>6516</v>
      </c>
      <c r="W1239" s="72">
        <v>443074</v>
      </c>
      <c r="X1239" s="72" t="s">
        <v>4846</v>
      </c>
      <c r="Y1239" s="76" t="s">
        <v>4660</v>
      </c>
      <c r="Z1239" s="72" t="s">
        <v>6519</v>
      </c>
    </row>
    <row r="1240" spans="1:26" ht="45" customHeight="1" x14ac:dyDescent="0.25">
      <c r="A1240" s="72" t="s">
        <v>19523</v>
      </c>
      <c r="B1240" s="72" t="s">
        <v>15980</v>
      </c>
      <c r="C1240" s="72">
        <v>184</v>
      </c>
      <c r="D1240" s="72" t="s">
        <v>5853</v>
      </c>
      <c r="E1240" s="72"/>
      <c r="F1240" s="72">
        <v>1</v>
      </c>
      <c r="G1240" s="72">
        <v>200</v>
      </c>
      <c r="H1240" s="72"/>
      <c r="I1240" s="72"/>
      <c r="J1240" s="72"/>
      <c r="K1240" s="72"/>
      <c r="L1240" s="72"/>
      <c r="M1240" s="71" t="s">
        <v>4596</v>
      </c>
      <c r="N1240" s="72" t="s">
        <v>4545</v>
      </c>
      <c r="O1240" s="72"/>
      <c r="P1240" s="72" t="s">
        <v>4376</v>
      </c>
      <c r="Q1240" s="72"/>
      <c r="R1240" s="72"/>
      <c r="S1240" s="72"/>
      <c r="T1240" s="72"/>
      <c r="U1240" s="72" t="s">
        <v>19523</v>
      </c>
      <c r="V1240" s="72"/>
      <c r="W1240" s="72">
        <v>622049</v>
      </c>
      <c r="X1240" s="72" t="s">
        <v>19524</v>
      </c>
      <c r="Y1240" s="72" t="s">
        <v>19526</v>
      </c>
      <c r="Z1240" s="72" t="s">
        <v>19525</v>
      </c>
    </row>
    <row r="1241" spans="1:26" ht="45" customHeight="1" x14ac:dyDescent="0.25">
      <c r="A1241" s="72" t="s">
        <v>19527</v>
      </c>
      <c r="B1241" s="72" t="s">
        <v>15560</v>
      </c>
      <c r="C1241" s="72">
        <v>9</v>
      </c>
      <c r="D1241" s="72"/>
      <c r="E1241" s="72"/>
      <c r="F1241" s="72">
        <v>1</v>
      </c>
      <c r="G1241" s="72"/>
      <c r="H1241" s="72">
        <v>350</v>
      </c>
      <c r="I1241" s="72">
        <v>200</v>
      </c>
      <c r="J1241" s="72">
        <v>100</v>
      </c>
      <c r="K1241" s="72">
        <v>50</v>
      </c>
      <c r="L1241" s="72"/>
      <c r="M1241" s="71" t="s">
        <v>4596</v>
      </c>
      <c r="N1241" s="72" t="s">
        <v>4539</v>
      </c>
      <c r="O1241" s="72"/>
      <c r="P1241" s="72" t="s">
        <v>3815</v>
      </c>
      <c r="Q1241" s="72" t="s">
        <v>4566</v>
      </c>
      <c r="R1241" s="72" t="s">
        <v>24572</v>
      </c>
      <c r="S1241" s="72"/>
      <c r="T1241" s="72"/>
      <c r="U1241" s="72" t="s">
        <v>19527</v>
      </c>
      <c r="V1241" s="72"/>
      <c r="W1241" s="72">
        <v>347805</v>
      </c>
      <c r="X1241" s="72" t="s">
        <v>19528</v>
      </c>
      <c r="Y1241" s="72" t="s">
        <v>19529</v>
      </c>
      <c r="Z1241" s="72" t="s">
        <v>31976</v>
      </c>
    </row>
    <row r="1242" spans="1:26" ht="45" customHeight="1" x14ac:dyDescent="0.25">
      <c r="A1242" s="72" t="s">
        <v>19530</v>
      </c>
      <c r="B1242" s="72" t="s">
        <v>15980</v>
      </c>
      <c r="C1242" s="72">
        <v>408</v>
      </c>
      <c r="D1242" s="72" t="s">
        <v>9105</v>
      </c>
      <c r="E1242" s="72"/>
      <c r="F1242" s="72">
        <v>1</v>
      </c>
      <c r="G1242" s="72">
        <v>250</v>
      </c>
      <c r="H1242" s="72"/>
      <c r="I1242" s="72"/>
      <c r="J1242" s="72"/>
      <c r="K1242" s="72"/>
      <c r="L1242" s="72"/>
      <c r="M1242" s="71" t="s">
        <v>4596</v>
      </c>
      <c r="N1242" s="72" t="s">
        <v>4534</v>
      </c>
      <c r="O1242" s="72"/>
      <c r="P1242" s="72" t="s">
        <v>3769</v>
      </c>
      <c r="Q1242" s="72"/>
      <c r="R1242" s="72"/>
      <c r="S1242" s="72"/>
      <c r="T1242" s="72"/>
      <c r="U1242" s="72" t="s">
        <v>19530</v>
      </c>
      <c r="V1242" s="72"/>
      <c r="W1242" s="72">
        <v>420100</v>
      </c>
      <c r="X1242" s="72" t="s">
        <v>19531</v>
      </c>
      <c r="Y1242" s="72">
        <v>89003267837</v>
      </c>
      <c r="Z1242" s="72" t="s">
        <v>19532</v>
      </c>
    </row>
    <row r="1243" spans="1:26" ht="45" customHeight="1" x14ac:dyDescent="0.25">
      <c r="A1243" s="72" t="s">
        <v>34990</v>
      </c>
      <c r="B1243" s="72" t="s">
        <v>32699</v>
      </c>
      <c r="C1243" s="72"/>
      <c r="D1243" s="72"/>
      <c r="E1243" s="72"/>
      <c r="F1243" s="72">
        <v>2</v>
      </c>
      <c r="G1243" s="72"/>
      <c r="H1243" s="72"/>
      <c r="I1243" s="72"/>
      <c r="J1243" s="72"/>
      <c r="K1243" s="72"/>
      <c r="L1243" s="72">
        <v>150</v>
      </c>
      <c r="M1243" s="71" t="s">
        <v>4596</v>
      </c>
      <c r="N1243" s="72" t="s">
        <v>4480</v>
      </c>
      <c r="O1243" s="72"/>
      <c r="P1243" s="72" t="s">
        <v>3916</v>
      </c>
      <c r="Q1243" s="72"/>
      <c r="R1243" s="72"/>
      <c r="S1243" s="72"/>
      <c r="T1243" s="72"/>
      <c r="U1243" s="72" t="s">
        <v>34990</v>
      </c>
      <c r="V1243" s="72"/>
      <c r="W1243" s="72">
        <v>676282</v>
      </c>
      <c r="X1243" s="72" t="s">
        <v>11369</v>
      </c>
      <c r="Y1243" s="72" t="s">
        <v>11370</v>
      </c>
      <c r="Z1243" s="72" t="s">
        <v>11371</v>
      </c>
    </row>
    <row r="1244" spans="1:26" ht="45" customHeight="1" x14ac:dyDescent="0.25">
      <c r="A1244" s="72" t="s">
        <v>19533</v>
      </c>
      <c r="B1244" s="72" t="s">
        <v>19534</v>
      </c>
      <c r="C1244" s="72"/>
      <c r="D1244" s="72"/>
      <c r="E1244" s="72"/>
      <c r="F1244" s="72">
        <v>1</v>
      </c>
      <c r="G1244" s="72"/>
      <c r="H1244" s="72">
        <v>800</v>
      </c>
      <c r="I1244" s="72"/>
      <c r="J1244" s="72"/>
      <c r="K1244" s="72">
        <v>800</v>
      </c>
      <c r="L1244" s="72"/>
      <c r="M1244" s="71" t="s">
        <v>4596</v>
      </c>
      <c r="N1244" s="72" t="s">
        <v>4513</v>
      </c>
      <c r="O1244" s="72"/>
      <c r="P1244" s="72" t="s">
        <v>4075</v>
      </c>
      <c r="Q1244" s="72"/>
      <c r="R1244" s="72"/>
      <c r="S1244" s="72"/>
      <c r="T1244" s="72"/>
      <c r="U1244" s="72" t="s">
        <v>19533</v>
      </c>
      <c r="V1244" s="72"/>
      <c r="W1244" s="72">
        <v>462429</v>
      </c>
      <c r="X1244" s="72" t="s">
        <v>19535</v>
      </c>
      <c r="Y1244" s="72" t="s">
        <v>19537</v>
      </c>
      <c r="Z1244" s="72" t="s">
        <v>19536</v>
      </c>
    </row>
    <row r="1245" spans="1:26" ht="45" customHeight="1" x14ac:dyDescent="0.25">
      <c r="A1245" s="72" t="s">
        <v>6520</v>
      </c>
      <c r="B1245" s="72" t="s">
        <v>4598</v>
      </c>
      <c r="C1245" s="72">
        <v>30</v>
      </c>
      <c r="D1245" s="72"/>
      <c r="E1245" s="72"/>
      <c r="F1245" s="72">
        <v>1</v>
      </c>
      <c r="G1245" s="72"/>
      <c r="H1245" s="72">
        <v>1199</v>
      </c>
      <c r="I1245" s="72">
        <v>436</v>
      </c>
      <c r="J1245" s="72">
        <v>545</v>
      </c>
      <c r="K1245" s="72">
        <v>218</v>
      </c>
      <c r="L1245" s="72"/>
      <c r="M1245" s="71" t="s">
        <v>4596</v>
      </c>
      <c r="N1245" s="72" t="s">
        <v>4530</v>
      </c>
      <c r="O1245" s="72"/>
      <c r="P1245" s="72" t="s">
        <v>2766</v>
      </c>
      <c r="Q1245" s="72"/>
      <c r="R1245" s="72"/>
      <c r="S1245" s="72"/>
      <c r="T1245" s="72"/>
      <c r="U1245" s="72" t="s">
        <v>6520</v>
      </c>
      <c r="V1245" s="72"/>
      <c r="W1245" s="72">
        <v>424037</v>
      </c>
      <c r="X1245" s="72" t="s">
        <v>6521</v>
      </c>
      <c r="Y1245" s="72"/>
      <c r="Z1245" s="72"/>
    </row>
    <row r="1246" spans="1:26" ht="45" customHeight="1" x14ac:dyDescent="0.25">
      <c r="A1246" s="72" t="s">
        <v>34991</v>
      </c>
      <c r="B1246" s="72" t="s">
        <v>17312</v>
      </c>
      <c r="C1246" s="72">
        <v>17</v>
      </c>
      <c r="D1246" s="72"/>
      <c r="E1246" s="72"/>
      <c r="F1246" s="72">
        <v>1</v>
      </c>
      <c r="G1246" s="72"/>
      <c r="H1246" s="72">
        <v>1305</v>
      </c>
      <c r="I1246" s="72">
        <v>300</v>
      </c>
      <c r="J1246" s="72">
        <v>500</v>
      </c>
      <c r="K1246" s="72">
        <v>200</v>
      </c>
      <c r="L1246" s="72"/>
      <c r="M1246" s="71" t="s">
        <v>4596</v>
      </c>
      <c r="N1246" s="72" t="s">
        <v>4483</v>
      </c>
      <c r="O1246" s="71"/>
      <c r="P1246" s="72" t="s">
        <v>2490</v>
      </c>
      <c r="Q1246" s="72" t="s">
        <v>4566</v>
      </c>
      <c r="R1246" s="72" t="s">
        <v>5345</v>
      </c>
      <c r="S1246" s="72"/>
      <c r="T1246" s="72"/>
      <c r="U1246" s="72" t="s">
        <v>34991</v>
      </c>
      <c r="V1246" s="72"/>
      <c r="W1246" s="72">
        <v>309183</v>
      </c>
      <c r="X1246" s="72" t="s">
        <v>34992</v>
      </c>
      <c r="Y1246" s="73" t="s">
        <v>34993</v>
      </c>
      <c r="Z1246" s="72" t="s">
        <v>34994</v>
      </c>
    </row>
    <row r="1247" spans="1:26" ht="45" customHeight="1" x14ac:dyDescent="0.25">
      <c r="A1247" s="72" t="s">
        <v>17979</v>
      </c>
      <c r="B1247" s="72" t="s">
        <v>15493</v>
      </c>
      <c r="C1247" s="72">
        <v>36</v>
      </c>
      <c r="D1247" s="72" t="s">
        <v>17980</v>
      </c>
      <c r="E1247" s="72"/>
      <c r="F1247" s="72">
        <v>1</v>
      </c>
      <c r="G1247" s="72">
        <v>130</v>
      </c>
      <c r="H1247" s="72"/>
      <c r="I1247" s="72"/>
      <c r="J1247" s="72"/>
      <c r="K1247" s="72"/>
      <c r="L1247" s="72"/>
      <c r="M1247" s="71" t="s">
        <v>4596</v>
      </c>
      <c r="N1247" s="72" t="s">
        <v>4485</v>
      </c>
      <c r="O1247" s="72"/>
      <c r="P1247" s="72" t="s">
        <v>2426</v>
      </c>
      <c r="Q1247" s="72"/>
      <c r="R1247" s="72"/>
      <c r="S1247" s="72" t="s">
        <v>4566</v>
      </c>
      <c r="T1247" s="72" t="s">
        <v>17981</v>
      </c>
      <c r="U1247" s="72" t="s">
        <v>17979</v>
      </c>
      <c r="V1247" s="72"/>
      <c r="W1247" s="72">
        <v>601672</v>
      </c>
      <c r="X1247" s="72" t="s">
        <v>19538</v>
      </c>
      <c r="Y1247" s="77" t="s">
        <v>17982</v>
      </c>
      <c r="Z1247" s="72" t="s">
        <v>17983</v>
      </c>
    </row>
    <row r="1248" spans="1:26" ht="45" customHeight="1" x14ac:dyDescent="0.25">
      <c r="A1248" s="72" t="s">
        <v>26386</v>
      </c>
      <c r="B1248" s="72" t="s">
        <v>20105</v>
      </c>
      <c r="C1248" s="72"/>
      <c r="D1248" s="72" t="s">
        <v>7532</v>
      </c>
      <c r="E1248" s="72"/>
      <c r="F1248" s="72">
        <v>1</v>
      </c>
      <c r="G1248" s="72">
        <v>150</v>
      </c>
      <c r="H1248" s="72"/>
      <c r="I1248" s="72"/>
      <c r="J1248" s="72"/>
      <c r="K1248" s="72"/>
      <c r="L1248" s="72"/>
      <c r="M1248" s="71" t="s">
        <v>4596</v>
      </c>
      <c r="N1248" s="72" t="s">
        <v>4483</v>
      </c>
      <c r="O1248" s="72"/>
      <c r="P1248" s="72" t="s">
        <v>23631</v>
      </c>
      <c r="Q1248" s="72" t="s">
        <v>4566</v>
      </c>
      <c r="R1248" s="72" t="s">
        <v>26387</v>
      </c>
      <c r="S1248" s="72"/>
      <c r="T1248" s="72"/>
      <c r="U1248" s="72" t="s">
        <v>26386</v>
      </c>
      <c r="V1248" s="72"/>
      <c r="W1248" s="72">
        <v>309370</v>
      </c>
      <c r="X1248" s="72" t="s">
        <v>31141</v>
      </c>
      <c r="Y1248" s="77" t="s">
        <v>26388</v>
      </c>
      <c r="Z1248" s="72" t="s">
        <v>31142</v>
      </c>
    </row>
    <row r="1249" spans="1:26" ht="45" customHeight="1" x14ac:dyDescent="0.25">
      <c r="A1249" s="72" t="s">
        <v>6526</v>
      </c>
      <c r="B1249" s="72" t="s">
        <v>4594</v>
      </c>
      <c r="C1249" s="72">
        <v>15</v>
      </c>
      <c r="D1249" s="72"/>
      <c r="E1249" s="72"/>
      <c r="F1249" s="72">
        <v>1</v>
      </c>
      <c r="G1249" s="72">
        <v>350</v>
      </c>
      <c r="H1249" s="72"/>
      <c r="I1249" s="72"/>
      <c r="J1249" s="72"/>
      <c r="K1249" s="72"/>
      <c r="L1249" s="72"/>
      <c r="M1249" s="71" t="s">
        <v>4596</v>
      </c>
      <c r="N1249" s="72" t="s">
        <v>4551</v>
      </c>
      <c r="O1249" s="72"/>
      <c r="P1249" s="72" t="s">
        <v>3566</v>
      </c>
      <c r="Q1249" s="72"/>
      <c r="R1249" s="72"/>
      <c r="S1249" s="72"/>
      <c r="T1249" s="72"/>
      <c r="U1249" s="72" t="s">
        <v>6526</v>
      </c>
      <c r="V1249" s="72"/>
      <c r="W1249" s="72">
        <v>301651</v>
      </c>
      <c r="X1249" s="72" t="s">
        <v>6527</v>
      </c>
      <c r="Y1249" s="72"/>
      <c r="Z1249" s="72" t="s">
        <v>6528</v>
      </c>
    </row>
    <row r="1250" spans="1:26" ht="45" customHeight="1" x14ac:dyDescent="0.25">
      <c r="A1250" s="72" t="s">
        <v>19539</v>
      </c>
      <c r="B1250" s="72" t="s">
        <v>19540</v>
      </c>
      <c r="C1250" s="72"/>
      <c r="D1250" s="72"/>
      <c r="E1250" s="72"/>
      <c r="F1250" s="72">
        <v>1</v>
      </c>
      <c r="G1250" s="72"/>
      <c r="H1250" s="72">
        <v>500</v>
      </c>
      <c r="I1250" s="72"/>
      <c r="J1250" s="72"/>
      <c r="K1250" s="72">
        <v>500</v>
      </c>
      <c r="L1250" s="72"/>
      <c r="M1250" s="71" t="s">
        <v>4596</v>
      </c>
      <c r="N1250" s="72" t="s">
        <v>4550</v>
      </c>
      <c r="O1250" s="72"/>
      <c r="P1250" s="72" t="s">
        <v>3565</v>
      </c>
      <c r="Q1250" s="72"/>
      <c r="R1250" s="72"/>
      <c r="S1250" s="72"/>
      <c r="T1250" s="72"/>
      <c r="U1250" s="72" t="s">
        <v>19539</v>
      </c>
      <c r="V1250" s="72"/>
      <c r="W1250" s="72">
        <v>634050</v>
      </c>
      <c r="X1250" s="72" t="s">
        <v>19541</v>
      </c>
      <c r="Y1250" s="72" t="s">
        <v>19543</v>
      </c>
      <c r="Z1250" s="72" t="s">
        <v>19542</v>
      </c>
    </row>
    <row r="1251" spans="1:26" ht="45" customHeight="1" x14ac:dyDescent="0.25">
      <c r="A1251" s="72" t="s">
        <v>6530</v>
      </c>
      <c r="B1251" s="72" t="s">
        <v>19967</v>
      </c>
      <c r="C1251" s="72"/>
      <c r="D1251" s="72"/>
      <c r="E1251" s="72"/>
      <c r="F1251" s="72">
        <v>2</v>
      </c>
      <c r="G1251" s="72"/>
      <c r="H1251" s="72"/>
      <c r="I1251" s="72"/>
      <c r="J1251" s="72"/>
      <c r="K1251" s="72"/>
      <c r="L1251" s="72">
        <v>150</v>
      </c>
      <c r="M1251" s="71" t="s">
        <v>4596</v>
      </c>
      <c r="N1251" s="72" t="s">
        <v>4543</v>
      </c>
      <c r="O1251" s="72"/>
      <c r="P1251" s="72" t="s">
        <v>4056</v>
      </c>
      <c r="Q1251" s="72"/>
      <c r="R1251" s="72"/>
      <c r="S1251" s="72" t="s">
        <v>4566</v>
      </c>
      <c r="T1251" s="72" t="s">
        <v>6531</v>
      </c>
      <c r="U1251" s="72" t="s">
        <v>6530</v>
      </c>
      <c r="V1251" s="72"/>
      <c r="W1251" s="72">
        <v>413726</v>
      </c>
      <c r="X1251" s="72" t="s">
        <v>6532</v>
      </c>
      <c r="Y1251" s="72" t="s">
        <v>6533</v>
      </c>
      <c r="Z1251" s="72" t="s">
        <v>15792</v>
      </c>
    </row>
    <row r="1252" spans="1:26" ht="45" customHeight="1" x14ac:dyDescent="0.25">
      <c r="A1252" s="72" t="s">
        <v>15793</v>
      </c>
      <c r="B1252" s="72" t="s">
        <v>4638</v>
      </c>
      <c r="C1252" s="72">
        <v>2</v>
      </c>
      <c r="D1252" s="72"/>
      <c r="E1252" s="72"/>
      <c r="F1252" s="72">
        <v>1</v>
      </c>
      <c r="G1252" s="72"/>
      <c r="H1252" s="72">
        <v>400</v>
      </c>
      <c r="I1252" s="72">
        <v>200</v>
      </c>
      <c r="J1252" s="72">
        <v>100</v>
      </c>
      <c r="K1252" s="72">
        <v>100</v>
      </c>
      <c r="L1252" s="72"/>
      <c r="M1252" s="71" t="s">
        <v>4596</v>
      </c>
      <c r="N1252" s="72" t="s">
        <v>4526</v>
      </c>
      <c r="O1252" s="72"/>
      <c r="P1252" s="72" t="s">
        <v>3119</v>
      </c>
      <c r="Q1252" s="72"/>
      <c r="R1252" s="72"/>
      <c r="S1252" s="72" t="s">
        <v>4567</v>
      </c>
      <c r="T1252" s="72" t="s">
        <v>15794</v>
      </c>
      <c r="U1252" s="72" t="s">
        <v>15793</v>
      </c>
      <c r="V1252" s="72"/>
      <c r="W1252" s="72">
        <v>359231</v>
      </c>
      <c r="X1252" s="72" t="s">
        <v>7462</v>
      </c>
      <c r="Y1252" s="72" t="s">
        <v>15795</v>
      </c>
      <c r="Z1252" s="72" t="s">
        <v>15796</v>
      </c>
    </row>
    <row r="1253" spans="1:26" ht="45" customHeight="1" x14ac:dyDescent="0.25">
      <c r="A1253" s="72" t="s">
        <v>19544</v>
      </c>
      <c r="B1253" s="72" t="s">
        <v>19545</v>
      </c>
      <c r="C1253" s="72"/>
      <c r="D1253" s="72" t="s">
        <v>6318</v>
      </c>
      <c r="E1253" s="72"/>
      <c r="F1253" s="72">
        <v>1</v>
      </c>
      <c r="G1253" s="72">
        <v>390</v>
      </c>
      <c r="H1253" s="72">
        <v>150</v>
      </c>
      <c r="I1253" s="72">
        <v>150</v>
      </c>
      <c r="J1253" s="72"/>
      <c r="K1253" s="72"/>
      <c r="L1253" s="72"/>
      <c r="M1253" s="71" t="s">
        <v>4596</v>
      </c>
      <c r="N1253" s="72" t="s">
        <v>4555</v>
      </c>
      <c r="O1253" s="72"/>
      <c r="P1253" s="72" t="s">
        <v>3570</v>
      </c>
      <c r="Q1253" s="72"/>
      <c r="R1253" s="72"/>
      <c r="S1253" s="72"/>
      <c r="T1253" s="72"/>
      <c r="U1253" s="72" t="s">
        <v>19544</v>
      </c>
      <c r="V1253" s="72"/>
      <c r="W1253" s="72">
        <v>628400</v>
      </c>
      <c r="X1253" s="72" t="s">
        <v>19546</v>
      </c>
      <c r="Y1253" s="72" t="s">
        <v>19548</v>
      </c>
      <c r="Z1253" s="72" t="s">
        <v>19547</v>
      </c>
    </row>
    <row r="1254" spans="1:26" ht="45" customHeight="1" x14ac:dyDescent="0.25">
      <c r="A1254" s="72" t="s">
        <v>19544</v>
      </c>
      <c r="B1254" s="72" t="s">
        <v>19545</v>
      </c>
      <c r="C1254" s="72"/>
      <c r="D1254" s="72" t="s">
        <v>6318</v>
      </c>
      <c r="E1254" s="72" t="s">
        <v>17152</v>
      </c>
      <c r="F1254" s="72">
        <v>1</v>
      </c>
      <c r="G1254" s="72">
        <v>390</v>
      </c>
      <c r="H1254" s="72"/>
      <c r="I1254" s="72"/>
      <c r="J1254" s="72"/>
      <c r="K1254" s="72"/>
      <c r="L1254" s="72"/>
      <c r="M1254" s="71" t="s">
        <v>4596</v>
      </c>
      <c r="N1254" s="72" t="s">
        <v>4555</v>
      </c>
      <c r="O1254" s="72"/>
      <c r="P1254" s="72" t="s">
        <v>3570</v>
      </c>
      <c r="Q1254" s="72"/>
      <c r="R1254" s="72"/>
      <c r="S1254" s="72"/>
      <c r="T1254" s="72"/>
      <c r="U1254" s="72" t="s">
        <v>19544</v>
      </c>
      <c r="V1254" s="72" t="s">
        <v>19549</v>
      </c>
      <c r="W1254" s="72">
        <v>628400</v>
      </c>
      <c r="X1254" s="72" t="s">
        <v>19546</v>
      </c>
      <c r="Y1254" s="72" t="s">
        <v>19548</v>
      </c>
      <c r="Z1254" s="72" t="s">
        <v>19547</v>
      </c>
    </row>
    <row r="1255" spans="1:26" ht="45" customHeight="1" x14ac:dyDescent="0.25">
      <c r="A1255" s="72" t="s">
        <v>6539</v>
      </c>
      <c r="B1255" s="72" t="s">
        <v>5322</v>
      </c>
      <c r="C1255" s="72"/>
      <c r="D1255" s="72" t="s">
        <v>6066</v>
      </c>
      <c r="E1255" s="72"/>
      <c r="F1255" s="72">
        <v>2</v>
      </c>
      <c r="G1255" s="72"/>
      <c r="H1255" s="72"/>
      <c r="I1255" s="72"/>
      <c r="J1255" s="72"/>
      <c r="K1255" s="72"/>
      <c r="L1255" s="72">
        <v>50</v>
      </c>
      <c r="M1255" s="71" t="s">
        <v>4596</v>
      </c>
      <c r="N1255" s="72" t="s">
        <v>4506</v>
      </c>
      <c r="O1255" s="72"/>
      <c r="P1255" s="72" t="s">
        <v>4429</v>
      </c>
      <c r="Q1255" s="72" t="s">
        <v>4563</v>
      </c>
      <c r="R1255" s="72" t="s">
        <v>6540</v>
      </c>
      <c r="S1255" s="72" t="s">
        <v>4568</v>
      </c>
      <c r="T1255" s="72" t="s">
        <v>6541</v>
      </c>
      <c r="U1255" s="72" t="s">
        <v>6539</v>
      </c>
      <c r="V1255" s="72"/>
      <c r="W1255" s="72">
        <v>141357</v>
      </c>
      <c r="X1255" s="72" t="s">
        <v>14003</v>
      </c>
      <c r="Y1255" s="72">
        <v>9160840578</v>
      </c>
      <c r="Z1255" s="72" t="s">
        <v>6542</v>
      </c>
    </row>
    <row r="1256" spans="1:26" ht="45" customHeight="1" x14ac:dyDescent="0.25">
      <c r="A1256" s="72" t="s">
        <v>19550</v>
      </c>
      <c r="B1256" s="72" t="s">
        <v>15493</v>
      </c>
      <c r="C1256" s="72">
        <v>3</v>
      </c>
      <c r="D1256" s="72"/>
      <c r="E1256" s="72"/>
      <c r="F1256" s="72">
        <v>1</v>
      </c>
      <c r="G1256" s="72">
        <v>200</v>
      </c>
      <c r="H1256" s="72"/>
      <c r="I1256" s="72"/>
      <c r="J1256" s="72"/>
      <c r="K1256" s="72"/>
      <c r="L1256" s="72"/>
      <c r="M1256" s="71" t="s">
        <v>4596</v>
      </c>
      <c r="N1256" s="72" t="s">
        <v>4533</v>
      </c>
      <c r="O1256" s="72"/>
      <c r="P1256" s="72" t="s">
        <v>2983</v>
      </c>
      <c r="Q1256" s="72"/>
      <c r="R1256" s="72"/>
      <c r="S1256" s="72" t="s">
        <v>4566</v>
      </c>
      <c r="T1256" s="72" t="s">
        <v>18014</v>
      </c>
      <c r="U1256" s="72" t="s">
        <v>19550</v>
      </c>
      <c r="V1256" s="72"/>
      <c r="W1256" s="72">
        <v>363027</v>
      </c>
      <c r="X1256" s="72" t="s">
        <v>19551</v>
      </c>
      <c r="Y1256" s="72" t="s">
        <v>19553</v>
      </c>
      <c r="Z1256" s="72" t="s">
        <v>19552</v>
      </c>
    </row>
    <row r="1257" spans="1:26" ht="45" customHeight="1" x14ac:dyDescent="0.25">
      <c r="A1257" s="71" t="s">
        <v>6543</v>
      </c>
      <c r="B1257" s="72" t="s">
        <v>18631</v>
      </c>
      <c r="C1257" s="72"/>
      <c r="D1257" s="72"/>
      <c r="E1257" s="72"/>
      <c r="F1257" s="72">
        <v>2</v>
      </c>
      <c r="G1257" s="72"/>
      <c r="H1257" s="72"/>
      <c r="I1257" s="72"/>
      <c r="J1257" s="72"/>
      <c r="K1257" s="72"/>
      <c r="L1257" s="72">
        <v>150</v>
      </c>
      <c r="M1257" s="71" t="s">
        <v>4596</v>
      </c>
      <c r="N1257" s="72" t="s">
        <v>4491</v>
      </c>
      <c r="O1257" s="72"/>
      <c r="P1257" s="72" t="s">
        <v>3837</v>
      </c>
      <c r="Q1257" s="72"/>
      <c r="R1257" s="72"/>
      <c r="S1257" s="72" t="s">
        <v>4566</v>
      </c>
      <c r="T1257" s="72" t="s">
        <v>6544</v>
      </c>
      <c r="U1257" s="71" t="s">
        <v>6543</v>
      </c>
      <c r="V1257" s="72"/>
      <c r="W1257" s="72">
        <v>155523</v>
      </c>
      <c r="X1257" s="72" t="s">
        <v>19554</v>
      </c>
      <c r="Y1257" s="72" t="s">
        <v>6545</v>
      </c>
      <c r="Z1257" s="72" t="s">
        <v>6546</v>
      </c>
    </row>
    <row r="1258" spans="1:26" ht="45" customHeight="1" x14ac:dyDescent="0.25">
      <c r="A1258" s="72" t="s">
        <v>6547</v>
      </c>
      <c r="B1258" s="72" t="s">
        <v>6548</v>
      </c>
      <c r="C1258" s="72"/>
      <c r="D1258" s="72" t="s">
        <v>6549</v>
      </c>
      <c r="E1258" s="72"/>
      <c r="F1258" s="72">
        <v>2</v>
      </c>
      <c r="G1258" s="72"/>
      <c r="H1258" s="72"/>
      <c r="I1258" s="72"/>
      <c r="J1258" s="72"/>
      <c r="K1258" s="72"/>
      <c r="L1258" s="72">
        <v>150</v>
      </c>
      <c r="M1258" s="71" t="s">
        <v>4596</v>
      </c>
      <c r="N1258" s="72" t="s">
        <v>4552</v>
      </c>
      <c r="O1258" s="72"/>
      <c r="P1258" s="72" t="s">
        <v>3731</v>
      </c>
      <c r="Q1258" s="72" t="s">
        <v>4564</v>
      </c>
      <c r="R1258" s="72" t="s">
        <v>4641</v>
      </c>
      <c r="S1258" s="72"/>
      <c r="T1258" s="72"/>
      <c r="U1258" s="72" t="s">
        <v>6547</v>
      </c>
      <c r="V1258" s="72"/>
      <c r="W1258" s="72">
        <v>625043</v>
      </c>
      <c r="X1258" s="72" t="s">
        <v>6550</v>
      </c>
      <c r="Y1258" s="72" t="s">
        <v>6551</v>
      </c>
      <c r="Z1258" s="72" t="s">
        <v>6552</v>
      </c>
    </row>
    <row r="1259" spans="1:26" ht="45" customHeight="1" x14ac:dyDescent="0.25">
      <c r="A1259" s="86" t="s">
        <v>6553</v>
      </c>
      <c r="B1259" s="72" t="s">
        <v>4594</v>
      </c>
      <c r="C1259" s="72"/>
      <c r="D1259" s="72" t="s">
        <v>4633</v>
      </c>
      <c r="E1259" s="72"/>
      <c r="F1259" s="72">
        <v>1</v>
      </c>
      <c r="G1259" s="72">
        <v>170</v>
      </c>
      <c r="H1259" s="72"/>
      <c r="I1259" s="72"/>
      <c r="J1259" s="72"/>
      <c r="K1259" s="72"/>
      <c r="L1259" s="72"/>
      <c r="M1259" s="71" t="s">
        <v>4596</v>
      </c>
      <c r="N1259" s="72" t="s">
        <v>4559</v>
      </c>
      <c r="O1259" s="72"/>
      <c r="P1259" s="72" t="s">
        <v>2490</v>
      </c>
      <c r="Q1259" s="72"/>
      <c r="R1259" s="72"/>
      <c r="S1259" s="72"/>
      <c r="T1259" s="72"/>
      <c r="U1259" s="86" t="s">
        <v>6553</v>
      </c>
      <c r="V1259" s="72"/>
      <c r="W1259" s="72">
        <v>629830</v>
      </c>
      <c r="X1259" s="72" t="s">
        <v>14004</v>
      </c>
      <c r="Y1259" s="80" t="s">
        <v>6554</v>
      </c>
      <c r="Z1259" s="81" t="s">
        <v>15797</v>
      </c>
    </row>
    <row r="1260" spans="1:26" ht="45" customHeight="1" x14ac:dyDescent="0.25">
      <c r="A1260" s="72" t="s">
        <v>6555</v>
      </c>
      <c r="B1260" s="72" t="s">
        <v>19555</v>
      </c>
      <c r="C1260" s="72"/>
      <c r="D1260" s="72"/>
      <c r="E1260" s="72"/>
      <c r="F1260" s="72">
        <v>2</v>
      </c>
      <c r="G1260" s="72"/>
      <c r="H1260" s="72"/>
      <c r="I1260" s="72"/>
      <c r="J1260" s="72"/>
      <c r="K1260" s="72"/>
      <c r="L1260" s="72">
        <v>150</v>
      </c>
      <c r="M1260" s="71" t="s">
        <v>4596</v>
      </c>
      <c r="N1260" s="72" t="s">
        <v>4485</v>
      </c>
      <c r="O1260" s="72"/>
      <c r="P1260" s="72" t="s">
        <v>2577</v>
      </c>
      <c r="Q1260" s="72"/>
      <c r="R1260" s="72"/>
      <c r="S1260" s="72" t="s">
        <v>4566</v>
      </c>
      <c r="T1260" s="72" t="s">
        <v>4966</v>
      </c>
      <c r="U1260" s="72" t="s">
        <v>6555</v>
      </c>
      <c r="V1260" s="72"/>
      <c r="W1260" s="72">
        <v>601441</v>
      </c>
      <c r="X1260" s="72" t="s">
        <v>19556</v>
      </c>
      <c r="Y1260" s="72">
        <v>89209101652</v>
      </c>
      <c r="Z1260" s="72" t="s">
        <v>19557</v>
      </c>
    </row>
    <row r="1261" spans="1:26" ht="45" customHeight="1" x14ac:dyDescent="0.25">
      <c r="A1261" s="72" t="s">
        <v>15798</v>
      </c>
      <c r="B1261" s="72" t="s">
        <v>4594</v>
      </c>
      <c r="C1261" s="72"/>
      <c r="D1261" s="72" t="s">
        <v>5156</v>
      </c>
      <c r="E1261" s="72"/>
      <c r="F1261" s="72">
        <v>1</v>
      </c>
      <c r="G1261" s="72">
        <v>226</v>
      </c>
      <c r="H1261" s="72"/>
      <c r="I1261" s="72"/>
      <c r="J1261" s="72"/>
      <c r="K1261" s="72"/>
      <c r="L1261" s="72"/>
      <c r="M1261" s="71" t="s">
        <v>4596</v>
      </c>
      <c r="N1261" s="72" t="s">
        <v>4540</v>
      </c>
      <c r="O1261" s="72"/>
      <c r="P1261" s="72" t="s">
        <v>3501</v>
      </c>
      <c r="Q1261" s="72"/>
      <c r="R1261" s="72"/>
      <c r="S1261" s="72" t="s">
        <v>4568</v>
      </c>
      <c r="T1261" s="72" t="s">
        <v>15799</v>
      </c>
      <c r="U1261" s="72" t="s">
        <v>15798</v>
      </c>
      <c r="V1261" s="72"/>
      <c r="W1261" s="72">
        <v>390525</v>
      </c>
      <c r="X1261" s="72" t="s">
        <v>15800</v>
      </c>
      <c r="Y1261" s="72">
        <v>89109092583</v>
      </c>
      <c r="Z1261" s="72" t="s">
        <v>15801</v>
      </c>
    </row>
    <row r="1262" spans="1:26" ht="45" customHeight="1" x14ac:dyDescent="0.25">
      <c r="A1262" s="72" t="s">
        <v>31977</v>
      </c>
      <c r="B1262" s="72" t="s">
        <v>15493</v>
      </c>
      <c r="C1262" s="72"/>
      <c r="D1262" s="72" t="s">
        <v>6557</v>
      </c>
      <c r="E1262" s="72"/>
      <c r="F1262" s="72">
        <v>1</v>
      </c>
      <c r="G1262" s="72">
        <v>128</v>
      </c>
      <c r="H1262" s="72"/>
      <c r="I1262" s="72"/>
      <c r="J1262" s="72"/>
      <c r="K1262" s="72"/>
      <c r="L1262" s="72"/>
      <c r="M1262" s="71" t="s">
        <v>4596</v>
      </c>
      <c r="N1262" s="72" t="s">
        <v>4483</v>
      </c>
      <c r="O1262" s="72"/>
      <c r="P1262" s="72" t="s">
        <v>3685</v>
      </c>
      <c r="Q1262" s="72"/>
      <c r="R1262" s="72"/>
      <c r="S1262" s="72" t="s">
        <v>4567</v>
      </c>
      <c r="T1262" s="72" t="s">
        <v>6558</v>
      </c>
      <c r="U1262" s="72" t="s">
        <v>31977</v>
      </c>
      <c r="V1262" s="72"/>
      <c r="W1262" s="72">
        <v>309560</v>
      </c>
      <c r="X1262" s="72" t="s">
        <v>26393</v>
      </c>
      <c r="Y1262" s="72" t="s">
        <v>31978</v>
      </c>
      <c r="Z1262" s="72" t="s">
        <v>31979</v>
      </c>
    </row>
    <row r="1263" spans="1:26" ht="45" customHeight="1" x14ac:dyDescent="0.25">
      <c r="A1263" s="72" t="s">
        <v>26394</v>
      </c>
      <c r="B1263" s="72" t="s">
        <v>31588</v>
      </c>
      <c r="C1263" s="72">
        <v>1</v>
      </c>
      <c r="D1263" s="72" t="s">
        <v>31980</v>
      </c>
      <c r="E1263" s="72"/>
      <c r="F1263" s="72">
        <v>1</v>
      </c>
      <c r="G1263" s="72"/>
      <c r="H1263" s="72">
        <v>1000</v>
      </c>
      <c r="I1263" s="72">
        <v>450</v>
      </c>
      <c r="J1263" s="72">
        <v>300</v>
      </c>
      <c r="K1263" s="72">
        <v>250</v>
      </c>
      <c r="L1263" s="72"/>
      <c r="M1263" s="71" t="s">
        <v>4596</v>
      </c>
      <c r="N1263" s="72" t="s">
        <v>4483</v>
      </c>
      <c r="O1263" s="72"/>
      <c r="P1263" s="72" t="s">
        <v>2496</v>
      </c>
      <c r="Q1263" s="72" t="s">
        <v>4565</v>
      </c>
      <c r="R1263" s="72" t="s">
        <v>9455</v>
      </c>
      <c r="S1263" s="72"/>
      <c r="T1263" s="72"/>
      <c r="U1263" s="72" t="s">
        <v>26394</v>
      </c>
      <c r="V1263" s="72"/>
      <c r="W1263" s="72">
        <v>308001</v>
      </c>
      <c r="X1263" s="72" t="s">
        <v>26395</v>
      </c>
      <c r="Y1263" s="72" t="s">
        <v>26396</v>
      </c>
      <c r="Z1263" s="72" t="s">
        <v>26397</v>
      </c>
    </row>
    <row r="1264" spans="1:26" ht="45" customHeight="1" x14ac:dyDescent="0.25">
      <c r="A1264" s="72" t="s">
        <v>6559</v>
      </c>
      <c r="B1264" s="72" t="s">
        <v>4618</v>
      </c>
      <c r="C1264" s="72"/>
      <c r="D1264" s="72"/>
      <c r="E1264" s="72"/>
      <c r="F1264" s="72">
        <v>2</v>
      </c>
      <c r="G1264" s="72"/>
      <c r="H1264" s="72"/>
      <c r="I1264" s="72"/>
      <c r="J1264" s="72"/>
      <c r="K1264" s="72"/>
      <c r="L1264" s="72">
        <v>150</v>
      </c>
      <c r="M1264" s="71" t="s">
        <v>4596</v>
      </c>
      <c r="N1264" s="72" t="s">
        <v>4488</v>
      </c>
      <c r="O1264" s="72"/>
      <c r="P1264" s="72" t="s">
        <v>3920</v>
      </c>
      <c r="Q1264" s="72"/>
      <c r="R1264" s="72"/>
      <c r="S1264" s="72" t="s">
        <v>4566</v>
      </c>
      <c r="T1264" s="72" t="s">
        <v>6560</v>
      </c>
      <c r="U1264" s="72" t="s">
        <v>6559</v>
      </c>
      <c r="V1264" s="72"/>
      <c r="W1264" s="72">
        <v>397350</v>
      </c>
      <c r="X1264" s="72" t="s">
        <v>6561</v>
      </c>
      <c r="Y1264" s="72"/>
      <c r="Z1264" s="72"/>
    </row>
    <row r="1265" spans="1:26" ht="45" customHeight="1" x14ac:dyDescent="0.25">
      <c r="A1265" s="72" t="s">
        <v>19558</v>
      </c>
      <c r="B1265" s="72" t="s">
        <v>25955</v>
      </c>
      <c r="C1265" s="72">
        <v>36</v>
      </c>
      <c r="D1265" s="72" t="s">
        <v>10007</v>
      </c>
      <c r="E1265" s="72"/>
      <c r="F1265" s="72">
        <v>1</v>
      </c>
      <c r="G1265" s="72">
        <v>230</v>
      </c>
      <c r="H1265" s="72"/>
      <c r="I1265" s="72"/>
      <c r="J1265" s="72"/>
      <c r="K1265" s="72"/>
      <c r="L1265" s="72"/>
      <c r="M1265" s="71" t="s">
        <v>4596</v>
      </c>
      <c r="N1265" s="72" t="s">
        <v>4543</v>
      </c>
      <c r="O1265" s="72"/>
      <c r="P1265" s="72" t="s">
        <v>2849</v>
      </c>
      <c r="Q1265" s="72"/>
      <c r="R1265" s="72"/>
      <c r="S1265" s="72" t="s">
        <v>4566</v>
      </c>
      <c r="T1265" s="72" t="s">
        <v>18635</v>
      </c>
      <c r="U1265" s="72" t="s">
        <v>19558</v>
      </c>
      <c r="V1265" s="72"/>
      <c r="W1265" s="72">
        <v>412307</v>
      </c>
      <c r="X1265" s="72" t="s">
        <v>19559</v>
      </c>
      <c r="Y1265" s="73" t="s">
        <v>26398</v>
      </c>
      <c r="Z1265" s="72" t="s">
        <v>19560</v>
      </c>
    </row>
    <row r="1266" spans="1:26" ht="45" customHeight="1" x14ac:dyDescent="0.25">
      <c r="A1266" s="72" t="s">
        <v>26399</v>
      </c>
      <c r="B1266" s="72" t="s">
        <v>25102</v>
      </c>
      <c r="C1266" s="72">
        <v>2</v>
      </c>
      <c r="D1266" s="72" t="s">
        <v>26400</v>
      </c>
      <c r="E1266" s="72"/>
      <c r="F1266" s="72">
        <v>1</v>
      </c>
      <c r="G1266" s="72"/>
      <c r="H1266" s="72">
        <v>900</v>
      </c>
      <c r="I1266" s="72">
        <v>300</v>
      </c>
      <c r="J1266" s="72">
        <v>350</v>
      </c>
      <c r="K1266" s="72">
        <v>250</v>
      </c>
      <c r="L1266" s="72"/>
      <c r="M1266" s="71" t="s">
        <v>4596</v>
      </c>
      <c r="N1266" s="72" t="s">
        <v>4559</v>
      </c>
      <c r="O1266" s="72"/>
      <c r="P1266" s="72" t="s">
        <v>2932</v>
      </c>
      <c r="Q1266" s="72"/>
      <c r="R1266" s="72"/>
      <c r="S1266" s="72"/>
      <c r="T1266" s="72"/>
      <c r="U1266" s="72" t="s">
        <v>26399</v>
      </c>
      <c r="V1266" s="72"/>
      <c r="W1266" s="72">
        <v>629807</v>
      </c>
      <c r="X1266" s="72" t="s">
        <v>26401</v>
      </c>
      <c r="Y1266" s="73"/>
      <c r="Z1266" s="72" t="s">
        <v>26402</v>
      </c>
    </row>
    <row r="1267" spans="1:26" ht="45" customHeight="1" x14ac:dyDescent="0.25">
      <c r="A1267" s="72" t="s">
        <v>6562</v>
      </c>
      <c r="B1267" s="72" t="s">
        <v>4594</v>
      </c>
      <c r="C1267" s="72">
        <v>4</v>
      </c>
      <c r="D1267" s="72"/>
      <c r="E1267" s="72"/>
      <c r="F1267" s="72">
        <v>1</v>
      </c>
      <c r="G1267" s="72">
        <v>350</v>
      </c>
      <c r="H1267" s="72"/>
      <c r="I1267" s="72"/>
      <c r="J1267" s="72"/>
      <c r="K1267" s="72"/>
      <c r="L1267" s="72"/>
      <c r="M1267" s="71" t="s">
        <v>4596</v>
      </c>
      <c r="N1267" s="72" t="s">
        <v>4514</v>
      </c>
      <c r="O1267" s="72"/>
      <c r="P1267" s="72" t="s">
        <v>2450</v>
      </c>
      <c r="Q1267" s="72"/>
      <c r="R1267" s="72"/>
      <c r="S1267" s="72" t="s">
        <v>4566</v>
      </c>
      <c r="T1267" s="72" t="s">
        <v>5031</v>
      </c>
      <c r="U1267" s="72" t="s">
        <v>6562</v>
      </c>
      <c r="V1267" s="72"/>
      <c r="W1267" s="72">
        <v>303140</v>
      </c>
      <c r="X1267" s="72" t="s">
        <v>6563</v>
      </c>
      <c r="Y1267" s="72" t="s">
        <v>6564</v>
      </c>
      <c r="Z1267" s="72" t="s">
        <v>6565</v>
      </c>
    </row>
    <row r="1268" spans="1:26" ht="45" customHeight="1" x14ac:dyDescent="0.25">
      <c r="A1268" s="72" t="s">
        <v>13733</v>
      </c>
      <c r="B1268" s="72" t="s">
        <v>4733</v>
      </c>
      <c r="C1268" s="72">
        <v>8</v>
      </c>
      <c r="D1268" s="72"/>
      <c r="E1268" s="72"/>
      <c r="F1268" s="72">
        <v>1</v>
      </c>
      <c r="G1268" s="72">
        <v>350</v>
      </c>
      <c r="H1268" s="72"/>
      <c r="I1268" s="72"/>
      <c r="J1268" s="72"/>
      <c r="K1268" s="72"/>
      <c r="L1268" s="72"/>
      <c r="M1268" s="71" t="s">
        <v>4596</v>
      </c>
      <c r="N1268" s="72" t="s">
        <v>4514</v>
      </c>
      <c r="O1268" s="72"/>
      <c r="P1268" s="72" t="s">
        <v>3307</v>
      </c>
      <c r="Q1268" s="72"/>
      <c r="R1268" s="72"/>
      <c r="S1268" s="72"/>
      <c r="T1268" s="72"/>
      <c r="U1268" s="72" t="s">
        <v>13733</v>
      </c>
      <c r="V1268" s="72"/>
      <c r="W1268" s="72">
        <v>303851</v>
      </c>
      <c r="X1268" s="72" t="s">
        <v>19561</v>
      </c>
      <c r="Y1268" s="72" t="s">
        <v>13734</v>
      </c>
      <c r="Z1268" s="72" t="s">
        <v>13735</v>
      </c>
    </row>
    <row r="1269" spans="1:26" ht="45" customHeight="1" x14ac:dyDescent="0.25">
      <c r="A1269" s="72" t="s">
        <v>31143</v>
      </c>
      <c r="B1269" s="72" t="s">
        <v>17854</v>
      </c>
      <c r="C1269" s="72">
        <v>3</v>
      </c>
      <c r="D1269" s="72"/>
      <c r="E1269" s="72"/>
      <c r="F1269" s="72">
        <v>1</v>
      </c>
      <c r="G1269" s="72"/>
      <c r="H1269" s="72">
        <v>1199</v>
      </c>
      <c r="I1269" s="72">
        <v>436</v>
      </c>
      <c r="J1269" s="72">
        <v>545</v>
      </c>
      <c r="K1269" s="72">
        <v>218</v>
      </c>
      <c r="L1269" s="72"/>
      <c r="M1269" s="71" t="s">
        <v>4596</v>
      </c>
      <c r="N1269" s="72" t="s">
        <v>4483</v>
      </c>
      <c r="O1269" s="72"/>
      <c r="P1269" s="72" t="s">
        <v>2496</v>
      </c>
      <c r="Q1269" s="72" t="s">
        <v>4565</v>
      </c>
      <c r="R1269" s="72" t="s">
        <v>8861</v>
      </c>
      <c r="S1269" s="72"/>
      <c r="T1269" s="72"/>
      <c r="U1269" s="72" t="s">
        <v>31143</v>
      </c>
      <c r="V1269" s="72"/>
      <c r="W1269" s="72">
        <v>308036</v>
      </c>
      <c r="X1269" s="72" t="s">
        <v>14039</v>
      </c>
      <c r="Y1269" s="72" t="s">
        <v>31147</v>
      </c>
      <c r="Z1269" s="72" t="s">
        <v>34995</v>
      </c>
    </row>
    <row r="1270" spans="1:26" ht="45" customHeight="1" x14ac:dyDescent="0.25">
      <c r="A1270" s="72" t="s">
        <v>31143</v>
      </c>
      <c r="B1270" s="72" t="s">
        <v>17854</v>
      </c>
      <c r="C1270" s="72">
        <v>3</v>
      </c>
      <c r="D1270" s="72"/>
      <c r="E1270" s="72" t="s">
        <v>16300</v>
      </c>
      <c r="F1270" s="72">
        <v>1</v>
      </c>
      <c r="G1270" s="72">
        <v>350</v>
      </c>
      <c r="H1270" s="72"/>
      <c r="I1270" s="72"/>
      <c r="J1270" s="72"/>
      <c r="K1270" s="72"/>
      <c r="L1270" s="72"/>
      <c r="M1270" s="71" t="s">
        <v>4596</v>
      </c>
      <c r="N1270" s="72" t="s">
        <v>4483</v>
      </c>
      <c r="O1270" s="72"/>
      <c r="P1270" s="72" t="s">
        <v>2496</v>
      </c>
      <c r="Q1270" s="72" t="s">
        <v>4565</v>
      </c>
      <c r="R1270" s="72" t="s">
        <v>8861</v>
      </c>
      <c r="S1270" s="72"/>
      <c r="T1270" s="72"/>
      <c r="U1270" s="72" t="s">
        <v>31143</v>
      </c>
      <c r="V1270" s="72" t="s">
        <v>31144</v>
      </c>
      <c r="W1270" s="72">
        <v>308031</v>
      </c>
      <c r="X1270" s="72" t="s">
        <v>31145</v>
      </c>
      <c r="Y1270" s="73">
        <v>89194390331</v>
      </c>
      <c r="Z1270" s="72" t="s">
        <v>31146</v>
      </c>
    </row>
    <row r="1271" spans="1:26" ht="45" customHeight="1" x14ac:dyDescent="0.25">
      <c r="A1271" s="72" t="s">
        <v>71</v>
      </c>
      <c r="B1271" s="72" t="s">
        <v>6566</v>
      </c>
      <c r="C1271" s="72"/>
      <c r="D1271" s="72" t="s">
        <v>6567</v>
      </c>
      <c r="E1271" s="72"/>
      <c r="F1271" s="72">
        <v>2</v>
      </c>
      <c r="G1271" s="72"/>
      <c r="H1271" s="72"/>
      <c r="I1271" s="72"/>
      <c r="J1271" s="72"/>
      <c r="K1271" s="72"/>
      <c r="L1271" s="72">
        <v>150</v>
      </c>
      <c r="M1271" s="71" t="s">
        <v>4596</v>
      </c>
      <c r="N1271" s="72" t="s">
        <v>4513</v>
      </c>
      <c r="O1271" s="72"/>
      <c r="P1271" s="72" t="s">
        <v>4012</v>
      </c>
      <c r="Q1271" s="72" t="s">
        <v>4564</v>
      </c>
      <c r="R1271" s="72" t="s">
        <v>5693</v>
      </c>
      <c r="S1271" s="72"/>
      <c r="T1271" s="72"/>
      <c r="U1271" s="72" t="s">
        <v>71</v>
      </c>
      <c r="V1271" s="72"/>
      <c r="W1271" s="72">
        <v>460009</v>
      </c>
      <c r="X1271" s="72" t="s">
        <v>19562</v>
      </c>
      <c r="Y1271" s="72" t="s">
        <v>6568</v>
      </c>
      <c r="Z1271" s="72" t="s">
        <v>6569</v>
      </c>
    </row>
    <row r="1272" spans="1:26" ht="45" customHeight="1" x14ac:dyDescent="0.25">
      <c r="A1272" s="71" t="s">
        <v>19563</v>
      </c>
      <c r="B1272" s="72" t="s">
        <v>19564</v>
      </c>
      <c r="C1272" s="72"/>
      <c r="D1272" s="72" t="s">
        <v>19565</v>
      </c>
      <c r="E1272" s="72"/>
      <c r="F1272" s="72">
        <v>1</v>
      </c>
      <c r="G1272" s="72">
        <v>158</v>
      </c>
      <c r="H1272" s="72">
        <v>250</v>
      </c>
      <c r="I1272" s="72">
        <v>100</v>
      </c>
      <c r="J1272" s="72">
        <v>100</v>
      </c>
      <c r="K1272" s="72">
        <v>50</v>
      </c>
      <c r="L1272" s="72"/>
      <c r="M1272" s="71" t="s">
        <v>4596</v>
      </c>
      <c r="N1272" s="72" t="s">
        <v>4533</v>
      </c>
      <c r="O1272" s="72"/>
      <c r="P1272" s="72" t="s">
        <v>2911</v>
      </c>
      <c r="Q1272" s="72"/>
      <c r="R1272" s="72"/>
      <c r="S1272" s="72" t="s">
        <v>4566</v>
      </c>
      <c r="T1272" s="72" t="s">
        <v>5248</v>
      </c>
      <c r="U1272" s="71" t="s">
        <v>19563</v>
      </c>
      <c r="V1272" s="72"/>
      <c r="W1272" s="72">
        <v>363750</v>
      </c>
      <c r="X1272" s="72" t="s">
        <v>19566</v>
      </c>
      <c r="Y1272" s="72" t="s">
        <v>19568</v>
      </c>
      <c r="Z1272" s="72" t="s">
        <v>19567</v>
      </c>
    </row>
    <row r="1273" spans="1:26" ht="45" customHeight="1" x14ac:dyDescent="0.25">
      <c r="A1273" s="72" t="s">
        <v>6570</v>
      </c>
      <c r="B1273" s="72" t="s">
        <v>6571</v>
      </c>
      <c r="C1273" s="72">
        <v>5</v>
      </c>
      <c r="D1273" s="72" t="s">
        <v>6572</v>
      </c>
      <c r="E1273" s="72"/>
      <c r="F1273" s="72">
        <v>1</v>
      </c>
      <c r="G1273" s="72"/>
      <c r="H1273" s="72">
        <v>850</v>
      </c>
      <c r="I1273" s="72">
        <v>400</v>
      </c>
      <c r="J1273" s="72">
        <v>400</v>
      </c>
      <c r="K1273" s="72">
        <v>50</v>
      </c>
      <c r="L1273" s="72"/>
      <c r="M1273" s="71" t="s">
        <v>4596</v>
      </c>
      <c r="N1273" s="72" t="s">
        <v>4522</v>
      </c>
      <c r="O1273" s="72"/>
      <c r="P1273" s="72" t="s">
        <v>3808</v>
      </c>
      <c r="Q1273" s="72"/>
      <c r="R1273" s="72"/>
      <c r="S1273" s="72"/>
      <c r="T1273" s="72"/>
      <c r="U1273" s="72" t="s">
        <v>6570</v>
      </c>
      <c r="V1273" s="72"/>
      <c r="W1273" s="72"/>
      <c r="X1273" s="72"/>
      <c r="Y1273" s="72"/>
      <c r="Z1273" s="72"/>
    </row>
    <row r="1274" spans="1:26" ht="45" customHeight="1" x14ac:dyDescent="0.25">
      <c r="A1274" s="72" t="s">
        <v>6570</v>
      </c>
      <c r="B1274" s="72" t="s">
        <v>6571</v>
      </c>
      <c r="C1274" s="72">
        <v>5</v>
      </c>
      <c r="D1274" s="72" t="s">
        <v>6572</v>
      </c>
      <c r="E1274" s="72" t="s">
        <v>19569</v>
      </c>
      <c r="F1274" s="72">
        <v>5</v>
      </c>
      <c r="G1274" s="72"/>
      <c r="H1274" s="72"/>
      <c r="I1274" s="72"/>
      <c r="J1274" s="72"/>
      <c r="K1274" s="72"/>
      <c r="L1274" s="72">
        <v>850</v>
      </c>
      <c r="M1274" s="71" t="s">
        <v>4596</v>
      </c>
      <c r="N1274" s="72" t="s">
        <v>4522</v>
      </c>
      <c r="O1274" s="72"/>
      <c r="P1274" s="72" t="s">
        <v>3808</v>
      </c>
      <c r="Q1274" s="72"/>
      <c r="R1274" s="72"/>
      <c r="S1274" s="72"/>
      <c r="T1274" s="72"/>
      <c r="U1274" s="72" t="s">
        <v>6570</v>
      </c>
      <c r="V1274" s="72" t="s">
        <v>6570</v>
      </c>
      <c r="W1274" s="72">
        <v>670004</v>
      </c>
      <c r="X1274" s="72" t="s">
        <v>6573</v>
      </c>
      <c r="Y1274" s="72"/>
      <c r="Z1274" s="72" t="s">
        <v>6574</v>
      </c>
    </row>
    <row r="1275" spans="1:26" ht="45" customHeight="1" x14ac:dyDescent="0.25">
      <c r="A1275" s="72" t="s">
        <v>19570</v>
      </c>
      <c r="B1275" s="72" t="s">
        <v>15493</v>
      </c>
      <c r="C1275" s="72">
        <v>3</v>
      </c>
      <c r="D1275" s="72" t="s">
        <v>4635</v>
      </c>
      <c r="E1275" s="72"/>
      <c r="F1275" s="72">
        <v>1</v>
      </c>
      <c r="G1275" s="72">
        <v>107</v>
      </c>
      <c r="H1275" s="72"/>
      <c r="I1275" s="72"/>
      <c r="J1275" s="72"/>
      <c r="K1275" s="72"/>
      <c r="L1275" s="72"/>
      <c r="M1275" s="71" t="s">
        <v>4596</v>
      </c>
      <c r="N1275" s="72" t="s">
        <v>4544</v>
      </c>
      <c r="O1275" s="72"/>
      <c r="P1275" s="72" t="s">
        <v>3393</v>
      </c>
      <c r="Q1275" s="72"/>
      <c r="R1275" s="72"/>
      <c r="S1275" s="72" t="s">
        <v>4567</v>
      </c>
      <c r="T1275" s="72" t="s">
        <v>17864</v>
      </c>
      <c r="U1275" s="72" t="s">
        <v>19570</v>
      </c>
      <c r="V1275" s="72"/>
      <c r="W1275" s="72">
        <v>694400</v>
      </c>
      <c r="X1275" s="72" t="s">
        <v>19571</v>
      </c>
      <c r="Y1275" s="72" t="s">
        <v>19573</v>
      </c>
      <c r="Z1275" s="72" t="s">
        <v>19572</v>
      </c>
    </row>
    <row r="1276" spans="1:26" ht="45" customHeight="1" x14ac:dyDescent="0.25">
      <c r="A1276" s="72" t="s">
        <v>6575</v>
      </c>
      <c r="B1276" s="72" t="s">
        <v>19574</v>
      </c>
      <c r="C1276" s="72"/>
      <c r="D1276" s="72"/>
      <c r="E1276" s="72"/>
      <c r="F1276" s="72">
        <v>1</v>
      </c>
      <c r="G1276" s="72"/>
      <c r="H1276" s="72">
        <v>655</v>
      </c>
      <c r="I1276" s="72">
        <v>290</v>
      </c>
      <c r="J1276" s="72">
        <v>363</v>
      </c>
      <c r="K1276" s="72">
        <v>145</v>
      </c>
      <c r="L1276" s="72"/>
      <c r="M1276" s="71" t="s">
        <v>4596</v>
      </c>
      <c r="N1276" s="72" t="s">
        <v>4506</v>
      </c>
      <c r="O1276" s="72"/>
      <c r="P1276" s="72" t="s">
        <v>4453</v>
      </c>
      <c r="Q1276" s="72" t="s">
        <v>4562</v>
      </c>
      <c r="R1276" s="72" t="s">
        <v>6576</v>
      </c>
      <c r="S1276" s="72" t="s">
        <v>4567</v>
      </c>
      <c r="T1276" s="72" t="s">
        <v>6576</v>
      </c>
      <c r="U1276" s="72" t="s">
        <v>6575</v>
      </c>
      <c r="V1276" s="72"/>
      <c r="W1276" s="72">
        <v>141960</v>
      </c>
      <c r="X1276" s="72" t="s">
        <v>14005</v>
      </c>
      <c r="Y1276" s="72" t="s">
        <v>6577</v>
      </c>
      <c r="Z1276" s="72" t="s">
        <v>15802</v>
      </c>
    </row>
    <row r="1277" spans="1:26" ht="45" customHeight="1" x14ac:dyDescent="0.25">
      <c r="A1277" s="72" t="s">
        <v>6578</v>
      </c>
      <c r="B1277" s="72" t="s">
        <v>4594</v>
      </c>
      <c r="C1277" s="72"/>
      <c r="D1277" s="72" t="s">
        <v>6579</v>
      </c>
      <c r="E1277" s="72"/>
      <c r="F1277" s="72">
        <v>1</v>
      </c>
      <c r="G1277" s="72">
        <v>280</v>
      </c>
      <c r="H1277" s="72"/>
      <c r="I1277" s="72"/>
      <c r="J1277" s="72"/>
      <c r="K1277" s="72"/>
      <c r="L1277" s="72"/>
      <c r="M1277" s="71" t="s">
        <v>4596</v>
      </c>
      <c r="N1277" s="72" t="s">
        <v>4539</v>
      </c>
      <c r="O1277" s="72"/>
      <c r="P1277" s="72" t="s">
        <v>3720</v>
      </c>
      <c r="Q1277" s="72" t="s">
        <v>4563</v>
      </c>
      <c r="R1277" s="72" t="s">
        <v>6580</v>
      </c>
      <c r="S1277" s="72" t="s">
        <v>4568</v>
      </c>
      <c r="T1277" s="72" t="s">
        <v>6581</v>
      </c>
      <c r="U1277" s="72" t="s">
        <v>6578</v>
      </c>
      <c r="V1277" s="72"/>
      <c r="W1277" s="72">
        <v>347704</v>
      </c>
      <c r="X1277" s="72" t="s">
        <v>6582</v>
      </c>
      <c r="Y1277" s="72" t="s">
        <v>6583</v>
      </c>
      <c r="Z1277" s="72" t="s">
        <v>6584</v>
      </c>
    </row>
    <row r="1278" spans="1:26" ht="45" customHeight="1" x14ac:dyDescent="0.25">
      <c r="A1278" s="72" t="s">
        <v>26403</v>
      </c>
      <c r="B1278" s="72" t="s">
        <v>4594</v>
      </c>
      <c r="C1278" s="72">
        <v>120</v>
      </c>
      <c r="D1278" s="72"/>
      <c r="E1278" s="72"/>
      <c r="F1278" s="72">
        <v>1</v>
      </c>
      <c r="G1278" s="72">
        <v>350</v>
      </c>
      <c r="H1278" s="72"/>
      <c r="I1278" s="72"/>
      <c r="J1278" s="72"/>
      <c r="K1278" s="72"/>
      <c r="L1278" s="72"/>
      <c r="M1278" s="71" t="s">
        <v>4596</v>
      </c>
      <c r="N1278" s="72" t="s">
        <v>4541</v>
      </c>
      <c r="O1278" s="72"/>
      <c r="P1278" s="72" t="s">
        <v>4023</v>
      </c>
      <c r="Q1278" s="72"/>
      <c r="R1278" s="72"/>
      <c r="S1278" s="72"/>
      <c r="T1278" s="72"/>
      <c r="U1278" s="72" t="s">
        <v>26403</v>
      </c>
      <c r="V1278" s="72"/>
      <c r="W1278" s="72">
        <v>443095</v>
      </c>
      <c r="X1278" s="72" t="s">
        <v>26404</v>
      </c>
      <c r="Y1278" s="72" t="s">
        <v>26405</v>
      </c>
      <c r="Z1278" s="72" t="s">
        <v>26406</v>
      </c>
    </row>
    <row r="1279" spans="1:26" ht="45" customHeight="1" x14ac:dyDescent="0.25">
      <c r="A1279" s="72" t="s">
        <v>6585</v>
      </c>
      <c r="B1279" s="72" t="s">
        <v>14484</v>
      </c>
      <c r="C1279" s="72">
        <v>1794</v>
      </c>
      <c r="D1279" s="72"/>
      <c r="E1279" s="72"/>
      <c r="F1279" s="72">
        <v>1</v>
      </c>
      <c r="G1279" s="72"/>
      <c r="H1279" s="72">
        <v>350</v>
      </c>
      <c r="I1279" s="72">
        <v>200</v>
      </c>
      <c r="J1279" s="72">
        <v>100</v>
      </c>
      <c r="K1279" s="72">
        <v>50</v>
      </c>
      <c r="L1279" s="72"/>
      <c r="M1279" s="71" t="s">
        <v>4596</v>
      </c>
      <c r="N1279" s="72" t="s">
        <v>2362</v>
      </c>
      <c r="O1279" s="72"/>
      <c r="P1279" s="72" t="s">
        <v>2743</v>
      </c>
      <c r="Q1279" s="72" t="s">
        <v>4564</v>
      </c>
      <c r="R1279" s="72" t="s">
        <v>6587</v>
      </c>
      <c r="S1279" s="72"/>
      <c r="T1279" s="72"/>
      <c r="U1279" s="72" t="s">
        <v>6585</v>
      </c>
      <c r="V1279" s="72"/>
      <c r="W1279" s="72"/>
      <c r="X1279" s="72"/>
      <c r="Y1279" s="72"/>
      <c r="Z1279" s="72"/>
    </row>
    <row r="1280" spans="1:26" ht="45" customHeight="1" x14ac:dyDescent="0.25">
      <c r="A1280" s="72" t="s">
        <v>6585</v>
      </c>
      <c r="B1280" s="72" t="s">
        <v>14484</v>
      </c>
      <c r="C1280" s="72">
        <v>1794</v>
      </c>
      <c r="D1280" s="72"/>
      <c r="E1280" s="72" t="s">
        <v>6586</v>
      </c>
      <c r="F1280" s="72">
        <v>1</v>
      </c>
      <c r="G1280" s="72">
        <v>350</v>
      </c>
      <c r="H1280" s="72"/>
      <c r="I1280" s="72"/>
      <c r="J1280" s="72"/>
      <c r="K1280" s="72"/>
      <c r="L1280" s="72"/>
      <c r="M1280" s="71" t="s">
        <v>4596</v>
      </c>
      <c r="N1280" s="72" t="s">
        <v>2362</v>
      </c>
      <c r="O1280" s="72"/>
      <c r="P1280" s="72" t="s">
        <v>2743</v>
      </c>
      <c r="Q1280" s="72" t="s">
        <v>4564</v>
      </c>
      <c r="R1280" s="72" t="s">
        <v>6587</v>
      </c>
      <c r="S1280" s="72"/>
      <c r="T1280" s="72"/>
      <c r="U1280" s="72" t="s">
        <v>6585</v>
      </c>
      <c r="V1280" s="72" t="s">
        <v>6585</v>
      </c>
      <c r="W1280" s="72">
        <v>127474</v>
      </c>
      <c r="X1280" s="72" t="s">
        <v>6588</v>
      </c>
      <c r="Y1280" s="77" t="s">
        <v>6589</v>
      </c>
      <c r="Z1280" s="72"/>
    </row>
    <row r="1281" spans="1:26" ht="45" customHeight="1" x14ac:dyDescent="0.25">
      <c r="A1281" s="86" t="s">
        <v>17984</v>
      </c>
      <c r="B1281" s="86" t="s">
        <v>15560</v>
      </c>
      <c r="C1281" s="72">
        <v>19</v>
      </c>
      <c r="D1281" s="86"/>
      <c r="E1281" s="72"/>
      <c r="F1281" s="72">
        <v>1</v>
      </c>
      <c r="G1281" s="72"/>
      <c r="H1281" s="72">
        <v>450</v>
      </c>
      <c r="I1281" s="72">
        <v>250</v>
      </c>
      <c r="J1281" s="72">
        <v>100</v>
      </c>
      <c r="K1281" s="72">
        <v>100</v>
      </c>
      <c r="L1281" s="72"/>
      <c r="M1281" s="71" t="s">
        <v>4596</v>
      </c>
      <c r="N1281" s="86" t="s">
        <v>4506</v>
      </c>
      <c r="O1281" s="86"/>
      <c r="P1281" s="86" t="s">
        <v>4429</v>
      </c>
      <c r="Q1281" s="72"/>
      <c r="R1281" s="72"/>
      <c r="S1281" s="86" t="s">
        <v>4566</v>
      </c>
      <c r="T1281" s="86" t="s">
        <v>17985</v>
      </c>
      <c r="U1281" s="86" t="s">
        <v>17984</v>
      </c>
      <c r="V1281" s="72"/>
      <c r="W1281" s="72">
        <v>141300</v>
      </c>
      <c r="X1281" s="86" t="s">
        <v>17986</v>
      </c>
      <c r="Y1281" s="86">
        <v>89267310264</v>
      </c>
      <c r="Z1281" s="75" t="s">
        <v>17987</v>
      </c>
    </row>
    <row r="1282" spans="1:26" ht="45" customHeight="1" x14ac:dyDescent="0.25">
      <c r="A1282" s="72" t="s">
        <v>31148</v>
      </c>
      <c r="B1282" s="72" t="s">
        <v>15493</v>
      </c>
      <c r="C1282" s="72">
        <v>25</v>
      </c>
      <c r="D1282" s="72"/>
      <c r="E1282" s="72"/>
      <c r="F1282" s="72">
        <v>1</v>
      </c>
      <c r="G1282" s="72">
        <v>133</v>
      </c>
      <c r="H1282" s="72"/>
      <c r="I1282" s="72"/>
      <c r="J1282" s="72"/>
      <c r="K1282" s="72"/>
      <c r="L1282" s="72"/>
      <c r="M1282" s="71" t="s">
        <v>4596</v>
      </c>
      <c r="N1282" s="72" t="s">
        <v>4483</v>
      </c>
      <c r="O1282" s="72"/>
      <c r="P1282" s="72" t="s">
        <v>2496</v>
      </c>
      <c r="Q1282" s="72"/>
      <c r="R1282" s="72"/>
      <c r="S1282" s="72"/>
      <c r="T1282" s="72"/>
      <c r="U1282" s="72" t="s">
        <v>31148</v>
      </c>
      <c r="V1282" s="72"/>
      <c r="W1282" s="72">
        <v>308007</v>
      </c>
      <c r="X1282" s="72" t="s">
        <v>31149</v>
      </c>
      <c r="Y1282" s="72">
        <v>341605</v>
      </c>
      <c r="Z1282" s="72" t="s">
        <v>31150</v>
      </c>
    </row>
    <row r="1283" spans="1:26" ht="45" customHeight="1" x14ac:dyDescent="0.25">
      <c r="A1283" s="72" t="s">
        <v>19575</v>
      </c>
      <c r="B1283" s="72" t="s">
        <v>15493</v>
      </c>
      <c r="C1283" s="72">
        <v>80</v>
      </c>
      <c r="D1283" s="72" t="s">
        <v>5156</v>
      </c>
      <c r="E1283" s="72"/>
      <c r="F1283" s="72">
        <v>1</v>
      </c>
      <c r="G1283" s="72">
        <v>250</v>
      </c>
      <c r="H1283" s="72"/>
      <c r="I1283" s="72"/>
      <c r="J1283" s="72"/>
      <c r="K1283" s="72"/>
      <c r="L1283" s="72"/>
      <c r="M1283" s="71" t="s">
        <v>4596</v>
      </c>
      <c r="N1283" s="72" t="s">
        <v>4496</v>
      </c>
      <c r="O1283" s="72"/>
      <c r="P1283" s="72" t="s">
        <v>3791</v>
      </c>
      <c r="Q1283" s="72"/>
      <c r="R1283" s="72"/>
      <c r="S1283" s="72"/>
      <c r="T1283" s="72"/>
      <c r="U1283" s="72" t="s">
        <v>19575</v>
      </c>
      <c r="V1283" s="72"/>
      <c r="W1283" s="72">
        <v>653000</v>
      </c>
      <c r="X1283" s="72" t="s">
        <v>19576</v>
      </c>
      <c r="Y1283" s="72" t="s">
        <v>19578</v>
      </c>
      <c r="Z1283" s="72" t="s">
        <v>19577</v>
      </c>
    </row>
    <row r="1284" spans="1:26" ht="45" customHeight="1" x14ac:dyDescent="0.25">
      <c r="A1284" s="72" t="s">
        <v>6590</v>
      </c>
      <c r="B1284" s="72" t="s">
        <v>4598</v>
      </c>
      <c r="C1284" s="72">
        <v>14</v>
      </c>
      <c r="D1284" s="72"/>
      <c r="E1284" s="72"/>
      <c r="F1284" s="72">
        <v>1</v>
      </c>
      <c r="G1284" s="72"/>
      <c r="H1284" s="72">
        <v>798</v>
      </c>
      <c r="I1284" s="72">
        <v>290</v>
      </c>
      <c r="J1284" s="72">
        <v>363</v>
      </c>
      <c r="K1284" s="72">
        <v>145</v>
      </c>
      <c r="L1284" s="72"/>
      <c r="M1284" s="71" t="s">
        <v>4596</v>
      </c>
      <c r="N1284" s="72" t="s">
        <v>4499</v>
      </c>
      <c r="O1284" s="72"/>
      <c r="P1284" s="72" t="s">
        <v>4308</v>
      </c>
      <c r="Q1284" s="72" t="s">
        <v>4563</v>
      </c>
      <c r="R1284" s="72" t="s">
        <v>6591</v>
      </c>
      <c r="S1284" s="72" t="s">
        <v>4568</v>
      </c>
      <c r="T1284" s="72" t="s">
        <v>6591</v>
      </c>
      <c r="U1284" s="72" t="s">
        <v>6590</v>
      </c>
      <c r="V1284" s="72"/>
      <c r="W1284" s="72">
        <v>352823</v>
      </c>
      <c r="X1284" s="72" t="s">
        <v>6592</v>
      </c>
      <c r="Y1284" s="72"/>
      <c r="Z1284" s="72"/>
    </row>
    <row r="1285" spans="1:26" ht="45" customHeight="1" x14ac:dyDescent="0.25">
      <c r="A1285" s="72" t="s">
        <v>6593</v>
      </c>
      <c r="B1285" s="72" t="s">
        <v>4598</v>
      </c>
      <c r="C1285" s="72">
        <v>54</v>
      </c>
      <c r="D1285" s="72"/>
      <c r="E1285" s="72"/>
      <c r="F1285" s="72">
        <v>1</v>
      </c>
      <c r="G1285" s="72"/>
      <c r="H1285" s="72">
        <v>1199</v>
      </c>
      <c r="I1285" s="72">
        <v>436</v>
      </c>
      <c r="J1285" s="72">
        <v>545</v>
      </c>
      <c r="K1285" s="72">
        <v>218</v>
      </c>
      <c r="L1285" s="72"/>
      <c r="M1285" s="71" t="s">
        <v>4596</v>
      </c>
      <c r="N1285" s="72" t="s">
        <v>4557</v>
      </c>
      <c r="O1285" s="72"/>
      <c r="P1285" s="72" t="s">
        <v>3735</v>
      </c>
      <c r="Q1285" s="72"/>
      <c r="R1285" s="72"/>
      <c r="S1285" s="72"/>
      <c r="T1285" s="72"/>
      <c r="U1285" s="72" t="s">
        <v>6593</v>
      </c>
      <c r="V1285" s="72"/>
      <c r="W1285" s="72">
        <v>428035</v>
      </c>
      <c r="X1285" s="72" t="s">
        <v>6594</v>
      </c>
      <c r="Y1285" s="72" t="s">
        <v>6595</v>
      </c>
      <c r="Z1285" s="72" t="s">
        <v>5483</v>
      </c>
    </row>
    <row r="1286" spans="1:26" ht="45" customHeight="1" x14ac:dyDescent="0.25">
      <c r="A1286" s="72" t="s">
        <v>17988</v>
      </c>
      <c r="B1286" s="72" t="s">
        <v>15493</v>
      </c>
      <c r="C1286" s="72"/>
      <c r="D1286" s="72" t="s">
        <v>4633</v>
      </c>
      <c r="E1286" s="72"/>
      <c r="F1286" s="72">
        <v>1</v>
      </c>
      <c r="G1286" s="72">
        <v>280</v>
      </c>
      <c r="H1286" s="72"/>
      <c r="I1286" s="72"/>
      <c r="J1286" s="72"/>
      <c r="K1286" s="72"/>
      <c r="L1286" s="72"/>
      <c r="M1286" s="71" t="s">
        <v>4596</v>
      </c>
      <c r="N1286" s="72" t="s">
        <v>4513</v>
      </c>
      <c r="O1286" s="72"/>
      <c r="P1286" s="72" t="s">
        <v>4045</v>
      </c>
      <c r="Q1286" s="72"/>
      <c r="R1286" s="72"/>
      <c r="S1286" s="72" t="s">
        <v>4568</v>
      </c>
      <c r="T1286" s="72" t="s">
        <v>17989</v>
      </c>
      <c r="U1286" s="72" t="s">
        <v>17988</v>
      </c>
      <c r="V1286" s="72"/>
      <c r="W1286" s="72">
        <v>460520</v>
      </c>
      <c r="X1286" s="72" t="s">
        <v>17990</v>
      </c>
      <c r="Y1286" s="72">
        <v>374672</v>
      </c>
      <c r="Z1286" s="72" t="s">
        <v>17991</v>
      </c>
    </row>
    <row r="1287" spans="1:26" ht="45" customHeight="1" x14ac:dyDescent="0.25">
      <c r="A1287" s="72" t="s">
        <v>6596</v>
      </c>
      <c r="B1287" s="72" t="s">
        <v>4594</v>
      </c>
      <c r="C1287" s="72">
        <v>9</v>
      </c>
      <c r="D1287" s="72" t="s">
        <v>6597</v>
      </c>
      <c r="E1287" s="72"/>
      <c r="F1287" s="72">
        <v>1</v>
      </c>
      <c r="G1287" s="72">
        <v>200</v>
      </c>
      <c r="H1287" s="72"/>
      <c r="I1287" s="72"/>
      <c r="J1287" s="72"/>
      <c r="K1287" s="72"/>
      <c r="L1287" s="72"/>
      <c r="M1287" s="71" t="s">
        <v>4596</v>
      </c>
      <c r="N1287" s="72" t="s">
        <v>4500</v>
      </c>
      <c r="O1287" s="72"/>
      <c r="P1287" s="72" t="s">
        <v>4411</v>
      </c>
      <c r="Q1287" s="72"/>
      <c r="R1287" s="72"/>
      <c r="S1287" s="72" t="s">
        <v>4568</v>
      </c>
      <c r="T1287" s="72" t="s">
        <v>6598</v>
      </c>
      <c r="U1287" s="72" t="s">
        <v>6596</v>
      </c>
      <c r="V1287" s="72"/>
      <c r="W1287" s="72">
        <v>663771</v>
      </c>
      <c r="X1287" s="72" t="s">
        <v>19579</v>
      </c>
      <c r="Y1287" s="72" t="s">
        <v>6599</v>
      </c>
      <c r="Z1287" s="72" t="s">
        <v>6600</v>
      </c>
    </row>
    <row r="1288" spans="1:26" ht="45" customHeight="1" x14ac:dyDescent="0.25">
      <c r="A1288" s="72" t="s">
        <v>6601</v>
      </c>
      <c r="B1288" s="72" t="s">
        <v>4594</v>
      </c>
      <c r="C1288" s="72"/>
      <c r="D1288" s="72" t="s">
        <v>5622</v>
      </c>
      <c r="E1288" s="72"/>
      <c r="F1288" s="72">
        <v>1</v>
      </c>
      <c r="G1288" s="72">
        <v>200</v>
      </c>
      <c r="H1288" s="72"/>
      <c r="I1288" s="72"/>
      <c r="J1288" s="72"/>
      <c r="K1288" s="72"/>
      <c r="L1288" s="72"/>
      <c r="M1288" s="71" t="s">
        <v>4596</v>
      </c>
      <c r="N1288" s="72" t="s">
        <v>4543</v>
      </c>
      <c r="O1288" s="72"/>
      <c r="P1288" s="72" t="s">
        <v>4056</v>
      </c>
      <c r="Q1288" s="72"/>
      <c r="R1288" s="72"/>
      <c r="S1288" s="72" t="s">
        <v>4567</v>
      </c>
      <c r="T1288" s="72" t="s">
        <v>6602</v>
      </c>
      <c r="U1288" s="72" t="s">
        <v>6601</v>
      </c>
      <c r="V1288" s="72"/>
      <c r="W1288" s="72">
        <v>413705</v>
      </c>
      <c r="X1288" s="72" t="s">
        <v>14006</v>
      </c>
      <c r="Y1288" s="72"/>
      <c r="Z1288" s="72"/>
    </row>
    <row r="1289" spans="1:26" ht="45" customHeight="1" x14ac:dyDescent="0.25">
      <c r="A1289" s="72" t="s">
        <v>15803</v>
      </c>
      <c r="B1289" s="72" t="s">
        <v>15804</v>
      </c>
      <c r="C1289" s="72"/>
      <c r="D1289" s="72"/>
      <c r="E1289" s="72"/>
      <c r="F1289" s="72">
        <v>2</v>
      </c>
      <c r="G1289" s="72"/>
      <c r="H1289" s="72"/>
      <c r="I1289" s="72"/>
      <c r="J1289" s="72"/>
      <c r="K1289" s="72"/>
      <c r="L1289" s="72">
        <v>500</v>
      </c>
      <c r="M1289" s="71" t="s">
        <v>4596</v>
      </c>
      <c r="N1289" s="72" t="s">
        <v>4557</v>
      </c>
      <c r="O1289" s="72"/>
      <c r="P1289" s="72" t="s">
        <v>3735</v>
      </c>
      <c r="Q1289" s="72"/>
      <c r="R1289" s="72"/>
      <c r="S1289" s="72"/>
      <c r="T1289" s="72"/>
      <c r="U1289" s="72" t="s">
        <v>15803</v>
      </c>
      <c r="V1289" s="72"/>
      <c r="W1289" s="72"/>
      <c r="X1289" s="72" t="s">
        <v>15805</v>
      </c>
      <c r="Y1289" s="72"/>
      <c r="Z1289" s="72" t="s">
        <v>15806</v>
      </c>
    </row>
    <row r="1290" spans="1:26" ht="45" customHeight="1" x14ac:dyDescent="0.25">
      <c r="A1290" s="72" t="s">
        <v>34996</v>
      </c>
      <c r="B1290" s="72" t="s">
        <v>21594</v>
      </c>
      <c r="C1290" s="72">
        <v>108</v>
      </c>
      <c r="D1290" s="72" t="s">
        <v>23779</v>
      </c>
      <c r="E1290" s="72"/>
      <c r="F1290" s="72">
        <v>1</v>
      </c>
      <c r="G1290" s="72"/>
      <c r="H1290" s="72">
        <v>500</v>
      </c>
      <c r="I1290" s="72">
        <v>160</v>
      </c>
      <c r="J1290" s="72">
        <v>200</v>
      </c>
      <c r="K1290" s="72">
        <v>140</v>
      </c>
      <c r="L1290" s="72"/>
      <c r="M1290" s="71" t="s">
        <v>4596</v>
      </c>
      <c r="N1290" s="72" t="s">
        <v>4533</v>
      </c>
      <c r="O1290" s="72"/>
      <c r="P1290" s="71" t="s">
        <v>2911</v>
      </c>
      <c r="Q1290" s="72"/>
      <c r="R1290" s="72"/>
      <c r="S1290" s="72" t="s">
        <v>4566</v>
      </c>
      <c r="T1290" s="72" t="s">
        <v>5248</v>
      </c>
      <c r="U1290" s="72" t="s">
        <v>34996</v>
      </c>
      <c r="V1290" s="72"/>
      <c r="W1290" s="72">
        <v>363755</v>
      </c>
      <c r="X1290" s="72" t="s">
        <v>34997</v>
      </c>
      <c r="Y1290" s="72" t="s">
        <v>23780</v>
      </c>
      <c r="Z1290" s="72" t="s">
        <v>34998</v>
      </c>
    </row>
    <row r="1291" spans="1:26" ht="45" customHeight="1" x14ac:dyDescent="0.25">
      <c r="A1291" s="72" t="s">
        <v>6603</v>
      </c>
      <c r="B1291" s="72" t="s">
        <v>4598</v>
      </c>
      <c r="C1291" s="72">
        <v>1</v>
      </c>
      <c r="D1291" s="72" t="s">
        <v>6604</v>
      </c>
      <c r="E1291" s="72"/>
      <c r="F1291" s="72">
        <v>1</v>
      </c>
      <c r="G1291" s="72"/>
      <c r="H1291" s="72">
        <v>1199</v>
      </c>
      <c r="I1291" s="72">
        <v>436</v>
      </c>
      <c r="J1291" s="72">
        <v>545</v>
      </c>
      <c r="K1291" s="72">
        <v>218</v>
      </c>
      <c r="L1291" s="72"/>
      <c r="M1291" s="71" t="s">
        <v>4596</v>
      </c>
      <c r="N1291" s="72" t="s">
        <v>4554</v>
      </c>
      <c r="O1291" s="72"/>
      <c r="P1291" s="72" t="s">
        <v>3626</v>
      </c>
      <c r="Q1291" s="72"/>
      <c r="R1291" s="72"/>
      <c r="S1291" s="72"/>
      <c r="T1291" s="72"/>
      <c r="U1291" s="72" t="s">
        <v>6603</v>
      </c>
      <c r="V1291" s="72"/>
      <c r="W1291" s="72">
        <v>680022</v>
      </c>
      <c r="X1291" s="77" t="s">
        <v>6605</v>
      </c>
      <c r="Y1291" s="77"/>
      <c r="Z1291" s="72"/>
    </row>
    <row r="1292" spans="1:26" ht="45" customHeight="1" x14ac:dyDescent="0.25">
      <c r="A1292" s="72" t="s">
        <v>19580</v>
      </c>
      <c r="B1292" s="72" t="s">
        <v>19581</v>
      </c>
      <c r="C1292" s="72"/>
      <c r="D1292" s="72" t="s">
        <v>19582</v>
      </c>
      <c r="E1292" s="72"/>
      <c r="F1292" s="72">
        <v>3</v>
      </c>
      <c r="G1292" s="72"/>
      <c r="H1292" s="72"/>
      <c r="I1292" s="72"/>
      <c r="J1292" s="72"/>
      <c r="K1292" s="72"/>
      <c r="L1292" s="72">
        <v>350</v>
      </c>
      <c r="M1292" s="71" t="s">
        <v>4596</v>
      </c>
      <c r="N1292" s="72" t="s">
        <v>4504</v>
      </c>
      <c r="O1292" s="72"/>
      <c r="P1292" s="72" t="s">
        <v>2955</v>
      </c>
      <c r="Q1292" s="72"/>
      <c r="R1292" s="86"/>
      <c r="S1292" s="72" t="s">
        <v>4568</v>
      </c>
      <c r="T1292" s="72" t="s">
        <v>19583</v>
      </c>
      <c r="U1292" s="72" t="s">
        <v>19580</v>
      </c>
      <c r="V1292" s="72"/>
      <c r="W1292" s="72">
        <v>399768</v>
      </c>
      <c r="X1292" s="72" t="s">
        <v>19584</v>
      </c>
      <c r="Y1292" s="77">
        <v>8474299471</v>
      </c>
      <c r="Z1292" s="72" t="s">
        <v>19585</v>
      </c>
    </row>
    <row r="1293" spans="1:26" ht="45" customHeight="1" x14ac:dyDescent="0.25">
      <c r="A1293" s="72" t="s">
        <v>31981</v>
      </c>
      <c r="B1293" s="72" t="s">
        <v>21594</v>
      </c>
      <c r="C1293" s="72">
        <v>5</v>
      </c>
      <c r="D1293" s="72"/>
      <c r="E1293" s="72"/>
      <c r="F1293" s="72">
        <v>1</v>
      </c>
      <c r="G1293" s="72"/>
      <c r="H1293" s="72">
        <v>1000</v>
      </c>
      <c r="I1293" s="72">
        <v>300</v>
      </c>
      <c r="J1293" s="72">
        <v>500</v>
      </c>
      <c r="K1293" s="72">
        <v>200</v>
      </c>
      <c r="L1293" s="72"/>
      <c r="M1293" s="71" t="s">
        <v>4596</v>
      </c>
      <c r="N1293" s="72" t="s">
        <v>4483</v>
      </c>
      <c r="O1293" s="72"/>
      <c r="P1293" s="72" t="s">
        <v>14510</v>
      </c>
      <c r="Q1293" s="72"/>
      <c r="R1293" s="72"/>
      <c r="S1293" s="72" t="s">
        <v>4566</v>
      </c>
      <c r="T1293" s="72" t="s">
        <v>13723</v>
      </c>
      <c r="U1293" s="72" t="s">
        <v>31981</v>
      </c>
      <c r="V1293" s="72"/>
      <c r="W1293" s="72">
        <v>309514</v>
      </c>
      <c r="X1293" s="72" t="s">
        <v>31982</v>
      </c>
      <c r="Y1293" s="72">
        <v>89803287552</v>
      </c>
      <c r="Z1293" s="72" t="s">
        <v>31983</v>
      </c>
    </row>
    <row r="1294" spans="1:26" ht="45" customHeight="1" x14ac:dyDescent="0.25">
      <c r="A1294" s="72" t="s">
        <v>31984</v>
      </c>
      <c r="B1294" s="72" t="s">
        <v>31985</v>
      </c>
      <c r="C1294" s="72">
        <v>5</v>
      </c>
      <c r="D1294" s="72"/>
      <c r="E1294" s="72"/>
      <c r="F1294" s="72">
        <v>1</v>
      </c>
      <c r="G1294" s="72"/>
      <c r="H1294" s="72">
        <v>850</v>
      </c>
      <c r="I1294" s="72">
        <v>400</v>
      </c>
      <c r="J1294" s="72">
        <v>400</v>
      </c>
      <c r="K1294" s="72">
        <v>50</v>
      </c>
      <c r="L1294" s="72"/>
      <c r="M1294" s="71" t="s">
        <v>4596</v>
      </c>
      <c r="N1294" s="72" t="s">
        <v>4483</v>
      </c>
      <c r="O1294" s="72"/>
      <c r="P1294" s="72" t="s">
        <v>14510</v>
      </c>
      <c r="Q1294" s="72"/>
      <c r="R1294" s="72"/>
      <c r="S1294" s="72"/>
      <c r="T1294" s="72"/>
      <c r="U1294" s="72" t="s">
        <v>31984</v>
      </c>
      <c r="V1294" s="72"/>
      <c r="W1294" s="72">
        <v>309514</v>
      </c>
      <c r="X1294" s="72" t="s">
        <v>31986</v>
      </c>
      <c r="Y1294" s="77" t="s">
        <v>31987</v>
      </c>
      <c r="Z1294" s="72" t="s">
        <v>31988</v>
      </c>
    </row>
    <row r="1295" spans="1:26" ht="45" customHeight="1" x14ac:dyDescent="0.25">
      <c r="A1295" s="72" t="s">
        <v>6608</v>
      </c>
      <c r="B1295" s="72" t="s">
        <v>4695</v>
      </c>
      <c r="C1295" s="72"/>
      <c r="D1295" s="72" t="s">
        <v>5178</v>
      </c>
      <c r="E1295" s="72"/>
      <c r="F1295" s="72">
        <v>2</v>
      </c>
      <c r="G1295" s="72"/>
      <c r="H1295" s="72"/>
      <c r="I1295" s="72"/>
      <c r="J1295" s="72"/>
      <c r="K1295" s="72"/>
      <c r="L1295" s="72">
        <v>150</v>
      </c>
      <c r="M1295" s="71" t="s">
        <v>4596</v>
      </c>
      <c r="N1295" s="72" t="s">
        <v>4496</v>
      </c>
      <c r="O1295" s="72"/>
      <c r="P1295" s="72" t="s">
        <v>3967</v>
      </c>
      <c r="Q1295" s="72"/>
      <c r="R1295" s="72"/>
      <c r="S1295" s="72" t="s">
        <v>4566</v>
      </c>
      <c r="T1295" s="72" t="s">
        <v>6609</v>
      </c>
      <c r="U1295" s="72" t="s">
        <v>6608</v>
      </c>
      <c r="V1295" s="72"/>
      <c r="W1295" s="72">
        <v>652992</v>
      </c>
      <c r="X1295" s="72" t="s">
        <v>6610</v>
      </c>
      <c r="Y1295" s="72" t="s">
        <v>6611</v>
      </c>
      <c r="Z1295" s="72" t="s">
        <v>6612</v>
      </c>
    </row>
    <row r="1296" spans="1:26" ht="45" customHeight="1" x14ac:dyDescent="0.25">
      <c r="A1296" s="72" t="s">
        <v>6613</v>
      </c>
      <c r="B1296" s="74" t="s">
        <v>13702</v>
      </c>
      <c r="C1296" s="72"/>
      <c r="D1296" s="72"/>
      <c r="E1296" s="72"/>
      <c r="F1296" s="72">
        <v>2</v>
      </c>
      <c r="G1296" s="72"/>
      <c r="H1296" s="72"/>
      <c r="I1296" s="72"/>
      <c r="J1296" s="72"/>
      <c r="K1296" s="72"/>
      <c r="L1296" s="72">
        <v>150</v>
      </c>
      <c r="M1296" s="71" t="s">
        <v>4596</v>
      </c>
      <c r="N1296" s="72" t="s">
        <v>4534</v>
      </c>
      <c r="O1296" s="72"/>
      <c r="P1296" s="72" t="s">
        <v>4351</v>
      </c>
      <c r="Q1296" s="72"/>
      <c r="R1296" s="72"/>
      <c r="S1296" s="72" t="s">
        <v>4566</v>
      </c>
      <c r="T1296" s="72" t="s">
        <v>4606</v>
      </c>
      <c r="U1296" s="72" t="s">
        <v>6613</v>
      </c>
      <c r="V1296" s="72"/>
      <c r="W1296" s="72">
        <v>422980</v>
      </c>
      <c r="X1296" s="71" t="s">
        <v>19586</v>
      </c>
      <c r="Y1296" s="72"/>
      <c r="Z1296" s="72" t="s">
        <v>6614</v>
      </c>
    </row>
    <row r="1297" spans="1:26" ht="45" customHeight="1" x14ac:dyDescent="0.25">
      <c r="A1297" s="72" t="s">
        <v>19587</v>
      </c>
      <c r="B1297" s="72" t="s">
        <v>19588</v>
      </c>
      <c r="C1297" s="72"/>
      <c r="D1297" s="72"/>
      <c r="E1297" s="72"/>
      <c r="F1297" s="72">
        <v>2</v>
      </c>
      <c r="G1297" s="72"/>
      <c r="H1297" s="72"/>
      <c r="I1297" s="72"/>
      <c r="J1297" s="72"/>
      <c r="K1297" s="72"/>
      <c r="L1297" s="72">
        <v>350</v>
      </c>
      <c r="M1297" s="71" t="s">
        <v>4596</v>
      </c>
      <c r="N1297" s="72" t="s">
        <v>4540</v>
      </c>
      <c r="O1297" s="72"/>
      <c r="P1297" s="72" t="s">
        <v>3721</v>
      </c>
      <c r="Q1297" s="72"/>
      <c r="R1297" s="72"/>
      <c r="S1297" s="72"/>
      <c r="T1297" s="72"/>
      <c r="U1297" s="72" t="s">
        <v>19587</v>
      </c>
      <c r="V1297" s="72"/>
      <c r="W1297" s="72">
        <v>391430</v>
      </c>
      <c r="X1297" s="72" t="s">
        <v>19589</v>
      </c>
      <c r="Y1297" s="72" t="s">
        <v>19591</v>
      </c>
      <c r="Z1297" s="72" t="s">
        <v>19590</v>
      </c>
    </row>
    <row r="1298" spans="1:26" ht="45" customHeight="1" x14ac:dyDescent="0.25">
      <c r="A1298" s="72" t="s">
        <v>6615</v>
      </c>
      <c r="B1298" s="72" t="s">
        <v>4621</v>
      </c>
      <c r="C1298" s="72"/>
      <c r="D1298" s="72"/>
      <c r="E1298" s="72"/>
      <c r="F1298" s="72">
        <v>5</v>
      </c>
      <c r="G1298" s="72"/>
      <c r="H1298" s="72"/>
      <c r="I1298" s="72"/>
      <c r="J1298" s="72"/>
      <c r="K1298" s="72"/>
      <c r="L1298" s="72">
        <v>850</v>
      </c>
      <c r="M1298" s="71" t="s">
        <v>4596</v>
      </c>
      <c r="N1298" s="72" t="s">
        <v>4517</v>
      </c>
      <c r="O1298" s="72"/>
      <c r="P1298" s="72" t="s">
        <v>14493</v>
      </c>
      <c r="Q1298" s="72"/>
      <c r="R1298" s="72"/>
      <c r="S1298" s="72" t="s">
        <v>4566</v>
      </c>
      <c r="T1298" s="72" t="s">
        <v>5011</v>
      </c>
      <c r="U1298" s="72" t="s">
        <v>6615</v>
      </c>
      <c r="V1298" s="72"/>
      <c r="W1298" s="72">
        <v>692519</v>
      </c>
      <c r="X1298" s="72" t="s">
        <v>6616</v>
      </c>
      <c r="Y1298" s="73" t="s">
        <v>6617</v>
      </c>
      <c r="Z1298" s="72" t="s">
        <v>6618</v>
      </c>
    </row>
    <row r="1299" spans="1:26" ht="45" customHeight="1" x14ac:dyDescent="0.25">
      <c r="A1299" s="72" t="s">
        <v>26408</v>
      </c>
      <c r="B1299" s="72" t="s">
        <v>18013</v>
      </c>
      <c r="C1299" s="72"/>
      <c r="D1299" s="72"/>
      <c r="E1299" s="72"/>
      <c r="F1299" s="72">
        <v>1</v>
      </c>
      <c r="G1299" s="72"/>
      <c r="H1299" s="72">
        <v>1500</v>
      </c>
      <c r="I1299" s="72">
        <v>400</v>
      </c>
      <c r="J1299" s="72">
        <v>700</v>
      </c>
      <c r="K1299" s="72">
        <v>400</v>
      </c>
      <c r="L1299" s="72"/>
      <c r="M1299" s="71" t="s">
        <v>4596</v>
      </c>
      <c r="N1299" s="72" t="s">
        <v>4525</v>
      </c>
      <c r="O1299" s="72"/>
      <c r="P1299" s="72" t="s">
        <v>2760</v>
      </c>
      <c r="Q1299" s="72"/>
      <c r="R1299" s="72"/>
      <c r="S1299" s="72" t="s">
        <v>4566</v>
      </c>
      <c r="T1299" s="72" t="s">
        <v>11962</v>
      </c>
      <c r="U1299" s="72" t="s">
        <v>26408</v>
      </c>
      <c r="V1299" s="72"/>
      <c r="W1299" s="72">
        <v>361112</v>
      </c>
      <c r="X1299" s="72" t="s">
        <v>26409</v>
      </c>
      <c r="Y1299" s="73" t="s">
        <v>34999</v>
      </c>
      <c r="Z1299" s="72" t="s">
        <v>26410</v>
      </c>
    </row>
    <row r="1300" spans="1:26" ht="45" customHeight="1" x14ac:dyDescent="0.25">
      <c r="A1300" s="72" t="s">
        <v>26408</v>
      </c>
      <c r="B1300" s="72" t="s">
        <v>18013</v>
      </c>
      <c r="C1300" s="72"/>
      <c r="D1300" s="72"/>
      <c r="E1300" s="72" t="s">
        <v>26411</v>
      </c>
      <c r="F1300" s="72">
        <v>1</v>
      </c>
      <c r="G1300" s="72">
        <v>148</v>
      </c>
      <c r="H1300" s="72"/>
      <c r="I1300" s="72"/>
      <c r="J1300" s="72"/>
      <c r="K1300" s="72"/>
      <c r="L1300" s="72"/>
      <c r="M1300" s="71" t="s">
        <v>4596</v>
      </c>
      <c r="N1300" s="72" t="s">
        <v>4525</v>
      </c>
      <c r="O1300" s="72"/>
      <c r="P1300" s="72" t="s">
        <v>2760</v>
      </c>
      <c r="Q1300" s="72"/>
      <c r="R1300" s="72"/>
      <c r="S1300" s="72" t="s">
        <v>4566</v>
      </c>
      <c r="T1300" s="72" t="s">
        <v>11962</v>
      </c>
      <c r="U1300" s="72" t="s">
        <v>26408</v>
      </c>
      <c r="V1300" s="72" t="s">
        <v>26412</v>
      </c>
      <c r="W1300" s="72">
        <v>361112</v>
      </c>
      <c r="X1300" s="72" t="s">
        <v>26409</v>
      </c>
      <c r="Y1300" s="72" t="s">
        <v>34999</v>
      </c>
      <c r="Z1300" s="72" t="s">
        <v>26410</v>
      </c>
    </row>
    <row r="1301" spans="1:26" ht="45" customHeight="1" x14ac:dyDescent="0.25">
      <c r="A1301" s="72" t="s">
        <v>19592</v>
      </c>
      <c r="B1301" s="72" t="s">
        <v>15980</v>
      </c>
      <c r="C1301" s="72">
        <v>14</v>
      </c>
      <c r="D1301" s="72" t="s">
        <v>5344</v>
      </c>
      <c r="E1301" s="72"/>
      <c r="F1301" s="72">
        <v>1</v>
      </c>
      <c r="G1301" s="72">
        <v>250</v>
      </c>
      <c r="H1301" s="72"/>
      <c r="I1301" s="72"/>
      <c r="J1301" s="72"/>
      <c r="K1301" s="72"/>
      <c r="L1301" s="72"/>
      <c r="M1301" s="71" t="s">
        <v>4596</v>
      </c>
      <c r="N1301" s="72" t="s">
        <v>4506</v>
      </c>
      <c r="O1301" s="72"/>
      <c r="P1301" s="72" t="s">
        <v>2580</v>
      </c>
      <c r="Q1301" s="72"/>
      <c r="R1301" s="72"/>
      <c r="S1301" s="72" t="s">
        <v>4567</v>
      </c>
      <c r="T1301" s="72" t="s">
        <v>19593</v>
      </c>
      <c r="U1301" s="72" t="s">
        <v>19592</v>
      </c>
      <c r="V1301" s="72"/>
      <c r="W1301" s="72">
        <v>142713</v>
      </c>
      <c r="X1301" s="72" t="s">
        <v>19594</v>
      </c>
      <c r="Y1301" s="72" t="s">
        <v>19595</v>
      </c>
      <c r="Z1301" s="72" t="s">
        <v>23884</v>
      </c>
    </row>
    <row r="1302" spans="1:26" ht="45" customHeight="1" x14ac:dyDescent="0.25">
      <c r="A1302" s="72" t="s">
        <v>6619</v>
      </c>
      <c r="B1302" s="72" t="s">
        <v>4594</v>
      </c>
      <c r="C1302" s="72">
        <v>25</v>
      </c>
      <c r="D1302" s="72" t="s">
        <v>5156</v>
      </c>
      <c r="E1302" s="72"/>
      <c r="F1302" s="72">
        <v>1</v>
      </c>
      <c r="G1302" s="72">
        <v>71</v>
      </c>
      <c r="H1302" s="72"/>
      <c r="I1302" s="72"/>
      <c r="J1302" s="72"/>
      <c r="K1302" s="72"/>
      <c r="L1302" s="72"/>
      <c r="M1302" s="71" t="s">
        <v>4596</v>
      </c>
      <c r="N1302" s="72" t="s">
        <v>4496</v>
      </c>
      <c r="O1302" s="72"/>
      <c r="P1302" s="72" t="s">
        <v>14504</v>
      </c>
      <c r="Q1302" s="72" t="s">
        <v>4566</v>
      </c>
      <c r="R1302" s="72" t="s">
        <v>5462</v>
      </c>
      <c r="S1302" s="72" t="s">
        <v>4566</v>
      </c>
      <c r="T1302" s="72" t="s">
        <v>5462</v>
      </c>
      <c r="U1302" s="72" t="s">
        <v>6619</v>
      </c>
      <c r="V1302" s="72"/>
      <c r="W1302" s="72">
        <v>652870</v>
      </c>
      <c r="X1302" s="76" t="s">
        <v>23885</v>
      </c>
      <c r="Y1302" s="76" t="s">
        <v>15807</v>
      </c>
      <c r="Z1302" s="72" t="s">
        <v>6620</v>
      </c>
    </row>
    <row r="1303" spans="1:26" ht="45" customHeight="1" x14ac:dyDescent="0.25">
      <c r="A1303" s="72" t="s">
        <v>6621</v>
      </c>
      <c r="B1303" s="72" t="s">
        <v>4605</v>
      </c>
      <c r="C1303" s="72">
        <v>3</v>
      </c>
      <c r="D1303" s="72"/>
      <c r="E1303" s="72"/>
      <c r="F1303" s="72">
        <v>1</v>
      </c>
      <c r="G1303" s="72"/>
      <c r="H1303" s="72">
        <v>1199</v>
      </c>
      <c r="I1303" s="72">
        <v>436</v>
      </c>
      <c r="J1303" s="72">
        <v>545</v>
      </c>
      <c r="K1303" s="72">
        <v>218</v>
      </c>
      <c r="L1303" s="72"/>
      <c r="M1303" s="71" t="s">
        <v>4596</v>
      </c>
      <c r="N1303" s="72" t="s">
        <v>4486</v>
      </c>
      <c r="O1303" s="72"/>
      <c r="P1303" s="72" t="s">
        <v>2578</v>
      </c>
      <c r="Q1303" s="72" t="s">
        <v>4564</v>
      </c>
      <c r="R1303" s="72" t="s">
        <v>4641</v>
      </c>
      <c r="S1303" s="72"/>
      <c r="T1303" s="72"/>
      <c r="U1303" s="72" t="s">
        <v>6621</v>
      </c>
      <c r="V1303" s="72"/>
      <c r="W1303" s="72">
        <v>400131</v>
      </c>
      <c r="X1303" s="72" t="s">
        <v>6622</v>
      </c>
      <c r="Y1303" s="72" t="s">
        <v>6623</v>
      </c>
      <c r="Z1303" s="72" t="s">
        <v>6624</v>
      </c>
    </row>
    <row r="1304" spans="1:26" ht="45" customHeight="1" x14ac:dyDescent="0.25">
      <c r="A1304" s="72" t="s">
        <v>19596</v>
      </c>
      <c r="B1304" s="72" t="s">
        <v>15413</v>
      </c>
      <c r="C1304" s="72">
        <v>6</v>
      </c>
      <c r="D1304" s="72" t="s">
        <v>4608</v>
      </c>
      <c r="E1304" s="72"/>
      <c r="F1304" s="72">
        <v>1</v>
      </c>
      <c r="G1304" s="72">
        <v>163</v>
      </c>
      <c r="H1304" s="72"/>
      <c r="I1304" s="72"/>
      <c r="J1304" s="72"/>
      <c r="K1304" s="72"/>
      <c r="L1304" s="72"/>
      <c r="M1304" s="71" t="s">
        <v>4596</v>
      </c>
      <c r="N1304" s="72" t="s">
        <v>4486</v>
      </c>
      <c r="O1304" s="72"/>
      <c r="P1304" s="72" t="s">
        <v>3157</v>
      </c>
      <c r="Q1304" s="72"/>
      <c r="R1304" s="72"/>
      <c r="S1304" s="72" t="s">
        <v>4566</v>
      </c>
      <c r="T1304" s="72" t="s">
        <v>19472</v>
      </c>
      <c r="U1304" s="72" t="s">
        <v>19596</v>
      </c>
      <c r="V1304" s="72"/>
      <c r="W1304" s="72">
        <v>404503</v>
      </c>
      <c r="X1304" s="72" t="s">
        <v>19597</v>
      </c>
      <c r="Y1304" s="72">
        <v>8447237062</v>
      </c>
      <c r="Z1304" s="72" t="s">
        <v>19598</v>
      </c>
    </row>
    <row r="1305" spans="1:26" ht="45" customHeight="1" x14ac:dyDescent="0.25">
      <c r="A1305" s="72" t="s">
        <v>19599</v>
      </c>
      <c r="B1305" s="72" t="s">
        <v>19600</v>
      </c>
      <c r="C1305" s="72"/>
      <c r="D1305" s="72"/>
      <c r="E1305" s="72"/>
      <c r="F1305" s="72">
        <v>1</v>
      </c>
      <c r="G1305" s="72"/>
      <c r="H1305" s="72">
        <v>450</v>
      </c>
      <c r="I1305" s="72">
        <v>300</v>
      </c>
      <c r="J1305" s="72">
        <v>100</v>
      </c>
      <c r="K1305" s="72">
        <v>50</v>
      </c>
      <c r="L1305" s="72"/>
      <c r="M1305" s="71" t="s">
        <v>4596</v>
      </c>
      <c r="N1305" s="72" t="s">
        <v>4539</v>
      </c>
      <c r="O1305" s="72"/>
      <c r="P1305" s="72" t="s">
        <v>3706</v>
      </c>
      <c r="Q1305" s="72"/>
      <c r="R1305" s="72"/>
      <c r="S1305" s="72" t="s">
        <v>4567</v>
      </c>
      <c r="T1305" s="72" t="s">
        <v>4887</v>
      </c>
      <c r="U1305" s="72" t="s">
        <v>19599</v>
      </c>
      <c r="V1305" s="72"/>
      <c r="W1305" s="72">
        <v>347500</v>
      </c>
      <c r="X1305" s="72" t="s">
        <v>19601</v>
      </c>
      <c r="Y1305" s="72">
        <v>88637521543</v>
      </c>
      <c r="Z1305" s="72" t="s">
        <v>19602</v>
      </c>
    </row>
    <row r="1306" spans="1:26" ht="45" customHeight="1" x14ac:dyDescent="0.25">
      <c r="A1306" s="72" t="s">
        <v>31989</v>
      </c>
      <c r="B1306" s="72" t="s">
        <v>31990</v>
      </c>
      <c r="C1306" s="72"/>
      <c r="D1306" s="72"/>
      <c r="E1306" s="72"/>
      <c r="F1306" s="72">
        <v>5</v>
      </c>
      <c r="G1306" s="72"/>
      <c r="H1306" s="72"/>
      <c r="I1306" s="72"/>
      <c r="J1306" s="72"/>
      <c r="K1306" s="72"/>
      <c r="L1306" s="72">
        <v>250</v>
      </c>
      <c r="M1306" s="71" t="s">
        <v>4596</v>
      </c>
      <c r="N1306" s="72" t="s">
        <v>4505</v>
      </c>
      <c r="O1306" s="72"/>
      <c r="P1306" s="72" t="s">
        <v>14506</v>
      </c>
      <c r="Q1306" s="72"/>
      <c r="R1306" s="72"/>
      <c r="S1306" s="72" t="s">
        <v>4567</v>
      </c>
      <c r="T1306" s="72" t="s">
        <v>5504</v>
      </c>
      <c r="U1306" s="72" t="s">
        <v>31989</v>
      </c>
      <c r="V1306" s="72"/>
      <c r="W1306" s="72">
        <v>685910</v>
      </c>
      <c r="X1306" s="72" t="s">
        <v>31991</v>
      </c>
      <c r="Y1306" s="72" t="s">
        <v>5505</v>
      </c>
      <c r="Z1306" s="72" t="s">
        <v>5506</v>
      </c>
    </row>
    <row r="1307" spans="1:26" ht="45" customHeight="1" x14ac:dyDescent="0.25">
      <c r="A1307" s="72" t="s">
        <v>23886</v>
      </c>
      <c r="B1307" s="72" t="s">
        <v>20542</v>
      </c>
      <c r="C1307" s="72">
        <v>13</v>
      </c>
      <c r="D1307" s="72" t="s">
        <v>4690</v>
      </c>
      <c r="E1307" s="72"/>
      <c r="F1307" s="72">
        <v>1</v>
      </c>
      <c r="G1307" s="72">
        <v>150</v>
      </c>
      <c r="H1307" s="72"/>
      <c r="I1307" s="72"/>
      <c r="J1307" s="72"/>
      <c r="K1307" s="72"/>
      <c r="L1307" s="72"/>
      <c r="M1307" s="71" t="s">
        <v>4596</v>
      </c>
      <c r="N1307" s="72" t="s">
        <v>4506</v>
      </c>
      <c r="O1307" s="72"/>
      <c r="P1307" s="72" t="s">
        <v>14940</v>
      </c>
      <c r="Q1307" s="72"/>
      <c r="R1307" s="72"/>
      <c r="S1307" s="72" t="s">
        <v>15654</v>
      </c>
      <c r="T1307" s="72" t="s">
        <v>23887</v>
      </c>
      <c r="U1307" s="72" t="s">
        <v>23886</v>
      </c>
      <c r="V1307" s="72"/>
      <c r="W1307" s="72">
        <v>142955</v>
      </c>
      <c r="X1307" s="72" t="s">
        <v>23888</v>
      </c>
      <c r="Y1307" s="72" t="s">
        <v>23889</v>
      </c>
      <c r="Z1307" s="72" t="s">
        <v>23890</v>
      </c>
    </row>
    <row r="1308" spans="1:26" ht="45" customHeight="1" x14ac:dyDescent="0.25">
      <c r="A1308" s="72" t="s">
        <v>6625</v>
      </c>
      <c r="B1308" s="72" t="s">
        <v>4598</v>
      </c>
      <c r="C1308" s="72">
        <v>7</v>
      </c>
      <c r="D1308" s="72" t="s">
        <v>6626</v>
      </c>
      <c r="E1308" s="72"/>
      <c r="F1308" s="72">
        <v>1</v>
      </c>
      <c r="G1308" s="72"/>
      <c r="H1308" s="72">
        <v>1199</v>
      </c>
      <c r="I1308" s="72">
        <v>436</v>
      </c>
      <c r="J1308" s="72">
        <v>545</v>
      </c>
      <c r="K1308" s="72">
        <v>218</v>
      </c>
      <c r="L1308" s="72"/>
      <c r="M1308" s="71" t="s">
        <v>4596</v>
      </c>
      <c r="N1308" s="72" t="s">
        <v>4506</v>
      </c>
      <c r="O1308" s="72"/>
      <c r="P1308" s="72" t="s">
        <v>4412</v>
      </c>
      <c r="Q1308" s="72"/>
      <c r="R1308" s="72"/>
      <c r="S1308" s="72"/>
      <c r="T1308" s="72"/>
      <c r="U1308" s="72" t="s">
        <v>6625</v>
      </c>
      <c r="V1308" s="72"/>
      <c r="W1308" s="72">
        <v>143960</v>
      </c>
      <c r="X1308" s="72" t="s">
        <v>6627</v>
      </c>
      <c r="Y1308" s="72" t="s">
        <v>6628</v>
      </c>
      <c r="Z1308" s="72" t="s">
        <v>6629</v>
      </c>
    </row>
    <row r="1309" spans="1:26" ht="45" customHeight="1" x14ac:dyDescent="0.25">
      <c r="A1309" s="72" t="s">
        <v>23891</v>
      </c>
      <c r="B1309" s="72" t="s">
        <v>23892</v>
      </c>
      <c r="C1309" s="72"/>
      <c r="D1309" s="72"/>
      <c r="E1309" s="72"/>
      <c r="F1309" s="72">
        <v>1</v>
      </c>
      <c r="G1309" s="72"/>
      <c r="H1309" s="72">
        <v>250</v>
      </c>
      <c r="I1309" s="72">
        <v>100</v>
      </c>
      <c r="J1309" s="72">
        <v>100</v>
      </c>
      <c r="K1309" s="72">
        <v>50</v>
      </c>
      <c r="L1309" s="72"/>
      <c r="M1309" s="71" t="s">
        <v>4596</v>
      </c>
      <c r="N1309" s="72" t="s">
        <v>4479</v>
      </c>
      <c r="O1309" s="72"/>
      <c r="P1309" s="72" t="s">
        <v>3049</v>
      </c>
      <c r="Q1309" s="72"/>
      <c r="R1309" s="72"/>
      <c r="S1309" s="72" t="s">
        <v>15654</v>
      </c>
      <c r="T1309" s="72" t="s">
        <v>23893</v>
      </c>
      <c r="U1309" s="72" t="s">
        <v>23891</v>
      </c>
      <c r="V1309" s="72"/>
      <c r="W1309" s="72">
        <v>659440</v>
      </c>
      <c r="X1309" s="72" t="s">
        <v>23894</v>
      </c>
      <c r="Y1309" s="72"/>
      <c r="Z1309" s="72" t="s">
        <v>23895</v>
      </c>
    </row>
    <row r="1310" spans="1:26" ht="45" customHeight="1" x14ac:dyDescent="0.25">
      <c r="A1310" s="72" t="s">
        <v>6630</v>
      </c>
      <c r="B1310" s="72" t="s">
        <v>4594</v>
      </c>
      <c r="C1310" s="72">
        <v>28</v>
      </c>
      <c r="D1310" s="72"/>
      <c r="E1310" s="72"/>
      <c r="F1310" s="72">
        <v>1</v>
      </c>
      <c r="G1310" s="72">
        <v>200</v>
      </c>
      <c r="H1310" s="72"/>
      <c r="I1310" s="72"/>
      <c r="J1310" s="72"/>
      <c r="K1310" s="72"/>
      <c r="L1310" s="72"/>
      <c r="M1310" s="71" t="s">
        <v>4596</v>
      </c>
      <c r="N1310" s="72" t="s">
        <v>4556</v>
      </c>
      <c r="O1310" s="72"/>
      <c r="P1310" s="72" t="s">
        <v>3005</v>
      </c>
      <c r="Q1310" s="72"/>
      <c r="R1310" s="72"/>
      <c r="S1310" s="72" t="s">
        <v>4567</v>
      </c>
      <c r="T1310" s="72" t="s">
        <v>6631</v>
      </c>
      <c r="U1310" s="72" t="s">
        <v>6630</v>
      </c>
      <c r="V1310" s="72"/>
      <c r="W1310" s="72">
        <v>456592</v>
      </c>
      <c r="X1310" s="72" t="s">
        <v>6632</v>
      </c>
      <c r="Y1310" s="72"/>
      <c r="Z1310" s="72" t="s">
        <v>6633</v>
      </c>
    </row>
    <row r="1311" spans="1:26" ht="45" customHeight="1" x14ac:dyDescent="0.25">
      <c r="A1311" s="72" t="s">
        <v>19603</v>
      </c>
      <c r="B1311" s="72" t="s">
        <v>19604</v>
      </c>
      <c r="C1311" s="72"/>
      <c r="D1311" s="72"/>
      <c r="E1311" s="72"/>
      <c r="F1311" s="72">
        <v>2</v>
      </c>
      <c r="G1311" s="72"/>
      <c r="H1311" s="72"/>
      <c r="I1311" s="72"/>
      <c r="J1311" s="72"/>
      <c r="K1311" s="72"/>
      <c r="L1311" s="72">
        <v>350</v>
      </c>
      <c r="M1311" s="71" t="s">
        <v>4596</v>
      </c>
      <c r="N1311" s="72" t="s">
        <v>4492</v>
      </c>
      <c r="O1311" s="72"/>
      <c r="P1311" s="72" t="s">
        <v>3470</v>
      </c>
      <c r="Q1311" s="72"/>
      <c r="R1311" s="72"/>
      <c r="S1311" s="72" t="s">
        <v>15654</v>
      </c>
      <c r="T1311" s="72" t="s">
        <v>19605</v>
      </c>
      <c r="U1311" s="72" t="s">
        <v>19603</v>
      </c>
      <c r="V1311" s="72"/>
      <c r="W1311" s="72">
        <v>666611</v>
      </c>
      <c r="X1311" s="72" t="s">
        <v>19606</v>
      </c>
      <c r="Y1311" s="72">
        <v>83956021030</v>
      </c>
      <c r="Z1311" s="72" t="s">
        <v>19607</v>
      </c>
    </row>
    <row r="1312" spans="1:26" ht="45" customHeight="1" x14ac:dyDescent="0.25">
      <c r="A1312" s="72" t="s">
        <v>19608</v>
      </c>
      <c r="B1312" s="72" t="s">
        <v>19609</v>
      </c>
      <c r="C1312" s="72">
        <v>2</v>
      </c>
      <c r="D1312" s="72"/>
      <c r="E1312" s="72"/>
      <c r="F1312" s="72">
        <v>1</v>
      </c>
      <c r="G1312" s="72"/>
      <c r="H1312" s="72">
        <v>300</v>
      </c>
      <c r="I1312" s="72">
        <v>100</v>
      </c>
      <c r="J1312" s="72">
        <v>100</v>
      </c>
      <c r="K1312" s="72">
        <v>100</v>
      </c>
      <c r="L1312" s="72"/>
      <c r="M1312" s="71" t="s">
        <v>4596</v>
      </c>
      <c r="N1312" s="72" t="s">
        <v>4539</v>
      </c>
      <c r="O1312" s="72"/>
      <c r="P1312" s="72" t="s">
        <v>3706</v>
      </c>
      <c r="Q1312" s="72"/>
      <c r="R1312" s="72"/>
      <c r="S1312" s="72" t="s">
        <v>4567</v>
      </c>
      <c r="T1312" s="72" t="s">
        <v>5107</v>
      </c>
      <c r="U1312" s="72" t="s">
        <v>19608</v>
      </c>
      <c r="V1312" s="72"/>
      <c r="W1312" s="72">
        <v>347512</v>
      </c>
      <c r="X1312" s="72" t="s">
        <v>5108</v>
      </c>
      <c r="Y1312" s="72" t="s">
        <v>19611</v>
      </c>
      <c r="Z1312" s="72" t="s">
        <v>19610</v>
      </c>
    </row>
    <row r="1313" spans="1:26" ht="45" customHeight="1" x14ac:dyDescent="0.25">
      <c r="A1313" s="72" t="s">
        <v>23896</v>
      </c>
      <c r="B1313" s="72" t="s">
        <v>20026</v>
      </c>
      <c r="C1313" s="72">
        <v>10</v>
      </c>
      <c r="D1313" s="72"/>
      <c r="E1313" s="72"/>
      <c r="F1313" s="72">
        <v>1</v>
      </c>
      <c r="G1313" s="72"/>
      <c r="H1313" s="72">
        <v>233</v>
      </c>
      <c r="I1313" s="72">
        <v>200</v>
      </c>
      <c r="J1313" s="72">
        <v>39</v>
      </c>
      <c r="K1313" s="72">
        <v>39</v>
      </c>
      <c r="L1313" s="72"/>
      <c r="M1313" s="71" t="s">
        <v>4596</v>
      </c>
      <c r="N1313" s="72" t="s">
        <v>4513</v>
      </c>
      <c r="O1313" s="72"/>
      <c r="P1313" s="72" t="s">
        <v>3934</v>
      </c>
      <c r="Q1313" s="72"/>
      <c r="R1313" s="72"/>
      <c r="S1313" s="72"/>
      <c r="T1313" s="72"/>
      <c r="U1313" s="72" t="s">
        <v>23896</v>
      </c>
      <c r="V1313" s="72"/>
      <c r="W1313" s="72">
        <v>462356</v>
      </c>
      <c r="X1313" s="72" t="s">
        <v>31992</v>
      </c>
      <c r="Y1313" s="73"/>
      <c r="Z1313" s="72" t="s">
        <v>20027</v>
      </c>
    </row>
    <row r="1314" spans="1:26" ht="45" customHeight="1" x14ac:dyDescent="0.25">
      <c r="A1314" s="72" t="s">
        <v>6634</v>
      </c>
      <c r="B1314" s="72" t="s">
        <v>35000</v>
      </c>
      <c r="C1314" s="72">
        <v>9</v>
      </c>
      <c r="D1314" s="72"/>
      <c r="E1314" s="72"/>
      <c r="F1314" s="72">
        <v>5</v>
      </c>
      <c r="G1314" s="72"/>
      <c r="H1314" s="72"/>
      <c r="I1314" s="72"/>
      <c r="J1314" s="72"/>
      <c r="K1314" s="72"/>
      <c r="L1314" s="72">
        <v>850</v>
      </c>
      <c r="M1314" s="71" t="s">
        <v>4596</v>
      </c>
      <c r="N1314" s="72" t="s">
        <v>4484</v>
      </c>
      <c r="O1314" s="72"/>
      <c r="P1314" s="72" t="s">
        <v>2497</v>
      </c>
      <c r="Q1314" s="72"/>
      <c r="R1314" s="72"/>
      <c r="S1314" s="72"/>
      <c r="T1314" s="72"/>
      <c r="U1314" s="72" t="s">
        <v>6634</v>
      </c>
      <c r="V1314" s="72"/>
      <c r="W1314" s="72">
        <v>241010</v>
      </c>
      <c r="X1314" s="72" t="s">
        <v>6635</v>
      </c>
      <c r="Y1314" s="72"/>
      <c r="Z1314" s="72" t="s">
        <v>35001</v>
      </c>
    </row>
    <row r="1315" spans="1:26" ht="45" customHeight="1" x14ac:dyDescent="0.25">
      <c r="A1315" s="72" t="s">
        <v>31993</v>
      </c>
      <c r="B1315" s="72" t="s">
        <v>31994</v>
      </c>
      <c r="C1315" s="72"/>
      <c r="D1315" s="72" t="s">
        <v>31995</v>
      </c>
      <c r="E1315" s="72"/>
      <c r="F1315" s="72">
        <v>1</v>
      </c>
      <c r="G1315" s="72"/>
      <c r="H1315" s="72">
        <v>400</v>
      </c>
      <c r="I1315" s="72">
        <v>200</v>
      </c>
      <c r="J1315" s="72">
        <v>150</v>
      </c>
      <c r="K1315" s="72">
        <v>50</v>
      </c>
      <c r="L1315" s="72"/>
      <c r="M1315" s="71" t="s">
        <v>4596</v>
      </c>
      <c r="N1315" s="72" t="s">
        <v>4487</v>
      </c>
      <c r="O1315" s="72"/>
      <c r="P1315" s="72" t="s">
        <v>3158</v>
      </c>
      <c r="Q1315" s="72"/>
      <c r="R1315" s="72"/>
      <c r="S1315" s="72" t="s">
        <v>14717</v>
      </c>
      <c r="T1315" s="72" t="s">
        <v>7303</v>
      </c>
      <c r="U1315" s="72" t="s">
        <v>31993</v>
      </c>
      <c r="V1315" s="72"/>
      <c r="W1315" s="72">
        <v>162017</v>
      </c>
      <c r="X1315" s="72"/>
      <c r="Y1315" s="73">
        <v>88175542277</v>
      </c>
      <c r="Z1315" s="72" t="s">
        <v>31996</v>
      </c>
    </row>
    <row r="1316" spans="1:26" ht="45" customHeight="1" x14ac:dyDescent="0.25">
      <c r="A1316" s="72" t="s">
        <v>6636</v>
      </c>
      <c r="B1316" s="72" t="s">
        <v>4594</v>
      </c>
      <c r="C1316" s="72">
        <v>18</v>
      </c>
      <c r="D1316" s="72" t="s">
        <v>6637</v>
      </c>
      <c r="E1316" s="72"/>
      <c r="F1316" s="72">
        <v>1</v>
      </c>
      <c r="G1316" s="72">
        <v>350</v>
      </c>
      <c r="H1316" s="72"/>
      <c r="I1316" s="72"/>
      <c r="J1316" s="72"/>
      <c r="K1316" s="72"/>
      <c r="L1316" s="72"/>
      <c r="M1316" s="71" t="s">
        <v>4596</v>
      </c>
      <c r="N1316" s="72" t="s">
        <v>4499</v>
      </c>
      <c r="O1316" s="72"/>
      <c r="P1316" s="72" t="s">
        <v>2509</v>
      </c>
      <c r="Q1316" s="72"/>
      <c r="R1316" s="72"/>
      <c r="S1316" s="72"/>
      <c r="T1316" s="72"/>
      <c r="U1316" s="72" t="s">
        <v>6636</v>
      </c>
      <c r="V1316" s="72"/>
      <c r="W1316" s="72">
        <v>353454</v>
      </c>
      <c r="X1316" s="72" t="s">
        <v>6638</v>
      </c>
      <c r="Y1316" s="72" t="s">
        <v>6639</v>
      </c>
      <c r="Z1316" s="72" t="s">
        <v>6640</v>
      </c>
    </row>
    <row r="1317" spans="1:26" ht="45" customHeight="1" x14ac:dyDescent="0.25">
      <c r="A1317" s="72" t="s">
        <v>19612</v>
      </c>
      <c r="B1317" s="72" t="s">
        <v>16683</v>
      </c>
      <c r="C1317" s="72">
        <v>56</v>
      </c>
      <c r="D1317" s="72"/>
      <c r="E1317" s="72"/>
      <c r="F1317" s="72">
        <v>5</v>
      </c>
      <c r="G1317" s="72"/>
      <c r="H1317" s="72"/>
      <c r="I1317" s="72"/>
      <c r="J1317" s="72"/>
      <c r="K1317" s="72"/>
      <c r="L1317" s="72">
        <v>850</v>
      </c>
      <c r="M1317" s="71" t="s">
        <v>4596</v>
      </c>
      <c r="N1317" s="72" t="s">
        <v>4496</v>
      </c>
      <c r="O1317" s="72"/>
      <c r="P1317" s="72" t="s">
        <v>14551</v>
      </c>
      <c r="Q1317" s="72"/>
      <c r="R1317" s="72"/>
      <c r="S1317" s="72" t="s">
        <v>4567</v>
      </c>
      <c r="T1317" s="72" t="s">
        <v>12793</v>
      </c>
      <c r="U1317" s="72" t="s">
        <v>19612</v>
      </c>
      <c r="V1317" s="72"/>
      <c r="W1317" s="72">
        <v>652491</v>
      </c>
      <c r="X1317" s="72" t="s">
        <v>19613</v>
      </c>
      <c r="Y1317" s="72" t="s">
        <v>15808</v>
      </c>
      <c r="Z1317" s="72" t="s">
        <v>15809</v>
      </c>
    </row>
    <row r="1318" spans="1:26" ht="45" customHeight="1" x14ac:dyDescent="0.25">
      <c r="A1318" s="72" t="s">
        <v>15810</v>
      </c>
      <c r="B1318" s="72" t="s">
        <v>4594</v>
      </c>
      <c r="C1318" s="72">
        <v>42</v>
      </c>
      <c r="D1318" s="72" t="s">
        <v>5121</v>
      </c>
      <c r="E1318" s="72"/>
      <c r="F1318" s="72">
        <v>1</v>
      </c>
      <c r="G1318" s="72">
        <v>231</v>
      </c>
      <c r="H1318" s="72"/>
      <c r="I1318" s="72"/>
      <c r="J1318" s="72"/>
      <c r="K1318" s="72"/>
      <c r="L1318" s="72"/>
      <c r="M1318" s="71" t="s">
        <v>4596</v>
      </c>
      <c r="N1318" s="72" t="s">
        <v>4506</v>
      </c>
      <c r="O1318" s="72"/>
      <c r="P1318" s="72" t="s">
        <v>14487</v>
      </c>
      <c r="Q1318" s="72"/>
      <c r="R1318" s="72"/>
      <c r="S1318" s="72" t="s">
        <v>4567</v>
      </c>
      <c r="T1318" s="72" t="s">
        <v>15811</v>
      </c>
      <c r="U1318" s="72" t="s">
        <v>15810</v>
      </c>
      <c r="V1318" s="72"/>
      <c r="W1318" s="72">
        <v>141044</v>
      </c>
      <c r="X1318" s="72" t="s">
        <v>15812</v>
      </c>
      <c r="Y1318" s="72" t="s">
        <v>15813</v>
      </c>
      <c r="Z1318" s="72" t="s">
        <v>15814</v>
      </c>
    </row>
    <row r="1319" spans="1:26" ht="45" customHeight="1" x14ac:dyDescent="0.25">
      <c r="A1319" s="72" t="s">
        <v>23897</v>
      </c>
      <c r="B1319" s="74" t="s">
        <v>5277</v>
      </c>
      <c r="C1319" s="72"/>
      <c r="D1319" s="72"/>
      <c r="E1319" s="72"/>
      <c r="F1319" s="72">
        <v>2</v>
      </c>
      <c r="G1319" s="72"/>
      <c r="H1319" s="72"/>
      <c r="I1319" s="72"/>
      <c r="J1319" s="72"/>
      <c r="K1319" s="72"/>
      <c r="L1319" s="72">
        <v>150</v>
      </c>
      <c r="M1319" s="71" t="s">
        <v>4596</v>
      </c>
      <c r="N1319" s="72" t="s">
        <v>4551</v>
      </c>
      <c r="O1319" s="72"/>
      <c r="P1319" s="71" t="s">
        <v>3871</v>
      </c>
      <c r="Q1319" s="72"/>
      <c r="R1319" s="72"/>
      <c r="S1319" s="72"/>
      <c r="T1319" s="72"/>
      <c r="U1319" s="72" t="s">
        <v>23897</v>
      </c>
      <c r="V1319" s="72"/>
      <c r="W1319" s="72">
        <v>300041</v>
      </c>
      <c r="X1319" s="72" t="s">
        <v>14081</v>
      </c>
      <c r="Y1319" s="72" t="s">
        <v>9314</v>
      </c>
      <c r="Z1319" s="72" t="s">
        <v>9315</v>
      </c>
    </row>
    <row r="1320" spans="1:26" ht="45" customHeight="1" x14ac:dyDescent="0.25">
      <c r="A1320" s="72" t="s">
        <v>19614</v>
      </c>
      <c r="B1320" s="72" t="s">
        <v>19615</v>
      </c>
      <c r="C1320" s="72">
        <v>8</v>
      </c>
      <c r="D1320" s="72"/>
      <c r="E1320" s="72"/>
      <c r="F1320" s="72">
        <v>5</v>
      </c>
      <c r="G1320" s="72"/>
      <c r="H1320" s="72"/>
      <c r="I1320" s="72"/>
      <c r="J1320" s="72"/>
      <c r="K1320" s="72"/>
      <c r="L1320" s="72">
        <v>500</v>
      </c>
      <c r="M1320" s="71" t="s">
        <v>4596</v>
      </c>
      <c r="N1320" s="72" t="s">
        <v>4494</v>
      </c>
      <c r="O1320" s="72"/>
      <c r="P1320" s="72" t="s">
        <v>3020</v>
      </c>
      <c r="Q1320" s="72"/>
      <c r="R1320" s="72"/>
      <c r="S1320" s="72"/>
      <c r="T1320" s="72"/>
      <c r="U1320" s="72" t="s">
        <v>19614</v>
      </c>
      <c r="V1320" s="72"/>
      <c r="W1320" s="72">
        <v>248012</v>
      </c>
      <c r="X1320" s="72" t="s">
        <v>19616</v>
      </c>
      <c r="Y1320" s="72" t="s">
        <v>19618</v>
      </c>
      <c r="Z1320" s="72" t="s">
        <v>19617</v>
      </c>
    </row>
    <row r="1321" spans="1:26" ht="45" customHeight="1" x14ac:dyDescent="0.25">
      <c r="A1321" s="72" t="s">
        <v>31151</v>
      </c>
      <c r="B1321" s="72" t="s">
        <v>15560</v>
      </c>
      <c r="C1321" s="72">
        <v>3</v>
      </c>
      <c r="D1321" s="72"/>
      <c r="E1321" s="72"/>
      <c r="F1321" s="72">
        <v>1</v>
      </c>
      <c r="G1321" s="72"/>
      <c r="H1321" s="72">
        <v>900</v>
      </c>
      <c r="I1321" s="72">
        <v>400</v>
      </c>
      <c r="J1321" s="72">
        <v>350</v>
      </c>
      <c r="K1321" s="72">
        <v>150</v>
      </c>
      <c r="L1321" s="72"/>
      <c r="M1321" s="71" t="s">
        <v>4596</v>
      </c>
      <c r="N1321" s="72" t="s">
        <v>4483</v>
      </c>
      <c r="O1321" s="72"/>
      <c r="P1321" s="72" t="s">
        <v>19314</v>
      </c>
      <c r="Q1321" s="72"/>
      <c r="R1321" s="72"/>
      <c r="S1321" s="72" t="s">
        <v>4566</v>
      </c>
      <c r="T1321" s="72" t="s">
        <v>6121</v>
      </c>
      <c r="U1321" s="72" t="s">
        <v>31151</v>
      </c>
      <c r="V1321" s="72"/>
      <c r="W1321" s="72">
        <v>309296</v>
      </c>
      <c r="X1321" s="72" t="s">
        <v>31152</v>
      </c>
      <c r="Y1321" s="72"/>
      <c r="Z1321" s="72" t="s">
        <v>31153</v>
      </c>
    </row>
    <row r="1322" spans="1:26" ht="45" customHeight="1" x14ac:dyDescent="0.25">
      <c r="A1322" s="72" t="s">
        <v>6641</v>
      </c>
      <c r="B1322" s="72" t="s">
        <v>4594</v>
      </c>
      <c r="C1322" s="72">
        <v>25</v>
      </c>
      <c r="D1322" s="72" t="s">
        <v>4647</v>
      </c>
      <c r="E1322" s="72"/>
      <c r="F1322" s="72">
        <v>1</v>
      </c>
      <c r="G1322" s="72">
        <v>350</v>
      </c>
      <c r="H1322" s="72"/>
      <c r="I1322" s="72"/>
      <c r="J1322" s="72"/>
      <c r="K1322" s="72"/>
      <c r="L1322" s="72"/>
      <c r="M1322" s="71" t="s">
        <v>4596</v>
      </c>
      <c r="N1322" s="72" t="s">
        <v>4492</v>
      </c>
      <c r="O1322" s="72"/>
      <c r="P1322" s="72" t="s">
        <v>15018</v>
      </c>
      <c r="Q1322" s="72"/>
      <c r="R1322" s="72"/>
      <c r="S1322" s="72"/>
      <c r="T1322" s="72"/>
      <c r="U1322" s="72" t="s">
        <v>6641</v>
      </c>
      <c r="V1322" s="72"/>
      <c r="W1322" s="72">
        <v>666302</v>
      </c>
      <c r="X1322" s="72" t="s">
        <v>19619</v>
      </c>
      <c r="Y1322" s="72"/>
      <c r="Z1322" s="72" t="s">
        <v>6642</v>
      </c>
    </row>
    <row r="1323" spans="1:26" ht="45" customHeight="1" x14ac:dyDescent="0.25">
      <c r="A1323" s="72" t="s">
        <v>35002</v>
      </c>
      <c r="B1323" s="72" t="s">
        <v>15583</v>
      </c>
      <c r="C1323" s="72">
        <v>2</v>
      </c>
      <c r="D1323" s="72" t="s">
        <v>35003</v>
      </c>
      <c r="E1323" s="72"/>
      <c r="F1323" s="72">
        <v>3</v>
      </c>
      <c r="G1323" s="72"/>
      <c r="H1323" s="72"/>
      <c r="I1323" s="72"/>
      <c r="J1323" s="72"/>
      <c r="K1323" s="72"/>
      <c r="L1323" s="72">
        <v>50</v>
      </c>
      <c r="M1323" s="71" t="s">
        <v>4596</v>
      </c>
      <c r="N1323" s="72" t="s">
        <v>4551</v>
      </c>
      <c r="O1323" s="72"/>
      <c r="P1323" s="72" t="s">
        <v>3623</v>
      </c>
      <c r="Q1323" s="72"/>
      <c r="R1323" s="72"/>
      <c r="S1323" s="72" t="s">
        <v>4567</v>
      </c>
      <c r="T1323" s="72" t="s">
        <v>7390</v>
      </c>
      <c r="U1323" s="72" t="s">
        <v>35002</v>
      </c>
      <c r="V1323" s="72"/>
      <c r="W1323" s="72">
        <v>301440</v>
      </c>
      <c r="X1323" s="72" t="s">
        <v>7391</v>
      </c>
      <c r="Y1323" s="72" t="s">
        <v>19147</v>
      </c>
      <c r="Z1323" s="72" t="s">
        <v>7392</v>
      </c>
    </row>
    <row r="1324" spans="1:26" ht="45" customHeight="1" x14ac:dyDescent="0.25">
      <c r="A1324" s="72" t="s">
        <v>15815</v>
      </c>
      <c r="B1324" s="72" t="s">
        <v>15816</v>
      </c>
      <c r="C1324" s="72"/>
      <c r="D1324" s="72"/>
      <c r="E1324" s="72"/>
      <c r="F1324" s="72">
        <v>3</v>
      </c>
      <c r="G1324" s="72"/>
      <c r="H1324" s="72"/>
      <c r="I1324" s="72"/>
      <c r="J1324" s="72"/>
      <c r="K1324" s="72"/>
      <c r="L1324" s="72">
        <v>300</v>
      </c>
      <c r="M1324" s="71" t="s">
        <v>4596</v>
      </c>
      <c r="N1324" s="72" t="s">
        <v>4551</v>
      </c>
      <c r="O1324" s="72"/>
      <c r="P1324" s="72" t="s">
        <v>3777</v>
      </c>
      <c r="Q1324" s="72" t="s">
        <v>4562</v>
      </c>
      <c r="R1324" s="72" t="s">
        <v>7667</v>
      </c>
      <c r="S1324" s="72" t="s">
        <v>4566</v>
      </c>
      <c r="T1324" s="72" t="s">
        <v>7667</v>
      </c>
      <c r="U1324" s="72" t="s">
        <v>15815</v>
      </c>
      <c r="V1324" s="72"/>
      <c r="W1324" s="72">
        <v>301430</v>
      </c>
      <c r="X1324" s="72" t="s">
        <v>5049</v>
      </c>
      <c r="Y1324" s="72" t="s">
        <v>15817</v>
      </c>
      <c r="Z1324" s="72" t="s">
        <v>15818</v>
      </c>
    </row>
    <row r="1325" spans="1:26" ht="45" customHeight="1" x14ac:dyDescent="0.25">
      <c r="A1325" s="72" t="s">
        <v>15819</v>
      </c>
      <c r="B1325" s="72" t="s">
        <v>4594</v>
      </c>
      <c r="C1325" s="72">
        <v>266</v>
      </c>
      <c r="D1325" s="72" t="s">
        <v>5622</v>
      </c>
      <c r="E1325" s="72"/>
      <c r="F1325" s="72">
        <v>1</v>
      </c>
      <c r="G1325" s="72">
        <v>214</v>
      </c>
      <c r="H1325" s="72"/>
      <c r="I1325" s="72"/>
      <c r="J1325" s="72"/>
      <c r="K1325" s="72"/>
      <c r="L1325" s="72"/>
      <c r="M1325" s="71" t="s">
        <v>4596</v>
      </c>
      <c r="N1325" s="72" t="s">
        <v>4486</v>
      </c>
      <c r="O1325" s="72"/>
      <c r="P1325" s="72" t="s">
        <v>2578</v>
      </c>
      <c r="Q1325" s="72" t="s">
        <v>4564</v>
      </c>
      <c r="R1325" s="72" t="s">
        <v>6067</v>
      </c>
      <c r="S1325" s="72"/>
      <c r="T1325" s="72"/>
      <c r="U1325" s="72" t="s">
        <v>15819</v>
      </c>
      <c r="V1325" s="72"/>
      <c r="W1325" s="72">
        <v>400074</v>
      </c>
      <c r="X1325" s="72" t="s">
        <v>19620</v>
      </c>
      <c r="Y1325" s="72"/>
      <c r="Z1325" s="72" t="s">
        <v>15821</v>
      </c>
    </row>
    <row r="1326" spans="1:26" ht="45" customHeight="1" x14ac:dyDescent="0.25">
      <c r="A1326" s="72" t="s">
        <v>6643</v>
      </c>
      <c r="B1326" s="72" t="s">
        <v>4594</v>
      </c>
      <c r="C1326" s="72">
        <v>4</v>
      </c>
      <c r="D1326" s="72" t="s">
        <v>4678</v>
      </c>
      <c r="E1326" s="72"/>
      <c r="F1326" s="72">
        <v>1</v>
      </c>
      <c r="G1326" s="72">
        <v>350</v>
      </c>
      <c r="H1326" s="72"/>
      <c r="I1326" s="72"/>
      <c r="J1326" s="72"/>
      <c r="K1326" s="72"/>
      <c r="L1326" s="72"/>
      <c r="M1326" s="71" t="s">
        <v>4596</v>
      </c>
      <c r="N1326" s="72" t="s">
        <v>4545</v>
      </c>
      <c r="O1326" s="72"/>
      <c r="P1326" s="72" t="s">
        <v>4389</v>
      </c>
      <c r="Q1326" s="72"/>
      <c r="R1326" s="72"/>
      <c r="S1326" s="72" t="s">
        <v>4566</v>
      </c>
      <c r="T1326" s="72" t="s">
        <v>6644</v>
      </c>
      <c r="U1326" s="72" t="s">
        <v>6643</v>
      </c>
      <c r="V1326" s="72"/>
      <c r="W1326" s="72">
        <v>624400</v>
      </c>
      <c r="X1326" s="72" t="s">
        <v>6645</v>
      </c>
      <c r="Y1326" s="72" t="s">
        <v>6646</v>
      </c>
      <c r="Z1326" s="72" t="s">
        <v>6647</v>
      </c>
    </row>
    <row r="1327" spans="1:26" ht="45" customHeight="1" x14ac:dyDescent="0.25">
      <c r="A1327" s="72" t="s">
        <v>6648</v>
      </c>
      <c r="B1327" s="72" t="s">
        <v>4594</v>
      </c>
      <c r="C1327" s="72">
        <v>4</v>
      </c>
      <c r="D1327" s="72"/>
      <c r="E1327" s="72"/>
      <c r="F1327" s="72">
        <v>1</v>
      </c>
      <c r="G1327" s="72">
        <v>350</v>
      </c>
      <c r="H1327" s="72"/>
      <c r="I1327" s="72"/>
      <c r="J1327" s="72"/>
      <c r="K1327" s="72"/>
      <c r="L1327" s="72"/>
      <c r="M1327" s="71" t="s">
        <v>4596</v>
      </c>
      <c r="N1327" s="72" t="s">
        <v>4547</v>
      </c>
      <c r="O1327" s="72"/>
      <c r="P1327" s="72" t="s">
        <v>4218</v>
      </c>
      <c r="Q1327" s="72"/>
      <c r="R1327" s="72"/>
      <c r="S1327" s="72" t="s">
        <v>4566</v>
      </c>
      <c r="T1327" s="72" t="s">
        <v>6649</v>
      </c>
      <c r="U1327" s="72" t="s">
        <v>6648</v>
      </c>
      <c r="V1327" s="72"/>
      <c r="W1327" s="72">
        <v>356240</v>
      </c>
      <c r="X1327" s="72" t="s">
        <v>6650</v>
      </c>
      <c r="Y1327" s="77" t="s">
        <v>6651</v>
      </c>
      <c r="Z1327" s="72" t="s">
        <v>6652</v>
      </c>
    </row>
    <row r="1328" spans="1:26" ht="45" customHeight="1" x14ac:dyDescent="0.25">
      <c r="A1328" s="72" t="s">
        <v>6653</v>
      </c>
      <c r="B1328" s="72" t="s">
        <v>4594</v>
      </c>
      <c r="C1328" s="72"/>
      <c r="D1328" s="72" t="s">
        <v>4633</v>
      </c>
      <c r="E1328" s="72"/>
      <c r="F1328" s="72">
        <v>1</v>
      </c>
      <c r="G1328" s="72">
        <v>200</v>
      </c>
      <c r="H1328" s="72"/>
      <c r="I1328" s="72"/>
      <c r="J1328" s="72"/>
      <c r="K1328" s="72"/>
      <c r="L1328" s="72"/>
      <c r="M1328" s="71" t="s">
        <v>4596</v>
      </c>
      <c r="N1328" s="72" t="s">
        <v>4497</v>
      </c>
      <c r="O1328" s="72"/>
      <c r="P1328" s="72" t="s">
        <v>2662</v>
      </c>
      <c r="Q1328" s="72"/>
      <c r="R1328" s="72"/>
      <c r="S1328" s="72" t="s">
        <v>4567</v>
      </c>
      <c r="T1328" s="72" t="s">
        <v>6654</v>
      </c>
      <c r="U1328" s="72" t="s">
        <v>6653</v>
      </c>
      <c r="V1328" s="72"/>
      <c r="W1328" s="72">
        <v>612470</v>
      </c>
      <c r="X1328" s="72" t="s">
        <v>6655</v>
      </c>
      <c r="Y1328" s="72"/>
      <c r="Z1328" s="72"/>
    </row>
    <row r="1329" spans="1:26" ht="45" customHeight="1" x14ac:dyDescent="0.25">
      <c r="A1329" s="72" t="s">
        <v>6656</v>
      </c>
      <c r="B1329" s="72" t="s">
        <v>4594</v>
      </c>
      <c r="C1329" s="72"/>
      <c r="D1329" s="72" t="s">
        <v>4608</v>
      </c>
      <c r="E1329" s="72"/>
      <c r="F1329" s="72">
        <v>1</v>
      </c>
      <c r="G1329" s="72">
        <v>350</v>
      </c>
      <c r="H1329" s="72"/>
      <c r="I1329" s="72"/>
      <c r="J1329" s="72"/>
      <c r="K1329" s="72"/>
      <c r="L1329" s="72"/>
      <c r="M1329" s="71" t="s">
        <v>4596</v>
      </c>
      <c r="N1329" s="72" t="s">
        <v>4504</v>
      </c>
      <c r="O1329" s="72"/>
      <c r="P1329" s="72" t="s">
        <v>3592</v>
      </c>
      <c r="Q1329" s="72"/>
      <c r="R1329" s="72"/>
      <c r="S1329" s="72" t="s">
        <v>4566</v>
      </c>
      <c r="T1329" s="72" t="s">
        <v>6657</v>
      </c>
      <c r="U1329" s="72" t="s">
        <v>6656</v>
      </c>
      <c r="V1329" s="72"/>
      <c r="W1329" s="72">
        <v>399373</v>
      </c>
      <c r="X1329" s="72" t="s">
        <v>19621</v>
      </c>
      <c r="Y1329" s="72" t="s">
        <v>6658</v>
      </c>
      <c r="Z1329" s="72" t="s">
        <v>6659</v>
      </c>
    </row>
    <row r="1330" spans="1:26" ht="45" customHeight="1" x14ac:dyDescent="0.25">
      <c r="A1330" s="72" t="s">
        <v>31154</v>
      </c>
      <c r="B1330" s="72" t="s">
        <v>31997</v>
      </c>
      <c r="C1330" s="72">
        <v>1</v>
      </c>
      <c r="D1330" s="72"/>
      <c r="E1330" s="72"/>
      <c r="F1330" s="72">
        <v>1</v>
      </c>
      <c r="G1330" s="72"/>
      <c r="H1330" s="72">
        <v>798</v>
      </c>
      <c r="I1330" s="72">
        <v>290</v>
      </c>
      <c r="J1330" s="72">
        <v>363</v>
      </c>
      <c r="K1330" s="72">
        <v>145</v>
      </c>
      <c r="L1330" s="72"/>
      <c r="M1330" s="71" t="s">
        <v>4596</v>
      </c>
      <c r="N1330" s="72" t="s">
        <v>4483</v>
      </c>
      <c r="O1330" s="72"/>
      <c r="P1330" s="72" t="s">
        <v>2867</v>
      </c>
      <c r="Q1330" s="72"/>
      <c r="R1330" s="72"/>
      <c r="S1330" s="72" t="s">
        <v>4567</v>
      </c>
      <c r="T1330" s="72" t="s">
        <v>6529</v>
      </c>
      <c r="U1330" s="72" t="s">
        <v>31154</v>
      </c>
      <c r="V1330" s="72"/>
      <c r="W1330" s="72">
        <v>309650</v>
      </c>
      <c r="X1330" s="72" t="s">
        <v>19256</v>
      </c>
      <c r="Y1330" s="72" t="s">
        <v>31998</v>
      </c>
      <c r="Z1330" s="72" t="s">
        <v>31999</v>
      </c>
    </row>
    <row r="1331" spans="1:26" ht="45" customHeight="1" x14ac:dyDescent="0.25">
      <c r="A1331" s="72" t="s">
        <v>23898</v>
      </c>
      <c r="B1331" s="72" t="s">
        <v>23899</v>
      </c>
      <c r="C1331" s="72">
        <v>56</v>
      </c>
      <c r="D1331" s="72"/>
      <c r="E1331" s="72"/>
      <c r="F1331" s="72">
        <v>1</v>
      </c>
      <c r="G1331" s="72"/>
      <c r="H1331" s="72">
        <v>800</v>
      </c>
      <c r="I1331" s="72">
        <v>200</v>
      </c>
      <c r="J1331" s="72">
        <v>300</v>
      </c>
      <c r="K1331" s="72">
        <v>200</v>
      </c>
      <c r="L1331" s="72"/>
      <c r="M1331" s="71" t="s">
        <v>4596</v>
      </c>
      <c r="N1331" s="72" t="s">
        <v>4496</v>
      </c>
      <c r="O1331" s="72"/>
      <c r="P1331" s="72" t="s">
        <v>3885</v>
      </c>
      <c r="Q1331" s="72"/>
      <c r="R1331" s="72"/>
      <c r="S1331" s="72" t="s">
        <v>32000</v>
      </c>
      <c r="T1331" s="72" t="s">
        <v>32001</v>
      </c>
      <c r="U1331" s="72" t="s">
        <v>23898</v>
      </c>
      <c r="V1331" s="72"/>
      <c r="W1331" s="72"/>
      <c r="X1331" s="72" t="s">
        <v>23900</v>
      </c>
      <c r="Y1331" s="72" t="s">
        <v>23901</v>
      </c>
      <c r="Z1331" s="72" t="s">
        <v>23902</v>
      </c>
    </row>
    <row r="1332" spans="1:26" ht="45" customHeight="1" x14ac:dyDescent="0.25">
      <c r="A1332" s="72" t="s">
        <v>32002</v>
      </c>
      <c r="B1332" s="72" t="s">
        <v>32003</v>
      </c>
      <c r="C1332" s="72">
        <v>36</v>
      </c>
      <c r="D1332" s="72" t="s">
        <v>32004</v>
      </c>
      <c r="E1332" s="72"/>
      <c r="F1332" s="72">
        <v>1</v>
      </c>
      <c r="G1332" s="72">
        <v>340</v>
      </c>
      <c r="H1332" s="72"/>
      <c r="I1332" s="72"/>
      <c r="J1332" s="72"/>
      <c r="K1332" s="72"/>
      <c r="L1332" s="72"/>
      <c r="M1332" s="71" t="s">
        <v>4596</v>
      </c>
      <c r="N1332" s="72" t="s">
        <v>4534</v>
      </c>
      <c r="O1332" s="72"/>
      <c r="P1332" s="72" t="s">
        <v>2912</v>
      </c>
      <c r="Q1332" s="72"/>
      <c r="R1332" s="72"/>
      <c r="S1332" s="72" t="s">
        <v>4566</v>
      </c>
      <c r="T1332" s="72" t="s">
        <v>6191</v>
      </c>
      <c r="U1332" s="72" t="s">
        <v>32002</v>
      </c>
      <c r="V1332" s="72"/>
      <c r="W1332" s="72">
        <v>423450</v>
      </c>
      <c r="X1332" s="72" t="s">
        <v>32005</v>
      </c>
      <c r="Y1332" s="72">
        <v>89600577737</v>
      </c>
      <c r="Z1332" s="72" t="s">
        <v>32006</v>
      </c>
    </row>
    <row r="1333" spans="1:26" ht="45" customHeight="1" x14ac:dyDescent="0.25">
      <c r="A1333" s="72" t="s">
        <v>15061</v>
      </c>
      <c r="B1333" s="72" t="s">
        <v>17992</v>
      </c>
      <c r="C1333" s="72"/>
      <c r="D1333" s="72"/>
      <c r="E1333" s="72"/>
      <c r="F1333" s="72">
        <v>5</v>
      </c>
      <c r="G1333" s="72"/>
      <c r="H1333" s="72"/>
      <c r="I1333" s="72"/>
      <c r="J1333" s="72"/>
      <c r="K1333" s="72"/>
      <c r="L1333" s="72">
        <v>150</v>
      </c>
      <c r="M1333" s="71" t="s">
        <v>4596</v>
      </c>
      <c r="N1333" s="72" t="s">
        <v>4515</v>
      </c>
      <c r="O1333" s="72"/>
      <c r="P1333" s="72" t="s">
        <v>2451</v>
      </c>
      <c r="Q1333" s="72"/>
      <c r="R1333" s="72"/>
      <c r="S1333" s="72" t="s">
        <v>4568</v>
      </c>
      <c r="T1333" s="72" t="s">
        <v>15062</v>
      </c>
      <c r="U1333" s="72" t="s">
        <v>15061</v>
      </c>
      <c r="V1333" s="72"/>
      <c r="W1333" s="72">
        <v>442084</v>
      </c>
      <c r="X1333" s="72" t="s">
        <v>15063</v>
      </c>
      <c r="Y1333" s="72">
        <v>88400000000</v>
      </c>
      <c r="Z1333" s="72" t="s">
        <v>15064</v>
      </c>
    </row>
    <row r="1334" spans="1:26" ht="45" customHeight="1" x14ac:dyDescent="0.25">
      <c r="A1334" s="72" t="s">
        <v>31155</v>
      </c>
      <c r="B1334" s="72" t="s">
        <v>31156</v>
      </c>
      <c r="C1334" s="72"/>
      <c r="D1334" s="72"/>
      <c r="E1334" s="72"/>
      <c r="F1334" s="72">
        <v>1</v>
      </c>
      <c r="G1334" s="72"/>
      <c r="H1334" s="72">
        <v>450</v>
      </c>
      <c r="I1334" s="72">
        <v>200</v>
      </c>
      <c r="J1334" s="72">
        <v>200</v>
      </c>
      <c r="K1334" s="72">
        <v>50</v>
      </c>
      <c r="L1334" s="72"/>
      <c r="M1334" s="71" t="s">
        <v>4596</v>
      </c>
      <c r="N1334" s="72" t="s">
        <v>4483</v>
      </c>
      <c r="O1334" s="72"/>
      <c r="P1334" s="72" t="s">
        <v>19140</v>
      </c>
      <c r="Q1334" s="72"/>
      <c r="R1334" s="72"/>
      <c r="S1334" s="72" t="s">
        <v>4567</v>
      </c>
      <c r="T1334" s="72" t="s">
        <v>31157</v>
      </c>
      <c r="U1334" s="72" t="s">
        <v>31155</v>
      </c>
      <c r="V1334" s="72"/>
      <c r="W1334" s="72">
        <v>309979</v>
      </c>
      <c r="X1334" s="72" t="s">
        <v>31158</v>
      </c>
      <c r="Y1334" s="76" t="s">
        <v>31159</v>
      </c>
      <c r="Z1334" s="72" t="s">
        <v>31160</v>
      </c>
    </row>
    <row r="1335" spans="1:26" ht="45" customHeight="1" x14ac:dyDescent="0.25">
      <c r="A1335" s="72" t="s">
        <v>6660</v>
      </c>
      <c r="B1335" s="72" t="s">
        <v>15587</v>
      </c>
      <c r="C1335" s="72">
        <v>57</v>
      </c>
      <c r="D1335" s="72"/>
      <c r="E1335" s="72"/>
      <c r="F1335" s="72">
        <v>1</v>
      </c>
      <c r="G1335" s="72"/>
      <c r="H1335" s="72">
        <v>798</v>
      </c>
      <c r="I1335" s="72">
        <v>290</v>
      </c>
      <c r="J1335" s="72">
        <v>363</v>
      </c>
      <c r="K1335" s="72">
        <v>145</v>
      </c>
      <c r="L1335" s="72"/>
      <c r="M1335" s="71" t="s">
        <v>4596</v>
      </c>
      <c r="N1335" s="72" t="s">
        <v>2404</v>
      </c>
      <c r="O1335" s="71"/>
      <c r="P1335" s="72" t="s">
        <v>14911</v>
      </c>
      <c r="Q1335" s="72"/>
      <c r="R1335" s="72"/>
      <c r="S1335" s="72"/>
      <c r="T1335" s="72"/>
      <c r="U1335" s="72" t="s">
        <v>6660</v>
      </c>
      <c r="V1335" s="72"/>
      <c r="W1335" s="72">
        <v>299006</v>
      </c>
      <c r="X1335" s="72" t="s">
        <v>6661</v>
      </c>
      <c r="Y1335" s="72" t="s">
        <v>6662</v>
      </c>
      <c r="Z1335" s="72" t="s">
        <v>6663</v>
      </c>
    </row>
    <row r="1336" spans="1:26" ht="45" customHeight="1" x14ac:dyDescent="0.25">
      <c r="A1336" s="72" t="s">
        <v>6664</v>
      </c>
      <c r="B1336" s="72" t="s">
        <v>4695</v>
      </c>
      <c r="C1336" s="72"/>
      <c r="D1336" s="72" t="s">
        <v>6665</v>
      </c>
      <c r="E1336" s="72"/>
      <c r="F1336" s="72">
        <v>2</v>
      </c>
      <c r="G1336" s="72"/>
      <c r="H1336" s="72"/>
      <c r="I1336" s="72"/>
      <c r="J1336" s="72"/>
      <c r="K1336" s="72"/>
      <c r="L1336" s="72">
        <v>150</v>
      </c>
      <c r="M1336" s="71" t="s">
        <v>4596</v>
      </c>
      <c r="N1336" s="72" t="s">
        <v>4486</v>
      </c>
      <c r="O1336" s="72"/>
      <c r="P1336" s="71" t="s">
        <v>2651</v>
      </c>
      <c r="Q1336" s="72"/>
      <c r="R1336" s="72"/>
      <c r="S1336" s="72"/>
      <c r="T1336" s="72"/>
      <c r="U1336" s="72" t="s">
        <v>6664</v>
      </c>
      <c r="V1336" s="72"/>
      <c r="W1336" s="72">
        <v>404105</v>
      </c>
      <c r="X1336" s="72" t="s">
        <v>6666</v>
      </c>
      <c r="Y1336" s="72" t="s">
        <v>6667</v>
      </c>
      <c r="Z1336" s="72" t="s">
        <v>6668</v>
      </c>
    </row>
    <row r="1337" spans="1:26" ht="45" customHeight="1" x14ac:dyDescent="0.25">
      <c r="A1337" s="72" t="s">
        <v>35004</v>
      </c>
      <c r="B1337" s="72" t="s">
        <v>35005</v>
      </c>
      <c r="C1337" s="72">
        <v>8</v>
      </c>
      <c r="D1337" s="72" t="s">
        <v>5615</v>
      </c>
      <c r="E1337" s="72"/>
      <c r="F1337" s="72">
        <v>1</v>
      </c>
      <c r="G1337" s="72">
        <v>350</v>
      </c>
      <c r="H1337" s="72"/>
      <c r="I1337" s="72"/>
      <c r="J1337" s="72"/>
      <c r="K1337" s="72"/>
      <c r="L1337" s="72"/>
      <c r="M1337" s="71" t="s">
        <v>4596</v>
      </c>
      <c r="N1337" s="72" t="s">
        <v>4496</v>
      </c>
      <c r="O1337" s="72"/>
      <c r="P1337" s="72" t="s">
        <v>14551</v>
      </c>
      <c r="Q1337" s="72"/>
      <c r="R1337" s="72"/>
      <c r="S1337" s="72"/>
      <c r="T1337" s="72"/>
      <c r="U1337" s="72" t="s">
        <v>35004</v>
      </c>
      <c r="V1337" s="72"/>
      <c r="W1337" s="72">
        <v>652475</v>
      </c>
      <c r="X1337" s="72"/>
      <c r="Y1337" s="72" t="s">
        <v>35006</v>
      </c>
      <c r="Z1337" s="72" t="s">
        <v>35007</v>
      </c>
    </row>
    <row r="1338" spans="1:26" ht="45" customHeight="1" x14ac:dyDescent="0.25">
      <c r="A1338" s="72" t="s">
        <v>15065</v>
      </c>
      <c r="B1338" s="72" t="s">
        <v>19837</v>
      </c>
      <c r="C1338" s="72">
        <v>1</v>
      </c>
      <c r="D1338" s="72" t="s">
        <v>5898</v>
      </c>
      <c r="E1338" s="72"/>
      <c r="F1338" s="72">
        <v>1</v>
      </c>
      <c r="G1338" s="72">
        <v>161</v>
      </c>
      <c r="H1338" s="72"/>
      <c r="I1338" s="72"/>
      <c r="J1338" s="72"/>
      <c r="K1338" s="72"/>
      <c r="L1338" s="72"/>
      <c r="M1338" s="71" t="s">
        <v>4596</v>
      </c>
      <c r="N1338" s="72" t="s">
        <v>4506</v>
      </c>
      <c r="O1338" s="72"/>
      <c r="P1338" s="72" t="s">
        <v>4396</v>
      </c>
      <c r="Q1338" s="72"/>
      <c r="R1338" s="72"/>
      <c r="S1338" s="72"/>
      <c r="T1338" s="72"/>
      <c r="U1338" s="72" t="s">
        <v>15065</v>
      </c>
      <c r="V1338" s="72"/>
      <c r="W1338" s="72">
        <v>142290</v>
      </c>
      <c r="X1338" s="72" t="s">
        <v>6670</v>
      </c>
      <c r="Y1338" s="76">
        <v>84967733770</v>
      </c>
      <c r="Z1338" s="72" t="s">
        <v>26413</v>
      </c>
    </row>
    <row r="1339" spans="1:26" ht="45" customHeight="1" x14ac:dyDescent="0.25">
      <c r="A1339" s="72" t="s">
        <v>23903</v>
      </c>
      <c r="B1339" s="72" t="s">
        <v>15587</v>
      </c>
      <c r="C1339" s="72">
        <v>3</v>
      </c>
      <c r="D1339" s="72"/>
      <c r="E1339" s="72"/>
      <c r="F1339" s="72">
        <v>1</v>
      </c>
      <c r="G1339" s="72"/>
      <c r="H1339" s="72">
        <v>450</v>
      </c>
      <c r="I1339" s="72">
        <v>200</v>
      </c>
      <c r="J1339" s="72">
        <v>200</v>
      </c>
      <c r="K1339" s="72">
        <v>50</v>
      </c>
      <c r="L1339" s="72"/>
      <c r="M1339" s="71" t="s">
        <v>4596</v>
      </c>
      <c r="N1339" s="72" t="s">
        <v>4524</v>
      </c>
      <c r="O1339" s="72"/>
      <c r="P1339" s="72" t="s">
        <v>2973</v>
      </c>
      <c r="Q1339" s="72" t="s">
        <v>4563</v>
      </c>
      <c r="R1339" s="72" t="s">
        <v>23904</v>
      </c>
      <c r="S1339" s="72" t="s">
        <v>4619</v>
      </c>
      <c r="T1339" s="72" t="s">
        <v>32007</v>
      </c>
      <c r="U1339" s="72" t="s">
        <v>23903</v>
      </c>
      <c r="V1339" s="72"/>
      <c r="W1339" s="72">
        <v>386250</v>
      </c>
      <c r="X1339" s="72" t="s">
        <v>32008</v>
      </c>
      <c r="Y1339" s="72">
        <v>89286975685</v>
      </c>
      <c r="Z1339" s="72" t="s">
        <v>23905</v>
      </c>
    </row>
    <row r="1340" spans="1:26" ht="45" customHeight="1" x14ac:dyDescent="0.25">
      <c r="A1340" s="72" t="s">
        <v>6671</v>
      </c>
      <c r="B1340" s="72" t="s">
        <v>19622</v>
      </c>
      <c r="C1340" s="72"/>
      <c r="D1340" s="72"/>
      <c r="E1340" s="72"/>
      <c r="F1340" s="72">
        <v>1</v>
      </c>
      <c r="G1340" s="72">
        <v>43</v>
      </c>
      <c r="H1340" s="72"/>
      <c r="I1340" s="72"/>
      <c r="J1340" s="72"/>
      <c r="K1340" s="72"/>
      <c r="L1340" s="72"/>
      <c r="M1340" s="71" t="s">
        <v>4596</v>
      </c>
      <c r="N1340" s="72" t="s">
        <v>4508</v>
      </c>
      <c r="O1340" s="72"/>
      <c r="P1340" s="72" t="s">
        <v>2518</v>
      </c>
      <c r="Q1340" s="72"/>
      <c r="R1340" s="72"/>
      <c r="S1340" s="72" t="s">
        <v>4568</v>
      </c>
      <c r="T1340" s="72" t="s">
        <v>6427</v>
      </c>
      <c r="U1340" s="72" t="s">
        <v>6671</v>
      </c>
      <c r="V1340" s="72"/>
      <c r="W1340" s="72">
        <v>166730</v>
      </c>
      <c r="X1340" s="72" t="s">
        <v>6672</v>
      </c>
      <c r="Y1340" s="72" t="s">
        <v>6673</v>
      </c>
      <c r="Z1340" s="72" t="s">
        <v>6674</v>
      </c>
    </row>
    <row r="1341" spans="1:26" ht="45" customHeight="1" x14ac:dyDescent="0.25">
      <c r="A1341" s="72" t="s">
        <v>6675</v>
      </c>
      <c r="B1341" s="72" t="s">
        <v>4598</v>
      </c>
      <c r="C1341" s="72"/>
      <c r="D1341" s="72"/>
      <c r="E1341" s="72"/>
      <c r="F1341" s="72">
        <v>1</v>
      </c>
      <c r="G1341" s="72"/>
      <c r="H1341" s="72">
        <v>798</v>
      </c>
      <c r="I1341" s="72">
        <v>290</v>
      </c>
      <c r="J1341" s="72">
        <v>363</v>
      </c>
      <c r="K1341" s="72">
        <v>145</v>
      </c>
      <c r="L1341" s="72"/>
      <c r="M1341" s="71" t="s">
        <v>4596</v>
      </c>
      <c r="N1341" s="72" t="s">
        <v>4531</v>
      </c>
      <c r="O1341" s="72"/>
      <c r="P1341" s="72" t="s">
        <v>3318</v>
      </c>
      <c r="Q1341" s="72"/>
      <c r="R1341" s="72"/>
      <c r="S1341" s="72" t="s">
        <v>4568</v>
      </c>
      <c r="T1341" s="72" t="s">
        <v>6676</v>
      </c>
      <c r="U1341" s="72" t="s">
        <v>6675</v>
      </c>
      <c r="V1341" s="72"/>
      <c r="W1341" s="72">
        <v>431586</v>
      </c>
      <c r="X1341" s="72" t="s">
        <v>6279</v>
      </c>
      <c r="Y1341" s="77" t="s">
        <v>6677</v>
      </c>
      <c r="Z1341" s="72" t="s">
        <v>6678</v>
      </c>
    </row>
    <row r="1342" spans="1:26" ht="45" customHeight="1" x14ac:dyDescent="0.25">
      <c r="A1342" s="72" t="s">
        <v>14240</v>
      </c>
      <c r="B1342" s="72" t="s">
        <v>6548</v>
      </c>
      <c r="C1342" s="72"/>
      <c r="D1342" s="72" t="s">
        <v>35008</v>
      </c>
      <c r="E1342" s="72"/>
      <c r="F1342" s="72">
        <v>2</v>
      </c>
      <c r="G1342" s="72"/>
      <c r="H1342" s="72"/>
      <c r="I1342" s="72"/>
      <c r="J1342" s="72"/>
      <c r="K1342" s="72"/>
      <c r="L1342" s="72">
        <v>150</v>
      </c>
      <c r="M1342" s="71" t="s">
        <v>4596</v>
      </c>
      <c r="N1342" s="72" t="s">
        <v>4496</v>
      </c>
      <c r="O1342" s="72"/>
      <c r="P1342" s="72" t="s">
        <v>14491</v>
      </c>
      <c r="Q1342" s="72"/>
      <c r="R1342" s="72"/>
      <c r="S1342" s="72" t="s">
        <v>4566</v>
      </c>
      <c r="T1342" s="72" t="s">
        <v>4867</v>
      </c>
      <c r="U1342" s="72" t="s">
        <v>14240</v>
      </c>
      <c r="V1342" s="72"/>
      <c r="W1342" s="72">
        <v>652845</v>
      </c>
      <c r="X1342" s="72" t="s">
        <v>12827</v>
      </c>
      <c r="Y1342" s="72" t="s">
        <v>13368</v>
      </c>
      <c r="Z1342" s="72" t="s">
        <v>13369</v>
      </c>
    </row>
    <row r="1343" spans="1:26" ht="45" customHeight="1" x14ac:dyDescent="0.25">
      <c r="A1343" s="72" t="s">
        <v>32009</v>
      </c>
      <c r="B1343" s="72" t="s">
        <v>15493</v>
      </c>
      <c r="C1343" s="72"/>
      <c r="D1343" s="72" t="s">
        <v>10220</v>
      </c>
      <c r="E1343" s="72"/>
      <c r="F1343" s="72">
        <v>1</v>
      </c>
      <c r="G1343" s="72">
        <v>300</v>
      </c>
      <c r="H1343" s="72"/>
      <c r="I1343" s="72"/>
      <c r="J1343" s="72"/>
      <c r="K1343" s="72"/>
      <c r="L1343" s="72"/>
      <c r="M1343" s="71" t="s">
        <v>4596</v>
      </c>
      <c r="N1343" s="72" t="s">
        <v>4534</v>
      </c>
      <c r="O1343" s="72"/>
      <c r="P1343" s="72" t="s">
        <v>2912</v>
      </c>
      <c r="Q1343" s="72"/>
      <c r="R1343" s="72"/>
      <c r="S1343" s="72" t="s">
        <v>4568</v>
      </c>
      <c r="T1343" s="72" t="s">
        <v>32010</v>
      </c>
      <c r="U1343" s="72" t="s">
        <v>32009</v>
      </c>
      <c r="V1343" s="72"/>
      <c r="W1343" s="72">
        <v>423441</v>
      </c>
      <c r="X1343" s="72" t="s">
        <v>32011</v>
      </c>
      <c r="Y1343" s="72"/>
      <c r="Z1343" s="72" t="s">
        <v>32012</v>
      </c>
    </row>
    <row r="1344" spans="1:26" ht="45" customHeight="1" x14ac:dyDescent="0.25">
      <c r="A1344" s="72" t="s">
        <v>15066</v>
      </c>
      <c r="B1344" s="72" t="s">
        <v>15822</v>
      </c>
      <c r="C1344" s="72"/>
      <c r="D1344" s="72"/>
      <c r="E1344" s="72"/>
      <c r="F1344" s="72">
        <v>2</v>
      </c>
      <c r="G1344" s="72"/>
      <c r="H1344" s="72"/>
      <c r="I1344" s="72"/>
      <c r="J1344" s="72"/>
      <c r="K1344" s="72"/>
      <c r="L1344" s="72">
        <v>65</v>
      </c>
      <c r="M1344" s="71" t="s">
        <v>4596</v>
      </c>
      <c r="N1344" s="72" t="s">
        <v>4486</v>
      </c>
      <c r="O1344" s="72"/>
      <c r="P1344" s="72" t="s">
        <v>3879</v>
      </c>
      <c r="Q1344" s="72"/>
      <c r="R1344" s="72"/>
      <c r="S1344" s="72" t="s">
        <v>4567</v>
      </c>
      <c r="T1344" s="72" t="s">
        <v>6499</v>
      </c>
      <c r="U1344" s="72" t="s">
        <v>15066</v>
      </c>
      <c r="V1344" s="72"/>
      <c r="W1344" s="72">
        <v>403901</v>
      </c>
      <c r="X1344" s="72" t="s">
        <v>19623</v>
      </c>
      <c r="Y1344" s="72">
        <v>88444461441</v>
      </c>
      <c r="Z1344" s="72" t="s">
        <v>15067</v>
      </c>
    </row>
    <row r="1345" spans="1:26" ht="45" customHeight="1" x14ac:dyDescent="0.25">
      <c r="A1345" s="72" t="s">
        <v>6682</v>
      </c>
      <c r="B1345" s="72" t="s">
        <v>6683</v>
      </c>
      <c r="C1345" s="72"/>
      <c r="D1345" s="72"/>
      <c r="E1345" s="72"/>
      <c r="F1345" s="72">
        <v>2</v>
      </c>
      <c r="G1345" s="72"/>
      <c r="H1345" s="72"/>
      <c r="I1345" s="72"/>
      <c r="J1345" s="72"/>
      <c r="K1345" s="72"/>
      <c r="L1345" s="72">
        <v>150</v>
      </c>
      <c r="M1345" s="71" t="s">
        <v>4596</v>
      </c>
      <c r="N1345" s="72" t="s">
        <v>4552</v>
      </c>
      <c r="O1345" s="72"/>
      <c r="P1345" s="72" t="s">
        <v>3567</v>
      </c>
      <c r="Q1345" s="72"/>
      <c r="R1345" s="72"/>
      <c r="S1345" s="72"/>
      <c r="T1345" s="72"/>
      <c r="U1345" s="72" t="s">
        <v>6682</v>
      </c>
      <c r="V1345" s="72"/>
      <c r="W1345" s="72">
        <v>626150</v>
      </c>
      <c r="X1345" s="72" t="s">
        <v>6685</v>
      </c>
      <c r="Y1345" s="72" t="s">
        <v>6686</v>
      </c>
      <c r="Z1345" s="72" t="s">
        <v>6687</v>
      </c>
    </row>
    <row r="1346" spans="1:26" ht="45" customHeight="1" x14ac:dyDescent="0.25">
      <c r="A1346" s="72" t="s">
        <v>19624</v>
      </c>
      <c r="B1346" s="72" t="s">
        <v>15560</v>
      </c>
      <c r="C1346" s="72">
        <v>28</v>
      </c>
      <c r="D1346" s="72" t="s">
        <v>19625</v>
      </c>
      <c r="E1346" s="72"/>
      <c r="F1346" s="72">
        <v>1</v>
      </c>
      <c r="G1346" s="72"/>
      <c r="H1346" s="72">
        <v>850</v>
      </c>
      <c r="I1346" s="72">
        <v>400</v>
      </c>
      <c r="J1346" s="72">
        <v>400</v>
      </c>
      <c r="K1346" s="72">
        <v>50</v>
      </c>
      <c r="L1346" s="72"/>
      <c r="M1346" s="71" t="s">
        <v>4596</v>
      </c>
      <c r="N1346" s="72" t="s">
        <v>4533</v>
      </c>
      <c r="O1346" s="72"/>
      <c r="P1346" s="72" t="s">
        <v>2618</v>
      </c>
      <c r="Q1346" s="72"/>
      <c r="R1346" s="72"/>
      <c r="S1346" s="72"/>
      <c r="T1346" s="72"/>
      <c r="U1346" s="72" t="s">
        <v>19624</v>
      </c>
      <c r="V1346" s="72"/>
      <c r="W1346" s="72">
        <v>362025</v>
      </c>
      <c r="X1346" s="72" t="s">
        <v>19626</v>
      </c>
      <c r="Y1346" s="72" t="s">
        <v>19628</v>
      </c>
      <c r="Z1346" s="72" t="s">
        <v>19627</v>
      </c>
    </row>
    <row r="1347" spans="1:26" ht="45" customHeight="1" x14ac:dyDescent="0.25">
      <c r="A1347" s="71" t="s">
        <v>26414</v>
      </c>
      <c r="B1347" s="72" t="s">
        <v>32013</v>
      </c>
      <c r="C1347" s="72"/>
      <c r="D1347" s="72" t="s">
        <v>35009</v>
      </c>
      <c r="E1347" s="72"/>
      <c r="F1347" s="72">
        <v>1</v>
      </c>
      <c r="G1347" s="72"/>
      <c r="H1347" s="72">
        <v>540</v>
      </c>
      <c r="I1347" s="72">
        <v>230</v>
      </c>
      <c r="J1347" s="72">
        <v>260</v>
      </c>
      <c r="K1347" s="72">
        <v>50</v>
      </c>
      <c r="L1347" s="72"/>
      <c r="M1347" s="71" t="s">
        <v>4596</v>
      </c>
      <c r="N1347" s="72" t="s">
        <v>4483</v>
      </c>
      <c r="O1347" s="72"/>
      <c r="P1347" s="72" t="s">
        <v>19314</v>
      </c>
      <c r="Q1347" s="72"/>
      <c r="R1347" s="72"/>
      <c r="S1347" s="72" t="s">
        <v>15654</v>
      </c>
      <c r="T1347" s="72" t="s">
        <v>26080</v>
      </c>
      <c r="U1347" s="71" t="s">
        <v>26414</v>
      </c>
      <c r="V1347" s="72"/>
      <c r="W1347" s="72">
        <v>309255</v>
      </c>
      <c r="X1347" s="72" t="s">
        <v>26415</v>
      </c>
      <c r="Y1347" s="72" t="s">
        <v>32014</v>
      </c>
      <c r="Z1347" s="72" t="s">
        <v>32015</v>
      </c>
    </row>
    <row r="1348" spans="1:26" ht="45" customHeight="1" x14ac:dyDescent="0.25">
      <c r="A1348" s="72" t="s">
        <v>19629</v>
      </c>
      <c r="B1348" s="72" t="s">
        <v>18676</v>
      </c>
      <c r="C1348" s="72"/>
      <c r="D1348" s="72" t="s">
        <v>19630</v>
      </c>
      <c r="E1348" s="72"/>
      <c r="F1348" s="72">
        <v>2</v>
      </c>
      <c r="G1348" s="72"/>
      <c r="H1348" s="72"/>
      <c r="I1348" s="72"/>
      <c r="J1348" s="72"/>
      <c r="K1348" s="72"/>
      <c r="L1348" s="72">
        <v>350</v>
      </c>
      <c r="M1348" s="71" t="s">
        <v>4596</v>
      </c>
      <c r="N1348" s="72" t="s">
        <v>4549</v>
      </c>
      <c r="O1348" s="72"/>
      <c r="P1348" s="72" t="s">
        <v>3564</v>
      </c>
      <c r="Q1348" s="72"/>
      <c r="R1348" s="72"/>
      <c r="S1348" s="72"/>
      <c r="T1348" s="72"/>
      <c r="U1348" s="72" t="s">
        <v>19629</v>
      </c>
      <c r="V1348" s="72"/>
      <c r="W1348" s="72"/>
      <c r="X1348" s="72"/>
      <c r="Y1348" s="72"/>
      <c r="Z1348" s="72"/>
    </row>
    <row r="1349" spans="1:26" ht="45" customHeight="1" x14ac:dyDescent="0.25">
      <c r="A1349" s="72" t="s">
        <v>19629</v>
      </c>
      <c r="B1349" s="72" t="s">
        <v>18676</v>
      </c>
      <c r="C1349" s="72"/>
      <c r="D1349" s="72" t="s">
        <v>19630</v>
      </c>
      <c r="E1349" s="72" t="s">
        <v>19631</v>
      </c>
      <c r="F1349" s="72">
        <v>2</v>
      </c>
      <c r="G1349" s="72"/>
      <c r="H1349" s="72"/>
      <c r="I1349" s="72"/>
      <c r="J1349" s="72"/>
      <c r="K1349" s="72"/>
      <c r="L1349" s="72">
        <v>150</v>
      </c>
      <c r="M1349" s="71" t="s">
        <v>4596</v>
      </c>
      <c r="N1349" s="72" t="s">
        <v>4549</v>
      </c>
      <c r="O1349" s="72"/>
      <c r="P1349" s="72" t="s">
        <v>3564</v>
      </c>
      <c r="Q1349" s="72"/>
      <c r="R1349" s="72"/>
      <c r="S1349" s="72" t="s">
        <v>4566</v>
      </c>
      <c r="T1349" s="72" t="s">
        <v>8539</v>
      </c>
      <c r="U1349" s="72" t="s">
        <v>19629</v>
      </c>
      <c r="V1349" s="72" t="s">
        <v>19632</v>
      </c>
      <c r="W1349" s="72">
        <v>171251</v>
      </c>
      <c r="X1349" s="72" t="s">
        <v>19633</v>
      </c>
      <c r="Y1349" s="72">
        <v>89056067260</v>
      </c>
      <c r="Z1349" s="72" t="s">
        <v>19634</v>
      </c>
    </row>
    <row r="1350" spans="1:26" ht="45" customHeight="1" x14ac:dyDescent="0.25">
      <c r="A1350" s="72" t="s">
        <v>19638</v>
      </c>
      <c r="B1350" s="72" t="s">
        <v>19639</v>
      </c>
      <c r="C1350" s="72"/>
      <c r="D1350" s="72" t="s">
        <v>19640</v>
      </c>
      <c r="E1350" s="72"/>
      <c r="F1350" s="72">
        <v>2</v>
      </c>
      <c r="G1350" s="72"/>
      <c r="H1350" s="72"/>
      <c r="I1350" s="72"/>
      <c r="J1350" s="72"/>
      <c r="K1350" s="72"/>
      <c r="L1350" s="72">
        <v>150</v>
      </c>
      <c r="M1350" s="71" t="s">
        <v>4596</v>
      </c>
      <c r="N1350" s="72" t="s">
        <v>4480</v>
      </c>
      <c r="O1350" s="72"/>
      <c r="P1350" s="72" t="s">
        <v>3009</v>
      </c>
      <c r="Q1350" s="72"/>
      <c r="R1350" s="72"/>
      <c r="S1350" s="72"/>
      <c r="T1350" s="72"/>
      <c r="U1350" s="72" t="s">
        <v>19638</v>
      </c>
      <c r="V1350" s="72"/>
      <c r="W1350" s="72">
        <v>676244</v>
      </c>
      <c r="X1350" s="72" t="s">
        <v>19641</v>
      </c>
      <c r="Y1350" s="72" t="s">
        <v>19643</v>
      </c>
      <c r="Z1350" s="72" t="s">
        <v>19642</v>
      </c>
    </row>
    <row r="1351" spans="1:26" ht="45" customHeight="1" x14ac:dyDescent="0.25">
      <c r="A1351" s="72" t="s">
        <v>17993</v>
      </c>
      <c r="B1351" s="72" t="s">
        <v>13702</v>
      </c>
      <c r="C1351" s="72"/>
      <c r="D1351" s="72" t="s">
        <v>9455</v>
      </c>
      <c r="E1351" s="72"/>
      <c r="F1351" s="72">
        <v>2</v>
      </c>
      <c r="G1351" s="72"/>
      <c r="H1351" s="72"/>
      <c r="I1351" s="72"/>
      <c r="J1351" s="72"/>
      <c r="K1351" s="72"/>
      <c r="L1351" s="72">
        <v>500</v>
      </c>
      <c r="M1351" s="71" t="s">
        <v>4596</v>
      </c>
      <c r="N1351" s="72" t="s">
        <v>2362</v>
      </c>
      <c r="O1351" s="72"/>
      <c r="P1351" s="72" t="s">
        <v>2444</v>
      </c>
      <c r="Q1351" s="72" t="s">
        <v>4564</v>
      </c>
      <c r="R1351" s="72" t="s">
        <v>15903</v>
      </c>
      <c r="S1351" s="72"/>
      <c r="T1351" s="72"/>
      <c r="U1351" s="72" t="s">
        <v>17993</v>
      </c>
      <c r="V1351" s="72"/>
      <c r="W1351" s="72">
        <v>111675</v>
      </c>
      <c r="X1351" s="72" t="s">
        <v>19644</v>
      </c>
      <c r="Y1351" s="72" t="s">
        <v>35010</v>
      </c>
      <c r="Z1351" s="72" t="s">
        <v>15904</v>
      </c>
    </row>
    <row r="1352" spans="1:26" ht="45" customHeight="1" x14ac:dyDescent="0.25">
      <c r="A1352" s="72" t="s">
        <v>17993</v>
      </c>
      <c r="B1352" s="72" t="s">
        <v>13702</v>
      </c>
      <c r="C1352" s="72"/>
      <c r="D1352" s="72" t="s">
        <v>9455</v>
      </c>
      <c r="E1352" s="72" t="s">
        <v>15905</v>
      </c>
      <c r="F1352" s="72">
        <v>2</v>
      </c>
      <c r="G1352" s="72"/>
      <c r="H1352" s="72"/>
      <c r="I1352" s="72"/>
      <c r="J1352" s="72"/>
      <c r="K1352" s="72"/>
      <c r="L1352" s="72">
        <v>250</v>
      </c>
      <c r="M1352" s="71" t="s">
        <v>4596</v>
      </c>
      <c r="N1352" s="72" t="s">
        <v>2362</v>
      </c>
      <c r="O1352" s="72"/>
      <c r="P1352" s="72" t="s">
        <v>2444</v>
      </c>
      <c r="Q1352" s="72" t="s">
        <v>4564</v>
      </c>
      <c r="R1352" s="72" t="s">
        <v>15903</v>
      </c>
      <c r="S1352" s="72"/>
      <c r="T1352" s="72"/>
      <c r="U1352" s="72" t="s">
        <v>17993</v>
      </c>
      <c r="V1352" s="72" t="s">
        <v>19645</v>
      </c>
      <c r="W1352" s="72">
        <v>111674</v>
      </c>
      <c r="X1352" s="72" t="s">
        <v>19644</v>
      </c>
      <c r="Y1352" s="72" t="s">
        <v>15906</v>
      </c>
      <c r="Z1352" s="72" t="s">
        <v>15904</v>
      </c>
    </row>
    <row r="1353" spans="1:26" ht="45" customHeight="1" x14ac:dyDescent="0.25">
      <c r="A1353" s="72" t="s">
        <v>6688</v>
      </c>
      <c r="B1353" s="72" t="s">
        <v>4598</v>
      </c>
      <c r="C1353" s="72">
        <v>61</v>
      </c>
      <c r="D1353" s="72"/>
      <c r="E1353" s="72"/>
      <c r="F1353" s="72">
        <v>1</v>
      </c>
      <c r="G1353" s="72"/>
      <c r="H1353" s="72">
        <v>1199</v>
      </c>
      <c r="I1353" s="72">
        <v>436</v>
      </c>
      <c r="J1353" s="72">
        <v>545</v>
      </c>
      <c r="K1353" s="72">
        <v>218</v>
      </c>
      <c r="L1353" s="72"/>
      <c r="M1353" s="71" t="s">
        <v>4596</v>
      </c>
      <c r="N1353" s="72" t="s">
        <v>4557</v>
      </c>
      <c r="O1353" s="72"/>
      <c r="P1353" s="72" t="s">
        <v>3735</v>
      </c>
      <c r="Q1353" s="72"/>
      <c r="R1353" s="72"/>
      <c r="S1353" s="72"/>
      <c r="T1353" s="72"/>
      <c r="U1353" s="72" t="s">
        <v>6688</v>
      </c>
      <c r="V1353" s="72"/>
      <c r="W1353" s="72">
        <v>428038</v>
      </c>
      <c r="X1353" s="72" t="s">
        <v>14553</v>
      </c>
      <c r="Y1353" s="72"/>
      <c r="Z1353" s="72" t="s">
        <v>14554</v>
      </c>
    </row>
    <row r="1354" spans="1:26" ht="45" customHeight="1" x14ac:dyDescent="0.25">
      <c r="A1354" s="72" t="s">
        <v>14241</v>
      </c>
      <c r="B1354" s="72" t="s">
        <v>15826</v>
      </c>
      <c r="C1354" s="72"/>
      <c r="D1354" s="72"/>
      <c r="E1354" s="72"/>
      <c r="F1354" s="72">
        <v>2</v>
      </c>
      <c r="G1354" s="72"/>
      <c r="H1354" s="72"/>
      <c r="I1354" s="72"/>
      <c r="J1354" s="72"/>
      <c r="K1354" s="72"/>
      <c r="L1354" s="72">
        <v>480</v>
      </c>
      <c r="M1354" s="71" t="s">
        <v>4596</v>
      </c>
      <c r="N1354" s="72" t="s">
        <v>4545</v>
      </c>
      <c r="O1354" s="72"/>
      <c r="P1354" s="72" t="s">
        <v>4443</v>
      </c>
      <c r="Q1354" s="72"/>
      <c r="R1354" s="72"/>
      <c r="S1354" s="72" t="s">
        <v>4566</v>
      </c>
      <c r="T1354" s="72" t="s">
        <v>17994</v>
      </c>
      <c r="U1354" s="72" t="s">
        <v>14241</v>
      </c>
      <c r="V1354" s="72"/>
      <c r="W1354" s="72">
        <v>624480</v>
      </c>
      <c r="X1354" s="72" t="s">
        <v>15827</v>
      </c>
      <c r="Y1354" s="72" t="s">
        <v>15828</v>
      </c>
      <c r="Z1354" s="72" t="s">
        <v>14242</v>
      </c>
    </row>
    <row r="1355" spans="1:26" ht="45" customHeight="1" x14ac:dyDescent="0.25">
      <c r="A1355" s="72" t="s">
        <v>19646</v>
      </c>
      <c r="B1355" s="72" t="s">
        <v>19647</v>
      </c>
      <c r="C1355" s="72"/>
      <c r="D1355" s="72"/>
      <c r="E1355" s="72"/>
      <c r="F1355" s="72">
        <v>1</v>
      </c>
      <c r="G1355" s="72">
        <v>250</v>
      </c>
      <c r="H1355" s="72"/>
      <c r="I1355" s="72"/>
      <c r="J1355" s="72"/>
      <c r="K1355" s="72"/>
      <c r="L1355" s="72"/>
      <c r="M1355" s="71" t="s">
        <v>4596</v>
      </c>
      <c r="N1355" s="72" t="s">
        <v>4513</v>
      </c>
      <c r="O1355" s="72"/>
      <c r="P1355" s="72" t="s">
        <v>3705</v>
      </c>
      <c r="Q1355" s="72"/>
      <c r="R1355" s="72"/>
      <c r="S1355" s="72" t="s">
        <v>4568</v>
      </c>
      <c r="T1355" s="72" t="s">
        <v>19648</v>
      </c>
      <c r="U1355" s="72" t="s">
        <v>19646</v>
      </c>
      <c r="V1355" s="72"/>
      <c r="W1355" s="72">
        <v>461067</v>
      </c>
      <c r="X1355" s="72" t="s">
        <v>19649</v>
      </c>
      <c r="Y1355" s="72" t="s">
        <v>19651</v>
      </c>
      <c r="Z1355" s="72" t="s">
        <v>19650</v>
      </c>
    </row>
    <row r="1356" spans="1:26" ht="45" customHeight="1" x14ac:dyDescent="0.25">
      <c r="A1356" s="72" t="s">
        <v>6689</v>
      </c>
      <c r="B1356" s="72" t="s">
        <v>5001</v>
      </c>
      <c r="C1356" s="72"/>
      <c r="D1356" s="72"/>
      <c r="E1356" s="72"/>
      <c r="F1356" s="72">
        <v>1</v>
      </c>
      <c r="G1356" s="72"/>
      <c r="H1356" s="72">
        <v>850</v>
      </c>
      <c r="I1356" s="72"/>
      <c r="J1356" s="72"/>
      <c r="K1356" s="72">
        <v>850</v>
      </c>
      <c r="L1356" s="72"/>
      <c r="M1356" s="71" t="s">
        <v>4596</v>
      </c>
      <c r="N1356" s="72" t="s">
        <v>4531</v>
      </c>
      <c r="O1356" s="72"/>
      <c r="P1356" s="72" t="s">
        <v>3716</v>
      </c>
      <c r="Q1356" s="72"/>
      <c r="R1356" s="72"/>
      <c r="S1356" s="72" t="s">
        <v>4566</v>
      </c>
      <c r="T1356" s="72" t="s">
        <v>6690</v>
      </c>
      <c r="U1356" s="72" t="s">
        <v>6689</v>
      </c>
      <c r="V1356" s="72"/>
      <c r="W1356" s="72">
        <v>431220</v>
      </c>
      <c r="X1356" s="72" t="s">
        <v>6691</v>
      </c>
      <c r="Y1356" s="73"/>
      <c r="Z1356" s="72"/>
    </row>
    <row r="1357" spans="1:26" ht="45" customHeight="1" x14ac:dyDescent="0.25">
      <c r="A1357" s="72" t="s">
        <v>14555</v>
      </c>
      <c r="B1357" s="72" t="s">
        <v>14556</v>
      </c>
      <c r="C1357" s="72"/>
      <c r="D1357" s="72"/>
      <c r="E1357" s="72"/>
      <c r="F1357" s="72">
        <v>1</v>
      </c>
      <c r="G1357" s="72"/>
      <c r="H1357" s="72">
        <v>552</v>
      </c>
      <c r="I1357" s="72"/>
      <c r="J1357" s="72"/>
      <c r="K1357" s="72">
        <v>552</v>
      </c>
      <c r="L1357" s="72"/>
      <c r="M1357" s="71" t="s">
        <v>4596</v>
      </c>
      <c r="N1357" s="72" t="s">
        <v>4506</v>
      </c>
      <c r="O1357" s="72"/>
      <c r="P1357" s="72" t="s">
        <v>4429</v>
      </c>
      <c r="Q1357" s="72"/>
      <c r="R1357" s="72"/>
      <c r="S1357" s="72" t="s">
        <v>4566</v>
      </c>
      <c r="T1357" s="72" t="s">
        <v>14557</v>
      </c>
      <c r="U1357" s="72" t="s">
        <v>14555</v>
      </c>
      <c r="V1357" s="72"/>
      <c r="W1357" s="72">
        <v>141307</v>
      </c>
      <c r="X1357" s="72" t="s">
        <v>19652</v>
      </c>
      <c r="Y1357" s="72" t="s">
        <v>14558</v>
      </c>
      <c r="Z1357" s="72" t="s">
        <v>14559</v>
      </c>
    </row>
    <row r="1358" spans="1:26" ht="45" customHeight="1" x14ac:dyDescent="0.25">
      <c r="A1358" s="72" t="s">
        <v>6692</v>
      </c>
      <c r="B1358" s="72" t="s">
        <v>4598</v>
      </c>
      <c r="C1358" s="72">
        <v>16</v>
      </c>
      <c r="D1358" s="72"/>
      <c r="E1358" s="72"/>
      <c r="F1358" s="72">
        <v>1</v>
      </c>
      <c r="G1358" s="72"/>
      <c r="H1358" s="72">
        <v>798</v>
      </c>
      <c r="I1358" s="72">
        <v>290</v>
      </c>
      <c r="J1358" s="72">
        <v>363</v>
      </c>
      <c r="K1358" s="72">
        <v>145</v>
      </c>
      <c r="L1358" s="72"/>
      <c r="M1358" s="71" t="s">
        <v>4596</v>
      </c>
      <c r="N1358" s="72" t="s">
        <v>4547</v>
      </c>
      <c r="O1358" s="72"/>
      <c r="P1358" s="72" t="s">
        <v>2426</v>
      </c>
      <c r="Q1358" s="72"/>
      <c r="R1358" s="72"/>
      <c r="S1358" s="72" t="s">
        <v>4568</v>
      </c>
      <c r="T1358" s="72" t="s">
        <v>6693</v>
      </c>
      <c r="U1358" s="72" t="s">
        <v>6692</v>
      </c>
      <c r="V1358" s="72"/>
      <c r="W1358" s="72">
        <v>356300</v>
      </c>
      <c r="X1358" s="72" t="s">
        <v>6694</v>
      </c>
      <c r="Y1358" s="72" t="s">
        <v>6695</v>
      </c>
      <c r="Z1358" s="72" t="s">
        <v>6696</v>
      </c>
    </row>
    <row r="1359" spans="1:26" ht="45" customHeight="1" x14ac:dyDescent="0.25">
      <c r="A1359" s="72" t="s">
        <v>13593</v>
      </c>
      <c r="B1359" s="72" t="s">
        <v>19654</v>
      </c>
      <c r="C1359" s="72">
        <v>19</v>
      </c>
      <c r="D1359" s="72" t="s">
        <v>12168</v>
      </c>
      <c r="E1359" s="72"/>
      <c r="F1359" s="72">
        <v>1</v>
      </c>
      <c r="G1359" s="72">
        <v>350</v>
      </c>
      <c r="H1359" s="72"/>
      <c r="I1359" s="72"/>
      <c r="J1359" s="72"/>
      <c r="K1359" s="72"/>
      <c r="L1359" s="72"/>
      <c r="M1359" s="71" t="s">
        <v>4596</v>
      </c>
      <c r="N1359" s="72" t="s">
        <v>4480</v>
      </c>
      <c r="O1359" s="72"/>
      <c r="P1359" s="72" t="s">
        <v>3009</v>
      </c>
      <c r="Q1359" s="72"/>
      <c r="R1359" s="72"/>
      <c r="S1359" s="72"/>
      <c r="T1359" s="72"/>
      <c r="U1359" s="72" t="s">
        <v>13593</v>
      </c>
      <c r="V1359" s="72"/>
      <c r="W1359" s="72">
        <v>676246</v>
      </c>
      <c r="X1359" s="72" t="s">
        <v>14243</v>
      </c>
      <c r="Y1359" s="72" t="s">
        <v>14244</v>
      </c>
      <c r="Z1359" s="72" t="s">
        <v>19655</v>
      </c>
    </row>
    <row r="1360" spans="1:26" ht="45" customHeight="1" x14ac:dyDescent="0.25">
      <c r="A1360" s="72" t="s">
        <v>6697</v>
      </c>
      <c r="B1360" s="72" t="s">
        <v>6698</v>
      </c>
      <c r="C1360" s="72"/>
      <c r="D1360" s="72" t="s">
        <v>6699</v>
      </c>
      <c r="E1360" s="72"/>
      <c r="F1360" s="72">
        <v>2</v>
      </c>
      <c r="G1360" s="72"/>
      <c r="H1360" s="72"/>
      <c r="I1360" s="72"/>
      <c r="J1360" s="72"/>
      <c r="K1360" s="72"/>
      <c r="L1360" s="72">
        <v>150</v>
      </c>
      <c r="M1360" s="71" t="s">
        <v>4596</v>
      </c>
      <c r="N1360" s="72" t="s">
        <v>4542</v>
      </c>
      <c r="O1360" s="72"/>
      <c r="P1360" s="72" t="s">
        <v>2626</v>
      </c>
      <c r="Q1360" s="72"/>
      <c r="R1360" s="72"/>
      <c r="S1360" s="72"/>
      <c r="T1360" s="72"/>
      <c r="U1360" s="72" t="s">
        <v>6697</v>
      </c>
      <c r="V1360" s="72"/>
      <c r="W1360" s="72">
        <v>194352</v>
      </c>
      <c r="X1360" s="72" t="s">
        <v>14007</v>
      </c>
      <c r="Y1360" s="72"/>
      <c r="Z1360" s="72"/>
    </row>
    <row r="1361" spans="1:26" ht="45" customHeight="1" x14ac:dyDescent="0.25">
      <c r="A1361" s="72" t="s">
        <v>19656</v>
      </c>
      <c r="B1361" s="72" t="s">
        <v>15493</v>
      </c>
      <c r="C1361" s="72">
        <v>14</v>
      </c>
      <c r="D1361" s="72"/>
      <c r="E1361" s="72"/>
      <c r="F1361" s="72">
        <v>1</v>
      </c>
      <c r="G1361" s="72">
        <v>250</v>
      </c>
      <c r="H1361" s="72"/>
      <c r="I1361" s="72"/>
      <c r="J1361" s="72"/>
      <c r="K1361" s="72"/>
      <c r="L1361" s="72"/>
      <c r="M1361" s="71" t="s">
        <v>4596</v>
      </c>
      <c r="N1361" s="72" t="s">
        <v>4533</v>
      </c>
      <c r="O1361" s="72"/>
      <c r="P1361" s="72" t="s">
        <v>2983</v>
      </c>
      <c r="Q1361" s="72"/>
      <c r="R1361" s="72"/>
      <c r="S1361" s="72" t="s">
        <v>4566</v>
      </c>
      <c r="T1361" s="72" t="s">
        <v>18014</v>
      </c>
      <c r="U1361" s="72" t="s">
        <v>19656</v>
      </c>
      <c r="V1361" s="72"/>
      <c r="W1361" s="72">
        <v>363029</v>
      </c>
      <c r="X1361" s="72" t="s">
        <v>19657</v>
      </c>
      <c r="Y1361" s="72">
        <v>88673734485</v>
      </c>
      <c r="Z1361" s="72" t="s">
        <v>19658</v>
      </c>
    </row>
    <row r="1362" spans="1:26" ht="45" customHeight="1" x14ac:dyDescent="0.25">
      <c r="A1362" s="72" t="s">
        <v>6700</v>
      </c>
      <c r="B1362" s="72" t="s">
        <v>4599</v>
      </c>
      <c r="C1362" s="72"/>
      <c r="D1362" s="72"/>
      <c r="E1362" s="72"/>
      <c r="F1362" s="72">
        <v>1</v>
      </c>
      <c r="G1362" s="72"/>
      <c r="H1362" s="72">
        <v>1199</v>
      </c>
      <c r="I1362" s="72">
        <v>436</v>
      </c>
      <c r="J1362" s="72">
        <v>545</v>
      </c>
      <c r="K1362" s="72">
        <v>218</v>
      </c>
      <c r="L1362" s="72"/>
      <c r="M1362" s="71" t="s">
        <v>4596</v>
      </c>
      <c r="N1362" s="72" t="s">
        <v>4509</v>
      </c>
      <c r="O1362" s="72"/>
      <c r="P1362" s="72" t="s">
        <v>2958</v>
      </c>
      <c r="Q1362" s="72"/>
      <c r="R1362" s="72"/>
      <c r="S1362" s="72"/>
      <c r="T1362" s="72"/>
      <c r="U1362" s="72" t="s">
        <v>6700</v>
      </c>
      <c r="V1362" s="72"/>
      <c r="W1362" s="72">
        <v>606443</v>
      </c>
      <c r="X1362" s="76" t="s">
        <v>6701</v>
      </c>
      <c r="Y1362" s="76"/>
      <c r="Z1362" s="72"/>
    </row>
    <row r="1363" spans="1:26" ht="45" customHeight="1" x14ac:dyDescent="0.25">
      <c r="A1363" s="72" t="s">
        <v>15829</v>
      </c>
      <c r="B1363" s="72" t="s">
        <v>4598</v>
      </c>
      <c r="C1363" s="72"/>
      <c r="D1363" s="72"/>
      <c r="E1363" s="72"/>
      <c r="F1363" s="72">
        <v>1</v>
      </c>
      <c r="G1363" s="72">
        <v>26</v>
      </c>
      <c r="H1363" s="72">
        <v>800</v>
      </c>
      <c r="I1363" s="72">
        <v>600</v>
      </c>
      <c r="J1363" s="72">
        <v>200</v>
      </c>
      <c r="K1363" s="72">
        <v>100</v>
      </c>
      <c r="L1363" s="72"/>
      <c r="M1363" s="71" t="s">
        <v>4596</v>
      </c>
      <c r="N1363" s="72" t="s">
        <v>4544</v>
      </c>
      <c r="O1363" s="72"/>
      <c r="P1363" s="72" t="s">
        <v>2850</v>
      </c>
      <c r="Q1363" s="72"/>
      <c r="R1363" s="72"/>
      <c r="S1363" s="72" t="s">
        <v>4568</v>
      </c>
      <c r="T1363" s="72" t="s">
        <v>15830</v>
      </c>
      <c r="U1363" s="72" t="s">
        <v>15829</v>
      </c>
      <c r="V1363" s="72"/>
      <c r="W1363" s="72">
        <v>694160</v>
      </c>
      <c r="X1363" s="72" t="s">
        <v>15831</v>
      </c>
      <c r="Y1363" s="72">
        <v>84244392410</v>
      </c>
      <c r="Z1363" s="72" t="s">
        <v>15832</v>
      </c>
    </row>
    <row r="1364" spans="1:26" ht="45" customHeight="1" x14ac:dyDescent="0.25">
      <c r="A1364" s="71" t="s">
        <v>26416</v>
      </c>
      <c r="B1364" s="72" t="s">
        <v>15493</v>
      </c>
      <c r="C1364" s="72"/>
      <c r="D1364" s="72"/>
      <c r="E1364" s="72"/>
      <c r="F1364" s="72">
        <v>1</v>
      </c>
      <c r="G1364" s="72">
        <v>123</v>
      </c>
      <c r="H1364" s="72"/>
      <c r="I1364" s="72"/>
      <c r="J1364" s="72"/>
      <c r="K1364" s="72"/>
      <c r="L1364" s="72"/>
      <c r="M1364" s="71" t="s">
        <v>4596</v>
      </c>
      <c r="N1364" s="72" t="s">
        <v>4533</v>
      </c>
      <c r="O1364" s="72"/>
      <c r="P1364" s="72" t="s">
        <v>2542</v>
      </c>
      <c r="Q1364" s="72"/>
      <c r="R1364" s="72"/>
      <c r="S1364" s="72" t="s">
        <v>15654</v>
      </c>
      <c r="T1364" s="72" t="s">
        <v>22934</v>
      </c>
      <c r="U1364" s="71" t="s">
        <v>26416</v>
      </c>
      <c r="V1364" s="72"/>
      <c r="W1364" s="72">
        <v>363307</v>
      </c>
      <c r="X1364" s="72" t="s">
        <v>26417</v>
      </c>
      <c r="Y1364" s="72" t="s">
        <v>26418</v>
      </c>
      <c r="Z1364" s="72" t="s">
        <v>26419</v>
      </c>
    </row>
    <row r="1365" spans="1:26" ht="45" customHeight="1" x14ac:dyDescent="0.25">
      <c r="A1365" s="72" t="s">
        <v>19659</v>
      </c>
      <c r="B1365" s="72" t="s">
        <v>19660</v>
      </c>
      <c r="C1365" s="72"/>
      <c r="D1365" s="72" t="s">
        <v>19661</v>
      </c>
      <c r="E1365" s="72"/>
      <c r="F1365" s="72">
        <v>2</v>
      </c>
      <c r="G1365" s="72"/>
      <c r="H1365" s="72"/>
      <c r="I1365" s="72"/>
      <c r="J1365" s="72"/>
      <c r="K1365" s="72"/>
      <c r="L1365" s="72">
        <v>210</v>
      </c>
      <c r="M1365" s="71" t="s">
        <v>4596</v>
      </c>
      <c r="N1365" s="72" t="s">
        <v>4534</v>
      </c>
      <c r="O1365" s="72"/>
      <c r="P1365" s="72" t="s">
        <v>3769</v>
      </c>
      <c r="Q1365" s="72"/>
      <c r="R1365" s="72"/>
      <c r="S1365" s="72" t="s">
        <v>4567</v>
      </c>
      <c r="T1365" s="72" t="s">
        <v>19661</v>
      </c>
      <c r="U1365" s="72" t="s">
        <v>19659</v>
      </c>
      <c r="V1365" s="72"/>
      <c r="W1365" s="72">
        <v>420083</v>
      </c>
      <c r="X1365" s="72" t="s">
        <v>19662</v>
      </c>
      <c r="Y1365" s="72" t="s">
        <v>19664</v>
      </c>
      <c r="Z1365" s="76" t="s">
        <v>19663</v>
      </c>
    </row>
    <row r="1366" spans="1:26" ht="45" customHeight="1" x14ac:dyDescent="0.25">
      <c r="A1366" s="72" t="s">
        <v>130</v>
      </c>
      <c r="B1366" s="72" t="s">
        <v>4598</v>
      </c>
      <c r="C1366" s="72"/>
      <c r="D1366" s="72"/>
      <c r="E1366" s="72"/>
      <c r="F1366" s="72">
        <v>1</v>
      </c>
      <c r="G1366" s="72"/>
      <c r="H1366" s="72">
        <v>798</v>
      </c>
      <c r="I1366" s="72">
        <v>290</v>
      </c>
      <c r="J1366" s="72">
        <v>363</v>
      </c>
      <c r="K1366" s="72">
        <v>145</v>
      </c>
      <c r="L1366" s="72"/>
      <c r="M1366" s="71" t="s">
        <v>4596</v>
      </c>
      <c r="N1366" s="72" t="s">
        <v>4534</v>
      </c>
      <c r="O1366" s="72"/>
      <c r="P1366" s="72" t="s">
        <v>4314</v>
      </c>
      <c r="Q1366" s="72"/>
      <c r="R1366" s="72"/>
      <c r="S1366" s="72" t="s">
        <v>4567</v>
      </c>
      <c r="T1366" s="72" t="s">
        <v>6703</v>
      </c>
      <c r="U1366" s="72" t="s">
        <v>130</v>
      </c>
      <c r="V1366" s="72"/>
      <c r="W1366" s="72">
        <v>423841</v>
      </c>
      <c r="X1366" s="72" t="s">
        <v>6704</v>
      </c>
      <c r="Y1366" s="72" t="s">
        <v>6705</v>
      </c>
      <c r="Z1366" s="72" t="s">
        <v>6706</v>
      </c>
    </row>
    <row r="1367" spans="1:26" ht="45" customHeight="1" x14ac:dyDescent="0.25">
      <c r="A1367" s="72" t="s">
        <v>19668</v>
      </c>
      <c r="B1367" s="72" t="s">
        <v>15493</v>
      </c>
      <c r="C1367" s="72">
        <v>51</v>
      </c>
      <c r="D1367" s="72"/>
      <c r="E1367" s="72"/>
      <c r="F1367" s="72">
        <v>1</v>
      </c>
      <c r="G1367" s="72">
        <v>187</v>
      </c>
      <c r="H1367" s="72"/>
      <c r="I1367" s="72"/>
      <c r="J1367" s="72"/>
      <c r="K1367" s="72"/>
      <c r="L1367" s="72"/>
      <c r="M1367" s="71" t="s">
        <v>4596</v>
      </c>
      <c r="N1367" s="72" t="s">
        <v>4533</v>
      </c>
      <c r="O1367" s="72"/>
      <c r="P1367" s="72" t="s">
        <v>2618</v>
      </c>
      <c r="Q1367" s="72"/>
      <c r="R1367" s="72"/>
      <c r="S1367" s="72"/>
      <c r="T1367" s="72"/>
      <c r="U1367" s="72" t="s">
        <v>19668</v>
      </c>
      <c r="V1367" s="72"/>
      <c r="W1367" s="72">
        <v>362040</v>
      </c>
      <c r="X1367" s="72" t="s">
        <v>19123</v>
      </c>
      <c r="Y1367" s="73" t="s">
        <v>19670</v>
      </c>
      <c r="Z1367" s="72" t="s">
        <v>19669</v>
      </c>
    </row>
    <row r="1368" spans="1:26" ht="45" customHeight="1" x14ac:dyDescent="0.25">
      <c r="A1368" s="72" t="s">
        <v>19671</v>
      </c>
      <c r="B1368" s="72" t="s">
        <v>15413</v>
      </c>
      <c r="C1368" s="72">
        <v>3</v>
      </c>
      <c r="D1368" s="72" t="s">
        <v>4633</v>
      </c>
      <c r="E1368" s="72"/>
      <c r="F1368" s="72">
        <v>1</v>
      </c>
      <c r="G1368" s="72">
        <v>150</v>
      </c>
      <c r="H1368" s="72"/>
      <c r="I1368" s="72"/>
      <c r="J1368" s="72"/>
      <c r="K1368" s="72"/>
      <c r="L1368" s="72"/>
      <c r="M1368" s="71" t="s">
        <v>4596</v>
      </c>
      <c r="N1368" s="72" t="s">
        <v>4533</v>
      </c>
      <c r="O1368" s="72"/>
      <c r="P1368" s="72" t="s">
        <v>2769</v>
      </c>
      <c r="Q1368" s="72"/>
      <c r="R1368" s="72"/>
      <c r="S1368" s="72" t="s">
        <v>4568</v>
      </c>
      <c r="T1368" s="72" t="s">
        <v>19672</v>
      </c>
      <c r="U1368" s="72" t="s">
        <v>19671</v>
      </c>
      <c r="V1368" s="72"/>
      <c r="W1368" s="72">
        <v>363500</v>
      </c>
      <c r="X1368" s="72" t="s">
        <v>19673</v>
      </c>
      <c r="Y1368" s="72" t="s">
        <v>19675</v>
      </c>
      <c r="Z1368" s="72" t="s">
        <v>19674</v>
      </c>
    </row>
    <row r="1369" spans="1:26" ht="45" customHeight="1" x14ac:dyDescent="0.25">
      <c r="A1369" s="72" t="s">
        <v>26420</v>
      </c>
      <c r="B1369" s="72" t="s">
        <v>15413</v>
      </c>
      <c r="C1369" s="72">
        <v>12</v>
      </c>
      <c r="D1369" s="72"/>
      <c r="E1369" s="72"/>
      <c r="F1369" s="72">
        <v>1</v>
      </c>
      <c r="G1369" s="72">
        <v>90</v>
      </c>
      <c r="H1369" s="72"/>
      <c r="I1369" s="72"/>
      <c r="J1369" s="72"/>
      <c r="K1369" s="72"/>
      <c r="L1369" s="72"/>
      <c r="M1369" s="71" t="s">
        <v>4596</v>
      </c>
      <c r="N1369" s="72" t="s">
        <v>4517</v>
      </c>
      <c r="O1369" s="72"/>
      <c r="P1369" s="72" t="s">
        <v>3432</v>
      </c>
      <c r="Q1369" s="72"/>
      <c r="R1369" s="72"/>
      <c r="S1369" s="72" t="s">
        <v>4567</v>
      </c>
      <c r="T1369" s="72" t="s">
        <v>7029</v>
      </c>
      <c r="U1369" s="72" t="s">
        <v>26420</v>
      </c>
      <c r="V1369" s="72"/>
      <c r="W1369" s="72">
        <v>692488</v>
      </c>
      <c r="X1369" s="72" t="s">
        <v>26421</v>
      </c>
      <c r="Y1369" s="72" t="s">
        <v>26422</v>
      </c>
      <c r="Z1369" s="72" t="s">
        <v>26423</v>
      </c>
    </row>
    <row r="1370" spans="1:26" ht="45" customHeight="1" x14ac:dyDescent="0.25">
      <c r="A1370" s="72" t="s">
        <v>14008</v>
      </c>
      <c r="B1370" s="72" t="s">
        <v>4598</v>
      </c>
      <c r="C1370" s="72"/>
      <c r="D1370" s="72"/>
      <c r="E1370" s="72"/>
      <c r="F1370" s="72">
        <v>1</v>
      </c>
      <c r="G1370" s="72"/>
      <c r="H1370" s="72">
        <v>798</v>
      </c>
      <c r="I1370" s="72">
        <v>290</v>
      </c>
      <c r="J1370" s="72">
        <v>363</v>
      </c>
      <c r="K1370" s="72">
        <v>145</v>
      </c>
      <c r="L1370" s="72"/>
      <c r="M1370" s="71" t="s">
        <v>4596</v>
      </c>
      <c r="N1370" s="72" t="s">
        <v>4513</v>
      </c>
      <c r="O1370" s="72"/>
      <c r="P1370" s="72" t="s">
        <v>4134</v>
      </c>
      <c r="Q1370" s="72"/>
      <c r="R1370" s="72"/>
      <c r="S1370" s="72" t="s">
        <v>4568</v>
      </c>
      <c r="T1370" s="72" t="s">
        <v>14009</v>
      </c>
      <c r="U1370" s="72" t="s">
        <v>14008</v>
      </c>
      <c r="V1370" s="72"/>
      <c r="W1370" s="72">
        <v>461281</v>
      </c>
      <c r="X1370" s="72" t="s">
        <v>4611</v>
      </c>
      <c r="Y1370" s="72"/>
      <c r="Z1370" s="72"/>
    </row>
    <row r="1371" spans="1:26" ht="45" customHeight="1" x14ac:dyDescent="0.25">
      <c r="A1371" s="72" t="s">
        <v>32016</v>
      </c>
      <c r="B1371" s="72" t="s">
        <v>26233</v>
      </c>
      <c r="C1371" s="72"/>
      <c r="D1371" s="72" t="s">
        <v>32017</v>
      </c>
      <c r="E1371" s="72"/>
      <c r="F1371" s="72">
        <v>2</v>
      </c>
      <c r="G1371" s="72"/>
      <c r="H1371" s="72"/>
      <c r="I1371" s="72"/>
      <c r="J1371" s="72"/>
      <c r="K1371" s="72"/>
      <c r="L1371" s="72">
        <v>150</v>
      </c>
      <c r="M1371" s="71" t="s">
        <v>4596</v>
      </c>
      <c r="N1371" s="72" t="s">
        <v>2362</v>
      </c>
      <c r="O1371" s="72"/>
      <c r="P1371" s="72" t="s">
        <v>3103</v>
      </c>
      <c r="Q1371" s="72"/>
      <c r="R1371" s="72"/>
      <c r="S1371" s="72"/>
      <c r="T1371" s="72"/>
      <c r="U1371" s="72" t="s">
        <v>32016</v>
      </c>
      <c r="V1371" s="72"/>
      <c r="W1371" s="72"/>
      <c r="X1371" s="72" t="s">
        <v>32018</v>
      </c>
      <c r="Y1371" s="72">
        <v>89099729823</v>
      </c>
      <c r="Z1371" s="72" t="s">
        <v>6159</v>
      </c>
    </row>
    <row r="1372" spans="1:26" ht="45" customHeight="1" x14ac:dyDescent="0.25">
      <c r="A1372" s="72" t="s">
        <v>17995</v>
      </c>
      <c r="B1372" s="72" t="s">
        <v>15493</v>
      </c>
      <c r="C1372" s="72">
        <v>18</v>
      </c>
      <c r="D1372" s="72"/>
      <c r="E1372" s="72"/>
      <c r="F1372" s="72">
        <v>1</v>
      </c>
      <c r="G1372" s="72">
        <v>36</v>
      </c>
      <c r="H1372" s="72"/>
      <c r="I1372" s="72"/>
      <c r="J1372" s="72"/>
      <c r="K1372" s="72"/>
      <c r="L1372" s="72"/>
      <c r="M1372" s="71" t="s">
        <v>4596</v>
      </c>
      <c r="N1372" s="72" t="s">
        <v>4506</v>
      </c>
      <c r="O1372" s="72"/>
      <c r="P1372" s="72" t="s">
        <v>15665</v>
      </c>
      <c r="Q1372" s="72"/>
      <c r="R1372" s="72"/>
      <c r="S1372" s="72" t="s">
        <v>4567</v>
      </c>
      <c r="T1372" s="72" t="s">
        <v>17996</v>
      </c>
      <c r="U1372" s="72" t="s">
        <v>17995</v>
      </c>
      <c r="V1372" s="72"/>
      <c r="W1372" s="72">
        <v>140746</v>
      </c>
      <c r="X1372" s="72" t="s">
        <v>6044</v>
      </c>
      <c r="Y1372" s="72">
        <v>84964563399</v>
      </c>
      <c r="Z1372" s="72" t="s">
        <v>17997</v>
      </c>
    </row>
    <row r="1373" spans="1:26" ht="45" customHeight="1" x14ac:dyDescent="0.25">
      <c r="A1373" s="72" t="s">
        <v>6708</v>
      </c>
      <c r="B1373" s="72" t="s">
        <v>4598</v>
      </c>
      <c r="C1373" s="72"/>
      <c r="D1373" s="72"/>
      <c r="E1373" s="72"/>
      <c r="F1373" s="72">
        <v>1</v>
      </c>
      <c r="G1373" s="72"/>
      <c r="H1373" s="72">
        <v>798</v>
      </c>
      <c r="I1373" s="72">
        <v>290</v>
      </c>
      <c r="J1373" s="72">
        <v>363</v>
      </c>
      <c r="K1373" s="72">
        <v>145</v>
      </c>
      <c r="L1373" s="72"/>
      <c r="M1373" s="71" t="s">
        <v>4596</v>
      </c>
      <c r="N1373" s="72" t="s">
        <v>4517</v>
      </c>
      <c r="O1373" s="72"/>
      <c r="P1373" s="72" t="s">
        <v>2966</v>
      </c>
      <c r="Q1373" s="72"/>
      <c r="R1373" s="72"/>
      <c r="S1373" s="72" t="s">
        <v>4568</v>
      </c>
      <c r="T1373" s="72" t="s">
        <v>6709</v>
      </c>
      <c r="U1373" s="72" t="s">
        <v>6708</v>
      </c>
      <c r="V1373" s="72"/>
      <c r="W1373" s="72">
        <v>692109</v>
      </c>
      <c r="X1373" s="72" t="s">
        <v>6710</v>
      </c>
      <c r="Y1373" s="72"/>
      <c r="Z1373" s="72" t="s">
        <v>6711</v>
      </c>
    </row>
    <row r="1374" spans="1:26" ht="45" customHeight="1" x14ac:dyDescent="0.25">
      <c r="A1374" s="72" t="s">
        <v>6712</v>
      </c>
      <c r="B1374" s="72" t="s">
        <v>18077</v>
      </c>
      <c r="C1374" s="72"/>
      <c r="D1374" s="72"/>
      <c r="E1374" s="72"/>
      <c r="F1374" s="72">
        <v>5</v>
      </c>
      <c r="G1374" s="72"/>
      <c r="H1374" s="72"/>
      <c r="I1374" s="72"/>
      <c r="J1374" s="72"/>
      <c r="K1374" s="72"/>
      <c r="L1374" s="72">
        <v>250</v>
      </c>
      <c r="M1374" s="71" t="s">
        <v>4596</v>
      </c>
      <c r="N1374" s="72" t="s">
        <v>4513</v>
      </c>
      <c r="O1374" s="72"/>
      <c r="P1374" s="72" t="s">
        <v>2599</v>
      </c>
      <c r="Q1374" s="72" t="s">
        <v>4563</v>
      </c>
      <c r="R1374" s="72" t="s">
        <v>19676</v>
      </c>
      <c r="S1374" s="72" t="s">
        <v>4567</v>
      </c>
      <c r="T1374" s="72" t="s">
        <v>6096</v>
      </c>
      <c r="U1374" s="72" t="s">
        <v>6712</v>
      </c>
      <c r="V1374" s="72"/>
      <c r="W1374" s="72">
        <v>461550</v>
      </c>
      <c r="X1374" s="72" t="s">
        <v>6713</v>
      </c>
      <c r="Y1374" s="72" t="s">
        <v>6714</v>
      </c>
      <c r="Z1374" s="72" t="s">
        <v>6715</v>
      </c>
    </row>
    <row r="1375" spans="1:26" ht="45" customHeight="1" x14ac:dyDescent="0.25">
      <c r="A1375" s="72" t="s">
        <v>26424</v>
      </c>
      <c r="B1375" s="72" t="s">
        <v>15689</v>
      </c>
      <c r="C1375" s="72"/>
      <c r="D1375" s="72"/>
      <c r="E1375" s="72"/>
      <c r="F1375" s="72">
        <v>5</v>
      </c>
      <c r="G1375" s="72"/>
      <c r="H1375" s="72"/>
      <c r="I1375" s="72"/>
      <c r="J1375" s="72"/>
      <c r="K1375" s="72"/>
      <c r="L1375" s="72">
        <v>250</v>
      </c>
      <c r="M1375" s="71" t="s">
        <v>4596</v>
      </c>
      <c r="N1375" s="72" t="s">
        <v>4515</v>
      </c>
      <c r="O1375" s="72"/>
      <c r="P1375" s="72" t="s">
        <v>3373</v>
      </c>
      <c r="Q1375" s="72"/>
      <c r="R1375" s="72"/>
      <c r="S1375" s="72" t="s">
        <v>4567</v>
      </c>
      <c r="T1375" s="72" t="s">
        <v>12963</v>
      </c>
      <c r="U1375" s="72" t="s">
        <v>26424</v>
      </c>
      <c r="V1375" s="72"/>
      <c r="W1375" s="72">
        <v>442508</v>
      </c>
      <c r="X1375" s="72" t="s">
        <v>12964</v>
      </c>
      <c r="Y1375" s="72" t="s">
        <v>12965</v>
      </c>
      <c r="Z1375" s="72" t="s">
        <v>17414</v>
      </c>
    </row>
    <row r="1376" spans="1:26" ht="45" customHeight="1" x14ac:dyDescent="0.25">
      <c r="A1376" s="72" t="s">
        <v>23906</v>
      </c>
      <c r="B1376" s="72" t="s">
        <v>23907</v>
      </c>
      <c r="C1376" s="72">
        <v>1</v>
      </c>
      <c r="D1376" s="72" t="s">
        <v>6806</v>
      </c>
      <c r="E1376" s="72"/>
      <c r="F1376" s="72">
        <v>1</v>
      </c>
      <c r="G1376" s="72">
        <v>129</v>
      </c>
      <c r="H1376" s="72"/>
      <c r="I1376" s="72"/>
      <c r="J1376" s="72"/>
      <c r="K1376" s="72"/>
      <c r="L1376" s="72"/>
      <c r="M1376" s="71" t="s">
        <v>4596</v>
      </c>
      <c r="N1376" s="72" t="s">
        <v>4534</v>
      </c>
      <c r="O1376" s="71"/>
      <c r="P1376" s="72" t="s">
        <v>4328</v>
      </c>
      <c r="Q1376" s="72"/>
      <c r="R1376" s="72"/>
      <c r="S1376" s="72" t="s">
        <v>4568</v>
      </c>
      <c r="T1376" s="72" t="s">
        <v>6139</v>
      </c>
      <c r="U1376" s="72" t="s">
        <v>23906</v>
      </c>
      <c r="V1376" s="72"/>
      <c r="W1376" s="72">
        <v>422080</v>
      </c>
      <c r="X1376" s="72" t="s">
        <v>22131</v>
      </c>
      <c r="Y1376" s="72">
        <v>88436020128</v>
      </c>
      <c r="Z1376" s="72" t="s">
        <v>15833</v>
      </c>
    </row>
    <row r="1377" spans="1:26" ht="45" customHeight="1" x14ac:dyDescent="0.25">
      <c r="A1377" s="72" t="s">
        <v>15834</v>
      </c>
      <c r="B1377" s="86" t="s">
        <v>4605</v>
      </c>
      <c r="C1377" s="72"/>
      <c r="D1377" s="86"/>
      <c r="E1377" s="86"/>
      <c r="F1377" s="72">
        <v>1</v>
      </c>
      <c r="G1377" s="72"/>
      <c r="H1377" s="72">
        <v>800</v>
      </c>
      <c r="I1377" s="72">
        <v>400</v>
      </c>
      <c r="J1377" s="72">
        <v>300</v>
      </c>
      <c r="K1377" s="72">
        <v>100</v>
      </c>
      <c r="L1377" s="72"/>
      <c r="M1377" s="71" t="s">
        <v>4596</v>
      </c>
      <c r="N1377" s="72" t="s">
        <v>4521</v>
      </c>
      <c r="O1377" s="86"/>
      <c r="P1377" s="86" t="s">
        <v>4373</v>
      </c>
      <c r="Q1377" s="72"/>
      <c r="R1377" s="72"/>
      <c r="S1377" s="72"/>
      <c r="T1377" s="72"/>
      <c r="U1377" s="72" t="s">
        <v>15834</v>
      </c>
      <c r="V1377" s="86"/>
      <c r="W1377" s="72">
        <v>453261</v>
      </c>
      <c r="X1377" s="86"/>
      <c r="Y1377" s="86"/>
      <c r="Z1377" s="75" t="s">
        <v>15835</v>
      </c>
    </row>
    <row r="1378" spans="1:26" ht="45" customHeight="1" x14ac:dyDescent="0.25">
      <c r="A1378" s="72" t="s">
        <v>14245</v>
      </c>
      <c r="B1378" s="72" t="s">
        <v>14484</v>
      </c>
      <c r="C1378" s="72">
        <v>1400</v>
      </c>
      <c r="D1378" s="72"/>
      <c r="E1378" s="72"/>
      <c r="F1378" s="72">
        <v>1</v>
      </c>
      <c r="G1378" s="72"/>
      <c r="H1378" s="72">
        <v>350</v>
      </c>
      <c r="I1378" s="72">
        <v>200</v>
      </c>
      <c r="J1378" s="72">
        <v>100</v>
      </c>
      <c r="K1378" s="72">
        <v>50</v>
      </c>
      <c r="L1378" s="72"/>
      <c r="M1378" s="71" t="s">
        <v>4596</v>
      </c>
      <c r="N1378" s="72" t="s">
        <v>2362</v>
      </c>
      <c r="O1378" s="72"/>
      <c r="P1378" s="72" t="s">
        <v>2515</v>
      </c>
      <c r="Q1378" s="72" t="s">
        <v>4564</v>
      </c>
      <c r="R1378" s="72" t="s">
        <v>5135</v>
      </c>
      <c r="S1378" s="72"/>
      <c r="T1378" s="72"/>
      <c r="U1378" s="72" t="s">
        <v>14245</v>
      </c>
      <c r="V1378" s="72"/>
      <c r="W1378" s="72"/>
      <c r="X1378" s="72"/>
      <c r="Y1378" s="72"/>
      <c r="Z1378" s="72"/>
    </row>
    <row r="1379" spans="1:26" ht="45" customHeight="1" x14ac:dyDescent="0.25">
      <c r="A1379" s="72" t="s">
        <v>14245</v>
      </c>
      <c r="B1379" s="72" t="s">
        <v>14484</v>
      </c>
      <c r="C1379" s="72">
        <v>1400</v>
      </c>
      <c r="D1379" s="72"/>
      <c r="E1379" s="72" t="s">
        <v>5134</v>
      </c>
      <c r="F1379" s="72">
        <v>2</v>
      </c>
      <c r="G1379" s="72"/>
      <c r="H1379" s="72"/>
      <c r="I1379" s="72">
        <v>1800</v>
      </c>
      <c r="J1379" s="72"/>
      <c r="K1379" s="72"/>
      <c r="L1379" s="72">
        <v>120</v>
      </c>
      <c r="M1379" s="71" t="s">
        <v>4596</v>
      </c>
      <c r="N1379" s="72" t="s">
        <v>2362</v>
      </c>
      <c r="O1379" s="72"/>
      <c r="P1379" s="72" t="s">
        <v>2515</v>
      </c>
      <c r="Q1379" s="72" t="s">
        <v>4564</v>
      </c>
      <c r="R1379" s="72" t="s">
        <v>5135</v>
      </c>
      <c r="S1379" s="72"/>
      <c r="T1379" s="72"/>
      <c r="U1379" s="72" t="s">
        <v>14245</v>
      </c>
      <c r="V1379" s="72" t="s">
        <v>14245</v>
      </c>
      <c r="W1379" s="72">
        <v>121596</v>
      </c>
      <c r="X1379" s="72" t="s">
        <v>13972</v>
      </c>
      <c r="Y1379" s="72" t="s">
        <v>5136</v>
      </c>
      <c r="Z1379" s="72" t="s">
        <v>5137</v>
      </c>
    </row>
    <row r="1380" spans="1:26" ht="45" customHeight="1" x14ac:dyDescent="0.25">
      <c r="A1380" s="72" t="s">
        <v>6716</v>
      </c>
      <c r="B1380" s="72" t="s">
        <v>6717</v>
      </c>
      <c r="C1380" s="72"/>
      <c r="D1380" s="72" t="s">
        <v>6718</v>
      </c>
      <c r="E1380" s="72"/>
      <c r="F1380" s="72">
        <v>1</v>
      </c>
      <c r="G1380" s="72"/>
      <c r="H1380" s="72">
        <v>1199</v>
      </c>
      <c r="I1380" s="72">
        <v>436</v>
      </c>
      <c r="J1380" s="72">
        <v>545</v>
      </c>
      <c r="K1380" s="72">
        <v>218</v>
      </c>
      <c r="L1380" s="72"/>
      <c r="M1380" s="71" t="s">
        <v>4596</v>
      </c>
      <c r="N1380" s="72" t="s">
        <v>4486</v>
      </c>
      <c r="O1380" s="72"/>
      <c r="P1380" s="72" t="s">
        <v>2578</v>
      </c>
      <c r="Q1380" s="72" t="s">
        <v>4564</v>
      </c>
      <c r="R1380" s="72" t="s">
        <v>4887</v>
      </c>
      <c r="S1380" s="72"/>
      <c r="T1380" s="72"/>
      <c r="U1380" s="72" t="s">
        <v>6716</v>
      </c>
      <c r="V1380" s="72"/>
      <c r="W1380" s="72">
        <v>400110</v>
      </c>
      <c r="X1380" s="72" t="s">
        <v>14010</v>
      </c>
      <c r="Y1380" s="72" t="s">
        <v>6719</v>
      </c>
      <c r="Z1380" s="72" t="s">
        <v>6720</v>
      </c>
    </row>
    <row r="1381" spans="1:26" ht="45" customHeight="1" x14ac:dyDescent="0.25">
      <c r="A1381" s="72" t="s">
        <v>26425</v>
      </c>
      <c r="B1381" s="72" t="s">
        <v>26426</v>
      </c>
      <c r="C1381" s="72"/>
      <c r="D1381" s="72" t="s">
        <v>26427</v>
      </c>
      <c r="E1381" s="72"/>
      <c r="F1381" s="72">
        <v>2</v>
      </c>
      <c r="G1381" s="72"/>
      <c r="H1381" s="72"/>
      <c r="I1381" s="72"/>
      <c r="J1381" s="72"/>
      <c r="K1381" s="72"/>
      <c r="L1381" s="72">
        <v>150</v>
      </c>
      <c r="M1381" s="71" t="s">
        <v>4596</v>
      </c>
      <c r="N1381" s="72" t="s">
        <v>12</v>
      </c>
      <c r="O1381" s="72"/>
      <c r="P1381" s="72" t="s">
        <v>3858</v>
      </c>
      <c r="Q1381" s="72"/>
      <c r="R1381" s="72"/>
      <c r="S1381" s="72"/>
      <c r="T1381" s="72"/>
      <c r="U1381" s="72" t="s">
        <v>26425</v>
      </c>
      <c r="V1381" s="72"/>
      <c r="W1381" s="72">
        <v>298100</v>
      </c>
      <c r="X1381" s="72" t="s">
        <v>26428</v>
      </c>
      <c r="Y1381" s="72">
        <v>89780499249</v>
      </c>
      <c r="Z1381" s="72" t="s">
        <v>26429</v>
      </c>
    </row>
    <row r="1382" spans="1:26" ht="45" customHeight="1" x14ac:dyDescent="0.25">
      <c r="A1382" s="72" t="s">
        <v>19677</v>
      </c>
      <c r="B1382" s="72" t="s">
        <v>19678</v>
      </c>
      <c r="C1382" s="72">
        <v>3</v>
      </c>
      <c r="D1382" s="72" t="s">
        <v>19679</v>
      </c>
      <c r="E1382" s="72"/>
      <c r="F1382" s="72">
        <v>1</v>
      </c>
      <c r="G1382" s="72"/>
      <c r="H1382" s="72">
        <v>350</v>
      </c>
      <c r="I1382" s="72">
        <v>200</v>
      </c>
      <c r="J1382" s="72">
        <v>100</v>
      </c>
      <c r="K1382" s="72">
        <v>50</v>
      </c>
      <c r="L1382" s="72"/>
      <c r="M1382" s="71" t="s">
        <v>4596</v>
      </c>
      <c r="N1382" s="72" t="s">
        <v>4538</v>
      </c>
      <c r="O1382" s="72"/>
      <c r="P1382" s="72" t="s">
        <v>2844</v>
      </c>
      <c r="Q1382" s="72"/>
      <c r="R1382" s="72"/>
      <c r="S1382" s="72" t="s">
        <v>4566</v>
      </c>
      <c r="T1382" s="72" t="s">
        <v>16631</v>
      </c>
      <c r="U1382" s="72" t="s">
        <v>19677</v>
      </c>
      <c r="V1382" s="72"/>
      <c r="W1382" s="72">
        <v>366208</v>
      </c>
      <c r="X1382" s="72" t="s">
        <v>19680</v>
      </c>
      <c r="Y1382" s="72" t="s">
        <v>19681</v>
      </c>
      <c r="Z1382" s="72" t="s">
        <v>16632</v>
      </c>
    </row>
    <row r="1383" spans="1:26" ht="45" customHeight="1" x14ac:dyDescent="0.25">
      <c r="A1383" s="72" t="s">
        <v>23908</v>
      </c>
      <c r="B1383" s="72" t="s">
        <v>15560</v>
      </c>
      <c r="C1383" s="72">
        <v>2</v>
      </c>
      <c r="D1383" s="72"/>
      <c r="E1383" s="72"/>
      <c r="F1383" s="72">
        <v>1</v>
      </c>
      <c r="G1383" s="72"/>
      <c r="H1383" s="72">
        <v>350</v>
      </c>
      <c r="I1383" s="72">
        <v>200</v>
      </c>
      <c r="J1383" s="72">
        <v>100</v>
      </c>
      <c r="K1383" s="72">
        <v>50</v>
      </c>
      <c r="L1383" s="72"/>
      <c r="M1383" s="71" t="s">
        <v>4596</v>
      </c>
      <c r="N1383" s="72" t="s">
        <v>4533</v>
      </c>
      <c r="O1383" s="72"/>
      <c r="P1383" s="72" t="s">
        <v>2911</v>
      </c>
      <c r="Q1383" s="72"/>
      <c r="R1383" s="72"/>
      <c r="S1383" s="72" t="s">
        <v>4568</v>
      </c>
      <c r="T1383" s="72" t="s">
        <v>18634</v>
      </c>
      <c r="U1383" s="72" t="s">
        <v>23908</v>
      </c>
      <c r="V1383" s="72"/>
      <c r="W1383" s="72">
        <v>363711</v>
      </c>
      <c r="X1383" s="72" t="s">
        <v>23909</v>
      </c>
      <c r="Y1383" s="72" t="s">
        <v>23910</v>
      </c>
      <c r="Z1383" s="72" t="s">
        <v>23911</v>
      </c>
    </row>
    <row r="1384" spans="1:26" ht="45" customHeight="1" x14ac:dyDescent="0.25">
      <c r="A1384" s="72" t="s">
        <v>6721</v>
      </c>
      <c r="B1384" s="72" t="s">
        <v>4594</v>
      </c>
      <c r="C1384" s="72">
        <v>30</v>
      </c>
      <c r="D1384" s="72"/>
      <c r="E1384" s="72"/>
      <c r="F1384" s="72">
        <v>1</v>
      </c>
      <c r="G1384" s="72">
        <v>350</v>
      </c>
      <c r="H1384" s="72"/>
      <c r="I1384" s="72"/>
      <c r="J1384" s="72"/>
      <c r="K1384" s="72"/>
      <c r="L1384" s="72"/>
      <c r="M1384" s="71" t="s">
        <v>4596</v>
      </c>
      <c r="N1384" s="72" t="s">
        <v>4551</v>
      </c>
      <c r="O1384" s="72"/>
      <c r="P1384" s="72" t="s">
        <v>3566</v>
      </c>
      <c r="Q1384" s="72"/>
      <c r="R1384" s="72"/>
      <c r="S1384" s="72"/>
      <c r="T1384" s="72"/>
      <c r="U1384" s="72" t="s">
        <v>6721</v>
      </c>
      <c r="V1384" s="72"/>
      <c r="W1384" s="72">
        <v>301666</v>
      </c>
      <c r="X1384" s="72" t="s">
        <v>6722</v>
      </c>
      <c r="Y1384" s="72" t="s">
        <v>6723</v>
      </c>
      <c r="Z1384" s="72" t="s">
        <v>6724</v>
      </c>
    </row>
    <row r="1385" spans="1:26" ht="45" customHeight="1" x14ac:dyDescent="0.25">
      <c r="A1385" s="72" t="s">
        <v>6725</v>
      </c>
      <c r="B1385" s="72" t="s">
        <v>4594</v>
      </c>
      <c r="C1385" s="72">
        <v>8</v>
      </c>
      <c r="D1385" s="72" t="s">
        <v>5530</v>
      </c>
      <c r="E1385" s="72"/>
      <c r="F1385" s="72">
        <v>1</v>
      </c>
      <c r="G1385" s="72">
        <v>350</v>
      </c>
      <c r="H1385" s="72"/>
      <c r="I1385" s="72"/>
      <c r="J1385" s="72"/>
      <c r="K1385" s="72"/>
      <c r="L1385" s="72"/>
      <c r="M1385" s="71" t="s">
        <v>4596</v>
      </c>
      <c r="N1385" s="72" t="s">
        <v>4527</v>
      </c>
      <c r="O1385" s="72"/>
      <c r="P1385" s="72" t="s">
        <v>3256</v>
      </c>
      <c r="Q1385" s="72"/>
      <c r="R1385" s="72"/>
      <c r="S1385" s="72"/>
      <c r="T1385" s="72"/>
      <c r="U1385" s="72" t="s">
        <v>6725</v>
      </c>
      <c r="V1385" s="72"/>
      <c r="W1385" s="72">
        <v>369000</v>
      </c>
      <c r="X1385" s="72" t="s">
        <v>6726</v>
      </c>
      <c r="Y1385" s="72"/>
      <c r="Z1385" s="72"/>
    </row>
    <row r="1386" spans="1:26" ht="45" customHeight="1" x14ac:dyDescent="0.25">
      <c r="A1386" s="72" t="s">
        <v>32019</v>
      </c>
      <c r="B1386" s="72" t="s">
        <v>32020</v>
      </c>
      <c r="C1386" s="72"/>
      <c r="D1386" s="72" t="s">
        <v>26389</v>
      </c>
      <c r="E1386" s="72"/>
      <c r="F1386" s="72">
        <v>1</v>
      </c>
      <c r="G1386" s="72"/>
      <c r="H1386" s="72">
        <v>220</v>
      </c>
      <c r="I1386" s="72">
        <v>100</v>
      </c>
      <c r="J1386" s="72">
        <v>100</v>
      </c>
      <c r="K1386" s="72">
        <v>20</v>
      </c>
      <c r="L1386" s="72"/>
      <c r="M1386" s="71" t="s">
        <v>4596</v>
      </c>
      <c r="N1386" s="72" t="s">
        <v>4483</v>
      </c>
      <c r="O1386" s="72"/>
      <c r="P1386" s="72" t="s">
        <v>19314</v>
      </c>
      <c r="Q1386" s="72"/>
      <c r="R1386" s="72"/>
      <c r="S1386" s="72" t="s">
        <v>15654</v>
      </c>
      <c r="T1386" s="72" t="s">
        <v>26390</v>
      </c>
      <c r="U1386" s="72" t="s">
        <v>32019</v>
      </c>
      <c r="V1386" s="72"/>
      <c r="W1386" s="72">
        <v>309265</v>
      </c>
      <c r="X1386" s="72" t="s">
        <v>26391</v>
      </c>
      <c r="Y1386" s="72" t="s">
        <v>26392</v>
      </c>
      <c r="Z1386" s="72" t="s">
        <v>32021</v>
      </c>
    </row>
    <row r="1387" spans="1:26" ht="45" customHeight="1" x14ac:dyDescent="0.25">
      <c r="A1387" s="72" t="s">
        <v>6734</v>
      </c>
      <c r="B1387" s="72" t="s">
        <v>4634</v>
      </c>
      <c r="C1387" s="72"/>
      <c r="D1387" s="72"/>
      <c r="E1387" s="72"/>
      <c r="F1387" s="72">
        <v>3</v>
      </c>
      <c r="G1387" s="72"/>
      <c r="H1387" s="72"/>
      <c r="I1387" s="72"/>
      <c r="J1387" s="72"/>
      <c r="K1387" s="72"/>
      <c r="L1387" s="72">
        <v>100</v>
      </c>
      <c r="M1387" s="71" t="s">
        <v>4596</v>
      </c>
      <c r="N1387" s="72" t="s">
        <v>4517</v>
      </c>
      <c r="O1387" s="72"/>
      <c r="P1387" s="72" t="s">
        <v>2629</v>
      </c>
      <c r="Q1387" s="72"/>
      <c r="R1387" s="72"/>
      <c r="S1387" s="72" t="s">
        <v>4566</v>
      </c>
      <c r="T1387" s="72" t="s">
        <v>6735</v>
      </c>
      <c r="U1387" s="72" t="s">
        <v>6734</v>
      </c>
      <c r="V1387" s="72"/>
      <c r="W1387" s="72">
        <v>692764</v>
      </c>
      <c r="X1387" s="72" t="s">
        <v>6736</v>
      </c>
      <c r="Y1387" s="77" t="s">
        <v>6737</v>
      </c>
      <c r="Z1387" s="72" t="s">
        <v>6738</v>
      </c>
    </row>
    <row r="1388" spans="1:26" ht="45" customHeight="1" x14ac:dyDescent="0.25">
      <c r="A1388" s="72" t="s">
        <v>6739</v>
      </c>
      <c r="B1388" s="72" t="s">
        <v>14484</v>
      </c>
      <c r="C1388" s="72">
        <v>417</v>
      </c>
      <c r="D1388" s="72"/>
      <c r="E1388" s="72"/>
      <c r="F1388" s="72">
        <v>1</v>
      </c>
      <c r="G1388" s="72"/>
      <c r="H1388" s="72">
        <v>350</v>
      </c>
      <c r="I1388" s="72">
        <v>200</v>
      </c>
      <c r="J1388" s="72">
        <v>100</v>
      </c>
      <c r="K1388" s="72">
        <v>50</v>
      </c>
      <c r="L1388" s="72"/>
      <c r="M1388" s="71" t="s">
        <v>4596</v>
      </c>
      <c r="N1388" s="72" t="s">
        <v>2362</v>
      </c>
      <c r="O1388" s="72"/>
      <c r="P1388" s="72" t="s">
        <v>3172</v>
      </c>
      <c r="Q1388" s="72"/>
      <c r="R1388" s="72"/>
      <c r="S1388" s="72"/>
      <c r="T1388" s="72"/>
      <c r="U1388" s="72" t="s">
        <v>6739</v>
      </c>
      <c r="V1388" s="72"/>
      <c r="W1388" s="72"/>
      <c r="X1388" s="72"/>
      <c r="Y1388" s="72"/>
      <c r="Z1388" s="72"/>
    </row>
    <row r="1389" spans="1:26" ht="45" customHeight="1" x14ac:dyDescent="0.25">
      <c r="A1389" s="72" t="s">
        <v>6739</v>
      </c>
      <c r="B1389" s="72" t="s">
        <v>14484</v>
      </c>
      <c r="C1389" s="72">
        <v>417</v>
      </c>
      <c r="D1389" s="72"/>
      <c r="E1389" s="72" t="s">
        <v>6740</v>
      </c>
      <c r="F1389" s="72">
        <v>1</v>
      </c>
      <c r="G1389" s="72">
        <v>350</v>
      </c>
      <c r="H1389" s="72"/>
      <c r="I1389" s="72"/>
      <c r="J1389" s="72"/>
      <c r="K1389" s="72"/>
      <c r="L1389" s="72"/>
      <c r="M1389" s="71" t="s">
        <v>4596</v>
      </c>
      <c r="N1389" s="72" t="s">
        <v>2362</v>
      </c>
      <c r="O1389" s="72"/>
      <c r="P1389" s="72" t="s">
        <v>3172</v>
      </c>
      <c r="Q1389" s="72"/>
      <c r="R1389" s="72"/>
      <c r="S1389" s="72"/>
      <c r="T1389" s="72"/>
      <c r="U1389" s="72" t="s">
        <v>6739</v>
      </c>
      <c r="V1389" s="72" t="s">
        <v>6739</v>
      </c>
      <c r="W1389" s="72">
        <v>111250</v>
      </c>
      <c r="X1389" s="72" t="s">
        <v>6741</v>
      </c>
      <c r="Y1389" s="72" t="s">
        <v>6742</v>
      </c>
      <c r="Z1389" s="72"/>
    </row>
    <row r="1390" spans="1:26" ht="45" customHeight="1" x14ac:dyDescent="0.25">
      <c r="A1390" s="72" t="s">
        <v>6743</v>
      </c>
      <c r="B1390" s="72" t="s">
        <v>13702</v>
      </c>
      <c r="C1390" s="72"/>
      <c r="D1390" s="72" t="s">
        <v>6744</v>
      </c>
      <c r="E1390" s="72"/>
      <c r="F1390" s="72">
        <v>2</v>
      </c>
      <c r="G1390" s="72"/>
      <c r="H1390" s="72"/>
      <c r="I1390" s="72"/>
      <c r="J1390" s="72"/>
      <c r="K1390" s="72"/>
      <c r="L1390" s="72">
        <v>200</v>
      </c>
      <c r="M1390" s="71" t="s">
        <v>4596</v>
      </c>
      <c r="N1390" s="72" t="s">
        <v>4496</v>
      </c>
      <c r="O1390" s="72"/>
      <c r="P1390" s="72" t="s">
        <v>2506</v>
      </c>
      <c r="Q1390" s="72"/>
      <c r="R1390" s="72"/>
      <c r="S1390" s="72"/>
      <c r="T1390" s="72"/>
      <c r="U1390" s="72" t="s">
        <v>6743</v>
      </c>
      <c r="V1390" s="72"/>
      <c r="W1390" s="72">
        <v>652600</v>
      </c>
      <c r="X1390" s="72" t="s">
        <v>6745</v>
      </c>
      <c r="Y1390" s="72" t="s">
        <v>6746</v>
      </c>
      <c r="Z1390" s="72" t="s">
        <v>6747</v>
      </c>
    </row>
    <row r="1391" spans="1:26" ht="45" customHeight="1" x14ac:dyDescent="0.25">
      <c r="A1391" s="72" t="s">
        <v>6748</v>
      </c>
      <c r="B1391" s="72" t="s">
        <v>14484</v>
      </c>
      <c r="C1391" s="72">
        <v>544</v>
      </c>
      <c r="D1391" s="72"/>
      <c r="E1391" s="72"/>
      <c r="F1391" s="72">
        <v>1</v>
      </c>
      <c r="G1391" s="72"/>
      <c r="H1391" s="72">
        <v>350</v>
      </c>
      <c r="I1391" s="72">
        <v>200</v>
      </c>
      <c r="J1391" s="72">
        <v>100</v>
      </c>
      <c r="K1391" s="72">
        <v>50</v>
      </c>
      <c r="L1391" s="72"/>
      <c r="M1391" s="71" t="s">
        <v>4596</v>
      </c>
      <c r="N1391" s="72" t="s">
        <v>2362</v>
      </c>
      <c r="O1391" s="72"/>
      <c r="P1391" s="72" t="s">
        <v>3103</v>
      </c>
      <c r="Q1391" s="72" t="s">
        <v>4564</v>
      </c>
      <c r="R1391" s="72" t="s">
        <v>6750</v>
      </c>
      <c r="S1391" s="72"/>
      <c r="T1391" s="72"/>
      <c r="U1391" s="72" t="s">
        <v>6748</v>
      </c>
      <c r="V1391" s="72"/>
      <c r="W1391" s="72"/>
      <c r="X1391" s="72"/>
      <c r="Y1391" s="72"/>
      <c r="Z1391" s="72"/>
    </row>
    <row r="1392" spans="1:26" ht="45" customHeight="1" x14ac:dyDescent="0.25">
      <c r="A1392" s="72" t="s">
        <v>6748</v>
      </c>
      <c r="B1392" s="72" t="s">
        <v>14484</v>
      </c>
      <c r="C1392" s="72">
        <v>544</v>
      </c>
      <c r="D1392" s="72"/>
      <c r="E1392" s="72" t="s">
        <v>6749</v>
      </c>
      <c r="F1392" s="72">
        <v>1</v>
      </c>
      <c r="G1392" s="72">
        <v>350</v>
      </c>
      <c r="H1392" s="72"/>
      <c r="I1392" s="72"/>
      <c r="J1392" s="72"/>
      <c r="K1392" s="72"/>
      <c r="L1392" s="72"/>
      <c r="M1392" s="71" t="s">
        <v>4596</v>
      </c>
      <c r="N1392" s="72" t="s">
        <v>2362</v>
      </c>
      <c r="O1392" s="72"/>
      <c r="P1392" s="72" t="s">
        <v>3103</v>
      </c>
      <c r="Q1392" s="72" t="s">
        <v>4564</v>
      </c>
      <c r="R1392" s="72" t="s">
        <v>6750</v>
      </c>
      <c r="S1392" s="72"/>
      <c r="T1392" s="72"/>
      <c r="U1392" s="72" t="s">
        <v>6748</v>
      </c>
      <c r="V1392" s="72" t="s">
        <v>6748</v>
      </c>
      <c r="W1392" s="72">
        <v>115582</v>
      </c>
      <c r="X1392" s="72" t="s">
        <v>6751</v>
      </c>
      <c r="Y1392" s="72" t="s">
        <v>15836</v>
      </c>
      <c r="Z1392" s="72"/>
    </row>
    <row r="1393" spans="1:26" ht="45" customHeight="1" x14ac:dyDescent="0.25">
      <c r="A1393" s="72" t="s">
        <v>32022</v>
      </c>
      <c r="B1393" s="72" t="s">
        <v>32023</v>
      </c>
      <c r="C1393" s="72">
        <v>1</v>
      </c>
      <c r="D1393" s="72" t="s">
        <v>35011</v>
      </c>
      <c r="E1393" s="72"/>
      <c r="F1393" s="72">
        <v>1</v>
      </c>
      <c r="G1393" s="72"/>
      <c r="H1393" s="72">
        <v>700</v>
      </c>
      <c r="I1393" s="72">
        <v>350</v>
      </c>
      <c r="J1393" s="72">
        <v>250</v>
      </c>
      <c r="K1393" s="72">
        <v>100</v>
      </c>
      <c r="L1393" s="72"/>
      <c r="M1393" s="71" t="s">
        <v>4596</v>
      </c>
      <c r="N1393" s="72" t="s">
        <v>4483</v>
      </c>
      <c r="O1393" s="72"/>
      <c r="P1393" s="72" t="s">
        <v>20512</v>
      </c>
      <c r="Q1393" s="72"/>
      <c r="R1393" s="72"/>
      <c r="S1393" s="72" t="s">
        <v>4562</v>
      </c>
      <c r="T1393" s="72" t="s">
        <v>8198</v>
      </c>
      <c r="U1393" s="72" t="s">
        <v>32022</v>
      </c>
      <c r="V1393" s="72"/>
      <c r="W1393" s="72">
        <v>309085</v>
      </c>
      <c r="X1393" s="72" t="s">
        <v>32024</v>
      </c>
      <c r="Y1393" s="72">
        <v>89803236838</v>
      </c>
      <c r="Z1393" s="72" t="s">
        <v>32025</v>
      </c>
    </row>
    <row r="1394" spans="1:26" ht="45" customHeight="1" x14ac:dyDescent="0.25">
      <c r="A1394" s="72" t="s">
        <v>13736</v>
      </c>
      <c r="B1394" s="72" t="s">
        <v>4594</v>
      </c>
      <c r="C1394" s="72">
        <v>25</v>
      </c>
      <c r="D1394" s="72" t="s">
        <v>4678</v>
      </c>
      <c r="E1394" s="72"/>
      <c r="F1394" s="72">
        <v>1</v>
      </c>
      <c r="G1394" s="72">
        <v>350</v>
      </c>
      <c r="H1394" s="72"/>
      <c r="I1394" s="72"/>
      <c r="J1394" s="72"/>
      <c r="K1394" s="72"/>
      <c r="L1394" s="72"/>
      <c r="M1394" s="71" t="s">
        <v>4596</v>
      </c>
      <c r="N1394" s="72" t="s">
        <v>4534</v>
      </c>
      <c r="O1394" s="72"/>
      <c r="P1394" s="72" t="s">
        <v>3769</v>
      </c>
      <c r="Q1394" s="72" t="s">
        <v>4564</v>
      </c>
      <c r="R1394" s="72" t="s">
        <v>13737</v>
      </c>
      <c r="S1394" s="72"/>
      <c r="T1394" s="72"/>
      <c r="U1394" s="72" t="s">
        <v>13736</v>
      </c>
      <c r="V1394" s="72"/>
      <c r="W1394" s="72">
        <v>420138</v>
      </c>
      <c r="X1394" s="72" t="s">
        <v>14011</v>
      </c>
      <c r="Y1394" s="72" t="s">
        <v>13738</v>
      </c>
      <c r="Z1394" s="72" t="s">
        <v>32026</v>
      </c>
    </row>
    <row r="1395" spans="1:26" ht="45" customHeight="1" x14ac:dyDescent="0.25">
      <c r="A1395" s="72" t="s">
        <v>6752</v>
      </c>
      <c r="B1395" s="72" t="s">
        <v>4598</v>
      </c>
      <c r="C1395" s="72">
        <v>5</v>
      </c>
      <c r="D1395" s="72"/>
      <c r="E1395" s="72"/>
      <c r="F1395" s="72">
        <v>1</v>
      </c>
      <c r="G1395" s="72"/>
      <c r="H1395" s="72">
        <v>1199</v>
      </c>
      <c r="I1395" s="72">
        <v>436</v>
      </c>
      <c r="J1395" s="72">
        <v>545</v>
      </c>
      <c r="K1395" s="72">
        <v>218</v>
      </c>
      <c r="L1395" s="72"/>
      <c r="M1395" s="71" t="s">
        <v>4596</v>
      </c>
      <c r="N1395" s="72" t="s">
        <v>4529</v>
      </c>
      <c r="O1395" s="72"/>
      <c r="P1395" s="72" t="s">
        <v>3122</v>
      </c>
      <c r="Q1395" s="72"/>
      <c r="R1395" s="72"/>
      <c r="S1395" s="72"/>
      <c r="T1395" s="72"/>
      <c r="U1395" s="72" t="s">
        <v>6752</v>
      </c>
      <c r="V1395" s="72"/>
      <c r="W1395" s="72">
        <v>169500</v>
      </c>
      <c r="X1395" s="72" t="s">
        <v>19683</v>
      </c>
      <c r="Y1395" s="72" t="s">
        <v>6753</v>
      </c>
      <c r="Z1395" s="72" t="s">
        <v>6754</v>
      </c>
    </row>
    <row r="1396" spans="1:26" ht="45" customHeight="1" x14ac:dyDescent="0.25">
      <c r="A1396" s="72" t="s">
        <v>6755</v>
      </c>
      <c r="B1396" s="72" t="s">
        <v>26430</v>
      </c>
      <c r="C1396" s="72"/>
      <c r="D1396" s="72"/>
      <c r="E1396" s="72"/>
      <c r="F1396" s="72">
        <v>3</v>
      </c>
      <c r="G1396" s="72"/>
      <c r="H1396" s="72"/>
      <c r="I1396" s="72"/>
      <c r="J1396" s="72"/>
      <c r="K1396" s="72"/>
      <c r="L1396" s="72">
        <v>100</v>
      </c>
      <c r="M1396" s="71" t="s">
        <v>4596</v>
      </c>
      <c r="N1396" s="72" t="s">
        <v>4481</v>
      </c>
      <c r="O1396" s="72"/>
      <c r="P1396" s="72" t="s">
        <v>3010</v>
      </c>
      <c r="Q1396" s="72"/>
      <c r="R1396" s="72"/>
      <c r="S1396" s="72"/>
      <c r="T1396" s="72"/>
      <c r="U1396" s="72" t="s">
        <v>6755</v>
      </c>
      <c r="V1396" s="72"/>
      <c r="W1396" s="72">
        <v>165300</v>
      </c>
      <c r="X1396" s="72" t="s">
        <v>19684</v>
      </c>
      <c r="Y1396" s="72">
        <v>89532655695</v>
      </c>
      <c r="Z1396" s="72" t="s">
        <v>16262</v>
      </c>
    </row>
    <row r="1397" spans="1:26" ht="45" customHeight="1" x14ac:dyDescent="0.25">
      <c r="A1397" s="72" t="s">
        <v>19685</v>
      </c>
      <c r="B1397" s="72" t="s">
        <v>15493</v>
      </c>
      <c r="C1397" s="72">
        <v>134</v>
      </c>
      <c r="D1397" s="72" t="s">
        <v>10750</v>
      </c>
      <c r="E1397" s="72"/>
      <c r="F1397" s="72">
        <v>1</v>
      </c>
      <c r="G1397" s="72">
        <v>350</v>
      </c>
      <c r="H1397" s="72"/>
      <c r="I1397" s="72"/>
      <c r="J1397" s="72"/>
      <c r="K1397" s="72"/>
      <c r="L1397" s="72"/>
      <c r="M1397" s="71" t="s">
        <v>4596</v>
      </c>
      <c r="N1397" s="72" t="s">
        <v>4501</v>
      </c>
      <c r="O1397" s="72"/>
      <c r="P1397" s="72" t="s">
        <v>3027</v>
      </c>
      <c r="Q1397" s="72"/>
      <c r="R1397" s="72"/>
      <c r="S1397" s="72"/>
      <c r="T1397" s="72"/>
      <c r="U1397" s="72" t="s">
        <v>19685</v>
      </c>
      <c r="V1397" s="72"/>
      <c r="W1397" s="72">
        <v>640023</v>
      </c>
      <c r="X1397" s="72" t="s">
        <v>10751</v>
      </c>
      <c r="Y1397" s="72" t="s">
        <v>19687</v>
      </c>
      <c r="Z1397" s="72" t="s">
        <v>19686</v>
      </c>
    </row>
    <row r="1398" spans="1:26" ht="45" customHeight="1" x14ac:dyDescent="0.25">
      <c r="A1398" s="72" t="s">
        <v>6756</v>
      </c>
      <c r="B1398" s="72" t="s">
        <v>4594</v>
      </c>
      <c r="C1398" s="72"/>
      <c r="D1398" s="72" t="s">
        <v>6221</v>
      </c>
      <c r="E1398" s="72"/>
      <c r="F1398" s="72">
        <v>1</v>
      </c>
      <c r="G1398" s="72">
        <v>200</v>
      </c>
      <c r="H1398" s="72"/>
      <c r="I1398" s="72"/>
      <c r="J1398" s="72"/>
      <c r="K1398" s="72"/>
      <c r="L1398" s="72"/>
      <c r="M1398" s="71" t="s">
        <v>4596</v>
      </c>
      <c r="N1398" s="72" t="s">
        <v>4555</v>
      </c>
      <c r="O1398" s="72"/>
      <c r="P1398" s="72" t="s">
        <v>3004</v>
      </c>
      <c r="Q1398" s="72"/>
      <c r="R1398" s="72"/>
      <c r="S1398" s="72" t="s">
        <v>4567</v>
      </c>
      <c r="T1398" s="72" t="s">
        <v>6757</v>
      </c>
      <c r="U1398" s="72" t="s">
        <v>6756</v>
      </c>
      <c r="V1398" s="72"/>
      <c r="W1398" s="72">
        <v>628320</v>
      </c>
      <c r="X1398" s="72" t="s">
        <v>6489</v>
      </c>
      <c r="Y1398" s="72"/>
      <c r="Z1398" s="72" t="s">
        <v>5617</v>
      </c>
    </row>
    <row r="1399" spans="1:26" ht="45" customHeight="1" x14ac:dyDescent="0.25">
      <c r="A1399" s="72" t="s">
        <v>19688</v>
      </c>
      <c r="B1399" s="72" t="s">
        <v>19689</v>
      </c>
      <c r="C1399" s="72"/>
      <c r="D1399" s="72"/>
      <c r="E1399" s="72"/>
      <c r="F1399" s="72">
        <v>1</v>
      </c>
      <c r="G1399" s="72"/>
      <c r="H1399" s="72">
        <v>380</v>
      </c>
      <c r="I1399" s="72">
        <v>200</v>
      </c>
      <c r="J1399" s="72">
        <v>100</v>
      </c>
      <c r="K1399" s="72">
        <v>80</v>
      </c>
      <c r="L1399" s="72"/>
      <c r="M1399" s="71" t="s">
        <v>4596</v>
      </c>
      <c r="N1399" s="72" t="s">
        <v>4501</v>
      </c>
      <c r="O1399" s="72"/>
      <c r="P1399" s="72" t="s">
        <v>2511</v>
      </c>
      <c r="Q1399" s="72"/>
      <c r="R1399" s="72"/>
      <c r="S1399" s="72" t="s">
        <v>15654</v>
      </c>
      <c r="T1399" s="72" t="s">
        <v>19690</v>
      </c>
      <c r="U1399" s="72" t="s">
        <v>19688</v>
      </c>
      <c r="V1399" s="72"/>
      <c r="W1399" s="72">
        <v>641363</v>
      </c>
      <c r="X1399" s="72" t="s">
        <v>19691</v>
      </c>
      <c r="Y1399" s="72" t="s">
        <v>19693</v>
      </c>
      <c r="Z1399" s="72" t="s">
        <v>19692</v>
      </c>
    </row>
    <row r="1400" spans="1:26" ht="45" customHeight="1" x14ac:dyDescent="0.25">
      <c r="A1400" s="72" t="s">
        <v>14246</v>
      </c>
      <c r="B1400" s="72" t="s">
        <v>4598</v>
      </c>
      <c r="C1400" s="72">
        <v>124</v>
      </c>
      <c r="D1400" s="72"/>
      <c r="E1400" s="72"/>
      <c r="F1400" s="72">
        <v>1</v>
      </c>
      <c r="G1400" s="72"/>
      <c r="H1400" s="72">
        <v>1799</v>
      </c>
      <c r="I1400" s="72">
        <v>654</v>
      </c>
      <c r="J1400" s="72">
        <v>818</v>
      </c>
      <c r="K1400" s="72">
        <v>327</v>
      </c>
      <c r="L1400" s="72"/>
      <c r="M1400" s="71" t="s">
        <v>4596</v>
      </c>
      <c r="N1400" s="72" t="s">
        <v>4506</v>
      </c>
      <c r="O1400" s="72"/>
      <c r="P1400" s="72" t="s">
        <v>15837</v>
      </c>
      <c r="Q1400" s="72"/>
      <c r="R1400" s="72"/>
      <c r="S1400" s="72"/>
      <c r="T1400" s="72"/>
      <c r="U1400" s="72" t="s">
        <v>14246</v>
      </c>
      <c r="V1400" s="72"/>
      <c r="W1400" s="72">
        <v>142500</v>
      </c>
      <c r="X1400" s="72" t="s">
        <v>19694</v>
      </c>
      <c r="Y1400" s="72" t="s">
        <v>14247</v>
      </c>
      <c r="Z1400" s="72" t="s">
        <v>19695</v>
      </c>
    </row>
    <row r="1401" spans="1:26" ht="45" customHeight="1" x14ac:dyDescent="0.25">
      <c r="A1401" s="72" t="s">
        <v>19696</v>
      </c>
      <c r="B1401" s="72" t="s">
        <v>15493</v>
      </c>
      <c r="C1401" s="72">
        <v>12</v>
      </c>
      <c r="D1401" s="72" t="s">
        <v>5167</v>
      </c>
      <c r="E1401" s="72"/>
      <c r="F1401" s="72">
        <v>1</v>
      </c>
      <c r="G1401" s="72">
        <v>200</v>
      </c>
      <c r="H1401" s="72"/>
      <c r="I1401" s="72"/>
      <c r="J1401" s="72"/>
      <c r="K1401" s="72"/>
      <c r="L1401" s="72"/>
      <c r="M1401" s="71" t="s">
        <v>4596</v>
      </c>
      <c r="N1401" s="72" t="s">
        <v>4517</v>
      </c>
      <c r="O1401" s="72"/>
      <c r="P1401" s="72" t="s">
        <v>2752</v>
      </c>
      <c r="Q1401" s="72" t="s">
        <v>4564</v>
      </c>
      <c r="R1401" s="72" t="s">
        <v>4636</v>
      </c>
      <c r="S1401" s="72" t="s">
        <v>4567</v>
      </c>
      <c r="T1401" s="72" t="s">
        <v>12871</v>
      </c>
      <c r="U1401" s="72" t="s">
        <v>19696</v>
      </c>
      <c r="V1401" s="72"/>
      <c r="W1401" s="72">
        <v>690910</v>
      </c>
      <c r="X1401" s="72" t="s">
        <v>19698</v>
      </c>
      <c r="Y1401" s="72" t="s">
        <v>19700</v>
      </c>
      <c r="Z1401" s="72" t="s">
        <v>19699</v>
      </c>
    </row>
    <row r="1402" spans="1:26" ht="45" customHeight="1" x14ac:dyDescent="0.25">
      <c r="A1402" s="72" t="s">
        <v>6758</v>
      </c>
      <c r="B1402" s="72" t="s">
        <v>5322</v>
      </c>
      <c r="C1402" s="72"/>
      <c r="D1402" s="72" t="s">
        <v>6759</v>
      </c>
      <c r="E1402" s="72"/>
      <c r="F1402" s="72">
        <v>2</v>
      </c>
      <c r="G1402" s="72"/>
      <c r="H1402" s="72"/>
      <c r="I1402" s="72"/>
      <c r="J1402" s="72"/>
      <c r="K1402" s="72"/>
      <c r="L1402" s="72">
        <v>150</v>
      </c>
      <c r="M1402" s="71" t="s">
        <v>4596</v>
      </c>
      <c r="N1402" s="72" t="s">
        <v>4496</v>
      </c>
      <c r="O1402" s="72"/>
      <c r="P1402" s="72" t="s">
        <v>3587</v>
      </c>
      <c r="Q1402" s="72" t="s">
        <v>4564</v>
      </c>
      <c r="R1402" s="72" t="s">
        <v>5516</v>
      </c>
      <c r="S1402" s="72"/>
      <c r="T1402" s="72"/>
      <c r="U1402" s="72" t="s">
        <v>6758</v>
      </c>
      <c r="V1402" s="72"/>
      <c r="W1402" s="72">
        <v>654103</v>
      </c>
      <c r="X1402" s="72" t="s">
        <v>6760</v>
      </c>
      <c r="Y1402" s="72" t="s">
        <v>6761</v>
      </c>
      <c r="Z1402" s="72" t="s">
        <v>6762</v>
      </c>
    </row>
    <row r="1403" spans="1:26" ht="45" customHeight="1" x14ac:dyDescent="0.25">
      <c r="A1403" s="72" t="s">
        <v>6758</v>
      </c>
      <c r="B1403" s="72" t="s">
        <v>26431</v>
      </c>
      <c r="C1403" s="72"/>
      <c r="D1403" s="72"/>
      <c r="E1403" s="72"/>
      <c r="F1403" s="72">
        <v>2</v>
      </c>
      <c r="G1403" s="72"/>
      <c r="H1403" s="72"/>
      <c r="I1403" s="72"/>
      <c r="J1403" s="72"/>
      <c r="K1403" s="72"/>
      <c r="L1403" s="72">
        <v>500</v>
      </c>
      <c r="M1403" s="71" t="s">
        <v>4596</v>
      </c>
      <c r="N1403" s="72" t="s">
        <v>4496</v>
      </c>
      <c r="O1403" s="72"/>
      <c r="P1403" s="72" t="s">
        <v>3587</v>
      </c>
      <c r="Q1403" s="72" t="s">
        <v>4564</v>
      </c>
      <c r="R1403" s="72" t="s">
        <v>5516</v>
      </c>
      <c r="S1403" s="72"/>
      <c r="T1403" s="72"/>
      <c r="U1403" s="72" t="s">
        <v>6758</v>
      </c>
      <c r="V1403" s="72"/>
      <c r="W1403" s="72">
        <v>654002</v>
      </c>
      <c r="X1403" s="72" t="s">
        <v>26432</v>
      </c>
      <c r="Y1403" s="72" t="s">
        <v>26433</v>
      </c>
      <c r="Z1403" s="72" t="s">
        <v>26434</v>
      </c>
    </row>
    <row r="1404" spans="1:26" ht="45" customHeight="1" x14ac:dyDescent="0.25">
      <c r="A1404" s="72" t="s">
        <v>32027</v>
      </c>
      <c r="B1404" s="72" t="s">
        <v>35012</v>
      </c>
      <c r="C1404" s="72"/>
      <c r="D1404" s="72"/>
      <c r="E1404" s="72"/>
      <c r="F1404" s="72">
        <v>1</v>
      </c>
      <c r="G1404" s="72"/>
      <c r="H1404" s="72">
        <v>300</v>
      </c>
      <c r="I1404" s="72">
        <v>100</v>
      </c>
      <c r="J1404" s="72">
        <v>200</v>
      </c>
      <c r="K1404" s="72"/>
      <c r="L1404" s="72"/>
      <c r="M1404" s="71" t="s">
        <v>4596</v>
      </c>
      <c r="N1404" s="72" t="s">
        <v>4483</v>
      </c>
      <c r="O1404" s="72"/>
      <c r="P1404" s="72" t="s">
        <v>19140</v>
      </c>
      <c r="Q1404" s="72"/>
      <c r="R1404" s="72"/>
      <c r="S1404" s="72" t="s">
        <v>15654</v>
      </c>
      <c r="T1404" s="72" t="s">
        <v>31506</v>
      </c>
      <c r="U1404" s="72" t="s">
        <v>32027</v>
      </c>
      <c r="V1404" s="72"/>
      <c r="W1404" s="72">
        <v>309953</v>
      </c>
      <c r="X1404" s="72" t="s">
        <v>32028</v>
      </c>
      <c r="Y1404" s="72" t="s">
        <v>32029</v>
      </c>
      <c r="Z1404" s="72" t="s">
        <v>32030</v>
      </c>
    </row>
    <row r="1405" spans="1:26" ht="45" customHeight="1" x14ac:dyDescent="0.25">
      <c r="A1405" s="72" t="s">
        <v>6763</v>
      </c>
      <c r="B1405" s="72" t="s">
        <v>4598</v>
      </c>
      <c r="C1405" s="72">
        <v>12</v>
      </c>
      <c r="D1405" s="72" t="s">
        <v>6764</v>
      </c>
      <c r="E1405" s="72"/>
      <c r="F1405" s="72">
        <v>1</v>
      </c>
      <c r="G1405" s="72"/>
      <c r="H1405" s="72">
        <v>1199</v>
      </c>
      <c r="I1405" s="72">
        <v>436</v>
      </c>
      <c r="J1405" s="72">
        <v>545</v>
      </c>
      <c r="K1405" s="72">
        <v>218</v>
      </c>
      <c r="L1405" s="72"/>
      <c r="M1405" s="71" t="s">
        <v>4596</v>
      </c>
      <c r="N1405" s="72" t="s">
        <v>4518</v>
      </c>
      <c r="O1405" s="72"/>
      <c r="P1405" s="72" t="s">
        <v>2527</v>
      </c>
      <c r="Q1405" s="72"/>
      <c r="R1405" s="72"/>
      <c r="S1405" s="72"/>
      <c r="T1405" s="72"/>
      <c r="U1405" s="72" t="s">
        <v>6763</v>
      </c>
      <c r="V1405" s="72"/>
      <c r="W1405" s="72">
        <v>182115</v>
      </c>
      <c r="X1405" s="72" t="s">
        <v>14012</v>
      </c>
      <c r="Y1405" s="72"/>
      <c r="Z1405" s="72"/>
    </row>
    <row r="1406" spans="1:26" ht="45" customHeight="1" x14ac:dyDescent="0.25">
      <c r="A1406" s="72" t="s">
        <v>14248</v>
      </c>
      <c r="B1406" s="72" t="s">
        <v>14249</v>
      </c>
      <c r="C1406" s="72"/>
      <c r="D1406" s="72" t="s">
        <v>14250</v>
      </c>
      <c r="E1406" s="72"/>
      <c r="F1406" s="72">
        <v>1</v>
      </c>
      <c r="G1406" s="72"/>
      <c r="H1406" s="72">
        <v>1800</v>
      </c>
      <c r="I1406" s="72"/>
      <c r="J1406" s="72"/>
      <c r="K1406" s="72">
        <v>1800</v>
      </c>
      <c r="L1406" s="72"/>
      <c r="M1406" s="71" t="s">
        <v>4596</v>
      </c>
      <c r="N1406" s="72" t="s">
        <v>4506</v>
      </c>
      <c r="O1406" s="72"/>
      <c r="P1406" s="72" t="s">
        <v>15374</v>
      </c>
      <c r="Q1406" s="72"/>
      <c r="R1406" s="72"/>
      <c r="S1406" s="72"/>
      <c r="T1406" s="72"/>
      <c r="U1406" s="72" t="s">
        <v>14248</v>
      </c>
      <c r="V1406" s="72"/>
      <c r="W1406" s="72">
        <v>142800</v>
      </c>
      <c r="X1406" s="72"/>
      <c r="Y1406" s="72"/>
      <c r="Z1406" s="72" t="s">
        <v>14251</v>
      </c>
    </row>
    <row r="1407" spans="1:26" ht="45" customHeight="1" x14ac:dyDescent="0.25">
      <c r="A1407" s="72" t="s">
        <v>26435</v>
      </c>
      <c r="B1407" s="72" t="s">
        <v>26436</v>
      </c>
      <c r="C1407" s="72"/>
      <c r="D1407" s="72"/>
      <c r="E1407" s="72"/>
      <c r="F1407" s="72">
        <v>2</v>
      </c>
      <c r="G1407" s="72"/>
      <c r="H1407" s="72"/>
      <c r="I1407" s="72"/>
      <c r="J1407" s="72"/>
      <c r="K1407" s="72"/>
      <c r="L1407" s="72">
        <v>350</v>
      </c>
      <c r="M1407" s="71" t="s">
        <v>4596</v>
      </c>
      <c r="N1407" s="72" t="s">
        <v>4538</v>
      </c>
      <c r="O1407" s="72"/>
      <c r="P1407" s="72" t="s">
        <v>2844</v>
      </c>
      <c r="Q1407" s="72"/>
      <c r="R1407" s="72"/>
      <c r="S1407" s="72" t="s">
        <v>4566</v>
      </c>
      <c r="T1407" s="72" t="s">
        <v>16631</v>
      </c>
      <c r="U1407" s="72" t="s">
        <v>26435</v>
      </c>
      <c r="V1407" s="72"/>
      <c r="W1407" s="72">
        <v>366208</v>
      </c>
      <c r="X1407" s="72" t="s">
        <v>26437</v>
      </c>
      <c r="Y1407" s="77"/>
      <c r="Z1407" s="72" t="s">
        <v>16632</v>
      </c>
    </row>
    <row r="1408" spans="1:26" ht="45" customHeight="1" x14ac:dyDescent="0.25">
      <c r="A1408" s="72" t="s">
        <v>17998</v>
      </c>
      <c r="B1408" s="72" t="s">
        <v>17999</v>
      </c>
      <c r="C1408" s="72"/>
      <c r="D1408" s="72"/>
      <c r="E1408" s="72"/>
      <c r="F1408" s="72">
        <v>2</v>
      </c>
      <c r="G1408" s="72"/>
      <c r="H1408" s="72"/>
      <c r="I1408" s="72"/>
      <c r="J1408" s="72"/>
      <c r="K1408" s="72"/>
      <c r="L1408" s="72">
        <v>150</v>
      </c>
      <c r="M1408" s="71" t="s">
        <v>4596</v>
      </c>
      <c r="N1408" s="72" t="s">
        <v>2404</v>
      </c>
      <c r="O1408" s="72"/>
      <c r="P1408" s="72" t="s">
        <v>14916</v>
      </c>
      <c r="Q1408" s="72"/>
      <c r="R1408" s="72"/>
      <c r="S1408" s="72"/>
      <c r="T1408" s="72"/>
      <c r="U1408" s="72" t="s">
        <v>17998</v>
      </c>
      <c r="V1408" s="72"/>
      <c r="W1408" s="72">
        <v>290040</v>
      </c>
      <c r="X1408" s="72" t="s">
        <v>15137</v>
      </c>
      <c r="Y1408" s="72" t="s">
        <v>15138</v>
      </c>
      <c r="Z1408" s="72" t="s">
        <v>15139</v>
      </c>
    </row>
    <row r="1409" spans="1:26" ht="45" customHeight="1" x14ac:dyDescent="0.25">
      <c r="A1409" s="72" t="s">
        <v>14560</v>
      </c>
      <c r="B1409" s="72" t="s">
        <v>4594</v>
      </c>
      <c r="C1409" s="72"/>
      <c r="D1409" s="72" t="s">
        <v>5829</v>
      </c>
      <c r="E1409" s="72"/>
      <c r="F1409" s="72">
        <v>1</v>
      </c>
      <c r="G1409" s="72">
        <v>102</v>
      </c>
      <c r="H1409" s="72"/>
      <c r="I1409" s="72"/>
      <c r="J1409" s="72"/>
      <c r="K1409" s="72"/>
      <c r="L1409" s="72"/>
      <c r="M1409" s="71" t="s">
        <v>4596</v>
      </c>
      <c r="N1409" s="72" t="s">
        <v>4508</v>
      </c>
      <c r="O1409" s="72"/>
      <c r="P1409" s="72" t="s">
        <v>2594</v>
      </c>
      <c r="Q1409" s="72"/>
      <c r="R1409" s="72"/>
      <c r="S1409" s="72"/>
      <c r="T1409" s="72"/>
      <c r="U1409" s="72" t="s">
        <v>14560</v>
      </c>
      <c r="V1409" s="72"/>
      <c r="W1409" s="72">
        <v>166000</v>
      </c>
      <c r="X1409" s="72" t="s">
        <v>14561</v>
      </c>
      <c r="Y1409" s="72"/>
      <c r="Z1409" s="72"/>
    </row>
    <row r="1410" spans="1:26" ht="45" customHeight="1" x14ac:dyDescent="0.25">
      <c r="A1410" s="72" t="s">
        <v>6768</v>
      </c>
      <c r="B1410" s="72" t="s">
        <v>15838</v>
      </c>
      <c r="C1410" s="72"/>
      <c r="D1410" s="72"/>
      <c r="E1410" s="72"/>
      <c r="F1410" s="72">
        <v>5</v>
      </c>
      <c r="G1410" s="72"/>
      <c r="H1410" s="72"/>
      <c r="I1410" s="72"/>
      <c r="J1410" s="72"/>
      <c r="K1410" s="72"/>
      <c r="L1410" s="72">
        <v>850</v>
      </c>
      <c r="M1410" s="71" t="s">
        <v>4596</v>
      </c>
      <c r="N1410" s="72" t="s">
        <v>4559</v>
      </c>
      <c r="O1410" s="72"/>
      <c r="P1410" s="72" t="s">
        <v>3079</v>
      </c>
      <c r="Q1410" s="72"/>
      <c r="R1410" s="72"/>
      <c r="S1410" s="72" t="s">
        <v>4567</v>
      </c>
      <c r="T1410" s="72" t="s">
        <v>6769</v>
      </c>
      <c r="U1410" s="72" t="s">
        <v>6768</v>
      </c>
      <c r="V1410" s="72"/>
      <c r="W1410" s="72">
        <v>629840</v>
      </c>
      <c r="X1410" s="72" t="s">
        <v>6770</v>
      </c>
      <c r="Y1410" s="72" t="s">
        <v>6771</v>
      </c>
      <c r="Z1410" s="72" t="s">
        <v>6772</v>
      </c>
    </row>
    <row r="1411" spans="1:26" ht="45" customHeight="1" x14ac:dyDescent="0.25">
      <c r="A1411" s="72" t="s">
        <v>32031</v>
      </c>
      <c r="B1411" s="72" t="s">
        <v>35013</v>
      </c>
      <c r="C1411" s="72"/>
      <c r="D1411" s="72" t="s">
        <v>27626</v>
      </c>
      <c r="E1411" s="72"/>
      <c r="F1411" s="72">
        <v>1</v>
      </c>
      <c r="G1411" s="72"/>
      <c r="H1411" s="72">
        <v>300</v>
      </c>
      <c r="I1411" s="72">
        <v>150</v>
      </c>
      <c r="J1411" s="72">
        <v>100</v>
      </c>
      <c r="K1411" s="72">
        <v>50</v>
      </c>
      <c r="L1411" s="72"/>
      <c r="M1411" s="71" t="s">
        <v>4596</v>
      </c>
      <c r="N1411" s="72" t="s">
        <v>4483</v>
      </c>
      <c r="O1411" s="72"/>
      <c r="P1411" s="72" t="s">
        <v>2867</v>
      </c>
      <c r="Q1411" s="72"/>
      <c r="R1411" s="72"/>
      <c r="S1411" s="72" t="s">
        <v>15654</v>
      </c>
      <c r="T1411" s="72" t="s">
        <v>27627</v>
      </c>
      <c r="U1411" s="72" t="s">
        <v>32031</v>
      </c>
      <c r="V1411" s="72"/>
      <c r="W1411" s="72">
        <v>309666</v>
      </c>
      <c r="X1411" s="72" t="s">
        <v>5132</v>
      </c>
      <c r="Y1411" s="72" t="s">
        <v>27628</v>
      </c>
      <c r="Z1411" s="72" t="s">
        <v>35014</v>
      </c>
    </row>
    <row r="1412" spans="1:26" ht="45" customHeight="1" x14ac:dyDescent="0.25">
      <c r="A1412" s="72" t="s">
        <v>6773</v>
      </c>
      <c r="B1412" s="72" t="s">
        <v>4605</v>
      </c>
      <c r="C1412" s="72">
        <v>1583</v>
      </c>
      <c r="D1412" s="72"/>
      <c r="E1412" s="72"/>
      <c r="F1412" s="72">
        <v>1</v>
      </c>
      <c r="G1412" s="72"/>
      <c r="H1412" s="72">
        <v>350</v>
      </c>
      <c r="I1412" s="72">
        <v>200</v>
      </c>
      <c r="J1412" s="72">
        <v>100</v>
      </c>
      <c r="K1412" s="72">
        <v>50</v>
      </c>
      <c r="L1412" s="72"/>
      <c r="M1412" s="71" t="s">
        <v>4596</v>
      </c>
      <c r="N1412" s="72" t="s">
        <v>2362</v>
      </c>
      <c r="O1412" s="72"/>
      <c r="P1412" s="72" t="s">
        <v>2743</v>
      </c>
      <c r="Q1412" s="72" t="s">
        <v>4562</v>
      </c>
      <c r="R1412" s="72" t="s">
        <v>5348</v>
      </c>
      <c r="S1412" s="72"/>
      <c r="T1412" s="72"/>
      <c r="U1412" s="72" t="s">
        <v>6773</v>
      </c>
      <c r="V1412" s="72"/>
      <c r="W1412" s="72"/>
      <c r="X1412" s="72"/>
      <c r="Y1412" s="72"/>
      <c r="Z1412" s="72"/>
    </row>
    <row r="1413" spans="1:26" ht="45" customHeight="1" x14ac:dyDescent="0.25">
      <c r="A1413" s="72" t="s">
        <v>6773</v>
      </c>
      <c r="B1413" s="72" t="s">
        <v>4605</v>
      </c>
      <c r="C1413" s="72">
        <v>1583</v>
      </c>
      <c r="D1413" s="72"/>
      <c r="E1413" s="72" t="s">
        <v>6774</v>
      </c>
      <c r="F1413" s="72">
        <v>1</v>
      </c>
      <c r="G1413" s="72">
        <v>350</v>
      </c>
      <c r="H1413" s="72"/>
      <c r="I1413" s="72"/>
      <c r="J1413" s="72"/>
      <c r="K1413" s="72"/>
      <c r="L1413" s="72"/>
      <c r="M1413" s="71" t="s">
        <v>4596</v>
      </c>
      <c r="N1413" s="72" t="s">
        <v>2362</v>
      </c>
      <c r="O1413" s="72"/>
      <c r="P1413" s="72" t="s">
        <v>2743</v>
      </c>
      <c r="Q1413" s="72" t="s">
        <v>4562</v>
      </c>
      <c r="R1413" s="72" t="s">
        <v>5348</v>
      </c>
      <c r="S1413" s="72"/>
      <c r="T1413" s="72"/>
      <c r="U1413" s="72" t="s">
        <v>6773</v>
      </c>
      <c r="V1413" s="72" t="s">
        <v>6773</v>
      </c>
      <c r="W1413" s="72">
        <v>125493</v>
      </c>
      <c r="X1413" s="72" t="s">
        <v>6775</v>
      </c>
      <c r="Y1413" s="72" t="s">
        <v>6776</v>
      </c>
      <c r="Z1413" s="72"/>
    </row>
    <row r="1414" spans="1:26" ht="45" customHeight="1" x14ac:dyDescent="0.25">
      <c r="A1414" s="72" t="s">
        <v>6777</v>
      </c>
      <c r="B1414" s="72" t="s">
        <v>32032</v>
      </c>
      <c r="C1414" s="72">
        <v>151</v>
      </c>
      <c r="D1414" s="72"/>
      <c r="E1414" s="72"/>
      <c r="F1414" s="72">
        <v>1</v>
      </c>
      <c r="G1414" s="72"/>
      <c r="H1414" s="72">
        <v>1199</v>
      </c>
      <c r="I1414" s="72">
        <v>436</v>
      </c>
      <c r="J1414" s="72">
        <v>545</v>
      </c>
      <c r="K1414" s="72">
        <v>218</v>
      </c>
      <c r="L1414" s="72"/>
      <c r="M1414" s="71" t="s">
        <v>4596</v>
      </c>
      <c r="N1414" s="72" t="s">
        <v>4500</v>
      </c>
      <c r="O1414" s="72"/>
      <c r="P1414" s="72" t="s">
        <v>4154</v>
      </c>
      <c r="Q1414" s="72"/>
      <c r="R1414" s="72"/>
      <c r="S1414" s="72"/>
      <c r="T1414" s="72"/>
      <c r="U1414" s="72" t="s">
        <v>6777</v>
      </c>
      <c r="V1414" s="72"/>
      <c r="W1414" s="72">
        <v>660118</v>
      </c>
      <c r="X1414" s="72" t="s">
        <v>19701</v>
      </c>
      <c r="Y1414" s="72"/>
      <c r="Z1414" s="72" t="s">
        <v>32033</v>
      </c>
    </row>
    <row r="1415" spans="1:26" ht="45" customHeight="1" x14ac:dyDescent="0.25">
      <c r="A1415" s="72" t="s">
        <v>6779</v>
      </c>
      <c r="B1415" s="72" t="s">
        <v>4598</v>
      </c>
      <c r="C1415" s="72"/>
      <c r="D1415" s="72"/>
      <c r="E1415" s="72"/>
      <c r="F1415" s="72">
        <v>1</v>
      </c>
      <c r="G1415" s="72"/>
      <c r="H1415" s="72">
        <v>798</v>
      </c>
      <c r="I1415" s="72">
        <v>290</v>
      </c>
      <c r="J1415" s="72">
        <v>363</v>
      </c>
      <c r="K1415" s="72">
        <v>145</v>
      </c>
      <c r="L1415" s="72"/>
      <c r="M1415" s="71" t="s">
        <v>4596</v>
      </c>
      <c r="N1415" s="72" t="s">
        <v>4515</v>
      </c>
      <c r="O1415" s="72"/>
      <c r="P1415" s="72" t="s">
        <v>2677</v>
      </c>
      <c r="Q1415" s="72"/>
      <c r="R1415" s="72"/>
      <c r="S1415" s="72" t="s">
        <v>4568</v>
      </c>
      <c r="T1415" s="72" t="s">
        <v>4683</v>
      </c>
      <c r="U1415" s="72" t="s">
        <v>6779</v>
      </c>
      <c r="V1415" s="72"/>
      <c r="W1415" s="72">
        <v>442762</v>
      </c>
      <c r="X1415" s="72" t="s">
        <v>6780</v>
      </c>
      <c r="Y1415" s="72" t="s">
        <v>6781</v>
      </c>
      <c r="Z1415" s="72" t="s">
        <v>6782</v>
      </c>
    </row>
    <row r="1416" spans="1:26" ht="45" customHeight="1" x14ac:dyDescent="0.25">
      <c r="A1416" s="72" t="s">
        <v>6783</v>
      </c>
      <c r="B1416" s="72" t="s">
        <v>4598</v>
      </c>
      <c r="C1416" s="72">
        <v>4</v>
      </c>
      <c r="D1416" s="72"/>
      <c r="E1416" s="72"/>
      <c r="F1416" s="72">
        <v>1</v>
      </c>
      <c r="G1416" s="72"/>
      <c r="H1416" s="72">
        <v>798</v>
      </c>
      <c r="I1416" s="72">
        <v>290</v>
      </c>
      <c r="J1416" s="72">
        <v>363</v>
      </c>
      <c r="K1416" s="72">
        <v>145</v>
      </c>
      <c r="L1416" s="72"/>
      <c r="M1416" s="71" t="s">
        <v>4596</v>
      </c>
      <c r="N1416" s="72" t="s">
        <v>4539</v>
      </c>
      <c r="O1416" s="72"/>
      <c r="P1416" s="72" t="s">
        <v>2729</v>
      </c>
      <c r="Q1416" s="72"/>
      <c r="R1416" s="72"/>
      <c r="S1416" s="72" t="s">
        <v>4569</v>
      </c>
      <c r="T1416" s="72" t="s">
        <v>6784</v>
      </c>
      <c r="U1416" s="72" t="s">
        <v>6783</v>
      </c>
      <c r="V1416" s="72"/>
      <c r="W1416" s="72">
        <v>346478</v>
      </c>
      <c r="X1416" s="72" t="s">
        <v>6785</v>
      </c>
      <c r="Y1416" s="72" t="s">
        <v>6786</v>
      </c>
      <c r="Z1416" s="72" t="s">
        <v>6787</v>
      </c>
    </row>
    <row r="1417" spans="1:26" ht="45" customHeight="1" x14ac:dyDescent="0.25">
      <c r="A1417" s="72" t="s">
        <v>6788</v>
      </c>
      <c r="B1417" s="72" t="s">
        <v>6789</v>
      </c>
      <c r="C1417" s="72"/>
      <c r="D1417" s="72"/>
      <c r="E1417" s="72"/>
      <c r="F1417" s="72">
        <v>2</v>
      </c>
      <c r="G1417" s="72"/>
      <c r="H1417" s="72"/>
      <c r="I1417" s="72"/>
      <c r="J1417" s="72"/>
      <c r="K1417" s="72"/>
      <c r="L1417" s="72">
        <v>150</v>
      </c>
      <c r="M1417" s="71" t="s">
        <v>4596</v>
      </c>
      <c r="N1417" s="72" t="s">
        <v>4502</v>
      </c>
      <c r="O1417" s="72"/>
      <c r="P1417" s="72" t="s">
        <v>3236</v>
      </c>
      <c r="Q1417" s="72"/>
      <c r="R1417" s="72"/>
      <c r="S1417" s="72"/>
      <c r="T1417" s="72"/>
      <c r="U1417" s="72" t="s">
        <v>6788</v>
      </c>
      <c r="V1417" s="72"/>
      <c r="W1417" s="72">
        <v>305000</v>
      </c>
      <c r="X1417" s="72" t="s">
        <v>6790</v>
      </c>
      <c r="Y1417" s="72" t="s">
        <v>6791</v>
      </c>
      <c r="Z1417" s="76" t="s">
        <v>6792</v>
      </c>
    </row>
    <row r="1418" spans="1:26" ht="45" customHeight="1" x14ac:dyDescent="0.25">
      <c r="A1418" s="72" t="s">
        <v>6793</v>
      </c>
      <c r="B1418" s="72" t="s">
        <v>4603</v>
      </c>
      <c r="C1418" s="72"/>
      <c r="D1418" s="72"/>
      <c r="E1418" s="72"/>
      <c r="F1418" s="72">
        <v>1</v>
      </c>
      <c r="G1418" s="72"/>
      <c r="H1418" s="72">
        <v>798</v>
      </c>
      <c r="I1418" s="72">
        <v>290</v>
      </c>
      <c r="J1418" s="72">
        <v>363</v>
      </c>
      <c r="K1418" s="72">
        <v>145</v>
      </c>
      <c r="L1418" s="72"/>
      <c r="M1418" s="71" t="s">
        <v>4596</v>
      </c>
      <c r="N1418" s="72" t="s">
        <v>4502</v>
      </c>
      <c r="O1418" s="72"/>
      <c r="P1418" s="72" t="s">
        <v>2440</v>
      </c>
      <c r="Q1418" s="72"/>
      <c r="R1418" s="72"/>
      <c r="S1418" s="72" t="s">
        <v>4568</v>
      </c>
      <c r="T1418" s="72" t="s">
        <v>6794</v>
      </c>
      <c r="U1418" s="72" t="s">
        <v>6793</v>
      </c>
      <c r="V1418" s="72"/>
      <c r="W1418" s="72">
        <v>307901</v>
      </c>
      <c r="X1418" s="72" t="s">
        <v>6795</v>
      </c>
      <c r="Y1418" s="77"/>
      <c r="Z1418" s="72" t="s">
        <v>6796</v>
      </c>
    </row>
    <row r="1419" spans="1:26" ht="45" customHeight="1" x14ac:dyDescent="0.25">
      <c r="A1419" s="72" t="s">
        <v>106</v>
      </c>
      <c r="B1419" s="72" t="s">
        <v>4949</v>
      </c>
      <c r="C1419" s="72"/>
      <c r="D1419" s="72" t="s">
        <v>15839</v>
      </c>
      <c r="E1419" s="72"/>
      <c r="F1419" s="72">
        <v>2</v>
      </c>
      <c r="G1419" s="72"/>
      <c r="H1419" s="72"/>
      <c r="I1419" s="72"/>
      <c r="J1419" s="72"/>
      <c r="K1419" s="72"/>
      <c r="L1419" s="72">
        <v>200</v>
      </c>
      <c r="M1419" s="71" t="s">
        <v>4596</v>
      </c>
      <c r="N1419" s="72" t="s">
        <v>4506</v>
      </c>
      <c r="O1419" s="72"/>
      <c r="P1419" s="71" t="s">
        <v>4370</v>
      </c>
      <c r="Q1419" s="72" t="s">
        <v>4564</v>
      </c>
      <c r="R1419" s="72" t="s">
        <v>13751</v>
      </c>
      <c r="S1419" s="72"/>
      <c r="T1419" s="72"/>
      <c r="U1419" s="72" t="s">
        <v>106</v>
      </c>
      <c r="V1419" s="72"/>
      <c r="W1419" s="72">
        <v>142104</v>
      </c>
      <c r="X1419" s="72" t="s">
        <v>19702</v>
      </c>
      <c r="Y1419" s="72">
        <v>89030040782</v>
      </c>
      <c r="Z1419" s="72" t="s">
        <v>15840</v>
      </c>
    </row>
    <row r="1420" spans="1:26" ht="45" customHeight="1" x14ac:dyDescent="0.25">
      <c r="A1420" s="72" t="s">
        <v>26438</v>
      </c>
      <c r="B1420" s="72" t="s">
        <v>18791</v>
      </c>
      <c r="C1420" s="72">
        <v>1</v>
      </c>
      <c r="D1420" s="72"/>
      <c r="E1420" s="72"/>
      <c r="F1420" s="72">
        <v>1</v>
      </c>
      <c r="G1420" s="72">
        <v>200</v>
      </c>
      <c r="H1420" s="72"/>
      <c r="I1420" s="72"/>
      <c r="J1420" s="72"/>
      <c r="K1420" s="72"/>
      <c r="L1420" s="72"/>
      <c r="M1420" s="71" t="s">
        <v>4596</v>
      </c>
      <c r="N1420" s="72" t="s">
        <v>4512</v>
      </c>
      <c r="O1420" s="72"/>
      <c r="P1420" s="72" t="s">
        <v>4074</v>
      </c>
      <c r="Q1420" s="72"/>
      <c r="R1420" s="72"/>
      <c r="S1420" s="72" t="s">
        <v>4567</v>
      </c>
      <c r="T1420" s="72" t="s">
        <v>18792</v>
      </c>
      <c r="U1420" s="72" t="s">
        <v>26438</v>
      </c>
      <c r="V1420" s="72"/>
      <c r="W1420" s="72">
        <v>646560</v>
      </c>
      <c r="X1420" s="72" t="s">
        <v>26439</v>
      </c>
      <c r="Y1420" s="76"/>
      <c r="Z1420" s="72" t="s">
        <v>26440</v>
      </c>
    </row>
    <row r="1421" spans="1:26" ht="45" customHeight="1" x14ac:dyDescent="0.25">
      <c r="A1421" s="72" t="s">
        <v>32034</v>
      </c>
      <c r="B1421" s="72" t="s">
        <v>32035</v>
      </c>
      <c r="C1421" s="72"/>
      <c r="D1421" s="72"/>
      <c r="E1421" s="72"/>
      <c r="F1421" s="72">
        <v>5</v>
      </c>
      <c r="G1421" s="72"/>
      <c r="H1421" s="72"/>
      <c r="I1421" s="72"/>
      <c r="J1421" s="72"/>
      <c r="K1421" s="72"/>
      <c r="L1421" s="72">
        <v>850</v>
      </c>
      <c r="M1421" s="71" t="s">
        <v>4596</v>
      </c>
      <c r="N1421" s="72" t="s">
        <v>4483</v>
      </c>
      <c r="O1421" s="72"/>
      <c r="P1421" s="72" t="s">
        <v>17877</v>
      </c>
      <c r="Q1421" s="72" t="s">
        <v>4566</v>
      </c>
      <c r="R1421" s="72" t="s">
        <v>5351</v>
      </c>
      <c r="S1421" s="72"/>
      <c r="T1421" s="72"/>
      <c r="U1421" s="72" t="s">
        <v>32034</v>
      </c>
      <c r="V1421" s="72"/>
      <c r="W1421" s="72">
        <v>309850</v>
      </c>
      <c r="X1421" s="72" t="s">
        <v>32036</v>
      </c>
      <c r="Y1421" s="72" t="s">
        <v>32037</v>
      </c>
      <c r="Z1421" s="72" t="s">
        <v>32038</v>
      </c>
    </row>
    <row r="1422" spans="1:26" ht="45" customHeight="1" x14ac:dyDescent="0.25">
      <c r="A1422" s="72" t="s">
        <v>13740</v>
      </c>
      <c r="B1422" s="72" t="s">
        <v>4594</v>
      </c>
      <c r="C1422" s="72">
        <v>1</v>
      </c>
      <c r="D1422" s="72"/>
      <c r="E1422" s="72"/>
      <c r="F1422" s="72">
        <v>1</v>
      </c>
      <c r="G1422" s="72">
        <v>200</v>
      </c>
      <c r="H1422" s="72"/>
      <c r="I1422" s="72"/>
      <c r="J1422" s="72"/>
      <c r="K1422" s="72"/>
      <c r="L1422" s="72"/>
      <c r="M1422" s="71" t="s">
        <v>4596</v>
      </c>
      <c r="N1422" s="72" t="s">
        <v>4506</v>
      </c>
      <c r="O1422" s="72"/>
      <c r="P1422" s="72" t="s">
        <v>15665</v>
      </c>
      <c r="Q1422" s="72" t="s">
        <v>4563</v>
      </c>
      <c r="R1422" s="72" t="s">
        <v>13741</v>
      </c>
      <c r="S1422" s="72" t="s">
        <v>4567</v>
      </c>
      <c r="T1422" s="72" t="s">
        <v>13742</v>
      </c>
      <c r="U1422" s="72" t="s">
        <v>13740</v>
      </c>
      <c r="V1422" s="72"/>
      <c r="W1422" s="72">
        <v>140741</v>
      </c>
      <c r="X1422" s="72" t="s">
        <v>14013</v>
      </c>
      <c r="Y1422" s="73" t="s">
        <v>13743</v>
      </c>
      <c r="Z1422" s="72" t="s">
        <v>13744</v>
      </c>
    </row>
    <row r="1423" spans="1:26" ht="45" customHeight="1" x14ac:dyDescent="0.25">
      <c r="A1423" s="72" t="s">
        <v>35015</v>
      </c>
      <c r="B1423" s="72" t="s">
        <v>15560</v>
      </c>
      <c r="C1423" s="72">
        <v>4</v>
      </c>
      <c r="D1423" s="72"/>
      <c r="E1423" s="72"/>
      <c r="F1423" s="72">
        <v>1</v>
      </c>
      <c r="G1423" s="72"/>
      <c r="H1423" s="72">
        <v>850</v>
      </c>
      <c r="I1423" s="72">
        <v>400</v>
      </c>
      <c r="J1423" s="72">
        <v>400</v>
      </c>
      <c r="K1423" s="72">
        <v>50</v>
      </c>
      <c r="L1423" s="72"/>
      <c r="M1423" s="71" t="s">
        <v>4596</v>
      </c>
      <c r="N1423" s="72" t="s">
        <v>4483</v>
      </c>
      <c r="O1423" s="72"/>
      <c r="P1423" s="72" t="s">
        <v>2496</v>
      </c>
      <c r="Q1423" s="72" t="s">
        <v>4565</v>
      </c>
      <c r="R1423" s="72" t="s">
        <v>8861</v>
      </c>
      <c r="S1423" s="72" t="s">
        <v>35016</v>
      </c>
      <c r="T1423" s="72"/>
      <c r="U1423" s="72" t="s">
        <v>35015</v>
      </c>
      <c r="V1423" s="72"/>
      <c r="W1423" s="72">
        <v>308009</v>
      </c>
      <c r="X1423" s="72" t="s">
        <v>26441</v>
      </c>
      <c r="Y1423" s="77">
        <v>89290039384</v>
      </c>
      <c r="Z1423" s="72" t="s">
        <v>35017</v>
      </c>
    </row>
    <row r="1424" spans="1:26" ht="45" customHeight="1" x14ac:dyDescent="0.25">
      <c r="A1424" s="72" t="s">
        <v>6799</v>
      </c>
      <c r="B1424" s="72" t="s">
        <v>4594</v>
      </c>
      <c r="C1424" s="72">
        <v>22</v>
      </c>
      <c r="D1424" s="72" t="s">
        <v>6800</v>
      </c>
      <c r="E1424" s="72"/>
      <c r="F1424" s="72">
        <v>1</v>
      </c>
      <c r="G1424" s="72">
        <v>350</v>
      </c>
      <c r="H1424" s="72"/>
      <c r="I1424" s="72"/>
      <c r="J1424" s="72"/>
      <c r="K1424" s="72"/>
      <c r="L1424" s="72"/>
      <c r="M1424" s="71" t="s">
        <v>4596</v>
      </c>
      <c r="N1424" s="72" t="s">
        <v>4499</v>
      </c>
      <c r="O1424" s="72"/>
      <c r="P1424" s="72" t="s">
        <v>4308</v>
      </c>
      <c r="Q1424" s="72"/>
      <c r="R1424" s="72"/>
      <c r="S1424" s="72" t="s">
        <v>4566</v>
      </c>
      <c r="T1424" s="72" t="s">
        <v>5273</v>
      </c>
      <c r="U1424" s="72" t="s">
        <v>6799</v>
      </c>
      <c r="V1424" s="72"/>
      <c r="W1424" s="72">
        <v>352800</v>
      </c>
      <c r="X1424" s="72" t="s">
        <v>14014</v>
      </c>
      <c r="Y1424" s="72" t="s">
        <v>6801</v>
      </c>
      <c r="Z1424" s="72" t="s">
        <v>6802</v>
      </c>
    </row>
    <row r="1425" spans="1:26" ht="45" customHeight="1" x14ac:dyDescent="0.25">
      <c r="A1425" s="72" t="s">
        <v>14562</v>
      </c>
      <c r="B1425" s="72" t="s">
        <v>4598</v>
      </c>
      <c r="C1425" s="72">
        <v>19</v>
      </c>
      <c r="D1425" s="72" t="s">
        <v>14563</v>
      </c>
      <c r="E1425" s="72"/>
      <c r="F1425" s="72">
        <v>1</v>
      </c>
      <c r="G1425" s="72"/>
      <c r="H1425" s="72">
        <v>631</v>
      </c>
      <c r="I1425" s="72">
        <v>300</v>
      </c>
      <c r="J1425" s="72">
        <v>200</v>
      </c>
      <c r="K1425" s="72">
        <v>131</v>
      </c>
      <c r="L1425" s="72"/>
      <c r="M1425" s="71" t="s">
        <v>4596</v>
      </c>
      <c r="N1425" s="72" t="s">
        <v>4553</v>
      </c>
      <c r="O1425" s="72"/>
      <c r="P1425" s="72" t="s">
        <v>2714</v>
      </c>
      <c r="Q1425" s="72"/>
      <c r="R1425" s="72"/>
      <c r="S1425" s="72"/>
      <c r="T1425" s="72"/>
      <c r="U1425" s="72" t="s">
        <v>14562</v>
      </c>
      <c r="V1425" s="72"/>
      <c r="W1425" s="72">
        <v>433580</v>
      </c>
      <c r="X1425" s="72" t="s">
        <v>23912</v>
      </c>
      <c r="Y1425" s="72"/>
      <c r="Z1425" s="72" t="s">
        <v>5595</v>
      </c>
    </row>
    <row r="1426" spans="1:26" ht="45" customHeight="1" x14ac:dyDescent="0.25">
      <c r="A1426" s="72" t="s">
        <v>6803</v>
      </c>
      <c r="B1426" s="72" t="s">
        <v>4594</v>
      </c>
      <c r="C1426" s="72">
        <v>12</v>
      </c>
      <c r="D1426" s="72"/>
      <c r="E1426" s="72"/>
      <c r="F1426" s="72">
        <v>1</v>
      </c>
      <c r="G1426" s="72">
        <v>200</v>
      </c>
      <c r="H1426" s="72"/>
      <c r="I1426" s="72"/>
      <c r="J1426" s="72"/>
      <c r="K1426" s="72"/>
      <c r="L1426" s="72"/>
      <c r="M1426" s="71" t="s">
        <v>4596</v>
      </c>
      <c r="N1426" s="72" t="s">
        <v>4517</v>
      </c>
      <c r="O1426" s="72"/>
      <c r="P1426" s="72" t="s">
        <v>4106</v>
      </c>
      <c r="Q1426" s="72"/>
      <c r="R1426" s="72"/>
      <c r="S1426" s="72" t="s">
        <v>4567</v>
      </c>
      <c r="T1426" s="72" t="s">
        <v>5927</v>
      </c>
      <c r="U1426" s="72" t="s">
        <v>6803</v>
      </c>
      <c r="V1426" s="72"/>
      <c r="W1426" s="72">
        <v>692271</v>
      </c>
      <c r="X1426" s="72" t="s">
        <v>6804</v>
      </c>
      <c r="Y1426" s="73"/>
      <c r="Z1426" s="72"/>
    </row>
    <row r="1427" spans="1:26" ht="45" customHeight="1" x14ac:dyDescent="0.25">
      <c r="A1427" s="86" t="s">
        <v>32039</v>
      </c>
      <c r="B1427" s="86" t="s">
        <v>15560</v>
      </c>
      <c r="C1427" s="72">
        <v>13</v>
      </c>
      <c r="D1427" s="72"/>
      <c r="E1427" s="72"/>
      <c r="F1427" s="72">
        <v>1</v>
      </c>
      <c r="G1427" s="72"/>
      <c r="H1427" s="72">
        <v>850</v>
      </c>
      <c r="I1427" s="72">
        <v>400</v>
      </c>
      <c r="J1427" s="72">
        <v>400</v>
      </c>
      <c r="K1427" s="72">
        <v>50</v>
      </c>
      <c r="L1427" s="72"/>
      <c r="M1427" s="71" t="s">
        <v>4596</v>
      </c>
      <c r="N1427" s="72" t="s">
        <v>4483</v>
      </c>
      <c r="O1427" s="72"/>
      <c r="P1427" s="72" t="s">
        <v>2496</v>
      </c>
      <c r="Q1427" s="72"/>
      <c r="R1427" s="72"/>
      <c r="S1427" s="72"/>
      <c r="T1427" s="72"/>
      <c r="U1427" s="86" t="s">
        <v>32039</v>
      </c>
      <c r="V1427" s="72"/>
      <c r="W1427" s="72">
        <v>308036</v>
      </c>
      <c r="X1427" s="86" t="s">
        <v>32040</v>
      </c>
      <c r="Y1427" s="86" t="s">
        <v>35018</v>
      </c>
      <c r="Z1427" s="75" t="s">
        <v>32041</v>
      </c>
    </row>
    <row r="1428" spans="1:26" ht="45" customHeight="1" x14ac:dyDescent="0.25">
      <c r="A1428" s="72" t="s">
        <v>32042</v>
      </c>
      <c r="B1428" s="72" t="s">
        <v>32043</v>
      </c>
      <c r="C1428" s="72"/>
      <c r="D1428" s="72"/>
      <c r="E1428" s="72"/>
      <c r="F1428" s="72">
        <v>3</v>
      </c>
      <c r="G1428" s="72"/>
      <c r="H1428" s="72"/>
      <c r="I1428" s="72"/>
      <c r="J1428" s="72"/>
      <c r="K1428" s="72"/>
      <c r="L1428" s="72">
        <v>200</v>
      </c>
      <c r="M1428" s="71" t="s">
        <v>4596</v>
      </c>
      <c r="N1428" s="72" t="s">
        <v>4483</v>
      </c>
      <c r="O1428" s="72"/>
      <c r="P1428" s="72" t="s">
        <v>2575</v>
      </c>
      <c r="Q1428" s="72"/>
      <c r="R1428" s="72"/>
      <c r="S1428" s="72" t="s">
        <v>4567</v>
      </c>
      <c r="T1428" s="72" t="s">
        <v>13913</v>
      </c>
      <c r="U1428" s="72" t="s">
        <v>32042</v>
      </c>
      <c r="V1428" s="72"/>
      <c r="W1428" s="72">
        <v>308510</v>
      </c>
      <c r="X1428" s="72" t="s">
        <v>32044</v>
      </c>
      <c r="Y1428" s="72" t="s">
        <v>32045</v>
      </c>
      <c r="Z1428" s="72" t="s">
        <v>32046</v>
      </c>
    </row>
    <row r="1429" spans="1:26" ht="45" customHeight="1" x14ac:dyDescent="0.25">
      <c r="A1429" s="72" t="s">
        <v>32042</v>
      </c>
      <c r="B1429" s="72" t="s">
        <v>32043</v>
      </c>
      <c r="C1429" s="72"/>
      <c r="D1429" s="72"/>
      <c r="E1429" s="72" t="s">
        <v>18559</v>
      </c>
      <c r="F1429" s="72">
        <v>3</v>
      </c>
      <c r="G1429" s="72"/>
      <c r="H1429" s="72"/>
      <c r="I1429" s="72"/>
      <c r="J1429" s="72"/>
      <c r="K1429" s="72"/>
      <c r="L1429" s="72">
        <v>150</v>
      </c>
      <c r="M1429" s="71" t="s">
        <v>4596</v>
      </c>
      <c r="N1429" s="72" t="s">
        <v>4483</v>
      </c>
      <c r="O1429" s="72"/>
      <c r="P1429" s="72" t="s">
        <v>2575</v>
      </c>
      <c r="Q1429" s="72"/>
      <c r="R1429" s="72"/>
      <c r="S1429" s="72" t="s">
        <v>4567</v>
      </c>
      <c r="T1429" s="72" t="s">
        <v>13913</v>
      </c>
      <c r="U1429" s="72" t="s">
        <v>32042</v>
      </c>
      <c r="V1429" s="72" t="s">
        <v>32047</v>
      </c>
      <c r="W1429" s="72">
        <v>308510</v>
      </c>
      <c r="X1429" s="72" t="s">
        <v>32048</v>
      </c>
      <c r="Y1429" s="72" t="s">
        <v>32045</v>
      </c>
      <c r="Z1429" s="72" t="s">
        <v>32046</v>
      </c>
    </row>
    <row r="1430" spans="1:26" ht="45" customHeight="1" x14ac:dyDescent="0.25">
      <c r="A1430" s="72" t="s">
        <v>19703</v>
      </c>
      <c r="B1430" s="72" t="s">
        <v>18013</v>
      </c>
      <c r="C1430" s="72">
        <v>2</v>
      </c>
      <c r="D1430" s="72"/>
      <c r="E1430" s="72"/>
      <c r="F1430" s="72">
        <v>1</v>
      </c>
      <c r="G1430" s="72"/>
      <c r="H1430" s="72">
        <v>295</v>
      </c>
      <c r="I1430" s="72">
        <v>132</v>
      </c>
      <c r="J1430" s="72">
        <v>144</v>
      </c>
      <c r="K1430" s="72">
        <v>19</v>
      </c>
      <c r="L1430" s="72"/>
      <c r="M1430" s="71" t="s">
        <v>4596</v>
      </c>
      <c r="N1430" s="72" t="s">
        <v>4533</v>
      </c>
      <c r="O1430" s="72"/>
      <c r="P1430" s="72" t="s">
        <v>2769</v>
      </c>
      <c r="Q1430" s="72"/>
      <c r="R1430" s="72"/>
      <c r="S1430" s="72" t="s">
        <v>15654</v>
      </c>
      <c r="T1430" s="72" t="s">
        <v>19672</v>
      </c>
      <c r="U1430" s="72" t="s">
        <v>19703</v>
      </c>
      <c r="V1430" s="72"/>
      <c r="W1430" s="72">
        <v>363500</v>
      </c>
      <c r="X1430" s="72" t="s">
        <v>19704</v>
      </c>
      <c r="Y1430" s="72">
        <v>88673431353</v>
      </c>
      <c r="Z1430" s="72" t="s">
        <v>19705</v>
      </c>
    </row>
    <row r="1431" spans="1:26" ht="45" customHeight="1" x14ac:dyDescent="0.25">
      <c r="A1431" s="72" t="s">
        <v>6805</v>
      </c>
      <c r="B1431" s="72" t="s">
        <v>4594</v>
      </c>
      <c r="C1431" s="72">
        <v>5</v>
      </c>
      <c r="D1431" s="72" t="s">
        <v>6806</v>
      </c>
      <c r="E1431" s="72"/>
      <c r="F1431" s="72">
        <v>1</v>
      </c>
      <c r="G1431" s="72">
        <v>200</v>
      </c>
      <c r="H1431" s="72"/>
      <c r="I1431" s="72"/>
      <c r="J1431" s="72"/>
      <c r="K1431" s="72"/>
      <c r="L1431" s="72"/>
      <c r="M1431" s="71" t="s">
        <v>4596</v>
      </c>
      <c r="N1431" s="72" t="s">
        <v>4517</v>
      </c>
      <c r="O1431" s="72"/>
      <c r="P1431" s="72" t="s">
        <v>4106</v>
      </c>
      <c r="Q1431" s="72"/>
      <c r="R1431" s="72"/>
      <c r="S1431" s="72" t="s">
        <v>4568</v>
      </c>
      <c r="T1431" s="72" t="s">
        <v>6807</v>
      </c>
      <c r="U1431" s="72" t="s">
        <v>6805</v>
      </c>
      <c r="V1431" s="72"/>
      <c r="W1431" s="72">
        <v>692254</v>
      </c>
      <c r="X1431" s="72" t="s">
        <v>6808</v>
      </c>
      <c r="Y1431" s="72"/>
      <c r="Z1431" s="72"/>
    </row>
    <row r="1432" spans="1:26" ht="45" customHeight="1" x14ac:dyDescent="0.25">
      <c r="A1432" s="72" t="s">
        <v>15072</v>
      </c>
      <c r="B1432" s="72" t="s">
        <v>4603</v>
      </c>
      <c r="C1432" s="72"/>
      <c r="D1432" s="72"/>
      <c r="E1432" s="72"/>
      <c r="F1432" s="72">
        <v>1</v>
      </c>
      <c r="G1432" s="72"/>
      <c r="H1432" s="72">
        <v>260</v>
      </c>
      <c r="I1432" s="72">
        <v>112</v>
      </c>
      <c r="J1432" s="72">
        <v>98</v>
      </c>
      <c r="K1432" s="72">
        <v>50</v>
      </c>
      <c r="L1432" s="72"/>
      <c r="M1432" s="71" t="s">
        <v>4596</v>
      </c>
      <c r="N1432" s="72" t="s">
        <v>4498</v>
      </c>
      <c r="O1432" s="72"/>
      <c r="P1432" s="72" t="s">
        <v>3969</v>
      </c>
      <c r="Q1432" s="72"/>
      <c r="R1432" s="72"/>
      <c r="S1432" s="72" t="s">
        <v>4567</v>
      </c>
      <c r="T1432" s="72" t="s">
        <v>15073</v>
      </c>
      <c r="U1432" s="72" t="s">
        <v>15072</v>
      </c>
      <c r="V1432" s="72"/>
      <c r="W1432" s="72">
        <v>157860</v>
      </c>
      <c r="X1432" s="72" t="s">
        <v>15074</v>
      </c>
      <c r="Y1432" s="72"/>
      <c r="Z1432" s="72" t="s">
        <v>15075</v>
      </c>
    </row>
    <row r="1433" spans="1:26" ht="45" customHeight="1" x14ac:dyDescent="0.25">
      <c r="A1433" s="72" t="s">
        <v>26442</v>
      </c>
      <c r="B1433" s="72" t="s">
        <v>15722</v>
      </c>
      <c r="C1433" s="72"/>
      <c r="D1433" s="72"/>
      <c r="E1433" s="72"/>
      <c r="F1433" s="72">
        <v>2</v>
      </c>
      <c r="G1433" s="72"/>
      <c r="H1433" s="72"/>
      <c r="I1433" s="72"/>
      <c r="J1433" s="72"/>
      <c r="K1433" s="72"/>
      <c r="L1433" s="72">
        <v>250</v>
      </c>
      <c r="M1433" s="71" t="s">
        <v>4596</v>
      </c>
      <c r="N1433" s="72" t="s">
        <v>4515</v>
      </c>
      <c r="O1433" s="72"/>
      <c r="P1433" s="72" t="s">
        <v>3707</v>
      </c>
      <c r="Q1433" s="72"/>
      <c r="R1433" s="72"/>
      <c r="S1433" s="72" t="s">
        <v>4567</v>
      </c>
      <c r="T1433" s="72" t="s">
        <v>26443</v>
      </c>
      <c r="U1433" s="72" t="s">
        <v>26442</v>
      </c>
      <c r="V1433" s="72"/>
      <c r="W1433" s="72">
        <v>442480</v>
      </c>
      <c r="X1433" s="72" t="s">
        <v>26444</v>
      </c>
      <c r="Y1433" s="72">
        <v>89613517373</v>
      </c>
      <c r="Z1433" s="72" t="s">
        <v>26445</v>
      </c>
    </row>
    <row r="1434" spans="1:26" ht="45" customHeight="1" x14ac:dyDescent="0.25">
      <c r="A1434" s="72" t="s">
        <v>19706</v>
      </c>
      <c r="B1434" s="72" t="s">
        <v>15342</v>
      </c>
      <c r="C1434" s="72">
        <v>21</v>
      </c>
      <c r="D1434" s="72"/>
      <c r="E1434" s="72"/>
      <c r="F1434" s="72">
        <v>1</v>
      </c>
      <c r="G1434" s="72"/>
      <c r="H1434" s="72">
        <v>1000</v>
      </c>
      <c r="I1434" s="72">
        <v>400</v>
      </c>
      <c r="J1434" s="72">
        <v>350</v>
      </c>
      <c r="K1434" s="72">
        <v>250</v>
      </c>
      <c r="L1434" s="72"/>
      <c r="M1434" s="71" t="s">
        <v>4596</v>
      </c>
      <c r="N1434" s="72" t="s">
        <v>4545</v>
      </c>
      <c r="O1434" s="72"/>
      <c r="P1434" s="72" t="s">
        <v>4409</v>
      </c>
      <c r="Q1434" s="72"/>
      <c r="R1434" s="72"/>
      <c r="S1434" s="72"/>
      <c r="T1434" s="72"/>
      <c r="U1434" s="72" t="s">
        <v>19706</v>
      </c>
      <c r="V1434" s="72"/>
      <c r="W1434" s="72">
        <v>623113</v>
      </c>
      <c r="X1434" s="72" t="s">
        <v>19707</v>
      </c>
      <c r="Y1434" s="72" t="s">
        <v>19709</v>
      </c>
      <c r="Z1434" s="72" t="s">
        <v>19708</v>
      </c>
    </row>
    <row r="1435" spans="1:26" ht="45" customHeight="1" x14ac:dyDescent="0.25">
      <c r="A1435" s="72" t="s">
        <v>15841</v>
      </c>
      <c r="B1435" s="72" t="s">
        <v>15842</v>
      </c>
      <c r="C1435" s="72">
        <v>12</v>
      </c>
      <c r="D1435" s="72"/>
      <c r="E1435" s="72"/>
      <c r="F1435" s="72">
        <v>5</v>
      </c>
      <c r="G1435" s="72"/>
      <c r="H1435" s="72"/>
      <c r="I1435" s="72"/>
      <c r="J1435" s="72"/>
      <c r="K1435" s="72"/>
      <c r="L1435" s="72">
        <v>150</v>
      </c>
      <c r="M1435" s="71" t="s">
        <v>4596</v>
      </c>
      <c r="N1435" s="72" t="s">
        <v>4481</v>
      </c>
      <c r="O1435" s="72"/>
      <c r="P1435" s="72" t="s">
        <v>14926</v>
      </c>
      <c r="Q1435" s="72"/>
      <c r="R1435" s="72"/>
      <c r="S1435" s="72"/>
      <c r="T1435" s="72"/>
      <c r="U1435" s="72" t="s">
        <v>15841</v>
      </c>
      <c r="V1435" s="72"/>
      <c r="W1435" s="72">
        <v>164170</v>
      </c>
      <c r="X1435" s="72" t="s">
        <v>18000</v>
      </c>
      <c r="Y1435" s="72" t="s">
        <v>19710</v>
      </c>
      <c r="Z1435" s="72" t="s">
        <v>18001</v>
      </c>
    </row>
    <row r="1436" spans="1:26" ht="45" customHeight="1" x14ac:dyDescent="0.25">
      <c r="A1436" s="72" t="s">
        <v>26446</v>
      </c>
      <c r="B1436" s="72" t="s">
        <v>26447</v>
      </c>
      <c r="C1436" s="72">
        <v>298</v>
      </c>
      <c r="D1436" s="72"/>
      <c r="E1436" s="72"/>
      <c r="F1436" s="72">
        <v>1</v>
      </c>
      <c r="G1436" s="72"/>
      <c r="H1436" s="72">
        <v>850</v>
      </c>
      <c r="I1436" s="72">
        <v>400</v>
      </c>
      <c r="J1436" s="72">
        <v>350</v>
      </c>
      <c r="K1436" s="72">
        <v>100</v>
      </c>
      <c r="L1436" s="72"/>
      <c r="M1436" s="71" t="s">
        <v>4596</v>
      </c>
      <c r="N1436" s="72" t="s">
        <v>4542</v>
      </c>
      <c r="O1436" s="72"/>
      <c r="P1436" s="72" t="s">
        <v>3558</v>
      </c>
      <c r="Q1436" s="72"/>
      <c r="R1436" s="72"/>
      <c r="S1436" s="72"/>
      <c r="T1436" s="72"/>
      <c r="U1436" s="72" t="s">
        <v>26446</v>
      </c>
      <c r="V1436" s="72"/>
      <c r="W1436" s="72">
        <v>192239</v>
      </c>
      <c r="X1436" s="72" t="s">
        <v>26448</v>
      </c>
      <c r="Y1436" s="72">
        <v>79819407896</v>
      </c>
      <c r="Z1436" s="72" t="s">
        <v>26449</v>
      </c>
    </row>
    <row r="1437" spans="1:26" ht="45" customHeight="1" x14ac:dyDescent="0.25">
      <c r="A1437" s="72" t="s">
        <v>6809</v>
      </c>
      <c r="B1437" s="72" t="s">
        <v>4594</v>
      </c>
      <c r="C1437" s="72">
        <v>62</v>
      </c>
      <c r="D1437" s="72"/>
      <c r="E1437" s="72"/>
      <c r="F1437" s="72">
        <v>1</v>
      </c>
      <c r="G1437" s="72">
        <v>350</v>
      </c>
      <c r="H1437" s="72"/>
      <c r="I1437" s="72"/>
      <c r="J1437" s="72"/>
      <c r="K1437" s="72"/>
      <c r="L1437" s="72"/>
      <c r="M1437" s="71" t="s">
        <v>4596</v>
      </c>
      <c r="N1437" s="72" t="s">
        <v>4545</v>
      </c>
      <c r="O1437" s="72"/>
      <c r="P1437" s="72" t="s">
        <v>4290</v>
      </c>
      <c r="Q1437" s="72" t="s">
        <v>4566</v>
      </c>
      <c r="R1437" s="72" t="s">
        <v>32049</v>
      </c>
      <c r="S1437" s="72"/>
      <c r="T1437" s="72"/>
      <c r="U1437" s="72" t="s">
        <v>6809</v>
      </c>
      <c r="V1437" s="72"/>
      <c r="W1437" s="72">
        <v>624300</v>
      </c>
      <c r="X1437" s="72" t="s">
        <v>6810</v>
      </c>
      <c r="Y1437" s="72"/>
      <c r="Z1437" s="72"/>
    </row>
    <row r="1438" spans="1:26" ht="45" customHeight="1" x14ac:dyDescent="0.25">
      <c r="A1438" s="72" t="s">
        <v>32050</v>
      </c>
      <c r="B1438" s="72" t="s">
        <v>16651</v>
      </c>
      <c r="C1438" s="72">
        <v>146</v>
      </c>
      <c r="D1438" s="72"/>
      <c r="E1438" s="72"/>
      <c r="F1438" s="72">
        <v>1</v>
      </c>
      <c r="G1438" s="72">
        <v>150</v>
      </c>
      <c r="H1438" s="72"/>
      <c r="I1438" s="72"/>
      <c r="J1438" s="72"/>
      <c r="K1438" s="72"/>
      <c r="L1438" s="72"/>
      <c r="M1438" s="71" t="s">
        <v>4596</v>
      </c>
      <c r="N1438" s="72" t="s">
        <v>4545</v>
      </c>
      <c r="O1438" s="72"/>
      <c r="P1438" s="72" t="s">
        <v>3867</v>
      </c>
      <c r="Q1438" s="72"/>
      <c r="R1438" s="72"/>
      <c r="S1438" s="72"/>
      <c r="T1438" s="72"/>
      <c r="U1438" s="72" t="s">
        <v>32050</v>
      </c>
      <c r="V1438" s="72"/>
      <c r="W1438" s="72">
        <v>620000</v>
      </c>
      <c r="X1438" s="72" t="s">
        <v>9373</v>
      </c>
      <c r="Y1438" s="72" t="s">
        <v>32051</v>
      </c>
      <c r="Z1438" s="72" t="s">
        <v>32052</v>
      </c>
    </row>
    <row r="1439" spans="1:26" ht="45" customHeight="1" x14ac:dyDescent="0.25">
      <c r="A1439" s="72" t="s">
        <v>6811</v>
      </c>
      <c r="B1439" s="72" t="s">
        <v>4621</v>
      </c>
      <c r="C1439" s="72"/>
      <c r="D1439" s="72"/>
      <c r="E1439" s="72"/>
      <c r="F1439" s="72">
        <v>5</v>
      </c>
      <c r="G1439" s="72"/>
      <c r="H1439" s="72"/>
      <c r="I1439" s="72"/>
      <c r="J1439" s="72"/>
      <c r="K1439" s="72"/>
      <c r="L1439" s="72">
        <v>850</v>
      </c>
      <c r="M1439" s="71" t="s">
        <v>4596</v>
      </c>
      <c r="N1439" s="72" t="s">
        <v>4492</v>
      </c>
      <c r="O1439" s="72"/>
      <c r="P1439" s="72" t="s">
        <v>15018</v>
      </c>
      <c r="Q1439" s="72"/>
      <c r="R1439" s="72"/>
      <c r="S1439" s="72"/>
      <c r="T1439" s="72"/>
      <c r="U1439" s="72" t="s">
        <v>6811</v>
      </c>
      <c r="V1439" s="72"/>
      <c r="W1439" s="72">
        <v>666301</v>
      </c>
      <c r="X1439" s="72" t="s">
        <v>14015</v>
      </c>
      <c r="Y1439" s="72"/>
      <c r="Z1439" s="72" t="s">
        <v>6812</v>
      </c>
    </row>
    <row r="1440" spans="1:26" ht="45" customHeight="1" x14ac:dyDescent="0.25">
      <c r="A1440" s="72" t="s">
        <v>6813</v>
      </c>
      <c r="B1440" s="72" t="s">
        <v>4594</v>
      </c>
      <c r="C1440" s="72"/>
      <c r="D1440" s="72" t="s">
        <v>6321</v>
      </c>
      <c r="E1440" s="72"/>
      <c r="F1440" s="72">
        <v>1</v>
      </c>
      <c r="G1440" s="72">
        <v>200</v>
      </c>
      <c r="H1440" s="72"/>
      <c r="I1440" s="72"/>
      <c r="J1440" s="72"/>
      <c r="K1440" s="72"/>
      <c r="L1440" s="72"/>
      <c r="M1440" s="71" t="s">
        <v>4596</v>
      </c>
      <c r="N1440" s="72" t="s">
        <v>4559</v>
      </c>
      <c r="O1440" s="72"/>
      <c r="P1440" s="72" t="s">
        <v>3079</v>
      </c>
      <c r="Q1440" s="72"/>
      <c r="R1440" s="72"/>
      <c r="S1440" s="72" t="s">
        <v>4567</v>
      </c>
      <c r="T1440" s="72" t="s">
        <v>6814</v>
      </c>
      <c r="U1440" s="72" t="s">
        <v>6813</v>
      </c>
      <c r="V1440" s="72"/>
      <c r="W1440" s="72">
        <v>629860</v>
      </c>
      <c r="X1440" s="72" t="s">
        <v>23913</v>
      </c>
      <c r="Y1440" s="77" t="s">
        <v>6815</v>
      </c>
      <c r="Z1440" s="72" t="s">
        <v>6816</v>
      </c>
    </row>
    <row r="1441" spans="1:26" ht="45" customHeight="1" x14ac:dyDescent="0.25">
      <c r="A1441" s="72" t="s">
        <v>6817</v>
      </c>
      <c r="B1441" s="72" t="s">
        <v>4631</v>
      </c>
      <c r="C1441" s="72"/>
      <c r="D1441" s="72"/>
      <c r="E1441" s="72"/>
      <c r="F1441" s="72">
        <v>5</v>
      </c>
      <c r="G1441" s="72"/>
      <c r="H1441" s="72"/>
      <c r="I1441" s="72"/>
      <c r="J1441" s="72"/>
      <c r="K1441" s="72"/>
      <c r="L1441" s="72">
        <v>850</v>
      </c>
      <c r="M1441" s="71" t="s">
        <v>4596</v>
      </c>
      <c r="N1441" s="72" t="s">
        <v>4486</v>
      </c>
      <c r="O1441" s="72"/>
      <c r="P1441" s="72" t="s">
        <v>4201</v>
      </c>
      <c r="Q1441" s="72"/>
      <c r="R1441" s="72"/>
      <c r="S1441" s="72"/>
      <c r="T1441" s="72"/>
      <c r="U1441" s="72" t="s">
        <v>6817</v>
      </c>
      <c r="V1441" s="72"/>
      <c r="W1441" s="72">
        <v>403113</v>
      </c>
      <c r="X1441" s="72" t="s">
        <v>6818</v>
      </c>
      <c r="Y1441" s="72" t="s">
        <v>6819</v>
      </c>
      <c r="Z1441" s="72" t="s">
        <v>6820</v>
      </c>
    </row>
    <row r="1442" spans="1:26" ht="45" customHeight="1" x14ac:dyDescent="0.25">
      <c r="A1442" s="72" t="s">
        <v>6821</v>
      </c>
      <c r="B1442" s="72" t="s">
        <v>4594</v>
      </c>
      <c r="C1442" s="72">
        <v>1</v>
      </c>
      <c r="D1442" s="72"/>
      <c r="E1442" s="72"/>
      <c r="F1442" s="72">
        <v>1</v>
      </c>
      <c r="G1442" s="72">
        <v>200</v>
      </c>
      <c r="H1442" s="72"/>
      <c r="I1442" s="72"/>
      <c r="J1442" s="72"/>
      <c r="K1442" s="72"/>
      <c r="L1442" s="72"/>
      <c r="M1442" s="71" t="s">
        <v>4596</v>
      </c>
      <c r="N1442" s="72" t="s">
        <v>4509</v>
      </c>
      <c r="O1442" s="72"/>
      <c r="P1442" s="72" t="s">
        <v>2595</v>
      </c>
      <c r="Q1442" s="72" t="s">
        <v>4563</v>
      </c>
      <c r="R1442" s="72" t="s">
        <v>6822</v>
      </c>
      <c r="S1442" s="72" t="s">
        <v>4568</v>
      </c>
      <c r="T1442" s="72" t="s">
        <v>6823</v>
      </c>
      <c r="U1442" s="72" t="s">
        <v>6821</v>
      </c>
      <c r="V1442" s="72"/>
      <c r="W1442" s="72">
        <v>607264</v>
      </c>
      <c r="X1442" s="72" t="s">
        <v>6824</v>
      </c>
      <c r="Y1442" s="72" t="s">
        <v>6825</v>
      </c>
      <c r="Z1442" s="72" t="s">
        <v>6826</v>
      </c>
    </row>
    <row r="1443" spans="1:26" ht="45" customHeight="1" x14ac:dyDescent="0.25">
      <c r="A1443" s="72" t="s">
        <v>14564</v>
      </c>
      <c r="B1443" s="72" t="s">
        <v>19711</v>
      </c>
      <c r="C1443" s="72"/>
      <c r="D1443" s="72"/>
      <c r="E1443" s="72"/>
      <c r="F1443" s="72">
        <v>1</v>
      </c>
      <c r="G1443" s="72"/>
      <c r="H1443" s="72">
        <v>800</v>
      </c>
      <c r="I1443" s="72"/>
      <c r="J1443" s="72"/>
      <c r="K1443" s="72">
        <v>800</v>
      </c>
      <c r="L1443" s="72"/>
      <c r="M1443" s="71" t="s">
        <v>4596</v>
      </c>
      <c r="N1443" s="72" t="s">
        <v>4506</v>
      </c>
      <c r="O1443" s="72"/>
      <c r="P1443" s="72" t="s">
        <v>16625</v>
      </c>
      <c r="Q1443" s="72"/>
      <c r="R1443" s="72"/>
      <c r="S1443" s="72"/>
      <c r="T1443" s="72"/>
      <c r="U1443" s="72" t="s">
        <v>14564</v>
      </c>
      <c r="V1443" s="72"/>
      <c r="W1443" s="72">
        <v>143400</v>
      </c>
      <c r="X1443" s="72" t="s">
        <v>19712</v>
      </c>
      <c r="Y1443" s="72"/>
      <c r="Z1443" s="72"/>
    </row>
    <row r="1444" spans="1:26" ht="45" customHeight="1" x14ac:dyDescent="0.25">
      <c r="A1444" s="72" t="s">
        <v>26454</v>
      </c>
      <c r="B1444" s="72" t="s">
        <v>35019</v>
      </c>
      <c r="C1444" s="72"/>
      <c r="D1444" s="72"/>
      <c r="E1444" s="72"/>
      <c r="F1444" s="72">
        <v>5</v>
      </c>
      <c r="G1444" s="72"/>
      <c r="H1444" s="72"/>
      <c r="I1444" s="72"/>
      <c r="J1444" s="72"/>
      <c r="K1444" s="72"/>
      <c r="L1444" s="72">
        <v>150</v>
      </c>
      <c r="M1444" s="71" t="s">
        <v>4596</v>
      </c>
      <c r="N1444" s="72" t="s">
        <v>4497</v>
      </c>
      <c r="O1444" s="72"/>
      <c r="P1444" s="72" t="s">
        <v>4244</v>
      </c>
      <c r="Q1444" s="72"/>
      <c r="R1444" s="72"/>
      <c r="S1444" s="72" t="s">
        <v>14717</v>
      </c>
      <c r="T1444" s="72" t="s">
        <v>9384</v>
      </c>
      <c r="U1444" s="72" t="s">
        <v>26454</v>
      </c>
      <c r="V1444" s="72"/>
      <c r="W1444" s="72">
        <v>613118</v>
      </c>
      <c r="X1444" s="72" t="s">
        <v>23914</v>
      </c>
      <c r="Y1444" s="72">
        <v>89229144201</v>
      </c>
      <c r="Z1444" s="72" t="s">
        <v>9879</v>
      </c>
    </row>
    <row r="1445" spans="1:26" ht="45" customHeight="1" x14ac:dyDescent="0.25">
      <c r="A1445" s="72" t="s">
        <v>23915</v>
      </c>
      <c r="B1445" s="72" t="s">
        <v>19711</v>
      </c>
      <c r="C1445" s="72"/>
      <c r="D1445" s="72"/>
      <c r="E1445" s="72"/>
      <c r="F1445" s="72">
        <v>1</v>
      </c>
      <c r="G1445" s="72"/>
      <c r="H1445" s="72">
        <v>800</v>
      </c>
      <c r="I1445" s="72"/>
      <c r="J1445" s="72"/>
      <c r="K1445" s="72">
        <v>800</v>
      </c>
      <c r="L1445" s="72"/>
      <c r="M1445" s="71" t="s">
        <v>4596</v>
      </c>
      <c r="N1445" s="72" t="s">
        <v>4506</v>
      </c>
      <c r="O1445" s="72"/>
      <c r="P1445" s="72" t="s">
        <v>15843</v>
      </c>
      <c r="Q1445" s="72"/>
      <c r="R1445" s="72"/>
      <c r="S1445" s="72"/>
      <c r="T1445" s="72"/>
      <c r="U1445" s="72" t="s">
        <v>23915</v>
      </c>
      <c r="V1445" s="72"/>
      <c r="W1445" s="72">
        <v>143500</v>
      </c>
      <c r="X1445" s="72" t="s">
        <v>18738</v>
      </c>
      <c r="Y1445" s="72">
        <v>84959946108</v>
      </c>
      <c r="Z1445" s="72" t="s">
        <v>14565</v>
      </c>
    </row>
    <row r="1446" spans="1:26" ht="45" customHeight="1" x14ac:dyDescent="0.25">
      <c r="A1446" s="72" t="s">
        <v>23915</v>
      </c>
      <c r="B1446" s="72" t="s">
        <v>19711</v>
      </c>
      <c r="C1446" s="72"/>
      <c r="D1446" s="72"/>
      <c r="E1446" s="72" t="s">
        <v>23916</v>
      </c>
      <c r="F1446" s="72">
        <v>1</v>
      </c>
      <c r="G1446" s="72"/>
      <c r="H1446" s="72">
        <v>450</v>
      </c>
      <c r="I1446" s="72"/>
      <c r="J1446" s="72"/>
      <c r="K1446" s="72">
        <v>450</v>
      </c>
      <c r="L1446" s="72"/>
      <c r="M1446" s="71" t="s">
        <v>4596</v>
      </c>
      <c r="N1446" s="72" t="s">
        <v>4506</v>
      </c>
      <c r="O1446" s="72"/>
      <c r="P1446" s="72" t="s">
        <v>15843</v>
      </c>
      <c r="Q1446" s="72"/>
      <c r="R1446" s="72"/>
      <c r="S1446" s="72"/>
      <c r="T1446" s="72"/>
      <c r="U1446" s="72" t="s">
        <v>23915</v>
      </c>
      <c r="V1446" s="72" t="s">
        <v>23917</v>
      </c>
      <c r="W1446" s="72">
        <v>143500</v>
      </c>
      <c r="X1446" s="72" t="s">
        <v>18738</v>
      </c>
      <c r="Y1446" s="72"/>
      <c r="Z1446" s="72"/>
    </row>
    <row r="1447" spans="1:26" ht="45" customHeight="1" x14ac:dyDescent="0.25">
      <c r="A1447" s="72" t="s">
        <v>23918</v>
      </c>
      <c r="B1447" s="72" t="s">
        <v>20545</v>
      </c>
      <c r="C1447" s="72">
        <v>2</v>
      </c>
      <c r="D1447" s="72"/>
      <c r="E1447" s="72"/>
      <c r="F1447" s="72">
        <v>1</v>
      </c>
      <c r="G1447" s="72"/>
      <c r="H1447" s="72">
        <v>800</v>
      </c>
      <c r="I1447" s="72"/>
      <c r="J1447" s="72"/>
      <c r="K1447" s="72">
        <v>800</v>
      </c>
      <c r="L1447" s="72"/>
      <c r="M1447" s="71" t="s">
        <v>4596</v>
      </c>
      <c r="N1447" s="72" t="s">
        <v>4506</v>
      </c>
      <c r="O1447" s="72"/>
      <c r="P1447" s="72" t="s">
        <v>2671</v>
      </c>
      <c r="Q1447" s="72"/>
      <c r="R1447" s="72"/>
      <c r="S1447" s="72" t="s">
        <v>4566</v>
      </c>
      <c r="T1447" s="72" t="s">
        <v>15844</v>
      </c>
      <c r="U1447" s="72" t="s">
        <v>23918</v>
      </c>
      <c r="V1447" s="72"/>
      <c r="W1447" s="72">
        <v>143600</v>
      </c>
      <c r="X1447" s="72" t="s">
        <v>20546</v>
      </c>
      <c r="Y1447" s="72" t="s">
        <v>15845</v>
      </c>
      <c r="Z1447" s="72" t="s">
        <v>15846</v>
      </c>
    </row>
    <row r="1448" spans="1:26" ht="45" customHeight="1" x14ac:dyDescent="0.25">
      <c r="A1448" s="72" t="s">
        <v>15292</v>
      </c>
      <c r="B1448" s="72" t="s">
        <v>15847</v>
      </c>
      <c r="C1448" s="72"/>
      <c r="D1448" s="72"/>
      <c r="E1448" s="72"/>
      <c r="F1448" s="72">
        <v>2</v>
      </c>
      <c r="G1448" s="72"/>
      <c r="H1448" s="72"/>
      <c r="I1448" s="72"/>
      <c r="J1448" s="72"/>
      <c r="K1448" s="72"/>
      <c r="L1448" s="72">
        <v>158</v>
      </c>
      <c r="M1448" s="71" t="s">
        <v>4596</v>
      </c>
      <c r="N1448" s="72" t="s">
        <v>4552</v>
      </c>
      <c r="O1448" s="72"/>
      <c r="P1448" s="72" t="s">
        <v>3567</v>
      </c>
      <c r="Q1448" s="72" t="s">
        <v>4566</v>
      </c>
      <c r="R1448" s="72" t="s">
        <v>6684</v>
      </c>
      <c r="S1448" s="72"/>
      <c r="T1448" s="72"/>
      <c r="U1448" s="72" t="s">
        <v>15292</v>
      </c>
      <c r="V1448" s="72"/>
      <c r="W1448" s="72">
        <v>626150</v>
      </c>
      <c r="X1448" s="72" t="s">
        <v>32053</v>
      </c>
      <c r="Y1448" s="72">
        <v>79222621401</v>
      </c>
      <c r="Z1448" s="72" t="s">
        <v>15848</v>
      </c>
    </row>
    <row r="1449" spans="1:26" ht="45" customHeight="1" x14ac:dyDescent="0.25">
      <c r="A1449" s="72" t="s">
        <v>19713</v>
      </c>
      <c r="B1449" s="72" t="s">
        <v>19714</v>
      </c>
      <c r="C1449" s="72">
        <v>2</v>
      </c>
      <c r="D1449" s="72" t="s">
        <v>19715</v>
      </c>
      <c r="E1449" s="72"/>
      <c r="F1449" s="72">
        <v>1</v>
      </c>
      <c r="G1449" s="72"/>
      <c r="H1449" s="72">
        <v>934</v>
      </c>
      <c r="I1449" s="72">
        <v>372</v>
      </c>
      <c r="J1449" s="72">
        <v>510</v>
      </c>
      <c r="K1449" s="72">
        <v>52</v>
      </c>
      <c r="L1449" s="72"/>
      <c r="M1449" s="71" t="s">
        <v>4596</v>
      </c>
      <c r="N1449" s="72" t="s">
        <v>4486</v>
      </c>
      <c r="O1449" s="72"/>
      <c r="P1449" s="72" t="s">
        <v>3157</v>
      </c>
      <c r="Q1449" s="72"/>
      <c r="R1449" s="72"/>
      <c r="S1449" s="72" t="s">
        <v>4566</v>
      </c>
      <c r="T1449" s="72" t="s">
        <v>19472</v>
      </c>
      <c r="U1449" s="72" t="s">
        <v>19713</v>
      </c>
      <c r="V1449" s="72"/>
      <c r="W1449" s="72">
        <v>404507</v>
      </c>
      <c r="X1449" s="72" t="s">
        <v>19716</v>
      </c>
      <c r="Y1449" s="72" t="s">
        <v>19718</v>
      </c>
      <c r="Z1449" s="72" t="s">
        <v>19717</v>
      </c>
    </row>
    <row r="1450" spans="1:26" ht="45" customHeight="1" x14ac:dyDescent="0.25">
      <c r="A1450" s="72" t="s">
        <v>26455</v>
      </c>
      <c r="B1450" s="72" t="s">
        <v>26456</v>
      </c>
      <c r="C1450" s="72"/>
      <c r="D1450" s="72" t="s">
        <v>26457</v>
      </c>
      <c r="E1450" s="72"/>
      <c r="F1450" s="72">
        <v>1</v>
      </c>
      <c r="G1450" s="72">
        <v>200</v>
      </c>
      <c r="H1450" s="72"/>
      <c r="I1450" s="72"/>
      <c r="J1450" s="72"/>
      <c r="K1450" s="72"/>
      <c r="L1450" s="72"/>
      <c r="M1450" s="71" t="s">
        <v>4596</v>
      </c>
      <c r="N1450" s="72" t="s">
        <v>4483</v>
      </c>
      <c r="O1450" s="72"/>
      <c r="P1450" s="72" t="s">
        <v>2496</v>
      </c>
      <c r="Q1450" s="72"/>
      <c r="R1450" s="72"/>
      <c r="S1450" s="72"/>
      <c r="T1450" s="72"/>
      <c r="U1450" s="72" t="s">
        <v>26455</v>
      </c>
      <c r="V1450" s="72"/>
      <c r="W1450" s="72">
        <v>308007</v>
      </c>
      <c r="X1450" s="72" t="s">
        <v>26458</v>
      </c>
      <c r="Y1450" s="72">
        <v>89065671115</v>
      </c>
      <c r="Z1450" s="72" t="s">
        <v>26459</v>
      </c>
    </row>
    <row r="1451" spans="1:26" ht="45" customHeight="1" x14ac:dyDescent="0.25">
      <c r="A1451" s="72" t="s">
        <v>15849</v>
      </c>
      <c r="B1451" s="72" t="s">
        <v>18077</v>
      </c>
      <c r="C1451" s="72">
        <v>1</v>
      </c>
      <c r="D1451" s="72" t="s">
        <v>6827</v>
      </c>
      <c r="E1451" s="72"/>
      <c r="F1451" s="72">
        <v>5</v>
      </c>
      <c r="G1451" s="72"/>
      <c r="H1451" s="72"/>
      <c r="I1451" s="72"/>
      <c r="J1451" s="72"/>
      <c r="K1451" s="72"/>
      <c r="L1451" s="72">
        <v>330</v>
      </c>
      <c r="M1451" s="71" t="s">
        <v>4596</v>
      </c>
      <c r="N1451" s="72" t="s">
        <v>4484</v>
      </c>
      <c r="O1451" s="72"/>
      <c r="P1451" s="72" t="s">
        <v>2497</v>
      </c>
      <c r="Q1451" s="72"/>
      <c r="R1451" s="72"/>
      <c r="S1451" s="72"/>
      <c r="T1451" s="72"/>
      <c r="U1451" s="72" t="s">
        <v>15849</v>
      </c>
      <c r="V1451" s="72"/>
      <c r="W1451" s="72">
        <v>241035</v>
      </c>
      <c r="X1451" s="71" t="s">
        <v>19719</v>
      </c>
      <c r="Y1451" s="72" t="s">
        <v>6828</v>
      </c>
      <c r="Z1451" s="72" t="s">
        <v>6829</v>
      </c>
    </row>
    <row r="1452" spans="1:26" ht="45" customHeight="1" x14ac:dyDescent="0.25">
      <c r="A1452" s="72" t="s">
        <v>6830</v>
      </c>
      <c r="B1452" s="72" t="s">
        <v>4607</v>
      </c>
      <c r="C1452" s="72"/>
      <c r="D1452" s="72"/>
      <c r="E1452" s="72"/>
      <c r="F1452" s="72">
        <v>2</v>
      </c>
      <c r="G1452" s="72"/>
      <c r="H1452" s="72"/>
      <c r="I1452" s="72"/>
      <c r="J1452" s="72"/>
      <c r="K1452" s="72"/>
      <c r="L1452" s="72">
        <v>150</v>
      </c>
      <c r="M1452" s="71" t="s">
        <v>4596</v>
      </c>
      <c r="N1452" s="72" t="s">
        <v>4559</v>
      </c>
      <c r="O1452" s="72"/>
      <c r="P1452" s="72" t="s">
        <v>2719</v>
      </c>
      <c r="Q1452" s="72"/>
      <c r="R1452" s="72"/>
      <c r="S1452" s="72"/>
      <c r="T1452" s="72"/>
      <c r="U1452" s="72" t="s">
        <v>6830</v>
      </c>
      <c r="V1452" s="72"/>
      <c r="W1452" s="72">
        <v>629602</v>
      </c>
      <c r="X1452" s="72" t="s">
        <v>19720</v>
      </c>
      <c r="Y1452" s="72" t="s">
        <v>6831</v>
      </c>
      <c r="Z1452" s="72" t="s">
        <v>6832</v>
      </c>
    </row>
    <row r="1453" spans="1:26" ht="45" customHeight="1" x14ac:dyDescent="0.25">
      <c r="A1453" s="72" t="s">
        <v>13745</v>
      </c>
      <c r="B1453" s="72" t="s">
        <v>15493</v>
      </c>
      <c r="C1453" s="72">
        <v>64</v>
      </c>
      <c r="D1453" s="72" t="s">
        <v>7047</v>
      </c>
      <c r="E1453" s="72"/>
      <c r="F1453" s="72">
        <v>1</v>
      </c>
      <c r="G1453" s="72">
        <v>350</v>
      </c>
      <c r="H1453" s="72"/>
      <c r="I1453" s="72"/>
      <c r="J1453" s="72"/>
      <c r="K1453" s="72"/>
      <c r="L1453" s="72"/>
      <c r="M1453" s="71" t="s">
        <v>4596</v>
      </c>
      <c r="N1453" s="72" t="s">
        <v>4483</v>
      </c>
      <c r="O1453" s="72"/>
      <c r="P1453" s="72" t="s">
        <v>14510</v>
      </c>
      <c r="Q1453" s="72" t="s">
        <v>4566</v>
      </c>
      <c r="R1453" s="72" t="s">
        <v>13723</v>
      </c>
      <c r="S1453" s="72" t="s">
        <v>4566</v>
      </c>
      <c r="T1453" s="72" t="s">
        <v>13723</v>
      </c>
      <c r="U1453" s="72" t="s">
        <v>13745</v>
      </c>
      <c r="V1453" s="72"/>
      <c r="W1453" s="72">
        <v>309516</v>
      </c>
      <c r="X1453" s="72" t="s">
        <v>13746</v>
      </c>
      <c r="Y1453" s="72" t="s">
        <v>13747</v>
      </c>
      <c r="Z1453" s="72" t="s">
        <v>35020</v>
      </c>
    </row>
    <row r="1454" spans="1:26" ht="45" customHeight="1" x14ac:dyDescent="0.25">
      <c r="A1454" s="72" t="s">
        <v>15850</v>
      </c>
      <c r="B1454" s="72" t="s">
        <v>9510</v>
      </c>
      <c r="C1454" s="72">
        <v>4</v>
      </c>
      <c r="D1454" s="72"/>
      <c r="E1454" s="72"/>
      <c r="F1454" s="72">
        <v>3</v>
      </c>
      <c r="G1454" s="72"/>
      <c r="H1454" s="72"/>
      <c r="I1454" s="72"/>
      <c r="J1454" s="72"/>
      <c r="K1454" s="72"/>
      <c r="L1454" s="72">
        <v>60</v>
      </c>
      <c r="M1454" s="71" t="s">
        <v>4596</v>
      </c>
      <c r="N1454" s="72" t="s">
        <v>4551</v>
      </c>
      <c r="O1454" s="72"/>
      <c r="P1454" s="72" t="s">
        <v>14485</v>
      </c>
      <c r="Q1454" s="72" t="s">
        <v>4566</v>
      </c>
      <c r="R1454" s="72" t="s">
        <v>5414</v>
      </c>
      <c r="S1454" s="72"/>
      <c r="T1454" s="72"/>
      <c r="U1454" s="72" t="s">
        <v>15850</v>
      </c>
      <c r="V1454" s="72"/>
      <c r="W1454" s="72">
        <v>301840</v>
      </c>
      <c r="X1454" s="72" t="s">
        <v>15851</v>
      </c>
      <c r="Y1454" s="76" t="s">
        <v>15852</v>
      </c>
      <c r="Z1454" s="72" t="s">
        <v>15853</v>
      </c>
    </row>
    <row r="1455" spans="1:26" ht="45" customHeight="1" x14ac:dyDescent="0.25">
      <c r="A1455" s="72" t="s">
        <v>15850</v>
      </c>
      <c r="B1455" s="72" t="s">
        <v>9510</v>
      </c>
      <c r="C1455" s="72">
        <v>4</v>
      </c>
      <c r="D1455" s="72"/>
      <c r="E1455" s="72" t="s">
        <v>15854</v>
      </c>
      <c r="F1455" s="72">
        <v>3</v>
      </c>
      <c r="G1455" s="72"/>
      <c r="H1455" s="72"/>
      <c r="I1455" s="72"/>
      <c r="J1455" s="72"/>
      <c r="K1455" s="72"/>
      <c r="L1455" s="72">
        <v>37</v>
      </c>
      <c r="M1455" s="71" t="s">
        <v>4596</v>
      </c>
      <c r="N1455" s="72" t="s">
        <v>4551</v>
      </c>
      <c r="O1455" s="72"/>
      <c r="P1455" s="72" t="s">
        <v>14485</v>
      </c>
      <c r="Q1455" s="72" t="s">
        <v>4566</v>
      </c>
      <c r="R1455" s="72" t="s">
        <v>5414</v>
      </c>
      <c r="S1455" s="72"/>
      <c r="T1455" s="72"/>
      <c r="U1455" s="72" t="s">
        <v>15850</v>
      </c>
      <c r="V1455" s="72" t="s">
        <v>15855</v>
      </c>
      <c r="W1455" s="72">
        <v>301840</v>
      </c>
      <c r="X1455" s="72" t="s">
        <v>15851</v>
      </c>
      <c r="Y1455" s="72" t="s">
        <v>15852</v>
      </c>
      <c r="Z1455" s="77" t="s">
        <v>15853</v>
      </c>
    </row>
    <row r="1456" spans="1:26" ht="45" customHeight="1" x14ac:dyDescent="0.25">
      <c r="A1456" s="72" t="s">
        <v>19721</v>
      </c>
      <c r="B1456" s="72" t="s">
        <v>16743</v>
      </c>
      <c r="C1456" s="72"/>
      <c r="D1456" s="72"/>
      <c r="E1456" s="72"/>
      <c r="F1456" s="72">
        <v>2</v>
      </c>
      <c r="G1456" s="72"/>
      <c r="H1456" s="72"/>
      <c r="I1456" s="72"/>
      <c r="J1456" s="72"/>
      <c r="K1456" s="72"/>
      <c r="L1456" s="72">
        <v>850</v>
      </c>
      <c r="M1456" s="71" t="s">
        <v>4596</v>
      </c>
      <c r="N1456" s="72" t="s">
        <v>4497</v>
      </c>
      <c r="O1456" s="72"/>
      <c r="P1456" s="72" t="s">
        <v>3296</v>
      </c>
      <c r="Q1456" s="72"/>
      <c r="R1456" s="72"/>
      <c r="S1456" s="72"/>
      <c r="T1456" s="72"/>
      <c r="U1456" s="72" t="s">
        <v>19721</v>
      </c>
      <c r="V1456" s="72"/>
      <c r="W1456" s="72">
        <v>610913</v>
      </c>
      <c r="X1456" s="72" t="s">
        <v>16744</v>
      </c>
      <c r="Y1456" s="72" t="s">
        <v>16745</v>
      </c>
      <c r="Z1456" s="72" t="s">
        <v>16746</v>
      </c>
    </row>
    <row r="1457" spans="1:26" ht="45" customHeight="1" x14ac:dyDescent="0.25">
      <c r="A1457" s="72" t="s">
        <v>14566</v>
      </c>
      <c r="B1457" s="72" t="s">
        <v>4598</v>
      </c>
      <c r="C1457" s="72">
        <v>30</v>
      </c>
      <c r="D1457" s="72"/>
      <c r="E1457" s="72"/>
      <c r="F1457" s="72">
        <v>1</v>
      </c>
      <c r="G1457" s="72"/>
      <c r="H1457" s="72">
        <v>682</v>
      </c>
      <c r="I1457" s="72">
        <v>301</v>
      </c>
      <c r="J1457" s="72">
        <v>340</v>
      </c>
      <c r="K1457" s="72">
        <v>41</v>
      </c>
      <c r="L1457" s="72"/>
      <c r="M1457" s="71" t="s">
        <v>4596</v>
      </c>
      <c r="N1457" s="72" t="s">
        <v>4545</v>
      </c>
      <c r="O1457" s="72"/>
      <c r="P1457" s="72" t="s">
        <v>4376</v>
      </c>
      <c r="Q1457" s="72"/>
      <c r="R1457" s="72"/>
      <c r="S1457" s="72"/>
      <c r="T1457" s="72"/>
      <c r="U1457" s="72" t="s">
        <v>14566</v>
      </c>
      <c r="V1457" s="72"/>
      <c r="W1457" s="72">
        <v>622022</v>
      </c>
      <c r="X1457" s="76" t="s">
        <v>19722</v>
      </c>
      <c r="Y1457" s="76"/>
      <c r="Z1457" s="72" t="s">
        <v>14567</v>
      </c>
    </row>
    <row r="1458" spans="1:26" ht="45" customHeight="1" x14ac:dyDescent="0.25">
      <c r="A1458" s="72" t="s">
        <v>6833</v>
      </c>
      <c r="B1458" s="72" t="s">
        <v>4598</v>
      </c>
      <c r="C1458" s="72"/>
      <c r="D1458" s="72"/>
      <c r="E1458" s="72"/>
      <c r="F1458" s="72">
        <v>1</v>
      </c>
      <c r="G1458" s="72"/>
      <c r="H1458" s="72">
        <v>798</v>
      </c>
      <c r="I1458" s="72">
        <v>290</v>
      </c>
      <c r="J1458" s="72">
        <v>363</v>
      </c>
      <c r="K1458" s="72">
        <v>145</v>
      </c>
      <c r="L1458" s="72"/>
      <c r="M1458" s="71" t="s">
        <v>4596</v>
      </c>
      <c r="N1458" s="72" t="s">
        <v>4524</v>
      </c>
      <c r="O1458" s="72"/>
      <c r="P1458" s="72" t="s">
        <v>2831</v>
      </c>
      <c r="Q1458" s="72"/>
      <c r="R1458" s="72"/>
      <c r="S1458" s="72" t="s">
        <v>4568</v>
      </c>
      <c r="T1458" s="72" t="s">
        <v>6834</v>
      </c>
      <c r="U1458" s="72" t="s">
        <v>6833</v>
      </c>
      <c r="V1458" s="72"/>
      <c r="W1458" s="72">
        <v>386129</v>
      </c>
      <c r="X1458" s="72" t="s">
        <v>5132</v>
      </c>
      <c r="Y1458" s="72" t="s">
        <v>6835</v>
      </c>
      <c r="Z1458" s="72" t="s">
        <v>6836</v>
      </c>
    </row>
    <row r="1459" spans="1:26" ht="45" customHeight="1" x14ac:dyDescent="0.25">
      <c r="A1459" s="72" t="s">
        <v>18002</v>
      </c>
      <c r="B1459" s="72" t="s">
        <v>4598</v>
      </c>
      <c r="C1459" s="72">
        <v>6</v>
      </c>
      <c r="D1459" s="72" t="s">
        <v>18003</v>
      </c>
      <c r="E1459" s="72"/>
      <c r="F1459" s="72">
        <v>1</v>
      </c>
      <c r="G1459" s="72"/>
      <c r="H1459" s="72">
        <v>800</v>
      </c>
      <c r="I1459" s="72">
        <v>400</v>
      </c>
      <c r="J1459" s="72">
        <v>200</v>
      </c>
      <c r="K1459" s="72">
        <v>200</v>
      </c>
      <c r="L1459" s="72"/>
      <c r="M1459" s="71" t="s">
        <v>4596</v>
      </c>
      <c r="N1459" s="72" t="s">
        <v>4536</v>
      </c>
      <c r="O1459" s="72"/>
      <c r="P1459" s="72" t="s">
        <v>2697</v>
      </c>
      <c r="Q1459" s="72"/>
      <c r="R1459" s="72"/>
      <c r="S1459" s="72"/>
      <c r="T1459" s="72"/>
      <c r="U1459" s="72" t="s">
        <v>18002</v>
      </c>
      <c r="V1459" s="72"/>
      <c r="W1459" s="72">
        <v>427430</v>
      </c>
      <c r="X1459" s="72" t="s">
        <v>19723</v>
      </c>
      <c r="Y1459" s="72">
        <v>50676</v>
      </c>
      <c r="Z1459" s="72" t="s">
        <v>18004</v>
      </c>
    </row>
    <row r="1460" spans="1:26" ht="45" customHeight="1" x14ac:dyDescent="0.25">
      <c r="A1460" s="72" t="s">
        <v>6837</v>
      </c>
      <c r="B1460" s="72" t="s">
        <v>4594</v>
      </c>
      <c r="C1460" s="72">
        <v>33</v>
      </c>
      <c r="D1460" s="72"/>
      <c r="E1460" s="72"/>
      <c r="F1460" s="72">
        <v>1</v>
      </c>
      <c r="G1460" s="72">
        <v>350</v>
      </c>
      <c r="H1460" s="72"/>
      <c r="I1460" s="72"/>
      <c r="J1460" s="72"/>
      <c r="K1460" s="72"/>
      <c r="L1460" s="72"/>
      <c r="M1460" s="71" t="s">
        <v>4596</v>
      </c>
      <c r="N1460" s="72" t="s">
        <v>4551</v>
      </c>
      <c r="O1460" s="72"/>
      <c r="P1460" s="72" t="s">
        <v>3566</v>
      </c>
      <c r="Q1460" s="72"/>
      <c r="R1460" s="72"/>
      <c r="S1460" s="72"/>
      <c r="T1460" s="72"/>
      <c r="U1460" s="72" t="s">
        <v>6837</v>
      </c>
      <c r="V1460" s="72"/>
      <c r="W1460" s="72">
        <v>301668</v>
      </c>
      <c r="X1460" s="72" t="s">
        <v>6838</v>
      </c>
      <c r="Y1460" s="72"/>
      <c r="Z1460" s="72" t="s">
        <v>6839</v>
      </c>
    </row>
    <row r="1461" spans="1:26" ht="45" customHeight="1" x14ac:dyDescent="0.25">
      <c r="A1461" s="72" t="s">
        <v>23919</v>
      </c>
      <c r="B1461" s="72" t="s">
        <v>20105</v>
      </c>
      <c r="C1461" s="72">
        <v>22</v>
      </c>
      <c r="D1461" s="72" t="s">
        <v>5814</v>
      </c>
      <c r="E1461" s="72"/>
      <c r="F1461" s="72">
        <v>1</v>
      </c>
      <c r="G1461" s="72">
        <v>311</v>
      </c>
      <c r="H1461" s="72"/>
      <c r="I1461" s="72"/>
      <c r="J1461" s="72"/>
      <c r="K1461" s="72"/>
      <c r="L1461" s="72"/>
      <c r="M1461" s="71" t="s">
        <v>4596</v>
      </c>
      <c r="N1461" s="72" t="s">
        <v>4539</v>
      </c>
      <c r="O1461" s="72"/>
      <c r="P1461" s="72" t="s">
        <v>2774</v>
      </c>
      <c r="Q1461" s="72"/>
      <c r="R1461" s="72"/>
      <c r="S1461" s="72"/>
      <c r="T1461" s="72"/>
      <c r="U1461" s="72" t="s">
        <v>23919</v>
      </c>
      <c r="V1461" s="72"/>
      <c r="W1461" s="72">
        <v>346884</v>
      </c>
      <c r="X1461" s="72" t="s">
        <v>23920</v>
      </c>
      <c r="Y1461" s="72">
        <v>88635494461</v>
      </c>
      <c r="Z1461" s="72" t="s">
        <v>23921</v>
      </c>
    </row>
    <row r="1462" spans="1:26" ht="45" customHeight="1" x14ac:dyDescent="0.25">
      <c r="A1462" s="72" t="s">
        <v>32054</v>
      </c>
      <c r="B1462" s="72" t="s">
        <v>32055</v>
      </c>
      <c r="C1462" s="72"/>
      <c r="D1462" s="72" t="s">
        <v>32056</v>
      </c>
      <c r="E1462" s="72"/>
      <c r="F1462" s="72">
        <v>1</v>
      </c>
      <c r="G1462" s="72"/>
      <c r="H1462" s="72">
        <v>500</v>
      </c>
      <c r="I1462" s="72">
        <v>460</v>
      </c>
      <c r="J1462" s="72">
        <v>445</v>
      </c>
      <c r="K1462" s="72">
        <v>55</v>
      </c>
      <c r="L1462" s="72"/>
      <c r="M1462" s="71" t="s">
        <v>4596</v>
      </c>
      <c r="N1462" s="72" t="s">
        <v>4521</v>
      </c>
      <c r="O1462" s="72"/>
      <c r="P1462" s="72" t="s">
        <v>4430</v>
      </c>
      <c r="Q1462" s="72"/>
      <c r="R1462" s="72"/>
      <c r="S1462" s="72" t="s">
        <v>15654</v>
      </c>
      <c r="T1462" s="72" t="s">
        <v>4665</v>
      </c>
      <c r="U1462" s="72" t="s">
        <v>32054</v>
      </c>
      <c r="V1462" s="72"/>
      <c r="W1462" s="72">
        <v>450522</v>
      </c>
      <c r="X1462" s="72" t="s">
        <v>32057</v>
      </c>
      <c r="Y1462" s="72">
        <v>8347872334</v>
      </c>
      <c r="Z1462" s="72" t="s">
        <v>32058</v>
      </c>
    </row>
    <row r="1463" spans="1:26" ht="45" customHeight="1" x14ac:dyDescent="0.25">
      <c r="A1463" s="72" t="s">
        <v>6842</v>
      </c>
      <c r="B1463" s="72" t="s">
        <v>4594</v>
      </c>
      <c r="C1463" s="72">
        <v>2</v>
      </c>
      <c r="D1463" s="72" t="s">
        <v>4595</v>
      </c>
      <c r="E1463" s="72"/>
      <c r="F1463" s="72">
        <v>1</v>
      </c>
      <c r="G1463" s="72">
        <v>200</v>
      </c>
      <c r="H1463" s="72"/>
      <c r="I1463" s="72"/>
      <c r="J1463" s="72"/>
      <c r="K1463" s="72"/>
      <c r="L1463" s="72"/>
      <c r="M1463" s="71" t="s">
        <v>4596</v>
      </c>
      <c r="N1463" s="72" t="s">
        <v>4500</v>
      </c>
      <c r="O1463" s="72"/>
      <c r="P1463" s="72" t="s">
        <v>4099</v>
      </c>
      <c r="Q1463" s="72"/>
      <c r="R1463" s="72"/>
      <c r="S1463" s="72" t="s">
        <v>4567</v>
      </c>
      <c r="T1463" s="72" t="s">
        <v>4668</v>
      </c>
      <c r="U1463" s="72" t="s">
        <v>6842</v>
      </c>
      <c r="V1463" s="72"/>
      <c r="W1463" s="72">
        <v>662050</v>
      </c>
      <c r="X1463" s="72" t="s">
        <v>6843</v>
      </c>
      <c r="Y1463" s="72" t="s">
        <v>6844</v>
      </c>
      <c r="Z1463" s="72" t="s">
        <v>5312</v>
      </c>
    </row>
    <row r="1464" spans="1:26" ht="45" customHeight="1" x14ac:dyDescent="0.25">
      <c r="A1464" s="72" t="s">
        <v>6845</v>
      </c>
      <c r="B1464" s="72" t="s">
        <v>4598</v>
      </c>
      <c r="C1464" s="72">
        <v>38</v>
      </c>
      <c r="D1464" s="72"/>
      <c r="E1464" s="72"/>
      <c r="F1464" s="72">
        <v>1</v>
      </c>
      <c r="G1464" s="72"/>
      <c r="H1464" s="72">
        <v>1199</v>
      </c>
      <c r="I1464" s="72">
        <v>436</v>
      </c>
      <c r="J1464" s="72">
        <v>545</v>
      </c>
      <c r="K1464" s="72">
        <v>218</v>
      </c>
      <c r="L1464" s="72"/>
      <c r="M1464" s="71" t="s">
        <v>4596</v>
      </c>
      <c r="N1464" s="72" t="s">
        <v>4534</v>
      </c>
      <c r="O1464" s="72"/>
      <c r="P1464" s="72" t="s">
        <v>4139</v>
      </c>
      <c r="Q1464" s="72"/>
      <c r="R1464" s="72"/>
      <c r="S1464" s="72"/>
      <c r="T1464" s="72"/>
      <c r="U1464" s="72" t="s">
        <v>6845</v>
      </c>
      <c r="V1464" s="72"/>
      <c r="W1464" s="72">
        <v>423831</v>
      </c>
      <c r="X1464" s="72" t="s">
        <v>6846</v>
      </c>
      <c r="Y1464" s="72" t="s">
        <v>6847</v>
      </c>
      <c r="Z1464" s="72" t="s">
        <v>6848</v>
      </c>
    </row>
    <row r="1465" spans="1:26" ht="45" customHeight="1" x14ac:dyDescent="0.25">
      <c r="A1465" s="72" t="s">
        <v>15857</v>
      </c>
      <c r="B1465" s="72" t="s">
        <v>16683</v>
      </c>
      <c r="C1465" s="72">
        <v>33</v>
      </c>
      <c r="D1465" s="72"/>
      <c r="E1465" s="72"/>
      <c r="F1465" s="72">
        <v>5</v>
      </c>
      <c r="G1465" s="72"/>
      <c r="H1465" s="72"/>
      <c r="I1465" s="72"/>
      <c r="J1465" s="72"/>
      <c r="K1465" s="72"/>
      <c r="L1465" s="72">
        <v>150</v>
      </c>
      <c r="M1465" s="71" t="s">
        <v>4596</v>
      </c>
      <c r="N1465" s="72" t="s">
        <v>4496</v>
      </c>
      <c r="O1465" s="72"/>
      <c r="P1465" s="72" t="s">
        <v>14509</v>
      </c>
      <c r="Q1465" s="72"/>
      <c r="R1465" s="72"/>
      <c r="S1465" s="72" t="s">
        <v>4566</v>
      </c>
      <c r="T1465" s="72" t="s">
        <v>5577</v>
      </c>
      <c r="U1465" s="72" t="s">
        <v>15857</v>
      </c>
      <c r="V1465" s="72"/>
      <c r="W1465" s="72">
        <v>652811</v>
      </c>
      <c r="X1465" s="72" t="s">
        <v>7195</v>
      </c>
      <c r="Y1465" s="72" t="s">
        <v>19724</v>
      </c>
      <c r="Z1465" s="72" t="s">
        <v>15858</v>
      </c>
    </row>
    <row r="1466" spans="1:26" ht="45" customHeight="1" x14ac:dyDescent="0.25">
      <c r="A1466" s="72" t="s">
        <v>23922</v>
      </c>
      <c r="B1466" s="72" t="s">
        <v>15560</v>
      </c>
      <c r="C1466" s="72">
        <v>4</v>
      </c>
      <c r="D1466" s="72"/>
      <c r="E1466" s="72"/>
      <c r="F1466" s="72">
        <v>1</v>
      </c>
      <c r="G1466" s="72"/>
      <c r="H1466" s="72">
        <v>500</v>
      </c>
      <c r="I1466" s="72">
        <v>250</v>
      </c>
      <c r="J1466" s="72">
        <v>150</v>
      </c>
      <c r="K1466" s="72">
        <v>100</v>
      </c>
      <c r="L1466" s="72"/>
      <c r="M1466" s="71" t="s">
        <v>4596</v>
      </c>
      <c r="N1466" s="72" t="s">
        <v>4483</v>
      </c>
      <c r="O1466" s="72"/>
      <c r="P1466" s="72" t="s">
        <v>17877</v>
      </c>
      <c r="Q1466" s="72"/>
      <c r="R1466" s="72"/>
      <c r="S1466" s="72" t="s">
        <v>4566</v>
      </c>
      <c r="T1466" s="72" t="s">
        <v>5351</v>
      </c>
      <c r="U1466" s="72" t="s">
        <v>23922</v>
      </c>
      <c r="V1466" s="72"/>
      <c r="W1466" s="72">
        <v>309854</v>
      </c>
      <c r="X1466" s="72" t="s">
        <v>31161</v>
      </c>
      <c r="Y1466" s="72" t="s">
        <v>31162</v>
      </c>
      <c r="Z1466" s="72" t="s">
        <v>18975</v>
      </c>
    </row>
    <row r="1467" spans="1:26" ht="45" customHeight="1" x14ac:dyDescent="0.25">
      <c r="A1467" s="72" t="s">
        <v>6849</v>
      </c>
      <c r="B1467" s="72" t="s">
        <v>4607</v>
      </c>
      <c r="C1467" s="72"/>
      <c r="D1467" s="72"/>
      <c r="E1467" s="72"/>
      <c r="F1467" s="72">
        <v>2</v>
      </c>
      <c r="G1467" s="72"/>
      <c r="H1467" s="72"/>
      <c r="I1467" s="72"/>
      <c r="J1467" s="72"/>
      <c r="K1467" s="72"/>
      <c r="L1467" s="72">
        <v>50</v>
      </c>
      <c r="M1467" s="71" t="s">
        <v>4596</v>
      </c>
      <c r="N1467" s="72" t="s">
        <v>4505</v>
      </c>
      <c r="O1467" s="72"/>
      <c r="P1467" s="72" t="s">
        <v>14568</v>
      </c>
      <c r="Q1467" s="72"/>
      <c r="R1467" s="72"/>
      <c r="S1467" s="72" t="s">
        <v>4567</v>
      </c>
      <c r="T1467" s="72" t="s">
        <v>6850</v>
      </c>
      <c r="U1467" s="72" t="s">
        <v>6849</v>
      </c>
      <c r="V1467" s="72"/>
      <c r="W1467" s="72">
        <v>686230</v>
      </c>
      <c r="X1467" s="72" t="s">
        <v>6851</v>
      </c>
      <c r="Y1467" s="72" t="s">
        <v>6852</v>
      </c>
      <c r="Z1467" s="72" t="s">
        <v>6853</v>
      </c>
    </row>
    <row r="1468" spans="1:26" ht="45" customHeight="1" x14ac:dyDescent="0.25">
      <c r="A1468" s="72" t="s">
        <v>15859</v>
      </c>
      <c r="B1468" s="72" t="s">
        <v>19725</v>
      </c>
      <c r="C1468" s="72"/>
      <c r="D1468" s="72"/>
      <c r="E1468" s="72"/>
      <c r="F1468" s="72">
        <v>1</v>
      </c>
      <c r="G1468" s="72"/>
      <c r="H1468" s="72">
        <v>300</v>
      </c>
      <c r="I1468" s="72">
        <v>150</v>
      </c>
      <c r="J1468" s="72">
        <v>100</v>
      </c>
      <c r="K1468" s="72">
        <v>50</v>
      </c>
      <c r="L1468" s="72"/>
      <c r="M1468" s="71" t="s">
        <v>4596</v>
      </c>
      <c r="N1468" s="72" t="s">
        <v>4523</v>
      </c>
      <c r="O1468" s="72"/>
      <c r="P1468" s="72" t="s">
        <v>4350</v>
      </c>
      <c r="Q1468" s="72"/>
      <c r="R1468" s="72"/>
      <c r="S1468" s="72"/>
      <c r="T1468" s="72"/>
      <c r="U1468" s="72" t="s">
        <v>15859</v>
      </c>
      <c r="V1468" s="72"/>
      <c r="W1468" s="72">
        <v>368000</v>
      </c>
      <c r="X1468" s="72" t="s">
        <v>19726</v>
      </c>
      <c r="Y1468" s="72" t="s">
        <v>15860</v>
      </c>
      <c r="Z1468" s="72" t="s">
        <v>15861</v>
      </c>
    </row>
    <row r="1469" spans="1:26" ht="45" customHeight="1" x14ac:dyDescent="0.25">
      <c r="A1469" s="72" t="s">
        <v>6854</v>
      </c>
      <c r="B1469" s="72" t="s">
        <v>4598</v>
      </c>
      <c r="C1469" s="72"/>
      <c r="D1469" s="72" t="s">
        <v>6855</v>
      </c>
      <c r="E1469" s="72"/>
      <c r="F1469" s="72">
        <v>1</v>
      </c>
      <c r="G1469" s="72"/>
      <c r="H1469" s="72">
        <v>798</v>
      </c>
      <c r="I1469" s="72">
        <v>290</v>
      </c>
      <c r="J1469" s="72">
        <v>363</v>
      </c>
      <c r="K1469" s="72">
        <v>145</v>
      </c>
      <c r="L1469" s="72"/>
      <c r="M1469" s="71" t="s">
        <v>4596</v>
      </c>
      <c r="N1469" s="72" t="s">
        <v>4523</v>
      </c>
      <c r="O1469" s="72"/>
      <c r="P1469" s="72" t="s">
        <v>3187</v>
      </c>
      <c r="Q1469" s="72"/>
      <c r="R1469" s="72"/>
      <c r="S1469" s="72" t="s">
        <v>4570</v>
      </c>
      <c r="T1469" s="72" t="s">
        <v>6856</v>
      </c>
      <c r="U1469" s="72" t="s">
        <v>6854</v>
      </c>
      <c r="V1469" s="72"/>
      <c r="W1469" s="72">
        <v>368935</v>
      </c>
      <c r="X1469" s="72"/>
      <c r="Y1469" s="73"/>
      <c r="Z1469" s="72"/>
    </row>
    <row r="1470" spans="1:26" ht="45" customHeight="1" x14ac:dyDescent="0.25">
      <c r="A1470" s="72" t="s">
        <v>6857</v>
      </c>
      <c r="B1470" s="72" t="s">
        <v>4598</v>
      </c>
      <c r="C1470" s="72"/>
      <c r="D1470" s="72" t="s">
        <v>6858</v>
      </c>
      <c r="E1470" s="72"/>
      <c r="F1470" s="72">
        <v>1</v>
      </c>
      <c r="G1470" s="72"/>
      <c r="H1470" s="72">
        <v>798</v>
      </c>
      <c r="I1470" s="72">
        <v>290</v>
      </c>
      <c r="J1470" s="72">
        <v>363</v>
      </c>
      <c r="K1470" s="72">
        <v>145</v>
      </c>
      <c r="L1470" s="72"/>
      <c r="M1470" s="71" t="s">
        <v>4596</v>
      </c>
      <c r="N1470" s="72" t="s">
        <v>4523</v>
      </c>
      <c r="O1470" s="72"/>
      <c r="P1470" s="72" t="s">
        <v>4191</v>
      </c>
      <c r="Q1470" s="72"/>
      <c r="R1470" s="72"/>
      <c r="S1470" s="72" t="s">
        <v>4568</v>
      </c>
      <c r="T1470" s="72" t="s">
        <v>6859</v>
      </c>
      <c r="U1470" s="72" t="s">
        <v>6857</v>
      </c>
      <c r="V1470" s="72"/>
      <c r="W1470" s="72">
        <v>368789</v>
      </c>
      <c r="X1470" s="72" t="s">
        <v>6860</v>
      </c>
      <c r="Y1470" s="72"/>
      <c r="Z1470" s="72" t="s">
        <v>6861</v>
      </c>
    </row>
    <row r="1471" spans="1:26" ht="45" customHeight="1" x14ac:dyDescent="0.25">
      <c r="A1471" s="72" t="s">
        <v>19727</v>
      </c>
      <c r="B1471" s="72" t="s">
        <v>15560</v>
      </c>
      <c r="C1471" s="72">
        <v>3</v>
      </c>
      <c r="D1471" s="72"/>
      <c r="E1471" s="72"/>
      <c r="F1471" s="72">
        <v>1</v>
      </c>
      <c r="G1471" s="72">
        <v>499</v>
      </c>
      <c r="H1471" s="72">
        <v>1098</v>
      </c>
      <c r="I1471" s="72">
        <v>499</v>
      </c>
      <c r="J1471" s="72">
        <v>496</v>
      </c>
      <c r="K1471" s="72">
        <v>103</v>
      </c>
      <c r="L1471" s="72"/>
      <c r="M1471" s="71" t="s">
        <v>4596</v>
      </c>
      <c r="N1471" s="72" t="s">
        <v>4533</v>
      </c>
      <c r="O1471" s="72"/>
      <c r="P1471" s="72" t="s">
        <v>2911</v>
      </c>
      <c r="Q1471" s="72"/>
      <c r="R1471" s="72"/>
      <c r="S1471" s="72" t="s">
        <v>4566</v>
      </c>
      <c r="T1471" s="72" t="s">
        <v>5248</v>
      </c>
      <c r="U1471" s="72" t="s">
        <v>19727</v>
      </c>
      <c r="V1471" s="72"/>
      <c r="W1471" s="72">
        <v>363760</v>
      </c>
      <c r="X1471" s="72" t="s">
        <v>23923</v>
      </c>
      <c r="Y1471" s="72" t="s">
        <v>19729</v>
      </c>
      <c r="Z1471" s="72" t="s">
        <v>19728</v>
      </c>
    </row>
    <row r="1472" spans="1:26" ht="45" customHeight="1" x14ac:dyDescent="0.25">
      <c r="A1472" s="72" t="s">
        <v>18005</v>
      </c>
      <c r="B1472" s="72" t="s">
        <v>15945</v>
      </c>
      <c r="C1472" s="72">
        <v>16</v>
      </c>
      <c r="D1472" s="72"/>
      <c r="E1472" s="72"/>
      <c r="F1472" s="72">
        <v>1</v>
      </c>
      <c r="G1472" s="72"/>
      <c r="H1472" s="72">
        <v>800</v>
      </c>
      <c r="I1472" s="72">
        <v>400</v>
      </c>
      <c r="J1472" s="72">
        <v>300</v>
      </c>
      <c r="K1472" s="72">
        <v>100</v>
      </c>
      <c r="L1472" s="72"/>
      <c r="M1472" s="71" t="s">
        <v>4596</v>
      </c>
      <c r="N1472" s="72" t="s">
        <v>4496</v>
      </c>
      <c r="O1472" s="72"/>
      <c r="P1472" s="72" t="s">
        <v>2736</v>
      </c>
      <c r="Q1472" s="72"/>
      <c r="R1472" s="72"/>
      <c r="S1472" s="72" t="s">
        <v>4566</v>
      </c>
      <c r="T1472" s="72" t="s">
        <v>10057</v>
      </c>
      <c r="U1472" s="72" t="s">
        <v>18005</v>
      </c>
      <c r="V1472" s="72"/>
      <c r="W1472" s="72">
        <v>652780</v>
      </c>
      <c r="X1472" s="72" t="s">
        <v>19730</v>
      </c>
      <c r="Y1472" s="72">
        <v>83846354142</v>
      </c>
      <c r="Z1472" s="72" t="s">
        <v>18006</v>
      </c>
    </row>
    <row r="1473" spans="1:26" ht="45" customHeight="1" x14ac:dyDescent="0.25">
      <c r="A1473" s="72" t="s">
        <v>23924</v>
      </c>
      <c r="B1473" s="72" t="s">
        <v>15560</v>
      </c>
      <c r="C1473" s="72">
        <v>27</v>
      </c>
      <c r="D1473" s="72" t="s">
        <v>35021</v>
      </c>
      <c r="E1473" s="72"/>
      <c r="F1473" s="72">
        <v>1</v>
      </c>
      <c r="G1473" s="72"/>
      <c r="H1473" s="72">
        <v>650</v>
      </c>
      <c r="I1473" s="72">
        <v>200</v>
      </c>
      <c r="J1473" s="72">
        <v>250</v>
      </c>
      <c r="K1473" s="72">
        <v>100</v>
      </c>
      <c r="L1473" s="72"/>
      <c r="M1473" s="71" t="s">
        <v>4596</v>
      </c>
      <c r="N1473" s="72" t="s">
        <v>4533</v>
      </c>
      <c r="O1473" s="72"/>
      <c r="P1473" s="72" t="s">
        <v>2618</v>
      </c>
      <c r="Q1473" s="72"/>
      <c r="R1473" s="72"/>
      <c r="S1473" s="72"/>
      <c r="T1473" s="72"/>
      <c r="U1473" s="72" t="s">
        <v>23924</v>
      </c>
      <c r="V1473" s="72"/>
      <c r="W1473" s="72">
        <v>362027</v>
      </c>
      <c r="X1473" s="72" t="s">
        <v>19744</v>
      </c>
      <c r="Y1473" s="72"/>
      <c r="Z1473" s="72" t="s">
        <v>19745</v>
      </c>
    </row>
    <row r="1474" spans="1:26" ht="45" customHeight="1" x14ac:dyDescent="0.25">
      <c r="A1474" s="72" t="s">
        <v>19731</v>
      </c>
      <c r="B1474" s="72" t="s">
        <v>18013</v>
      </c>
      <c r="C1474" s="72">
        <v>1</v>
      </c>
      <c r="D1474" s="72"/>
      <c r="E1474" s="72"/>
      <c r="F1474" s="72">
        <v>1</v>
      </c>
      <c r="G1474" s="72"/>
      <c r="H1474" s="72">
        <v>310</v>
      </c>
      <c r="I1474" s="72">
        <v>140</v>
      </c>
      <c r="J1474" s="72">
        <v>120</v>
      </c>
      <c r="K1474" s="72">
        <v>50</v>
      </c>
      <c r="L1474" s="72"/>
      <c r="M1474" s="71" t="s">
        <v>4596</v>
      </c>
      <c r="N1474" s="72" t="s">
        <v>4533</v>
      </c>
      <c r="O1474" s="72"/>
      <c r="P1474" s="72" t="s">
        <v>2777</v>
      </c>
      <c r="Q1474" s="72"/>
      <c r="R1474" s="72"/>
      <c r="S1474" s="72" t="s">
        <v>15654</v>
      </c>
      <c r="T1474" s="72" t="s">
        <v>19732</v>
      </c>
      <c r="U1474" s="72" t="s">
        <v>19731</v>
      </c>
      <c r="V1474" s="72"/>
      <c r="W1474" s="72">
        <v>363600</v>
      </c>
      <c r="X1474" s="72" t="s">
        <v>19733</v>
      </c>
      <c r="Y1474" s="77">
        <v>88673551919</v>
      </c>
      <c r="Z1474" s="72" t="s">
        <v>19734</v>
      </c>
    </row>
    <row r="1475" spans="1:26" ht="45" customHeight="1" x14ac:dyDescent="0.25">
      <c r="A1475" s="72" t="s">
        <v>18007</v>
      </c>
      <c r="B1475" s="72" t="s">
        <v>18008</v>
      </c>
      <c r="C1475" s="72"/>
      <c r="D1475" s="72"/>
      <c r="E1475" s="72"/>
      <c r="F1475" s="72">
        <v>1</v>
      </c>
      <c r="G1475" s="72">
        <v>550</v>
      </c>
      <c r="H1475" s="72">
        <v>250</v>
      </c>
      <c r="I1475" s="72">
        <v>100</v>
      </c>
      <c r="J1475" s="72">
        <v>100</v>
      </c>
      <c r="K1475" s="72">
        <v>50</v>
      </c>
      <c r="L1475" s="72"/>
      <c r="M1475" s="71" t="s">
        <v>4596</v>
      </c>
      <c r="N1475" s="72" t="s">
        <v>4513</v>
      </c>
      <c r="O1475" s="72"/>
      <c r="P1475" s="72" t="s">
        <v>4045</v>
      </c>
      <c r="Q1475" s="72"/>
      <c r="R1475" s="72"/>
      <c r="S1475" s="72" t="s">
        <v>4568</v>
      </c>
      <c r="T1475" s="72" t="s">
        <v>18009</v>
      </c>
      <c r="U1475" s="72" t="s">
        <v>18007</v>
      </c>
      <c r="V1475" s="72"/>
      <c r="W1475" s="72">
        <v>460520</v>
      </c>
      <c r="X1475" s="72" t="s">
        <v>19735</v>
      </c>
      <c r="Y1475" s="77" t="s">
        <v>18010</v>
      </c>
      <c r="Z1475" s="72" t="s">
        <v>18011</v>
      </c>
    </row>
    <row r="1476" spans="1:26" ht="45" customHeight="1" x14ac:dyDescent="0.25">
      <c r="A1476" s="72" t="s">
        <v>31163</v>
      </c>
      <c r="B1476" s="72" t="s">
        <v>15493</v>
      </c>
      <c r="C1476" s="72"/>
      <c r="D1476" s="72" t="s">
        <v>31164</v>
      </c>
      <c r="E1476" s="72"/>
      <c r="F1476" s="72">
        <v>1</v>
      </c>
      <c r="G1476" s="72">
        <v>300</v>
      </c>
      <c r="H1476" s="72"/>
      <c r="I1476" s="72"/>
      <c r="J1476" s="72"/>
      <c r="K1476" s="72"/>
      <c r="L1476" s="72"/>
      <c r="M1476" s="71" t="s">
        <v>4596</v>
      </c>
      <c r="N1476" s="72" t="s">
        <v>4513</v>
      </c>
      <c r="O1476" s="72"/>
      <c r="P1476" s="72" t="s">
        <v>4045</v>
      </c>
      <c r="Q1476" s="72"/>
      <c r="R1476" s="72"/>
      <c r="S1476" s="72" t="s">
        <v>4568</v>
      </c>
      <c r="T1476" s="72" t="s">
        <v>31165</v>
      </c>
      <c r="U1476" s="72" t="s">
        <v>31163</v>
      </c>
      <c r="V1476" s="72"/>
      <c r="W1476" s="72">
        <v>460520</v>
      </c>
      <c r="X1476" s="72" t="s">
        <v>31166</v>
      </c>
      <c r="Y1476" s="72" t="s">
        <v>31167</v>
      </c>
      <c r="Z1476" s="72" t="s">
        <v>31168</v>
      </c>
    </row>
    <row r="1477" spans="1:26" ht="45" customHeight="1" x14ac:dyDescent="0.25">
      <c r="A1477" s="72" t="s">
        <v>35022</v>
      </c>
      <c r="B1477" s="72" t="s">
        <v>35023</v>
      </c>
      <c r="C1477" s="72"/>
      <c r="D1477" s="72"/>
      <c r="E1477" s="72"/>
      <c r="F1477" s="72">
        <v>1</v>
      </c>
      <c r="G1477" s="72"/>
      <c r="H1477" s="72">
        <v>1200</v>
      </c>
      <c r="I1477" s="72"/>
      <c r="J1477" s="72"/>
      <c r="K1477" s="72">
        <v>1200</v>
      </c>
      <c r="L1477" s="72"/>
      <c r="M1477" s="71" t="s">
        <v>4596</v>
      </c>
      <c r="N1477" s="72" t="s">
        <v>4482</v>
      </c>
      <c r="O1477" s="72"/>
      <c r="P1477" s="72" t="s">
        <v>2423</v>
      </c>
      <c r="Q1477" s="72"/>
      <c r="R1477" s="72"/>
      <c r="S1477" s="72"/>
      <c r="T1477" s="72"/>
      <c r="U1477" s="72" t="s">
        <v>35022</v>
      </c>
      <c r="V1477" s="72"/>
      <c r="W1477" s="72"/>
      <c r="X1477" s="72"/>
      <c r="Y1477" s="72"/>
      <c r="Z1477" s="72" t="s">
        <v>35024</v>
      </c>
    </row>
    <row r="1478" spans="1:26" ht="45" customHeight="1" x14ac:dyDescent="0.25">
      <c r="A1478" s="72" t="s">
        <v>35022</v>
      </c>
      <c r="B1478" s="72" t="s">
        <v>35023</v>
      </c>
      <c r="C1478" s="72"/>
      <c r="D1478" s="72"/>
      <c r="E1478" s="72" t="s">
        <v>5824</v>
      </c>
      <c r="F1478" s="72">
        <v>1</v>
      </c>
      <c r="G1478" s="72"/>
      <c r="H1478" s="72">
        <v>1200</v>
      </c>
      <c r="I1478" s="72"/>
      <c r="J1478" s="72"/>
      <c r="K1478" s="72">
        <v>1200</v>
      </c>
      <c r="L1478" s="72"/>
      <c r="M1478" s="71" t="s">
        <v>4596</v>
      </c>
      <c r="N1478" s="72" t="s">
        <v>4482</v>
      </c>
      <c r="O1478" s="72"/>
      <c r="P1478" s="72" t="s">
        <v>2423</v>
      </c>
      <c r="Q1478" s="72"/>
      <c r="R1478" s="72"/>
      <c r="S1478" s="72"/>
      <c r="T1478" s="72"/>
      <c r="U1478" s="72" t="s">
        <v>35022</v>
      </c>
      <c r="V1478" s="72" t="s">
        <v>6274</v>
      </c>
      <c r="W1478" s="72">
        <v>414000</v>
      </c>
      <c r="X1478" s="72" t="s">
        <v>6275</v>
      </c>
      <c r="Y1478" s="72"/>
      <c r="Z1478" s="72" t="s">
        <v>6276</v>
      </c>
    </row>
    <row r="1479" spans="1:26" ht="45" customHeight="1" x14ac:dyDescent="0.25">
      <c r="A1479" s="72" t="s">
        <v>32059</v>
      </c>
      <c r="B1479" s="72" t="s">
        <v>32060</v>
      </c>
      <c r="C1479" s="72"/>
      <c r="D1479" s="72"/>
      <c r="E1479" s="72"/>
      <c r="F1479" s="72">
        <v>5</v>
      </c>
      <c r="G1479" s="72"/>
      <c r="H1479" s="72"/>
      <c r="I1479" s="72"/>
      <c r="J1479" s="72"/>
      <c r="K1479" s="72"/>
      <c r="L1479" s="72">
        <v>600</v>
      </c>
      <c r="M1479" s="71" t="s">
        <v>4596</v>
      </c>
      <c r="N1479" s="72" t="s">
        <v>4533</v>
      </c>
      <c r="O1479" s="72"/>
      <c r="P1479" s="72" t="s">
        <v>3056</v>
      </c>
      <c r="Q1479" s="72"/>
      <c r="R1479" s="72"/>
      <c r="S1479" s="72" t="s">
        <v>15654</v>
      </c>
      <c r="T1479" s="72" t="s">
        <v>15536</v>
      </c>
      <c r="U1479" s="72" t="s">
        <v>32059</v>
      </c>
      <c r="V1479" s="72"/>
      <c r="W1479" s="72">
        <v>363104</v>
      </c>
      <c r="X1479" s="72" t="s">
        <v>32061</v>
      </c>
      <c r="Y1479" s="72" t="s">
        <v>32062</v>
      </c>
      <c r="Z1479" s="72" t="s">
        <v>32063</v>
      </c>
    </row>
    <row r="1480" spans="1:26" ht="45" customHeight="1" x14ac:dyDescent="0.25">
      <c r="A1480" s="72" t="s">
        <v>18012</v>
      </c>
      <c r="B1480" s="72" t="s">
        <v>18013</v>
      </c>
      <c r="C1480" s="72">
        <v>2</v>
      </c>
      <c r="D1480" s="72"/>
      <c r="E1480" s="72"/>
      <c r="F1480" s="72">
        <v>1</v>
      </c>
      <c r="G1480" s="72"/>
      <c r="H1480" s="72">
        <v>600</v>
      </c>
      <c r="I1480" s="72">
        <v>300</v>
      </c>
      <c r="J1480" s="72">
        <v>200</v>
      </c>
      <c r="K1480" s="72">
        <v>100</v>
      </c>
      <c r="L1480" s="72"/>
      <c r="M1480" s="71" t="s">
        <v>4596</v>
      </c>
      <c r="N1480" s="72" t="s">
        <v>4533</v>
      </c>
      <c r="O1480" s="72"/>
      <c r="P1480" s="72" t="s">
        <v>2983</v>
      </c>
      <c r="Q1480" s="72"/>
      <c r="R1480" s="72"/>
      <c r="S1480" s="72" t="s">
        <v>4566</v>
      </c>
      <c r="T1480" s="72" t="s">
        <v>18014</v>
      </c>
      <c r="U1480" s="72" t="s">
        <v>18012</v>
      </c>
      <c r="V1480" s="72"/>
      <c r="W1480" s="72">
        <v>363026</v>
      </c>
      <c r="X1480" s="72" t="s">
        <v>19736</v>
      </c>
      <c r="Y1480" s="72">
        <v>88673746118</v>
      </c>
      <c r="Z1480" s="72" t="s">
        <v>18015</v>
      </c>
    </row>
    <row r="1481" spans="1:26" ht="45" customHeight="1" x14ac:dyDescent="0.25">
      <c r="A1481" s="72" t="s">
        <v>19737</v>
      </c>
      <c r="B1481" s="72" t="s">
        <v>15413</v>
      </c>
      <c r="C1481" s="72">
        <v>2</v>
      </c>
      <c r="D1481" s="72" t="s">
        <v>4608</v>
      </c>
      <c r="E1481" s="72"/>
      <c r="F1481" s="72">
        <v>1</v>
      </c>
      <c r="G1481" s="72">
        <v>75</v>
      </c>
      <c r="H1481" s="72"/>
      <c r="I1481" s="72"/>
      <c r="J1481" s="72"/>
      <c r="K1481" s="72"/>
      <c r="L1481" s="72"/>
      <c r="M1481" s="71" t="s">
        <v>4596</v>
      </c>
      <c r="N1481" s="72" t="s">
        <v>4533</v>
      </c>
      <c r="O1481" s="72"/>
      <c r="P1481" s="72" t="s">
        <v>2777</v>
      </c>
      <c r="Q1481" s="72"/>
      <c r="R1481" s="72"/>
      <c r="S1481" s="72" t="s">
        <v>4619</v>
      </c>
      <c r="T1481" s="72" t="s">
        <v>18725</v>
      </c>
      <c r="U1481" s="72" t="s">
        <v>19737</v>
      </c>
      <c r="V1481" s="72"/>
      <c r="W1481" s="72">
        <v>363620</v>
      </c>
      <c r="X1481" s="72" t="s">
        <v>19738</v>
      </c>
      <c r="Y1481" s="72">
        <v>88673553488</v>
      </c>
      <c r="Z1481" s="72" t="s">
        <v>19739</v>
      </c>
    </row>
    <row r="1482" spans="1:26" ht="45" customHeight="1" x14ac:dyDescent="0.25">
      <c r="A1482" s="72" t="s">
        <v>19740</v>
      </c>
      <c r="B1482" s="72" t="s">
        <v>15560</v>
      </c>
      <c r="C1482" s="72">
        <v>42</v>
      </c>
      <c r="D1482" s="72" t="s">
        <v>19741</v>
      </c>
      <c r="E1482" s="72"/>
      <c r="F1482" s="72">
        <v>1</v>
      </c>
      <c r="G1482" s="72"/>
      <c r="H1482" s="72">
        <v>650</v>
      </c>
      <c r="I1482" s="72">
        <v>200</v>
      </c>
      <c r="J1482" s="72">
        <v>200</v>
      </c>
      <c r="K1482" s="72">
        <v>50</v>
      </c>
      <c r="L1482" s="72"/>
      <c r="M1482" s="71" t="s">
        <v>4596</v>
      </c>
      <c r="N1482" s="72" t="s">
        <v>4533</v>
      </c>
      <c r="O1482" s="72"/>
      <c r="P1482" s="72" t="s">
        <v>2618</v>
      </c>
      <c r="Q1482" s="72" t="s">
        <v>4564</v>
      </c>
      <c r="R1482" s="72" t="s">
        <v>23925</v>
      </c>
      <c r="S1482" s="72"/>
      <c r="T1482" s="72"/>
      <c r="U1482" s="72" t="s">
        <v>19740</v>
      </c>
      <c r="V1482" s="72"/>
      <c r="W1482" s="72">
        <v>362047</v>
      </c>
      <c r="X1482" s="72" t="s">
        <v>19742</v>
      </c>
      <c r="Y1482" s="72">
        <v>89188241902</v>
      </c>
      <c r="Z1482" s="72" t="s">
        <v>19743</v>
      </c>
    </row>
    <row r="1483" spans="1:26" ht="45" customHeight="1" x14ac:dyDescent="0.25">
      <c r="A1483" s="72" t="s">
        <v>23926</v>
      </c>
      <c r="B1483" s="72" t="s">
        <v>4842</v>
      </c>
      <c r="C1483" s="72"/>
      <c r="D1483" s="72"/>
      <c r="E1483" s="72"/>
      <c r="F1483" s="72">
        <v>2</v>
      </c>
      <c r="G1483" s="72"/>
      <c r="H1483" s="72"/>
      <c r="I1483" s="72"/>
      <c r="J1483" s="72"/>
      <c r="K1483" s="72"/>
      <c r="L1483" s="72">
        <v>150</v>
      </c>
      <c r="M1483" s="71" t="s">
        <v>4596</v>
      </c>
      <c r="N1483" s="72" t="s">
        <v>4533</v>
      </c>
      <c r="O1483" s="72"/>
      <c r="P1483" s="71" t="s">
        <v>2769</v>
      </c>
      <c r="Q1483" s="72"/>
      <c r="R1483" s="72"/>
      <c r="S1483" s="72" t="s">
        <v>15654</v>
      </c>
      <c r="T1483" s="72" t="s">
        <v>19672</v>
      </c>
      <c r="U1483" s="72" t="s">
        <v>23926</v>
      </c>
      <c r="V1483" s="72"/>
      <c r="W1483" s="72">
        <v>363500</v>
      </c>
      <c r="X1483" s="72" t="s">
        <v>19746</v>
      </c>
      <c r="Y1483" s="72">
        <v>89888729203</v>
      </c>
      <c r="Z1483" s="72" t="s">
        <v>19747</v>
      </c>
    </row>
    <row r="1484" spans="1:26" ht="45" customHeight="1" x14ac:dyDescent="0.25">
      <c r="A1484" s="72" t="s">
        <v>6862</v>
      </c>
      <c r="B1484" s="72" t="s">
        <v>4598</v>
      </c>
      <c r="C1484" s="72">
        <v>2</v>
      </c>
      <c r="D1484" s="72"/>
      <c r="E1484" s="72"/>
      <c r="F1484" s="72">
        <v>1</v>
      </c>
      <c r="G1484" s="72"/>
      <c r="H1484" s="72">
        <v>798</v>
      </c>
      <c r="I1484" s="72">
        <v>290</v>
      </c>
      <c r="J1484" s="72">
        <v>363</v>
      </c>
      <c r="K1484" s="72">
        <v>145</v>
      </c>
      <c r="L1484" s="72"/>
      <c r="M1484" s="71" t="s">
        <v>4596</v>
      </c>
      <c r="N1484" s="72" t="s">
        <v>4524</v>
      </c>
      <c r="O1484" s="72"/>
      <c r="P1484" s="72" t="s">
        <v>2831</v>
      </c>
      <c r="Q1484" s="72"/>
      <c r="R1484" s="72"/>
      <c r="S1484" s="72" t="s">
        <v>4568</v>
      </c>
      <c r="T1484" s="72" t="s">
        <v>6863</v>
      </c>
      <c r="U1484" s="72" t="s">
        <v>6862</v>
      </c>
      <c r="V1484" s="72"/>
      <c r="W1484" s="72">
        <v>386120</v>
      </c>
      <c r="X1484" s="72" t="s">
        <v>6864</v>
      </c>
      <c r="Y1484" s="72"/>
      <c r="Z1484" s="72" t="s">
        <v>6865</v>
      </c>
    </row>
    <row r="1485" spans="1:26" ht="45" customHeight="1" x14ac:dyDescent="0.25">
      <c r="A1485" s="72" t="s">
        <v>19748</v>
      </c>
      <c r="B1485" s="72" t="s">
        <v>15560</v>
      </c>
      <c r="C1485" s="72"/>
      <c r="D1485" s="72"/>
      <c r="E1485" s="72"/>
      <c r="F1485" s="72">
        <v>1</v>
      </c>
      <c r="G1485" s="72"/>
      <c r="H1485" s="72">
        <v>200</v>
      </c>
      <c r="I1485" s="72">
        <v>75</v>
      </c>
      <c r="J1485" s="72">
        <v>67</v>
      </c>
      <c r="K1485" s="72">
        <v>14</v>
      </c>
      <c r="L1485" s="72"/>
      <c r="M1485" s="71" t="s">
        <v>4596</v>
      </c>
      <c r="N1485" s="72" t="s">
        <v>4533</v>
      </c>
      <c r="O1485" s="72"/>
      <c r="P1485" s="72" t="s">
        <v>2983</v>
      </c>
      <c r="Q1485" s="72"/>
      <c r="R1485" s="72"/>
      <c r="S1485" s="72" t="s">
        <v>15654</v>
      </c>
      <c r="T1485" s="72" t="s">
        <v>19749</v>
      </c>
      <c r="U1485" s="72" t="s">
        <v>19748</v>
      </c>
      <c r="V1485" s="72"/>
      <c r="W1485" s="72">
        <v>363014</v>
      </c>
      <c r="X1485" s="72" t="s">
        <v>19750</v>
      </c>
      <c r="Y1485" s="72">
        <v>88673755513</v>
      </c>
      <c r="Z1485" s="72" t="s">
        <v>19751</v>
      </c>
    </row>
    <row r="1486" spans="1:26" ht="45" customHeight="1" x14ac:dyDescent="0.25">
      <c r="A1486" s="72" t="s">
        <v>19752</v>
      </c>
      <c r="B1486" s="72" t="s">
        <v>15560</v>
      </c>
      <c r="C1486" s="72"/>
      <c r="D1486" s="72"/>
      <c r="E1486" s="72"/>
      <c r="F1486" s="72">
        <v>1</v>
      </c>
      <c r="G1486" s="72"/>
      <c r="H1486" s="72">
        <v>120</v>
      </c>
      <c r="I1486" s="72">
        <v>50</v>
      </c>
      <c r="J1486" s="72">
        <v>50</v>
      </c>
      <c r="K1486" s="72">
        <v>20</v>
      </c>
      <c r="L1486" s="72"/>
      <c r="M1486" s="71" t="s">
        <v>4596</v>
      </c>
      <c r="N1486" s="72" t="s">
        <v>4533</v>
      </c>
      <c r="O1486" s="72"/>
      <c r="P1486" s="72" t="s">
        <v>3056</v>
      </c>
      <c r="Q1486" s="72"/>
      <c r="R1486" s="72"/>
      <c r="S1486" s="72" t="s">
        <v>15654</v>
      </c>
      <c r="T1486" s="72" t="s">
        <v>19753</v>
      </c>
      <c r="U1486" s="72" t="s">
        <v>19752</v>
      </c>
      <c r="V1486" s="72"/>
      <c r="W1486" s="72">
        <v>363124</v>
      </c>
      <c r="X1486" s="72" t="s">
        <v>19754</v>
      </c>
      <c r="Y1486" s="72">
        <v>88673835356</v>
      </c>
      <c r="Z1486" s="72" t="s">
        <v>19755</v>
      </c>
    </row>
    <row r="1487" spans="1:26" ht="45" customHeight="1" x14ac:dyDescent="0.25">
      <c r="A1487" s="72" t="s">
        <v>23927</v>
      </c>
      <c r="B1487" s="72" t="s">
        <v>21594</v>
      </c>
      <c r="C1487" s="72"/>
      <c r="D1487" s="72" t="s">
        <v>26460</v>
      </c>
      <c r="E1487" s="72"/>
      <c r="F1487" s="72">
        <v>1</v>
      </c>
      <c r="G1487" s="72"/>
      <c r="H1487" s="72">
        <v>800</v>
      </c>
      <c r="I1487" s="72">
        <v>300</v>
      </c>
      <c r="J1487" s="72">
        <v>300</v>
      </c>
      <c r="K1487" s="72">
        <v>100</v>
      </c>
      <c r="L1487" s="72"/>
      <c r="M1487" s="71" t="s">
        <v>4596</v>
      </c>
      <c r="N1487" s="72" t="s">
        <v>4533</v>
      </c>
      <c r="O1487" s="72"/>
      <c r="P1487" s="72" t="s">
        <v>2983</v>
      </c>
      <c r="Q1487" s="72"/>
      <c r="R1487" s="72"/>
      <c r="S1487" s="72" t="s">
        <v>15654</v>
      </c>
      <c r="T1487" s="72" t="s">
        <v>23928</v>
      </c>
      <c r="U1487" s="72" t="s">
        <v>23927</v>
      </c>
      <c r="V1487" s="72"/>
      <c r="W1487" s="72">
        <v>363016</v>
      </c>
      <c r="X1487" s="72" t="s">
        <v>26461</v>
      </c>
      <c r="Y1487" s="72">
        <v>89194271044</v>
      </c>
      <c r="Z1487" s="72" t="s">
        <v>23929</v>
      </c>
    </row>
    <row r="1488" spans="1:26" ht="45" customHeight="1" x14ac:dyDescent="0.25">
      <c r="A1488" s="72" t="s">
        <v>19758</v>
      </c>
      <c r="B1488" s="72" t="s">
        <v>16651</v>
      </c>
      <c r="C1488" s="72">
        <v>64</v>
      </c>
      <c r="D1488" s="72"/>
      <c r="E1488" s="72"/>
      <c r="F1488" s="72">
        <v>1</v>
      </c>
      <c r="G1488" s="72">
        <v>250</v>
      </c>
      <c r="H1488" s="72"/>
      <c r="I1488" s="72"/>
      <c r="J1488" s="72"/>
      <c r="K1488" s="72"/>
      <c r="L1488" s="72"/>
      <c r="M1488" s="71" t="s">
        <v>4596</v>
      </c>
      <c r="N1488" s="72" t="s">
        <v>4533</v>
      </c>
      <c r="O1488" s="72"/>
      <c r="P1488" s="72" t="s">
        <v>2618</v>
      </c>
      <c r="Q1488" s="72"/>
      <c r="R1488" s="72"/>
      <c r="S1488" s="72"/>
      <c r="T1488" s="72"/>
      <c r="U1488" s="72" t="s">
        <v>19758</v>
      </c>
      <c r="V1488" s="72"/>
      <c r="W1488" s="72">
        <v>362039</v>
      </c>
      <c r="X1488" s="72" t="s">
        <v>19759</v>
      </c>
      <c r="Y1488" s="72">
        <v>514821</v>
      </c>
      <c r="Z1488" s="72" t="s">
        <v>19760</v>
      </c>
    </row>
    <row r="1489" spans="1:26" ht="45" customHeight="1" x14ac:dyDescent="0.25">
      <c r="A1489" s="72" t="s">
        <v>19761</v>
      </c>
      <c r="B1489" s="72" t="s">
        <v>18013</v>
      </c>
      <c r="C1489" s="72"/>
      <c r="D1489" s="72"/>
      <c r="E1489" s="72"/>
      <c r="F1489" s="72">
        <v>1</v>
      </c>
      <c r="G1489" s="72"/>
      <c r="H1489" s="72">
        <v>250</v>
      </c>
      <c r="I1489" s="72">
        <v>100</v>
      </c>
      <c r="J1489" s="72">
        <v>100</v>
      </c>
      <c r="K1489" s="72">
        <v>50</v>
      </c>
      <c r="L1489" s="72"/>
      <c r="M1489" s="71" t="s">
        <v>4596</v>
      </c>
      <c r="N1489" s="72" t="s">
        <v>4533</v>
      </c>
      <c r="O1489" s="72"/>
      <c r="P1489" s="72" t="s">
        <v>2769</v>
      </c>
      <c r="Q1489" s="72"/>
      <c r="R1489" s="72"/>
      <c r="S1489" s="72" t="s">
        <v>15654</v>
      </c>
      <c r="T1489" s="72" t="s">
        <v>7731</v>
      </c>
      <c r="U1489" s="72" t="s">
        <v>19761</v>
      </c>
      <c r="V1489" s="72"/>
      <c r="W1489" s="72">
        <v>363508</v>
      </c>
      <c r="X1489" s="72" t="s">
        <v>19762</v>
      </c>
      <c r="Y1489" s="72">
        <v>88673431217</v>
      </c>
      <c r="Z1489" s="72" t="s">
        <v>19763</v>
      </c>
    </row>
    <row r="1490" spans="1:26" ht="45" customHeight="1" x14ac:dyDescent="0.25">
      <c r="A1490" s="72" t="s">
        <v>35025</v>
      </c>
      <c r="B1490" s="72" t="s">
        <v>31904</v>
      </c>
      <c r="C1490" s="72"/>
      <c r="D1490" s="72"/>
      <c r="E1490" s="72"/>
      <c r="F1490" s="72">
        <v>1</v>
      </c>
      <c r="G1490" s="72"/>
      <c r="H1490" s="72">
        <v>650</v>
      </c>
      <c r="I1490" s="72">
        <v>300</v>
      </c>
      <c r="J1490" s="72">
        <v>300</v>
      </c>
      <c r="K1490" s="72">
        <v>50</v>
      </c>
      <c r="L1490" s="72"/>
      <c r="M1490" s="71" t="s">
        <v>4596</v>
      </c>
      <c r="N1490" s="72" t="s">
        <v>4499</v>
      </c>
      <c r="O1490" s="72"/>
      <c r="P1490" s="72" t="s">
        <v>3298</v>
      </c>
      <c r="Q1490" s="72"/>
      <c r="R1490" s="72"/>
      <c r="S1490" s="72" t="s">
        <v>4566</v>
      </c>
      <c r="T1490" s="72" t="s">
        <v>6472</v>
      </c>
      <c r="U1490" s="72" t="s">
        <v>35025</v>
      </c>
      <c r="V1490" s="72"/>
      <c r="W1490" s="72">
        <v>353691</v>
      </c>
      <c r="X1490" s="72" t="s">
        <v>31905</v>
      </c>
      <c r="Y1490" s="72">
        <v>89282487818</v>
      </c>
      <c r="Z1490" s="72" t="s">
        <v>31906</v>
      </c>
    </row>
    <row r="1491" spans="1:26" ht="45" customHeight="1" x14ac:dyDescent="0.25">
      <c r="A1491" s="72" t="s">
        <v>23930</v>
      </c>
      <c r="B1491" s="72" t="s">
        <v>15587</v>
      </c>
      <c r="C1491" s="72">
        <v>13</v>
      </c>
      <c r="D1491" s="72"/>
      <c r="E1491" s="72"/>
      <c r="F1491" s="72">
        <v>1</v>
      </c>
      <c r="G1491" s="72"/>
      <c r="H1491" s="72">
        <v>1000</v>
      </c>
      <c r="I1491" s="72">
        <v>300</v>
      </c>
      <c r="J1491" s="72">
        <v>500</v>
      </c>
      <c r="K1491" s="72">
        <v>200</v>
      </c>
      <c r="L1491" s="72"/>
      <c r="M1491" s="71" t="s">
        <v>4596</v>
      </c>
      <c r="N1491" s="72" t="s">
        <v>4524</v>
      </c>
      <c r="O1491" s="72"/>
      <c r="P1491" s="72" t="s">
        <v>2685</v>
      </c>
      <c r="Q1491" s="72"/>
      <c r="R1491" s="72"/>
      <c r="S1491" s="72"/>
      <c r="T1491" s="72"/>
      <c r="U1491" s="72" t="s">
        <v>23930</v>
      </c>
      <c r="V1491" s="72"/>
      <c r="W1491" s="72">
        <v>386303</v>
      </c>
      <c r="X1491" s="72" t="s">
        <v>23931</v>
      </c>
      <c r="Y1491" s="72">
        <v>89280904121</v>
      </c>
      <c r="Z1491" s="72" t="s">
        <v>13485</v>
      </c>
    </row>
    <row r="1492" spans="1:26" ht="45" customHeight="1" x14ac:dyDescent="0.25">
      <c r="A1492" s="72" t="s">
        <v>19764</v>
      </c>
      <c r="B1492" s="72" t="s">
        <v>15493</v>
      </c>
      <c r="C1492" s="72">
        <v>84</v>
      </c>
      <c r="D1492" s="72"/>
      <c r="E1492" s="72"/>
      <c r="F1492" s="72">
        <v>1</v>
      </c>
      <c r="G1492" s="72">
        <v>257</v>
      </c>
      <c r="H1492" s="72"/>
      <c r="I1492" s="72"/>
      <c r="J1492" s="72"/>
      <c r="K1492" s="72"/>
      <c r="L1492" s="72"/>
      <c r="M1492" s="71" t="s">
        <v>4596</v>
      </c>
      <c r="N1492" s="72" t="s">
        <v>4533</v>
      </c>
      <c r="O1492" s="72"/>
      <c r="P1492" s="72" t="s">
        <v>2618</v>
      </c>
      <c r="Q1492" s="72"/>
      <c r="R1492" s="72"/>
      <c r="S1492" s="72" t="s">
        <v>4567</v>
      </c>
      <c r="T1492" s="72" t="s">
        <v>4604</v>
      </c>
      <c r="U1492" s="72" t="s">
        <v>19764</v>
      </c>
      <c r="V1492" s="72"/>
      <c r="W1492" s="72">
        <v>362910</v>
      </c>
      <c r="X1492" s="72" t="s">
        <v>19765</v>
      </c>
      <c r="Y1492" s="72" t="s">
        <v>19767</v>
      </c>
      <c r="Z1492" s="72" t="s">
        <v>19766</v>
      </c>
    </row>
    <row r="1493" spans="1:26" ht="45" customHeight="1" x14ac:dyDescent="0.25">
      <c r="A1493" s="72" t="s">
        <v>18016</v>
      </c>
      <c r="B1493" s="72" t="s">
        <v>15560</v>
      </c>
      <c r="C1493" s="72"/>
      <c r="D1493" s="72"/>
      <c r="E1493" s="72"/>
      <c r="F1493" s="72">
        <v>1</v>
      </c>
      <c r="G1493" s="72"/>
      <c r="H1493" s="72">
        <v>400</v>
      </c>
      <c r="I1493" s="72">
        <v>300</v>
      </c>
      <c r="J1493" s="72">
        <v>100</v>
      </c>
      <c r="K1493" s="72">
        <v>100</v>
      </c>
      <c r="L1493" s="72"/>
      <c r="M1493" s="71" t="s">
        <v>4596</v>
      </c>
      <c r="N1493" s="72" t="s">
        <v>4533</v>
      </c>
      <c r="O1493" s="72"/>
      <c r="P1493" s="72" t="s">
        <v>2983</v>
      </c>
      <c r="Q1493" s="72"/>
      <c r="R1493" s="72"/>
      <c r="S1493" s="72" t="s">
        <v>4568</v>
      </c>
      <c r="T1493" s="72" t="s">
        <v>18017</v>
      </c>
      <c r="U1493" s="72" t="s">
        <v>18016</v>
      </c>
      <c r="V1493" s="72"/>
      <c r="W1493" s="72">
        <v>363003</v>
      </c>
      <c r="X1493" s="72" t="s">
        <v>19772</v>
      </c>
      <c r="Y1493" s="72" t="s">
        <v>18018</v>
      </c>
      <c r="Z1493" s="72" t="s">
        <v>18019</v>
      </c>
    </row>
    <row r="1494" spans="1:26" ht="45" customHeight="1" x14ac:dyDescent="0.25">
      <c r="A1494" s="72" t="s">
        <v>23932</v>
      </c>
      <c r="B1494" s="72" t="s">
        <v>15493</v>
      </c>
      <c r="C1494" s="72">
        <v>21</v>
      </c>
      <c r="D1494" s="72"/>
      <c r="E1494" s="72"/>
      <c r="F1494" s="72">
        <v>1</v>
      </c>
      <c r="G1494" s="72">
        <v>350</v>
      </c>
      <c r="H1494" s="72"/>
      <c r="I1494" s="72"/>
      <c r="J1494" s="72"/>
      <c r="K1494" s="72"/>
      <c r="L1494" s="72"/>
      <c r="M1494" s="71" t="s">
        <v>4596</v>
      </c>
      <c r="N1494" s="72" t="s">
        <v>4533</v>
      </c>
      <c r="O1494" s="72"/>
      <c r="P1494" s="72" t="s">
        <v>2618</v>
      </c>
      <c r="Q1494" s="72"/>
      <c r="R1494" s="72"/>
      <c r="S1494" s="72"/>
      <c r="T1494" s="72"/>
      <c r="U1494" s="72" t="s">
        <v>23932</v>
      </c>
      <c r="V1494" s="72"/>
      <c r="W1494" s="72">
        <v>362015</v>
      </c>
      <c r="X1494" s="72" t="s">
        <v>23933</v>
      </c>
      <c r="Y1494" s="72" t="s">
        <v>23934</v>
      </c>
      <c r="Z1494" s="72" t="s">
        <v>23935</v>
      </c>
    </row>
    <row r="1495" spans="1:26" ht="45" customHeight="1" x14ac:dyDescent="0.25">
      <c r="A1495" s="72" t="s">
        <v>6868</v>
      </c>
      <c r="B1495" s="72" t="s">
        <v>4594</v>
      </c>
      <c r="C1495" s="72"/>
      <c r="D1495" s="72" t="s">
        <v>5344</v>
      </c>
      <c r="E1495" s="72"/>
      <c r="F1495" s="72">
        <v>1</v>
      </c>
      <c r="G1495" s="72">
        <v>350</v>
      </c>
      <c r="H1495" s="72"/>
      <c r="I1495" s="72"/>
      <c r="J1495" s="72"/>
      <c r="K1495" s="72"/>
      <c r="L1495" s="72"/>
      <c r="M1495" s="71" t="s">
        <v>4596</v>
      </c>
      <c r="N1495" s="72" t="s">
        <v>4559</v>
      </c>
      <c r="O1495" s="72"/>
      <c r="P1495" s="72" t="s">
        <v>2642</v>
      </c>
      <c r="Q1495" s="72"/>
      <c r="R1495" s="72"/>
      <c r="S1495" s="72"/>
      <c r="T1495" s="72"/>
      <c r="U1495" s="72" t="s">
        <v>6868</v>
      </c>
      <c r="V1495" s="72"/>
      <c r="W1495" s="72">
        <v>629405</v>
      </c>
      <c r="X1495" s="72" t="s">
        <v>19773</v>
      </c>
      <c r="Y1495" s="72" t="s">
        <v>6869</v>
      </c>
      <c r="Z1495" s="72" t="s">
        <v>6870</v>
      </c>
    </row>
    <row r="1496" spans="1:26" ht="45" customHeight="1" x14ac:dyDescent="0.25">
      <c r="A1496" s="72" t="s">
        <v>6871</v>
      </c>
      <c r="B1496" s="72" t="s">
        <v>4598</v>
      </c>
      <c r="C1496" s="72"/>
      <c r="D1496" s="72"/>
      <c r="E1496" s="72"/>
      <c r="F1496" s="72">
        <v>1</v>
      </c>
      <c r="G1496" s="72"/>
      <c r="H1496" s="72">
        <v>798</v>
      </c>
      <c r="I1496" s="72">
        <v>290</v>
      </c>
      <c r="J1496" s="72">
        <v>363</v>
      </c>
      <c r="K1496" s="72">
        <v>145</v>
      </c>
      <c r="L1496" s="72"/>
      <c r="M1496" s="71" t="s">
        <v>4596</v>
      </c>
      <c r="N1496" s="72" t="s">
        <v>4488</v>
      </c>
      <c r="O1496" s="72"/>
      <c r="P1496" s="72" t="s">
        <v>3963</v>
      </c>
      <c r="Q1496" s="72"/>
      <c r="R1496" s="72"/>
      <c r="S1496" s="72" t="s">
        <v>4568</v>
      </c>
      <c r="T1496" s="72" t="s">
        <v>6872</v>
      </c>
      <c r="U1496" s="72" t="s">
        <v>6871</v>
      </c>
      <c r="V1496" s="72"/>
      <c r="W1496" s="72">
        <v>396576</v>
      </c>
      <c r="X1496" s="72" t="s">
        <v>14016</v>
      </c>
      <c r="Y1496" s="72"/>
      <c r="Z1496" s="72" t="s">
        <v>6873</v>
      </c>
    </row>
    <row r="1497" spans="1:26" ht="45" customHeight="1" x14ac:dyDescent="0.25">
      <c r="A1497" s="72" t="s">
        <v>6874</v>
      </c>
      <c r="B1497" s="72" t="s">
        <v>15587</v>
      </c>
      <c r="C1497" s="72">
        <v>5</v>
      </c>
      <c r="D1497" s="72"/>
      <c r="E1497" s="72"/>
      <c r="F1497" s="72">
        <v>1</v>
      </c>
      <c r="G1497" s="72"/>
      <c r="H1497" s="72">
        <v>1199</v>
      </c>
      <c r="I1497" s="72">
        <v>436</v>
      </c>
      <c r="J1497" s="72">
        <v>545</v>
      </c>
      <c r="K1497" s="72">
        <v>218</v>
      </c>
      <c r="L1497" s="72"/>
      <c r="M1497" s="71" t="s">
        <v>4596</v>
      </c>
      <c r="N1497" s="72" t="s">
        <v>4524</v>
      </c>
      <c r="O1497" s="72"/>
      <c r="P1497" s="72" t="s">
        <v>2685</v>
      </c>
      <c r="Q1497" s="72"/>
      <c r="R1497" s="72"/>
      <c r="S1497" s="72"/>
      <c r="T1497" s="72"/>
      <c r="U1497" s="72" t="s">
        <v>6874</v>
      </c>
      <c r="V1497" s="72"/>
      <c r="W1497" s="72">
        <v>386302</v>
      </c>
      <c r="X1497" s="72" t="s">
        <v>6875</v>
      </c>
      <c r="Y1497" s="72"/>
      <c r="Z1497" s="72" t="s">
        <v>15862</v>
      </c>
    </row>
    <row r="1498" spans="1:26" ht="45" customHeight="1" x14ac:dyDescent="0.25">
      <c r="A1498" s="72" t="s">
        <v>6876</v>
      </c>
      <c r="B1498" s="72" t="s">
        <v>4594</v>
      </c>
      <c r="C1498" s="72"/>
      <c r="D1498" s="72" t="s">
        <v>6877</v>
      </c>
      <c r="E1498" s="72"/>
      <c r="F1498" s="72">
        <v>1</v>
      </c>
      <c r="G1498" s="72">
        <v>350</v>
      </c>
      <c r="H1498" s="72"/>
      <c r="I1498" s="72"/>
      <c r="J1498" s="72"/>
      <c r="K1498" s="72"/>
      <c r="L1498" s="72"/>
      <c r="M1498" s="71" t="s">
        <v>4596</v>
      </c>
      <c r="N1498" s="72" t="s">
        <v>4555</v>
      </c>
      <c r="O1498" s="72"/>
      <c r="P1498" s="72" t="s">
        <v>3403</v>
      </c>
      <c r="Q1498" s="72"/>
      <c r="R1498" s="72"/>
      <c r="S1498" s="72"/>
      <c r="T1498" s="72"/>
      <c r="U1498" s="72" t="s">
        <v>6876</v>
      </c>
      <c r="V1498" s="72"/>
      <c r="W1498" s="72">
        <v>628383</v>
      </c>
      <c r="X1498" s="72"/>
      <c r="Y1498" s="72"/>
      <c r="Z1498" s="72" t="s">
        <v>6878</v>
      </c>
    </row>
    <row r="1499" spans="1:26" ht="45" customHeight="1" x14ac:dyDescent="0.25">
      <c r="A1499" s="72" t="s">
        <v>6879</v>
      </c>
      <c r="B1499" s="72" t="s">
        <v>4594</v>
      </c>
      <c r="C1499" s="72"/>
      <c r="D1499" s="72" t="s">
        <v>5448</v>
      </c>
      <c r="E1499" s="72"/>
      <c r="F1499" s="72">
        <v>1</v>
      </c>
      <c r="G1499" s="72">
        <v>200</v>
      </c>
      <c r="H1499" s="72"/>
      <c r="I1499" s="72"/>
      <c r="J1499" s="72"/>
      <c r="K1499" s="72"/>
      <c r="L1499" s="72"/>
      <c r="M1499" s="71" t="s">
        <v>4596</v>
      </c>
      <c r="N1499" s="72" t="s">
        <v>4534</v>
      </c>
      <c r="O1499" s="72"/>
      <c r="P1499" s="72" t="s">
        <v>3496</v>
      </c>
      <c r="Q1499" s="72"/>
      <c r="R1499" s="72"/>
      <c r="S1499" s="72" t="s">
        <v>4568</v>
      </c>
      <c r="T1499" s="72" t="s">
        <v>6880</v>
      </c>
      <c r="U1499" s="72" t="s">
        <v>6879</v>
      </c>
      <c r="V1499" s="72"/>
      <c r="W1499" s="72">
        <v>422736</v>
      </c>
      <c r="X1499" s="72" t="s">
        <v>19774</v>
      </c>
      <c r="Y1499" s="77" t="s">
        <v>6881</v>
      </c>
      <c r="Z1499" s="72" t="s">
        <v>6882</v>
      </c>
    </row>
    <row r="1500" spans="1:26" ht="45" customHeight="1" x14ac:dyDescent="0.25">
      <c r="A1500" s="72" t="s">
        <v>6883</v>
      </c>
      <c r="B1500" s="72" t="s">
        <v>19775</v>
      </c>
      <c r="C1500" s="72">
        <v>82</v>
      </c>
      <c r="D1500" s="72"/>
      <c r="E1500" s="72"/>
      <c r="F1500" s="72">
        <v>1</v>
      </c>
      <c r="G1500" s="72">
        <v>350</v>
      </c>
      <c r="H1500" s="72"/>
      <c r="I1500" s="72"/>
      <c r="J1500" s="72"/>
      <c r="K1500" s="72"/>
      <c r="L1500" s="72"/>
      <c r="M1500" s="71" t="s">
        <v>4596</v>
      </c>
      <c r="N1500" s="72" t="s">
        <v>4557</v>
      </c>
      <c r="O1500" s="72"/>
      <c r="P1500" s="72" t="s">
        <v>3735</v>
      </c>
      <c r="Q1500" s="72" t="s">
        <v>4564</v>
      </c>
      <c r="R1500" s="72" t="s">
        <v>4951</v>
      </c>
      <c r="S1500" s="72"/>
      <c r="T1500" s="72"/>
      <c r="U1500" s="72" t="s">
        <v>6883</v>
      </c>
      <c r="V1500" s="72"/>
      <c r="W1500" s="72">
        <v>428017</v>
      </c>
      <c r="X1500" s="72" t="s">
        <v>6884</v>
      </c>
      <c r="Y1500" s="72"/>
      <c r="Z1500" s="72"/>
    </row>
    <row r="1501" spans="1:26" ht="45" customHeight="1" x14ac:dyDescent="0.25">
      <c r="A1501" s="72" t="s">
        <v>19776</v>
      </c>
      <c r="B1501" s="72" t="s">
        <v>19777</v>
      </c>
      <c r="C1501" s="72"/>
      <c r="D1501" s="72"/>
      <c r="E1501" s="72"/>
      <c r="F1501" s="72">
        <v>1</v>
      </c>
      <c r="G1501" s="72"/>
      <c r="H1501" s="72">
        <v>798</v>
      </c>
      <c r="I1501" s="72">
        <v>290</v>
      </c>
      <c r="J1501" s="72">
        <v>363</v>
      </c>
      <c r="K1501" s="72">
        <v>145</v>
      </c>
      <c r="L1501" s="72"/>
      <c r="M1501" s="71" t="s">
        <v>4596</v>
      </c>
      <c r="N1501" s="72" t="s">
        <v>4534</v>
      </c>
      <c r="O1501" s="72"/>
      <c r="P1501" s="72" t="s">
        <v>4051</v>
      </c>
      <c r="Q1501" s="72" t="s">
        <v>4563</v>
      </c>
      <c r="R1501" s="72" t="s">
        <v>10257</v>
      </c>
      <c r="S1501" s="72" t="s">
        <v>4568</v>
      </c>
      <c r="T1501" s="72" t="s">
        <v>10257</v>
      </c>
      <c r="U1501" s="72" t="s">
        <v>19776</v>
      </c>
      <c r="V1501" s="72"/>
      <c r="W1501" s="72">
        <v>423647</v>
      </c>
      <c r="X1501" s="72" t="s">
        <v>19778</v>
      </c>
      <c r="Y1501" s="72" t="s">
        <v>10258</v>
      </c>
      <c r="Z1501" s="72" t="s">
        <v>19779</v>
      </c>
    </row>
    <row r="1502" spans="1:26" ht="45" customHeight="1" x14ac:dyDescent="0.25">
      <c r="A1502" s="72" t="s">
        <v>6885</v>
      </c>
      <c r="B1502" s="72" t="s">
        <v>6886</v>
      </c>
      <c r="C1502" s="72"/>
      <c r="D1502" s="72"/>
      <c r="E1502" s="72"/>
      <c r="F1502" s="72">
        <v>5</v>
      </c>
      <c r="G1502" s="72"/>
      <c r="H1502" s="72"/>
      <c r="I1502" s="72"/>
      <c r="J1502" s="72"/>
      <c r="K1502" s="72"/>
      <c r="L1502" s="72">
        <v>850</v>
      </c>
      <c r="M1502" s="71" t="s">
        <v>4596</v>
      </c>
      <c r="N1502" s="72" t="s">
        <v>4506</v>
      </c>
      <c r="O1502" s="72"/>
      <c r="P1502" s="72" t="s">
        <v>4461</v>
      </c>
      <c r="Q1502" s="72" t="s">
        <v>14802</v>
      </c>
      <c r="R1502" s="72" t="s">
        <v>6887</v>
      </c>
      <c r="S1502" s="72"/>
      <c r="T1502" s="72"/>
      <c r="U1502" s="72" t="s">
        <v>6885</v>
      </c>
      <c r="V1502" s="72"/>
      <c r="W1502" s="72">
        <v>141420</v>
      </c>
      <c r="X1502" s="72" t="s">
        <v>14017</v>
      </c>
      <c r="Y1502" s="72" t="s">
        <v>6888</v>
      </c>
      <c r="Z1502" s="72"/>
    </row>
    <row r="1503" spans="1:26" ht="45" customHeight="1" x14ac:dyDescent="0.25">
      <c r="A1503" s="72" t="s">
        <v>19780</v>
      </c>
      <c r="B1503" s="72" t="s">
        <v>15493</v>
      </c>
      <c r="C1503" s="72"/>
      <c r="D1503" s="72" t="s">
        <v>5622</v>
      </c>
      <c r="E1503" s="72"/>
      <c r="F1503" s="72">
        <v>1</v>
      </c>
      <c r="G1503" s="72">
        <v>123</v>
      </c>
      <c r="H1503" s="72"/>
      <c r="I1503" s="72"/>
      <c r="J1503" s="72"/>
      <c r="K1503" s="72"/>
      <c r="L1503" s="72"/>
      <c r="M1503" s="71" t="s">
        <v>4596</v>
      </c>
      <c r="N1503" s="72" t="s">
        <v>4512</v>
      </c>
      <c r="O1503" s="72"/>
      <c r="P1503" s="72" t="s">
        <v>3801</v>
      </c>
      <c r="Q1503" s="72"/>
      <c r="R1503" s="72"/>
      <c r="S1503" s="72" t="s">
        <v>4567</v>
      </c>
      <c r="T1503" s="72" t="s">
        <v>6481</v>
      </c>
      <c r="U1503" s="72" t="s">
        <v>19780</v>
      </c>
      <c r="V1503" s="72"/>
      <c r="W1503" s="72">
        <v>646760</v>
      </c>
      <c r="X1503" s="72" t="s">
        <v>19782</v>
      </c>
      <c r="Y1503" s="76">
        <v>89503334954</v>
      </c>
      <c r="Z1503" s="72" t="s">
        <v>19783</v>
      </c>
    </row>
    <row r="1504" spans="1:26" ht="45" customHeight="1" x14ac:dyDescent="0.25">
      <c r="A1504" s="72" t="s">
        <v>6889</v>
      </c>
      <c r="B1504" s="72" t="s">
        <v>4598</v>
      </c>
      <c r="C1504" s="72">
        <v>1</v>
      </c>
      <c r="D1504" s="72"/>
      <c r="E1504" s="72"/>
      <c r="F1504" s="72">
        <v>1</v>
      </c>
      <c r="G1504" s="72"/>
      <c r="H1504" s="72">
        <v>1199</v>
      </c>
      <c r="I1504" s="72">
        <v>436</v>
      </c>
      <c r="J1504" s="72">
        <v>545</v>
      </c>
      <c r="K1504" s="72">
        <v>218</v>
      </c>
      <c r="L1504" s="72"/>
      <c r="M1504" s="71" t="s">
        <v>4596</v>
      </c>
      <c r="N1504" s="72" t="s">
        <v>4555</v>
      </c>
      <c r="O1504" s="72"/>
      <c r="P1504" s="72" t="s">
        <v>3338</v>
      </c>
      <c r="Q1504" s="72"/>
      <c r="R1504" s="72"/>
      <c r="S1504" s="72"/>
      <c r="T1504" s="72"/>
      <c r="U1504" s="72" t="s">
        <v>6889</v>
      </c>
      <c r="V1504" s="72"/>
      <c r="W1504" s="72">
        <v>628661</v>
      </c>
      <c r="X1504" s="72" t="s">
        <v>6890</v>
      </c>
      <c r="Y1504" s="72" t="s">
        <v>6891</v>
      </c>
      <c r="Z1504" s="72" t="s">
        <v>6892</v>
      </c>
    </row>
    <row r="1505" spans="1:26" ht="45" customHeight="1" x14ac:dyDescent="0.25">
      <c r="A1505" s="72" t="s">
        <v>19784</v>
      </c>
      <c r="B1505" s="72" t="s">
        <v>19785</v>
      </c>
      <c r="C1505" s="72"/>
      <c r="D1505" s="72" t="s">
        <v>19786</v>
      </c>
      <c r="E1505" s="72"/>
      <c r="F1505" s="72">
        <v>1</v>
      </c>
      <c r="G1505" s="72"/>
      <c r="H1505" s="72">
        <v>650</v>
      </c>
      <c r="I1505" s="72"/>
      <c r="J1505" s="72"/>
      <c r="K1505" s="72">
        <v>650</v>
      </c>
      <c r="L1505" s="72"/>
      <c r="M1505" s="71" t="s">
        <v>4596</v>
      </c>
      <c r="N1505" s="72" t="s">
        <v>4516</v>
      </c>
      <c r="O1505" s="72"/>
      <c r="P1505" s="72" t="s">
        <v>4231</v>
      </c>
      <c r="Q1505" s="72"/>
      <c r="R1505" s="72"/>
      <c r="S1505" s="72"/>
      <c r="T1505" s="72"/>
      <c r="U1505" s="72" t="s">
        <v>19784</v>
      </c>
      <c r="V1505" s="72"/>
      <c r="W1505" s="72">
        <v>614000</v>
      </c>
      <c r="X1505" s="72" t="s">
        <v>19787</v>
      </c>
      <c r="Y1505" s="72">
        <v>83422127190</v>
      </c>
      <c r="Z1505" s="72" t="s">
        <v>19788</v>
      </c>
    </row>
    <row r="1506" spans="1:26" ht="45" customHeight="1" x14ac:dyDescent="0.25">
      <c r="A1506" s="72" t="s">
        <v>6893</v>
      </c>
      <c r="B1506" s="72" t="s">
        <v>4598</v>
      </c>
      <c r="C1506" s="72">
        <v>20</v>
      </c>
      <c r="D1506" s="72"/>
      <c r="E1506" s="72"/>
      <c r="F1506" s="72">
        <v>1</v>
      </c>
      <c r="G1506" s="72"/>
      <c r="H1506" s="72">
        <v>1199</v>
      </c>
      <c r="I1506" s="72">
        <v>436</v>
      </c>
      <c r="J1506" s="72">
        <v>545</v>
      </c>
      <c r="K1506" s="72">
        <v>218</v>
      </c>
      <c r="L1506" s="72"/>
      <c r="M1506" s="71" t="s">
        <v>4596</v>
      </c>
      <c r="N1506" s="72" t="s">
        <v>4499</v>
      </c>
      <c r="O1506" s="72"/>
      <c r="P1506" s="72" t="s">
        <v>2664</v>
      </c>
      <c r="Q1506" s="72"/>
      <c r="R1506" s="72"/>
      <c r="S1506" s="72" t="s">
        <v>4567</v>
      </c>
      <c r="T1506" s="72" t="s">
        <v>6894</v>
      </c>
      <c r="U1506" s="72" t="s">
        <v>6893</v>
      </c>
      <c r="V1506" s="72"/>
      <c r="W1506" s="72">
        <v>352942</v>
      </c>
      <c r="X1506" s="72" t="s">
        <v>6895</v>
      </c>
      <c r="Y1506" s="86" t="s">
        <v>6896</v>
      </c>
      <c r="Z1506" s="75" t="s">
        <v>6897</v>
      </c>
    </row>
    <row r="1507" spans="1:26" ht="45" customHeight="1" x14ac:dyDescent="0.25">
      <c r="A1507" s="72" t="s">
        <v>6898</v>
      </c>
      <c r="B1507" s="72" t="s">
        <v>4631</v>
      </c>
      <c r="C1507" s="72"/>
      <c r="D1507" s="72"/>
      <c r="E1507" s="72"/>
      <c r="F1507" s="72">
        <v>5</v>
      </c>
      <c r="G1507" s="72"/>
      <c r="H1507" s="72"/>
      <c r="I1507" s="72"/>
      <c r="J1507" s="72"/>
      <c r="K1507" s="72"/>
      <c r="L1507" s="72">
        <v>850</v>
      </c>
      <c r="M1507" s="71" t="s">
        <v>4596</v>
      </c>
      <c r="N1507" s="72" t="s">
        <v>12</v>
      </c>
      <c r="O1507" s="72"/>
      <c r="P1507" s="72" t="s">
        <v>2907</v>
      </c>
      <c r="Q1507" s="72"/>
      <c r="R1507" s="72"/>
      <c r="S1507" s="72"/>
      <c r="T1507" s="72"/>
      <c r="U1507" s="72" t="s">
        <v>6898</v>
      </c>
      <c r="V1507" s="72"/>
      <c r="W1507" s="72">
        <v>297407</v>
      </c>
      <c r="X1507" s="72" t="s">
        <v>6899</v>
      </c>
      <c r="Y1507" s="72"/>
      <c r="Z1507" s="72"/>
    </row>
    <row r="1508" spans="1:26" ht="45" customHeight="1" x14ac:dyDescent="0.25">
      <c r="A1508" s="72" t="s">
        <v>19789</v>
      </c>
      <c r="B1508" s="72" t="s">
        <v>19790</v>
      </c>
      <c r="C1508" s="72"/>
      <c r="D1508" s="72" t="s">
        <v>6503</v>
      </c>
      <c r="E1508" s="72"/>
      <c r="F1508" s="72">
        <v>1</v>
      </c>
      <c r="G1508" s="72">
        <v>100</v>
      </c>
      <c r="H1508" s="72"/>
      <c r="I1508" s="72"/>
      <c r="J1508" s="72"/>
      <c r="K1508" s="72"/>
      <c r="L1508" s="72"/>
      <c r="M1508" s="71" t="s">
        <v>4596</v>
      </c>
      <c r="N1508" s="72" t="s">
        <v>4490</v>
      </c>
      <c r="O1508" s="72"/>
      <c r="P1508" s="72" t="s">
        <v>3090</v>
      </c>
      <c r="Q1508" s="72"/>
      <c r="R1508" s="72"/>
      <c r="S1508" s="72" t="s">
        <v>4567</v>
      </c>
      <c r="T1508" s="72" t="s">
        <v>6112</v>
      </c>
      <c r="U1508" s="72" t="s">
        <v>19789</v>
      </c>
      <c r="V1508" s="72"/>
      <c r="W1508" s="72">
        <v>674321</v>
      </c>
      <c r="X1508" s="72" t="s">
        <v>19791</v>
      </c>
      <c r="Y1508" s="77"/>
      <c r="Z1508" s="72"/>
    </row>
    <row r="1509" spans="1:26" ht="45" customHeight="1" x14ac:dyDescent="0.25">
      <c r="A1509" s="72" t="s">
        <v>15863</v>
      </c>
      <c r="B1509" s="72" t="s">
        <v>4594</v>
      </c>
      <c r="C1509" s="72">
        <v>11</v>
      </c>
      <c r="D1509" s="72" t="s">
        <v>4828</v>
      </c>
      <c r="E1509" s="72"/>
      <c r="F1509" s="72">
        <v>1</v>
      </c>
      <c r="G1509" s="72">
        <v>110</v>
      </c>
      <c r="H1509" s="72"/>
      <c r="I1509" s="72"/>
      <c r="J1509" s="72"/>
      <c r="K1509" s="72"/>
      <c r="L1509" s="72"/>
      <c r="M1509" s="71" t="s">
        <v>4596</v>
      </c>
      <c r="N1509" s="72" t="s">
        <v>4506</v>
      </c>
      <c r="O1509" s="72"/>
      <c r="P1509" s="72" t="s">
        <v>4370</v>
      </c>
      <c r="Q1509" s="72"/>
      <c r="R1509" s="72"/>
      <c r="S1509" s="72"/>
      <c r="T1509" s="72"/>
      <c r="U1509" s="72" t="s">
        <v>15863</v>
      </c>
      <c r="V1509" s="72"/>
      <c r="W1509" s="72">
        <v>142101</v>
      </c>
      <c r="X1509" s="72" t="s">
        <v>15864</v>
      </c>
      <c r="Y1509" s="72" t="s">
        <v>15865</v>
      </c>
      <c r="Z1509" s="72" t="s">
        <v>15866</v>
      </c>
    </row>
    <row r="1510" spans="1:26" ht="45" customHeight="1" x14ac:dyDescent="0.25">
      <c r="A1510" s="72" t="s">
        <v>25508</v>
      </c>
      <c r="B1510" s="72" t="s">
        <v>21498</v>
      </c>
      <c r="C1510" s="72"/>
      <c r="D1510" s="72"/>
      <c r="E1510" s="72"/>
      <c r="F1510" s="72">
        <v>5</v>
      </c>
      <c r="G1510" s="72"/>
      <c r="H1510" s="72"/>
      <c r="I1510" s="72"/>
      <c r="J1510" s="72"/>
      <c r="K1510" s="72"/>
      <c r="L1510" s="72">
        <v>500</v>
      </c>
      <c r="M1510" s="71" t="s">
        <v>4596</v>
      </c>
      <c r="N1510" s="72" t="s">
        <v>4498</v>
      </c>
      <c r="O1510" s="72"/>
      <c r="P1510" s="72" t="s">
        <v>4097</v>
      </c>
      <c r="Q1510" s="72"/>
      <c r="R1510" s="72"/>
      <c r="S1510" s="72" t="s">
        <v>4566</v>
      </c>
      <c r="T1510" s="72" t="s">
        <v>26462</v>
      </c>
      <c r="U1510" s="72" t="s">
        <v>25508</v>
      </c>
      <c r="V1510" s="72"/>
      <c r="W1510" s="72">
        <v>157505</v>
      </c>
      <c r="X1510" s="72" t="s">
        <v>26463</v>
      </c>
      <c r="Y1510" s="72" t="s">
        <v>26464</v>
      </c>
      <c r="Z1510" s="72" t="s">
        <v>26465</v>
      </c>
    </row>
    <row r="1511" spans="1:26" ht="45" customHeight="1" x14ac:dyDescent="0.25">
      <c r="A1511" s="72" t="s">
        <v>15867</v>
      </c>
      <c r="B1511" s="72" t="s">
        <v>4594</v>
      </c>
      <c r="C1511" s="72">
        <v>70</v>
      </c>
      <c r="D1511" s="72"/>
      <c r="E1511" s="72"/>
      <c r="F1511" s="72">
        <v>1</v>
      </c>
      <c r="G1511" s="72">
        <v>100</v>
      </c>
      <c r="H1511" s="72"/>
      <c r="I1511" s="72"/>
      <c r="J1511" s="72"/>
      <c r="K1511" s="72"/>
      <c r="L1511" s="72"/>
      <c r="M1511" s="71" t="s">
        <v>4596</v>
      </c>
      <c r="N1511" s="72" t="s">
        <v>4543</v>
      </c>
      <c r="O1511" s="72"/>
      <c r="P1511" s="72" t="s">
        <v>4330</v>
      </c>
      <c r="Q1511" s="72"/>
      <c r="R1511" s="72"/>
      <c r="S1511" s="72" t="s">
        <v>4566</v>
      </c>
      <c r="T1511" s="72" t="s">
        <v>7149</v>
      </c>
      <c r="U1511" s="72" t="s">
        <v>15867</v>
      </c>
      <c r="V1511" s="72"/>
      <c r="W1511" s="72">
        <v>413116</v>
      </c>
      <c r="X1511" s="76" t="s">
        <v>15868</v>
      </c>
      <c r="Y1511" s="76" t="s">
        <v>35026</v>
      </c>
      <c r="Z1511" s="72" t="s">
        <v>15869</v>
      </c>
    </row>
    <row r="1512" spans="1:26" ht="45" customHeight="1" x14ac:dyDescent="0.25">
      <c r="A1512" s="72" t="s">
        <v>23936</v>
      </c>
      <c r="B1512" s="72" t="s">
        <v>15980</v>
      </c>
      <c r="C1512" s="72">
        <v>49</v>
      </c>
      <c r="D1512" s="72"/>
      <c r="E1512" s="72"/>
      <c r="F1512" s="72">
        <v>1</v>
      </c>
      <c r="G1512" s="72">
        <v>175</v>
      </c>
      <c r="H1512" s="72"/>
      <c r="I1512" s="72"/>
      <c r="J1512" s="72"/>
      <c r="K1512" s="72"/>
      <c r="L1512" s="72"/>
      <c r="M1512" s="71" t="s">
        <v>4596</v>
      </c>
      <c r="N1512" s="72" t="s">
        <v>4521</v>
      </c>
      <c r="O1512" s="72"/>
      <c r="P1512" s="72" t="s">
        <v>4373</v>
      </c>
      <c r="Q1512" s="72"/>
      <c r="R1512" s="72"/>
      <c r="S1512" s="72"/>
      <c r="T1512" s="72"/>
      <c r="U1512" s="72" t="s">
        <v>23936</v>
      </c>
      <c r="V1512" s="72"/>
      <c r="W1512" s="72">
        <v>453265</v>
      </c>
      <c r="X1512" s="72" t="s">
        <v>23937</v>
      </c>
      <c r="Y1512" s="76">
        <v>89876205069</v>
      </c>
      <c r="Z1512" s="72" t="s">
        <v>23938</v>
      </c>
    </row>
    <row r="1513" spans="1:26" ht="45" customHeight="1" x14ac:dyDescent="0.25">
      <c r="A1513" s="72" t="s">
        <v>23939</v>
      </c>
      <c r="B1513" s="72" t="s">
        <v>23940</v>
      </c>
      <c r="C1513" s="72"/>
      <c r="D1513" s="72" t="s">
        <v>23941</v>
      </c>
      <c r="E1513" s="72"/>
      <c r="F1513" s="72">
        <v>2</v>
      </c>
      <c r="G1513" s="72"/>
      <c r="H1513" s="72"/>
      <c r="I1513" s="72"/>
      <c r="J1513" s="72"/>
      <c r="K1513" s="72"/>
      <c r="L1513" s="72">
        <v>500</v>
      </c>
      <c r="M1513" s="71" t="s">
        <v>4596</v>
      </c>
      <c r="N1513" s="72" t="s">
        <v>4493</v>
      </c>
      <c r="O1513" s="72"/>
      <c r="P1513" s="72" t="s">
        <v>2875</v>
      </c>
      <c r="Q1513" s="72"/>
      <c r="R1513" s="72"/>
      <c r="S1513" s="72"/>
      <c r="T1513" s="72"/>
      <c r="U1513" s="72" t="s">
        <v>23939</v>
      </c>
      <c r="V1513" s="72"/>
      <c r="W1513" s="72">
        <v>236016</v>
      </c>
      <c r="X1513" s="72" t="s">
        <v>4674</v>
      </c>
      <c r="Y1513" s="72" t="s">
        <v>23942</v>
      </c>
      <c r="Z1513" s="72" t="s">
        <v>32064</v>
      </c>
    </row>
    <row r="1514" spans="1:26" ht="45" customHeight="1" x14ac:dyDescent="0.25">
      <c r="A1514" s="72" t="s">
        <v>35027</v>
      </c>
      <c r="B1514" s="72" t="s">
        <v>15493</v>
      </c>
      <c r="C1514" s="72">
        <v>39</v>
      </c>
      <c r="D1514" s="72" t="s">
        <v>7905</v>
      </c>
      <c r="E1514" s="72"/>
      <c r="F1514" s="72">
        <v>1</v>
      </c>
      <c r="G1514" s="72">
        <v>350</v>
      </c>
      <c r="H1514" s="72"/>
      <c r="I1514" s="72"/>
      <c r="J1514" s="72"/>
      <c r="K1514" s="72"/>
      <c r="L1514" s="72"/>
      <c r="M1514" s="71" t="s">
        <v>4596</v>
      </c>
      <c r="N1514" s="72" t="s">
        <v>4479</v>
      </c>
      <c r="O1514" s="72"/>
      <c r="P1514" s="72" t="s">
        <v>2863</v>
      </c>
      <c r="Q1514" s="72"/>
      <c r="R1514" s="72"/>
      <c r="S1514" s="72"/>
      <c r="T1514" s="72"/>
      <c r="U1514" s="72" t="s">
        <v>35027</v>
      </c>
      <c r="V1514" s="72"/>
      <c r="W1514" s="72">
        <v>659315</v>
      </c>
      <c r="X1514" s="72" t="s">
        <v>11454</v>
      </c>
      <c r="Y1514" s="72" t="s">
        <v>35028</v>
      </c>
      <c r="Z1514" s="72" t="s">
        <v>35029</v>
      </c>
    </row>
    <row r="1515" spans="1:26" ht="45" customHeight="1" x14ac:dyDescent="0.25">
      <c r="A1515" s="72" t="s">
        <v>14252</v>
      </c>
      <c r="B1515" s="72" t="s">
        <v>13471</v>
      </c>
      <c r="C1515" s="72"/>
      <c r="D1515" s="72" t="s">
        <v>4915</v>
      </c>
      <c r="E1515" s="72"/>
      <c r="F1515" s="72">
        <v>2</v>
      </c>
      <c r="G1515" s="72"/>
      <c r="H1515" s="72"/>
      <c r="I1515" s="72"/>
      <c r="J1515" s="72"/>
      <c r="K1515" s="72"/>
      <c r="L1515" s="72">
        <v>150</v>
      </c>
      <c r="M1515" s="71" t="s">
        <v>4596</v>
      </c>
      <c r="N1515" s="72" t="s">
        <v>4545</v>
      </c>
      <c r="O1515" s="72"/>
      <c r="P1515" s="72" t="s">
        <v>4470</v>
      </c>
      <c r="Q1515" s="72"/>
      <c r="R1515" s="72"/>
      <c r="S1515" s="72"/>
      <c r="T1515" s="72"/>
      <c r="U1515" s="72" t="s">
        <v>14252</v>
      </c>
      <c r="V1515" s="72"/>
      <c r="W1515" s="72">
        <v>623950</v>
      </c>
      <c r="X1515" s="72" t="s">
        <v>19792</v>
      </c>
      <c r="Y1515" s="72" t="s">
        <v>14253</v>
      </c>
      <c r="Z1515" s="72" t="s">
        <v>14254</v>
      </c>
    </row>
    <row r="1516" spans="1:26" ht="45" customHeight="1" x14ac:dyDescent="0.25">
      <c r="A1516" s="72" t="s">
        <v>6900</v>
      </c>
      <c r="B1516" s="72" t="s">
        <v>4594</v>
      </c>
      <c r="C1516" s="72"/>
      <c r="D1516" s="72" t="s">
        <v>4635</v>
      </c>
      <c r="E1516" s="72"/>
      <c r="F1516" s="72">
        <v>1</v>
      </c>
      <c r="G1516" s="72">
        <v>200</v>
      </c>
      <c r="H1516" s="72"/>
      <c r="I1516" s="72"/>
      <c r="J1516" s="72"/>
      <c r="K1516" s="72"/>
      <c r="L1516" s="72"/>
      <c r="M1516" s="71" t="s">
        <v>4596</v>
      </c>
      <c r="N1516" s="72" t="s">
        <v>4552</v>
      </c>
      <c r="O1516" s="72"/>
      <c r="P1516" s="72" t="s">
        <v>3778</v>
      </c>
      <c r="Q1516" s="72"/>
      <c r="R1516" s="72"/>
      <c r="S1516" s="72" t="s">
        <v>4568</v>
      </c>
      <c r="T1516" s="72" t="s">
        <v>6901</v>
      </c>
      <c r="U1516" s="72" t="s">
        <v>6900</v>
      </c>
      <c r="V1516" s="72"/>
      <c r="W1516" s="72">
        <v>626184</v>
      </c>
      <c r="X1516" s="72" t="s">
        <v>14018</v>
      </c>
      <c r="Y1516" s="72" t="s">
        <v>6902</v>
      </c>
      <c r="Z1516" s="72" t="s">
        <v>6903</v>
      </c>
    </row>
    <row r="1517" spans="1:26" ht="45" customHeight="1" x14ac:dyDescent="0.25">
      <c r="A1517" s="72" t="s">
        <v>6904</v>
      </c>
      <c r="B1517" s="72" t="s">
        <v>4607</v>
      </c>
      <c r="C1517" s="72"/>
      <c r="D1517" s="72"/>
      <c r="E1517" s="72"/>
      <c r="F1517" s="72">
        <v>2</v>
      </c>
      <c r="G1517" s="72"/>
      <c r="H1517" s="72"/>
      <c r="I1517" s="72"/>
      <c r="J1517" s="72"/>
      <c r="K1517" s="72"/>
      <c r="L1517" s="72">
        <v>150</v>
      </c>
      <c r="M1517" s="71" t="s">
        <v>4596</v>
      </c>
      <c r="N1517" s="72" t="s">
        <v>4511</v>
      </c>
      <c r="O1517" s="72"/>
      <c r="P1517" s="72" t="s">
        <v>2597</v>
      </c>
      <c r="Q1517" s="72"/>
      <c r="R1517" s="72"/>
      <c r="S1517" s="72"/>
      <c r="T1517" s="72"/>
      <c r="U1517" s="72" t="s">
        <v>6904</v>
      </c>
      <c r="V1517" s="72"/>
      <c r="W1517" s="72">
        <v>633010</v>
      </c>
      <c r="X1517" s="72" t="s">
        <v>14019</v>
      </c>
      <c r="Y1517" s="72" t="s">
        <v>15870</v>
      </c>
      <c r="Z1517" s="72" t="s">
        <v>6905</v>
      </c>
    </row>
    <row r="1518" spans="1:26" ht="45" customHeight="1" x14ac:dyDescent="0.25">
      <c r="A1518" s="72" t="s">
        <v>6906</v>
      </c>
      <c r="B1518" s="72" t="s">
        <v>4603</v>
      </c>
      <c r="C1518" s="72">
        <v>22</v>
      </c>
      <c r="D1518" s="72"/>
      <c r="E1518" s="72"/>
      <c r="F1518" s="72">
        <v>1</v>
      </c>
      <c r="G1518" s="72"/>
      <c r="H1518" s="72">
        <v>798</v>
      </c>
      <c r="I1518" s="72">
        <v>290</v>
      </c>
      <c r="J1518" s="72">
        <v>363</v>
      </c>
      <c r="K1518" s="72">
        <v>145</v>
      </c>
      <c r="L1518" s="72"/>
      <c r="M1518" s="71" t="s">
        <v>4596</v>
      </c>
      <c r="N1518" s="72" t="s">
        <v>4517</v>
      </c>
      <c r="O1518" s="72"/>
      <c r="P1518" s="72" t="s">
        <v>4161</v>
      </c>
      <c r="Q1518" s="72"/>
      <c r="R1518" s="72"/>
      <c r="S1518" s="72" t="s">
        <v>4568</v>
      </c>
      <c r="T1518" s="72" t="s">
        <v>6907</v>
      </c>
      <c r="U1518" s="72" t="s">
        <v>6906</v>
      </c>
      <c r="V1518" s="72"/>
      <c r="W1518" s="72"/>
      <c r="X1518" s="72"/>
      <c r="Y1518" s="72"/>
      <c r="Z1518" s="72" t="s">
        <v>6908</v>
      </c>
    </row>
    <row r="1519" spans="1:26" ht="45" customHeight="1" x14ac:dyDescent="0.25">
      <c r="A1519" s="72" t="s">
        <v>31169</v>
      </c>
      <c r="B1519" s="72" t="s">
        <v>17312</v>
      </c>
      <c r="C1519" s="72">
        <v>14</v>
      </c>
      <c r="D1519" s="72"/>
      <c r="E1519" s="72"/>
      <c r="F1519" s="72">
        <v>1</v>
      </c>
      <c r="G1519" s="72"/>
      <c r="H1519" s="72">
        <v>1600</v>
      </c>
      <c r="I1519" s="72">
        <v>700</v>
      </c>
      <c r="J1519" s="72">
        <v>700</v>
      </c>
      <c r="K1519" s="72">
        <v>200</v>
      </c>
      <c r="L1519" s="72"/>
      <c r="M1519" s="71" t="s">
        <v>4596</v>
      </c>
      <c r="N1519" s="72" t="s">
        <v>4506</v>
      </c>
      <c r="O1519" s="72"/>
      <c r="P1519" s="72" t="s">
        <v>2445</v>
      </c>
      <c r="Q1519" s="72"/>
      <c r="R1519" s="72"/>
      <c r="S1519" s="72"/>
      <c r="T1519" s="72"/>
      <c r="U1519" s="72" t="s">
        <v>31169</v>
      </c>
      <c r="V1519" s="72"/>
      <c r="W1519" s="72">
        <v>143989</v>
      </c>
      <c r="X1519" s="72" t="s">
        <v>31170</v>
      </c>
      <c r="Y1519" s="72">
        <v>74955223266</v>
      </c>
      <c r="Z1519" s="72" t="s">
        <v>31171</v>
      </c>
    </row>
    <row r="1520" spans="1:26" ht="45" customHeight="1" x14ac:dyDescent="0.25">
      <c r="A1520" s="72" t="s">
        <v>18020</v>
      </c>
      <c r="B1520" s="72" t="s">
        <v>15493</v>
      </c>
      <c r="C1520" s="72">
        <v>40</v>
      </c>
      <c r="D1520" s="72"/>
      <c r="E1520" s="72"/>
      <c r="F1520" s="72">
        <v>1</v>
      </c>
      <c r="G1520" s="72">
        <v>350</v>
      </c>
      <c r="H1520" s="72"/>
      <c r="I1520" s="72"/>
      <c r="J1520" s="72"/>
      <c r="K1520" s="72"/>
      <c r="L1520" s="72"/>
      <c r="M1520" s="71" t="s">
        <v>4596</v>
      </c>
      <c r="N1520" s="72" t="s">
        <v>4550</v>
      </c>
      <c r="O1520" s="72"/>
      <c r="P1520" s="72" t="s">
        <v>3398</v>
      </c>
      <c r="Q1520" s="72"/>
      <c r="R1520" s="72"/>
      <c r="S1520" s="72"/>
      <c r="T1520" s="72"/>
      <c r="U1520" s="72" t="s">
        <v>18020</v>
      </c>
      <c r="V1520" s="72"/>
      <c r="W1520" s="72">
        <v>636000</v>
      </c>
      <c r="X1520" s="72" t="s">
        <v>18021</v>
      </c>
      <c r="Y1520" s="72" t="s">
        <v>18022</v>
      </c>
      <c r="Z1520" s="72" t="s">
        <v>18023</v>
      </c>
    </row>
    <row r="1521" spans="1:26" ht="45" customHeight="1" x14ac:dyDescent="0.25">
      <c r="A1521" s="72" t="s">
        <v>23943</v>
      </c>
      <c r="B1521" s="72" t="s">
        <v>15560</v>
      </c>
      <c r="C1521" s="72">
        <v>2</v>
      </c>
      <c r="D1521" s="72"/>
      <c r="E1521" s="72"/>
      <c r="F1521" s="72">
        <v>1</v>
      </c>
      <c r="G1521" s="72"/>
      <c r="H1521" s="72">
        <v>320</v>
      </c>
      <c r="I1521" s="72">
        <v>120</v>
      </c>
      <c r="J1521" s="72">
        <v>150</v>
      </c>
      <c r="K1521" s="72">
        <v>50</v>
      </c>
      <c r="L1521" s="72"/>
      <c r="M1521" s="71" t="s">
        <v>4596</v>
      </c>
      <c r="N1521" s="72" t="s">
        <v>4533</v>
      </c>
      <c r="O1521" s="72"/>
      <c r="P1521" s="72" t="s">
        <v>3056</v>
      </c>
      <c r="Q1521" s="72"/>
      <c r="R1521" s="72"/>
      <c r="S1521" s="72" t="s">
        <v>15654</v>
      </c>
      <c r="T1521" s="72" t="s">
        <v>4626</v>
      </c>
      <c r="U1521" s="72" t="s">
        <v>23943</v>
      </c>
      <c r="V1521" s="72"/>
      <c r="W1521" s="72">
        <v>363131</v>
      </c>
      <c r="X1521" s="72" t="s">
        <v>23944</v>
      </c>
      <c r="Y1521" s="72">
        <v>88673822562</v>
      </c>
      <c r="Z1521" s="72" t="s">
        <v>23945</v>
      </c>
    </row>
    <row r="1522" spans="1:26" ht="45" customHeight="1" x14ac:dyDescent="0.25">
      <c r="A1522" s="72" t="s">
        <v>6909</v>
      </c>
      <c r="B1522" s="74" t="s">
        <v>35030</v>
      </c>
      <c r="C1522" s="72"/>
      <c r="D1522" s="72"/>
      <c r="E1522" s="72"/>
      <c r="F1522" s="72">
        <v>1</v>
      </c>
      <c r="G1522" s="72"/>
      <c r="H1522" s="72">
        <v>798</v>
      </c>
      <c r="I1522" s="72">
        <v>290</v>
      </c>
      <c r="J1522" s="72">
        <v>363</v>
      </c>
      <c r="K1522" s="72">
        <v>145</v>
      </c>
      <c r="L1522" s="72"/>
      <c r="M1522" s="71" t="s">
        <v>4596</v>
      </c>
      <c r="N1522" s="72" t="s">
        <v>4481</v>
      </c>
      <c r="O1522" s="72"/>
      <c r="P1522" s="72" t="s">
        <v>3221</v>
      </c>
      <c r="Q1522" s="72"/>
      <c r="R1522" s="72"/>
      <c r="S1522" s="72" t="s">
        <v>4567</v>
      </c>
      <c r="T1522" s="72" t="s">
        <v>6910</v>
      </c>
      <c r="U1522" s="72" t="s">
        <v>6909</v>
      </c>
      <c r="V1522" s="72"/>
      <c r="W1522" s="72">
        <v>165721</v>
      </c>
      <c r="X1522" s="71" t="s">
        <v>6911</v>
      </c>
      <c r="Y1522" s="72"/>
      <c r="Z1522" s="72" t="s">
        <v>35031</v>
      </c>
    </row>
    <row r="1523" spans="1:26" ht="45" customHeight="1" x14ac:dyDescent="0.25">
      <c r="A1523" s="72" t="s">
        <v>26466</v>
      </c>
      <c r="B1523" s="72" t="s">
        <v>18077</v>
      </c>
      <c r="C1523" s="72">
        <v>10</v>
      </c>
      <c r="D1523" s="72"/>
      <c r="E1523" s="72"/>
      <c r="F1523" s="72">
        <v>5</v>
      </c>
      <c r="G1523" s="72"/>
      <c r="H1523" s="72"/>
      <c r="I1523" s="72"/>
      <c r="J1523" s="72"/>
      <c r="K1523" s="72"/>
      <c r="L1523" s="72">
        <v>570</v>
      </c>
      <c r="M1523" s="71" t="s">
        <v>4596</v>
      </c>
      <c r="N1523" s="72" t="s">
        <v>4553</v>
      </c>
      <c r="O1523" s="72"/>
      <c r="P1523" s="72" t="s">
        <v>3826</v>
      </c>
      <c r="Q1523" s="72"/>
      <c r="R1523" s="72"/>
      <c r="S1523" s="72" t="s">
        <v>4566</v>
      </c>
      <c r="T1523" s="72" t="s">
        <v>26467</v>
      </c>
      <c r="U1523" s="72" t="s">
        <v>26466</v>
      </c>
      <c r="V1523" s="72"/>
      <c r="W1523" s="72">
        <v>432072</v>
      </c>
      <c r="X1523" s="72" t="s">
        <v>26468</v>
      </c>
      <c r="Y1523" s="72" t="s">
        <v>26469</v>
      </c>
      <c r="Z1523" s="72" t="s">
        <v>26470</v>
      </c>
    </row>
    <row r="1524" spans="1:26" ht="45" customHeight="1" x14ac:dyDescent="0.25">
      <c r="A1524" s="72" t="s">
        <v>19793</v>
      </c>
      <c r="B1524" s="72" t="s">
        <v>15560</v>
      </c>
      <c r="C1524" s="72"/>
      <c r="D1524" s="72" t="s">
        <v>19794</v>
      </c>
      <c r="E1524" s="72"/>
      <c r="F1524" s="72">
        <v>1</v>
      </c>
      <c r="G1524" s="72"/>
      <c r="H1524" s="72">
        <v>143</v>
      </c>
      <c r="I1524" s="72">
        <v>72</v>
      </c>
      <c r="J1524" s="72">
        <v>65</v>
      </c>
      <c r="K1524" s="72">
        <v>6</v>
      </c>
      <c r="L1524" s="72"/>
      <c r="M1524" s="71" t="s">
        <v>4596</v>
      </c>
      <c r="N1524" s="72" t="s">
        <v>4533</v>
      </c>
      <c r="O1524" s="72"/>
      <c r="P1524" s="72" t="s">
        <v>3056</v>
      </c>
      <c r="Q1524" s="72"/>
      <c r="R1524" s="72"/>
      <c r="S1524" s="72" t="s">
        <v>15654</v>
      </c>
      <c r="T1524" s="72" t="s">
        <v>19795</v>
      </c>
      <c r="U1524" s="72" t="s">
        <v>19793</v>
      </c>
      <c r="V1524" s="72"/>
      <c r="W1524" s="72">
        <v>363124</v>
      </c>
      <c r="X1524" s="72" t="s">
        <v>23946</v>
      </c>
      <c r="Y1524" s="72">
        <v>88673835759</v>
      </c>
      <c r="Z1524" s="72" t="s">
        <v>19796</v>
      </c>
    </row>
    <row r="1525" spans="1:26" ht="45" customHeight="1" x14ac:dyDescent="0.25">
      <c r="A1525" s="72" t="s">
        <v>15871</v>
      </c>
      <c r="B1525" s="72" t="s">
        <v>4618</v>
      </c>
      <c r="C1525" s="72"/>
      <c r="D1525" s="72"/>
      <c r="E1525" s="72"/>
      <c r="F1525" s="72">
        <v>2</v>
      </c>
      <c r="G1525" s="72"/>
      <c r="H1525" s="72"/>
      <c r="I1525" s="72"/>
      <c r="J1525" s="72"/>
      <c r="K1525" s="72"/>
      <c r="L1525" s="72">
        <v>250</v>
      </c>
      <c r="M1525" s="71" t="s">
        <v>4596</v>
      </c>
      <c r="N1525" s="72" t="s">
        <v>4485</v>
      </c>
      <c r="O1525" s="72"/>
      <c r="P1525" s="72" t="s">
        <v>3156</v>
      </c>
      <c r="Q1525" s="72"/>
      <c r="R1525" s="72"/>
      <c r="S1525" s="72" t="s">
        <v>4566</v>
      </c>
      <c r="T1525" s="72" t="s">
        <v>7290</v>
      </c>
      <c r="U1525" s="72" t="s">
        <v>15871</v>
      </c>
      <c r="V1525" s="72"/>
      <c r="W1525" s="72"/>
      <c r="X1525" s="72" t="s">
        <v>15872</v>
      </c>
      <c r="Y1525" s="72">
        <v>24215</v>
      </c>
      <c r="Z1525" s="72" t="s">
        <v>15873</v>
      </c>
    </row>
    <row r="1526" spans="1:26" ht="45" customHeight="1" x14ac:dyDescent="0.25">
      <c r="A1526" s="72" t="s">
        <v>26471</v>
      </c>
      <c r="B1526" s="72" t="s">
        <v>26472</v>
      </c>
      <c r="C1526" s="72"/>
      <c r="D1526" s="72"/>
      <c r="E1526" s="72"/>
      <c r="F1526" s="72">
        <v>2</v>
      </c>
      <c r="G1526" s="72"/>
      <c r="H1526" s="72"/>
      <c r="I1526" s="72"/>
      <c r="J1526" s="72"/>
      <c r="K1526" s="72"/>
      <c r="L1526" s="72">
        <v>500</v>
      </c>
      <c r="M1526" s="71" t="s">
        <v>4596</v>
      </c>
      <c r="N1526" s="72" t="s">
        <v>4521</v>
      </c>
      <c r="O1526" s="72"/>
      <c r="P1526" s="72" t="s">
        <v>4248</v>
      </c>
      <c r="Q1526" s="72"/>
      <c r="R1526" s="72"/>
      <c r="S1526" s="72"/>
      <c r="T1526" s="72"/>
      <c r="U1526" s="72" t="s">
        <v>26471</v>
      </c>
      <c r="V1526" s="72"/>
      <c r="W1526" s="72">
        <v>453300</v>
      </c>
      <c r="X1526" s="72" t="s">
        <v>26473</v>
      </c>
      <c r="Y1526" s="72" t="s">
        <v>26474</v>
      </c>
      <c r="Z1526" s="72" t="s">
        <v>26475</v>
      </c>
    </row>
    <row r="1527" spans="1:26" ht="45" customHeight="1" x14ac:dyDescent="0.25">
      <c r="A1527" s="72" t="s">
        <v>31172</v>
      </c>
      <c r="B1527" s="72" t="s">
        <v>16687</v>
      </c>
      <c r="C1527" s="72">
        <v>34</v>
      </c>
      <c r="D1527" s="72"/>
      <c r="E1527" s="72"/>
      <c r="F1527" s="72">
        <v>1</v>
      </c>
      <c r="G1527" s="72"/>
      <c r="H1527" s="72">
        <v>850</v>
      </c>
      <c r="I1527" s="72">
        <v>400</v>
      </c>
      <c r="J1527" s="72">
        <v>400</v>
      </c>
      <c r="K1527" s="72">
        <v>50</v>
      </c>
      <c r="L1527" s="72"/>
      <c r="M1527" s="71" t="s">
        <v>4596</v>
      </c>
      <c r="N1527" s="72" t="s">
        <v>4555</v>
      </c>
      <c r="O1527" s="72"/>
      <c r="P1527" s="72" t="s">
        <v>3076</v>
      </c>
      <c r="Q1527" s="72"/>
      <c r="R1527" s="72"/>
      <c r="S1527" s="72"/>
      <c r="T1527" s="72"/>
      <c r="U1527" s="72" t="s">
        <v>31172</v>
      </c>
      <c r="V1527" s="72"/>
      <c r="W1527" s="72">
        <v>628617</v>
      </c>
      <c r="X1527" s="72" t="s">
        <v>31173</v>
      </c>
      <c r="Y1527" s="72" t="s">
        <v>31174</v>
      </c>
      <c r="Z1527" s="72" t="s">
        <v>31175</v>
      </c>
    </row>
    <row r="1528" spans="1:26" ht="45" customHeight="1" x14ac:dyDescent="0.25">
      <c r="A1528" s="72" t="s">
        <v>19797</v>
      </c>
      <c r="B1528" s="72" t="s">
        <v>16259</v>
      </c>
      <c r="C1528" s="72">
        <v>3</v>
      </c>
      <c r="D1528" s="72"/>
      <c r="E1528" s="72"/>
      <c r="F1528" s="72">
        <v>1</v>
      </c>
      <c r="G1528" s="72"/>
      <c r="H1528" s="72">
        <v>350</v>
      </c>
      <c r="I1528" s="72">
        <v>200</v>
      </c>
      <c r="J1528" s="72">
        <v>100</v>
      </c>
      <c r="K1528" s="72">
        <v>50</v>
      </c>
      <c r="L1528" s="72"/>
      <c r="M1528" s="71" t="s">
        <v>4596</v>
      </c>
      <c r="N1528" s="72" t="s">
        <v>4547</v>
      </c>
      <c r="O1528" s="72"/>
      <c r="P1528" s="72" t="s">
        <v>18850</v>
      </c>
      <c r="Q1528" s="72"/>
      <c r="R1528" s="72"/>
      <c r="S1528" s="72" t="s">
        <v>4619</v>
      </c>
      <c r="T1528" s="72" t="s">
        <v>18667</v>
      </c>
      <c r="U1528" s="72" t="s">
        <v>19797</v>
      </c>
      <c r="V1528" s="72"/>
      <c r="W1528" s="72">
        <v>357329</v>
      </c>
      <c r="X1528" s="72" t="s">
        <v>19798</v>
      </c>
      <c r="Y1528" s="72">
        <v>88793867176</v>
      </c>
      <c r="Z1528" s="72" t="s">
        <v>19799</v>
      </c>
    </row>
    <row r="1529" spans="1:26" ht="45" customHeight="1" x14ac:dyDescent="0.25">
      <c r="A1529" s="72" t="s">
        <v>6912</v>
      </c>
      <c r="B1529" s="72" t="s">
        <v>6913</v>
      </c>
      <c r="C1529" s="72"/>
      <c r="D1529" s="72" t="s">
        <v>6914</v>
      </c>
      <c r="E1529" s="72"/>
      <c r="F1529" s="72">
        <v>2</v>
      </c>
      <c r="G1529" s="72"/>
      <c r="H1529" s="72"/>
      <c r="I1529" s="72"/>
      <c r="J1529" s="72"/>
      <c r="K1529" s="72"/>
      <c r="L1529" s="72">
        <v>150</v>
      </c>
      <c r="M1529" s="71" t="s">
        <v>4596</v>
      </c>
      <c r="N1529" s="72" t="s">
        <v>2362</v>
      </c>
      <c r="O1529" s="72"/>
      <c r="P1529" s="72" t="s">
        <v>3103</v>
      </c>
      <c r="Q1529" s="72"/>
      <c r="R1529" s="72"/>
      <c r="S1529" s="72"/>
      <c r="T1529" s="72"/>
      <c r="U1529" s="72" t="s">
        <v>6912</v>
      </c>
      <c r="V1529" s="72"/>
      <c r="W1529" s="72"/>
      <c r="X1529" s="72"/>
      <c r="Y1529" s="72"/>
      <c r="Z1529" s="72"/>
    </row>
    <row r="1530" spans="1:26" ht="45" customHeight="1" x14ac:dyDescent="0.25">
      <c r="A1530" s="72" t="s">
        <v>6912</v>
      </c>
      <c r="B1530" s="72" t="s">
        <v>6913</v>
      </c>
      <c r="C1530" s="72"/>
      <c r="D1530" s="72" t="s">
        <v>6914</v>
      </c>
      <c r="E1530" s="72" t="s">
        <v>6915</v>
      </c>
      <c r="F1530" s="72">
        <v>2</v>
      </c>
      <c r="G1530" s="72"/>
      <c r="H1530" s="72"/>
      <c r="I1530" s="72"/>
      <c r="J1530" s="72"/>
      <c r="K1530" s="72"/>
      <c r="L1530" s="72">
        <v>150</v>
      </c>
      <c r="M1530" s="71" t="s">
        <v>4596</v>
      </c>
      <c r="N1530" s="72" t="s">
        <v>2362</v>
      </c>
      <c r="O1530" s="72"/>
      <c r="P1530" s="72" t="s">
        <v>3103</v>
      </c>
      <c r="Q1530" s="72"/>
      <c r="R1530" s="72"/>
      <c r="S1530" s="72"/>
      <c r="T1530" s="72"/>
      <c r="U1530" s="72" t="s">
        <v>6912</v>
      </c>
      <c r="V1530" s="72" t="s">
        <v>6912</v>
      </c>
      <c r="W1530" s="72">
        <v>115562</v>
      </c>
      <c r="X1530" s="72" t="s">
        <v>6916</v>
      </c>
      <c r="Y1530" s="72" t="s">
        <v>6917</v>
      </c>
      <c r="Z1530" s="72" t="s">
        <v>6918</v>
      </c>
    </row>
    <row r="1531" spans="1:26" ht="45" customHeight="1" x14ac:dyDescent="0.25">
      <c r="A1531" s="72" t="s">
        <v>6921</v>
      </c>
      <c r="B1531" s="72" t="s">
        <v>4594</v>
      </c>
      <c r="C1531" s="72">
        <v>311</v>
      </c>
      <c r="D1531" s="72" t="s">
        <v>5444</v>
      </c>
      <c r="E1531" s="72"/>
      <c r="F1531" s="72">
        <v>1</v>
      </c>
      <c r="G1531" s="72">
        <v>350</v>
      </c>
      <c r="H1531" s="72"/>
      <c r="I1531" s="72"/>
      <c r="J1531" s="72"/>
      <c r="K1531" s="72"/>
      <c r="L1531" s="72"/>
      <c r="M1531" s="71" t="s">
        <v>4596</v>
      </c>
      <c r="N1531" s="72" t="s">
        <v>4541</v>
      </c>
      <c r="O1531" s="72"/>
      <c r="P1531" s="72" t="s">
        <v>4023</v>
      </c>
      <c r="Q1531" s="72" t="s">
        <v>4564</v>
      </c>
      <c r="R1531" s="72" t="s">
        <v>6176</v>
      </c>
      <c r="S1531" s="72"/>
      <c r="T1531" s="72"/>
      <c r="U1531" s="72" t="s">
        <v>6921</v>
      </c>
      <c r="V1531" s="72"/>
      <c r="W1531" s="72">
        <v>443042</v>
      </c>
      <c r="X1531" s="72" t="s">
        <v>6922</v>
      </c>
      <c r="Y1531" s="72" t="s">
        <v>6923</v>
      </c>
      <c r="Z1531" s="72" t="s">
        <v>6924</v>
      </c>
    </row>
    <row r="1532" spans="1:26" ht="45" customHeight="1" x14ac:dyDescent="0.25">
      <c r="A1532" s="72" t="s">
        <v>6925</v>
      </c>
      <c r="B1532" s="72" t="s">
        <v>4624</v>
      </c>
      <c r="C1532" s="72"/>
      <c r="D1532" s="72"/>
      <c r="E1532" s="72"/>
      <c r="F1532" s="72">
        <v>2</v>
      </c>
      <c r="G1532" s="72"/>
      <c r="H1532" s="72"/>
      <c r="I1532" s="72"/>
      <c r="J1532" s="72"/>
      <c r="K1532" s="72"/>
      <c r="L1532" s="72">
        <v>150</v>
      </c>
      <c r="M1532" s="71" t="s">
        <v>4596</v>
      </c>
      <c r="N1532" s="72" t="s">
        <v>4510</v>
      </c>
      <c r="O1532" s="72"/>
      <c r="P1532" s="72" t="s">
        <v>3755</v>
      </c>
      <c r="Q1532" s="72"/>
      <c r="R1532" s="72"/>
      <c r="S1532" s="72" t="s">
        <v>4566</v>
      </c>
      <c r="T1532" s="72" t="s">
        <v>6926</v>
      </c>
      <c r="U1532" s="72" t="s">
        <v>6925</v>
      </c>
      <c r="V1532" s="72"/>
      <c r="W1532" s="72">
        <v>174210</v>
      </c>
      <c r="X1532" s="72" t="s">
        <v>6927</v>
      </c>
      <c r="Y1532" s="72" t="s">
        <v>6928</v>
      </c>
      <c r="Z1532" s="72" t="s">
        <v>6929</v>
      </c>
    </row>
    <row r="1533" spans="1:26" ht="45" customHeight="1" x14ac:dyDescent="0.25">
      <c r="A1533" s="72" t="s">
        <v>14569</v>
      </c>
      <c r="B1533" s="72" t="s">
        <v>4594</v>
      </c>
      <c r="C1533" s="72"/>
      <c r="D1533" s="72" t="s">
        <v>6420</v>
      </c>
      <c r="E1533" s="72"/>
      <c r="F1533" s="72">
        <v>1</v>
      </c>
      <c r="G1533" s="72">
        <v>200</v>
      </c>
      <c r="H1533" s="72"/>
      <c r="I1533" s="72"/>
      <c r="J1533" s="72"/>
      <c r="K1533" s="72"/>
      <c r="L1533" s="72"/>
      <c r="M1533" s="71" t="s">
        <v>4596</v>
      </c>
      <c r="N1533" s="72" t="s">
        <v>4511</v>
      </c>
      <c r="O1533" s="72"/>
      <c r="P1533" s="72" t="s">
        <v>3035</v>
      </c>
      <c r="Q1533" s="72" t="s">
        <v>4567</v>
      </c>
      <c r="R1533" s="72" t="s">
        <v>11690</v>
      </c>
      <c r="S1533" s="72"/>
      <c r="T1533" s="72"/>
      <c r="U1533" s="72" t="s">
        <v>14569</v>
      </c>
      <c r="V1533" s="72"/>
      <c r="W1533" s="72">
        <v>633216</v>
      </c>
      <c r="X1533" s="72" t="s">
        <v>6930</v>
      </c>
      <c r="Y1533" s="72" t="s">
        <v>6931</v>
      </c>
      <c r="Z1533" s="72" t="s">
        <v>6932</v>
      </c>
    </row>
    <row r="1534" spans="1:26" ht="45" customHeight="1" x14ac:dyDescent="0.25">
      <c r="A1534" s="72" t="s">
        <v>6933</v>
      </c>
      <c r="B1534" s="72" t="s">
        <v>4621</v>
      </c>
      <c r="C1534" s="72"/>
      <c r="D1534" s="72" t="s">
        <v>6934</v>
      </c>
      <c r="E1534" s="72"/>
      <c r="F1534" s="72">
        <v>5</v>
      </c>
      <c r="G1534" s="72"/>
      <c r="H1534" s="72"/>
      <c r="I1534" s="72"/>
      <c r="J1534" s="72"/>
      <c r="K1534" s="72"/>
      <c r="L1534" s="72">
        <v>850</v>
      </c>
      <c r="M1534" s="71" t="s">
        <v>4596</v>
      </c>
      <c r="N1534" s="72" t="s">
        <v>4501</v>
      </c>
      <c r="O1534" s="72"/>
      <c r="P1534" s="72" t="s">
        <v>3753</v>
      </c>
      <c r="Q1534" s="72"/>
      <c r="R1534" s="72"/>
      <c r="S1534" s="72"/>
      <c r="T1534" s="72"/>
      <c r="U1534" s="72" t="s">
        <v>6933</v>
      </c>
      <c r="V1534" s="72"/>
      <c r="W1534" s="72">
        <v>641877</v>
      </c>
      <c r="X1534" s="72" t="s">
        <v>6935</v>
      </c>
      <c r="Y1534" s="72" t="s">
        <v>6936</v>
      </c>
      <c r="Z1534" s="72" t="s">
        <v>6937</v>
      </c>
    </row>
    <row r="1535" spans="1:26" ht="45" customHeight="1" x14ac:dyDescent="0.25">
      <c r="A1535" s="72" t="s">
        <v>6943</v>
      </c>
      <c r="B1535" s="72" t="s">
        <v>4605</v>
      </c>
      <c r="C1535" s="72">
        <v>12</v>
      </c>
      <c r="D1535" s="72"/>
      <c r="E1535" s="72"/>
      <c r="F1535" s="72">
        <v>1</v>
      </c>
      <c r="G1535" s="72"/>
      <c r="H1535" s="72">
        <v>1199</v>
      </c>
      <c r="I1535" s="72">
        <v>436</v>
      </c>
      <c r="J1535" s="72">
        <v>545</v>
      </c>
      <c r="K1535" s="72">
        <v>218</v>
      </c>
      <c r="L1535" s="72"/>
      <c r="M1535" s="71" t="s">
        <v>4596</v>
      </c>
      <c r="N1535" s="72" t="s">
        <v>4531</v>
      </c>
      <c r="O1535" s="72"/>
      <c r="P1535" s="72" t="s">
        <v>3609</v>
      </c>
      <c r="Q1535" s="72" t="s">
        <v>4564</v>
      </c>
      <c r="R1535" s="72" t="s">
        <v>4643</v>
      </c>
      <c r="S1535" s="72"/>
      <c r="T1535" s="72"/>
      <c r="U1535" s="72" t="s">
        <v>6943</v>
      </c>
      <c r="V1535" s="72"/>
      <c r="W1535" s="72">
        <v>430005</v>
      </c>
      <c r="X1535" s="72" t="s">
        <v>6944</v>
      </c>
      <c r="Y1535" s="72" t="s">
        <v>6945</v>
      </c>
      <c r="Z1535" s="72" t="s">
        <v>6946</v>
      </c>
    </row>
    <row r="1536" spans="1:26" ht="45" customHeight="1" x14ac:dyDescent="0.25">
      <c r="A1536" s="72" t="s">
        <v>19800</v>
      </c>
      <c r="B1536" s="72" t="s">
        <v>19801</v>
      </c>
      <c r="C1536" s="72">
        <v>11</v>
      </c>
      <c r="D1536" s="72"/>
      <c r="E1536" s="72"/>
      <c r="F1536" s="72">
        <v>1</v>
      </c>
      <c r="G1536" s="72"/>
      <c r="H1536" s="72">
        <v>1439</v>
      </c>
      <c r="I1536" s="72">
        <v>767</v>
      </c>
      <c r="J1536" s="72">
        <v>590</v>
      </c>
      <c r="K1536" s="72">
        <v>82</v>
      </c>
      <c r="L1536" s="72"/>
      <c r="M1536" s="71" t="s">
        <v>4596</v>
      </c>
      <c r="N1536" s="72" t="s">
        <v>4506</v>
      </c>
      <c r="O1536" s="72"/>
      <c r="P1536" s="72" t="s">
        <v>2580</v>
      </c>
      <c r="Q1536" s="72" t="s">
        <v>19802</v>
      </c>
      <c r="R1536" s="72" t="s">
        <v>5066</v>
      </c>
      <c r="S1536" s="72" t="s">
        <v>14717</v>
      </c>
      <c r="T1536" s="72" t="s">
        <v>19803</v>
      </c>
      <c r="U1536" s="72" t="s">
        <v>19800</v>
      </c>
      <c r="V1536" s="72"/>
      <c r="W1536" s="72">
        <v>142701</v>
      </c>
      <c r="X1536" s="72" t="s">
        <v>19804</v>
      </c>
      <c r="Y1536" s="72">
        <v>74951075132</v>
      </c>
      <c r="Z1536" s="72" t="s">
        <v>19805</v>
      </c>
    </row>
    <row r="1537" spans="1:26" ht="45" customHeight="1" x14ac:dyDescent="0.25">
      <c r="A1537" s="72" t="s">
        <v>26477</v>
      </c>
      <c r="B1537" s="72" t="s">
        <v>21594</v>
      </c>
      <c r="C1537" s="72"/>
      <c r="D1537" s="72"/>
      <c r="E1537" s="72"/>
      <c r="F1537" s="72">
        <v>1</v>
      </c>
      <c r="G1537" s="72"/>
      <c r="H1537" s="72">
        <v>500</v>
      </c>
      <c r="I1537" s="72">
        <v>250</v>
      </c>
      <c r="J1537" s="72">
        <v>150</v>
      </c>
      <c r="K1537" s="72">
        <v>100</v>
      </c>
      <c r="L1537" s="72"/>
      <c r="M1537" s="71" t="s">
        <v>4596</v>
      </c>
      <c r="N1537" s="72" t="s">
        <v>4483</v>
      </c>
      <c r="O1537" s="72"/>
      <c r="P1537" s="72" t="s">
        <v>3685</v>
      </c>
      <c r="Q1537" s="72"/>
      <c r="R1537" s="72"/>
      <c r="S1537" s="72" t="s">
        <v>15654</v>
      </c>
      <c r="T1537" s="72" t="s">
        <v>26478</v>
      </c>
      <c r="U1537" s="72" t="s">
        <v>26477</v>
      </c>
      <c r="V1537" s="72"/>
      <c r="W1537" s="72">
        <v>309574</v>
      </c>
      <c r="X1537" s="72" t="s">
        <v>26479</v>
      </c>
      <c r="Y1537" s="77">
        <v>84723231124</v>
      </c>
      <c r="Z1537" s="72" t="s">
        <v>26480</v>
      </c>
    </row>
    <row r="1538" spans="1:26" ht="45" customHeight="1" x14ac:dyDescent="0.25">
      <c r="A1538" s="72" t="s">
        <v>23947</v>
      </c>
      <c r="B1538" s="72" t="s">
        <v>23948</v>
      </c>
      <c r="C1538" s="72"/>
      <c r="D1538" s="72" t="s">
        <v>4803</v>
      </c>
      <c r="E1538" s="72"/>
      <c r="F1538" s="72">
        <v>1</v>
      </c>
      <c r="G1538" s="72">
        <v>200</v>
      </c>
      <c r="H1538" s="72"/>
      <c r="I1538" s="72"/>
      <c r="J1538" s="72"/>
      <c r="K1538" s="72"/>
      <c r="L1538" s="72"/>
      <c r="M1538" s="71" t="s">
        <v>4596</v>
      </c>
      <c r="N1538" s="72" t="s">
        <v>4518</v>
      </c>
      <c r="O1538" s="72"/>
      <c r="P1538" s="72" t="s">
        <v>2967</v>
      </c>
      <c r="Q1538" s="72"/>
      <c r="R1538" s="72"/>
      <c r="S1538" s="72" t="s">
        <v>4567</v>
      </c>
      <c r="T1538" s="72" t="s">
        <v>23949</v>
      </c>
      <c r="U1538" s="72" t="s">
        <v>23947</v>
      </c>
      <c r="V1538" s="72"/>
      <c r="W1538" s="72">
        <v>182000</v>
      </c>
      <c r="X1538" s="72" t="s">
        <v>23950</v>
      </c>
      <c r="Y1538" s="72" t="s">
        <v>23951</v>
      </c>
      <c r="Z1538" s="72" t="s">
        <v>23952</v>
      </c>
    </row>
    <row r="1539" spans="1:26" ht="45" customHeight="1" x14ac:dyDescent="0.25">
      <c r="A1539" s="72" t="s">
        <v>23947</v>
      </c>
      <c r="B1539" s="74" t="s">
        <v>23948</v>
      </c>
      <c r="C1539" s="72"/>
      <c r="D1539" s="72" t="s">
        <v>4803</v>
      </c>
      <c r="E1539" s="72" t="s">
        <v>23962</v>
      </c>
      <c r="F1539" s="72">
        <v>1</v>
      </c>
      <c r="G1539" s="72">
        <v>200</v>
      </c>
      <c r="H1539" s="72"/>
      <c r="I1539" s="72"/>
      <c r="J1539" s="72"/>
      <c r="K1539" s="72"/>
      <c r="L1539" s="72"/>
      <c r="M1539" s="71" t="s">
        <v>4596</v>
      </c>
      <c r="N1539" s="72" t="s">
        <v>4518</v>
      </c>
      <c r="O1539" s="72"/>
      <c r="P1539" s="72" t="s">
        <v>2967</v>
      </c>
      <c r="Q1539" s="72"/>
      <c r="R1539" s="72"/>
      <c r="S1539" s="72" t="s">
        <v>14717</v>
      </c>
      <c r="T1539" s="72" t="s">
        <v>23963</v>
      </c>
      <c r="U1539" s="72" t="s">
        <v>23947</v>
      </c>
      <c r="V1539" s="72" t="s">
        <v>23964</v>
      </c>
      <c r="W1539" s="72">
        <v>182000</v>
      </c>
      <c r="X1539" s="71" t="s">
        <v>23965</v>
      </c>
      <c r="Y1539" s="72" t="s">
        <v>23951</v>
      </c>
      <c r="Z1539" s="72" t="s">
        <v>23952</v>
      </c>
    </row>
    <row r="1540" spans="1:26" ht="45" customHeight="1" x14ac:dyDescent="0.25">
      <c r="A1540" s="72" t="s">
        <v>23947</v>
      </c>
      <c r="B1540" s="72" t="s">
        <v>23948</v>
      </c>
      <c r="C1540" s="72"/>
      <c r="D1540" s="72" t="s">
        <v>4803</v>
      </c>
      <c r="E1540" s="72" t="s">
        <v>23958</v>
      </c>
      <c r="F1540" s="72">
        <v>1</v>
      </c>
      <c r="G1540" s="72">
        <v>50</v>
      </c>
      <c r="H1540" s="72"/>
      <c r="I1540" s="72"/>
      <c r="J1540" s="72"/>
      <c r="K1540" s="72"/>
      <c r="L1540" s="72"/>
      <c r="M1540" s="71" t="s">
        <v>4596</v>
      </c>
      <c r="N1540" s="72" t="s">
        <v>4518</v>
      </c>
      <c r="O1540" s="72"/>
      <c r="P1540" s="72" t="s">
        <v>2967</v>
      </c>
      <c r="Q1540" s="72"/>
      <c r="R1540" s="72"/>
      <c r="S1540" s="72" t="s">
        <v>4567</v>
      </c>
      <c r="T1540" s="72" t="s">
        <v>23949</v>
      </c>
      <c r="U1540" s="72" t="s">
        <v>23947</v>
      </c>
      <c r="V1540" s="72" t="s">
        <v>23959</v>
      </c>
      <c r="W1540" s="72">
        <v>182010</v>
      </c>
      <c r="X1540" s="72" t="s">
        <v>23960</v>
      </c>
      <c r="Y1540" s="72">
        <v>88114921348</v>
      </c>
      <c r="Z1540" s="72" t="s">
        <v>23961</v>
      </c>
    </row>
    <row r="1541" spans="1:26" ht="45" customHeight="1" x14ac:dyDescent="0.25">
      <c r="A1541" s="72" t="s">
        <v>23947</v>
      </c>
      <c r="B1541" s="72" t="s">
        <v>23948</v>
      </c>
      <c r="C1541" s="72"/>
      <c r="D1541" s="72" t="s">
        <v>4803</v>
      </c>
      <c r="E1541" s="72" t="s">
        <v>23953</v>
      </c>
      <c r="F1541" s="72">
        <v>1</v>
      </c>
      <c r="G1541" s="72">
        <v>200</v>
      </c>
      <c r="H1541" s="72"/>
      <c r="I1541" s="72"/>
      <c r="J1541" s="72"/>
      <c r="K1541" s="72"/>
      <c r="L1541" s="72"/>
      <c r="M1541" s="71" t="s">
        <v>4596</v>
      </c>
      <c r="N1541" s="72" t="s">
        <v>4518</v>
      </c>
      <c r="O1541" s="72"/>
      <c r="P1541" s="72" t="s">
        <v>2967</v>
      </c>
      <c r="Q1541" s="72"/>
      <c r="R1541" s="72"/>
      <c r="S1541" s="72" t="s">
        <v>14717</v>
      </c>
      <c r="T1541" s="72" t="s">
        <v>23954</v>
      </c>
      <c r="U1541" s="72" t="s">
        <v>23947</v>
      </c>
      <c r="V1541" s="72" t="s">
        <v>23955</v>
      </c>
      <c r="W1541" s="72">
        <v>182040</v>
      </c>
      <c r="X1541" s="72" t="s">
        <v>23956</v>
      </c>
      <c r="Y1541" s="72">
        <v>89113741396</v>
      </c>
      <c r="Z1541" s="72" t="s">
        <v>23957</v>
      </c>
    </row>
    <row r="1542" spans="1:26" ht="45" customHeight="1" x14ac:dyDescent="0.25">
      <c r="A1542" s="72" t="s">
        <v>18024</v>
      </c>
      <c r="B1542" s="72" t="s">
        <v>17312</v>
      </c>
      <c r="C1542" s="72"/>
      <c r="D1542" s="72" t="s">
        <v>18025</v>
      </c>
      <c r="E1542" s="72"/>
      <c r="F1542" s="72">
        <v>1</v>
      </c>
      <c r="G1542" s="72"/>
      <c r="H1542" s="72">
        <v>450</v>
      </c>
      <c r="I1542" s="72">
        <v>300</v>
      </c>
      <c r="J1542" s="72">
        <v>100</v>
      </c>
      <c r="K1542" s="72">
        <v>50</v>
      </c>
      <c r="L1542" s="72"/>
      <c r="M1542" s="71" t="s">
        <v>4596</v>
      </c>
      <c r="N1542" s="72" t="s">
        <v>4516</v>
      </c>
      <c r="O1542" s="72"/>
      <c r="P1542" s="72" t="s">
        <v>4231</v>
      </c>
      <c r="Q1542" s="72"/>
      <c r="R1542" s="72"/>
      <c r="S1542" s="72"/>
      <c r="T1542" s="72"/>
      <c r="U1542" s="72" t="s">
        <v>18024</v>
      </c>
      <c r="V1542" s="72"/>
      <c r="W1542" s="72">
        <v>614070</v>
      </c>
      <c r="X1542" s="72" t="s">
        <v>19806</v>
      </c>
      <c r="Y1542" s="72">
        <v>73422656516</v>
      </c>
      <c r="Z1542" s="72" t="s">
        <v>18026</v>
      </c>
    </row>
    <row r="1543" spans="1:26" ht="45" customHeight="1" x14ac:dyDescent="0.25">
      <c r="A1543" s="71" t="s">
        <v>6949</v>
      </c>
      <c r="B1543" s="72" t="s">
        <v>4598</v>
      </c>
      <c r="C1543" s="72">
        <v>7</v>
      </c>
      <c r="D1543" s="72"/>
      <c r="E1543" s="72"/>
      <c r="F1543" s="72">
        <v>1</v>
      </c>
      <c r="G1543" s="72"/>
      <c r="H1543" s="72">
        <v>1199</v>
      </c>
      <c r="I1543" s="72">
        <v>436</v>
      </c>
      <c r="J1543" s="72">
        <v>545</v>
      </c>
      <c r="K1543" s="72">
        <v>218</v>
      </c>
      <c r="L1543" s="72"/>
      <c r="M1543" s="71" t="s">
        <v>4596</v>
      </c>
      <c r="N1543" s="72" t="s">
        <v>4530</v>
      </c>
      <c r="O1543" s="72"/>
      <c r="P1543" s="72" t="s">
        <v>2766</v>
      </c>
      <c r="Q1543" s="72"/>
      <c r="R1543" s="72"/>
      <c r="S1543" s="72"/>
      <c r="T1543" s="72"/>
      <c r="U1543" s="71" t="s">
        <v>6949</v>
      </c>
      <c r="V1543" s="72"/>
      <c r="W1543" s="72">
        <v>424036</v>
      </c>
      <c r="X1543" s="72" t="s">
        <v>6950</v>
      </c>
      <c r="Y1543" s="72" t="s">
        <v>6951</v>
      </c>
      <c r="Z1543" s="72" t="s">
        <v>6952</v>
      </c>
    </row>
    <row r="1544" spans="1:26" ht="45" customHeight="1" x14ac:dyDescent="0.25">
      <c r="A1544" s="72" t="s">
        <v>32065</v>
      </c>
      <c r="B1544" s="72" t="s">
        <v>25102</v>
      </c>
      <c r="C1544" s="72">
        <v>10</v>
      </c>
      <c r="D1544" s="72"/>
      <c r="E1544" s="72"/>
      <c r="F1544" s="72">
        <v>1</v>
      </c>
      <c r="G1544" s="72"/>
      <c r="H1544" s="72">
        <v>1000</v>
      </c>
      <c r="I1544" s="72">
        <v>300</v>
      </c>
      <c r="J1544" s="72">
        <v>500</v>
      </c>
      <c r="K1544" s="72">
        <v>200</v>
      </c>
      <c r="L1544" s="72"/>
      <c r="M1544" s="71" t="s">
        <v>4596</v>
      </c>
      <c r="N1544" s="72" t="s">
        <v>4496</v>
      </c>
      <c r="O1544" s="72"/>
      <c r="P1544" s="72" t="s">
        <v>2506</v>
      </c>
      <c r="Q1544" s="72"/>
      <c r="R1544" s="72"/>
      <c r="S1544" s="72"/>
      <c r="T1544" s="72"/>
      <c r="U1544" s="72" t="s">
        <v>32065</v>
      </c>
      <c r="V1544" s="72"/>
      <c r="W1544" s="72"/>
      <c r="X1544" s="72"/>
      <c r="Y1544" s="72" t="s">
        <v>32066</v>
      </c>
      <c r="Z1544" s="72" t="s">
        <v>32067</v>
      </c>
    </row>
    <row r="1545" spans="1:26" ht="45" customHeight="1" x14ac:dyDescent="0.25">
      <c r="A1545" s="72" t="s">
        <v>6953</v>
      </c>
      <c r="B1545" s="72" t="s">
        <v>4594</v>
      </c>
      <c r="C1545" s="72">
        <v>98</v>
      </c>
      <c r="D1545" s="72"/>
      <c r="E1545" s="72"/>
      <c r="F1545" s="72">
        <v>1</v>
      </c>
      <c r="G1545" s="72">
        <v>350</v>
      </c>
      <c r="H1545" s="72"/>
      <c r="I1545" s="72"/>
      <c r="J1545" s="72"/>
      <c r="K1545" s="72"/>
      <c r="L1545" s="72"/>
      <c r="M1545" s="71" t="s">
        <v>4596</v>
      </c>
      <c r="N1545" s="72" t="s">
        <v>4531</v>
      </c>
      <c r="O1545" s="72"/>
      <c r="P1545" s="72" t="s">
        <v>3609</v>
      </c>
      <c r="Q1545" s="72" t="s">
        <v>4564</v>
      </c>
      <c r="R1545" s="72" t="s">
        <v>6954</v>
      </c>
      <c r="S1545" s="72"/>
      <c r="T1545" s="72"/>
      <c r="U1545" s="72" t="s">
        <v>6953</v>
      </c>
      <c r="V1545" s="72"/>
      <c r="W1545" s="72">
        <v>430034</v>
      </c>
      <c r="X1545" s="72" t="s">
        <v>6955</v>
      </c>
      <c r="Y1545" s="72" t="s">
        <v>6956</v>
      </c>
      <c r="Z1545" s="72" t="s">
        <v>6957</v>
      </c>
    </row>
    <row r="1546" spans="1:26" ht="45" customHeight="1" x14ac:dyDescent="0.25">
      <c r="A1546" s="72" t="s">
        <v>26481</v>
      </c>
      <c r="B1546" s="72" t="s">
        <v>14484</v>
      </c>
      <c r="C1546" s="72">
        <v>149</v>
      </c>
      <c r="D1546" s="72" t="s">
        <v>16414</v>
      </c>
      <c r="E1546" s="72"/>
      <c r="F1546" s="72">
        <v>1</v>
      </c>
      <c r="G1546" s="72"/>
      <c r="H1546" s="72">
        <v>1799</v>
      </c>
      <c r="I1546" s="72">
        <v>654</v>
      </c>
      <c r="J1546" s="72">
        <v>818</v>
      </c>
      <c r="K1546" s="72">
        <v>327</v>
      </c>
      <c r="L1546" s="72"/>
      <c r="M1546" s="71" t="s">
        <v>4596</v>
      </c>
      <c r="N1546" s="72" t="s">
        <v>2362</v>
      </c>
      <c r="O1546" s="72"/>
      <c r="P1546" s="72" t="s">
        <v>2743</v>
      </c>
      <c r="Q1546" s="72" t="s">
        <v>4564</v>
      </c>
      <c r="R1546" s="72" t="s">
        <v>4689</v>
      </c>
      <c r="S1546" s="72"/>
      <c r="T1546" s="72"/>
      <c r="U1546" s="72" t="s">
        <v>26481</v>
      </c>
      <c r="V1546" s="72"/>
      <c r="W1546" s="72">
        <v>125080</v>
      </c>
      <c r="X1546" s="72" t="s">
        <v>8934</v>
      </c>
      <c r="Y1546" s="72" t="s">
        <v>26482</v>
      </c>
      <c r="Z1546" s="72" t="s">
        <v>20915</v>
      </c>
    </row>
    <row r="1547" spans="1:26" ht="45" customHeight="1" x14ac:dyDescent="0.25">
      <c r="A1547" s="72" t="s">
        <v>6959</v>
      </c>
      <c r="B1547" s="72" t="s">
        <v>4598</v>
      </c>
      <c r="C1547" s="72">
        <v>4</v>
      </c>
      <c r="D1547" s="72"/>
      <c r="E1547" s="72"/>
      <c r="F1547" s="72">
        <v>1</v>
      </c>
      <c r="G1547" s="72"/>
      <c r="H1547" s="72">
        <v>1799</v>
      </c>
      <c r="I1547" s="72">
        <v>654</v>
      </c>
      <c r="J1547" s="72">
        <v>818</v>
      </c>
      <c r="K1547" s="72">
        <v>327</v>
      </c>
      <c r="L1547" s="72"/>
      <c r="M1547" s="71" t="s">
        <v>4596</v>
      </c>
      <c r="N1547" s="72" t="s">
        <v>4509</v>
      </c>
      <c r="O1547" s="72"/>
      <c r="P1547" s="72" t="s">
        <v>2672</v>
      </c>
      <c r="Q1547" s="72"/>
      <c r="R1547" s="72"/>
      <c r="S1547" s="72" t="s">
        <v>4566</v>
      </c>
      <c r="T1547" s="72" t="s">
        <v>6124</v>
      </c>
      <c r="U1547" s="72" t="s">
        <v>6959</v>
      </c>
      <c r="V1547" s="72"/>
      <c r="W1547" s="72">
        <v>606400</v>
      </c>
      <c r="X1547" s="72" t="s">
        <v>6960</v>
      </c>
      <c r="Y1547" s="72"/>
      <c r="Z1547" s="72"/>
    </row>
    <row r="1548" spans="1:26" ht="45" customHeight="1" x14ac:dyDescent="0.25">
      <c r="A1548" s="72" t="s">
        <v>6961</v>
      </c>
      <c r="B1548" s="72" t="s">
        <v>15756</v>
      </c>
      <c r="C1548" s="72">
        <v>345</v>
      </c>
      <c r="D1548" s="72"/>
      <c r="E1548" s="72"/>
      <c r="F1548" s="72">
        <v>1</v>
      </c>
      <c r="G1548" s="72">
        <v>350</v>
      </c>
      <c r="H1548" s="72"/>
      <c r="I1548" s="72"/>
      <c r="J1548" s="72"/>
      <c r="K1548" s="72"/>
      <c r="L1548" s="72"/>
      <c r="M1548" s="71" t="s">
        <v>4596</v>
      </c>
      <c r="N1548" s="72" t="s">
        <v>4486</v>
      </c>
      <c r="O1548" s="72"/>
      <c r="P1548" s="72" t="s">
        <v>2578</v>
      </c>
      <c r="Q1548" s="72" t="s">
        <v>4564</v>
      </c>
      <c r="R1548" s="72" t="s">
        <v>10074</v>
      </c>
      <c r="S1548" s="72"/>
      <c r="T1548" s="72"/>
      <c r="U1548" s="72" t="s">
        <v>6961</v>
      </c>
      <c r="V1548" s="72"/>
      <c r="W1548" s="72">
        <v>400016</v>
      </c>
      <c r="X1548" s="72" t="s">
        <v>6962</v>
      </c>
      <c r="Y1548" s="72" t="s">
        <v>6963</v>
      </c>
      <c r="Z1548" s="72" t="s">
        <v>18027</v>
      </c>
    </row>
    <row r="1549" spans="1:26" ht="45" customHeight="1" x14ac:dyDescent="0.25">
      <c r="A1549" s="72" t="s">
        <v>26483</v>
      </c>
      <c r="B1549" s="72" t="s">
        <v>15413</v>
      </c>
      <c r="C1549" s="72">
        <v>23</v>
      </c>
      <c r="D1549" s="72"/>
      <c r="E1549" s="72"/>
      <c r="F1549" s="72">
        <v>1</v>
      </c>
      <c r="G1549" s="72">
        <v>158</v>
      </c>
      <c r="H1549" s="72"/>
      <c r="I1549" s="72"/>
      <c r="J1549" s="72"/>
      <c r="K1549" s="72"/>
      <c r="L1549" s="72"/>
      <c r="M1549" s="71" t="s">
        <v>4596</v>
      </c>
      <c r="N1549" s="72" t="s">
        <v>4526</v>
      </c>
      <c r="O1549" s="72"/>
      <c r="P1549" s="72" t="s">
        <v>3189</v>
      </c>
      <c r="Q1549" s="72"/>
      <c r="R1549" s="72"/>
      <c r="S1549" s="72"/>
      <c r="T1549" s="72"/>
      <c r="U1549" s="72" t="s">
        <v>26483</v>
      </c>
      <c r="V1549" s="72"/>
      <c r="W1549" s="72">
        <v>358005</v>
      </c>
      <c r="X1549" s="72" t="s">
        <v>23089</v>
      </c>
      <c r="Y1549" s="72" t="s">
        <v>23091</v>
      </c>
      <c r="Z1549" s="72" t="s">
        <v>23090</v>
      </c>
    </row>
    <row r="1550" spans="1:26" ht="45" customHeight="1" x14ac:dyDescent="0.25">
      <c r="A1550" s="72" t="s">
        <v>6964</v>
      </c>
      <c r="B1550" s="72" t="s">
        <v>4598</v>
      </c>
      <c r="C1550" s="72"/>
      <c r="D1550" s="72"/>
      <c r="E1550" s="72"/>
      <c r="F1550" s="72">
        <v>1</v>
      </c>
      <c r="G1550" s="72"/>
      <c r="H1550" s="72">
        <v>798</v>
      </c>
      <c r="I1550" s="72">
        <v>290</v>
      </c>
      <c r="J1550" s="72">
        <v>363</v>
      </c>
      <c r="K1550" s="72">
        <v>145</v>
      </c>
      <c r="L1550" s="72"/>
      <c r="M1550" s="71" t="s">
        <v>4596</v>
      </c>
      <c r="N1550" s="72" t="s">
        <v>4488</v>
      </c>
      <c r="O1550" s="72"/>
      <c r="P1550" s="72" t="s">
        <v>3401</v>
      </c>
      <c r="Q1550" s="72"/>
      <c r="R1550" s="72"/>
      <c r="S1550" s="72" t="s">
        <v>4568</v>
      </c>
      <c r="T1550" s="72" t="s">
        <v>6965</v>
      </c>
      <c r="U1550" s="72" t="s">
        <v>6964</v>
      </c>
      <c r="V1550" s="72"/>
      <c r="W1550" s="72">
        <v>396440</v>
      </c>
      <c r="X1550" s="77" t="s">
        <v>4833</v>
      </c>
      <c r="Y1550" s="77" t="s">
        <v>6966</v>
      </c>
      <c r="Z1550" s="72" t="s">
        <v>6967</v>
      </c>
    </row>
    <row r="1551" spans="1:26" ht="45" customHeight="1" x14ac:dyDescent="0.25">
      <c r="A1551" s="72" t="s">
        <v>19807</v>
      </c>
      <c r="B1551" s="72" t="s">
        <v>19808</v>
      </c>
      <c r="C1551" s="72">
        <v>32</v>
      </c>
      <c r="D1551" s="72"/>
      <c r="E1551" s="72"/>
      <c r="F1551" s="72">
        <v>1</v>
      </c>
      <c r="G1551" s="72"/>
      <c r="H1551" s="72">
        <v>450</v>
      </c>
      <c r="I1551" s="72">
        <v>200</v>
      </c>
      <c r="J1551" s="72">
        <v>200</v>
      </c>
      <c r="K1551" s="72">
        <v>50</v>
      </c>
      <c r="L1551" s="72"/>
      <c r="M1551" s="71" t="s">
        <v>4596</v>
      </c>
      <c r="N1551" s="72" t="s">
        <v>4509</v>
      </c>
      <c r="O1551" s="72"/>
      <c r="P1551" s="72" t="s">
        <v>3798</v>
      </c>
      <c r="Q1551" s="72"/>
      <c r="R1551" s="72"/>
      <c r="S1551" s="72"/>
      <c r="T1551" s="72"/>
      <c r="U1551" s="72" t="s">
        <v>19807</v>
      </c>
      <c r="V1551" s="72"/>
      <c r="W1551" s="72">
        <v>606032</v>
      </c>
      <c r="X1551" s="72" t="s">
        <v>19809</v>
      </c>
      <c r="Y1551" s="72"/>
      <c r="Z1551" s="72" t="s">
        <v>19810</v>
      </c>
    </row>
    <row r="1552" spans="1:26" ht="45" customHeight="1" x14ac:dyDescent="0.25">
      <c r="A1552" s="72" t="s">
        <v>26484</v>
      </c>
      <c r="B1552" s="72" t="s">
        <v>17312</v>
      </c>
      <c r="C1552" s="72">
        <v>6</v>
      </c>
      <c r="D1552" s="72" t="s">
        <v>26485</v>
      </c>
      <c r="E1552" s="72"/>
      <c r="F1552" s="72">
        <v>1</v>
      </c>
      <c r="G1552" s="72"/>
      <c r="H1552" s="72">
        <v>850</v>
      </c>
      <c r="I1552" s="72">
        <v>400</v>
      </c>
      <c r="J1552" s="72">
        <v>400</v>
      </c>
      <c r="K1552" s="72">
        <v>50</v>
      </c>
      <c r="L1552" s="72"/>
      <c r="M1552" s="71" t="s">
        <v>4596</v>
      </c>
      <c r="N1552" s="72" t="s">
        <v>4543</v>
      </c>
      <c r="O1552" s="72"/>
      <c r="P1552" s="72" t="s">
        <v>2849</v>
      </c>
      <c r="Q1552" s="72"/>
      <c r="R1552" s="72"/>
      <c r="S1552" s="72" t="s">
        <v>4566</v>
      </c>
      <c r="T1552" s="72" t="s">
        <v>18635</v>
      </c>
      <c r="U1552" s="72" t="s">
        <v>26484</v>
      </c>
      <c r="V1552" s="72"/>
      <c r="W1552" s="72">
        <v>412301</v>
      </c>
      <c r="X1552" s="72" t="s">
        <v>26486</v>
      </c>
      <c r="Y1552" s="72"/>
      <c r="Z1552" s="72" t="s">
        <v>26487</v>
      </c>
    </row>
    <row r="1553" spans="1:26" ht="45" customHeight="1" x14ac:dyDescent="0.25">
      <c r="A1553" s="72" t="s">
        <v>6968</v>
      </c>
      <c r="B1553" s="72" t="s">
        <v>17091</v>
      </c>
      <c r="C1553" s="72"/>
      <c r="D1553" s="72" t="s">
        <v>6969</v>
      </c>
      <c r="E1553" s="72"/>
      <c r="F1553" s="72">
        <v>2</v>
      </c>
      <c r="G1553" s="72"/>
      <c r="H1553" s="72"/>
      <c r="I1553" s="72"/>
      <c r="J1553" s="72"/>
      <c r="K1553" s="72"/>
      <c r="L1553" s="72">
        <v>110</v>
      </c>
      <c r="M1553" s="71" t="s">
        <v>4596</v>
      </c>
      <c r="N1553" s="72" t="s">
        <v>4483</v>
      </c>
      <c r="O1553" s="72"/>
      <c r="P1553" s="72" t="s">
        <v>2867</v>
      </c>
      <c r="Q1553" s="72"/>
      <c r="R1553" s="72"/>
      <c r="S1553" s="72" t="s">
        <v>4567</v>
      </c>
      <c r="T1553" s="72" t="s">
        <v>6529</v>
      </c>
      <c r="U1553" s="72" t="s">
        <v>6968</v>
      </c>
      <c r="V1553" s="72"/>
      <c r="W1553" s="72">
        <v>309650</v>
      </c>
      <c r="X1553" s="72" t="s">
        <v>14021</v>
      </c>
      <c r="Y1553" s="72" t="s">
        <v>6970</v>
      </c>
      <c r="Z1553" s="72" t="s">
        <v>15875</v>
      </c>
    </row>
    <row r="1554" spans="1:26" ht="45" customHeight="1" x14ac:dyDescent="0.25">
      <c r="A1554" s="72" t="s">
        <v>6971</v>
      </c>
      <c r="B1554" s="72" t="s">
        <v>4594</v>
      </c>
      <c r="C1554" s="72">
        <v>33</v>
      </c>
      <c r="D1554" s="72" t="s">
        <v>5622</v>
      </c>
      <c r="E1554" s="72"/>
      <c r="F1554" s="72">
        <v>1</v>
      </c>
      <c r="G1554" s="72">
        <v>200</v>
      </c>
      <c r="H1554" s="72"/>
      <c r="I1554" s="72"/>
      <c r="J1554" s="72"/>
      <c r="K1554" s="72"/>
      <c r="L1554" s="72"/>
      <c r="M1554" s="71" t="s">
        <v>4596</v>
      </c>
      <c r="N1554" s="72" t="s">
        <v>4519</v>
      </c>
      <c r="O1554" s="72"/>
      <c r="P1554" s="72" t="s">
        <v>2528</v>
      </c>
      <c r="Q1554" s="72"/>
      <c r="R1554" s="72"/>
      <c r="S1554" s="72" t="s">
        <v>4568</v>
      </c>
      <c r="T1554" s="72" t="s">
        <v>6972</v>
      </c>
      <c r="U1554" s="72" t="s">
        <v>6971</v>
      </c>
      <c r="V1554" s="72"/>
      <c r="W1554" s="72">
        <v>385631</v>
      </c>
      <c r="X1554" s="72" t="s">
        <v>19811</v>
      </c>
      <c r="Y1554" s="72"/>
      <c r="Z1554" s="72" t="s">
        <v>6973</v>
      </c>
    </row>
    <row r="1555" spans="1:26" ht="45" customHeight="1" x14ac:dyDescent="0.25">
      <c r="A1555" s="72" t="s">
        <v>6974</v>
      </c>
      <c r="B1555" s="72" t="s">
        <v>4594</v>
      </c>
      <c r="C1555" s="72">
        <v>47</v>
      </c>
      <c r="D1555" s="72" t="s">
        <v>4608</v>
      </c>
      <c r="E1555" s="72"/>
      <c r="F1555" s="72">
        <v>1</v>
      </c>
      <c r="G1555" s="72">
        <v>350</v>
      </c>
      <c r="H1555" s="72"/>
      <c r="I1555" s="72"/>
      <c r="J1555" s="72"/>
      <c r="K1555" s="72"/>
      <c r="L1555" s="72"/>
      <c r="M1555" s="71" t="s">
        <v>4596</v>
      </c>
      <c r="N1555" s="72" t="s">
        <v>4506</v>
      </c>
      <c r="O1555" s="72"/>
      <c r="P1555" s="72" t="s">
        <v>4438</v>
      </c>
      <c r="Q1555" s="72"/>
      <c r="R1555" s="72"/>
      <c r="S1555" s="72"/>
      <c r="T1555" s="72"/>
      <c r="U1555" s="72" t="s">
        <v>6974</v>
      </c>
      <c r="V1555" s="72"/>
      <c r="W1555" s="72">
        <v>142210</v>
      </c>
      <c r="X1555" s="72" t="s">
        <v>6975</v>
      </c>
      <c r="Y1555" s="72"/>
      <c r="Z1555" s="72" t="s">
        <v>15876</v>
      </c>
    </row>
    <row r="1556" spans="1:26" ht="45" customHeight="1" x14ac:dyDescent="0.25">
      <c r="A1556" s="72" t="s">
        <v>13748</v>
      </c>
      <c r="B1556" s="72" t="s">
        <v>4594</v>
      </c>
      <c r="C1556" s="72">
        <v>52</v>
      </c>
      <c r="D1556" s="72" t="s">
        <v>8624</v>
      </c>
      <c r="E1556" s="72"/>
      <c r="F1556" s="72">
        <v>1</v>
      </c>
      <c r="G1556" s="72">
        <v>170</v>
      </c>
      <c r="H1556" s="72"/>
      <c r="I1556" s="72"/>
      <c r="J1556" s="72"/>
      <c r="K1556" s="72"/>
      <c r="L1556" s="72"/>
      <c r="M1556" s="71" t="s">
        <v>4596</v>
      </c>
      <c r="N1556" s="72" t="s">
        <v>4506</v>
      </c>
      <c r="O1556" s="72"/>
      <c r="P1556" s="72" t="s">
        <v>4370</v>
      </c>
      <c r="Q1556" s="72" t="s">
        <v>4564</v>
      </c>
      <c r="R1556" s="72" t="s">
        <v>4641</v>
      </c>
      <c r="S1556" s="72"/>
      <c r="T1556" s="72"/>
      <c r="U1556" s="72" t="s">
        <v>13748</v>
      </c>
      <c r="V1556" s="72"/>
      <c r="W1556" s="72">
        <v>142104</v>
      </c>
      <c r="X1556" s="72" t="s">
        <v>9285</v>
      </c>
      <c r="Y1556" s="72" t="s">
        <v>9286</v>
      </c>
      <c r="Z1556" s="72" t="s">
        <v>15879</v>
      </c>
    </row>
    <row r="1557" spans="1:26" ht="45" customHeight="1" x14ac:dyDescent="0.25">
      <c r="A1557" s="72" t="s">
        <v>13748</v>
      </c>
      <c r="B1557" s="72" t="s">
        <v>4594</v>
      </c>
      <c r="C1557" s="72">
        <v>60</v>
      </c>
      <c r="D1557" s="72" t="s">
        <v>6060</v>
      </c>
      <c r="E1557" s="72"/>
      <c r="F1557" s="72">
        <v>1</v>
      </c>
      <c r="G1557" s="72">
        <v>288</v>
      </c>
      <c r="H1557" s="72"/>
      <c r="I1557" s="72"/>
      <c r="J1557" s="72"/>
      <c r="K1557" s="72"/>
      <c r="L1557" s="72"/>
      <c r="M1557" s="71" t="s">
        <v>4596</v>
      </c>
      <c r="N1557" s="72" t="s">
        <v>4506</v>
      </c>
      <c r="O1557" s="72"/>
      <c r="P1557" s="72" t="s">
        <v>4370</v>
      </c>
      <c r="Q1557" s="72" t="s">
        <v>4564</v>
      </c>
      <c r="R1557" s="72" t="s">
        <v>4641</v>
      </c>
      <c r="S1557" s="72"/>
      <c r="T1557" s="72"/>
      <c r="U1557" s="72" t="s">
        <v>13748</v>
      </c>
      <c r="V1557" s="72"/>
      <c r="W1557" s="72">
        <v>142104</v>
      </c>
      <c r="X1557" s="72" t="s">
        <v>9285</v>
      </c>
      <c r="Y1557" s="72" t="s">
        <v>9286</v>
      </c>
      <c r="Z1557" s="72" t="s">
        <v>32068</v>
      </c>
    </row>
    <row r="1558" spans="1:26" ht="45" customHeight="1" x14ac:dyDescent="0.25">
      <c r="A1558" s="72" t="s">
        <v>6976</v>
      </c>
      <c r="B1558" s="72" t="s">
        <v>4594</v>
      </c>
      <c r="C1558" s="72">
        <v>30</v>
      </c>
      <c r="D1558" s="72" t="s">
        <v>5631</v>
      </c>
      <c r="E1558" s="72"/>
      <c r="F1558" s="72">
        <v>1</v>
      </c>
      <c r="G1558" s="72">
        <v>350</v>
      </c>
      <c r="H1558" s="72"/>
      <c r="I1558" s="72"/>
      <c r="J1558" s="72"/>
      <c r="K1558" s="72"/>
      <c r="L1558" s="72"/>
      <c r="M1558" s="71" t="s">
        <v>4596</v>
      </c>
      <c r="N1558" s="72" t="s">
        <v>4534</v>
      </c>
      <c r="O1558" s="72"/>
      <c r="P1558" s="72" t="s">
        <v>3611</v>
      </c>
      <c r="Q1558" s="72"/>
      <c r="R1558" s="72"/>
      <c r="S1558" s="72" t="s">
        <v>4566</v>
      </c>
      <c r="T1558" s="72" t="s">
        <v>6977</v>
      </c>
      <c r="U1558" s="72" t="s">
        <v>6976</v>
      </c>
      <c r="V1558" s="72"/>
      <c r="W1558" s="72">
        <v>423602</v>
      </c>
      <c r="X1558" s="72" t="s">
        <v>6978</v>
      </c>
      <c r="Y1558" s="76" t="s">
        <v>6979</v>
      </c>
      <c r="Z1558" s="72" t="s">
        <v>6980</v>
      </c>
    </row>
    <row r="1559" spans="1:26" ht="45" customHeight="1" x14ac:dyDescent="0.25">
      <c r="A1559" s="72" t="s">
        <v>6981</v>
      </c>
      <c r="B1559" s="72" t="s">
        <v>4598</v>
      </c>
      <c r="C1559" s="72">
        <v>21</v>
      </c>
      <c r="D1559" s="72"/>
      <c r="E1559" s="72"/>
      <c r="F1559" s="72">
        <v>1</v>
      </c>
      <c r="G1559" s="72"/>
      <c r="H1559" s="72">
        <v>1199</v>
      </c>
      <c r="I1559" s="72">
        <v>436</v>
      </c>
      <c r="J1559" s="72">
        <v>545</v>
      </c>
      <c r="K1559" s="72">
        <v>218</v>
      </c>
      <c r="L1559" s="72"/>
      <c r="M1559" s="71" t="s">
        <v>4596</v>
      </c>
      <c r="N1559" s="72" t="s">
        <v>4505</v>
      </c>
      <c r="O1559" s="72"/>
      <c r="P1559" s="72" t="s">
        <v>2443</v>
      </c>
      <c r="Q1559" s="72"/>
      <c r="R1559" s="72"/>
      <c r="S1559" s="72"/>
      <c r="T1559" s="72"/>
      <c r="U1559" s="72" t="s">
        <v>6981</v>
      </c>
      <c r="V1559" s="72"/>
      <c r="W1559" s="72">
        <v>685000</v>
      </c>
      <c r="X1559" s="72" t="s">
        <v>6982</v>
      </c>
      <c r="Y1559" s="73" t="s">
        <v>6983</v>
      </c>
      <c r="Z1559" s="72" t="s">
        <v>6984</v>
      </c>
    </row>
    <row r="1560" spans="1:26" ht="45" customHeight="1" x14ac:dyDescent="0.25">
      <c r="A1560" s="72" t="s">
        <v>6985</v>
      </c>
      <c r="B1560" s="72" t="s">
        <v>4594</v>
      </c>
      <c r="C1560" s="72">
        <v>4</v>
      </c>
      <c r="D1560" s="72" t="s">
        <v>4678</v>
      </c>
      <c r="E1560" s="72"/>
      <c r="F1560" s="72">
        <v>1</v>
      </c>
      <c r="G1560" s="72">
        <v>350</v>
      </c>
      <c r="H1560" s="72"/>
      <c r="I1560" s="72"/>
      <c r="J1560" s="72"/>
      <c r="K1560" s="72"/>
      <c r="L1560" s="72"/>
      <c r="M1560" s="71" t="s">
        <v>4596</v>
      </c>
      <c r="N1560" s="72" t="s">
        <v>4545</v>
      </c>
      <c r="O1560" s="72"/>
      <c r="P1560" s="72" t="s">
        <v>4217</v>
      </c>
      <c r="Q1560" s="72"/>
      <c r="R1560" s="72"/>
      <c r="S1560" s="72"/>
      <c r="T1560" s="72"/>
      <c r="U1560" s="72" t="s">
        <v>6985</v>
      </c>
      <c r="V1560" s="72"/>
      <c r="W1560" s="72">
        <v>624140</v>
      </c>
      <c r="X1560" s="72" t="s">
        <v>6986</v>
      </c>
      <c r="Y1560" s="72"/>
      <c r="Z1560" s="72"/>
    </row>
    <row r="1561" spans="1:26" ht="45" customHeight="1" x14ac:dyDescent="0.25">
      <c r="A1561" s="72" t="s">
        <v>19812</v>
      </c>
      <c r="B1561" s="72" t="s">
        <v>19813</v>
      </c>
      <c r="C1561" s="72"/>
      <c r="D1561" s="72"/>
      <c r="E1561" s="72"/>
      <c r="F1561" s="72">
        <v>1</v>
      </c>
      <c r="G1561" s="72"/>
      <c r="H1561" s="72">
        <v>500</v>
      </c>
      <c r="I1561" s="72"/>
      <c r="J1561" s="72"/>
      <c r="K1561" s="72"/>
      <c r="L1561" s="72"/>
      <c r="M1561" s="71" t="s">
        <v>4596</v>
      </c>
      <c r="N1561" s="72" t="s">
        <v>4501</v>
      </c>
      <c r="O1561" s="72"/>
      <c r="P1561" s="72" t="s">
        <v>3698</v>
      </c>
      <c r="Q1561" s="72"/>
      <c r="R1561" s="72"/>
      <c r="S1561" s="72" t="s">
        <v>14717</v>
      </c>
      <c r="T1561" s="72" t="s">
        <v>19814</v>
      </c>
      <c r="U1561" s="72" t="s">
        <v>19812</v>
      </c>
      <c r="V1561" s="72"/>
      <c r="W1561" s="72">
        <v>641574</v>
      </c>
      <c r="X1561" s="72" t="s">
        <v>7108</v>
      </c>
      <c r="Y1561" s="72"/>
      <c r="Z1561" s="72"/>
    </row>
    <row r="1562" spans="1:26" ht="45" customHeight="1" x14ac:dyDescent="0.25">
      <c r="A1562" s="72" t="s">
        <v>32069</v>
      </c>
      <c r="B1562" s="74" t="s">
        <v>15980</v>
      </c>
      <c r="C1562" s="72">
        <v>23</v>
      </c>
      <c r="D1562" s="72" t="s">
        <v>8058</v>
      </c>
      <c r="E1562" s="72"/>
      <c r="F1562" s="72">
        <v>1</v>
      </c>
      <c r="G1562" s="72">
        <v>200</v>
      </c>
      <c r="H1562" s="72"/>
      <c r="I1562" s="72"/>
      <c r="J1562" s="72"/>
      <c r="K1562" s="72"/>
      <c r="L1562" s="72"/>
      <c r="M1562" s="71" t="s">
        <v>4596</v>
      </c>
      <c r="N1562" s="72" t="s">
        <v>4499</v>
      </c>
      <c r="O1562" s="72"/>
      <c r="P1562" s="71" t="s">
        <v>2664</v>
      </c>
      <c r="Q1562" s="72"/>
      <c r="R1562" s="72"/>
      <c r="S1562" s="72"/>
      <c r="T1562" s="72"/>
      <c r="U1562" s="72" t="s">
        <v>32069</v>
      </c>
      <c r="V1562" s="72"/>
      <c r="W1562" s="72">
        <v>352923</v>
      </c>
      <c r="X1562" s="71" t="s">
        <v>32070</v>
      </c>
      <c r="Y1562" s="72">
        <v>88613754821</v>
      </c>
      <c r="Z1562" s="72" t="s">
        <v>32071</v>
      </c>
    </row>
    <row r="1563" spans="1:26" ht="45" customHeight="1" x14ac:dyDescent="0.25">
      <c r="A1563" s="72" t="s">
        <v>6993</v>
      </c>
      <c r="B1563" s="74" t="s">
        <v>4618</v>
      </c>
      <c r="C1563" s="72"/>
      <c r="D1563" s="72"/>
      <c r="E1563" s="72"/>
      <c r="F1563" s="72">
        <v>2</v>
      </c>
      <c r="G1563" s="72"/>
      <c r="H1563" s="72"/>
      <c r="I1563" s="72"/>
      <c r="J1563" s="72"/>
      <c r="K1563" s="72"/>
      <c r="L1563" s="72">
        <v>50</v>
      </c>
      <c r="M1563" s="71" t="s">
        <v>4596</v>
      </c>
      <c r="N1563" s="72" t="s">
        <v>4499</v>
      </c>
      <c r="O1563" s="72"/>
      <c r="P1563" s="71" t="s">
        <v>4294</v>
      </c>
      <c r="Q1563" s="72" t="s">
        <v>4563</v>
      </c>
      <c r="R1563" s="72" t="s">
        <v>6994</v>
      </c>
      <c r="S1563" s="72" t="s">
        <v>4567</v>
      </c>
      <c r="T1563" s="72" t="s">
        <v>6995</v>
      </c>
      <c r="U1563" s="72" t="s">
        <v>6993</v>
      </c>
      <c r="V1563" s="72"/>
      <c r="W1563" s="72">
        <v>352104</v>
      </c>
      <c r="X1563" s="72" t="s">
        <v>6996</v>
      </c>
      <c r="Y1563" s="77" t="s">
        <v>6997</v>
      </c>
      <c r="Z1563" s="72" t="s">
        <v>6998</v>
      </c>
    </row>
    <row r="1564" spans="1:26" ht="45" customHeight="1" x14ac:dyDescent="0.25">
      <c r="A1564" s="72" t="s">
        <v>7001</v>
      </c>
      <c r="B1564" s="72" t="s">
        <v>31176</v>
      </c>
      <c r="C1564" s="72">
        <v>15</v>
      </c>
      <c r="D1564" s="72" t="s">
        <v>7002</v>
      </c>
      <c r="E1564" s="72"/>
      <c r="F1564" s="72">
        <v>1</v>
      </c>
      <c r="G1564" s="72">
        <v>300</v>
      </c>
      <c r="H1564" s="72"/>
      <c r="I1564" s="72"/>
      <c r="J1564" s="72"/>
      <c r="K1564" s="72"/>
      <c r="L1564" s="72"/>
      <c r="M1564" s="71" t="s">
        <v>4596</v>
      </c>
      <c r="N1564" s="72" t="s">
        <v>4506</v>
      </c>
      <c r="O1564" s="72"/>
      <c r="P1564" s="72" t="s">
        <v>4370</v>
      </c>
      <c r="Q1564" s="72" t="s">
        <v>4564</v>
      </c>
      <c r="R1564" s="72" t="s">
        <v>5431</v>
      </c>
      <c r="S1564" s="72"/>
      <c r="T1564" s="72"/>
      <c r="U1564" s="72" t="s">
        <v>7001</v>
      </c>
      <c r="V1564" s="72"/>
      <c r="W1564" s="72">
        <v>142115</v>
      </c>
      <c r="X1564" s="72" t="s">
        <v>7003</v>
      </c>
      <c r="Y1564" s="72">
        <v>89153141428</v>
      </c>
      <c r="Z1564" s="72" t="s">
        <v>7004</v>
      </c>
    </row>
    <row r="1565" spans="1:26" ht="45" customHeight="1" x14ac:dyDescent="0.25">
      <c r="A1565" s="72" t="s">
        <v>26488</v>
      </c>
      <c r="B1565" s="72" t="s">
        <v>19379</v>
      </c>
      <c r="C1565" s="72">
        <v>48</v>
      </c>
      <c r="D1565" s="72" t="s">
        <v>6221</v>
      </c>
      <c r="E1565" s="72"/>
      <c r="F1565" s="72">
        <v>1</v>
      </c>
      <c r="G1565" s="72">
        <v>200</v>
      </c>
      <c r="H1565" s="72"/>
      <c r="I1565" s="72"/>
      <c r="J1565" s="72"/>
      <c r="K1565" s="72"/>
      <c r="L1565" s="72"/>
      <c r="M1565" s="71" t="s">
        <v>4596</v>
      </c>
      <c r="N1565" s="72" t="s">
        <v>4479</v>
      </c>
      <c r="O1565" s="72"/>
      <c r="P1565" s="72" t="s">
        <v>4362</v>
      </c>
      <c r="Q1565" s="72"/>
      <c r="R1565" s="72"/>
      <c r="S1565" s="72"/>
      <c r="T1565" s="72"/>
      <c r="U1565" s="72" t="s">
        <v>26488</v>
      </c>
      <c r="V1565" s="72"/>
      <c r="W1565" s="72">
        <v>658222</v>
      </c>
      <c r="X1565" s="72" t="s">
        <v>26489</v>
      </c>
      <c r="Y1565" s="72" t="s">
        <v>26490</v>
      </c>
      <c r="Z1565" s="72" t="s">
        <v>26491</v>
      </c>
    </row>
    <row r="1566" spans="1:26" ht="45" customHeight="1" x14ac:dyDescent="0.25">
      <c r="A1566" s="72" t="s">
        <v>7005</v>
      </c>
      <c r="B1566" s="72" t="s">
        <v>15756</v>
      </c>
      <c r="C1566" s="72"/>
      <c r="D1566" s="72"/>
      <c r="E1566" s="72"/>
      <c r="F1566" s="72">
        <v>1</v>
      </c>
      <c r="G1566" s="72">
        <v>200</v>
      </c>
      <c r="H1566" s="72"/>
      <c r="I1566" s="72"/>
      <c r="J1566" s="72"/>
      <c r="K1566" s="72"/>
      <c r="L1566" s="72"/>
      <c r="M1566" s="71" t="s">
        <v>4596</v>
      </c>
      <c r="N1566" s="72" t="s">
        <v>4483</v>
      </c>
      <c r="O1566" s="72"/>
      <c r="P1566" s="72" t="s">
        <v>19140</v>
      </c>
      <c r="Q1566" s="72" t="s">
        <v>4563</v>
      </c>
      <c r="R1566" s="72" t="s">
        <v>7006</v>
      </c>
      <c r="S1566" s="72" t="s">
        <v>4568</v>
      </c>
      <c r="T1566" s="72" t="s">
        <v>7007</v>
      </c>
      <c r="U1566" s="72" t="s">
        <v>7005</v>
      </c>
      <c r="V1566" s="72"/>
      <c r="W1566" s="72">
        <v>309972</v>
      </c>
      <c r="X1566" s="72" t="s">
        <v>14022</v>
      </c>
      <c r="Y1566" s="72" t="s">
        <v>7008</v>
      </c>
      <c r="Z1566" s="72" t="s">
        <v>7009</v>
      </c>
    </row>
    <row r="1567" spans="1:26" ht="45" customHeight="1" x14ac:dyDescent="0.25">
      <c r="A1567" s="71" t="s">
        <v>26492</v>
      </c>
      <c r="B1567" s="72" t="s">
        <v>4598</v>
      </c>
      <c r="C1567" s="72">
        <v>111</v>
      </c>
      <c r="D1567" s="72"/>
      <c r="E1567" s="72"/>
      <c r="F1567" s="72">
        <v>1</v>
      </c>
      <c r="G1567" s="72"/>
      <c r="H1567" s="72">
        <v>1799</v>
      </c>
      <c r="I1567" s="72">
        <v>654</v>
      </c>
      <c r="J1567" s="72">
        <v>818</v>
      </c>
      <c r="K1567" s="72">
        <v>327</v>
      </c>
      <c r="L1567" s="72"/>
      <c r="M1567" s="71" t="s">
        <v>4596</v>
      </c>
      <c r="N1567" s="72" t="s">
        <v>4547</v>
      </c>
      <c r="O1567" s="72"/>
      <c r="P1567" s="72" t="s">
        <v>14590</v>
      </c>
      <c r="Q1567" s="72"/>
      <c r="R1567" s="72"/>
      <c r="S1567" s="72" t="s">
        <v>4566</v>
      </c>
      <c r="T1567" s="72" t="s">
        <v>7643</v>
      </c>
      <c r="U1567" s="71" t="s">
        <v>26492</v>
      </c>
      <c r="V1567" s="72"/>
      <c r="W1567" s="72">
        <v>357202</v>
      </c>
      <c r="X1567" s="72" t="s">
        <v>16094</v>
      </c>
      <c r="Y1567" s="72" t="s">
        <v>7644</v>
      </c>
      <c r="Z1567" s="72" t="s">
        <v>26493</v>
      </c>
    </row>
    <row r="1568" spans="1:26" ht="45" customHeight="1" x14ac:dyDescent="0.25">
      <c r="A1568" s="72" t="s">
        <v>26494</v>
      </c>
      <c r="B1568" s="72" t="s">
        <v>20061</v>
      </c>
      <c r="C1568" s="72"/>
      <c r="D1568" s="72"/>
      <c r="E1568" s="72"/>
      <c r="F1568" s="72">
        <v>1</v>
      </c>
      <c r="G1568" s="72"/>
      <c r="H1568" s="72">
        <v>375</v>
      </c>
      <c r="I1568" s="72">
        <v>200</v>
      </c>
      <c r="J1568" s="72">
        <v>100</v>
      </c>
      <c r="K1568" s="72">
        <v>75</v>
      </c>
      <c r="L1568" s="72"/>
      <c r="M1568" s="71" t="s">
        <v>4596</v>
      </c>
      <c r="N1568" s="72" t="s">
        <v>4512</v>
      </c>
      <c r="O1568" s="72"/>
      <c r="P1568" s="72" t="s">
        <v>3801</v>
      </c>
      <c r="Q1568" s="72"/>
      <c r="R1568" s="72"/>
      <c r="S1568" s="72" t="s">
        <v>4568</v>
      </c>
      <c r="T1568" s="72" t="s">
        <v>20062</v>
      </c>
      <c r="U1568" s="72" t="s">
        <v>26494</v>
      </c>
      <c r="V1568" s="72"/>
      <c r="W1568" s="72">
        <v>646763</v>
      </c>
      <c r="X1568" s="72" t="s">
        <v>20063</v>
      </c>
      <c r="Y1568" s="72" t="s">
        <v>20065</v>
      </c>
      <c r="Z1568" s="72" t="s">
        <v>20064</v>
      </c>
    </row>
    <row r="1569" spans="1:26" ht="45" customHeight="1" x14ac:dyDescent="0.25">
      <c r="A1569" s="72" t="s">
        <v>26494</v>
      </c>
      <c r="B1569" s="72" t="s">
        <v>20061</v>
      </c>
      <c r="C1569" s="72"/>
      <c r="D1569" s="72"/>
      <c r="E1569" s="72" t="s">
        <v>24029</v>
      </c>
      <c r="F1569" s="72">
        <v>1</v>
      </c>
      <c r="G1569" s="72">
        <v>122</v>
      </c>
      <c r="H1569" s="72"/>
      <c r="I1569" s="72"/>
      <c r="J1569" s="72"/>
      <c r="K1569" s="72"/>
      <c r="L1569" s="72"/>
      <c r="M1569" s="71" t="s">
        <v>4596</v>
      </c>
      <c r="N1569" s="72" t="s">
        <v>4512</v>
      </c>
      <c r="O1569" s="72"/>
      <c r="P1569" s="72" t="s">
        <v>3801</v>
      </c>
      <c r="Q1569" s="72"/>
      <c r="R1569" s="72"/>
      <c r="S1569" s="72" t="s">
        <v>4568</v>
      </c>
      <c r="T1569" s="72" t="s">
        <v>6401</v>
      </c>
      <c r="U1569" s="72" t="s">
        <v>26494</v>
      </c>
      <c r="V1569" s="72" t="s">
        <v>24030</v>
      </c>
      <c r="W1569" s="72">
        <v>646763</v>
      </c>
      <c r="X1569" s="72" t="s">
        <v>24031</v>
      </c>
      <c r="Y1569" s="72" t="s">
        <v>24032</v>
      </c>
      <c r="Z1569" s="72" t="s">
        <v>24033</v>
      </c>
    </row>
    <row r="1570" spans="1:26" ht="45" customHeight="1" x14ac:dyDescent="0.25">
      <c r="A1570" s="72" t="s">
        <v>15882</v>
      </c>
      <c r="B1570" s="72" t="s">
        <v>15353</v>
      </c>
      <c r="C1570" s="72"/>
      <c r="D1570" s="72"/>
      <c r="E1570" s="72"/>
      <c r="F1570" s="72">
        <v>5</v>
      </c>
      <c r="G1570" s="72"/>
      <c r="H1570" s="72"/>
      <c r="I1570" s="72"/>
      <c r="J1570" s="72"/>
      <c r="K1570" s="72"/>
      <c r="L1570" s="72">
        <v>850</v>
      </c>
      <c r="M1570" s="71" t="s">
        <v>4596</v>
      </c>
      <c r="N1570" s="72" t="s">
        <v>4504</v>
      </c>
      <c r="O1570" s="72"/>
      <c r="P1570" s="72" t="s">
        <v>2514</v>
      </c>
      <c r="Q1570" s="72"/>
      <c r="R1570" s="72"/>
      <c r="S1570" s="72" t="s">
        <v>4566</v>
      </c>
      <c r="T1570" s="72" t="s">
        <v>15113</v>
      </c>
      <c r="U1570" s="72" t="s">
        <v>15882</v>
      </c>
      <c r="V1570" s="72"/>
      <c r="W1570" s="72">
        <v>399058</v>
      </c>
      <c r="X1570" s="72" t="s">
        <v>19819</v>
      </c>
      <c r="Y1570" s="72" t="s">
        <v>15883</v>
      </c>
      <c r="Z1570" s="72" t="s">
        <v>15884</v>
      </c>
    </row>
    <row r="1571" spans="1:26" ht="45" customHeight="1" x14ac:dyDescent="0.25">
      <c r="A1571" s="72" t="s">
        <v>7010</v>
      </c>
      <c r="B1571" s="72" t="s">
        <v>4594</v>
      </c>
      <c r="C1571" s="72">
        <v>1</v>
      </c>
      <c r="D1571" s="72"/>
      <c r="E1571" s="72"/>
      <c r="F1571" s="72">
        <v>1</v>
      </c>
      <c r="G1571" s="72">
        <v>350</v>
      </c>
      <c r="H1571" s="72"/>
      <c r="I1571" s="72"/>
      <c r="J1571" s="72"/>
      <c r="K1571" s="72"/>
      <c r="L1571" s="72"/>
      <c r="M1571" s="71" t="s">
        <v>4596</v>
      </c>
      <c r="N1571" s="72" t="s">
        <v>4507</v>
      </c>
      <c r="O1571" s="72"/>
      <c r="P1571" s="72" t="s">
        <v>3424</v>
      </c>
      <c r="Q1571" s="72"/>
      <c r="R1571" s="72"/>
      <c r="S1571" s="72"/>
      <c r="T1571" s="72"/>
      <c r="U1571" s="72" t="s">
        <v>7010</v>
      </c>
      <c r="V1571" s="72"/>
      <c r="W1571" s="72">
        <v>184230</v>
      </c>
      <c r="X1571" s="72" t="s">
        <v>19820</v>
      </c>
      <c r="Y1571" s="72" t="s">
        <v>7011</v>
      </c>
      <c r="Z1571" s="72" t="s">
        <v>7012</v>
      </c>
    </row>
    <row r="1572" spans="1:26" ht="45" customHeight="1" x14ac:dyDescent="0.25">
      <c r="A1572" s="72" t="s">
        <v>7013</v>
      </c>
      <c r="B1572" s="72" t="s">
        <v>14484</v>
      </c>
      <c r="C1572" s="72">
        <v>709</v>
      </c>
      <c r="D1572" s="72"/>
      <c r="E1572" s="72"/>
      <c r="F1572" s="72">
        <v>1</v>
      </c>
      <c r="G1572" s="72"/>
      <c r="H1572" s="72">
        <v>1799</v>
      </c>
      <c r="I1572" s="72">
        <v>654</v>
      </c>
      <c r="J1572" s="72">
        <v>818</v>
      </c>
      <c r="K1572" s="72">
        <v>327</v>
      </c>
      <c r="L1572" s="72"/>
      <c r="M1572" s="71" t="s">
        <v>4596</v>
      </c>
      <c r="N1572" s="72" t="s">
        <v>2362</v>
      </c>
      <c r="O1572" s="72"/>
      <c r="P1572" s="72" t="s">
        <v>2817</v>
      </c>
      <c r="Q1572" s="72" t="s">
        <v>4564</v>
      </c>
      <c r="R1572" s="72" t="s">
        <v>5066</v>
      </c>
      <c r="S1572" s="72"/>
      <c r="T1572" s="72"/>
      <c r="U1572" s="72" t="s">
        <v>7013</v>
      </c>
      <c r="V1572" s="72"/>
      <c r="W1572" s="72">
        <v>127495</v>
      </c>
      <c r="X1572" s="72" t="s">
        <v>19821</v>
      </c>
      <c r="Y1572" s="72" t="s">
        <v>7014</v>
      </c>
      <c r="Z1572" s="72" t="s">
        <v>7015</v>
      </c>
    </row>
    <row r="1573" spans="1:26" ht="45" customHeight="1" x14ac:dyDescent="0.25">
      <c r="A1573" s="72" t="s">
        <v>7013</v>
      </c>
      <c r="B1573" s="72" t="s">
        <v>14484</v>
      </c>
      <c r="C1573" s="72">
        <v>709</v>
      </c>
      <c r="D1573" s="72"/>
      <c r="E1573" s="72" t="s">
        <v>26495</v>
      </c>
      <c r="F1573" s="72">
        <v>1</v>
      </c>
      <c r="G1573" s="72">
        <v>248</v>
      </c>
      <c r="H1573" s="72"/>
      <c r="I1573" s="72"/>
      <c r="J1573" s="72"/>
      <c r="K1573" s="72"/>
      <c r="L1573" s="72"/>
      <c r="M1573" s="71" t="s">
        <v>4596</v>
      </c>
      <c r="N1573" s="72" t="s">
        <v>2362</v>
      </c>
      <c r="O1573" s="72"/>
      <c r="P1573" s="72" t="s">
        <v>2817</v>
      </c>
      <c r="Q1573" s="72" t="s">
        <v>4564</v>
      </c>
      <c r="R1573" s="72" t="s">
        <v>5066</v>
      </c>
      <c r="S1573" s="72"/>
      <c r="T1573" s="72"/>
      <c r="U1573" s="72" t="s">
        <v>7013</v>
      </c>
      <c r="V1573" s="72" t="s">
        <v>26496</v>
      </c>
      <c r="W1573" s="72">
        <v>127204</v>
      </c>
      <c r="X1573" s="72" t="s">
        <v>26497</v>
      </c>
      <c r="Y1573" s="72" t="s">
        <v>26498</v>
      </c>
      <c r="Z1573" s="72" t="s">
        <v>26499</v>
      </c>
    </row>
    <row r="1574" spans="1:26" ht="45" customHeight="1" x14ac:dyDescent="0.25">
      <c r="A1574" s="72" t="s">
        <v>7013</v>
      </c>
      <c r="B1574" s="72" t="s">
        <v>14484</v>
      </c>
      <c r="C1574" s="72">
        <v>709</v>
      </c>
      <c r="D1574" s="72"/>
      <c r="E1574" s="72" t="s">
        <v>15885</v>
      </c>
      <c r="F1574" s="72">
        <v>1</v>
      </c>
      <c r="G1574" s="72"/>
      <c r="H1574" s="72"/>
      <c r="I1574" s="72"/>
      <c r="J1574" s="72"/>
      <c r="K1574" s="72"/>
      <c r="L1574" s="72"/>
      <c r="M1574" s="71" t="s">
        <v>4596</v>
      </c>
      <c r="N1574" s="72" t="s">
        <v>2362</v>
      </c>
      <c r="O1574" s="72"/>
      <c r="P1574" s="72" t="s">
        <v>2817</v>
      </c>
      <c r="Q1574" s="72"/>
      <c r="R1574" s="72"/>
      <c r="S1574" s="72"/>
      <c r="T1574" s="72"/>
      <c r="U1574" s="72" t="s">
        <v>7013</v>
      </c>
      <c r="V1574" s="72"/>
      <c r="W1574" s="72">
        <v>127495</v>
      </c>
      <c r="X1574" s="72" t="s">
        <v>9851</v>
      </c>
      <c r="Y1574" s="72"/>
      <c r="Z1574" s="72"/>
    </row>
    <row r="1575" spans="1:26" ht="45" customHeight="1" x14ac:dyDescent="0.25">
      <c r="A1575" s="72" t="s">
        <v>7013</v>
      </c>
      <c r="B1575" s="72" t="s">
        <v>14484</v>
      </c>
      <c r="C1575" s="72">
        <v>709</v>
      </c>
      <c r="D1575" s="72"/>
      <c r="E1575" s="72" t="s">
        <v>14533</v>
      </c>
      <c r="F1575" s="72">
        <v>1</v>
      </c>
      <c r="G1575" s="72">
        <v>310</v>
      </c>
      <c r="H1575" s="72"/>
      <c r="I1575" s="72"/>
      <c r="J1575" s="72"/>
      <c r="K1575" s="72"/>
      <c r="L1575" s="72"/>
      <c r="M1575" s="71" t="s">
        <v>4596</v>
      </c>
      <c r="N1575" s="72" t="s">
        <v>2362</v>
      </c>
      <c r="O1575" s="72"/>
      <c r="P1575" s="72" t="s">
        <v>2817</v>
      </c>
      <c r="Q1575" s="72" t="s">
        <v>4564</v>
      </c>
      <c r="R1575" s="72" t="s">
        <v>5066</v>
      </c>
      <c r="S1575" s="72"/>
      <c r="T1575" s="72"/>
      <c r="U1575" s="72" t="s">
        <v>7013</v>
      </c>
      <c r="V1575" s="72" t="s">
        <v>15886</v>
      </c>
      <c r="W1575" s="72">
        <v>127204</v>
      </c>
      <c r="X1575" s="72" t="s">
        <v>15887</v>
      </c>
      <c r="Y1575" s="72" t="s">
        <v>15888</v>
      </c>
      <c r="Z1575" s="72" t="s">
        <v>15889</v>
      </c>
    </row>
    <row r="1576" spans="1:26" ht="45" customHeight="1" x14ac:dyDescent="0.25">
      <c r="A1576" s="72" t="s">
        <v>26500</v>
      </c>
      <c r="B1576" s="72" t="s">
        <v>18274</v>
      </c>
      <c r="C1576" s="72">
        <v>7</v>
      </c>
      <c r="D1576" s="72" t="s">
        <v>5341</v>
      </c>
      <c r="E1576" s="72"/>
      <c r="F1576" s="72">
        <v>1</v>
      </c>
      <c r="G1576" s="72">
        <v>213</v>
      </c>
      <c r="H1576" s="72"/>
      <c r="I1576" s="72"/>
      <c r="J1576" s="72"/>
      <c r="K1576" s="72"/>
      <c r="L1576" s="72"/>
      <c r="M1576" s="71" t="s">
        <v>4596</v>
      </c>
      <c r="N1576" s="72" t="s">
        <v>4493</v>
      </c>
      <c r="O1576" s="72"/>
      <c r="P1576" s="72" t="s">
        <v>2875</v>
      </c>
      <c r="Q1576" s="72" t="s">
        <v>4564</v>
      </c>
      <c r="R1576" s="72" t="s">
        <v>4676</v>
      </c>
      <c r="S1576" s="72"/>
      <c r="T1576" s="72"/>
      <c r="U1576" s="72" t="s">
        <v>26500</v>
      </c>
      <c r="V1576" s="72"/>
      <c r="W1576" s="72">
        <v>236010</v>
      </c>
      <c r="X1576" s="72" t="s">
        <v>26501</v>
      </c>
      <c r="Y1576" s="72" t="s">
        <v>35032</v>
      </c>
      <c r="Z1576" s="72" t="s">
        <v>23966</v>
      </c>
    </row>
    <row r="1577" spans="1:26" ht="45" customHeight="1" x14ac:dyDescent="0.25">
      <c r="A1577" s="72" t="s">
        <v>15890</v>
      </c>
      <c r="B1577" s="72" t="s">
        <v>4594</v>
      </c>
      <c r="C1577" s="72">
        <v>11</v>
      </c>
      <c r="D1577" s="72" t="s">
        <v>15144</v>
      </c>
      <c r="E1577" s="72"/>
      <c r="F1577" s="72">
        <v>1</v>
      </c>
      <c r="G1577" s="72">
        <v>350</v>
      </c>
      <c r="H1577" s="72"/>
      <c r="I1577" s="72"/>
      <c r="J1577" s="72"/>
      <c r="K1577" s="72"/>
      <c r="L1577" s="72"/>
      <c r="M1577" s="71" t="s">
        <v>4596</v>
      </c>
      <c r="N1577" s="72" t="s">
        <v>4527</v>
      </c>
      <c r="O1577" s="72"/>
      <c r="P1577" s="72" t="s">
        <v>3256</v>
      </c>
      <c r="Q1577" s="72"/>
      <c r="R1577" s="72"/>
      <c r="S1577" s="72"/>
      <c r="T1577" s="72"/>
      <c r="U1577" s="72" t="s">
        <v>15890</v>
      </c>
      <c r="V1577" s="72"/>
      <c r="W1577" s="72">
        <v>369000</v>
      </c>
      <c r="X1577" s="72" t="s">
        <v>19822</v>
      </c>
      <c r="Y1577" s="77">
        <v>89094939888</v>
      </c>
      <c r="Z1577" s="72" t="s">
        <v>7133</v>
      </c>
    </row>
    <row r="1578" spans="1:26" ht="45" customHeight="1" x14ac:dyDescent="0.25">
      <c r="A1578" s="72" t="s">
        <v>7016</v>
      </c>
      <c r="B1578" s="72" t="s">
        <v>4594</v>
      </c>
      <c r="C1578" s="72">
        <v>16</v>
      </c>
      <c r="D1578" s="72"/>
      <c r="E1578" s="72"/>
      <c r="F1578" s="72">
        <v>1</v>
      </c>
      <c r="G1578" s="72">
        <v>350</v>
      </c>
      <c r="H1578" s="72"/>
      <c r="I1578" s="72"/>
      <c r="J1578" s="72"/>
      <c r="K1578" s="72"/>
      <c r="L1578" s="72"/>
      <c r="M1578" s="71" t="s">
        <v>4596</v>
      </c>
      <c r="N1578" s="72" t="s">
        <v>4545</v>
      </c>
      <c r="O1578" s="72"/>
      <c r="P1578" s="72" t="s">
        <v>3819</v>
      </c>
      <c r="Q1578" s="72"/>
      <c r="R1578" s="72"/>
      <c r="S1578" s="72"/>
      <c r="T1578" s="72"/>
      <c r="U1578" s="72" t="s">
        <v>7016</v>
      </c>
      <c r="V1578" s="72"/>
      <c r="W1578" s="72">
        <v>623271</v>
      </c>
      <c r="X1578" s="72" t="s">
        <v>7017</v>
      </c>
      <c r="Y1578" s="72" t="s">
        <v>35033</v>
      </c>
      <c r="Z1578" s="72" t="s">
        <v>7018</v>
      </c>
    </row>
    <row r="1579" spans="1:26" ht="45" customHeight="1" x14ac:dyDescent="0.25">
      <c r="A1579" s="72" t="s">
        <v>32072</v>
      </c>
      <c r="B1579" s="74" t="s">
        <v>35034</v>
      </c>
      <c r="C1579" s="72"/>
      <c r="D1579" s="72" t="s">
        <v>35035</v>
      </c>
      <c r="E1579" s="72"/>
      <c r="F1579" s="72">
        <v>1</v>
      </c>
      <c r="G1579" s="72"/>
      <c r="H1579" s="72">
        <v>450</v>
      </c>
      <c r="I1579" s="72">
        <v>100</v>
      </c>
      <c r="J1579" s="72">
        <v>300</v>
      </c>
      <c r="K1579" s="72">
        <v>50</v>
      </c>
      <c r="L1579" s="72"/>
      <c r="M1579" s="71" t="s">
        <v>4596</v>
      </c>
      <c r="N1579" s="72" t="s">
        <v>4483</v>
      </c>
      <c r="O1579" s="72"/>
      <c r="P1579" s="71" t="s">
        <v>3223</v>
      </c>
      <c r="Q1579" s="72"/>
      <c r="R1579" s="72"/>
      <c r="S1579" s="72" t="s">
        <v>4568</v>
      </c>
      <c r="T1579" s="72" t="s">
        <v>17880</v>
      </c>
      <c r="U1579" s="72" t="s">
        <v>32072</v>
      </c>
      <c r="V1579" s="72"/>
      <c r="W1579" s="72">
        <v>309877</v>
      </c>
      <c r="X1579" s="71" t="s">
        <v>18871</v>
      </c>
      <c r="Y1579" s="73">
        <v>84726257222</v>
      </c>
      <c r="Z1579" s="72" t="s">
        <v>32073</v>
      </c>
    </row>
    <row r="1580" spans="1:26" ht="45" customHeight="1" x14ac:dyDescent="0.25">
      <c r="A1580" s="72" t="s">
        <v>13749</v>
      </c>
      <c r="B1580" s="72" t="s">
        <v>5322</v>
      </c>
      <c r="C1580" s="72"/>
      <c r="D1580" s="72" t="s">
        <v>13750</v>
      </c>
      <c r="E1580" s="72"/>
      <c r="F1580" s="72">
        <v>2</v>
      </c>
      <c r="G1580" s="72"/>
      <c r="H1580" s="72"/>
      <c r="I1580" s="72"/>
      <c r="J1580" s="72"/>
      <c r="K1580" s="72"/>
      <c r="L1580" s="72">
        <v>150</v>
      </c>
      <c r="M1580" s="71" t="s">
        <v>4596</v>
      </c>
      <c r="N1580" s="72" t="s">
        <v>4539</v>
      </c>
      <c r="O1580" s="72"/>
      <c r="P1580" s="72" t="s">
        <v>2774</v>
      </c>
      <c r="Q1580" s="72"/>
      <c r="R1580" s="72"/>
      <c r="S1580" s="72"/>
      <c r="T1580" s="72"/>
      <c r="U1580" s="72" t="s">
        <v>13749</v>
      </c>
      <c r="V1580" s="72"/>
      <c r="W1580" s="72">
        <v>346880</v>
      </c>
      <c r="X1580" s="72" t="s">
        <v>19823</v>
      </c>
      <c r="Y1580" s="72"/>
      <c r="Z1580" s="72"/>
    </row>
    <row r="1581" spans="1:26" ht="45" customHeight="1" x14ac:dyDescent="0.25">
      <c r="A1581" s="72" t="s">
        <v>14023</v>
      </c>
      <c r="B1581" s="72" t="s">
        <v>19824</v>
      </c>
      <c r="C1581" s="72"/>
      <c r="D1581" s="72"/>
      <c r="E1581" s="72"/>
      <c r="F1581" s="72">
        <v>2</v>
      </c>
      <c r="G1581" s="72"/>
      <c r="H1581" s="72"/>
      <c r="I1581" s="72"/>
      <c r="J1581" s="72"/>
      <c r="K1581" s="72"/>
      <c r="L1581" s="72">
        <v>50</v>
      </c>
      <c r="M1581" s="71" t="s">
        <v>4596</v>
      </c>
      <c r="N1581" s="72" t="s">
        <v>4555</v>
      </c>
      <c r="O1581" s="72"/>
      <c r="P1581" s="72" t="s">
        <v>2565</v>
      </c>
      <c r="Q1581" s="72"/>
      <c r="R1581" s="72"/>
      <c r="S1581" s="72" t="s">
        <v>4567</v>
      </c>
      <c r="T1581" s="72" t="s">
        <v>14025</v>
      </c>
      <c r="U1581" s="72" t="s">
        <v>14023</v>
      </c>
      <c r="V1581" s="72"/>
      <c r="W1581" s="72">
        <v>628146</v>
      </c>
      <c r="X1581" s="72" t="s">
        <v>19825</v>
      </c>
      <c r="Y1581" s="72"/>
      <c r="Z1581" s="72"/>
    </row>
    <row r="1582" spans="1:26" ht="45" customHeight="1" x14ac:dyDescent="0.25">
      <c r="A1582" s="72" t="s">
        <v>7022</v>
      </c>
      <c r="B1582" s="72" t="s">
        <v>5277</v>
      </c>
      <c r="C1582" s="72"/>
      <c r="D1582" s="72" t="s">
        <v>7023</v>
      </c>
      <c r="E1582" s="72"/>
      <c r="F1582" s="72">
        <v>2</v>
      </c>
      <c r="G1582" s="72"/>
      <c r="H1582" s="72"/>
      <c r="I1582" s="72"/>
      <c r="J1582" s="72"/>
      <c r="K1582" s="72"/>
      <c r="L1582" s="72">
        <v>150</v>
      </c>
      <c r="M1582" s="71" t="s">
        <v>4596</v>
      </c>
      <c r="N1582" s="72" t="s">
        <v>4485</v>
      </c>
      <c r="O1582" s="72"/>
      <c r="P1582" s="72" t="s">
        <v>2725</v>
      </c>
      <c r="Q1582" s="72"/>
      <c r="R1582" s="72"/>
      <c r="S1582" s="72"/>
      <c r="T1582" s="72"/>
      <c r="U1582" s="72" t="s">
        <v>7022</v>
      </c>
      <c r="V1582" s="72"/>
      <c r="W1582" s="72">
        <v>601501</v>
      </c>
      <c r="X1582" s="72" t="s">
        <v>7024</v>
      </c>
      <c r="Y1582" s="72" t="s">
        <v>7025</v>
      </c>
      <c r="Z1582" s="72" t="s">
        <v>7026</v>
      </c>
    </row>
    <row r="1583" spans="1:26" ht="45" customHeight="1" x14ac:dyDescent="0.25">
      <c r="A1583" s="72" t="s">
        <v>7027</v>
      </c>
      <c r="B1583" s="72" t="s">
        <v>4598</v>
      </c>
      <c r="C1583" s="72"/>
      <c r="D1583" s="72"/>
      <c r="E1583" s="72"/>
      <c r="F1583" s="72">
        <v>1</v>
      </c>
      <c r="G1583" s="72"/>
      <c r="H1583" s="72">
        <v>798</v>
      </c>
      <c r="I1583" s="72">
        <v>290</v>
      </c>
      <c r="J1583" s="72">
        <v>363</v>
      </c>
      <c r="K1583" s="72">
        <v>145</v>
      </c>
      <c r="L1583" s="72"/>
      <c r="M1583" s="71" t="s">
        <v>4596</v>
      </c>
      <c r="N1583" s="72" t="s">
        <v>4486</v>
      </c>
      <c r="O1583" s="72"/>
      <c r="P1583" s="72" t="s">
        <v>3145</v>
      </c>
      <c r="Q1583" s="72" t="s">
        <v>4563</v>
      </c>
      <c r="R1583" s="72" t="s">
        <v>7028</v>
      </c>
      <c r="S1583" s="72" t="s">
        <v>4568</v>
      </c>
      <c r="T1583" s="72" t="s">
        <v>7029</v>
      </c>
      <c r="U1583" s="72" t="s">
        <v>7027</v>
      </c>
      <c r="V1583" s="72"/>
      <c r="W1583" s="72">
        <v>404054</v>
      </c>
      <c r="X1583" s="72" t="s">
        <v>7030</v>
      </c>
      <c r="Y1583" s="72" t="s">
        <v>7031</v>
      </c>
      <c r="Z1583" s="72" t="s">
        <v>7032</v>
      </c>
    </row>
    <row r="1584" spans="1:26" ht="45" customHeight="1" x14ac:dyDescent="0.25">
      <c r="A1584" s="72" t="s">
        <v>32074</v>
      </c>
      <c r="B1584" s="72" t="s">
        <v>21838</v>
      </c>
      <c r="C1584" s="72">
        <v>5</v>
      </c>
      <c r="D1584" s="72" t="s">
        <v>6060</v>
      </c>
      <c r="E1584" s="72"/>
      <c r="F1584" s="72">
        <v>1</v>
      </c>
      <c r="G1584" s="72">
        <v>219</v>
      </c>
      <c r="H1584" s="72"/>
      <c r="I1584" s="72"/>
      <c r="J1584" s="72"/>
      <c r="K1584" s="72"/>
      <c r="L1584" s="72"/>
      <c r="M1584" s="71" t="s">
        <v>4596</v>
      </c>
      <c r="N1584" s="72" t="s">
        <v>4506</v>
      </c>
      <c r="O1584" s="72"/>
      <c r="P1584" s="72" t="s">
        <v>14940</v>
      </c>
      <c r="Q1584" s="72"/>
      <c r="R1584" s="72"/>
      <c r="S1584" s="72"/>
      <c r="T1584" s="72"/>
      <c r="U1584" s="72" t="s">
        <v>32074</v>
      </c>
      <c r="V1584" s="72"/>
      <c r="W1584" s="72">
        <v>142970</v>
      </c>
      <c r="X1584" s="72" t="s">
        <v>27424</v>
      </c>
      <c r="Y1584" s="72">
        <v>84966733132</v>
      </c>
      <c r="Z1584" s="72" t="s">
        <v>32075</v>
      </c>
    </row>
    <row r="1585" spans="1:26" ht="45" customHeight="1" x14ac:dyDescent="0.25">
      <c r="A1585" s="72" t="s">
        <v>26502</v>
      </c>
      <c r="B1585" s="72" t="s">
        <v>4605</v>
      </c>
      <c r="C1585" s="72">
        <v>7</v>
      </c>
      <c r="D1585" s="72"/>
      <c r="E1585" s="72"/>
      <c r="F1585" s="72">
        <v>1</v>
      </c>
      <c r="G1585" s="72"/>
      <c r="H1585" s="72">
        <v>350</v>
      </c>
      <c r="I1585" s="72">
        <v>200</v>
      </c>
      <c r="J1585" s="72">
        <v>100</v>
      </c>
      <c r="K1585" s="72">
        <v>50</v>
      </c>
      <c r="L1585" s="72"/>
      <c r="M1585" s="71" t="s">
        <v>4596</v>
      </c>
      <c r="N1585" s="72" t="s">
        <v>4539</v>
      </c>
      <c r="O1585" s="72"/>
      <c r="P1585" s="72" t="s">
        <v>2774</v>
      </c>
      <c r="Q1585" s="72"/>
      <c r="R1585" s="72"/>
      <c r="S1585" s="72"/>
      <c r="T1585" s="72"/>
      <c r="U1585" s="72" t="s">
        <v>26502</v>
      </c>
      <c r="V1585" s="72"/>
      <c r="W1585" s="72">
        <v>346880</v>
      </c>
      <c r="X1585" s="72" t="s">
        <v>26503</v>
      </c>
      <c r="Y1585" s="72"/>
      <c r="Z1585" s="72"/>
    </row>
    <row r="1586" spans="1:26" ht="45" customHeight="1" x14ac:dyDescent="0.25">
      <c r="A1586" s="72" t="s">
        <v>7033</v>
      </c>
      <c r="B1586" s="72" t="s">
        <v>7034</v>
      </c>
      <c r="C1586" s="72"/>
      <c r="D1586" s="72" t="s">
        <v>7035</v>
      </c>
      <c r="E1586" s="72"/>
      <c r="F1586" s="72">
        <v>2</v>
      </c>
      <c r="G1586" s="72"/>
      <c r="H1586" s="72"/>
      <c r="I1586" s="72"/>
      <c r="J1586" s="72"/>
      <c r="K1586" s="72"/>
      <c r="L1586" s="72">
        <v>150</v>
      </c>
      <c r="M1586" s="71" t="s">
        <v>4596</v>
      </c>
      <c r="N1586" s="72" t="s">
        <v>4492</v>
      </c>
      <c r="O1586" s="72"/>
      <c r="P1586" s="72" t="s">
        <v>15011</v>
      </c>
      <c r="Q1586" s="72" t="s">
        <v>4564</v>
      </c>
      <c r="R1586" s="72" t="s">
        <v>5197</v>
      </c>
      <c r="S1586" s="72"/>
      <c r="T1586" s="72"/>
      <c r="U1586" s="72" t="s">
        <v>7033</v>
      </c>
      <c r="V1586" s="72"/>
      <c r="W1586" s="72">
        <v>664011</v>
      </c>
      <c r="X1586" s="72" t="s">
        <v>35036</v>
      </c>
      <c r="Y1586" s="72" t="s">
        <v>35037</v>
      </c>
      <c r="Z1586" s="72" t="s">
        <v>7039</v>
      </c>
    </row>
    <row r="1587" spans="1:26" ht="45" customHeight="1" x14ac:dyDescent="0.25">
      <c r="A1587" s="72" t="s">
        <v>7033</v>
      </c>
      <c r="B1587" s="72" t="s">
        <v>7034</v>
      </c>
      <c r="C1587" s="72"/>
      <c r="D1587" s="72" t="s">
        <v>7035</v>
      </c>
      <c r="E1587" s="72" t="s">
        <v>7036</v>
      </c>
      <c r="F1587" s="72">
        <v>2</v>
      </c>
      <c r="G1587" s="72"/>
      <c r="H1587" s="72"/>
      <c r="I1587" s="72"/>
      <c r="J1587" s="72"/>
      <c r="K1587" s="72"/>
      <c r="L1587" s="72">
        <v>150</v>
      </c>
      <c r="M1587" s="71" t="s">
        <v>4596</v>
      </c>
      <c r="N1587" s="72" t="s">
        <v>4492</v>
      </c>
      <c r="O1587" s="72"/>
      <c r="P1587" s="72" t="s">
        <v>15011</v>
      </c>
      <c r="Q1587" s="72" t="s">
        <v>4564</v>
      </c>
      <c r="R1587" s="72" t="s">
        <v>5197</v>
      </c>
      <c r="S1587" s="72"/>
      <c r="T1587" s="72"/>
      <c r="U1587" s="72" t="s">
        <v>7033</v>
      </c>
      <c r="V1587" s="72" t="s">
        <v>7037</v>
      </c>
      <c r="W1587" s="72">
        <v>664011</v>
      </c>
      <c r="X1587" s="72" t="s">
        <v>7038</v>
      </c>
      <c r="Y1587" s="72" t="s">
        <v>32076</v>
      </c>
      <c r="Z1587" s="72" t="s">
        <v>7039</v>
      </c>
    </row>
    <row r="1588" spans="1:26" ht="45" customHeight="1" x14ac:dyDescent="0.25">
      <c r="A1588" s="72" t="s">
        <v>7040</v>
      </c>
      <c r="B1588" s="72" t="s">
        <v>4599</v>
      </c>
      <c r="C1588" s="72">
        <v>103</v>
      </c>
      <c r="D1588" s="72" t="s">
        <v>4915</v>
      </c>
      <c r="E1588" s="72"/>
      <c r="F1588" s="72">
        <v>1</v>
      </c>
      <c r="G1588" s="72"/>
      <c r="H1588" s="72">
        <v>1199</v>
      </c>
      <c r="I1588" s="72">
        <v>436</v>
      </c>
      <c r="J1588" s="72">
        <v>545</v>
      </c>
      <c r="K1588" s="72">
        <v>218</v>
      </c>
      <c r="L1588" s="72"/>
      <c r="M1588" s="71" t="s">
        <v>4596</v>
      </c>
      <c r="N1588" s="72" t="s">
        <v>4500</v>
      </c>
      <c r="O1588" s="72"/>
      <c r="P1588" s="72" t="s">
        <v>14570</v>
      </c>
      <c r="Q1588" s="72"/>
      <c r="R1588" s="72"/>
      <c r="S1588" s="72"/>
      <c r="T1588" s="72"/>
      <c r="U1588" s="72" t="s">
        <v>7040</v>
      </c>
      <c r="V1588" s="72"/>
      <c r="W1588" s="72">
        <v>622990</v>
      </c>
      <c r="X1588" s="72" t="s">
        <v>7041</v>
      </c>
      <c r="Y1588" s="72"/>
      <c r="Z1588" s="72"/>
    </row>
    <row r="1589" spans="1:26" ht="45" customHeight="1" x14ac:dyDescent="0.25">
      <c r="A1589" s="72" t="s">
        <v>7042</v>
      </c>
      <c r="B1589" s="72" t="s">
        <v>4603</v>
      </c>
      <c r="C1589" s="72">
        <v>39</v>
      </c>
      <c r="D1589" s="72"/>
      <c r="E1589" s="72"/>
      <c r="F1589" s="72">
        <v>1</v>
      </c>
      <c r="G1589" s="72"/>
      <c r="H1589" s="72">
        <v>1199</v>
      </c>
      <c r="I1589" s="72">
        <v>436</v>
      </c>
      <c r="J1589" s="72">
        <v>545</v>
      </c>
      <c r="K1589" s="72">
        <v>218</v>
      </c>
      <c r="L1589" s="72"/>
      <c r="M1589" s="71" t="s">
        <v>4596</v>
      </c>
      <c r="N1589" s="72" t="s">
        <v>4496</v>
      </c>
      <c r="O1589" s="72"/>
      <c r="P1589" s="72" t="s">
        <v>2947</v>
      </c>
      <c r="Q1589" s="72"/>
      <c r="R1589" s="72"/>
      <c r="S1589" s="72"/>
      <c r="T1589" s="72"/>
      <c r="U1589" s="72" t="s">
        <v>7042</v>
      </c>
      <c r="V1589" s="72"/>
      <c r="W1589" s="72">
        <v>650052</v>
      </c>
      <c r="X1589" s="72" t="s">
        <v>14026</v>
      </c>
      <c r="Y1589" s="86"/>
      <c r="Z1589" s="86"/>
    </row>
    <row r="1590" spans="1:26" ht="45" customHeight="1" x14ac:dyDescent="0.25">
      <c r="A1590" s="72" t="s">
        <v>32077</v>
      </c>
      <c r="B1590" s="72" t="s">
        <v>32078</v>
      </c>
      <c r="C1590" s="72">
        <v>4</v>
      </c>
      <c r="D1590" s="72" t="s">
        <v>32079</v>
      </c>
      <c r="E1590" s="72"/>
      <c r="F1590" s="72">
        <v>5</v>
      </c>
      <c r="G1590" s="72"/>
      <c r="H1590" s="72"/>
      <c r="I1590" s="72"/>
      <c r="J1590" s="72"/>
      <c r="K1590" s="72"/>
      <c r="L1590" s="72">
        <v>500</v>
      </c>
      <c r="M1590" s="71" t="s">
        <v>4596</v>
      </c>
      <c r="N1590" s="72" t="s">
        <v>4512</v>
      </c>
      <c r="O1590" s="72"/>
      <c r="P1590" s="72" t="s">
        <v>3704</v>
      </c>
      <c r="Q1590" s="72"/>
      <c r="R1590" s="72"/>
      <c r="S1590" s="72"/>
      <c r="T1590" s="72"/>
      <c r="U1590" s="72" t="s">
        <v>32077</v>
      </c>
      <c r="V1590" s="72"/>
      <c r="W1590" s="72"/>
      <c r="X1590" s="72" t="s">
        <v>32080</v>
      </c>
      <c r="Y1590" s="72" t="s">
        <v>35038</v>
      </c>
      <c r="Z1590" s="72" t="s">
        <v>32081</v>
      </c>
    </row>
    <row r="1591" spans="1:26" ht="45" customHeight="1" x14ac:dyDescent="0.25">
      <c r="A1591" s="72" t="s">
        <v>19826</v>
      </c>
      <c r="B1591" s="72" t="s">
        <v>19827</v>
      </c>
      <c r="C1591" s="72"/>
      <c r="D1591" s="72" t="s">
        <v>4633</v>
      </c>
      <c r="E1591" s="72"/>
      <c r="F1591" s="72">
        <v>1</v>
      </c>
      <c r="G1591" s="72">
        <v>102</v>
      </c>
      <c r="H1591" s="72"/>
      <c r="I1591" s="72"/>
      <c r="J1591" s="72"/>
      <c r="K1591" s="72"/>
      <c r="L1591" s="72"/>
      <c r="M1591" s="71" t="s">
        <v>4596</v>
      </c>
      <c r="N1591" s="72" t="s">
        <v>4496</v>
      </c>
      <c r="O1591" s="72"/>
      <c r="P1591" s="72" t="s">
        <v>3416</v>
      </c>
      <c r="Q1591" s="72"/>
      <c r="R1591" s="72"/>
      <c r="S1591" s="72" t="s">
        <v>4567</v>
      </c>
      <c r="T1591" s="72" t="s">
        <v>5225</v>
      </c>
      <c r="U1591" s="72" t="s">
        <v>19826</v>
      </c>
      <c r="V1591" s="72"/>
      <c r="W1591" s="72">
        <v>652161</v>
      </c>
      <c r="X1591" s="72" t="s">
        <v>19828</v>
      </c>
      <c r="Y1591" s="72" t="s">
        <v>19830</v>
      </c>
      <c r="Z1591" s="72" t="s">
        <v>19829</v>
      </c>
    </row>
    <row r="1592" spans="1:26" ht="45" customHeight="1" x14ac:dyDescent="0.25">
      <c r="A1592" s="72" t="s">
        <v>15893</v>
      </c>
      <c r="B1592" s="72" t="s">
        <v>23967</v>
      </c>
      <c r="C1592" s="72"/>
      <c r="D1592" s="72" t="s">
        <v>15894</v>
      </c>
      <c r="E1592" s="72"/>
      <c r="F1592" s="72">
        <v>2</v>
      </c>
      <c r="G1592" s="72"/>
      <c r="H1592" s="72"/>
      <c r="I1592" s="72"/>
      <c r="J1592" s="72"/>
      <c r="K1592" s="72"/>
      <c r="L1592" s="72">
        <v>250</v>
      </c>
      <c r="M1592" s="71" t="s">
        <v>4596</v>
      </c>
      <c r="N1592" s="72" t="s">
        <v>12</v>
      </c>
      <c r="O1592" s="72"/>
      <c r="P1592" s="72" t="s">
        <v>3858</v>
      </c>
      <c r="Q1592" s="72"/>
      <c r="R1592" s="72"/>
      <c r="S1592" s="72"/>
      <c r="T1592" s="72"/>
      <c r="U1592" s="72" t="s">
        <v>15893</v>
      </c>
      <c r="V1592" s="72"/>
      <c r="W1592" s="72">
        <v>298100</v>
      </c>
      <c r="X1592" s="72" t="s">
        <v>23968</v>
      </c>
      <c r="Y1592" s="72">
        <v>89788367877</v>
      </c>
      <c r="Z1592" s="72" t="s">
        <v>15895</v>
      </c>
    </row>
    <row r="1593" spans="1:26" ht="45" customHeight="1" x14ac:dyDescent="0.25">
      <c r="A1593" s="72" t="s">
        <v>14688</v>
      </c>
      <c r="B1593" s="72" t="s">
        <v>15560</v>
      </c>
      <c r="C1593" s="72">
        <v>25</v>
      </c>
      <c r="D1593" s="72"/>
      <c r="E1593" s="72"/>
      <c r="F1593" s="72">
        <v>1</v>
      </c>
      <c r="G1593" s="72"/>
      <c r="H1593" s="72">
        <v>200</v>
      </c>
      <c r="I1593" s="72">
        <v>80</v>
      </c>
      <c r="J1593" s="72">
        <v>80</v>
      </c>
      <c r="K1593" s="72">
        <v>40</v>
      </c>
      <c r="L1593" s="72"/>
      <c r="M1593" s="71" t="s">
        <v>4596</v>
      </c>
      <c r="N1593" s="72" t="s">
        <v>4499</v>
      </c>
      <c r="O1593" s="72"/>
      <c r="P1593" s="72" t="s">
        <v>3166</v>
      </c>
      <c r="Q1593" s="72"/>
      <c r="R1593" s="72"/>
      <c r="S1593" s="72" t="s">
        <v>4567</v>
      </c>
      <c r="T1593" s="72" t="s">
        <v>10758</v>
      </c>
      <c r="U1593" s="72" t="s">
        <v>14688</v>
      </c>
      <c r="V1593" s="72"/>
      <c r="W1593" s="72">
        <v>352183</v>
      </c>
      <c r="X1593" s="72" t="s">
        <v>10759</v>
      </c>
      <c r="Y1593" s="72">
        <v>88616098509</v>
      </c>
      <c r="Z1593" s="72" t="s">
        <v>19831</v>
      </c>
    </row>
    <row r="1594" spans="1:26" ht="45" customHeight="1" x14ac:dyDescent="0.25">
      <c r="A1594" s="72" t="s">
        <v>15896</v>
      </c>
      <c r="B1594" s="72" t="s">
        <v>15756</v>
      </c>
      <c r="C1594" s="72"/>
      <c r="D1594" s="72"/>
      <c r="E1594" s="72"/>
      <c r="F1594" s="72">
        <v>1</v>
      </c>
      <c r="G1594" s="72">
        <v>100</v>
      </c>
      <c r="H1594" s="72"/>
      <c r="I1594" s="72"/>
      <c r="J1594" s="72"/>
      <c r="K1594" s="72"/>
      <c r="L1594" s="72"/>
      <c r="M1594" s="71" t="s">
        <v>4596</v>
      </c>
      <c r="N1594" s="72" t="s">
        <v>4529</v>
      </c>
      <c r="O1594" s="71"/>
      <c r="P1594" s="72" t="s">
        <v>2978</v>
      </c>
      <c r="Q1594" s="72"/>
      <c r="R1594" s="72"/>
      <c r="S1594" s="72" t="s">
        <v>4567</v>
      </c>
      <c r="T1594" s="72" t="s">
        <v>15897</v>
      </c>
      <c r="U1594" s="72" t="s">
        <v>15896</v>
      </c>
      <c r="V1594" s="72"/>
      <c r="W1594" s="72">
        <v>169663</v>
      </c>
      <c r="X1594" s="72" t="s">
        <v>15898</v>
      </c>
      <c r="Y1594" s="72">
        <v>95534</v>
      </c>
      <c r="Z1594" s="72" t="s">
        <v>15899</v>
      </c>
    </row>
    <row r="1595" spans="1:26" ht="45" customHeight="1" x14ac:dyDescent="0.25">
      <c r="A1595" s="72" t="s">
        <v>31177</v>
      </c>
      <c r="B1595" s="72" t="s">
        <v>15493</v>
      </c>
      <c r="C1595" s="72"/>
      <c r="D1595" s="72" t="s">
        <v>6355</v>
      </c>
      <c r="E1595" s="72"/>
      <c r="F1595" s="72">
        <v>1</v>
      </c>
      <c r="G1595" s="72">
        <v>105</v>
      </c>
      <c r="H1595" s="72"/>
      <c r="I1595" s="72"/>
      <c r="J1595" s="72"/>
      <c r="K1595" s="72"/>
      <c r="L1595" s="72"/>
      <c r="M1595" s="71" t="s">
        <v>4596</v>
      </c>
      <c r="N1595" s="72" t="s">
        <v>4483</v>
      </c>
      <c r="O1595" s="72"/>
      <c r="P1595" s="72" t="s">
        <v>20512</v>
      </c>
      <c r="Q1595" s="72"/>
      <c r="R1595" s="72"/>
      <c r="S1595" s="72" t="s">
        <v>15654</v>
      </c>
      <c r="T1595" s="72" t="s">
        <v>31178</v>
      </c>
      <c r="U1595" s="72" t="s">
        <v>31177</v>
      </c>
      <c r="V1595" s="72"/>
      <c r="W1595" s="72">
        <v>309050</v>
      </c>
      <c r="X1595" s="72" t="s">
        <v>31179</v>
      </c>
      <c r="Y1595" s="72" t="s">
        <v>31180</v>
      </c>
      <c r="Z1595" s="72" t="s">
        <v>31181</v>
      </c>
    </row>
    <row r="1596" spans="1:26" ht="45" customHeight="1" x14ac:dyDescent="0.25">
      <c r="A1596" s="71" t="s">
        <v>19832</v>
      </c>
      <c r="B1596" s="72" t="s">
        <v>15756</v>
      </c>
      <c r="C1596" s="72"/>
      <c r="D1596" s="72" t="s">
        <v>5530</v>
      </c>
      <c r="E1596" s="72"/>
      <c r="F1596" s="72">
        <v>1</v>
      </c>
      <c r="G1596" s="72">
        <v>170</v>
      </c>
      <c r="H1596" s="72"/>
      <c r="I1596" s="72"/>
      <c r="J1596" s="72"/>
      <c r="K1596" s="72"/>
      <c r="L1596" s="72"/>
      <c r="M1596" s="71" t="s">
        <v>4596</v>
      </c>
      <c r="N1596" s="72" t="s">
        <v>4543</v>
      </c>
      <c r="O1596" s="72"/>
      <c r="P1596" s="72" t="s">
        <v>2849</v>
      </c>
      <c r="Q1596" s="72"/>
      <c r="R1596" s="72"/>
      <c r="S1596" s="72" t="s">
        <v>4567</v>
      </c>
      <c r="T1596" s="72" t="s">
        <v>19833</v>
      </c>
      <c r="U1596" s="71" t="s">
        <v>19832</v>
      </c>
      <c r="V1596" s="72"/>
      <c r="W1596" s="72">
        <v>412324</v>
      </c>
      <c r="X1596" s="72" t="s">
        <v>19834</v>
      </c>
      <c r="Y1596" s="72">
        <v>89063182905</v>
      </c>
      <c r="Z1596" s="72" t="s">
        <v>19835</v>
      </c>
    </row>
    <row r="1597" spans="1:26" ht="45" customHeight="1" x14ac:dyDescent="0.25">
      <c r="A1597" s="72" t="s">
        <v>19836</v>
      </c>
      <c r="B1597" s="72" t="s">
        <v>19837</v>
      </c>
      <c r="C1597" s="72">
        <v>11</v>
      </c>
      <c r="D1597" s="72" t="s">
        <v>4939</v>
      </c>
      <c r="E1597" s="72"/>
      <c r="F1597" s="72">
        <v>1</v>
      </c>
      <c r="G1597" s="72">
        <v>250</v>
      </c>
      <c r="H1597" s="72"/>
      <c r="I1597" s="72"/>
      <c r="J1597" s="72"/>
      <c r="K1597" s="72"/>
      <c r="L1597" s="72"/>
      <c r="M1597" s="71" t="s">
        <v>4596</v>
      </c>
      <c r="N1597" s="72" t="s">
        <v>4539</v>
      </c>
      <c r="O1597" s="72"/>
      <c r="P1597" s="72" t="s">
        <v>3815</v>
      </c>
      <c r="Q1597" s="72"/>
      <c r="R1597" s="72"/>
      <c r="S1597" s="72"/>
      <c r="T1597" s="72"/>
      <c r="U1597" s="72" t="s">
        <v>19836</v>
      </c>
      <c r="V1597" s="72"/>
      <c r="W1597" s="72">
        <v>347809</v>
      </c>
      <c r="X1597" s="72" t="s">
        <v>19838</v>
      </c>
      <c r="Y1597" s="72" t="s">
        <v>19840</v>
      </c>
      <c r="Z1597" s="72" t="s">
        <v>19839</v>
      </c>
    </row>
    <row r="1598" spans="1:26" ht="45" customHeight="1" x14ac:dyDescent="0.25">
      <c r="A1598" s="72" t="s">
        <v>19841</v>
      </c>
      <c r="B1598" s="72" t="s">
        <v>4594</v>
      </c>
      <c r="C1598" s="72">
        <v>55</v>
      </c>
      <c r="D1598" s="72"/>
      <c r="E1598" s="72"/>
      <c r="F1598" s="72">
        <v>1</v>
      </c>
      <c r="G1598" s="72">
        <v>250</v>
      </c>
      <c r="H1598" s="72"/>
      <c r="I1598" s="72"/>
      <c r="J1598" s="72"/>
      <c r="K1598" s="72"/>
      <c r="L1598" s="72"/>
      <c r="M1598" s="71" t="s">
        <v>4596</v>
      </c>
      <c r="N1598" s="72" t="s">
        <v>4543</v>
      </c>
      <c r="O1598" s="72"/>
      <c r="P1598" s="72" t="s">
        <v>4330</v>
      </c>
      <c r="Q1598" s="72"/>
      <c r="R1598" s="72"/>
      <c r="S1598" s="72" t="s">
        <v>4566</v>
      </c>
      <c r="T1598" s="72" t="s">
        <v>7149</v>
      </c>
      <c r="U1598" s="72" t="s">
        <v>19841</v>
      </c>
      <c r="V1598" s="72"/>
      <c r="W1598" s="72">
        <v>413116</v>
      </c>
      <c r="X1598" s="72" t="s">
        <v>19842</v>
      </c>
      <c r="Y1598" s="77" t="s">
        <v>19844</v>
      </c>
      <c r="Z1598" s="72" t="s">
        <v>19843</v>
      </c>
    </row>
    <row r="1599" spans="1:26" ht="45" customHeight="1" x14ac:dyDescent="0.25">
      <c r="A1599" s="72" t="s">
        <v>19845</v>
      </c>
      <c r="B1599" s="72" t="s">
        <v>15560</v>
      </c>
      <c r="C1599" s="72">
        <v>15</v>
      </c>
      <c r="D1599" s="72" t="s">
        <v>19846</v>
      </c>
      <c r="E1599" s="72"/>
      <c r="F1599" s="72">
        <v>1</v>
      </c>
      <c r="G1599" s="72"/>
      <c r="H1599" s="72">
        <v>786</v>
      </c>
      <c r="I1599" s="72">
        <v>400</v>
      </c>
      <c r="J1599" s="72">
        <v>300</v>
      </c>
      <c r="K1599" s="72">
        <v>86</v>
      </c>
      <c r="L1599" s="72"/>
      <c r="M1599" s="71" t="s">
        <v>4596</v>
      </c>
      <c r="N1599" s="72" t="s">
        <v>4533</v>
      </c>
      <c r="O1599" s="72"/>
      <c r="P1599" s="72" t="s">
        <v>2618</v>
      </c>
      <c r="Q1599" s="72"/>
      <c r="R1599" s="72"/>
      <c r="S1599" s="72"/>
      <c r="T1599" s="72"/>
      <c r="U1599" s="72" t="s">
        <v>19845</v>
      </c>
      <c r="V1599" s="72"/>
      <c r="W1599" s="72">
        <v>362013</v>
      </c>
      <c r="X1599" s="72" t="s">
        <v>19847</v>
      </c>
      <c r="Y1599" s="72" t="s">
        <v>19849</v>
      </c>
      <c r="Z1599" s="72" t="s">
        <v>19848</v>
      </c>
    </row>
    <row r="1600" spans="1:26" ht="45" customHeight="1" x14ac:dyDescent="0.25">
      <c r="A1600" s="72" t="s">
        <v>19850</v>
      </c>
      <c r="B1600" s="74" t="s">
        <v>15493</v>
      </c>
      <c r="C1600" s="72">
        <v>22</v>
      </c>
      <c r="D1600" s="72"/>
      <c r="E1600" s="72"/>
      <c r="F1600" s="72">
        <v>1</v>
      </c>
      <c r="G1600" s="72">
        <v>100</v>
      </c>
      <c r="H1600" s="72"/>
      <c r="I1600" s="72"/>
      <c r="J1600" s="72"/>
      <c r="K1600" s="72"/>
      <c r="L1600" s="72"/>
      <c r="M1600" s="71" t="s">
        <v>4596</v>
      </c>
      <c r="N1600" s="72" t="s">
        <v>4544</v>
      </c>
      <c r="O1600" s="72"/>
      <c r="P1600" s="71" t="s">
        <v>19307</v>
      </c>
      <c r="Q1600" s="72"/>
      <c r="R1600" s="72"/>
      <c r="S1600" s="72" t="s">
        <v>4568</v>
      </c>
      <c r="T1600" s="72" t="s">
        <v>19851</v>
      </c>
      <c r="U1600" s="72" t="s">
        <v>19850</v>
      </c>
      <c r="V1600" s="72"/>
      <c r="W1600" s="72">
        <v>694914</v>
      </c>
      <c r="X1600" s="72" t="s">
        <v>9695</v>
      </c>
      <c r="Y1600" s="72"/>
      <c r="Z1600" s="72"/>
    </row>
    <row r="1601" spans="1:26" ht="45" customHeight="1" x14ac:dyDescent="0.25">
      <c r="A1601" s="72" t="s">
        <v>15900</v>
      </c>
      <c r="B1601" s="72" t="s">
        <v>15689</v>
      </c>
      <c r="C1601" s="72"/>
      <c r="D1601" s="72"/>
      <c r="E1601" s="72"/>
      <c r="F1601" s="72">
        <v>5</v>
      </c>
      <c r="G1601" s="72"/>
      <c r="H1601" s="72"/>
      <c r="I1601" s="72"/>
      <c r="J1601" s="72"/>
      <c r="K1601" s="72"/>
      <c r="L1601" s="72">
        <v>850</v>
      </c>
      <c r="M1601" s="71" t="s">
        <v>4596</v>
      </c>
      <c r="N1601" s="72" t="s">
        <v>4529</v>
      </c>
      <c r="O1601" s="72"/>
      <c r="P1601" s="72" t="s">
        <v>2464</v>
      </c>
      <c r="Q1601" s="72" t="s">
        <v>4564</v>
      </c>
      <c r="R1601" s="72" t="s">
        <v>15901</v>
      </c>
      <c r="S1601" s="72"/>
      <c r="T1601" s="72"/>
      <c r="U1601" s="72" t="s">
        <v>15900</v>
      </c>
      <c r="V1601" s="72"/>
      <c r="W1601" s="72">
        <v>169915</v>
      </c>
      <c r="X1601" s="72" t="s">
        <v>19852</v>
      </c>
      <c r="Y1601" s="72">
        <v>78006</v>
      </c>
      <c r="Z1601" s="72" t="s">
        <v>15902</v>
      </c>
    </row>
    <row r="1602" spans="1:26" ht="45" customHeight="1" x14ac:dyDescent="0.25">
      <c r="A1602" s="72" t="s">
        <v>7043</v>
      </c>
      <c r="B1602" s="72" t="s">
        <v>19853</v>
      </c>
      <c r="C1602" s="72"/>
      <c r="D1602" s="72"/>
      <c r="E1602" s="72"/>
      <c r="F1602" s="72">
        <v>1</v>
      </c>
      <c r="G1602" s="72"/>
      <c r="H1602" s="72">
        <v>798</v>
      </c>
      <c r="I1602" s="72">
        <v>290</v>
      </c>
      <c r="J1602" s="72">
        <v>363</v>
      </c>
      <c r="K1602" s="72">
        <v>145</v>
      </c>
      <c r="L1602" s="72"/>
      <c r="M1602" s="71" t="s">
        <v>4596</v>
      </c>
      <c r="N1602" s="72" t="s">
        <v>4482</v>
      </c>
      <c r="O1602" s="72"/>
      <c r="P1602" s="72" t="s">
        <v>2574</v>
      </c>
      <c r="Q1602" s="72"/>
      <c r="R1602" s="72"/>
      <c r="S1602" s="72" t="s">
        <v>4568</v>
      </c>
      <c r="T1602" s="72" t="s">
        <v>15907</v>
      </c>
      <c r="U1602" s="72" t="s">
        <v>7043</v>
      </c>
      <c r="V1602" s="72"/>
      <c r="W1602" s="72">
        <v>416197</v>
      </c>
      <c r="X1602" s="72" t="s">
        <v>7044</v>
      </c>
      <c r="Y1602" s="72" t="s">
        <v>7045</v>
      </c>
      <c r="Z1602" s="72" t="s">
        <v>7046</v>
      </c>
    </row>
    <row r="1603" spans="1:26" ht="45" customHeight="1" x14ac:dyDescent="0.25">
      <c r="A1603" s="72" t="s">
        <v>19854</v>
      </c>
      <c r="B1603" s="72" t="s">
        <v>19855</v>
      </c>
      <c r="C1603" s="72"/>
      <c r="D1603" s="72"/>
      <c r="E1603" s="72"/>
      <c r="F1603" s="72">
        <v>1</v>
      </c>
      <c r="G1603" s="72"/>
      <c r="H1603" s="72">
        <v>70</v>
      </c>
      <c r="I1603" s="72">
        <v>20</v>
      </c>
      <c r="J1603" s="72">
        <v>25</v>
      </c>
      <c r="K1603" s="72">
        <v>25</v>
      </c>
      <c r="L1603" s="72"/>
      <c r="M1603" s="71" t="s">
        <v>4596</v>
      </c>
      <c r="N1603" s="72" t="s">
        <v>4515</v>
      </c>
      <c r="O1603" s="72"/>
      <c r="P1603" s="72" t="s">
        <v>3247</v>
      </c>
      <c r="Q1603" s="72"/>
      <c r="R1603" s="72"/>
      <c r="S1603" s="72" t="s">
        <v>15654</v>
      </c>
      <c r="T1603" s="72" t="s">
        <v>19856</v>
      </c>
      <c r="U1603" s="72" t="s">
        <v>19854</v>
      </c>
      <c r="V1603" s="72"/>
      <c r="W1603" s="72">
        <v>442843</v>
      </c>
      <c r="X1603" s="72" t="s">
        <v>19857</v>
      </c>
      <c r="Y1603" s="72">
        <v>89374129359</v>
      </c>
      <c r="Z1603" s="72" t="s">
        <v>19858</v>
      </c>
    </row>
    <row r="1604" spans="1:26" ht="45" customHeight="1" x14ac:dyDescent="0.25">
      <c r="A1604" s="72" t="s">
        <v>19859</v>
      </c>
      <c r="B1604" s="72" t="s">
        <v>19654</v>
      </c>
      <c r="C1604" s="72">
        <v>22</v>
      </c>
      <c r="D1604" s="72"/>
      <c r="E1604" s="72"/>
      <c r="F1604" s="72">
        <v>1</v>
      </c>
      <c r="G1604" s="72">
        <v>125</v>
      </c>
      <c r="H1604" s="72"/>
      <c r="I1604" s="72"/>
      <c r="J1604" s="72"/>
      <c r="K1604" s="72"/>
      <c r="L1604" s="72"/>
      <c r="M1604" s="71" t="s">
        <v>4596</v>
      </c>
      <c r="N1604" s="72" t="s">
        <v>4517</v>
      </c>
      <c r="O1604" s="72"/>
      <c r="P1604" s="72" t="s">
        <v>14913</v>
      </c>
      <c r="Q1604" s="72"/>
      <c r="R1604" s="72"/>
      <c r="S1604" s="72"/>
      <c r="T1604" s="72"/>
      <c r="U1604" s="72" t="s">
        <v>19859</v>
      </c>
      <c r="V1604" s="72"/>
      <c r="W1604" s="72">
        <v>692446</v>
      </c>
      <c r="X1604" s="72" t="s">
        <v>19860</v>
      </c>
      <c r="Y1604" s="73">
        <v>84237336213</v>
      </c>
      <c r="Z1604" s="72" t="s">
        <v>19861</v>
      </c>
    </row>
    <row r="1605" spans="1:26" ht="45" customHeight="1" x14ac:dyDescent="0.25">
      <c r="A1605" s="72" t="s">
        <v>26504</v>
      </c>
      <c r="B1605" s="72" t="s">
        <v>17054</v>
      </c>
      <c r="C1605" s="72">
        <v>85</v>
      </c>
      <c r="D1605" s="72"/>
      <c r="E1605" s="72"/>
      <c r="F1605" s="72">
        <v>1</v>
      </c>
      <c r="G1605" s="72">
        <v>250</v>
      </c>
      <c r="H1605" s="72"/>
      <c r="I1605" s="72"/>
      <c r="J1605" s="72"/>
      <c r="K1605" s="72"/>
      <c r="L1605" s="72"/>
      <c r="M1605" s="71" t="s">
        <v>4596</v>
      </c>
      <c r="N1605" s="72" t="s">
        <v>4504</v>
      </c>
      <c r="O1605" s="72"/>
      <c r="P1605" s="72" t="s">
        <v>3364</v>
      </c>
      <c r="Q1605" s="72"/>
      <c r="R1605" s="72"/>
      <c r="S1605" s="72"/>
      <c r="T1605" s="72"/>
      <c r="U1605" s="72" t="s">
        <v>26504</v>
      </c>
      <c r="V1605" s="72"/>
      <c r="W1605" s="72">
        <v>398006</v>
      </c>
      <c r="X1605" s="72" t="s">
        <v>26505</v>
      </c>
      <c r="Y1605" s="76">
        <v>733221</v>
      </c>
      <c r="Z1605" s="72" t="s">
        <v>26506</v>
      </c>
    </row>
    <row r="1606" spans="1:26" ht="45" customHeight="1" x14ac:dyDescent="0.25">
      <c r="A1606" s="72" t="s">
        <v>26507</v>
      </c>
      <c r="B1606" s="72" t="s">
        <v>4605</v>
      </c>
      <c r="C1606" s="72">
        <v>6</v>
      </c>
      <c r="D1606" s="72"/>
      <c r="E1606" s="72"/>
      <c r="F1606" s="72">
        <v>1</v>
      </c>
      <c r="G1606" s="72"/>
      <c r="H1606" s="72">
        <v>350</v>
      </c>
      <c r="I1606" s="72">
        <v>200</v>
      </c>
      <c r="J1606" s="72">
        <v>100</v>
      </c>
      <c r="K1606" s="72">
        <v>50</v>
      </c>
      <c r="L1606" s="72"/>
      <c r="M1606" s="71" t="s">
        <v>4596</v>
      </c>
      <c r="N1606" s="72" t="s">
        <v>4525</v>
      </c>
      <c r="O1606" s="72"/>
      <c r="P1606" s="72" t="s">
        <v>2974</v>
      </c>
      <c r="Q1606" s="72"/>
      <c r="R1606" s="72"/>
      <c r="S1606" s="72"/>
      <c r="T1606" s="72"/>
      <c r="U1606" s="72" t="s">
        <v>26507</v>
      </c>
      <c r="V1606" s="72"/>
      <c r="W1606" s="72"/>
      <c r="X1606" s="72"/>
      <c r="Y1606" s="72"/>
      <c r="Z1606" s="72"/>
    </row>
    <row r="1607" spans="1:26" ht="45" customHeight="1" x14ac:dyDescent="0.25">
      <c r="A1607" s="72" t="s">
        <v>26507</v>
      </c>
      <c r="B1607" s="72" t="s">
        <v>4605</v>
      </c>
      <c r="C1607" s="72">
        <v>6</v>
      </c>
      <c r="D1607" s="72"/>
      <c r="E1607" s="72" t="s">
        <v>6919</v>
      </c>
      <c r="F1607" s="72">
        <v>1</v>
      </c>
      <c r="G1607" s="72">
        <v>350</v>
      </c>
      <c r="H1607" s="72"/>
      <c r="I1607" s="72"/>
      <c r="J1607" s="72"/>
      <c r="K1607" s="72"/>
      <c r="L1607" s="72"/>
      <c r="M1607" s="71" t="s">
        <v>4596</v>
      </c>
      <c r="N1607" s="72" t="s">
        <v>4525</v>
      </c>
      <c r="O1607" s="72"/>
      <c r="P1607" s="72" t="s">
        <v>2974</v>
      </c>
      <c r="Q1607" s="72"/>
      <c r="R1607" s="72"/>
      <c r="S1607" s="72"/>
      <c r="T1607" s="72"/>
      <c r="U1607" s="72" t="s">
        <v>26507</v>
      </c>
      <c r="V1607" s="72" t="s">
        <v>26508</v>
      </c>
      <c r="W1607" s="72">
        <v>361045</v>
      </c>
      <c r="X1607" s="72" t="s">
        <v>6920</v>
      </c>
      <c r="Y1607" s="72">
        <v>89640347943</v>
      </c>
      <c r="Z1607" s="72" t="s">
        <v>26509</v>
      </c>
    </row>
    <row r="1608" spans="1:26" ht="45" customHeight="1" x14ac:dyDescent="0.25">
      <c r="A1608" s="72" t="s">
        <v>26510</v>
      </c>
      <c r="B1608" s="72" t="s">
        <v>4598</v>
      </c>
      <c r="C1608" s="72">
        <v>4</v>
      </c>
      <c r="D1608" s="72"/>
      <c r="E1608" s="72"/>
      <c r="F1608" s="72">
        <v>1</v>
      </c>
      <c r="G1608" s="72"/>
      <c r="H1608" s="72">
        <v>1650</v>
      </c>
      <c r="I1608" s="72">
        <v>800</v>
      </c>
      <c r="J1608" s="72">
        <v>800</v>
      </c>
      <c r="K1608" s="72">
        <v>50</v>
      </c>
      <c r="L1608" s="72"/>
      <c r="M1608" s="71" t="s">
        <v>4596</v>
      </c>
      <c r="N1608" s="72" t="s">
        <v>4506</v>
      </c>
      <c r="O1608" s="72"/>
      <c r="P1608" s="72" t="s">
        <v>2744</v>
      </c>
      <c r="Q1608" s="72"/>
      <c r="R1608" s="72"/>
      <c r="S1608" s="72" t="s">
        <v>4566</v>
      </c>
      <c r="T1608" s="72" t="s">
        <v>5763</v>
      </c>
      <c r="U1608" s="72" t="s">
        <v>26510</v>
      </c>
      <c r="V1608" s="72"/>
      <c r="W1608" s="72">
        <v>140200</v>
      </c>
      <c r="X1608" s="72" t="s">
        <v>26511</v>
      </c>
      <c r="Y1608" s="72" t="s">
        <v>26512</v>
      </c>
      <c r="Z1608" s="72" t="s">
        <v>26513</v>
      </c>
    </row>
    <row r="1609" spans="1:26" ht="45" customHeight="1" x14ac:dyDescent="0.25">
      <c r="A1609" s="72" t="s">
        <v>26510</v>
      </c>
      <c r="B1609" s="72" t="s">
        <v>4598</v>
      </c>
      <c r="C1609" s="72">
        <v>4</v>
      </c>
      <c r="D1609" s="72"/>
      <c r="E1609" s="72" t="s">
        <v>26514</v>
      </c>
      <c r="F1609" s="72">
        <v>1</v>
      </c>
      <c r="G1609" s="72">
        <v>256</v>
      </c>
      <c r="H1609" s="72"/>
      <c r="I1609" s="72"/>
      <c r="J1609" s="72"/>
      <c r="K1609" s="72"/>
      <c r="L1609" s="72"/>
      <c r="M1609" s="71" t="s">
        <v>4596</v>
      </c>
      <c r="N1609" s="72" t="s">
        <v>4506</v>
      </c>
      <c r="O1609" s="72"/>
      <c r="P1609" s="72" t="s">
        <v>2744</v>
      </c>
      <c r="Q1609" s="72"/>
      <c r="R1609" s="72"/>
      <c r="S1609" s="72" t="s">
        <v>4566</v>
      </c>
      <c r="T1609" s="72" t="s">
        <v>5763</v>
      </c>
      <c r="U1609" s="72" t="s">
        <v>26510</v>
      </c>
      <c r="V1609" s="72" t="s">
        <v>26515</v>
      </c>
      <c r="W1609" s="72">
        <v>140200</v>
      </c>
      <c r="X1609" s="72" t="s">
        <v>26511</v>
      </c>
      <c r="Y1609" s="72" t="s">
        <v>26516</v>
      </c>
      <c r="Z1609" s="72" t="s">
        <v>26517</v>
      </c>
    </row>
    <row r="1610" spans="1:26" ht="45" customHeight="1" x14ac:dyDescent="0.25">
      <c r="A1610" s="72" t="s">
        <v>7050</v>
      </c>
      <c r="B1610" s="72" t="s">
        <v>4638</v>
      </c>
      <c r="C1610" s="72">
        <v>23</v>
      </c>
      <c r="D1610" s="72"/>
      <c r="E1610" s="72"/>
      <c r="F1610" s="72">
        <v>1</v>
      </c>
      <c r="G1610" s="72"/>
      <c r="H1610" s="72">
        <v>1199</v>
      </c>
      <c r="I1610" s="72">
        <v>436</v>
      </c>
      <c r="J1610" s="72">
        <v>545</v>
      </c>
      <c r="K1610" s="72">
        <v>218</v>
      </c>
      <c r="L1610" s="72"/>
      <c r="M1610" s="71" t="s">
        <v>4596</v>
      </c>
      <c r="N1610" s="72" t="s">
        <v>4518</v>
      </c>
      <c r="O1610" s="72"/>
      <c r="P1610" s="72" t="s">
        <v>3654</v>
      </c>
      <c r="Q1610" s="72"/>
      <c r="R1610" s="72"/>
      <c r="S1610" s="72"/>
      <c r="T1610" s="72"/>
      <c r="U1610" s="72" t="s">
        <v>7050</v>
      </c>
      <c r="V1610" s="72"/>
      <c r="W1610" s="72">
        <v>180007</v>
      </c>
      <c r="X1610" s="72" t="s">
        <v>14027</v>
      </c>
      <c r="Y1610" s="72"/>
      <c r="Z1610" s="72"/>
    </row>
    <row r="1611" spans="1:26" ht="45" customHeight="1" x14ac:dyDescent="0.25">
      <c r="A1611" s="72" t="s">
        <v>19862</v>
      </c>
      <c r="B1611" s="72" t="s">
        <v>31182</v>
      </c>
      <c r="C1611" s="72"/>
      <c r="D1611" s="72"/>
      <c r="E1611" s="72"/>
      <c r="F1611" s="72">
        <v>1</v>
      </c>
      <c r="G1611" s="72">
        <v>150</v>
      </c>
      <c r="H1611" s="72"/>
      <c r="I1611" s="72"/>
      <c r="J1611" s="72"/>
      <c r="K1611" s="72"/>
      <c r="L1611" s="72"/>
      <c r="M1611" s="71" t="s">
        <v>4596</v>
      </c>
      <c r="N1611" s="72" t="s">
        <v>4492</v>
      </c>
      <c r="O1611" s="72"/>
      <c r="P1611" s="72" t="s">
        <v>2432</v>
      </c>
      <c r="Q1611" s="72"/>
      <c r="R1611" s="72"/>
      <c r="S1611" s="72" t="s">
        <v>14717</v>
      </c>
      <c r="T1611" s="72" t="s">
        <v>8866</v>
      </c>
      <c r="U1611" s="72" t="s">
        <v>19862</v>
      </c>
      <c r="V1611" s="72"/>
      <c r="W1611" s="72">
        <v>669459</v>
      </c>
      <c r="X1611" s="72" t="s">
        <v>19863</v>
      </c>
      <c r="Y1611" s="72">
        <v>89500716039</v>
      </c>
      <c r="Z1611" s="72" t="s">
        <v>19864</v>
      </c>
    </row>
    <row r="1612" spans="1:26" ht="45" customHeight="1" x14ac:dyDescent="0.25">
      <c r="A1612" s="72" t="s">
        <v>26518</v>
      </c>
      <c r="B1612" s="72" t="s">
        <v>5479</v>
      </c>
      <c r="C1612" s="72"/>
      <c r="D1612" s="72" t="s">
        <v>11045</v>
      </c>
      <c r="E1612" s="72"/>
      <c r="F1612" s="72">
        <v>2</v>
      </c>
      <c r="G1612" s="72"/>
      <c r="H1612" s="72"/>
      <c r="I1612" s="72"/>
      <c r="J1612" s="72"/>
      <c r="K1612" s="72"/>
      <c r="L1612" s="72">
        <v>350</v>
      </c>
      <c r="M1612" s="71" t="s">
        <v>4596</v>
      </c>
      <c r="N1612" s="72" t="s">
        <v>4496</v>
      </c>
      <c r="O1612" s="72"/>
      <c r="P1612" s="72" t="s">
        <v>3587</v>
      </c>
      <c r="Q1612" s="72" t="s">
        <v>4564</v>
      </c>
      <c r="R1612" s="72" t="s">
        <v>11061</v>
      </c>
      <c r="S1612" s="72"/>
      <c r="T1612" s="72"/>
      <c r="U1612" s="72" t="s">
        <v>26518</v>
      </c>
      <c r="V1612" s="72"/>
      <c r="W1612" s="72">
        <v>654015</v>
      </c>
      <c r="X1612" s="72" t="s">
        <v>11046</v>
      </c>
      <c r="Y1612" s="72" t="s">
        <v>11047</v>
      </c>
      <c r="Z1612" s="72" t="s">
        <v>26519</v>
      </c>
    </row>
    <row r="1613" spans="1:26" ht="45" customHeight="1" x14ac:dyDescent="0.25">
      <c r="A1613" s="72" t="s">
        <v>26520</v>
      </c>
      <c r="B1613" s="72" t="s">
        <v>15493</v>
      </c>
      <c r="C1613" s="72">
        <v>37</v>
      </c>
      <c r="D1613" s="72" t="s">
        <v>24041</v>
      </c>
      <c r="E1613" s="72"/>
      <c r="F1613" s="72">
        <v>1</v>
      </c>
      <c r="G1613" s="72">
        <v>200</v>
      </c>
      <c r="H1613" s="72"/>
      <c r="I1613" s="72"/>
      <c r="J1613" s="72"/>
      <c r="K1613" s="72"/>
      <c r="L1613" s="72"/>
      <c r="M1613" s="71" t="s">
        <v>4596</v>
      </c>
      <c r="N1613" s="72" t="s">
        <v>4483</v>
      </c>
      <c r="O1613" s="72"/>
      <c r="P1613" s="72" t="s">
        <v>14510</v>
      </c>
      <c r="Q1613" s="72"/>
      <c r="R1613" s="72"/>
      <c r="S1613" s="72" t="s">
        <v>4566</v>
      </c>
      <c r="T1613" s="72" t="s">
        <v>13723</v>
      </c>
      <c r="U1613" s="72" t="s">
        <v>26520</v>
      </c>
      <c r="V1613" s="72"/>
      <c r="W1613" s="72">
        <v>309512</v>
      </c>
      <c r="X1613" s="72" t="s">
        <v>26521</v>
      </c>
      <c r="Y1613" s="72" t="s">
        <v>26522</v>
      </c>
      <c r="Z1613" s="72" t="s">
        <v>26523</v>
      </c>
    </row>
    <row r="1614" spans="1:26" ht="45" customHeight="1" x14ac:dyDescent="0.25">
      <c r="A1614" s="72" t="s">
        <v>35039</v>
      </c>
      <c r="B1614" s="72" t="s">
        <v>35040</v>
      </c>
      <c r="C1614" s="72"/>
      <c r="D1614" s="72"/>
      <c r="E1614" s="72"/>
      <c r="F1614" s="72">
        <v>1</v>
      </c>
      <c r="G1614" s="72"/>
      <c r="H1614" s="72">
        <v>150</v>
      </c>
      <c r="I1614" s="72">
        <v>50</v>
      </c>
      <c r="J1614" s="72">
        <v>70</v>
      </c>
      <c r="K1614" s="72">
        <v>30</v>
      </c>
      <c r="L1614" s="72"/>
      <c r="M1614" s="71" t="s">
        <v>4596</v>
      </c>
      <c r="N1614" s="72" t="s">
        <v>4483</v>
      </c>
      <c r="O1614" s="72"/>
      <c r="P1614" s="71" t="s">
        <v>3084</v>
      </c>
      <c r="Q1614" s="72"/>
      <c r="R1614" s="72"/>
      <c r="S1614" s="72" t="s">
        <v>4568</v>
      </c>
      <c r="T1614" s="72" t="s">
        <v>35041</v>
      </c>
      <c r="U1614" s="72" t="s">
        <v>35039</v>
      </c>
      <c r="V1614" s="72"/>
      <c r="W1614" s="72">
        <v>309130</v>
      </c>
      <c r="X1614" s="72" t="s">
        <v>35042</v>
      </c>
      <c r="Y1614" s="72" t="s">
        <v>35043</v>
      </c>
      <c r="Z1614" s="72" t="s">
        <v>35044</v>
      </c>
    </row>
    <row r="1615" spans="1:26" ht="45" customHeight="1" x14ac:dyDescent="0.25">
      <c r="A1615" s="72" t="s">
        <v>7051</v>
      </c>
      <c r="B1615" s="72" t="s">
        <v>4594</v>
      </c>
      <c r="C1615" s="72">
        <v>36</v>
      </c>
      <c r="D1615" s="72" t="s">
        <v>7052</v>
      </c>
      <c r="E1615" s="72"/>
      <c r="F1615" s="72">
        <v>1</v>
      </c>
      <c r="G1615" s="72">
        <v>350</v>
      </c>
      <c r="H1615" s="72"/>
      <c r="I1615" s="72"/>
      <c r="J1615" s="72"/>
      <c r="K1615" s="72"/>
      <c r="L1615" s="72"/>
      <c r="M1615" s="71" t="s">
        <v>4596</v>
      </c>
      <c r="N1615" s="72" t="s">
        <v>4527</v>
      </c>
      <c r="O1615" s="72"/>
      <c r="P1615" s="72" t="s">
        <v>3256</v>
      </c>
      <c r="Q1615" s="72"/>
      <c r="R1615" s="72"/>
      <c r="S1615" s="72"/>
      <c r="T1615" s="72"/>
      <c r="U1615" s="72" t="s">
        <v>7051</v>
      </c>
      <c r="V1615" s="72"/>
      <c r="W1615" s="72">
        <v>369000</v>
      </c>
      <c r="X1615" s="72" t="s">
        <v>7053</v>
      </c>
      <c r="Y1615" s="72" t="s">
        <v>7054</v>
      </c>
      <c r="Z1615" s="72" t="s">
        <v>7055</v>
      </c>
    </row>
    <row r="1616" spans="1:26" ht="45" customHeight="1" x14ac:dyDescent="0.25">
      <c r="A1616" s="72" t="s">
        <v>19865</v>
      </c>
      <c r="B1616" s="72" t="s">
        <v>19866</v>
      </c>
      <c r="C1616" s="72">
        <v>7</v>
      </c>
      <c r="D1616" s="72"/>
      <c r="E1616" s="72"/>
      <c r="F1616" s="72">
        <v>1</v>
      </c>
      <c r="G1616" s="72"/>
      <c r="H1616" s="72">
        <v>457</v>
      </c>
      <c r="I1616" s="72">
        <v>200</v>
      </c>
      <c r="J1616" s="72">
        <v>100</v>
      </c>
      <c r="K1616" s="72">
        <v>57</v>
      </c>
      <c r="L1616" s="72"/>
      <c r="M1616" s="71" t="s">
        <v>4596</v>
      </c>
      <c r="N1616" s="72" t="s">
        <v>4513</v>
      </c>
      <c r="O1616" s="72"/>
      <c r="P1616" s="72" t="s">
        <v>4012</v>
      </c>
      <c r="Q1616" s="72"/>
      <c r="R1616" s="72"/>
      <c r="S1616" s="72"/>
      <c r="T1616" s="72"/>
      <c r="U1616" s="72" t="s">
        <v>19865</v>
      </c>
      <c r="V1616" s="72"/>
      <c r="W1616" s="72">
        <v>460000</v>
      </c>
      <c r="X1616" s="72" t="s">
        <v>19867</v>
      </c>
      <c r="Y1616" s="72">
        <v>3532773813</v>
      </c>
      <c r="Z1616" s="72" t="s">
        <v>19868</v>
      </c>
    </row>
    <row r="1617" spans="1:26" ht="45" customHeight="1" x14ac:dyDescent="0.25">
      <c r="A1617" s="72" t="s">
        <v>7056</v>
      </c>
      <c r="B1617" s="72" t="s">
        <v>4605</v>
      </c>
      <c r="C1617" s="72">
        <v>6</v>
      </c>
      <c r="D1617" s="72"/>
      <c r="E1617" s="72"/>
      <c r="F1617" s="72">
        <v>1</v>
      </c>
      <c r="G1617" s="72"/>
      <c r="H1617" s="72">
        <v>1199</v>
      </c>
      <c r="I1617" s="72">
        <v>436</v>
      </c>
      <c r="J1617" s="72">
        <v>545</v>
      </c>
      <c r="K1617" s="72">
        <v>218</v>
      </c>
      <c r="L1617" s="72"/>
      <c r="M1617" s="71" t="s">
        <v>4596</v>
      </c>
      <c r="N1617" s="72" t="s">
        <v>4555</v>
      </c>
      <c r="O1617" s="72"/>
      <c r="P1617" s="72" t="s">
        <v>2788</v>
      </c>
      <c r="Q1617" s="72"/>
      <c r="R1617" s="72"/>
      <c r="S1617" s="72"/>
      <c r="T1617" s="72"/>
      <c r="U1617" s="72" t="s">
        <v>7056</v>
      </c>
      <c r="V1617" s="72"/>
      <c r="W1617" s="72">
        <v>628672</v>
      </c>
      <c r="X1617" s="72" t="s">
        <v>7057</v>
      </c>
      <c r="Y1617" s="72"/>
      <c r="Z1617" s="72"/>
    </row>
    <row r="1618" spans="1:26" ht="45" customHeight="1" x14ac:dyDescent="0.25">
      <c r="A1618" s="72" t="s">
        <v>7058</v>
      </c>
      <c r="B1618" s="72" t="s">
        <v>4811</v>
      </c>
      <c r="C1618" s="72">
        <v>2</v>
      </c>
      <c r="D1618" s="72"/>
      <c r="E1618" s="72"/>
      <c r="F1618" s="72">
        <v>3</v>
      </c>
      <c r="G1618" s="72"/>
      <c r="H1618" s="72"/>
      <c r="I1618" s="72"/>
      <c r="J1618" s="72"/>
      <c r="K1618" s="72"/>
      <c r="L1618" s="72">
        <v>100</v>
      </c>
      <c r="M1618" s="71" t="s">
        <v>4596</v>
      </c>
      <c r="N1618" s="72" t="s">
        <v>4492</v>
      </c>
      <c r="O1618" s="72"/>
      <c r="P1618" s="72" t="s">
        <v>15029</v>
      </c>
      <c r="Q1618" s="72"/>
      <c r="R1618" s="72"/>
      <c r="S1618" s="72" t="s">
        <v>4566</v>
      </c>
      <c r="T1618" s="72" t="s">
        <v>7059</v>
      </c>
      <c r="U1618" s="72" t="s">
        <v>7058</v>
      </c>
      <c r="V1618" s="72"/>
      <c r="W1618" s="72">
        <v>665409</v>
      </c>
      <c r="X1618" s="72" t="s">
        <v>7060</v>
      </c>
      <c r="Y1618" s="72" t="s">
        <v>7061</v>
      </c>
      <c r="Z1618" s="72" t="s">
        <v>7062</v>
      </c>
    </row>
    <row r="1619" spans="1:26" ht="45" customHeight="1" x14ac:dyDescent="0.25">
      <c r="A1619" s="72" t="s">
        <v>7063</v>
      </c>
      <c r="B1619" s="72" t="s">
        <v>4594</v>
      </c>
      <c r="C1619" s="72">
        <v>173</v>
      </c>
      <c r="D1619" s="72"/>
      <c r="E1619" s="72"/>
      <c r="F1619" s="72">
        <v>1</v>
      </c>
      <c r="G1619" s="72">
        <v>350</v>
      </c>
      <c r="H1619" s="72"/>
      <c r="I1619" s="72"/>
      <c r="J1619" s="72"/>
      <c r="K1619" s="72"/>
      <c r="L1619" s="72"/>
      <c r="M1619" s="71" t="s">
        <v>4596</v>
      </c>
      <c r="N1619" s="72" t="s">
        <v>4521</v>
      </c>
      <c r="O1619" s="72"/>
      <c r="P1619" s="72" t="s">
        <v>4424</v>
      </c>
      <c r="Q1619" s="72" t="s">
        <v>4564</v>
      </c>
      <c r="R1619" s="72" t="s">
        <v>5516</v>
      </c>
      <c r="S1619" s="72"/>
      <c r="T1619" s="72"/>
      <c r="U1619" s="72" t="s">
        <v>7063</v>
      </c>
      <c r="V1619" s="72"/>
      <c r="W1619" s="77">
        <v>450075</v>
      </c>
      <c r="X1619" s="72" t="s">
        <v>7064</v>
      </c>
      <c r="Y1619" s="72" t="s">
        <v>32082</v>
      </c>
      <c r="Z1619" s="72" t="s">
        <v>32083</v>
      </c>
    </row>
    <row r="1620" spans="1:26" ht="45" customHeight="1" x14ac:dyDescent="0.25">
      <c r="A1620" s="72" t="s">
        <v>23970</v>
      </c>
      <c r="B1620" s="72" t="s">
        <v>7595</v>
      </c>
      <c r="C1620" s="72"/>
      <c r="D1620" s="72"/>
      <c r="E1620" s="72"/>
      <c r="F1620" s="72">
        <v>2</v>
      </c>
      <c r="G1620" s="72"/>
      <c r="H1620" s="72"/>
      <c r="I1620" s="72"/>
      <c r="J1620" s="72"/>
      <c r="K1620" s="72"/>
      <c r="L1620" s="72">
        <v>150</v>
      </c>
      <c r="M1620" s="71" t="s">
        <v>4596</v>
      </c>
      <c r="N1620" s="72" t="s">
        <v>12</v>
      </c>
      <c r="O1620" s="72"/>
      <c r="P1620" s="72" t="s">
        <v>3193</v>
      </c>
      <c r="Q1620" s="72"/>
      <c r="R1620" s="72"/>
      <c r="S1620" s="72"/>
      <c r="T1620" s="72"/>
      <c r="U1620" s="72" t="s">
        <v>23970</v>
      </c>
      <c r="V1620" s="72"/>
      <c r="W1620" s="72">
        <v>296000</v>
      </c>
      <c r="X1620" s="72" t="s">
        <v>21255</v>
      </c>
      <c r="Y1620" s="72" t="s">
        <v>16571</v>
      </c>
      <c r="Z1620" s="72" t="s">
        <v>9546</v>
      </c>
    </row>
    <row r="1621" spans="1:26" ht="45" customHeight="1" x14ac:dyDescent="0.25">
      <c r="A1621" s="72" t="s">
        <v>26526</v>
      </c>
      <c r="B1621" s="72" t="s">
        <v>26527</v>
      </c>
      <c r="C1621" s="72"/>
      <c r="D1621" s="72"/>
      <c r="E1621" s="72"/>
      <c r="F1621" s="72">
        <v>1</v>
      </c>
      <c r="G1621" s="72"/>
      <c r="H1621" s="72">
        <v>550</v>
      </c>
      <c r="I1621" s="72">
        <v>200</v>
      </c>
      <c r="J1621" s="72">
        <v>300</v>
      </c>
      <c r="K1621" s="72">
        <v>50</v>
      </c>
      <c r="L1621" s="72"/>
      <c r="M1621" s="71" t="s">
        <v>4596</v>
      </c>
      <c r="N1621" s="72" t="s">
        <v>4506</v>
      </c>
      <c r="O1621" s="72"/>
      <c r="P1621" s="72" t="s">
        <v>15837</v>
      </c>
      <c r="Q1621" s="72"/>
      <c r="R1621" s="72"/>
      <c r="S1621" s="72" t="s">
        <v>14717</v>
      </c>
      <c r="T1621" s="72" t="s">
        <v>26528</v>
      </c>
      <c r="U1621" s="72" t="s">
        <v>26526</v>
      </c>
      <c r="V1621" s="72"/>
      <c r="W1621" s="72">
        <v>142517</v>
      </c>
      <c r="X1621" s="72" t="s">
        <v>26529</v>
      </c>
      <c r="Y1621" s="72" t="s">
        <v>26530</v>
      </c>
      <c r="Z1621" s="72" t="s">
        <v>26531</v>
      </c>
    </row>
    <row r="1622" spans="1:26" ht="45" customHeight="1" x14ac:dyDescent="0.25">
      <c r="A1622" s="72" t="s">
        <v>26532</v>
      </c>
      <c r="B1622" s="72" t="s">
        <v>18676</v>
      </c>
      <c r="C1622" s="72"/>
      <c r="D1622" s="72" t="s">
        <v>4608</v>
      </c>
      <c r="E1622" s="72"/>
      <c r="F1622" s="72">
        <v>2</v>
      </c>
      <c r="G1622" s="72"/>
      <c r="H1622" s="72"/>
      <c r="I1622" s="72"/>
      <c r="J1622" s="72"/>
      <c r="K1622" s="72"/>
      <c r="L1622" s="72">
        <v>407</v>
      </c>
      <c r="M1622" s="71" t="s">
        <v>4596</v>
      </c>
      <c r="N1622" s="72" t="s">
        <v>4506</v>
      </c>
      <c r="O1622" s="72"/>
      <c r="P1622" s="72" t="s">
        <v>4396</v>
      </c>
      <c r="Q1622" s="72"/>
      <c r="R1622" s="72"/>
      <c r="S1622" s="72"/>
      <c r="T1622" s="72"/>
      <c r="U1622" s="72" t="s">
        <v>26532</v>
      </c>
      <c r="V1622" s="72"/>
      <c r="W1622" s="72">
        <v>142290</v>
      </c>
      <c r="X1622" s="72" t="s">
        <v>26533</v>
      </c>
      <c r="Y1622" s="72" t="s">
        <v>26534</v>
      </c>
      <c r="Z1622" s="72" t="s">
        <v>11193</v>
      </c>
    </row>
    <row r="1623" spans="1:26" ht="45" customHeight="1" x14ac:dyDescent="0.25">
      <c r="A1623" s="72" t="s">
        <v>31183</v>
      </c>
      <c r="B1623" s="72" t="s">
        <v>15493</v>
      </c>
      <c r="C1623" s="72">
        <v>10</v>
      </c>
      <c r="D1623" s="72" t="s">
        <v>13521</v>
      </c>
      <c r="E1623" s="72"/>
      <c r="F1623" s="72">
        <v>1</v>
      </c>
      <c r="G1623" s="72">
        <v>150</v>
      </c>
      <c r="H1623" s="72"/>
      <c r="I1623" s="72"/>
      <c r="J1623" s="72"/>
      <c r="K1623" s="72"/>
      <c r="L1623" s="72"/>
      <c r="M1623" s="71" t="s">
        <v>4596</v>
      </c>
      <c r="N1623" s="72" t="s">
        <v>4540</v>
      </c>
      <c r="O1623" s="72"/>
      <c r="P1623" s="72" t="s">
        <v>3816</v>
      </c>
      <c r="Q1623" s="72"/>
      <c r="R1623" s="72"/>
      <c r="S1623" s="72"/>
      <c r="T1623" s="72"/>
      <c r="U1623" s="72" t="s">
        <v>31183</v>
      </c>
      <c r="V1623" s="72"/>
      <c r="W1623" s="72">
        <v>391800</v>
      </c>
      <c r="X1623" s="72" t="s">
        <v>31184</v>
      </c>
      <c r="Y1623" s="72">
        <v>84915627852</v>
      </c>
      <c r="Z1623" s="72" t="s">
        <v>31185</v>
      </c>
    </row>
    <row r="1624" spans="1:26" ht="45" customHeight="1" x14ac:dyDescent="0.25">
      <c r="A1624" s="72" t="s">
        <v>26535</v>
      </c>
      <c r="B1624" s="72" t="s">
        <v>15343</v>
      </c>
      <c r="C1624" s="72">
        <v>6</v>
      </c>
      <c r="D1624" s="72" t="s">
        <v>6375</v>
      </c>
      <c r="E1624" s="72"/>
      <c r="F1624" s="72">
        <v>1</v>
      </c>
      <c r="G1624" s="72"/>
      <c r="H1624" s="72">
        <v>152</v>
      </c>
      <c r="I1624" s="72">
        <v>60</v>
      </c>
      <c r="J1624" s="72">
        <v>60</v>
      </c>
      <c r="K1624" s="72">
        <v>32</v>
      </c>
      <c r="L1624" s="72"/>
      <c r="M1624" s="71" t="s">
        <v>4596</v>
      </c>
      <c r="N1624" s="72" t="s">
        <v>4483</v>
      </c>
      <c r="O1624" s="72"/>
      <c r="P1624" s="72" t="s">
        <v>2496</v>
      </c>
      <c r="Q1624" s="72"/>
      <c r="R1624" s="72"/>
      <c r="S1624" s="72"/>
      <c r="T1624" s="72"/>
      <c r="U1624" s="72" t="s">
        <v>26535</v>
      </c>
      <c r="V1624" s="72"/>
      <c r="W1624" s="72">
        <v>308030</v>
      </c>
      <c r="X1624" s="72" t="s">
        <v>26536</v>
      </c>
      <c r="Y1624" s="72" t="s">
        <v>26537</v>
      </c>
      <c r="Z1624" s="72" t="s">
        <v>26538</v>
      </c>
    </row>
    <row r="1625" spans="1:26" ht="45" customHeight="1" x14ac:dyDescent="0.25">
      <c r="A1625" s="72" t="s">
        <v>15909</v>
      </c>
      <c r="B1625" s="72" t="s">
        <v>15587</v>
      </c>
      <c r="C1625" s="72">
        <v>4</v>
      </c>
      <c r="D1625" s="72"/>
      <c r="E1625" s="72"/>
      <c r="F1625" s="72">
        <v>1</v>
      </c>
      <c r="G1625" s="72"/>
      <c r="H1625" s="72">
        <v>1200</v>
      </c>
      <c r="I1625" s="72">
        <v>400</v>
      </c>
      <c r="J1625" s="72">
        <v>500</v>
      </c>
      <c r="K1625" s="72">
        <v>300</v>
      </c>
      <c r="L1625" s="72"/>
      <c r="M1625" s="71" t="s">
        <v>4596</v>
      </c>
      <c r="N1625" s="72" t="s">
        <v>4524</v>
      </c>
      <c r="O1625" s="72"/>
      <c r="P1625" s="71" t="s">
        <v>2973</v>
      </c>
      <c r="Q1625" s="72" t="s">
        <v>4563</v>
      </c>
      <c r="R1625" s="72" t="s">
        <v>6460</v>
      </c>
      <c r="S1625" s="72" t="s">
        <v>4619</v>
      </c>
      <c r="T1625" s="72" t="s">
        <v>19872</v>
      </c>
      <c r="U1625" s="72" t="s">
        <v>15909</v>
      </c>
      <c r="V1625" s="72"/>
      <c r="W1625" s="72">
        <v>386245</v>
      </c>
      <c r="X1625" s="72" t="s">
        <v>15910</v>
      </c>
      <c r="Y1625" s="72" t="s">
        <v>15911</v>
      </c>
      <c r="Z1625" s="72" t="s">
        <v>15912</v>
      </c>
    </row>
    <row r="1626" spans="1:26" ht="45" customHeight="1" x14ac:dyDescent="0.25">
      <c r="A1626" s="72" t="s">
        <v>26539</v>
      </c>
      <c r="B1626" s="72" t="s">
        <v>15598</v>
      </c>
      <c r="C1626" s="72">
        <v>23</v>
      </c>
      <c r="D1626" s="72"/>
      <c r="E1626" s="72"/>
      <c r="F1626" s="72">
        <v>1</v>
      </c>
      <c r="G1626" s="72"/>
      <c r="H1626" s="72">
        <v>1500</v>
      </c>
      <c r="I1626" s="72">
        <v>500</v>
      </c>
      <c r="J1626" s="72">
        <v>700</v>
      </c>
      <c r="K1626" s="72">
        <v>300</v>
      </c>
      <c r="L1626" s="72"/>
      <c r="M1626" s="71" t="s">
        <v>4596</v>
      </c>
      <c r="N1626" s="72" t="s">
        <v>4506</v>
      </c>
      <c r="O1626" s="72"/>
      <c r="P1626" s="72" t="s">
        <v>2744</v>
      </c>
      <c r="Q1626" s="72"/>
      <c r="R1626" s="72"/>
      <c r="S1626" s="72"/>
      <c r="T1626" s="72"/>
      <c r="U1626" s="72" t="s">
        <v>26539</v>
      </c>
      <c r="V1626" s="72"/>
      <c r="W1626" s="72"/>
      <c r="X1626" s="72" t="s">
        <v>26540</v>
      </c>
      <c r="Y1626" s="72" t="s">
        <v>26541</v>
      </c>
      <c r="Z1626" s="72" t="s">
        <v>26542</v>
      </c>
    </row>
    <row r="1627" spans="1:26" ht="45" customHeight="1" x14ac:dyDescent="0.25">
      <c r="A1627" s="72" t="s">
        <v>26539</v>
      </c>
      <c r="B1627" s="72" t="s">
        <v>15598</v>
      </c>
      <c r="C1627" s="72">
        <v>23</v>
      </c>
      <c r="D1627" s="72"/>
      <c r="E1627" s="72" t="s">
        <v>26543</v>
      </c>
      <c r="F1627" s="72">
        <v>1</v>
      </c>
      <c r="G1627" s="72">
        <v>22</v>
      </c>
      <c r="H1627" s="72"/>
      <c r="I1627" s="72"/>
      <c r="J1627" s="72"/>
      <c r="K1627" s="72"/>
      <c r="L1627" s="72"/>
      <c r="M1627" s="71" t="s">
        <v>4596</v>
      </c>
      <c r="N1627" s="72" t="s">
        <v>4506</v>
      </c>
      <c r="O1627" s="72"/>
      <c r="P1627" s="72" t="s">
        <v>2744</v>
      </c>
      <c r="Q1627" s="72"/>
      <c r="R1627" s="72"/>
      <c r="S1627" s="72" t="s">
        <v>4566</v>
      </c>
      <c r="T1627" s="72" t="s">
        <v>24422</v>
      </c>
      <c r="U1627" s="72" t="s">
        <v>26539</v>
      </c>
      <c r="V1627" s="72" t="s">
        <v>24607</v>
      </c>
      <c r="W1627" s="72"/>
      <c r="X1627" s="72" t="s">
        <v>26540</v>
      </c>
      <c r="Y1627" s="72" t="s">
        <v>26541</v>
      </c>
      <c r="Z1627" s="72" t="s">
        <v>26542</v>
      </c>
    </row>
    <row r="1628" spans="1:26" ht="45" customHeight="1" x14ac:dyDescent="0.25">
      <c r="A1628" s="72" t="s">
        <v>32084</v>
      </c>
      <c r="B1628" s="72" t="s">
        <v>32085</v>
      </c>
      <c r="C1628" s="72"/>
      <c r="D1628" s="72"/>
      <c r="E1628" s="72"/>
      <c r="F1628" s="72">
        <v>1</v>
      </c>
      <c r="G1628" s="72"/>
      <c r="H1628" s="72">
        <v>800</v>
      </c>
      <c r="I1628" s="72"/>
      <c r="J1628" s="72"/>
      <c r="K1628" s="72">
        <v>800</v>
      </c>
      <c r="L1628" s="72"/>
      <c r="M1628" s="71" t="s">
        <v>4596</v>
      </c>
      <c r="N1628" s="72" t="s">
        <v>4504</v>
      </c>
      <c r="O1628" s="72"/>
      <c r="P1628" s="72" t="s">
        <v>2885</v>
      </c>
      <c r="Q1628" s="72"/>
      <c r="R1628" s="72"/>
      <c r="S1628" s="72" t="s">
        <v>4566</v>
      </c>
      <c r="T1628" s="72" t="s">
        <v>32086</v>
      </c>
      <c r="U1628" s="72" t="s">
        <v>32084</v>
      </c>
      <c r="V1628" s="72"/>
      <c r="W1628" s="72">
        <v>399770</v>
      </c>
      <c r="X1628" s="72" t="s">
        <v>32087</v>
      </c>
      <c r="Y1628" s="72">
        <v>89102515696</v>
      </c>
      <c r="Z1628" s="72" t="s">
        <v>24170</v>
      </c>
    </row>
    <row r="1629" spans="1:26" ht="45" customHeight="1" x14ac:dyDescent="0.25">
      <c r="A1629" s="72" t="s">
        <v>7065</v>
      </c>
      <c r="B1629" s="72" t="s">
        <v>14484</v>
      </c>
      <c r="C1629" s="72">
        <v>1195</v>
      </c>
      <c r="D1629" s="72"/>
      <c r="E1629" s="72"/>
      <c r="F1629" s="72">
        <v>1</v>
      </c>
      <c r="G1629" s="72"/>
      <c r="H1629" s="72">
        <v>350</v>
      </c>
      <c r="I1629" s="72">
        <v>200</v>
      </c>
      <c r="J1629" s="72">
        <v>100</v>
      </c>
      <c r="K1629" s="72">
        <v>50</v>
      </c>
      <c r="L1629" s="72"/>
      <c r="M1629" s="71" t="s">
        <v>4596</v>
      </c>
      <c r="N1629" s="72" t="s">
        <v>2362</v>
      </c>
      <c r="O1629" s="72"/>
      <c r="P1629" s="72" t="s">
        <v>2515</v>
      </c>
      <c r="Q1629" s="72" t="s">
        <v>4564</v>
      </c>
      <c r="R1629" s="72" t="s">
        <v>7067</v>
      </c>
      <c r="S1629" s="72"/>
      <c r="T1629" s="72"/>
      <c r="U1629" s="72" t="s">
        <v>7065</v>
      </c>
      <c r="V1629" s="72"/>
      <c r="W1629" s="72"/>
      <c r="X1629" s="72"/>
      <c r="Y1629" s="72"/>
      <c r="Z1629" s="72"/>
    </row>
    <row r="1630" spans="1:26" ht="45" customHeight="1" x14ac:dyDescent="0.25">
      <c r="A1630" s="72" t="s">
        <v>7065</v>
      </c>
      <c r="B1630" s="72" t="s">
        <v>14484</v>
      </c>
      <c r="C1630" s="72">
        <v>1195</v>
      </c>
      <c r="D1630" s="72"/>
      <c r="E1630" s="72" t="s">
        <v>7066</v>
      </c>
      <c r="F1630" s="72">
        <v>1</v>
      </c>
      <c r="G1630" s="72">
        <v>350</v>
      </c>
      <c r="H1630" s="72"/>
      <c r="I1630" s="72"/>
      <c r="J1630" s="72"/>
      <c r="K1630" s="72"/>
      <c r="L1630" s="72"/>
      <c r="M1630" s="71" t="s">
        <v>4596</v>
      </c>
      <c r="N1630" s="72" t="s">
        <v>2362</v>
      </c>
      <c r="O1630" s="72"/>
      <c r="P1630" s="71" t="s">
        <v>2515</v>
      </c>
      <c r="Q1630" s="72" t="s">
        <v>4564</v>
      </c>
      <c r="R1630" s="72" t="s">
        <v>7067</v>
      </c>
      <c r="S1630" s="72"/>
      <c r="T1630" s="72"/>
      <c r="U1630" s="72" t="s">
        <v>7065</v>
      </c>
      <c r="V1630" s="72" t="s">
        <v>7065</v>
      </c>
      <c r="W1630" s="72">
        <v>121354</v>
      </c>
      <c r="X1630" s="72" t="s">
        <v>7068</v>
      </c>
      <c r="Y1630" s="72" t="s">
        <v>7069</v>
      </c>
      <c r="Z1630" s="72" t="s">
        <v>7070</v>
      </c>
    </row>
    <row r="1631" spans="1:26" ht="45" customHeight="1" x14ac:dyDescent="0.25">
      <c r="A1631" s="72" t="s">
        <v>19873</v>
      </c>
      <c r="B1631" s="72" t="s">
        <v>18112</v>
      </c>
      <c r="C1631" s="72">
        <v>220</v>
      </c>
      <c r="D1631" s="72"/>
      <c r="E1631" s="72"/>
      <c r="F1631" s="72">
        <v>1</v>
      </c>
      <c r="G1631" s="72">
        <v>350</v>
      </c>
      <c r="H1631" s="72"/>
      <c r="I1631" s="72"/>
      <c r="J1631" s="72"/>
      <c r="K1631" s="72"/>
      <c r="L1631" s="72"/>
      <c r="M1631" s="71" t="s">
        <v>4596</v>
      </c>
      <c r="N1631" s="72" t="s">
        <v>4486</v>
      </c>
      <c r="O1631" s="72"/>
      <c r="P1631" s="72" t="s">
        <v>2578</v>
      </c>
      <c r="Q1631" s="72"/>
      <c r="R1631" s="72"/>
      <c r="S1631" s="72"/>
      <c r="T1631" s="72"/>
      <c r="U1631" s="72" t="s">
        <v>19873</v>
      </c>
      <c r="V1631" s="72"/>
      <c r="W1631" s="72">
        <v>400065</v>
      </c>
      <c r="X1631" s="72" t="s">
        <v>19874</v>
      </c>
      <c r="Y1631" s="72" t="s">
        <v>19876</v>
      </c>
      <c r="Z1631" s="72" t="s">
        <v>19875</v>
      </c>
    </row>
    <row r="1632" spans="1:26" ht="45" customHeight="1" x14ac:dyDescent="0.25">
      <c r="A1632" s="72" t="s">
        <v>7071</v>
      </c>
      <c r="B1632" s="72" t="s">
        <v>4594</v>
      </c>
      <c r="C1632" s="72"/>
      <c r="D1632" s="72" t="s">
        <v>4828</v>
      </c>
      <c r="E1632" s="72"/>
      <c r="F1632" s="72">
        <v>1</v>
      </c>
      <c r="G1632" s="72">
        <v>350</v>
      </c>
      <c r="H1632" s="72"/>
      <c r="I1632" s="72"/>
      <c r="J1632" s="72"/>
      <c r="K1632" s="72"/>
      <c r="L1632" s="72"/>
      <c r="M1632" s="71" t="s">
        <v>4596</v>
      </c>
      <c r="N1632" s="72" t="s">
        <v>4545</v>
      </c>
      <c r="O1632" s="72"/>
      <c r="P1632" s="72" t="s">
        <v>15671</v>
      </c>
      <c r="Q1632" s="72"/>
      <c r="R1632" s="72"/>
      <c r="S1632" s="72" t="s">
        <v>4566</v>
      </c>
      <c r="T1632" s="72" t="s">
        <v>15672</v>
      </c>
      <c r="U1632" s="72" t="s">
        <v>7071</v>
      </c>
      <c r="V1632" s="72"/>
      <c r="W1632" s="72"/>
      <c r="X1632" s="72"/>
      <c r="Y1632" s="72"/>
      <c r="Z1632" s="72"/>
    </row>
    <row r="1633" spans="1:26" ht="45" customHeight="1" x14ac:dyDescent="0.25">
      <c r="A1633" s="72" t="s">
        <v>7071</v>
      </c>
      <c r="B1633" s="72" t="s">
        <v>4594</v>
      </c>
      <c r="C1633" s="72"/>
      <c r="D1633" s="72" t="s">
        <v>4828</v>
      </c>
      <c r="E1633" s="72" t="s">
        <v>19877</v>
      </c>
      <c r="F1633" s="72">
        <v>1</v>
      </c>
      <c r="G1633" s="72">
        <v>350</v>
      </c>
      <c r="H1633" s="72"/>
      <c r="I1633" s="72"/>
      <c r="J1633" s="72"/>
      <c r="K1633" s="72"/>
      <c r="L1633" s="72"/>
      <c r="M1633" s="71" t="s">
        <v>4596</v>
      </c>
      <c r="N1633" s="72" t="s">
        <v>4545</v>
      </c>
      <c r="O1633" s="72"/>
      <c r="P1633" s="72" t="s">
        <v>15671</v>
      </c>
      <c r="Q1633" s="72"/>
      <c r="R1633" s="72"/>
      <c r="S1633" s="72" t="s">
        <v>4566</v>
      </c>
      <c r="T1633" s="72" t="s">
        <v>15672</v>
      </c>
      <c r="U1633" s="72" t="s">
        <v>7071</v>
      </c>
      <c r="V1633" s="72" t="s">
        <v>7071</v>
      </c>
      <c r="W1633" s="72">
        <v>624130</v>
      </c>
      <c r="X1633" s="72" t="s">
        <v>7072</v>
      </c>
      <c r="Y1633" s="72"/>
      <c r="Z1633" s="72"/>
    </row>
    <row r="1634" spans="1:26" ht="45" customHeight="1" x14ac:dyDescent="0.25">
      <c r="A1634" s="72" t="s">
        <v>15913</v>
      </c>
      <c r="B1634" s="72" t="s">
        <v>6018</v>
      </c>
      <c r="C1634" s="72"/>
      <c r="D1634" s="72" t="s">
        <v>15914</v>
      </c>
      <c r="E1634" s="72"/>
      <c r="F1634" s="72">
        <v>2</v>
      </c>
      <c r="G1634" s="72"/>
      <c r="H1634" s="72"/>
      <c r="I1634" s="72"/>
      <c r="J1634" s="72"/>
      <c r="K1634" s="72"/>
      <c r="L1634" s="72">
        <v>250</v>
      </c>
      <c r="M1634" s="71" t="s">
        <v>4596</v>
      </c>
      <c r="N1634" s="72" t="s">
        <v>4486</v>
      </c>
      <c r="O1634" s="72"/>
      <c r="P1634" s="72" t="s">
        <v>2578</v>
      </c>
      <c r="Q1634" s="72"/>
      <c r="R1634" s="72"/>
      <c r="S1634" s="72"/>
      <c r="T1634" s="72"/>
      <c r="U1634" s="72" t="s">
        <v>15913</v>
      </c>
      <c r="V1634" s="72"/>
      <c r="W1634" s="72">
        <v>400117</v>
      </c>
      <c r="X1634" s="72" t="s">
        <v>19878</v>
      </c>
      <c r="Y1634" s="76">
        <v>89876420419</v>
      </c>
      <c r="Z1634" s="72" t="s">
        <v>15915</v>
      </c>
    </row>
    <row r="1635" spans="1:26" ht="45" customHeight="1" x14ac:dyDescent="0.25">
      <c r="A1635" s="72" t="s">
        <v>23971</v>
      </c>
      <c r="B1635" s="72" t="s">
        <v>14484</v>
      </c>
      <c r="C1635" s="72">
        <v>2109</v>
      </c>
      <c r="D1635" s="72"/>
      <c r="E1635" s="72"/>
      <c r="F1635" s="72">
        <v>1</v>
      </c>
      <c r="G1635" s="72"/>
      <c r="H1635" s="72">
        <v>850</v>
      </c>
      <c r="I1635" s="72">
        <v>400</v>
      </c>
      <c r="J1635" s="72">
        <v>400</v>
      </c>
      <c r="K1635" s="72">
        <v>50</v>
      </c>
      <c r="L1635" s="72"/>
      <c r="M1635" s="71" t="s">
        <v>4596</v>
      </c>
      <c r="N1635" s="72" t="s">
        <v>2362</v>
      </c>
      <c r="O1635" s="72"/>
      <c r="P1635" s="72" t="s">
        <v>3239</v>
      </c>
      <c r="Q1635" s="72"/>
      <c r="R1635" s="72"/>
      <c r="S1635" s="72"/>
      <c r="T1635" s="72"/>
      <c r="U1635" s="72" t="s">
        <v>23971</v>
      </c>
      <c r="V1635" s="72"/>
      <c r="W1635" s="72"/>
      <c r="X1635" s="72"/>
      <c r="Y1635" s="72"/>
      <c r="Z1635" s="72"/>
    </row>
    <row r="1636" spans="1:26" ht="45" customHeight="1" x14ac:dyDescent="0.25">
      <c r="A1636" s="72" t="s">
        <v>23971</v>
      </c>
      <c r="B1636" s="72" t="s">
        <v>14484</v>
      </c>
      <c r="C1636" s="72">
        <v>2109</v>
      </c>
      <c r="D1636" s="72"/>
      <c r="E1636" s="72" t="s">
        <v>26544</v>
      </c>
      <c r="F1636" s="72">
        <v>1</v>
      </c>
      <c r="G1636" s="72">
        <v>350</v>
      </c>
      <c r="H1636" s="72"/>
      <c r="I1636" s="72"/>
      <c r="J1636" s="72"/>
      <c r="K1636" s="72"/>
      <c r="L1636" s="72"/>
      <c r="M1636" s="71" t="s">
        <v>4596</v>
      </c>
      <c r="N1636" s="72" t="s">
        <v>2362</v>
      </c>
      <c r="O1636" s="72"/>
      <c r="P1636" s="72" t="s">
        <v>3239</v>
      </c>
      <c r="Q1636" s="72"/>
      <c r="R1636" s="72"/>
      <c r="S1636" s="72"/>
      <c r="T1636" s="72"/>
      <c r="U1636" s="72" t="s">
        <v>23971</v>
      </c>
      <c r="V1636" s="72" t="s">
        <v>26545</v>
      </c>
      <c r="W1636" s="72"/>
      <c r="X1636" s="72"/>
      <c r="Y1636" s="72"/>
      <c r="Z1636" s="72"/>
    </row>
    <row r="1637" spans="1:26" ht="45" customHeight="1" x14ac:dyDescent="0.25">
      <c r="A1637" s="72" t="s">
        <v>18030</v>
      </c>
      <c r="B1637" s="72" t="s">
        <v>4594</v>
      </c>
      <c r="C1637" s="72"/>
      <c r="D1637" s="72" t="s">
        <v>4678</v>
      </c>
      <c r="E1637" s="72"/>
      <c r="F1637" s="72">
        <v>1</v>
      </c>
      <c r="G1637" s="72">
        <v>163</v>
      </c>
      <c r="H1637" s="72"/>
      <c r="I1637" s="72"/>
      <c r="J1637" s="72"/>
      <c r="K1637" s="72"/>
      <c r="L1637" s="72"/>
      <c r="M1637" s="71" t="s">
        <v>4596</v>
      </c>
      <c r="N1637" s="72" t="s">
        <v>4521</v>
      </c>
      <c r="O1637" s="72"/>
      <c r="P1637" s="72" t="s">
        <v>2970</v>
      </c>
      <c r="Q1637" s="72"/>
      <c r="R1637" s="72"/>
      <c r="S1637" s="72" t="s">
        <v>4568</v>
      </c>
      <c r="T1637" s="72" t="s">
        <v>18031</v>
      </c>
      <c r="U1637" s="72" t="s">
        <v>18030</v>
      </c>
      <c r="V1637" s="72"/>
      <c r="W1637" s="72">
        <v>452650</v>
      </c>
      <c r="X1637" s="72" t="s">
        <v>19879</v>
      </c>
      <c r="Y1637" s="77">
        <v>89373630523</v>
      </c>
      <c r="Z1637" s="72" t="s">
        <v>18032</v>
      </c>
    </row>
    <row r="1638" spans="1:26" ht="45" customHeight="1" x14ac:dyDescent="0.25">
      <c r="A1638" s="72" t="s">
        <v>23972</v>
      </c>
      <c r="B1638" s="72" t="s">
        <v>20542</v>
      </c>
      <c r="C1638" s="72"/>
      <c r="D1638" s="72" t="s">
        <v>4828</v>
      </c>
      <c r="E1638" s="72"/>
      <c r="F1638" s="72">
        <v>1</v>
      </c>
      <c r="G1638" s="72">
        <v>53</v>
      </c>
      <c r="H1638" s="72"/>
      <c r="I1638" s="72"/>
      <c r="J1638" s="72"/>
      <c r="K1638" s="72"/>
      <c r="L1638" s="72"/>
      <c r="M1638" s="71" t="s">
        <v>4596</v>
      </c>
      <c r="N1638" s="72" t="s">
        <v>4506</v>
      </c>
      <c r="O1638" s="72"/>
      <c r="P1638" s="72" t="s">
        <v>14940</v>
      </c>
      <c r="Q1638" s="72"/>
      <c r="R1638" s="72"/>
      <c r="S1638" s="72" t="s">
        <v>4568</v>
      </c>
      <c r="T1638" s="72" t="s">
        <v>23973</v>
      </c>
      <c r="U1638" s="72" t="s">
        <v>23972</v>
      </c>
      <c r="V1638" s="72"/>
      <c r="W1638" s="72">
        <v>142960</v>
      </c>
      <c r="X1638" s="72" t="s">
        <v>23974</v>
      </c>
      <c r="Y1638" s="77">
        <v>84966736215</v>
      </c>
      <c r="Z1638" s="77" t="s">
        <v>23975</v>
      </c>
    </row>
    <row r="1639" spans="1:26" ht="45" customHeight="1" x14ac:dyDescent="0.25">
      <c r="A1639" s="72" t="s">
        <v>7074</v>
      </c>
      <c r="B1639" s="72" t="s">
        <v>4598</v>
      </c>
      <c r="C1639" s="72">
        <v>77</v>
      </c>
      <c r="D1639" s="72"/>
      <c r="E1639" s="72"/>
      <c r="F1639" s="72">
        <v>1</v>
      </c>
      <c r="G1639" s="72"/>
      <c r="H1639" s="72">
        <v>1199</v>
      </c>
      <c r="I1639" s="72">
        <v>436</v>
      </c>
      <c r="J1639" s="72">
        <v>545</v>
      </c>
      <c r="K1639" s="72">
        <v>218</v>
      </c>
      <c r="L1639" s="72"/>
      <c r="M1639" s="71" t="s">
        <v>4596</v>
      </c>
      <c r="N1639" s="72" t="s">
        <v>4541</v>
      </c>
      <c r="O1639" s="72"/>
      <c r="P1639" s="72" t="s">
        <v>4023</v>
      </c>
      <c r="Q1639" s="72" t="s">
        <v>4564</v>
      </c>
      <c r="R1639" s="72" t="s">
        <v>4632</v>
      </c>
      <c r="S1639" s="72"/>
      <c r="T1639" s="72"/>
      <c r="U1639" s="72" t="s">
        <v>7074</v>
      </c>
      <c r="V1639" s="72"/>
      <c r="W1639" s="72">
        <v>443106</v>
      </c>
      <c r="X1639" s="72" t="s">
        <v>19880</v>
      </c>
      <c r="Y1639" s="72" t="s">
        <v>7075</v>
      </c>
      <c r="Z1639" s="72" t="s">
        <v>7076</v>
      </c>
    </row>
    <row r="1640" spans="1:26" ht="45" customHeight="1" x14ac:dyDescent="0.25">
      <c r="A1640" s="72" t="s">
        <v>31186</v>
      </c>
      <c r="B1640" s="72" t="s">
        <v>31187</v>
      </c>
      <c r="C1640" s="72">
        <v>232</v>
      </c>
      <c r="D1640" s="72"/>
      <c r="E1640" s="72"/>
      <c r="F1640" s="72">
        <v>1</v>
      </c>
      <c r="G1640" s="72"/>
      <c r="H1640" s="72">
        <v>500</v>
      </c>
      <c r="I1640" s="72">
        <v>150</v>
      </c>
      <c r="J1640" s="72">
        <v>200</v>
      </c>
      <c r="K1640" s="72">
        <v>150</v>
      </c>
      <c r="L1640" s="72"/>
      <c r="M1640" s="71" t="s">
        <v>4596</v>
      </c>
      <c r="N1640" s="72" t="s">
        <v>4482</v>
      </c>
      <c r="O1640" s="72"/>
      <c r="P1640" s="72" t="s">
        <v>14659</v>
      </c>
      <c r="Q1640" s="72"/>
      <c r="R1640" s="72"/>
      <c r="S1640" s="72"/>
      <c r="T1640" s="72"/>
      <c r="U1640" s="72" t="s">
        <v>31186</v>
      </c>
      <c r="V1640" s="72"/>
      <c r="W1640" s="72">
        <v>416540</v>
      </c>
      <c r="X1640" s="72" t="s">
        <v>31188</v>
      </c>
      <c r="Y1640" s="72" t="s">
        <v>31189</v>
      </c>
      <c r="Z1640" s="72" t="s">
        <v>31190</v>
      </c>
    </row>
    <row r="1641" spans="1:26" ht="45" customHeight="1" x14ac:dyDescent="0.25">
      <c r="A1641" s="72" t="s">
        <v>26546</v>
      </c>
      <c r="B1641" s="72" t="s">
        <v>17854</v>
      </c>
      <c r="C1641" s="72">
        <v>5</v>
      </c>
      <c r="D1641" s="72"/>
      <c r="E1641" s="72"/>
      <c r="F1641" s="72">
        <v>1</v>
      </c>
      <c r="G1641" s="72">
        <v>500</v>
      </c>
      <c r="H1641" s="72">
        <v>1300</v>
      </c>
      <c r="I1641" s="72">
        <v>500</v>
      </c>
      <c r="J1641" s="72">
        <v>450</v>
      </c>
      <c r="K1641" s="72">
        <v>350</v>
      </c>
      <c r="L1641" s="72"/>
      <c r="M1641" s="71" t="s">
        <v>4596</v>
      </c>
      <c r="N1641" s="72" t="s">
        <v>4483</v>
      </c>
      <c r="O1641" s="72"/>
      <c r="P1641" s="72" t="s">
        <v>2496</v>
      </c>
      <c r="Q1641" s="72"/>
      <c r="R1641" s="72"/>
      <c r="S1641" s="72"/>
      <c r="T1641" s="72"/>
      <c r="U1641" s="72" t="s">
        <v>26546</v>
      </c>
      <c r="V1641" s="72"/>
      <c r="W1641" s="72">
        <v>308000</v>
      </c>
      <c r="X1641" s="72" t="s">
        <v>26547</v>
      </c>
      <c r="Y1641" s="76">
        <v>4722273522</v>
      </c>
      <c r="Z1641" s="72" t="s">
        <v>26548</v>
      </c>
    </row>
    <row r="1642" spans="1:26" ht="45" customHeight="1" x14ac:dyDescent="0.25">
      <c r="A1642" s="72" t="s">
        <v>19881</v>
      </c>
      <c r="B1642" s="72" t="s">
        <v>17529</v>
      </c>
      <c r="C1642" s="72"/>
      <c r="D1642" s="72"/>
      <c r="E1642" s="72"/>
      <c r="F1642" s="72">
        <v>5</v>
      </c>
      <c r="G1642" s="72"/>
      <c r="H1642" s="72"/>
      <c r="I1642" s="72"/>
      <c r="J1642" s="72"/>
      <c r="K1642" s="72"/>
      <c r="L1642" s="72">
        <v>350</v>
      </c>
      <c r="M1642" s="71" t="s">
        <v>4596</v>
      </c>
      <c r="N1642" s="72" t="s">
        <v>4499</v>
      </c>
      <c r="O1642" s="72"/>
      <c r="P1642" s="72" t="s">
        <v>3794</v>
      </c>
      <c r="Q1642" s="72" t="s">
        <v>4562</v>
      </c>
      <c r="R1642" s="72" t="s">
        <v>19882</v>
      </c>
      <c r="S1642" s="72" t="s">
        <v>4566</v>
      </c>
      <c r="T1642" s="72" t="s">
        <v>19883</v>
      </c>
      <c r="U1642" s="72" t="s">
        <v>19881</v>
      </c>
      <c r="V1642" s="72"/>
      <c r="W1642" s="72">
        <v>352430</v>
      </c>
      <c r="X1642" s="72" t="s">
        <v>19886</v>
      </c>
      <c r="Y1642" s="72" t="s">
        <v>19885</v>
      </c>
      <c r="Z1642" s="72" t="s">
        <v>19884</v>
      </c>
    </row>
    <row r="1643" spans="1:26" ht="45" customHeight="1" x14ac:dyDescent="0.25">
      <c r="A1643" s="72" t="s">
        <v>19881</v>
      </c>
      <c r="B1643" s="72" t="s">
        <v>17529</v>
      </c>
      <c r="C1643" s="72"/>
      <c r="D1643" s="72"/>
      <c r="E1643" s="72"/>
      <c r="F1643" s="72">
        <v>5</v>
      </c>
      <c r="G1643" s="72"/>
      <c r="H1643" s="72"/>
      <c r="I1643" s="72"/>
      <c r="J1643" s="72"/>
      <c r="K1643" s="72"/>
      <c r="L1643" s="72">
        <v>350</v>
      </c>
      <c r="M1643" s="71" t="s">
        <v>4596</v>
      </c>
      <c r="N1643" s="72" t="s">
        <v>4500</v>
      </c>
      <c r="O1643" s="72"/>
      <c r="P1643" s="72" t="s">
        <v>4181</v>
      </c>
      <c r="Q1643" s="72"/>
      <c r="R1643" s="72"/>
      <c r="S1643" s="72" t="s">
        <v>4566</v>
      </c>
      <c r="T1643" s="72" t="s">
        <v>19883</v>
      </c>
      <c r="U1643" s="72" t="s">
        <v>19881</v>
      </c>
      <c r="V1643" s="72"/>
      <c r="W1643" s="72">
        <v>352430</v>
      </c>
      <c r="X1643" s="72" t="s">
        <v>19886</v>
      </c>
      <c r="Y1643" s="72" t="s">
        <v>19885</v>
      </c>
      <c r="Z1643" s="72" t="s">
        <v>19884</v>
      </c>
    </row>
    <row r="1644" spans="1:26" ht="45" customHeight="1" x14ac:dyDescent="0.25">
      <c r="A1644" s="72" t="s">
        <v>19887</v>
      </c>
      <c r="B1644" s="72" t="s">
        <v>19888</v>
      </c>
      <c r="C1644" s="72"/>
      <c r="D1644" s="72" t="s">
        <v>19889</v>
      </c>
      <c r="E1644" s="72"/>
      <c r="F1644" s="72">
        <v>1</v>
      </c>
      <c r="G1644" s="72"/>
      <c r="H1644" s="72">
        <v>120</v>
      </c>
      <c r="I1644" s="72">
        <v>50</v>
      </c>
      <c r="J1644" s="72">
        <v>50</v>
      </c>
      <c r="K1644" s="72">
        <v>20</v>
      </c>
      <c r="L1644" s="72"/>
      <c r="M1644" s="71" t="s">
        <v>4596</v>
      </c>
      <c r="N1644" s="72" t="s">
        <v>4533</v>
      </c>
      <c r="O1644" s="72"/>
      <c r="P1644" s="72" t="s">
        <v>2694</v>
      </c>
      <c r="Q1644" s="72"/>
      <c r="R1644" s="72"/>
      <c r="S1644" s="72" t="s">
        <v>15654</v>
      </c>
      <c r="T1644" s="72" t="s">
        <v>19890</v>
      </c>
      <c r="U1644" s="72" t="s">
        <v>19887</v>
      </c>
      <c r="V1644" s="72"/>
      <c r="W1644" s="72">
        <v>363404</v>
      </c>
      <c r="X1644" s="72" t="s">
        <v>19891</v>
      </c>
      <c r="Y1644" s="72">
        <v>88673397141</v>
      </c>
      <c r="Z1644" s="72" t="s">
        <v>19892</v>
      </c>
    </row>
    <row r="1645" spans="1:26" ht="45" customHeight="1" x14ac:dyDescent="0.25">
      <c r="A1645" s="72" t="s">
        <v>23977</v>
      </c>
      <c r="B1645" s="72" t="s">
        <v>19888</v>
      </c>
      <c r="C1645" s="72">
        <v>3</v>
      </c>
      <c r="D1645" s="72" t="s">
        <v>23978</v>
      </c>
      <c r="E1645" s="72"/>
      <c r="F1645" s="72">
        <v>1</v>
      </c>
      <c r="G1645" s="72"/>
      <c r="H1645" s="72">
        <v>450</v>
      </c>
      <c r="I1645" s="72">
        <v>200</v>
      </c>
      <c r="J1645" s="72">
        <v>200</v>
      </c>
      <c r="K1645" s="72">
        <v>50</v>
      </c>
      <c r="L1645" s="72"/>
      <c r="M1645" s="71" t="s">
        <v>4596</v>
      </c>
      <c r="N1645" s="72" t="s">
        <v>4533</v>
      </c>
      <c r="O1645" s="72"/>
      <c r="P1645" s="72" t="s">
        <v>2694</v>
      </c>
      <c r="Q1645" s="72"/>
      <c r="R1645" s="72"/>
      <c r="S1645" s="72" t="s">
        <v>4566</v>
      </c>
      <c r="T1645" s="72" t="s">
        <v>20250</v>
      </c>
      <c r="U1645" s="72" t="s">
        <v>23977</v>
      </c>
      <c r="V1645" s="72"/>
      <c r="W1645" s="72">
        <v>363410</v>
      </c>
      <c r="X1645" s="72" t="s">
        <v>23979</v>
      </c>
      <c r="Y1645" s="72" t="s">
        <v>23980</v>
      </c>
      <c r="Z1645" s="72" t="s">
        <v>23981</v>
      </c>
    </row>
    <row r="1646" spans="1:26" ht="45" customHeight="1" x14ac:dyDescent="0.25">
      <c r="A1646" s="72" t="s">
        <v>7079</v>
      </c>
      <c r="B1646" s="72" t="s">
        <v>4695</v>
      </c>
      <c r="C1646" s="72"/>
      <c r="D1646" s="72" t="s">
        <v>7080</v>
      </c>
      <c r="E1646" s="72"/>
      <c r="F1646" s="72">
        <v>2</v>
      </c>
      <c r="G1646" s="72"/>
      <c r="H1646" s="72"/>
      <c r="I1646" s="72"/>
      <c r="J1646" s="72"/>
      <c r="K1646" s="72"/>
      <c r="L1646" s="72">
        <v>150</v>
      </c>
      <c r="M1646" s="71" t="s">
        <v>4596</v>
      </c>
      <c r="N1646" s="72" t="s">
        <v>4552</v>
      </c>
      <c r="O1646" s="72"/>
      <c r="P1646" s="72" t="s">
        <v>3731</v>
      </c>
      <c r="Q1646" s="72"/>
      <c r="R1646" s="72"/>
      <c r="S1646" s="72"/>
      <c r="T1646" s="72"/>
      <c r="U1646" s="72" t="s">
        <v>7079</v>
      </c>
      <c r="V1646" s="72"/>
      <c r="W1646" s="72">
        <v>625029</v>
      </c>
      <c r="X1646" s="72" t="s">
        <v>14029</v>
      </c>
      <c r="Y1646" s="72"/>
      <c r="Z1646" s="72"/>
    </row>
    <row r="1647" spans="1:26" ht="45" customHeight="1" x14ac:dyDescent="0.25">
      <c r="A1647" s="72" t="s">
        <v>7082</v>
      </c>
      <c r="B1647" s="72" t="s">
        <v>4682</v>
      </c>
      <c r="C1647" s="72"/>
      <c r="D1647" s="72"/>
      <c r="E1647" s="72"/>
      <c r="F1647" s="72">
        <v>1</v>
      </c>
      <c r="G1647" s="72"/>
      <c r="H1647" s="72">
        <v>1199</v>
      </c>
      <c r="I1647" s="72">
        <v>436</v>
      </c>
      <c r="J1647" s="72">
        <v>545</v>
      </c>
      <c r="K1647" s="72">
        <v>218</v>
      </c>
      <c r="L1647" s="72"/>
      <c r="M1647" s="71" t="s">
        <v>4596</v>
      </c>
      <c r="N1647" s="72" t="s">
        <v>4557</v>
      </c>
      <c r="O1647" s="72"/>
      <c r="P1647" s="72" t="s">
        <v>3735</v>
      </c>
      <c r="Q1647" s="72"/>
      <c r="R1647" s="72"/>
      <c r="S1647" s="72"/>
      <c r="T1647" s="72"/>
      <c r="U1647" s="72" t="s">
        <v>7082</v>
      </c>
      <c r="V1647" s="72"/>
      <c r="W1647" s="72">
        <v>428903</v>
      </c>
      <c r="X1647" s="72" t="s">
        <v>7083</v>
      </c>
      <c r="Y1647" s="72" t="s">
        <v>7084</v>
      </c>
      <c r="Z1647" s="72" t="s">
        <v>15917</v>
      </c>
    </row>
    <row r="1648" spans="1:26" ht="45" customHeight="1" x14ac:dyDescent="0.25">
      <c r="A1648" s="72" t="s">
        <v>18033</v>
      </c>
      <c r="B1648" s="72" t="s">
        <v>15756</v>
      </c>
      <c r="C1648" s="72">
        <v>7</v>
      </c>
      <c r="D1648" s="72"/>
      <c r="E1648" s="72"/>
      <c r="F1648" s="72">
        <v>1</v>
      </c>
      <c r="G1648" s="72">
        <v>100</v>
      </c>
      <c r="H1648" s="72"/>
      <c r="I1648" s="72"/>
      <c r="J1648" s="72"/>
      <c r="K1648" s="72"/>
      <c r="L1648" s="72"/>
      <c r="M1648" s="71" t="s">
        <v>4596</v>
      </c>
      <c r="N1648" s="72" t="s">
        <v>4540</v>
      </c>
      <c r="O1648" s="72"/>
      <c r="P1648" s="72" t="s">
        <v>3446</v>
      </c>
      <c r="Q1648" s="72"/>
      <c r="R1648" s="72"/>
      <c r="S1648" s="72" t="s">
        <v>4566</v>
      </c>
      <c r="T1648" s="72" t="s">
        <v>18034</v>
      </c>
      <c r="U1648" s="72" t="s">
        <v>18033</v>
      </c>
      <c r="V1648" s="72"/>
      <c r="W1648" s="72">
        <v>391964</v>
      </c>
      <c r="X1648" s="72" t="s">
        <v>19895</v>
      </c>
      <c r="Y1648" s="72" t="s">
        <v>18035</v>
      </c>
      <c r="Z1648" s="72" t="s">
        <v>18036</v>
      </c>
    </row>
    <row r="1649" spans="1:26" ht="45" customHeight="1" x14ac:dyDescent="0.25">
      <c r="A1649" s="72" t="s">
        <v>7085</v>
      </c>
      <c r="B1649" s="72" t="s">
        <v>15560</v>
      </c>
      <c r="C1649" s="72">
        <v>28</v>
      </c>
      <c r="D1649" s="72"/>
      <c r="E1649" s="72"/>
      <c r="F1649" s="72">
        <v>1</v>
      </c>
      <c r="G1649" s="72"/>
      <c r="H1649" s="72">
        <v>1199</v>
      </c>
      <c r="I1649" s="72">
        <v>436</v>
      </c>
      <c r="J1649" s="72">
        <v>545</v>
      </c>
      <c r="K1649" s="72">
        <v>218</v>
      </c>
      <c r="L1649" s="72"/>
      <c r="M1649" s="71" t="s">
        <v>4596</v>
      </c>
      <c r="N1649" s="72" t="s">
        <v>4484</v>
      </c>
      <c r="O1649" s="72"/>
      <c r="P1649" s="72" t="s">
        <v>2497</v>
      </c>
      <c r="Q1649" s="72" t="s">
        <v>4564</v>
      </c>
      <c r="R1649" s="72" t="s">
        <v>4960</v>
      </c>
      <c r="S1649" s="72"/>
      <c r="T1649" s="72"/>
      <c r="U1649" s="72" t="s">
        <v>7085</v>
      </c>
      <c r="V1649" s="72"/>
      <c r="W1649" s="72">
        <v>241004</v>
      </c>
      <c r="X1649" s="72" t="s">
        <v>7086</v>
      </c>
      <c r="Y1649" s="72"/>
      <c r="Z1649" s="72" t="s">
        <v>35045</v>
      </c>
    </row>
    <row r="1650" spans="1:26" ht="45" customHeight="1" x14ac:dyDescent="0.25">
      <c r="A1650" s="72" t="s">
        <v>7087</v>
      </c>
      <c r="B1650" s="72" t="s">
        <v>4594</v>
      </c>
      <c r="C1650" s="72">
        <v>8</v>
      </c>
      <c r="D1650" s="72"/>
      <c r="E1650" s="72"/>
      <c r="F1650" s="72">
        <v>1</v>
      </c>
      <c r="G1650" s="72">
        <v>200</v>
      </c>
      <c r="H1650" s="72"/>
      <c r="I1650" s="72"/>
      <c r="J1650" s="72"/>
      <c r="K1650" s="72"/>
      <c r="L1650" s="72"/>
      <c r="M1650" s="71" t="s">
        <v>4596</v>
      </c>
      <c r="N1650" s="72" t="s">
        <v>4505</v>
      </c>
      <c r="O1650" s="72"/>
      <c r="P1650" s="72" t="s">
        <v>14573</v>
      </c>
      <c r="Q1650" s="72"/>
      <c r="R1650" s="72"/>
      <c r="S1650" s="72" t="s">
        <v>4567</v>
      </c>
      <c r="T1650" s="72" t="s">
        <v>7088</v>
      </c>
      <c r="U1650" s="72" t="s">
        <v>7087</v>
      </c>
      <c r="V1650" s="72"/>
      <c r="W1650" s="72">
        <v>686160</v>
      </c>
      <c r="X1650" s="72" t="s">
        <v>7089</v>
      </c>
      <c r="Y1650" s="72" t="s">
        <v>15918</v>
      </c>
      <c r="Z1650" s="72" t="s">
        <v>15919</v>
      </c>
    </row>
    <row r="1651" spans="1:26" ht="45" customHeight="1" x14ac:dyDescent="0.25">
      <c r="A1651" s="72" t="s">
        <v>18037</v>
      </c>
      <c r="B1651" s="72" t="s">
        <v>4594</v>
      </c>
      <c r="C1651" s="72">
        <v>39</v>
      </c>
      <c r="D1651" s="72" t="s">
        <v>4664</v>
      </c>
      <c r="E1651" s="72"/>
      <c r="F1651" s="72">
        <v>1</v>
      </c>
      <c r="G1651" s="72">
        <v>350</v>
      </c>
      <c r="H1651" s="72"/>
      <c r="I1651" s="72"/>
      <c r="J1651" s="72"/>
      <c r="K1651" s="72"/>
      <c r="L1651" s="72"/>
      <c r="M1651" s="71" t="s">
        <v>4596</v>
      </c>
      <c r="N1651" s="72" t="s">
        <v>4506</v>
      </c>
      <c r="O1651" s="72"/>
      <c r="P1651" s="72" t="s">
        <v>4429</v>
      </c>
      <c r="Q1651" s="72"/>
      <c r="R1651" s="72"/>
      <c r="S1651" s="72" t="s">
        <v>4566</v>
      </c>
      <c r="T1651" s="72" t="s">
        <v>14557</v>
      </c>
      <c r="U1651" s="72" t="s">
        <v>18037</v>
      </c>
      <c r="V1651" s="72"/>
      <c r="W1651" s="72">
        <v>141308</v>
      </c>
      <c r="X1651" s="72" t="s">
        <v>19896</v>
      </c>
      <c r="Y1651" s="72">
        <v>89690102728</v>
      </c>
      <c r="Z1651" s="72" t="s">
        <v>18038</v>
      </c>
    </row>
    <row r="1652" spans="1:26" ht="45" customHeight="1" x14ac:dyDescent="0.25">
      <c r="A1652" s="72" t="s">
        <v>7090</v>
      </c>
      <c r="B1652" s="72" t="s">
        <v>4598</v>
      </c>
      <c r="C1652" s="72"/>
      <c r="D1652" s="72"/>
      <c r="E1652" s="72"/>
      <c r="F1652" s="72">
        <v>1</v>
      </c>
      <c r="G1652" s="72"/>
      <c r="H1652" s="72">
        <v>798</v>
      </c>
      <c r="I1652" s="72">
        <v>290</v>
      </c>
      <c r="J1652" s="72">
        <v>363</v>
      </c>
      <c r="K1652" s="72">
        <v>145</v>
      </c>
      <c r="L1652" s="72"/>
      <c r="M1652" s="71" t="s">
        <v>4596</v>
      </c>
      <c r="N1652" s="72" t="s">
        <v>4488</v>
      </c>
      <c r="O1652" s="72"/>
      <c r="P1652" s="72" t="s">
        <v>4034</v>
      </c>
      <c r="Q1652" s="72"/>
      <c r="R1652" s="72"/>
      <c r="S1652" s="72" t="s">
        <v>4568</v>
      </c>
      <c r="T1652" s="72" t="s">
        <v>7091</v>
      </c>
      <c r="U1652" s="72" t="s">
        <v>7090</v>
      </c>
      <c r="V1652" s="72"/>
      <c r="W1652" s="72">
        <v>396370</v>
      </c>
      <c r="X1652" s="72" t="s">
        <v>7092</v>
      </c>
      <c r="Y1652" s="72" t="s">
        <v>7093</v>
      </c>
      <c r="Z1652" s="72" t="s">
        <v>7094</v>
      </c>
    </row>
    <row r="1653" spans="1:26" ht="45" customHeight="1" x14ac:dyDescent="0.25">
      <c r="A1653" s="72" t="s">
        <v>7095</v>
      </c>
      <c r="B1653" s="72" t="s">
        <v>15920</v>
      </c>
      <c r="C1653" s="72"/>
      <c r="D1653" s="72" t="s">
        <v>7096</v>
      </c>
      <c r="E1653" s="72"/>
      <c r="F1653" s="72">
        <v>2</v>
      </c>
      <c r="G1653" s="72"/>
      <c r="H1653" s="72"/>
      <c r="I1653" s="72"/>
      <c r="J1653" s="72"/>
      <c r="K1653" s="72"/>
      <c r="L1653" s="72">
        <v>200</v>
      </c>
      <c r="M1653" s="71" t="s">
        <v>4596</v>
      </c>
      <c r="N1653" s="72" t="s">
        <v>4506</v>
      </c>
      <c r="O1653" s="72"/>
      <c r="P1653" s="72" t="s">
        <v>3974</v>
      </c>
      <c r="Q1653" s="72" t="s">
        <v>4566</v>
      </c>
      <c r="R1653" s="72" t="s">
        <v>7096</v>
      </c>
      <c r="S1653" s="72"/>
      <c r="T1653" s="72"/>
      <c r="U1653" s="72" t="s">
        <v>7095</v>
      </c>
      <c r="V1653" s="72"/>
      <c r="W1653" s="72">
        <v>140055</v>
      </c>
      <c r="X1653" s="72" t="s">
        <v>10933</v>
      </c>
      <c r="Y1653" s="72">
        <v>89261556825</v>
      </c>
      <c r="Z1653" s="72" t="s">
        <v>19897</v>
      </c>
    </row>
    <row r="1654" spans="1:26" ht="45" customHeight="1" x14ac:dyDescent="0.25">
      <c r="A1654" s="72" t="s">
        <v>26549</v>
      </c>
      <c r="B1654" s="72" t="s">
        <v>31191</v>
      </c>
      <c r="C1654" s="72"/>
      <c r="D1654" s="72" t="s">
        <v>31192</v>
      </c>
      <c r="E1654" s="72"/>
      <c r="F1654" s="72">
        <v>1</v>
      </c>
      <c r="G1654" s="72"/>
      <c r="H1654" s="72">
        <v>150</v>
      </c>
      <c r="I1654" s="72">
        <v>50</v>
      </c>
      <c r="J1654" s="72">
        <v>50</v>
      </c>
      <c r="K1654" s="72">
        <v>50</v>
      </c>
      <c r="L1654" s="72"/>
      <c r="M1654" s="71" t="s">
        <v>4596</v>
      </c>
      <c r="N1654" s="72" t="s">
        <v>4502</v>
      </c>
      <c r="O1654" s="72"/>
      <c r="P1654" s="72" t="s">
        <v>3644</v>
      </c>
      <c r="Q1654" s="72"/>
      <c r="R1654" s="72"/>
      <c r="S1654" s="72" t="s">
        <v>14717</v>
      </c>
      <c r="T1654" s="72" t="s">
        <v>26550</v>
      </c>
      <c r="U1654" s="72" t="s">
        <v>26549</v>
      </c>
      <c r="V1654" s="72"/>
      <c r="W1654" s="72">
        <v>307050</v>
      </c>
      <c r="X1654" s="72" t="s">
        <v>31193</v>
      </c>
      <c r="Y1654" s="72">
        <v>84714648724</v>
      </c>
      <c r="Z1654" s="72" t="s">
        <v>31194</v>
      </c>
    </row>
    <row r="1655" spans="1:26" ht="45" customHeight="1" x14ac:dyDescent="0.25">
      <c r="A1655" s="72" t="s">
        <v>19898</v>
      </c>
      <c r="B1655" s="72" t="s">
        <v>15493</v>
      </c>
      <c r="C1655" s="72">
        <v>110</v>
      </c>
      <c r="D1655" s="72"/>
      <c r="E1655" s="72"/>
      <c r="F1655" s="72">
        <v>1</v>
      </c>
      <c r="G1655" s="72">
        <v>297</v>
      </c>
      <c r="H1655" s="72"/>
      <c r="I1655" s="72"/>
      <c r="J1655" s="72"/>
      <c r="K1655" s="72"/>
      <c r="L1655" s="72"/>
      <c r="M1655" s="71" t="s">
        <v>4596</v>
      </c>
      <c r="N1655" s="72" t="s">
        <v>4504</v>
      </c>
      <c r="O1655" s="72"/>
      <c r="P1655" s="72" t="s">
        <v>3364</v>
      </c>
      <c r="Q1655" s="72"/>
      <c r="R1655" s="72"/>
      <c r="S1655" s="72"/>
      <c r="T1655" s="72"/>
      <c r="U1655" s="72" t="s">
        <v>19898</v>
      </c>
      <c r="V1655" s="72"/>
      <c r="W1655" s="72">
        <v>398902</v>
      </c>
      <c r="X1655" s="72" t="s">
        <v>19899</v>
      </c>
      <c r="Y1655" s="72" t="s">
        <v>19901</v>
      </c>
      <c r="Z1655" s="72" t="s">
        <v>19900</v>
      </c>
    </row>
    <row r="1656" spans="1:26" ht="45" customHeight="1" x14ac:dyDescent="0.25">
      <c r="A1656" s="72" t="s">
        <v>19902</v>
      </c>
      <c r="B1656" s="72" t="s">
        <v>19903</v>
      </c>
      <c r="C1656" s="72"/>
      <c r="D1656" s="72"/>
      <c r="E1656" s="72"/>
      <c r="F1656" s="72">
        <v>1</v>
      </c>
      <c r="G1656" s="72"/>
      <c r="H1656" s="72">
        <v>450</v>
      </c>
      <c r="I1656" s="72"/>
      <c r="J1656" s="72"/>
      <c r="K1656" s="72">
        <v>450</v>
      </c>
      <c r="L1656" s="72"/>
      <c r="M1656" s="71" t="s">
        <v>4596</v>
      </c>
      <c r="N1656" s="72" t="s">
        <v>4490</v>
      </c>
      <c r="O1656" s="72"/>
      <c r="P1656" s="72" t="s">
        <v>4151</v>
      </c>
      <c r="Q1656" s="72"/>
      <c r="R1656" s="72"/>
      <c r="S1656" s="72"/>
      <c r="T1656" s="72"/>
      <c r="U1656" s="72" t="s">
        <v>19902</v>
      </c>
      <c r="V1656" s="72"/>
      <c r="W1656" s="72">
        <v>672000</v>
      </c>
      <c r="X1656" s="72" t="s">
        <v>19904</v>
      </c>
      <c r="Y1656" s="72"/>
      <c r="Z1656" s="72" t="s">
        <v>16056</v>
      </c>
    </row>
    <row r="1657" spans="1:26" ht="45" customHeight="1" x14ac:dyDescent="0.25">
      <c r="A1657" s="72" t="s">
        <v>19905</v>
      </c>
      <c r="B1657" s="72" t="s">
        <v>19906</v>
      </c>
      <c r="C1657" s="72"/>
      <c r="D1657" s="72" t="s">
        <v>6503</v>
      </c>
      <c r="E1657" s="72"/>
      <c r="F1657" s="72">
        <v>1</v>
      </c>
      <c r="G1657" s="72">
        <v>77</v>
      </c>
      <c r="H1657" s="72"/>
      <c r="I1657" s="72"/>
      <c r="J1657" s="72"/>
      <c r="K1657" s="72"/>
      <c r="L1657" s="72"/>
      <c r="M1657" s="71" t="s">
        <v>4596</v>
      </c>
      <c r="N1657" s="72" t="s">
        <v>4498</v>
      </c>
      <c r="O1657" s="72"/>
      <c r="P1657" s="72" t="s">
        <v>4039</v>
      </c>
      <c r="Q1657" s="72"/>
      <c r="R1657" s="72"/>
      <c r="S1657" s="72" t="s">
        <v>4566</v>
      </c>
      <c r="T1657" s="72" t="s">
        <v>19907</v>
      </c>
      <c r="U1657" s="72" t="s">
        <v>19905</v>
      </c>
      <c r="V1657" s="72"/>
      <c r="W1657" s="72">
        <v>157130</v>
      </c>
      <c r="X1657" s="72" t="s">
        <v>19908</v>
      </c>
      <c r="Y1657" s="72">
        <v>89103745590</v>
      </c>
      <c r="Z1657" s="72" t="s">
        <v>19909</v>
      </c>
    </row>
    <row r="1658" spans="1:26" ht="45" customHeight="1" x14ac:dyDescent="0.25">
      <c r="A1658" s="72" t="s">
        <v>26551</v>
      </c>
      <c r="B1658" s="72" t="s">
        <v>26552</v>
      </c>
      <c r="C1658" s="72"/>
      <c r="D1658" s="72"/>
      <c r="E1658" s="72"/>
      <c r="F1658" s="72">
        <v>1</v>
      </c>
      <c r="G1658" s="72"/>
      <c r="H1658" s="72">
        <v>800</v>
      </c>
      <c r="I1658" s="72">
        <v>450</v>
      </c>
      <c r="J1658" s="72">
        <v>250</v>
      </c>
      <c r="K1658" s="72">
        <v>100</v>
      </c>
      <c r="L1658" s="72"/>
      <c r="M1658" s="71" t="s">
        <v>4596</v>
      </c>
      <c r="N1658" s="72" t="s">
        <v>4483</v>
      </c>
      <c r="O1658" s="72"/>
      <c r="P1658" s="72" t="s">
        <v>14510</v>
      </c>
      <c r="Q1658" s="72"/>
      <c r="R1658" s="72"/>
      <c r="S1658" s="72" t="s">
        <v>15654</v>
      </c>
      <c r="T1658" s="72" t="s">
        <v>26553</v>
      </c>
      <c r="U1658" s="72" t="s">
        <v>26551</v>
      </c>
      <c r="V1658" s="72"/>
      <c r="W1658" s="72">
        <v>309549</v>
      </c>
      <c r="X1658" s="72" t="s">
        <v>26554</v>
      </c>
      <c r="Y1658" s="72">
        <v>84725490843</v>
      </c>
      <c r="Z1658" s="72" t="s">
        <v>26555</v>
      </c>
    </row>
    <row r="1659" spans="1:26" ht="45" customHeight="1" x14ac:dyDescent="0.25">
      <c r="A1659" s="72" t="s">
        <v>7097</v>
      </c>
      <c r="B1659" s="72" t="s">
        <v>4603</v>
      </c>
      <c r="C1659" s="72"/>
      <c r="D1659" s="72"/>
      <c r="E1659" s="72"/>
      <c r="F1659" s="72">
        <v>1</v>
      </c>
      <c r="G1659" s="72"/>
      <c r="H1659" s="72">
        <v>1199</v>
      </c>
      <c r="I1659" s="72">
        <v>436</v>
      </c>
      <c r="J1659" s="72">
        <v>545</v>
      </c>
      <c r="K1659" s="72">
        <v>218</v>
      </c>
      <c r="L1659" s="72"/>
      <c r="M1659" s="71" t="s">
        <v>4596</v>
      </c>
      <c r="N1659" s="72" t="s">
        <v>4551</v>
      </c>
      <c r="O1659" s="72"/>
      <c r="P1659" s="72" t="s">
        <v>3566</v>
      </c>
      <c r="Q1659" s="72"/>
      <c r="R1659" s="72"/>
      <c r="S1659" s="72" t="s">
        <v>4568</v>
      </c>
      <c r="T1659" s="72" t="s">
        <v>7098</v>
      </c>
      <c r="U1659" s="72" t="s">
        <v>7097</v>
      </c>
      <c r="V1659" s="72"/>
      <c r="W1659" s="72">
        <v>301683</v>
      </c>
      <c r="X1659" s="72" t="s">
        <v>7099</v>
      </c>
      <c r="Y1659" s="72" t="s">
        <v>7100</v>
      </c>
      <c r="Z1659" s="72" t="s">
        <v>7101</v>
      </c>
    </row>
    <row r="1660" spans="1:26" ht="45" customHeight="1" x14ac:dyDescent="0.25">
      <c r="A1660" s="72" t="s">
        <v>7102</v>
      </c>
      <c r="B1660" s="72" t="s">
        <v>4598</v>
      </c>
      <c r="C1660" s="72">
        <v>1</v>
      </c>
      <c r="D1660" s="72"/>
      <c r="E1660" s="72"/>
      <c r="F1660" s="72">
        <v>1</v>
      </c>
      <c r="G1660" s="72">
        <v>284</v>
      </c>
      <c r="H1660" s="72">
        <v>807</v>
      </c>
      <c r="I1660" s="72">
        <v>284</v>
      </c>
      <c r="J1660" s="72">
        <v>422</v>
      </c>
      <c r="K1660" s="72">
        <v>101</v>
      </c>
      <c r="L1660" s="72"/>
      <c r="M1660" s="71" t="s">
        <v>4596</v>
      </c>
      <c r="N1660" s="72" t="s">
        <v>4528</v>
      </c>
      <c r="O1660" s="72"/>
      <c r="P1660" s="72" t="s">
        <v>3546</v>
      </c>
      <c r="Q1660" s="72"/>
      <c r="R1660" s="72"/>
      <c r="S1660" s="72" t="s">
        <v>4566</v>
      </c>
      <c r="T1660" s="72" t="s">
        <v>7103</v>
      </c>
      <c r="U1660" s="72" t="s">
        <v>7102</v>
      </c>
      <c r="V1660" s="72"/>
      <c r="W1660" s="72">
        <v>186790</v>
      </c>
      <c r="X1660" s="72" t="s">
        <v>7104</v>
      </c>
      <c r="Y1660" s="73" t="s">
        <v>7105</v>
      </c>
      <c r="Z1660" s="72" t="s">
        <v>7106</v>
      </c>
    </row>
    <row r="1661" spans="1:26" ht="45" customHeight="1" x14ac:dyDescent="0.25">
      <c r="A1661" s="72" t="s">
        <v>19910</v>
      </c>
      <c r="B1661" s="72" t="s">
        <v>15493</v>
      </c>
      <c r="C1661" s="72">
        <v>37</v>
      </c>
      <c r="D1661" s="72" t="s">
        <v>5629</v>
      </c>
      <c r="E1661" s="72"/>
      <c r="F1661" s="72">
        <v>1</v>
      </c>
      <c r="G1661" s="72">
        <v>242</v>
      </c>
      <c r="H1661" s="72"/>
      <c r="I1661" s="72"/>
      <c r="J1661" s="72"/>
      <c r="K1661" s="72"/>
      <c r="L1661" s="72"/>
      <c r="M1661" s="71" t="s">
        <v>4596</v>
      </c>
      <c r="N1661" s="72" t="s">
        <v>4533</v>
      </c>
      <c r="O1661" s="72"/>
      <c r="P1661" s="72" t="s">
        <v>2618</v>
      </c>
      <c r="Q1661" s="72"/>
      <c r="R1661" s="72"/>
      <c r="S1661" s="72"/>
      <c r="T1661" s="72"/>
      <c r="U1661" s="72" t="s">
        <v>19910</v>
      </c>
      <c r="V1661" s="72"/>
      <c r="W1661" s="72">
        <v>362031</v>
      </c>
      <c r="X1661" s="72" t="s">
        <v>19911</v>
      </c>
      <c r="Y1661" s="72" t="s">
        <v>19913</v>
      </c>
      <c r="Z1661" s="72" t="s">
        <v>19912</v>
      </c>
    </row>
    <row r="1662" spans="1:26" ht="45" customHeight="1" x14ac:dyDescent="0.25">
      <c r="A1662" s="72" t="s">
        <v>19914</v>
      </c>
      <c r="B1662" s="72" t="s">
        <v>15560</v>
      </c>
      <c r="C1662" s="72"/>
      <c r="D1662" s="72"/>
      <c r="E1662" s="72"/>
      <c r="F1662" s="72">
        <v>1</v>
      </c>
      <c r="G1662" s="72"/>
      <c r="H1662" s="72">
        <v>250</v>
      </c>
      <c r="I1662" s="72">
        <v>100</v>
      </c>
      <c r="J1662" s="72">
        <v>100</v>
      </c>
      <c r="K1662" s="72">
        <v>50</v>
      </c>
      <c r="L1662" s="72"/>
      <c r="M1662" s="71" t="s">
        <v>4596</v>
      </c>
      <c r="N1662" s="72" t="s">
        <v>4533</v>
      </c>
      <c r="O1662" s="72"/>
      <c r="P1662" s="72" t="s">
        <v>2542</v>
      </c>
      <c r="Q1662" s="72"/>
      <c r="R1662" s="72"/>
      <c r="S1662" s="72" t="s">
        <v>15654</v>
      </c>
      <c r="T1662" s="72" t="s">
        <v>19915</v>
      </c>
      <c r="U1662" s="72" t="s">
        <v>19914</v>
      </c>
      <c r="V1662" s="72"/>
      <c r="W1662" s="72">
        <v>363303</v>
      </c>
      <c r="X1662" s="72" t="s">
        <v>19916</v>
      </c>
      <c r="Y1662" s="77">
        <v>88673299424</v>
      </c>
      <c r="Z1662" s="72" t="s">
        <v>19917</v>
      </c>
    </row>
    <row r="1663" spans="1:26" ht="45" customHeight="1" x14ac:dyDescent="0.25">
      <c r="A1663" s="72" t="s">
        <v>7107</v>
      </c>
      <c r="B1663" s="72" t="s">
        <v>4598</v>
      </c>
      <c r="C1663" s="72">
        <v>8</v>
      </c>
      <c r="D1663" s="72"/>
      <c r="E1663" s="72"/>
      <c r="F1663" s="72">
        <v>1</v>
      </c>
      <c r="G1663" s="72"/>
      <c r="H1663" s="72">
        <v>1199</v>
      </c>
      <c r="I1663" s="72">
        <v>436</v>
      </c>
      <c r="J1663" s="72">
        <v>545</v>
      </c>
      <c r="K1663" s="72">
        <v>218</v>
      </c>
      <c r="L1663" s="72"/>
      <c r="M1663" s="71" t="s">
        <v>4596</v>
      </c>
      <c r="N1663" s="72" t="s">
        <v>4551</v>
      </c>
      <c r="O1663" s="72"/>
      <c r="P1663" s="72" t="s">
        <v>3566</v>
      </c>
      <c r="Q1663" s="72"/>
      <c r="R1663" s="72"/>
      <c r="S1663" s="72"/>
      <c r="T1663" s="72"/>
      <c r="U1663" s="72" t="s">
        <v>7107</v>
      </c>
      <c r="V1663" s="72"/>
      <c r="W1663" s="72">
        <v>301657</v>
      </c>
      <c r="X1663" s="72" t="s">
        <v>7108</v>
      </c>
      <c r="Y1663" s="72" t="s">
        <v>7109</v>
      </c>
      <c r="Z1663" s="72" t="s">
        <v>7110</v>
      </c>
    </row>
    <row r="1664" spans="1:26" ht="45" customHeight="1" x14ac:dyDescent="0.25">
      <c r="A1664" s="72" t="s">
        <v>7111</v>
      </c>
      <c r="B1664" s="72" t="s">
        <v>4598</v>
      </c>
      <c r="C1664" s="72"/>
      <c r="D1664" s="72"/>
      <c r="E1664" s="72"/>
      <c r="F1664" s="72">
        <v>1</v>
      </c>
      <c r="G1664" s="72"/>
      <c r="H1664" s="72">
        <v>798</v>
      </c>
      <c r="I1664" s="72">
        <v>290</v>
      </c>
      <c r="J1664" s="72">
        <v>363</v>
      </c>
      <c r="K1664" s="72">
        <v>145</v>
      </c>
      <c r="L1664" s="72"/>
      <c r="M1664" s="71" t="s">
        <v>4596</v>
      </c>
      <c r="N1664" s="72" t="s">
        <v>4555</v>
      </c>
      <c r="O1664" s="72"/>
      <c r="P1664" s="72" t="s">
        <v>2729</v>
      </c>
      <c r="Q1664" s="72" t="s">
        <v>4563</v>
      </c>
      <c r="R1664" s="72" t="s">
        <v>7112</v>
      </c>
      <c r="S1664" s="72" t="s">
        <v>4567</v>
      </c>
      <c r="T1664" s="72" t="s">
        <v>7112</v>
      </c>
      <c r="U1664" s="72" t="s">
        <v>7111</v>
      </c>
      <c r="V1664" s="72"/>
      <c r="W1664" s="72">
        <v>628111</v>
      </c>
      <c r="X1664" s="72" t="s">
        <v>7113</v>
      </c>
      <c r="Y1664" s="72" t="s">
        <v>7114</v>
      </c>
      <c r="Z1664" s="72" t="s">
        <v>7115</v>
      </c>
    </row>
    <row r="1665" spans="1:26" ht="45" customHeight="1" x14ac:dyDescent="0.25">
      <c r="A1665" s="72" t="s">
        <v>23982</v>
      </c>
      <c r="B1665" s="74" t="s">
        <v>23983</v>
      </c>
      <c r="C1665" s="72"/>
      <c r="D1665" s="72"/>
      <c r="E1665" s="72"/>
      <c r="F1665" s="72">
        <v>1</v>
      </c>
      <c r="G1665" s="72"/>
      <c r="H1665" s="72">
        <v>120</v>
      </c>
      <c r="I1665" s="72">
        <v>50</v>
      </c>
      <c r="J1665" s="72">
        <v>50</v>
      </c>
      <c r="K1665" s="72">
        <v>20</v>
      </c>
      <c r="L1665" s="72"/>
      <c r="M1665" s="71" t="s">
        <v>4596</v>
      </c>
      <c r="N1665" s="72" t="s">
        <v>4488</v>
      </c>
      <c r="O1665" s="72"/>
      <c r="P1665" s="72" t="s">
        <v>2942</v>
      </c>
      <c r="Q1665" s="72"/>
      <c r="R1665" s="72"/>
      <c r="S1665" s="72" t="s">
        <v>15654</v>
      </c>
      <c r="T1665" s="72" t="s">
        <v>23984</v>
      </c>
      <c r="U1665" s="72" t="s">
        <v>23982</v>
      </c>
      <c r="V1665" s="72"/>
      <c r="W1665" s="72">
        <v>397562</v>
      </c>
      <c r="X1665" s="71" t="s">
        <v>23985</v>
      </c>
      <c r="Y1665" s="72" t="s">
        <v>23986</v>
      </c>
      <c r="Z1665" s="72" t="s">
        <v>23987</v>
      </c>
    </row>
    <row r="1666" spans="1:26" ht="45" customHeight="1" x14ac:dyDescent="0.25">
      <c r="A1666" s="72" t="s">
        <v>7116</v>
      </c>
      <c r="B1666" s="72" t="s">
        <v>19918</v>
      </c>
      <c r="C1666" s="72"/>
      <c r="D1666" s="72"/>
      <c r="E1666" s="72"/>
      <c r="F1666" s="72">
        <v>1</v>
      </c>
      <c r="G1666" s="72"/>
      <c r="H1666" s="72">
        <v>798</v>
      </c>
      <c r="I1666" s="72">
        <v>290</v>
      </c>
      <c r="J1666" s="72">
        <v>363</v>
      </c>
      <c r="K1666" s="72">
        <v>145</v>
      </c>
      <c r="L1666" s="72"/>
      <c r="M1666" s="71" t="s">
        <v>4596</v>
      </c>
      <c r="N1666" s="72" t="s">
        <v>4534</v>
      </c>
      <c r="O1666" s="72"/>
      <c r="P1666" s="72" t="s">
        <v>2912</v>
      </c>
      <c r="Q1666" s="72"/>
      <c r="R1666" s="72"/>
      <c r="S1666" s="72" t="s">
        <v>4568</v>
      </c>
      <c r="T1666" s="72" t="s">
        <v>7118</v>
      </c>
      <c r="U1666" s="72" t="s">
        <v>7116</v>
      </c>
      <c r="V1666" s="72"/>
      <c r="W1666" s="72"/>
      <c r="X1666" s="72"/>
      <c r="Y1666" s="72"/>
      <c r="Z1666" s="72"/>
    </row>
    <row r="1667" spans="1:26" ht="45" customHeight="1" x14ac:dyDescent="0.25">
      <c r="A1667" s="72" t="s">
        <v>7116</v>
      </c>
      <c r="B1667" s="72" t="s">
        <v>19918</v>
      </c>
      <c r="C1667" s="72"/>
      <c r="D1667" s="72"/>
      <c r="E1667" s="72" t="s">
        <v>7117</v>
      </c>
      <c r="F1667" s="72">
        <v>1</v>
      </c>
      <c r="G1667" s="72"/>
      <c r="H1667" s="72">
        <v>798</v>
      </c>
      <c r="I1667" s="72">
        <v>290</v>
      </c>
      <c r="J1667" s="72">
        <v>363</v>
      </c>
      <c r="K1667" s="72">
        <v>145</v>
      </c>
      <c r="L1667" s="72"/>
      <c r="M1667" s="71" t="s">
        <v>4596</v>
      </c>
      <c r="N1667" s="72" t="s">
        <v>4534</v>
      </c>
      <c r="O1667" s="72"/>
      <c r="P1667" s="72" t="s">
        <v>2912</v>
      </c>
      <c r="Q1667" s="72"/>
      <c r="R1667" s="72"/>
      <c r="S1667" s="72" t="s">
        <v>4568</v>
      </c>
      <c r="T1667" s="72" t="s">
        <v>7118</v>
      </c>
      <c r="U1667" s="72" t="s">
        <v>7116</v>
      </c>
      <c r="V1667" s="72" t="s">
        <v>7116</v>
      </c>
      <c r="W1667" s="72">
        <v>423403</v>
      </c>
      <c r="X1667" s="72" t="s">
        <v>7119</v>
      </c>
      <c r="Y1667" s="72" t="s">
        <v>7120</v>
      </c>
      <c r="Z1667" s="72" t="s">
        <v>7121</v>
      </c>
    </row>
    <row r="1668" spans="1:26" ht="45" customHeight="1" x14ac:dyDescent="0.25">
      <c r="A1668" s="72" t="s">
        <v>26556</v>
      </c>
      <c r="B1668" s="72" t="s">
        <v>26557</v>
      </c>
      <c r="C1668" s="72"/>
      <c r="D1668" s="72"/>
      <c r="E1668" s="72"/>
      <c r="F1668" s="72">
        <v>5</v>
      </c>
      <c r="G1668" s="72"/>
      <c r="H1668" s="72"/>
      <c r="I1668" s="72"/>
      <c r="J1668" s="72"/>
      <c r="K1668" s="72"/>
      <c r="L1668" s="72">
        <v>850</v>
      </c>
      <c r="M1668" s="71" t="s">
        <v>4596</v>
      </c>
      <c r="N1668" s="72" t="s">
        <v>4491</v>
      </c>
      <c r="O1668" s="72"/>
      <c r="P1668" s="72" t="s">
        <v>3638</v>
      </c>
      <c r="Q1668" s="72"/>
      <c r="R1668" s="72"/>
      <c r="S1668" s="72" t="s">
        <v>4566</v>
      </c>
      <c r="T1668" s="72" t="s">
        <v>5551</v>
      </c>
      <c r="U1668" s="72" t="s">
        <v>26556</v>
      </c>
      <c r="V1668" s="72"/>
      <c r="W1668" s="72">
        <v>155250</v>
      </c>
      <c r="X1668" s="72" t="s">
        <v>26558</v>
      </c>
      <c r="Y1668" s="72">
        <v>84933623873</v>
      </c>
      <c r="Z1668" s="72" t="s">
        <v>26559</v>
      </c>
    </row>
    <row r="1669" spans="1:26" ht="45" customHeight="1" x14ac:dyDescent="0.25">
      <c r="A1669" s="72" t="s">
        <v>18039</v>
      </c>
      <c r="B1669" s="72" t="s">
        <v>4631</v>
      </c>
      <c r="C1669" s="72"/>
      <c r="D1669" s="72"/>
      <c r="E1669" s="72"/>
      <c r="F1669" s="72">
        <v>5</v>
      </c>
      <c r="G1669" s="72"/>
      <c r="H1669" s="72"/>
      <c r="I1669" s="72"/>
      <c r="J1669" s="72"/>
      <c r="K1669" s="72"/>
      <c r="L1669" s="72">
        <v>160</v>
      </c>
      <c r="M1669" s="71" t="s">
        <v>4596</v>
      </c>
      <c r="N1669" s="72" t="s">
        <v>4545</v>
      </c>
      <c r="O1669" s="72"/>
      <c r="P1669" s="72" t="s">
        <v>3331</v>
      </c>
      <c r="Q1669" s="72"/>
      <c r="R1669" s="72"/>
      <c r="S1669" s="72"/>
      <c r="T1669" s="72"/>
      <c r="U1669" s="72" t="s">
        <v>18039</v>
      </c>
      <c r="V1669" s="72"/>
      <c r="W1669" s="72">
        <v>624170</v>
      </c>
      <c r="X1669" s="72" t="s">
        <v>19123</v>
      </c>
      <c r="Y1669" s="72" t="s">
        <v>18040</v>
      </c>
      <c r="Z1669" s="72" t="s">
        <v>18041</v>
      </c>
    </row>
    <row r="1670" spans="1:26" ht="45" customHeight="1" x14ac:dyDescent="0.25">
      <c r="A1670" s="72" t="s">
        <v>7122</v>
      </c>
      <c r="B1670" s="72" t="s">
        <v>4631</v>
      </c>
      <c r="C1670" s="72"/>
      <c r="D1670" s="72" t="s">
        <v>4915</v>
      </c>
      <c r="E1670" s="72"/>
      <c r="F1670" s="72">
        <v>5</v>
      </c>
      <c r="G1670" s="72"/>
      <c r="H1670" s="72"/>
      <c r="I1670" s="72"/>
      <c r="J1670" s="72"/>
      <c r="K1670" s="72"/>
      <c r="L1670" s="72">
        <v>350</v>
      </c>
      <c r="M1670" s="71" t="s">
        <v>4596</v>
      </c>
      <c r="N1670" s="72" t="s">
        <v>4511</v>
      </c>
      <c r="O1670" s="72"/>
      <c r="P1670" s="72" t="s">
        <v>3800</v>
      </c>
      <c r="Q1670" s="72" t="s">
        <v>4564</v>
      </c>
      <c r="R1670" s="72" t="s">
        <v>4632</v>
      </c>
      <c r="S1670" s="72"/>
      <c r="T1670" s="72"/>
      <c r="U1670" s="72" t="s">
        <v>7122</v>
      </c>
      <c r="V1670" s="72"/>
      <c r="W1670" s="72">
        <v>630024</v>
      </c>
      <c r="X1670" s="72" t="s">
        <v>7123</v>
      </c>
      <c r="Y1670" s="76" t="s">
        <v>7124</v>
      </c>
      <c r="Z1670" s="72" t="s">
        <v>7125</v>
      </c>
    </row>
    <row r="1671" spans="1:26" ht="45" customHeight="1" x14ac:dyDescent="0.25">
      <c r="A1671" s="72" t="s">
        <v>15921</v>
      </c>
      <c r="B1671" s="72" t="s">
        <v>4594</v>
      </c>
      <c r="C1671" s="72">
        <v>14</v>
      </c>
      <c r="D1671" s="72"/>
      <c r="E1671" s="72"/>
      <c r="F1671" s="72">
        <v>1</v>
      </c>
      <c r="G1671" s="72">
        <v>150</v>
      </c>
      <c r="H1671" s="72"/>
      <c r="I1671" s="72"/>
      <c r="J1671" s="72"/>
      <c r="K1671" s="72"/>
      <c r="L1671" s="72"/>
      <c r="M1671" s="71" t="s">
        <v>4596</v>
      </c>
      <c r="N1671" s="72" t="s">
        <v>4506</v>
      </c>
      <c r="O1671" s="72"/>
      <c r="P1671" s="72" t="s">
        <v>15665</v>
      </c>
      <c r="Q1671" s="72"/>
      <c r="R1671" s="72"/>
      <c r="S1671" s="72" t="s">
        <v>4566</v>
      </c>
      <c r="T1671" s="72" t="s">
        <v>15922</v>
      </c>
      <c r="U1671" s="72" t="s">
        <v>15921</v>
      </c>
      <c r="V1671" s="72"/>
      <c r="W1671" s="72">
        <v>140713</v>
      </c>
      <c r="X1671" s="72" t="s">
        <v>15923</v>
      </c>
      <c r="Y1671" s="72" t="s">
        <v>15924</v>
      </c>
      <c r="Z1671" s="72" t="s">
        <v>15925</v>
      </c>
    </row>
    <row r="1672" spans="1:26" ht="45" customHeight="1" x14ac:dyDescent="0.25">
      <c r="A1672" s="72" t="s">
        <v>32088</v>
      </c>
      <c r="B1672" s="72" t="s">
        <v>19157</v>
      </c>
      <c r="C1672" s="72"/>
      <c r="D1672" s="72"/>
      <c r="E1672" s="72"/>
      <c r="F1672" s="72">
        <v>1</v>
      </c>
      <c r="G1672" s="72"/>
      <c r="H1672" s="72">
        <v>120</v>
      </c>
      <c r="I1672" s="72">
        <v>50</v>
      </c>
      <c r="J1672" s="72">
        <v>50</v>
      </c>
      <c r="K1672" s="72">
        <v>20</v>
      </c>
      <c r="L1672" s="72"/>
      <c r="M1672" s="71" t="s">
        <v>4596</v>
      </c>
      <c r="N1672" s="72" t="s">
        <v>4492</v>
      </c>
      <c r="O1672" s="72"/>
      <c r="P1672" s="72" t="s">
        <v>2432</v>
      </c>
      <c r="Q1672" s="72"/>
      <c r="R1672" s="72"/>
      <c r="S1672" s="72" t="s">
        <v>14717</v>
      </c>
      <c r="T1672" s="72" t="s">
        <v>19158</v>
      </c>
      <c r="U1672" s="72" t="s">
        <v>32088</v>
      </c>
      <c r="V1672" s="72"/>
      <c r="W1672" s="72">
        <v>669474</v>
      </c>
      <c r="X1672" s="72" t="s">
        <v>26192</v>
      </c>
      <c r="Y1672" s="77">
        <v>89526335597</v>
      </c>
      <c r="Z1672" s="72" t="s">
        <v>19159</v>
      </c>
    </row>
    <row r="1673" spans="1:26" ht="45" customHeight="1" x14ac:dyDescent="0.25">
      <c r="A1673" s="72" t="s">
        <v>7126</v>
      </c>
      <c r="B1673" s="72" t="s">
        <v>4603</v>
      </c>
      <c r="C1673" s="72"/>
      <c r="D1673" s="72"/>
      <c r="E1673" s="72"/>
      <c r="F1673" s="72">
        <v>1</v>
      </c>
      <c r="G1673" s="72"/>
      <c r="H1673" s="72">
        <v>798</v>
      </c>
      <c r="I1673" s="72">
        <v>290</v>
      </c>
      <c r="J1673" s="72">
        <v>363</v>
      </c>
      <c r="K1673" s="72">
        <v>145</v>
      </c>
      <c r="L1673" s="72"/>
      <c r="M1673" s="71" t="s">
        <v>4596</v>
      </c>
      <c r="N1673" s="72" t="s">
        <v>4537</v>
      </c>
      <c r="O1673" s="72"/>
      <c r="P1673" s="72" t="s">
        <v>2915</v>
      </c>
      <c r="Q1673" s="72"/>
      <c r="R1673" s="72"/>
      <c r="S1673" s="72" t="s">
        <v>4568</v>
      </c>
      <c r="T1673" s="72" t="s">
        <v>7127</v>
      </c>
      <c r="U1673" s="72" t="s">
        <v>7126</v>
      </c>
      <c r="V1673" s="72"/>
      <c r="W1673" s="72">
        <v>655271</v>
      </c>
      <c r="X1673" s="72" t="s">
        <v>7128</v>
      </c>
      <c r="Y1673" s="77" t="s">
        <v>7129</v>
      </c>
      <c r="Z1673" s="72" t="s">
        <v>7130</v>
      </c>
    </row>
    <row r="1674" spans="1:26" ht="45" customHeight="1" x14ac:dyDescent="0.25">
      <c r="A1674" s="72" t="s">
        <v>32089</v>
      </c>
      <c r="B1674" s="72" t="s">
        <v>32090</v>
      </c>
      <c r="C1674" s="72">
        <v>8</v>
      </c>
      <c r="D1674" s="72" t="s">
        <v>4828</v>
      </c>
      <c r="E1674" s="72"/>
      <c r="F1674" s="72">
        <v>1</v>
      </c>
      <c r="G1674" s="72">
        <v>200</v>
      </c>
      <c r="H1674" s="72"/>
      <c r="I1674" s="72"/>
      <c r="J1674" s="72"/>
      <c r="K1674" s="72"/>
      <c r="L1674" s="72"/>
      <c r="M1674" s="71" t="s">
        <v>4596</v>
      </c>
      <c r="N1674" s="72" t="s">
        <v>4536</v>
      </c>
      <c r="O1674" s="72"/>
      <c r="P1674" s="72" t="s">
        <v>3986</v>
      </c>
      <c r="Q1674" s="72"/>
      <c r="R1674" s="72"/>
      <c r="S1674" s="72" t="s">
        <v>4567</v>
      </c>
      <c r="T1674" s="72" t="s">
        <v>15470</v>
      </c>
      <c r="U1674" s="72" t="s">
        <v>32089</v>
      </c>
      <c r="V1674" s="72"/>
      <c r="W1674" s="72">
        <v>427260</v>
      </c>
      <c r="X1674" s="72" t="s">
        <v>32091</v>
      </c>
      <c r="Y1674" s="72" t="s">
        <v>32092</v>
      </c>
      <c r="Z1674" s="72" t="s">
        <v>32093</v>
      </c>
    </row>
    <row r="1675" spans="1:26" ht="45" customHeight="1" x14ac:dyDescent="0.25">
      <c r="A1675" s="72" t="s">
        <v>26560</v>
      </c>
      <c r="B1675" s="74" t="s">
        <v>26561</v>
      </c>
      <c r="C1675" s="72"/>
      <c r="D1675" s="72"/>
      <c r="E1675" s="72"/>
      <c r="F1675" s="72">
        <v>1</v>
      </c>
      <c r="G1675" s="72"/>
      <c r="H1675" s="72">
        <v>600</v>
      </c>
      <c r="I1675" s="72">
        <v>200</v>
      </c>
      <c r="J1675" s="72">
        <v>300</v>
      </c>
      <c r="K1675" s="72">
        <v>100</v>
      </c>
      <c r="L1675" s="72"/>
      <c r="M1675" s="71" t="s">
        <v>4596</v>
      </c>
      <c r="N1675" s="72" t="s">
        <v>4483</v>
      </c>
      <c r="O1675" s="72"/>
      <c r="P1675" s="72" t="s">
        <v>2575</v>
      </c>
      <c r="Q1675" s="72"/>
      <c r="R1675" s="72"/>
      <c r="S1675" s="72" t="s">
        <v>4568</v>
      </c>
      <c r="T1675" s="72" t="s">
        <v>26562</v>
      </c>
      <c r="U1675" s="72" t="s">
        <v>26560</v>
      </c>
      <c r="V1675" s="72"/>
      <c r="W1675" s="72">
        <v>308584</v>
      </c>
      <c r="X1675" s="72" t="s">
        <v>26563</v>
      </c>
      <c r="Y1675" s="72" t="s">
        <v>26564</v>
      </c>
      <c r="Z1675" s="72" t="s">
        <v>26565</v>
      </c>
    </row>
    <row r="1676" spans="1:26" ht="45" customHeight="1" x14ac:dyDescent="0.25">
      <c r="A1676" s="72" t="s">
        <v>19919</v>
      </c>
      <c r="B1676" s="72" t="s">
        <v>19920</v>
      </c>
      <c r="C1676" s="72">
        <v>1</v>
      </c>
      <c r="D1676" s="72"/>
      <c r="E1676" s="72"/>
      <c r="F1676" s="72">
        <v>1</v>
      </c>
      <c r="G1676" s="72"/>
      <c r="H1676" s="72">
        <v>350</v>
      </c>
      <c r="I1676" s="72">
        <v>200</v>
      </c>
      <c r="J1676" s="72">
        <v>100</v>
      </c>
      <c r="K1676" s="72">
        <v>50</v>
      </c>
      <c r="L1676" s="72"/>
      <c r="M1676" s="71" t="s">
        <v>4596</v>
      </c>
      <c r="N1676" s="72" t="s">
        <v>4511</v>
      </c>
      <c r="O1676" s="72"/>
      <c r="P1676" s="72" t="s">
        <v>3648</v>
      </c>
      <c r="Q1676" s="72"/>
      <c r="R1676" s="72"/>
      <c r="S1676" s="72" t="s">
        <v>15654</v>
      </c>
      <c r="T1676" s="72" t="s">
        <v>20590</v>
      </c>
      <c r="U1676" s="72" t="s">
        <v>19919</v>
      </c>
      <c r="V1676" s="72"/>
      <c r="W1676" s="72">
        <v>632270</v>
      </c>
      <c r="X1676" s="72" t="s">
        <v>26566</v>
      </c>
      <c r="Y1676" s="72" t="s">
        <v>26567</v>
      </c>
      <c r="Z1676" s="72" t="s">
        <v>26568</v>
      </c>
    </row>
    <row r="1677" spans="1:26" ht="45" customHeight="1" x14ac:dyDescent="0.25">
      <c r="A1677" s="72" t="s">
        <v>7134</v>
      </c>
      <c r="B1677" s="72" t="s">
        <v>4594</v>
      </c>
      <c r="C1677" s="72"/>
      <c r="D1677" s="72" t="s">
        <v>5898</v>
      </c>
      <c r="E1677" s="72"/>
      <c r="F1677" s="72">
        <v>1</v>
      </c>
      <c r="G1677" s="72">
        <v>200</v>
      </c>
      <c r="H1677" s="72"/>
      <c r="I1677" s="72"/>
      <c r="J1677" s="72"/>
      <c r="K1677" s="72"/>
      <c r="L1677" s="72"/>
      <c r="M1677" s="71" t="s">
        <v>4596</v>
      </c>
      <c r="N1677" s="72" t="s">
        <v>4553</v>
      </c>
      <c r="O1677" s="72"/>
      <c r="P1677" s="72" t="s">
        <v>2636</v>
      </c>
      <c r="Q1677" s="72" t="s">
        <v>4567</v>
      </c>
      <c r="R1677" s="72" t="s">
        <v>7135</v>
      </c>
      <c r="S1677" s="72"/>
      <c r="T1677" s="72"/>
      <c r="U1677" s="72" t="s">
        <v>7134</v>
      </c>
      <c r="V1677" s="72"/>
      <c r="W1677" s="72">
        <v>433100</v>
      </c>
      <c r="X1677" s="72" t="s">
        <v>7136</v>
      </c>
      <c r="Y1677" s="72"/>
      <c r="Z1677" s="72"/>
    </row>
    <row r="1678" spans="1:26" ht="45" customHeight="1" x14ac:dyDescent="0.25">
      <c r="A1678" s="72" t="s">
        <v>26569</v>
      </c>
      <c r="B1678" s="72" t="s">
        <v>26570</v>
      </c>
      <c r="C1678" s="72"/>
      <c r="D1678" s="72"/>
      <c r="E1678" s="72"/>
      <c r="F1678" s="72">
        <v>3</v>
      </c>
      <c r="G1678" s="72"/>
      <c r="H1678" s="72"/>
      <c r="I1678" s="72"/>
      <c r="J1678" s="72"/>
      <c r="K1678" s="72"/>
      <c r="L1678" s="72">
        <v>250</v>
      </c>
      <c r="M1678" s="71" t="s">
        <v>4596</v>
      </c>
      <c r="N1678" s="72" t="s">
        <v>4483</v>
      </c>
      <c r="O1678" s="72"/>
      <c r="P1678" s="72" t="s">
        <v>2496</v>
      </c>
      <c r="Q1678" s="72"/>
      <c r="R1678" s="72"/>
      <c r="S1678" s="72"/>
      <c r="T1678" s="72"/>
      <c r="U1678" s="72" t="s">
        <v>26569</v>
      </c>
      <c r="V1678" s="72"/>
      <c r="W1678" s="72">
        <v>308013</v>
      </c>
      <c r="X1678" s="72" t="s">
        <v>26571</v>
      </c>
      <c r="Y1678" s="72" t="s">
        <v>26572</v>
      </c>
      <c r="Z1678" s="72" t="s">
        <v>26573</v>
      </c>
    </row>
    <row r="1679" spans="1:26" ht="45" customHeight="1" x14ac:dyDescent="0.25">
      <c r="A1679" s="71" t="s">
        <v>26569</v>
      </c>
      <c r="B1679" s="72" t="s">
        <v>26570</v>
      </c>
      <c r="C1679" s="72"/>
      <c r="D1679" s="72"/>
      <c r="E1679" s="72" t="s">
        <v>26574</v>
      </c>
      <c r="F1679" s="72">
        <v>3</v>
      </c>
      <c r="G1679" s="72"/>
      <c r="H1679" s="72"/>
      <c r="I1679" s="72"/>
      <c r="J1679" s="72"/>
      <c r="K1679" s="72"/>
      <c r="L1679" s="72">
        <v>30</v>
      </c>
      <c r="M1679" s="71" t="s">
        <v>4596</v>
      </c>
      <c r="N1679" s="72" t="s">
        <v>4483</v>
      </c>
      <c r="O1679" s="72"/>
      <c r="P1679" s="72" t="s">
        <v>2496</v>
      </c>
      <c r="Q1679" s="72"/>
      <c r="R1679" s="72"/>
      <c r="S1679" s="72"/>
      <c r="T1679" s="72"/>
      <c r="U1679" s="71" t="s">
        <v>26569</v>
      </c>
      <c r="V1679" s="72" t="s">
        <v>26575</v>
      </c>
      <c r="W1679" s="72">
        <v>308013</v>
      </c>
      <c r="X1679" s="72" t="s">
        <v>26576</v>
      </c>
      <c r="Y1679" s="72">
        <v>84722211052</v>
      </c>
      <c r="Z1679" s="72" t="s">
        <v>26573</v>
      </c>
    </row>
    <row r="1680" spans="1:26" ht="45" customHeight="1" x14ac:dyDescent="0.25">
      <c r="A1680" s="72" t="s">
        <v>32094</v>
      </c>
      <c r="B1680" s="72" t="s">
        <v>15493</v>
      </c>
      <c r="C1680" s="72">
        <v>19</v>
      </c>
      <c r="D1680" s="72" t="s">
        <v>11845</v>
      </c>
      <c r="E1680" s="72"/>
      <c r="F1680" s="72">
        <v>1</v>
      </c>
      <c r="G1680" s="72">
        <v>122</v>
      </c>
      <c r="H1680" s="72"/>
      <c r="I1680" s="72"/>
      <c r="J1680" s="72"/>
      <c r="K1680" s="72"/>
      <c r="L1680" s="72"/>
      <c r="M1680" s="71" t="s">
        <v>4596</v>
      </c>
      <c r="N1680" s="72" t="s">
        <v>4534</v>
      </c>
      <c r="O1680" s="72"/>
      <c r="P1680" s="72" t="s">
        <v>2912</v>
      </c>
      <c r="Q1680" s="72"/>
      <c r="R1680" s="72"/>
      <c r="S1680" s="72" t="s">
        <v>4566</v>
      </c>
      <c r="T1680" s="72" t="s">
        <v>6191</v>
      </c>
      <c r="U1680" s="72" t="s">
        <v>32094</v>
      </c>
      <c r="V1680" s="72"/>
      <c r="W1680" s="72">
        <v>423450</v>
      </c>
      <c r="X1680" s="72" t="s">
        <v>32095</v>
      </c>
      <c r="Y1680" s="72" t="s">
        <v>32096</v>
      </c>
      <c r="Z1680" s="72" t="s">
        <v>32097</v>
      </c>
    </row>
    <row r="1681" spans="1:26" ht="45" customHeight="1" x14ac:dyDescent="0.25">
      <c r="A1681" s="72" t="s">
        <v>35046</v>
      </c>
      <c r="B1681" s="72" t="s">
        <v>15945</v>
      </c>
      <c r="C1681" s="72">
        <v>109</v>
      </c>
      <c r="D1681" s="72"/>
      <c r="E1681" s="72"/>
      <c r="F1681" s="72">
        <v>1</v>
      </c>
      <c r="G1681" s="72"/>
      <c r="H1681" s="72">
        <v>1000</v>
      </c>
      <c r="I1681" s="72">
        <v>300</v>
      </c>
      <c r="J1681" s="72">
        <v>500</v>
      </c>
      <c r="K1681" s="72">
        <v>200</v>
      </c>
      <c r="L1681" s="72"/>
      <c r="M1681" s="71" t="s">
        <v>4596</v>
      </c>
      <c r="N1681" s="72" t="s">
        <v>4479</v>
      </c>
      <c r="O1681" s="72"/>
      <c r="P1681" s="72" t="s">
        <v>2721</v>
      </c>
      <c r="Q1681" s="72"/>
      <c r="R1681" s="72"/>
      <c r="S1681" s="72" t="s">
        <v>4567</v>
      </c>
      <c r="T1681" s="72" t="s">
        <v>35047</v>
      </c>
      <c r="U1681" s="72" t="s">
        <v>35046</v>
      </c>
      <c r="V1681" s="72"/>
      <c r="W1681" s="72">
        <v>656048</v>
      </c>
      <c r="X1681" s="72" t="s">
        <v>24827</v>
      </c>
      <c r="Y1681" s="72"/>
      <c r="Z1681" s="72" t="s">
        <v>35048</v>
      </c>
    </row>
    <row r="1682" spans="1:26" ht="45" customHeight="1" x14ac:dyDescent="0.25">
      <c r="A1682" s="72" t="s">
        <v>7137</v>
      </c>
      <c r="B1682" s="72" t="s">
        <v>4594</v>
      </c>
      <c r="C1682" s="72">
        <v>54</v>
      </c>
      <c r="D1682" s="72" t="s">
        <v>7138</v>
      </c>
      <c r="E1682" s="72"/>
      <c r="F1682" s="72">
        <v>1</v>
      </c>
      <c r="G1682" s="72">
        <v>350</v>
      </c>
      <c r="H1682" s="72"/>
      <c r="I1682" s="72"/>
      <c r="J1682" s="72"/>
      <c r="K1682" s="72"/>
      <c r="L1682" s="72"/>
      <c r="M1682" s="71" t="s">
        <v>4596</v>
      </c>
      <c r="N1682" s="72" t="s">
        <v>4544</v>
      </c>
      <c r="O1682" s="72"/>
      <c r="P1682" s="72" t="s">
        <v>3617</v>
      </c>
      <c r="Q1682" s="72"/>
      <c r="R1682" s="72"/>
      <c r="S1682" s="72"/>
      <c r="T1682" s="72"/>
      <c r="U1682" s="72" t="s">
        <v>7137</v>
      </c>
      <c r="V1682" s="72"/>
      <c r="W1682" s="72">
        <v>693007</v>
      </c>
      <c r="X1682" s="72" t="s">
        <v>7139</v>
      </c>
      <c r="Y1682" s="72" t="s">
        <v>7140</v>
      </c>
      <c r="Z1682" s="72" t="s">
        <v>7141</v>
      </c>
    </row>
    <row r="1683" spans="1:26" ht="45" customHeight="1" x14ac:dyDescent="0.25">
      <c r="A1683" s="72" t="s">
        <v>7142</v>
      </c>
      <c r="B1683" s="72" t="s">
        <v>4598</v>
      </c>
      <c r="C1683" s="72">
        <v>50</v>
      </c>
      <c r="D1683" s="72"/>
      <c r="E1683" s="72"/>
      <c r="F1683" s="72">
        <v>1</v>
      </c>
      <c r="G1683" s="72"/>
      <c r="H1683" s="72">
        <v>798</v>
      </c>
      <c r="I1683" s="72">
        <v>290</v>
      </c>
      <c r="J1683" s="72">
        <v>363</v>
      </c>
      <c r="K1683" s="72">
        <v>145</v>
      </c>
      <c r="L1683" s="72"/>
      <c r="M1683" s="71" t="s">
        <v>4596</v>
      </c>
      <c r="N1683" s="72" t="s">
        <v>2404</v>
      </c>
      <c r="O1683" s="72"/>
      <c r="P1683" s="72" t="s">
        <v>14919</v>
      </c>
      <c r="Q1683" s="72"/>
      <c r="R1683" s="72"/>
      <c r="S1683" s="72"/>
      <c r="T1683" s="72"/>
      <c r="U1683" s="72" t="s">
        <v>7142</v>
      </c>
      <c r="V1683" s="72"/>
      <c r="W1683" s="72">
        <v>229041</v>
      </c>
      <c r="X1683" s="72" t="s">
        <v>7143</v>
      </c>
      <c r="Y1683" s="72" t="s">
        <v>7144</v>
      </c>
      <c r="Z1683" s="72" t="s">
        <v>7145</v>
      </c>
    </row>
    <row r="1684" spans="1:26" ht="45" customHeight="1" x14ac:dyDescent="0.25">
      <c r="A1684" s="72" t="s">
        <v>23989</v>
      </c>
      <c r="B1684" s="72" t="s">
        <v>23990</v>
      </c>
      <c r="C1684" s="72">
        <v>28</v>
      </c>
      <c r="D1684" s="72" t="s">
        <v>4678</v>
      </c>
      <c r="E1684" s="72"/>
      <c r="F1684" s="72">
        <v>1</v>
      </c>
      <c r="G1684" s="72">
        <v>394</v>
      </c>
      <c r="H1684" s="72"/>
      <c r="I1684" s="72"/>
      <c r="J1684" s="72"/>
      <c r="K1684" s="72"/>
      <c r="L1684" s="72"/>
      <c r="M1684" s="71" t="s">
        <v>4596</v>
      </c>
      <c r="N1684" s="72" t="s">
        <v>4548</v>
      </c>
      <c r="O1684" s="72"/>
      <c r="P1684" s="72" t="s">
        <v>3070</v>
      </c>
      <c r="Q1684" s="72"/>
      <c r="R1684" s="72"/>
      <c r="S1684" s="72"/>
      <c r="T1684" s="72"/>
      <c r="U1684" s="72" t="s">
        <v>23989</v>
      </c>
      <c r="V1684" s="72"/>
      <c r="W1684" s="72">
        <v>393760</v>
      </c>
      <c r="X1684" s="72" t="s">
        <v>23991</v>
      </c>
      <c r="Y1684" s="72" t="s">
        <v>23992</v>
      </c>
      <c r="Z1684" s="72" t="s">
        <v>23993</v>
      </c>
    </row>
    <row r="1685" spans="1:26" ht="45" customHeight="1" x14ac:dyDescent="0.25">
      <c r="A1685" s="72" t="s">
        <v>7146</v>
      </c>
      <c r="B1685" s="74" t="s">
        <v>7147</v>
      </c>
      <c r="C1685" s="72"/>
      <c r="D1685" s="72" t="s">
        <v>7148</v>
      </c>
      <c r="E1685" s="72"/>
      <c r="F1685" s="72">
        <v>5</v>
      </c>
      <c r="G1685" s="72"/>
      <c r="H1685" s="72"/>
      <c r="I1685" s="72"/>
      <c r="J1685" s="72"/>
      <c r="K1685" s="72"/>
      <c r="L1685" s="72">
        <v>850</v>
      </c>
      <c r="M1685" s="71" t="s">
        <v>4596</v>
      </c>
      <c r="N1685" s="72" t="s">
        <v>4543</v>
      </c>
      <c r="O1685" s="72"/>
      <c r="P1685" s="71" t="s">
        <v>4330</v>
      </c>
      <c r="Q1685" s="72"/>
      <c r="R1685" s="72"/>
      <c r="S1685" s="72" t="s">
        <v>4566</v>
      </c>
      <c r="T1685" s="72" t="s">
        <v>7149</v>
      </c>
      <c r="U1685" s="72" t="s">
        <v>7146</v>
      </c>
      <c r="V1685" s="72"/>
      <c r="W1685" s="72">
        <v>413100</v>
      </c>
      <c r="X1685" s="71" t="s">
        <v>7150</v>
      </c>
      <c r="Y1685" s="72"/>
      <c r="Z1685" s="72" t="s">
        <v>7151</v>
      </c>
    </row>
    <row r="1686" spans="1:26" ht="45" customHeight="1" x14ac:dyDescent="0.25">
      <c r="A1686" s="72" t="s">
        <v>7152</v>
      </c>
      <c r="B1686" s="72" t="s">
        <v>4603</v>
      </c>
      <c r="C1686" s="72">
        <v>17</v>
      </c>
      <c r="D1686" s="72"/>
      <c r="E1686" s="72"/>
      <c r="F1686" s="72">
        <v>1</v>
      </c>
      <c r="G1686" s="72"/>
      <c r="H1686" s="72">
        <v>1199</v>
      </c>
      <c r="I1686" s="72">
        <v>436</v>
      </c>
      <c r="J1686" s="72">
        <v>545</v>
      </c>
      <c r="K1686" s="72">
        <v>218</v>
      </c>
      <c r="L1686" s="72"/>
      <c r="M1686" s="71" t="s">
        <v>4596</v>
      </c>
      <c r="N1686" s="72" t="s">
        <v>4496</v>
      </c>
      <c r="O1686" s="72"/>
      <c r="P1686" s="72" t="s">
        <v>14551</v>
      </c>
      <c r="Q1686" s="72"/>
      <c r="R1686" s="72"/>
      <c r="S1686" s="72" t="s">
        <v>4566</v>
      </c>
      <c r="T1686" s="72" t="s">
        <v>6492</v>
      </c>
      <c r="U1686" s="72" t="s">
        <v>7152</v>
      </c>
      <c r="V1686" s="72"/>
      <c r="W1686" s="72">
        <v>652480</v>
      </c>
      <c r="X1686" s="72" t="s">
        <v>7153</v>
      </c>
      <c r="Y1686" s="72" t="s">
        <v>7154</v>
      </c>
      <c r="Z1686" s="72" t="s">
        <v>7155</v>
      </c>
    </row>
    <row r="1687" spans="1:26" ht="45" customHeight="1" x14ac:dyDescent="0.25">
      <c r="A1687" s="72" t="s">
        <v>19921</v>
      </c>
      <c r="B1687" s="72" t="s">
        <v>15689</v>
      </c>
      <c r="C1687" s="72">
        <v>6</v>
      </c>
      <c r="D1687" s="72"/>
      <c r="E1687" s="72"/>
      <c r="F1687" s="72">
        <v>5</v>
      </c>
      <c r="G1687" s="72"/>
      <c r="H1687" s="72"/>
      <c r="I1687" s="72"/>
      <c r="J1687" s="72"/>
      <c r="K1687" s="72"/>
      <c r="L1687" s="72">
        <v>350</v>
      </c>
      <c r="M1687" s="71" t="s">
        <v>4596</v>
      </c>
      <c r="N1687" s="72" t="s">
        <v>4484</v>
      </c>
      <c r="O1687" s="72"/>
      <c r="P1687" s="72" t="s">
        <v>2497</v>
      </c>
      <c r="Q1687" s="72" t="s">
        <v>4564</v>
      </c>
      <c r="R1687" s="72" t="s">
        <v>4960</v>
      </c>
      <c r="S1687" s="72" t="s">
        <v>4567</v>
      </c>
      <c r="T1687" s="72" t="s">
        <v>19922</v>
      </c>
      <c r="U1687" s="72" t="s">
        <v>19921</v>
      </c>
      <c r="V1687" s="72"/>
      <c r="W1687" s="72">
        <v>241902</v>
      </c>
      <c r="X1687" s="72" t="s">
        <v>19923</v>
      </c>
      <c r="Y1687" s="72" t="s">
        <v>19925</v>
      </c>
      <c r="Z1687" s="72" t="s">
        <v>19924</v>
      </c>
    </row>
    <row r="1688" spans="1:26" ht="45" customHeight="1" x14ac:dyDescent="0.25">
      <c r="A1688" s="72" t="s">
        <v>15926</v>
      </c>
      <c r="B1688" s="72" t="s">
        <v>4594</v>
      </c>
      <c r="C1688" s="72">
        <v>10</v>
      </c>
      <c r="D1688" s="72"/>
      <c r="E1688" s="72"/>
      <c r="F1688" s="72">
        <v>1</v>
      </c>
      <c r="G1688" s="72">
        <v>175</v>
      </c>
      <c r="H1688" s="72"/>
      <c r="I1688" s="72"/>
      <c r="J1688" s="72"/>
      <c r="K1688" s="72"/>
      <c r="L1688" s="72"/>
      <c r="M1688" s="71" t="s">
        <v>4596</v>
      </c>
      <c r="N1688" s="72" t="s">
        <v>4506</v>
      </c>
      <c r="O1688" s="72"/>
      <c r="P1688" s="72" t="s">
        <v>4370</v>
      </c>
      <c r="Q1688" s="72" t="s">
        <v>4564</v>
      </c>
      <c r="R1688" s="72" t="s">
        <v>13751</v>
      </c>
      <c r="S1688" s="72"/>
      <c r="T1688" s="72"/>
      <c r="U1688" s="72" t="s">
        <v>15926</v>
      </c>
      <c r="V1688" s="72"/>
      <c r="W1688" s="72">
        <v>142104</v>
      </c>
      <c r="X1688" s="72" t="s">
        <v>19926</v>
      </c>
      <c r="Y1688" s="72" t="s">
        <v>13752</v>
      </c>
      <c r="Z1688" s="72" t="s">
        <v>17087</v>
      </c>
    </row>
    <row r="1689" spans="1:26" ht="45" customHeight="1" x14ac:dyDescent="0.25">
      <c r="A1689" s="72" t="s">
        <v>26577</v>
      </c>
      <c r="B1689" s="72" t="s">
        <v>15945</v>
      </c>
      <c r="C1689" s="72">
        <v>20</v>
      </c>
      <c r="D1689" s="72"/>
      <c r="E1689" s="72"/>
      <c r="F1689" s="72">
        <v>1</v>
      </c>
      <c r="G1689" s="72"/>
      <c r="H1689" s="72">
        <v>250</v>
      </c>
      <c r="I1689" s="72">
        <v>100</v>
      </c>
      <c r="J1689" s="72">
        <v>100</v>
      </c>
      <c r="K1689" s="72">
        <v>50</v>
      </c>
      <c r="L1689" s="72"/>
      <c r="M1689" s="71" t="s">
        <v>4596</v>
      </c>
      <c r="N1689" s="72" t="s">
        <v>4545</v>
      </c>
      <c r="O1689" s="72"/>
      <c r="P1689" s="72" t="s">
        <v>4475</v>
      </c>
      <c r="Q1689" s="72"/>
      <c r="R1689" s="72"/>
      <c r="S1689" s="72" t="s">
        <v>15654</v>
      </c>
      <c r="T1689" s="72" t="s">
        <v>26578</v>
      </c>
      <c r="U1689" s="72" t="s">
        <v>26577</v>
      </c>
      <c r="V1689" s="72"/>
      <c r="W1689" s="72">
        <v>623668</v>
      </c>
      <c r="X1689" s="72" t="s">
        <v>26579</v>
      </c>
      <c r="Y1689" s="72" t="s">
        <v>26580</v>
      </c>
      <c r="Z1689" s="72" t="s">
        <v>26581</v>
      </c>
    </row>
    <row r="1690" spans="1:26" ht="45" customHeight="1" x14ac:dyDescent="0.25">
      <c r="A1690" s="72" t="s">
        <v>23994</v>
      </c>
      <c r="B1690" s="72" t="s">
        <v>23995</v>
      </c>
      <c r="C1690" s="72"/>
      <c r="D1690" s="72"/>
      <c r="E1690" s="72"/>
      <c r="F1690" s="72">
        <v>1</v>
      </c>
      <c r="G1690" s="72">
        <v>200</v>
      </c>
      <c r="H1690" s="72"/>
      <c r="I1690" s="72"/>
      <c r="J1690" s="72"/>
      <c r="K1690" s="72"/>
      <c r="L1690" s="72"/>
      <c r="M1690" s="71" t="s">
        <v>4596</v>
      </c>
      <c r="N1690" s="72" t="s">
        <v>4510</v>
      </c>
      <c r="O1690" s="72"/>
      <c r="P1690" s="72" t="s">
        <v>2959</v>
      </c>
      <c r="Q1690" s="72"/>
      <c r="R1690" s="72"/>
      <c r="S1690" s="72" t="s">
        <v>4567</v>
      </c>
      <c r="T1690" s="72" t="s">
        <v>23996</v>
      </c>
      <c r="U1690" s="72" t="s">
        <v>23994</v>
      </c>
      <c r="V1690" s="72"/>
      <c r="W1690" s="72">
        <v>174760</v>
      </c>
      <c r="X1690" s="72" t="s">
        <v>23997</v>
      </c>
      <c r="Y1690" s="72" t="s">
        <v>23998</v>
      </c>
      <c r="Z1690" s="72" t="s">
        <v>23999</v>
      </c>
    </row>
    <row r="1691" spans="1:26" ht="45" customHeight="1" x14ac:dyDescent="0.25">
      <c r="A1691" s="72" t="s">
        <v>19927</v>
      </c>
      <c r="B1691" s="72" t="s">
        <v>19928</v>
      </c>
      <c r="C1691" s="72"/>
      <c r="D1691" s="72" t="s">
        <v>19929</v>
      </c>
      <c r="E1691" s="72"/>
      <c r="F1691" s="72">
        <v>2</v>
      </c>
      <c r="G1691" s="72"/>
      <c r="H1691" s="72"/>
      <c r="I1691" s="72"/>
      <c r="J1691" s="72"/>
      <c r="K1691" s="72"/>
      <c r="L1691" s="72">
        <v>350</v>
      </c>
      <c r="M1691" s="71" t="s">
        <v>4596</v>
      </c>
      <c r="N1691" s="72" t="s">
        <v>4499</v>
      </c>
      <c r="O1691" s="72"/>
      <c r="P1691" s="72" t="s">
        <v>3888</v>
      </c>
      <c r="Q1691" s="72"/>
      <c r="R1691" s="72"/>
      <c r="S1691" s="72" t="s">
        <v>4566</v>
      </c>
      <c r="T1691" s="72" t="s">
        <v>19930</v>
      </c>
      <c r="U1691" s="72" t="s">
        <v>19927</v>
      </c>
      <c r="V1691" s="72"/>
      <c r="W1691" s="72">
        <v>352500</v>
      </c>
      <c r="X1691" s="72" t="s">
        <v>19931</v>
      </c>
      <c r="Y1691" s="72" t="s">
        <v>19933</v>
      </c>
      <c r="Z1691" s="72" t="s">
        <v>19932</v>
      </c>
    </row>
    <row r="1692" spans="1:26" ht="45" customHeight="1" x14ac:dyDescent="0.25">
      <c r="A1692" s="72" t="s">
        <v>26582</v>
      </c>
      <c r="B1692" s="72" t="s">
        <v>15493</v>
      </c>
      <c r="C1692" s="72">
        <v>4</v>
      </c>
      <c r="D1692" s="72" t="s">
        <v>5631</v>
      </c>
      <c r="E1692" s="72"/>
      <c r="F1692" s="72">
        <v>1</v>
      </c>
      <c r="G1692" s="72">
        <v>150</v>
      </c>
      <c r="H1692" s="72"/>
      <c r="I1692" s="72"/>
      <c r="J1692" s="72"/>
      <c r="K1692" s="72"/>
      <c r="L1692" s="72"/>
      <c r="M1692" s="71" t="s">
        <v>4596</v>
      </c>
      <c r="N1692" s="72" t="s">
        <v>4544</v>
      </c>
      <c r="O1692" s="72"/>
      <c r="P1692" s="72" t="s">
        <v>2478</v>
      </c>
      <c r="Q1692" s="72"/>
      <c r="R1692" s="72"/>
      <c r="S1692" s="72" t="s">
        <v>15654</v>
      </c>
      <c r="T1692" s="72" t="s">
        <v>26583</v>
      </c>
      <c r="U1692" s="72" t="s">
        <v>26582</v>
      </c>
      <c r="V1692" s="72"/>
      <c r="W1692" s="72">
        <v>694431</v>
      </c>
      <c r="X1692" s="72" t="s">
        <v>26584</v>
      </c>
      <c r="Y1692" s="72">
        <v>84243491113</v>
      </c>
      <c r="Z1692" s="72" t="s">
        <v>26585</v>
      </c>
    </row>
    <row r="1693" spans="1:26" ht="45" customHeight="1" x14ac:dyDescent="0.25">
      <c r="A1693" s="72" t="s">
        <v>26586</v>
      </c>
      <c r="B1693" s="72" t="s">
        <v>32098</v>
      </c>
      <c r="C1693" s="72"/>
      <c r="D1693" s="72"/>
      <c r="E1693" s="72"/>
      <c r="F1693" s="72">
        <v>2</v>
      </c>
      <c r="G1693" s="72"/>
      <c r="H1693" s="72"/>
      <c r="I1693" s="72"/>
      <c r="J1693" s="72"/>
      <c r="K1693" s="72"/>
      <c r="L1693" s="72">
        <v>500</v>
      </c>
      <c r="M1693" s="71" t="s">
        <v>4596</v>
      </c>
      <c r="N1693" s="72" t="s">
        <v>4556</v>
      </c>
      <c r="O1693" s="72"/>
      <c r="P1693" s="72" t="s">
        <v>2487</v>
      </c>
      <c r="Q1693" s="72"/>
      <c r="R1693" s="72"/>
      <c r="S1693" s="72" t="s">
        <v>4568</v>
      </c>
      <c r="T1693" s="72" t="s">
        <v>20214</v>
      </c>
      <c r="U1693" s="72" t="s">
        <v>26586</v>
      </c>
      <c r="V1693" s="72"/>
      <c r="W1693" s="72">
        <v>457400</v>
      </c>
      <c r="X1693" s="72" t="s">
        <v>26587</v>
      </c>
      <c r="Y1693" s="72">
        <v>83514020119</v>
      </c>
      <c r="Z1693" s="72" t="s">
        <v>26588</v>
      </c>
    </row>
    <row r="1694" spans="1:26" ht="45" customHeight="1" x14ac:dyDescent="0.25">
      <c r="A1694" s="72" t="s">
        <v>19934</v>
      </c>
      <c r="B1694" s="72" t="s">
        <v>19935</v>
      </c>
      <c r="C1694" s="72">
        <v>11</v>
      </c>
      <c r="D1694" s="72"/>
      <c r="E1694" s="72"/>
      <c r="F1694" s="72">
        <v>1</v>
      </c>
      <c r="G1694" s="72"/>
      <c r="H1694" s="72">
        <v>378</v>
      </c>
      <c r="I1694" s="72">
        <v>200</v>
      </c>
      <c r="J1694" s="72">
        <v>100</v>
      </c>
      <c r="K1694" s="72">
        <v>78</v>
      </c>
      <c r="L1694" s="72"/>
      <c r="M1694" s="71" t="s">
        <v>4596</v>
      </c>
      <c r="N1694" s="72" t="s">
        <v>4539</v>
      </c>
      <c r="O1694" s="72"/>
      <c r="P1694" s="72" t="s">
        <v>3665</v>
      </c>
      <c r="Q1694" s="72"/>
      <c r="R1694" s="72"/>
      <c r="S1694" s="72" t="s">
        <v>4567</v>
      </c>
      <c r="T1694" s="72" t="s">
        <v>19936</v>
      </c>
      <c r="U1694" s="72" t="s">
        <v>19934</v>
      </c>
      <c r="V1694" s="72"/>
      <c r="W1694" s="72">
        <v>347460</v>
      </c>
      <c r="X1694" s="72" t="s">
        <v>19937</v>
      </c>
      <c r="Y1694" s="72" t="s">
        <v>19939</v>
      </c>
      <c r="Z1694" s="72" t="s">
        <v>19938</v>
      </c>
    </row>
    <row r="1695" spans="1:26" ht="45" customHeight="1" x14ac:dyDescent="0.25">
      <c r="A1695" s="72" t="s">
        <v>7156</v>
      </c>
      <c r="B1695" s="72" t="s">
        <v>23641</v>
      </c>
      <c r="C1695" s="72">
        <v>12</v>
      </c>
      <c r="D1695" s="72" t="s">
        <v>4678</v>
      </c>
      <c r="E1695" s="72"/>
      <c r="F1695" s="72">
        <v>1</v>
      </c>
      <c r="G1695" s="72">
        <v>160</v>
      </c>
      <c r="H1695" s="72"/>
      <c r="I1695" s="72"/>
      <c r="J1695" s="72"/>
      <c r="K1695" s="72"/>
      <c r="L1695" s="72"/>
      <c r="M1695" s="71" t="s">
        <v>4596</v>
      </c>
      <c r="N1695" s="72" t="s">
        <v>4507</v>
      </c>
      <c r="O1695" s="72"/>
      <c r="P1695" s="72" t="s">
        <v>3241</v>
      </c>
      <c r="Q1695" s="72"/>
      <c r="R1695" s="72"/>
      <c r="S1695" s="72"/>
      <c r="T1695" s="72"/>
      <c r="U1695" s="72" t="s">
        <v>7156</v>
      </c>
      <c r="V1695" s="72"/>
      <c r="W1695" s="72">
        <v>184530</v>
      </c>
      <c r="X1695" s="72" t="s">
        <v>7157</v>
      </c>
      <c r="Y1695" s="72" t="s">
        <v>7158</v>
      </c>
      <c r="Z1695" s="72" t="s">
        <v>7159</v>
      </c>
    </row>
    <row r="1696" spans="1:26" ht="45" customHeight="1" x14ac:dyDescent="0.25">
      <c r="A1696" s="72" t="s">
        <v>7160</v>
      </c>
      <c r="B1696" s="72" t="s">
        <v>14484</v>
      </c>
      <c r="C1696" s="72">
        <v>1494</v>
      </c>
      <c r="D1696" s="72"/>
      <c r="E1696" s="72"/>
      <c r="F1696" s="72">
        <v>1</v>
      </c>
      <c r="G1696" s="72"/>
      <c r="H1696" s="72">
        <v>2000</v>
      </c>
      <c r="I1696" s="72">
        <v>700</v>
      </c>
      <c r="J1696" s="72">
        <v>800</v>
      </c>
      <c r="K1696" s="72">
        <v>500</v>
      </c>
      <c r="L1696" s="72"/>
      <c r="M1696" s="71" t="s">
        <v>4596</v>
      </c>
      <c r="N1696" s="72" t="s">
        <v>2362</v>
      </c>
      <c r="O1696" s="72"/>
      <c r="P1696" s="72" t="s">
        <v>2817</v>
      </c>
      <c r="Q1696" s="72" t="s">
        <v>4564</v>
      </c>
      <c r="R1696" s="72" t="s">
        <v>5825</v>
      </c>
      <c r="S1696" s="72"/>
      <c r="T1696" s="72"/>
      <c r="U1696" s="72" t="s">
        <v>7160</v>
      </c>
      <c r="V1696" s="72"/>
      <c r="W1696" s="72"/>
      <c r="X1696" s="72" t="s">
        <v>19940</v>
      </c>
      <c r="Y1696" s="72"/>
      <c r="Z1696" s="72"/>
    </row>
    <row r="1697" spans="1:26" ht="45" customHeight="1" x14ac:dyDescent="0.25">
      <c r="A1697" s="72" t="s">
        <v>7160</v>
      </c>
      <c r="B1697" s="72" t="s">
        <v>14484</v>
      </c>
      <c r="C1697" s="72">
        <v>1494</v>
      </c>
      <c r="D1697" s="72"/>
      <c r="E1697" s="72" t="s">
        <v>19941</v>
      </c>
      <c r="F1697" s="72">
        <v>1</v>
      </c>
      <c r="G1697" s="72">
        <v>350</v>
      </c>
      <c r="H1697" s="72"/>
      <c r="I1697" s="72"/>
      <c r="J1697" s="72"/>
      <c r="K1697" s="72"/>
      <c r="L1697" s="72"/>
      <c r="M1697" s="71" t="s">
        <v>4596</v>
      </c>
      <c r="N1697" s="72" t="s">
        <v>2362</v>
      </c>
      <c r="O1697" s="72"/>
      <c r="P1697" s="72" t="s">
        <v>2817</v>
      </c>
      <c r="Q1697" s="72" t="s">
        <v>4564</v>
      </c>
      <c r="R1697" s="72" t="s">
        <v>5825</v>
      </c>
      <c r="S1697" s="72"/>
      <c r="T1697" s="72"/>
      <c r="U1697" s="72" t="s">
        <v>7160</v>
      </c>
      <c r="V1697" s="72" t="s">
        <v>19942</v>
      </c>
      <c r="W1697" s="72">
        <v>127576</v>
      </c>
      <c r="X1697" s="72" t="s">
        <v>19943</v>
      </c>
      <c r="Y1697" s="72"/>
      <c r="Z1697" s="72" t="s">
        <v>7161</v>
      </c>
    </row>
    <row r="1698" spans="1:26" ht="45" customHeight="1" x14ac:dyDescent="0.25">
      <c r="A1698" s="72" t="s">
        <v>7160</v>
      </c>
      <c r="B1698" s="72" t="s">
        <v>14484</v>
      </c>
      <c r="C1698" s="72">
        <v>1494</v>
      </c>
      <c r="D1698" s="72"/>
      <c r="E1698" s="72" t="s">
        <v>19944</v>
      </c>
      <c r="F1698" s="72">
        <v>1</v>
      </c>
      <c r="G1698" s="72">
        <v>350</v>
      </c>
      <c r="H1698" s="72"/>
      <c r="I1698" s="72"/>
      <c r="J1698" s="72"/>
      <c r="K1698" s="72"/>
      <c r="L1698" s="72"/>
      <c r="M1698" s="71" t="s">
        <v>4596</v>
      </c>
      <c r="N1698" s="72" t="s">
        <v>2362</v>
      </c>
      <c r="O1698" s="72"/>
      <c r="P1698" s="72" t="s">
        <v>2817</v>
      </c>
      <c r="Q1698" s="72" t="s">
        <v>4564</v>
      </c>
      <c r="R1698" s="72" t="s">
        <v>5825</v>
      </c>
      <c r="S1698" s="72"/>
      <c r="T1698" s="72"/>
      <c r="U1698" s="72" t="s">
        <v>7160</v>
      </c>
      <c r="V1698" s="72" t="s">
        <v>19945</v>
      </c>
      <c r="W1698" s="72">
        <v>127427</v>
      </c>
      <c r="X1698" s="72" t="s">
        <v>7163</v>
      </c>
      <c r="Y1698" s="73"/>
      <c r="Z1698" s="72"/>
    </row>
    <row r="1699" spans="1:26" ht="45" customHeight="1" x14ac:dyDescent="0.25">
      <c r="A1699" s="72" t="s">
        <v>7164</v>
      </c>
      <c r="B1699" s="72" t="s">
        <v>4598</v>
      </c>
      <c r="C1699" s="72">
        <v>1</v>
      </c>
      <c r="D1699" s="72"/>
      <c r="E1699" s="72"/>
      <c r="F1699" s="72">
        <v>1</v>
      </c>
      <c r="G1699" s="72"/>
      <c r="H1699" s="72">
        <v>1199</v>
      </c>
      <c r="I1699" s="72">
        <v>436</v>
      </c>
      <c r="J1699" s="72">
        <v>545</v>
      </c>
      <c r="K1699" s="72">
        <v>218</v>
      </c>
      <c r="L1699" s="72"/>
      <c r="M1699" s="71" t="s">
        <v>4596</v>
      </c>
      <c r="N1699" s="72" t="s">
        <v>4553</v>
      </c>
      <c r="O1699" s="72"/>
      <c r="P1699" s="72" t="s">
        <v>3336</v>
      </c>
      <c r="Q1699" s="72"/>
      <c r="R1699" s="72"/>
      <c r="S1699" s="72" t="s">
        <v>4568</v>
      </c>
      <c r="T1699" s="72" t="s">
        <v>7165</v>
      </c>
      <c r="U1699" s="72" t="s">
        <v>7164</v>
      </c>
      <c r="V1699" s="72"/>
      <c r="W1699" s="72">
        <v>433303</v>
      </c>
      <c r="X1699" s="72" t="s">
        <v>7166</v>
      </c>
      <c r="Y1699" s="72"/>
      <c r="Z1699" s="72"/>
    </row>
    <row r="1700" spans="1:26" ht="45" customHeight="1" x14ac:dyDescent="0.25">
      <c r="A1700" s="72" t="s">
        <v>7167</v>
      </c>
      <c r="B1700" s="72" t="s">
        <v>4605</v>
      </c>
      <c r="C1700" s="72">
        <v>13</v>
      </c>
      <c r="D1700" s="72"/>
      <c r="E1700" s="72"/>
      <c r="F1700" s="72">
        <v>1</v>
      </c>
      <c r="G1700" s="72"/>
      <c r="H1700" s="72">
        <v>1199</v>
      </c>
      <c r="I1700" s="72">
        <v>436</v>
      </c>
      <c r="J1700" s="72">
        <v>545</v>
      </c>
      <c r="K1700" s="72">
        <v>218</v>
      </c>
      <c r="L1700" s="72"/>
      <c r="M1700" s="71" t="s">
        <v>4596</v>
      </c>
      <c r="N1700" s="72" t="s">
        <v>4551</v>
      </c>
      <c r="O1700" s="72"/>
      <c r="P1700" s="72" t="s">
        <v>3566</v>
      </c>
      <c r="Q1700" s="72"/>
      <c r="R1700" s="72"/>
      <c r="S1700" s="72"/>
      <c r="T1700" s="72"/>
      <c r="U1700" s="72" t="s">
        <v>7167</v>
      </c>
      <c r="V1700" s="72"/>
      <c r="W1700" s="72">
        <v>301650</v>
      </c>
      <c r="X1700" s="72" t="s">
        <v>7168</v>
      </c>
      <c r="Y1700" s="72"/>
      <c r="Z1700" s="72" t="s">
        <v>15927</v>
      </c>
    </row>
    <row r="1701" spans="1:26" ht="45" customHeight="1" x14ac:dyDescent="0.25">
      <c r="A1701" s="72" t="s">
        <v>15928</v>
      </c>
      <c r="B1701" s="72" t="s">
        <v>4631</v>
      </c>
      <c r="C1701" s="72">
        <v>2</v>
      </c>
      <c r="D1701" s="72"/>
      <c r="E1701" s="72"/>
      <c r="F1701" s="72">
        <v>5</v>
      </c>
      <c r="G1701" s="72"/>
      <c r="H1701" s="72"/>
      <c r="I1701" s="72"/>
      <c r="J1701" s="72"/>
      <c r="K1701" s="72"/>
      <c r="L1701" s="72">
        <v>350</v>
      </c>
      <c r="M1701" s="71" t="s">
        <v>4596</v>
      </c>
      <c r="N1701" s="72" t="s">
        <v>4559</v>
      </c>
      <c r="O1701" s="72"/>
      <c r="P1701" s="72" t="s">
        <v>2490</v>
      </c>
      <c r="Q1701" s="72" t="s">
        <v>4566</v>
      </c>
      <c r="R1701" s="72" t="s">
        <v>32099</v>
      </c>
      <c r="S1701" s="72"/>
      <c r="T1701" s="72"/>
      <c r="U1701" s="72" t="s">
        <v>15928</v>
      </c>
      <c r="V1701" s="72"/>
      <c r="W1701" s="72">
        <v>629830</v>
      </c>
      <c r="X1701" s="72" t="s">
        <v>26589</v>
      </c>
      <c r="Y1701" s="76" t="s">
        <v>26590</v>
      </c>
      <c r="Z1701" s="72" t="s">
        <v>16792</v>
      </c>
    </row>
    <row r="1702" spans="1:26" ht="45" customHeight="1" x14ac:dyDescent="0.25">
      <c r="A1702" s="72" t="s">
        <v>15928</v>
      </c>
      <c r="B1702" s="72" t="s">
        <v>4695</v>
      </c>
      <c r="C1702" s="72"/>
      <c r="D1702" s="72" t="s">
        <v>15929</v>
      </c>
      <c r="E1702" s="72"/>
      <c r="F1702" s="72">
        <v>2</v>
      </c>
      <c r="G1702" s="72"/>
      <c r="H1702" s="72"/>
      <c r="I1702" s="72"/>
      <c r="J1702" s="72"/>
      <c r="K1702" s="72"/>
      <c r="L1702" s="72">
        <v>150</v>
      </c>
      <c r="M1702" s="71" t="s">
        <v>4596</v>
      </c>
      <c r="N1702" s="72" t="s">
        <v>4521</v>
      </c>
      <c r="O1702" s="72"/>
      <c r="P1702" s="72" t="s">
        <v>3115</v>
      </c>
      <c r="Q1702" s="72"/>
      <c r="R1702" s="72"/>
      <c r="S1702" s="72" t="s">
        <v>4566</v>
      </c>
      <c r="T1702" s="72" t="s">
        <v>6504</v>
      </c>
      <c r="U1702" s="72" t="s">
        <v>15928</v>
      </c>
      <c r="V1702" s="72"/>
      <c r="W1702" s="72">
        <v>452000</v>
      </c>
      <c r="X1702" s="72" t="s">
        <v>7514</v>
      </c>
      <c r="Y1702" s="72" t="s">
        <v>15930</v>
      </c>
      <c r="Z1702" s="72" t="s">
        <v>15931</v>
      </c>
    </row>
    <row r="1703" spans="1:26" ht="45" customHeight="1" x14ac:dyDescent="0.25">
      <c r="A1703" s="72" t="s">
        <v>15932</v>
      </c>
      <c r="B1703" s="72" t="s">
        <v>15933</v>
      </c>
      <c r="C1703" s="72">
        <v>3</v>
      </c>
      <c r="D1703" s="72"/>
      <c r="E1703" s="72"/>
      <c r="F1703" s="72">
        <v>3</v>
      </c>
      <c r="G1703" s="72"/>
      <c r="H1703" s="72"/>
      <c r="I1703" s="72"/>
      <c r="J1703" s="72"/>
      <c r="K1703" s="72"/>
      <c r="L1703" s="72">
        <v>100</v>
      </c>
      <c r="M1703" s="71" t="s">
        <v>4596</v>
      </c>
      <c r="N1703" s="72" t="s">
        <v>4551</v>
      </c>
      <c r="O1703" s="72"/>
      <c r="P1703" s="71" t="s">
        <v>2926</v>
      </c>
      <c r="Q1703" s="72" t="s">
        <v>14802</v>
      </c>
      <c r="R1703" s="72" t="s">
        <v>4641</v>
      </c>
      <c r="S1703" s="72"/>
      <c r="T1703" s="72"/>
      <c r="U1703" s="72" t="s">
        <v>15932</v>
      </c>
      <c r="V1703" s="72"/>
      <c r="W1703" s="72">
        <v>301760</v>
      </c>
      <c r="X1703" s="72" t="s">
        <v>4972</v>
      </c>
      <c r="Y1703" s="72" t="s">
        <v>13227</v>
      </c>
      <c r="Z1703" s="72" t="s">
        <v>15934</v>
      </c>
    </row>
    <row r="1704" spans="1:26" ht="45" customHeight="1" x14ac:dyDescent="0.25">
      <c r="A1704" s="72" t="s">
        <v>7169</v>
      </c>
      <c r="B1704" s="72" t="s">
        <v>15413</v>
      </c>
      <c r="C1704" s="72">
        <v>36</v>
      </c>
      <c r="D1704" s="72"/>
      <c r="E1704" s="72"/>
      <c r="F1704" s="72">
        <v>1</v>
      </c>
      <c r="G1704" s="72">
        <v>201</v>
      </c>
      <c r="H1704" s="72"/>
      <c r="I1704" s="72"/>
      <c r="J1704" s="72"/>
      <c r="K1704" s="72"/>
      <c r="L1704" s="72"/>
      <c r="M1704" s="71" t="s">
        <v>4596</v>
      </c>
      <c r="N1704" s="72" t="s">
        <v>4551</v>
      </c>
      <c r="O1704" s="72"/>
      <c r="P1704" s="72" t="s">
        <v>3566</v>
      </c>
      <c r="Q1704" s="72"/>
      <c r="R1704" s="72"/>
      <c r="S1704" s="72"/>
      <c r="T1704" s="72"/>
      <c r="U1704" s="72" t="s">
        <v>7169</v>
      </c>
      <c r="V1704" s="72"/>
      <c r="W1704" s="72">
        <v>301650</v>
      </c>
      <c r="X1704" s="72" t="s">
        <v>24000</v>
      </c>
      <c r="Y1704" s="72" t="s">
        <v>15935</v>
      </c>
      <c r="Z1704" s="72" t="s">
        <v>15936</v>
      </c>
    </row>
    <row r="1705" spans="1:26" ht="45" customHeight="1" x14ac:dyDescent="0.25">
      <c r="A1705" s="86" t="s">
        <v>7170</v>
      </c>
      <c r="B1705" s="86" t="s">
        <v>4598</v>
      </c>
      <c r="C1705" s="72"/>
      <c r="D1705" s="72"/>
      <c r="E1705" s="72"/>
      <c r="F1705" s="72">
        <v>1</v>
      </c>
      <c r="G1705" s="72"/>
      <c r="H1705" s="72">
        <v>798</v>
      </c>
      <c r="I1705" s="72">
        <v>290</v>
      </c>
      <c r="J1705" s="72">
        <v>363</v>
      </c>
      <c r="K1705" s="72">
        <v>145</v>
      </c>
      <c r="L1705" s="72"/>
      <c r="M1705" s="71" t="s">
        <v>4596</v>
      </c>
      <c r="N1705" s="72" t="s">
        <v>4534</v>
      </c>
      <c r="O1705" s="72"/>
      <c r="P1705" s="72" t="s">
        <v>3718</v>
      </c>
      <c r="Q1705" s="72" t="s">
        <v>4563</v>
      </c>
      <c r="R1705" s="72" t="s">
        <v>7171</v>
      </c>
      <c r="S1705" s="72" t="s">
        <v>4568</v>
      </c>
      <c r="T1705" s="72" t="s">
        <v>7172</v>
      </c>
      <c r="U1705" s="86" t="s">
        <v>7170</v>
      </c>
      <c r="V1705" s="72"/>
      <c r="W1705" s="72">
        <v>422524</v>
      </c>
      <c r="X1705" s="86" t="s">
        <v>7173</v>
      </c>
      <c r="Y1705" s="72"/>
      <c r="Z1705" s="75" t="s">
        <v>7174</v>
      </c>
    </row>
    <row r="1706" spans="1:26" ht="45" customHeight="1" x14ac:dyDescent="0.25">
      <c r="A1706" s="72" t="s">
        <v>7175</v>
      </c>
      <c r="B1706" s="72" t="s">
        <v>15980</v>
      </c>
      <c r="C1706" s="72">
        <v>23</v>
      </c>
      <c r="D1706" s="72" t="s">
        <v>5156</v>
      </c>
      <c r="E1706" s="72"/>
      <c r="F1706" s="72">
        <v>1</v>
      </c>
      <c r="G1706" s="72">
        <v>350</v>
      </c>
      <c r="H1706" s="72"/>
      <c r="I1706" s="72"/>
      <c r="J1706" s="72"/>
      <c r="K1706" s="72"/>
      <c r="L1706" s="72"/>
      <c r="M1706" s="71" t="s">
        <v>4596</v>
      </c>
      <c r="N1706" s="72" t="s">
        <v>4499</v>
      </c>
      <c r="O1706" s="72"/>
      <c r="P1706" s="72" t="s">
        <v>4308</v>
      </c>
      <c r="Q1706" s="72"/>
      <c r="R1706" s="72"/>
      <c r="S1706" s="72" t="s">
        <v>4566</v>
      </c>
      <c r="T1706" s="72" t="s">
        <v>5273</v>
      </c>
      <c r="U1706" s="72" t="s">
        <v>7175</v>
      </c>
      <c r="V1706" s="72"/>
      <c r="W1706" s="72">
        <v>352800</v>
      </c>
      <c r="X1706" s="72" t="s">
        <v>19946</v>
      </c>
      <c r="Y1706" s="76"/>
      <c r="Z1706" s="72" t="s">
        <v>7176</v>
      </c>
    </row>
    <row r="1707" spans="1:26" ht="45" customHeight="1" x14ac:dyDescent="0.25">
      <c r="A1707" s="72" t="s">
        <v>18042</v>
      </c>
      <c r="B1707" s="72" t="s">
        <v>18043</v>
      </c>
      <c r="C1707" s="72"/>
      <c r="D1707" s="72"/>
      <c r="E1707" s="72"/>
      <c r="F1707" s="72">
        <v>1</v>
      </c>
      <c r="G1707" s="72"/>
      <c r="H1707" s="72">
        <v>798</v>
      </c>
      <c r="I1707" s="72">
        <v>290</v>
      </c>
      <c r="J1707" s="72">
        <v>363</v>
      </c>
      <c r="K1707" s="72">
        <v>145</v>
      </c>
      <c r="L1707" s="72"/>
      <c r="M1707" s="71" t="s">
        <v>4596</v>
      </c>
      <c r="N1707" s="72" t="s">
        <v>4514</v>
      </c>
      <c r="O1707" s="72"/>
      <c r="P1707" s="72" t="s">
        <v>3759</v>
      </c>
      <c r="Q1707" s="72"/>
      <c r="R1707" s="72"/>
      <c r="S1707" s="72" t="s">
        <v>4568</v>
      </c>
      <c r="T1707" s="72" t="s">
        <v>11531</v>
      </c>
      <c r="U1707" s="72" t="s">
        <v>18042</v>
      </c>
      <c r="V1707" s="72"/>
      <c r="W1707" s="72">
        <v>303174</v>
      </c>
      <c r="X1707" s="72" t="s">
        <v>5381</v>
      </c>
      <c r="Y1707" s="72">
        <v>84866423345</v>
      </c>
      <c r="Z1707" s="72" t="s">
        <v>11532</v>
      </c>
    </row>
    <row r="1708" spans="1:26" ht="45" customHeight="1" x14ac:dyDescent="0.25">
      <c r="A1708" s="72" t="s">
        <v>15937</v>
      </c>
      <c r="B1708" s="72" t="s">
        <v>4594</v>
      </c>
      <c r="C1708" s="72">
        <v>20</v>
      </c>
      <c r="D1708" s="72" t="s">
        <v>15938</v>
      </c>
      <c r="E1708" s="72"/>
      <c r="F1708" s="72">
        <v>1</v>
      </c>
      <c r="G1708" s="72">
        <v>64</v>
      </c>
      <c r="H1708" s="72"/>
      <c r="I1708" s="72"/>
      <c r="J1708" s="72"/>
      <c r="K1708" s="72"/>
      <c r="L1708" s="72"/>
      <c r="M1708" s="71" t="s">
        <v>4596</v>
      </c>
      <c r="N1708" s="72" t="s">
        <v>4506</v>
      </c>
      <c r="O1708" s="72"/>
      <c r="P1708" s="72" t="s">
        <v>15485</v>
      </c>
      <c r="Q1708" s="72"/>
      <c r="R1708" s="72"/>
      <c r="S1708" s="72" t="s">
        <v>4567</v>
      </c>
      <c r="T1708" s="72" t="s">
        <v>9020</v>
      </c>
      <c r="U1708" s="72" t="s">
        <v>15937</v>
      </c>
      <c r="V1708" s="72"/>
      <c r="W1708" s="72">
        <v>140520</v>
      </c>
      <c r="X1708" s="72" t="s">
        <v>19947</v>
      </c>
      <c r="Y1708" s="72">
        <v>84966352397</v>
      </c>
      <c r="Z1708" s="72" t="s">
        <v>15939</v>
      </c>
    </row>
    <row r="1709" spans="1:26" ht="45" customHeight="1" x14ac:dyDescent="0.25">
      <c r="A1709" s="71" t="s">
        <v>7177</v>
      </c>
      <c r="B1709" s="72" t="s">
        <v>4607</v>
      </c>
      <c r="C1709" s="72"/>
      <c r="D1709" s="72"/>
      <c r="E1709" s="72"/>
      <c r="F1709" s="72">
        <v>2</v>
      </c>
      <c r="G1709" s="72"/>
      <c r="H1709" s="72"/>
      <c r="I1709" s="72"/>
      <c r="J1709" s="72"/>
      <c r="K1709" s="72"/>
      <c r="L1709" s="72">
        <v>50</v>
      </c>
      <c r="M1709" s="71" t="s">
        <v>4596</v>
      </c>
      <c r="N1709" s="72" t="s">
        <v>4547</v>
      </c>
      <c r="O1709" s="71"/>
      <c r="P1709" s="72" t="s">
        <v>4027</v>
      </c>
      <c r="Q1709" s="72"/>
      <c r="R1709" s="72"/>
      <c r="S1709" s="72" t="s">
        <v>4619</v>
      </c>
      <c r="T1709" s="72" t="s">
        <v>7178</v>
      </c>
      <c r="U1709" s="71" t="s">
        <v>7177</v>
      </c>
      <c r="V1709" s="72"/>
      <c r="W1709" s="72">
        <v>357351</v>
      </c>
      <c r="X1709" s="72" t="s">
        <v>7179</v>
      </c>
      <c r="Y1709" s="77" t="s">
        <v>7180</v>
      </c>
      <c r="Z1709" s="72" t="s">
        <v>7181</v>
      </c>
    </row>
    <row r="1710" spans="1:26" ht="45" customHeight="1" x14ac:dyDescent="0.25">
      <c r="A1710" s="72" t="s">
        <v>24001</v>
      </c>
      <c r="B1710" s="72" t="s">
        <v>24002</v>
      </c>
      <c r="C1710" s="72"/>
      <c r="D1710" s="72"/>
      <c r="E1710" s="72"/>
      <c r="F1710" s="72">
        <v>1</v>
      </c>
      <c r="G1710" s="72">
        <v>237</v>
      </c>
      <c r="H1710" s="72">
        <v>798</v>
      </c>
      <c r="I1710" s="72">
        <v>290</v>
      </c>
      <c r="J1710" s="72">
        <v>363</v>
      </c>
      <c r="K1710" s="72">
        <v>145</v>
      </c>
      <c r="L1710" s="72"/>
      <c r="M1710" s="71" t="s">
        <v>4596</v>
      </c>
      <c r="N1710" s="72" t="s">
        <v>4522</v>
      </c>
      <c r="O1710" s="72"/>
      <c r="P1710" s="72" t="s">
        <v>3376</v>
      </c>
      <c r="Q1710" s="72" t="s">
        <v>4563</v>
      </c>
      <c r="R1710" s="72" t="s">
        <v>14345</v>
      </c>
      <c r="S1710" s="72" t="s">
        <v>4567</v>
      </c>
      <c r="T1710" s="72" t="s">
        <v>14346</v>
      </c>
      <c r="U1710" s="72" t="s">
        <v>24001</v>
      </c>
      <c r="V1710" s="72"/>
      <c r="W1710" s="72">
        <v>671353</v>
      </c>
      <c r="X1710" s="72" t="s">
        <v>24003</v>
      </c>
      <c r="Y1710" s="72">
        <v>89516246425</v>
      </c>
      <c r="Z1710" s="72" t="s">
        <v>14348</v>
      </c>
    </row>
    <row r="1711" spans="1:26" ht="45" customHeight="1" x14ac:dyDescent="0.25">
      <c r="A1711" s="72" t="s">
        <v>7182</v>
      </c>
      <c r="B1711" s="72" t="s">
        <v>4598</v>
      </c>
      <c r="C1711" s="72">
        <v>2</v>
      </c>
      <c r="D1711" s="72" t="s">
        <v>7183</v>
      </c>
      <c r="E1711" s="72"/>
      <c r="F1711" s="72">
        <v>1</v>
      </c>
      <c r="G1711" s="72"/>
      <c r="H1711" s="72">
        <v>350</v>
      </c>
      <c r="I1711" s="72">
        <v>200</v>
      </c>
      <c r="J1711" s="72">
        <v>100</v>
      </c>
      <c r="K1711" s="72">
        <v>50</v>
      </c>
      <c r="L1711" s="72"/>
      <c r="M1711" s="71" t="s">
        <v>4596</v>
      </c>
      <c r="N1711" s="72" t="s">
        <v>4541</v>
      </c>
      <c r="O1711" s="72"/>
      <c r="P1711" s="72" t="s">
        <v>2847</v>
      </c>
      <c r="Q1711" s="72"/>
      <c r="R1711" s="72"/>
      <c r="S1711" s="72" t="s">
        <v>4568</v>
      </c>
      <c r="T1711" s="72" t="s">
        <v>7185</v>
      </c>
      <c r="U1711" s="72" t="s">
        <v>7182</v>
      </c>
      <c r="V1711" s="72"/>
      <c r="W1711" s="72"/>
      <c r="X1711" s="72"/>
      <c r="Y1711" s="72"/>
      <c r="Z1711" s="72"/>
    </row>
    <row r="1712" spans="1:26" ht="45" customHeight="1" x14ac:dyDescent="0.25">
      <c r="A1712" s="72" t="s">
        <v>7182</v>
      </c>
      <c r="B1712" s="72" t="s">
        <v>4598</v>
      </c>
      <c r="C1712" s="72">
        <v>2</v>
      </c>
      <c r="D1712" s="72" t="s">
        <v>7183</v>
      </c>
      <c r="E1712" s="72" t="s">
        <v>19948</v>
      </c>
      <c r="F1712" s="72">
        <v>1</v>
      </c>
      <c r="G1712" s="72">
        <v>200</v>
      </c>
      <c r="H1712" s="72"/>
      <c r="I1712" s="72"/>
      <c r="J1712" s="72"/>
      <c r="K1712" s="72"/>
      <c r="L1712" s="72"/>
      <c r="M1712" s="71" t="s">
        <v>4596</v>
      </c>
      <c r="N1712" s="72" t="s">
        <v>4541</v>
      </c>
      <c r="O1712" s="72"/>
      <c r="P1712" s="72" t="s">
        <v>2847</v>
      </c>
      <c r="Q1712" s="72"/>
      <c r="R1712" s="72"/>
      <c r="S1712" s="72" t="s">
        <v>4568</v>
      </c>
      <c r="T1712" s="72" t="s">
        <v>7185</v>
      </c>
      <c r="U1712" s="72" t="s">
        <v>7182</v>
      </c>
      <c r="V1712" s="72" t="s">
        <v>7182</v>
      </c>
      <c r="W1712" s="72">
        <v>446660</v>
      </c>
      <c r="X1712" s="72" t="s">
        <v>19949</v>
      </c>
      <c r="Y1712" s="72"/>
      <c r="Z1712" s="72"/>
    </row>
    <row r="1713" spans="1:26" ht="45" customHeight="1" x14ac:dyDescent="0.25">
      <c r="A1713" s="71" t="s">
        <v>7186</v>
      </c>
      <c r="B1713" s="72" t="s">
        <v>4598</v>
      </c>
      <c r="C1713" s="72">
        <v>3</v>
      </c>
      <c r="D1713" s="72" t="s">
        <v>7187</v>
      </c>
      <c r="E1713" s="72"/>
      <c r="F1713" s="72">
        <v>1</v>
      </c>
      <c r="G1713" s="72"/>
      <c r="H1713" s="72">
        <v>1199</v>
      </c>
      <c r="I1713" s="72">
        <v>436</v>
      </c>
      <c r="J1713" s="72">
        <v>545</v>
      </c>
      <c r="K1713" s="72">
        <v>218</v>
      </c>
      <c r="L1713" s="72"/>
      <c r="M1713" s="71" t="s">
        <v>4596</v>
      </c>
      <c r="N1713" s="72" t="s">
        <v>4506</v>
      </c>
      <c r="O1713" s="71"/>
      <c r="P1713" s="72" t="s">
        <v>4457</v>
      </c>
      <c r="Q1713" s="72"/>
      <c r="R1713" s="72"/>
      <c r="S1713" s="72"/>
      <c r="T1713" s="72"/>
      <c r="U1713" s="71" t="s">
        <v>7186</v>
      </c>
      <c r="V1713" s="72"/>
      <c r="W1713" s="72">
        <v>141190</v>
      </c>
      <c r="X1713" s="72" t="s">
        <v>7188</v>
      </c>
      <c r="Y1713" s="73"/>
      <c r="Z1713" s="72"/>
    </row>
    <row r="1714" spans="1:26" ht="45" customHeight="1" x14ac:dyDescent="0.25">
      <c r="A1714" s="72" t="s">
        <v>7189</v>
      </c>
      <c r="B1714" s="72" t="s">
        <v>4594</v>
      </c>
      <c r="C1714" s="72">
        <v>172</v>
      </c>
      <c r="D1714" s="72"/>
      <c r="E1714" s="72"/>
      <c r="F1714" s="72">
        <v>1</v>
      </c>
      <c r="G1714" s="72">
        <v>350</v>
      </c>
      <c r="H1714" s="72"/>
      <c r="I1714" s="72"/>
      <c r="J1714" s="72"/>
      <c r="K1714" s="72"/>
      <c r="L1714" s="72"/>
      <c r="M1714" s="71" t="s">
        <v>4596</v>
      </c>
      <c r="N1714" s="72" t="s">
        <v>4551</v>
      </c>
      <c r="O1714" s="72"/>
      <c r="P1714" s="72" t="s">
        <v>3871</v>
      </c>
      <c r="Q1714" s="72"/>
      <c r="R1714" s="72"/>
      <c r="S1714" s="72"/>
      <c r="T1714" s="72"/>
      <c r="U1714" s="72" t="s">
        <v>7189</v>
      </c>
      <c r="V1714" s="72"/>
      <c r="W1714" s="72">
        <v>300053</v>
      </c>
      <c r="X1714" s="72" t="s">
        <v>7190</v>
      </c>
      <c r="Y1714" s="72" t="s">
        <v>7191</v>
      </c>
      <c r="Z1714" s="72" t="s">
        <v>7192</v>
      </c>
    </row>
    <row r="1715" spans="1:26" ht="45" customHeight="1" x14ac:dyDescent="0.25">
      <c r="A1715" s="72" t="s">
        <v>7193</v>
      </c>
      <c r="B1715" s="72" t="s">
        <v>4594</v>
      </c>
      <c r="C1715" s="72"/>
      <c r="D1715" s="72" t="s">
        <v>5622</v>
      </c>
      <c r="E1715" s="72"/>
      <c r="F1715" s="72">
        <v>1</v>
      </c>
      <c r="G1715" s="72">
        <v>200</v>
      </c>
      <c r="H1715" s="72"/>
      <c r="I1715" s="72"/>
      <c r="J1715" s="72"/>
      <c r="K1715" s="72"/>
      <c r="L1715" s="72"/>
      <c r="M1715" s="71" t="s">
        <v>4596</v>
      </c>
      <c r="N1715" s="72" t="s">
        <v>4543</v>
      </c>
      <c r="O1715" s="72"/>
      <c r="P1715" s="72" t="s">
        <v>4168</v>
      </c>
      <c r="Q1715" s="72"/>
      <c r="R1715" s="72"/>
      <c r="S1715" s="72" t="s">
        <v>4567</v>
      </c>
      <c r="T1715" s="72" t="s">
        <v>7194</v>
      </c>
      <c r="U1715" s="72" t="s">
        <v>7193</v>
      </c>
      <c r="V1715" s="72"/>
      <c r="W1715" s="72">
        <v>412370</v>
      </c>
      <c r="X1715" s="72" t="s">
        <v>7195</v>
      </c>
      <c r="Y1715" s="72">
        <v>35109</v>
      </c>
      <c r="Z1715" s="72" t="s">
        <v>7196</v>
      </c>
    </row>
    <row r="1716" spans="1:26" ht="45" customHeight="1" x14ac:dyDescent="0.25">
      <c r="A1716" s="72" t="s">
        <v>26591</v>
      </c>
      <c r="B1716" s="74" t="s">
        <v>20026</v>
      </c>
      <c r="C1716" s="72">
        <v>2</v>
      </c>
      <c r="D1716" s="72"/>
      <c r="E1716" s="72"/>
      <c r="F1716" s="72">
        <v>1</v>
      </c>
      <c r="G1716" s="72"/>
      <c r="H1716" s="72">
        <v>450</v>
      </c>
      <c r="I1716" s="72">
        <v>200</v>
      </c>
      <c r="J1716" s="72">
        <v>200</v>
      </c>
      <c r="K1716" s="72">
        <v>50</v>
      </c>
      <c r="L1716" s="72"/>
      <c r="M1716" s="71" t="s">
        <v>4596</v>
      </c>
      <c r="N1716" s="72" t="s">
        <v>4513</v>
      </c>
      <c r="O1716" s="72"/>
      <c r="P1716" s="71" t="s">
        <v>17302</v>
      </c>
      <c r="Q1716" s="72"/>
      <c r="R1716" s="72"/>
      <c r="S1716" s="72" t="s">
        <v>4566</v>
      </c>
      <c r="T1716" s="72" t="s">
        <v>17303</v>
      </c>
      <c r="U1716" s="72" t="s">
        <v>26591</v>
      </c>
      <c r="V1716" s="72"/>
      <c r="W1716" s="72">
        <v>462781</v>
      </c>
      <c r="X1716" s="71" t="s">
        <v>26592</v>
      </c>
      <c r="Y1716" s="72" t="s">
        <v>24919</v>
      </c>
      <c r="Z1716" s="72" t="s">
        <v>24920</v>
      </c>
    </row>
    <row r="1717" spans="1:26" ht="45" customHeight="1" x14ac:dyDescent="0.25">
      <c r="A1717" s="72" t="s">
        <v>64</v>
      </c>
      <c r="B1717" s="72" t="s">
        <v>15940</v>
      </c>
      <c r="C1717" s="72"/>
      <c r="D1717" s="72" t="s">
        <v>15941</v>
      </c>
      <c r="E1717" s="72"/>
      <c r="F1717" s="72">
        <v>2</v>
      </c>
      <c r="G1717" s="72"/>
      <c r="H1717" s="72"/>
      <c r="I1717" s="72"/>
      <c r="J1717" s="72"/>
      <c r="K1717" s="72"/>
      <c r="L1717" s="72">
        <v>50</v>
      </c>
      <c r="M1717" s="71" t="s">
        <v>4596</v>
      </c>
      <c r="N1717" s="72" t="s">
        <v>2362</v>
      </c>
      <c r="O1717" s="72"/>
      <c r="P1717" s="72" t="s">
        <v>2444</v>
      </c>
      <c r="Q1717" s="72" t="s">
        <v>4564</v>
      </c>
      <c r="R1717" s="72" t="s">
        <v>8686</v>
      </c>
      <c r="S1717" s="72"/>
      <c r="T1717" s="72"/>
      <c r="U1717" s="72" t="s">
        <v>64</v>
      </c>
      <c r="V1717" s="72"/>
      <c r="W1717" s="72">
        <v>107113</v>
      </c>
      <c r="X1717" s="72" t="s">
        <v>19950</v>
      </c>
      <c r="Y1717" s="72" t="s">
        <v>15942</v>
      </c>
      <c r="Z1717" s="72" t="s">
        <v>15943</v>
      </c>
    </row>
    <row r="1718" spans="1:26" ht="45" customHeight="1" x14ac:dyDescent="0.25">
      <c r="A1718" s="72" t="s">
        <v>26593</v>
      </c>
      <c r="B1718" s="72" t="s">
        <v>26594</v>
      </c>
      <c r="C1718" s="72"/>
      <c r="D1718" s="72"/>
      <c r="E1718" s="72"/>
      <c r="F1718" s="72">
        <v>5</v>
      </c>
      <c r="G1718" s="72"/>
      <c r="H1718" s="72"/>
      <c r="I1718" s="72"/>
      <c r="J1718" s="72"/>
      <c r="K1718" s="72"/>
      <c r="L1718" s="72">
        <v>250</v>
      </c>
      <c r="M1718" s="71" t="s">
        <v>4596</v>
      </c>
      <c r="N1718" s="72" t="s">
        <v>4551</v>
      </c>
      <c r="O1718" s="72"/>
      <c r="P1718" s="72" t="s">
        <v>3399</v>
      </c>
      <c r="Q1718" s="72"/>
      <c r="R1718" s="72"/>
      <c r="S1718" s="72" t="s">
        <v>4567</v>
      </c>
      <c r="T1718" s="72" t="s">
        <v>13574</v>
      </c>
      <c r="U1718" s="72" t="s">
        <v>26593</v>
      </c>
      <c r="V1718" s="72"/>
      <c r="W1718" s="72">
        <v>301940</v>
      </c>
      <c r="X1718" s="72" t="s">
        <v>26595</v>
      </c>
      <c r="Y1718" s="72" t="s">
        <v>26596</v>
      </c>
      <c r="Z1718" s="72" t="s">
        <v>26597</v>
      </c>
    </row>
    <row r="1719" spans="1:26" ht="45" customHeight="1" x14ac:dyDescent="0.25">
      <c r="A1719" s="72" t="s">
        <v>7197</v>
      </c>
      <c r="B1719" s="72" t="s">
        <v>4599</v>
      </c>
      <c r="C1719" s="72"/>
      <c r="D1719" s="72"/>
      <c r="E1719" s="72"/>
      <c r="F1719" s="72">
        <v>1</v>
      </c>
      <c r="G1719" s="72"/>
      <c r="H1719" s="72">
        <v>1199</v>
      </c>
      <c r="I1719" s="72">
        <v>436</v>
      </c>
      <c r="J1719" s="72">
        <v>545</v>
      </c>
      <c r="K1719" s="72">
        <v>218</v>
      </c>
      <c r="L1719" s="72"/>
      <c r="M1719" s="71" t="s">
        <v>4596</v>
      </c>
      <c r="N1719" s="72" t="s">
        <v>4517</v>
      </c>
      <c r="O1719" s="72"/>
      <c r="P1719" s="72" t="s">
        <v>2894</v>
      </c>
      <c r="Q1719" s="72"/>
      <c r="R1719" s="72"/>
      <c r="S1719" s="72"/>
      <c r="T1719" s="72"/>
      <c r="U1719" s="72" t="s">
        <v>7197</v>
      </c>
      <c r="V1719" s="72"/>
      <c r="W1719" s="72">
        <v>692135</v>
      </c>
      <c r="X1719" s="72" t="s">
        <v>7199</v>
      </c>
      <c r="Y1719" s="72"/>
      <c r="Z1719" s="72" t="s">
        <v>7200</v>
      </c>
    </row>
    <row r="1720" spans="1:26" ht="45" customHeight="1" x14ac:dyDescent="0.25">
      <c r="A1720" s="72" t="s">
        <v>13754</v>
      </c>
      <c r="B1720" s="72" t="s">
        <v>4594</v>
      </c>
      <c r="C1720" s="72">
        <v>23</v>
      </c>
      <c r="D1720" s="72" t="s">
        <v>4642</v>
      </c>
      <c r="E1720" s="72"/>
      <c r="F1720" s="72">
        <v>1</v>
      </c>
      <c r="G1720" s="72">
        <v>220</v>
      </c>
      <c r="H1720" s="72"/>
      <c r="I1720" s="72"/>
      <c r="J1720" s="72"/>
      <c r="K1720" s="72"/>
      <c r="L1720" s="72"/>
      <c r="M1720" s="71" t="s">
        <v>4596</v>
      </c>
      <c r="N1720" s="72" t="s">
        <v>4506</v>
      </c>
      <c r="O1720" s="72"/>
      <c r="P1720" s="72" t="s">
        <v>4370</v>
      </c>
      <c r="Q1720" s="72" t="s">
        <v>4564</v>
      </c>
      <c r="R1720" s="72" t="s">
        <v>10703</v>
      </c>
      <c r="S1720" s="72"/>
      <c r="T1720" s="72"/>
      <c r="U1720" s="72" t="s">
        <v>13754</v>
      </c>
      <c r="V1720" s="72"/>
      <c r="W1720" s="72">
        <v>142121</v>
      </c>
      <c r="X1720" s="72" t="s">
        <v>19951</v>
      </c>
      <c r="Y1720" s="72" t="s">
        <v>13755</v>
      </c>
      <c r="Z1720" s="72" t="s">
        <v>13756</v>
      </c>
    </row>
    <row r="1721" spans="1:26" ht="45" customHeight="1" x14ac:dyDescent="0.25">
      <c r="A1721" s="72" t="s">
        <v>19952</v>
      </c>
      <c r="B1721" s="72" t="s">
        <v>15560</v>
      </c>
      <c r="C1721" s="72">
        <v>1</v>
      </c>
      <c r="D1721" s="72" t="s">
        <v>19953</v>
      </c>
      <c r="E1721" s="72"/>
      <c r="F1721" s="72">
        <v>1</v>
      </c>
      <c r="G1721" s="72"/>
      <c r="H1721" s="72">
        <v>350</v>
      </c>
      <c r="I1721" s="72">
        <v>200</v>
      </c>
      <c r="J1721" s="72">
        <v>100</v>
      </c>
      <c r="K1721" s="72">
        <v>50</v>
      </c>
      <c r="L1721" s="72"/>
      <c r="M1721" s="71" t="s">
        <v>4596</v>
      </c>
      <c r="N1721" s="72" t="s">
        <v>4506</v>
      </c>
      <c r="O1721" s="72"/>
      <c r="P1721" s="72" t="s">
        <v>18152</v>
      </c>
      <c r="Q1721" s="72"/>
      <c r="R1721" s="72"/>
      <c r="S1721" s="72" t="s">
        <v>4566</v>
      </c>
      <c r="T1721" s="72" t="s">
        <v>11204</v>
      </c>
      <c r="U1721" s="72" t="s">
        <v>19952</v>
      </c>
      <c r="V1721" s="72"/>
      <c r="W1721" s="72">
        <v>142406</v>
      </c>
      <c r="X1721" s="72" t="s">
        <v>19954</v>
      </c>
      <c r="Y1721" s="72" t="s">
        <v>19956</v>
      </c>
      <c r="Z1721" s="72" t="s">
        <v>19955</v>
      </c>
    </row>
    <row r="1722" spans="1:26" ht="45" customHeight="1" x14ac:dyDescent="0.25">
      <c r="A1722" s="72" t="s">
        <v>26598</v>
      </c>
      <c r="B1722" s="72" t="s">
        <v>15560</v>
      </c>
      <c r="C1722" s="72">
        <v>6</v>
      </c>
      <c r="D1722" s="72" t="s">
        <v>24419</v>
      </c>
      <c r="E1722" s="72"/>
      <c r="F1722" s="72">
        <v>1</v>
      </c>
      <c r="G1722" s="72"/>
      <c r="H1722" s="72">
        <v>1200</v>
      </c>
      <c r="I1722" s="72">
        <v>500</v>
      </c>
      <c r="J1722" s="72">
        <v>500</v>
      </c>
      <c r="K1722" s="72">
        <v>200</v>
      </c>
      <c r="L1722" s="72"/>
      <c r="M1722" s="71" t="s">
        <v>4596</v>
      </c>
      <c r="N1722" s="72" t="s">
        <v>4553</v>
      </c>
      <c r="O1722" s="72"/>
      <c r="P1722" s="72" t="s">
        <v>3779</v>
      </c>
      <c r="Q1722" s="72"/>
      <c r="R1722" s="72"/>
      <c r="S1722" s="72"/>
      <c r="T1722" s="72"/>
      <c r="U1722" s="72" t="s">
        <v>26598</v>
      </c>
      <c r="V1722" s="72"/>
      <c r="W1722" s="72">
        <v>432026</v>
      </c>
      <c r="X1722" s="72" t="s">
        <v>26599</v>
      </c>
      <c r="Y1722" s="72"/>
      <c r="Z1722" s="72" t="s">
        <v>24421</v>
      </c>
    </row>
    <row r="1723" spans="1:26" ht="45" customHeight="1" x14ac:dyDescent="0.25">
      <c r="A1723" s="72" t="s">
        <v>7201</v>
      </c>
      <c r="B1723" s="72" t="s">
        <v>21838</v>
      </c>
      <c r="C1723" s="72">
        <v>12</v>
      </c>
      <c r="D1723" s="72" t="s">
        <v>7202</v>
      </c>
      <c r="E1723" s="72"/>
      <c r="F1723" s="72">
        <v>1</v>
      </c>
      <c r="G1723" s="72">
        <v>350</v>
      </c>
      <c r="H1723" s="72"/>
      <c r="I1723" s="72"/>
      <c r="J1723" s="72"/>
      <c r="K1723" s="72"/>
      <c r="L1723" s="72"/>
      <c r="M1723" s="71" t="s">
        <v>4596</v>
      </c>
      <c r="N1723" s="72" t="s">
        <v>4506</v>
      </c>
      <c r="O1723" s="72"/>
      <c r="P1723" s="72" t="s">
        <v>4370</v>
      </c>
      <c r="Q1723" s="72"/>
      <c r="R1723" s="72"/>
      <c r="S1723" s="72"/>
      <c r="T1723" s="72"/>
      <c r="U1723" s="72" t="s">
        <v>7201</v>
      </c>
      <c r="V1723" s="72"/>
      <c r="W1723" s="72">
        <v>142121</v>
      </c>
      <c r="X1723" s="72" t="s">
        <v>7203</v>
      </c>
      <c r="Y1723" s="72" t="s">
        <v>7204</v>
      </c>
      <c r="Z1723" s="72"/>
    </row>
    <row r="1724" spans="1:26" ht="45" customHeight="1" x14ac:dyDescent="0.25">
      <c r="A1724" s="72" t="s">
        <v>18044</v>
      </c>
      <c r="B1724" s="72" t="s">
        <v>18045</v>
      </c>
      <c r="C1724" s="72"/>
      <c r="D1724" s="72"/>
      <c r="E1724" s="72"/>
      <c r="F1724" s="72">
        <v>3</v>
      </c>
      <c r="G1724" s="72"/>
      <c r="H1724" s="72"/>
      <c r="I1724" s="72"/>
      <c r="J1724" s="72"/>
      <c r="K1724" s="72"/>
      <c r="L1724" s="72">
        <v>150</v>
      </c>
      <c r="M1724" s="71" t="s">
        <v>4596</v>
      </c>
      <c r="N1724" s="72" t="s">
        <v>4487</v>
      </c>
      <c r="O1724" s="72"/>
      <c r="P1724" s="72" t="s">
        <v>3880</v>
      </c>
      <c r="Q1724" s="72"/>
      <c r="R1724" s="72"/>
      <c r="S1724" s="72" t="s">
        <v>4566</v>
      </c>
      <c r="T1724" s="72" t="s">
        <v>18046</v>
      </c>
      <c r="U1724" s="72" t="s">
        <v>18044</v>
      </c>
      <c r="V1724" s="72"/>
      <c r="W1724" s="72">
        <v>162250</v>
      </c>
      <c r="X1724" s="72" t="s">
        <v>19957</v>
      </c>
      <c r="Y1724" s="72" t="s">
        <v>18047</v>
      </c>
      <c r="Z1724" s="72" t="s">
        <v>18048</v>
      </c>
    </row>
    <row r="1725" spans="1:26" ht="45" customHeight="1" x14ac:dyDescent="0.25">
      <c r="A1725" s="72" t="s">
        <v>15944</v>
      </c>
      <c r="B1725" s="72" t="s">
        <v>15945</v>
      </c>
      <c r="C1725" s="72"/>
      <c r="D1725" s="72"/>
      <c r="E1725" s="72"/>
      <c r="F1725" s="72">
        <v>1</v>
      </c>
      <c r="G1725" s="72"/>
      <c r="H1725" s="72">
        <v>800</v>
      </c>
      <c r="I1725" s="72">
        <v>600</v>
      </c>
      <c r="J1725" s="72">
        <v>400</v>
      </c>
      <c r="K1725" s="72">
        <v>200</v>
      </c>
      <c r="L1725" s="72"/>
      <c r="M1725" s="71" t="s">
        <v>4596</v>
      </c>
      <c r="N1725" s="72" t="s">
        <v>4496</v>
      </c>
      <c r="O1725" s="72"/>
      <c r="P1725" s="72" t="s">
        <v>2506</v>
      </c>
      <c r="Q1725" s="72"/>
      <c r="R1725" s="72"/>
      <c r="S1725" s="72" t="s">
        <v>4568</v>
      </c>
      <c r="T1725" s="72" t="s">
        <v>15946</v>
      </c>
      <c r="U1725" s="72" t="s">
        <v>15944</v>
      </c>
      <c r="V1725" s="72"/>
      <c r="W1725" s="72">
        <v>652667</v>
      </c>
      <c r="X1725" s="72" t="s">
        <v>19958</v>
      </c>
      <c r="Y1725" s="72" t="s">
        <v>15947</v>
      </c>
      <c r="Z1725" s="72" t="s">
        <v>11287</v>
      </c>
    </row>
    <row r="1726" spans="1:26" ht="45" customHeight="1" x14ac:dyDescent="0.25">
      <c r="A1726" s="72" t="s">
        <v>7205</v>
      </c>
      <c r="B1726" s="72" t="s">
        <v>4594</v>
      </c>
      <c r="C1726" s="72">
        <v>6</v>
      </c>
      <c r="D1726" s="72"/>
      <c r="E1726" s="72"/>
      <c r="F1726" s="72">
        <v>1</v>
      </c>
      <c r="G1726" s="72">
        <v>350</v>
      </c>
      <c r="H1726" s="72"/>
      <c r="I1726" s="72"/>
      <c r="J1726" s="72"/>
      <c r="K1726" s="72"/>
      <c r="L1726" s="72"/>
      <c r="M1726" s="71" t="s">
        <v>4596</v>
      </c>
      <c r="N1726" s="72" t="s">
        <v>4488</v>
      </c>
      <c r="O1726" s="72"/>
      <c r="P1726" s="72" t="s">
        <v>3524</v>
      </c>
      <c r="Q1726" s="72"/>
      <c r="R1726" s="72"/>
      <c r="S1726" s="72"/>
      <c r="T1726" s="72"/>
      <c r="U1726" s="72" t="s">
        <v>7205</v>
      </c>
      <c r="V1726" s="72"/>
      <c r="W1726" s="72">
        <v>396070</v>
      </c>
      <c r="X1726" s="72" t="s">
        <v>19959</v>
      </c>
      <c r="Y1726" s="72" t="s">
        <v>7206</v>
      </c>
      <c r="Z1726" s="72" t="s">
        <v>7207</v>
      </c>
    </row>
    <row r="1727" spans="1:26" ht="45" customHeight="1" x14ac:dyDescent="0.25">
      <c r="A1727" s="72" t="s">
        <v>7208</v>
      </c>
      <c r="B1727" s="72" t="s">
        <v>4598</v>
      </c>
      <c r="C1727" s="72">
        <v>1</v>
      </c>
      <c r="D1727" s="72"/>
      <c r="E1727" s="72"/>
      <c r="F1727" s="72">
        <v>1</v>
      </c>
      <c r="G1727" s="72"/>
      <c r="H1727" s="72">
        <v>798</v>
      </c>
      <c r="I1727" s="72">
        <v>290</v>
      </c>
      <c r="J1727" s="72">
        <v>363</v>
      </c>
      <c r="K1727" s="72">
        <v>145</v>
      </c>
      <c r="L1727" s="72"/>
      <c r="M1727" s="71" t="s">
        <v>4596</v>
      </c>
      <c r="N1727" s="72" t="s">
        <v>4488</v>
      </c>
      <c r="O1727" s="72"/>
      <c r="P1727" s="72" t="s">
        <v>3290</v>
      </c>
      <c r="Q1727" s="72"/>
      <c r="R1727" s="72"/>
      <c r="S1727" s="72" t="s">
        <v>4568</v>
      </c>
      <c r="T1727" s="72" t="s">
        <v>6529</v>
      </c>
      <c r="U1727" s="72" t="s">
        <v>7208</v>
      </c>
      <c r="V1727" s="72"/>
      <c r="W1727" s="72">
        <v>396716</v>
      </c>
      <c r="X1727" s="72" t="s">
        <v>7209</v>
      </c>
      <c r="Y1727" s="72" t="s">
        <v>7210</v>
      </c>
      <c r="Z1727" s="72" t="s">
        <v>7211</v>
      </c>
    </row>
    <row r="1728" spans="1:26" ht="45" customHeight="1" x14ac:dyDescent="0.25">
      <c r="A1728" s="72" t="s">
        <v>32100</v>
      </c>
      <c r="B1728" s="72" t="s">
        <v>32101</v>
      </c>
      <c r="C1728" s="72"/>
      <c r="D1728" s="72"/>
      <c r="E1728" s="72"/>
      <c r="F1728" s="72">
        <v>1</v>
      </c>
      <c r="G1728" s="72"/>
      <c r="H1728" s="72">
        <v>300</v>
      </c>
      <c r="I1728" s="72">
        <v>150</v>
      </c>
      <c r="J1728" s="72">
        <v>100</v>
      </c>
      <c r="K1728" s="72">
        <v>50</v>
      </c>
      <c r="L1728" s="72"/>
      <c r="M1728" s="71" t="s">
        <v>4596</v>
      </c>
      <c r="N1728" s="72" t="s">
        <v>4545</v>
      </c>
      <c r="O1728" s="72"/>
      <c r="P1728" s="72" t="s">
        <v>3208</v>
      </c>
      <c r="Q1728" s="72"/>
      <c r="R1728" s="72"/>
      <c r="S1728" s="72" t="s">
        <v>15654</v>
      </c>
      <c r="T1728" s="72" t="s">
        <v>32102</v>
      </c>
      <c r="U1728" s="72" t="s">
        <v>32100</v>
      </c>
      <c r="V1728" s="72"/>
      <c r="W1728" s="72">
        <v>623502</v>
      </c>
      <c r="X1728" s="72" t="s">
        <v>32103</v>
      </c>
      <c r="Y1728" s="72">
        <v>84347639534</v>
      </c>
      <c r="Z1728" s="72" t="s">
        <v>32104</v>
      </c>
    </row>
    <row r="1729" spans="1:26" ht="45" customHeight="1" x14ac:dyDescent="0.25">
      <c r="A1729" s="72" t="s">
        <v>26600</v>
      </c>
      <c r="B1729" s="72" t="s">
        <v>26601</v>
      </c>
      <c r="C1729" s="72"/>
      <c r="D1729" s="72" t="s">
        <v>26602</v>
      </c>
      <c r="E1729" s="72"/>
      <c r="F1729" s="72">
        <v>1</v>
      </c>
      <c r="G1729" s="72"/>
      <c r="H1729" s="72">
        <v>400</v>
      </c>
      <c r="I1729" s="72">
        <v>200</v>
      </c>
      <c r="J1729" s="72">
        <v>150</v>
      </c>
      <c r="K1729" s="72">
        <v>50</v>
      </c>
      <c r="L1729" s="72"/>
      <c r="M1729" s="71" t="s">
        <v>4596</v>
      </c>
      <c r="N1729" s="72" t="s">
        <v>4483</v>
      </c>
      <c r="O1729" s="72"/>
      <c r="P1729" s="72" t="s">
        <v>3577</v>
      </c>
      <c r="Q1729" s="72"/>
      <c r="R1729" s="72"/>
      <c r="S1729" s="72" t="s">
        <v>15654</v>
      </c>
      <c r="T1729" s="72" t="s">
        <v>26603</v>
      </c>
      <c r="U1729" s="72" t="s">
        <v>26600</v>
      </c>
      <c r="V1729" s="72"/>
      <c r="W1729" s="72">
        <v>309761</v>
      </c>
      <c r="X1729" s="72" t="s">
        <v>26604</v>
      </c>
      <c r="Y1729" s="72" t="s">
        <v>26605</v>
      </c>
      <c r="Z1729" s="76" t="s">
        <v>26606</v>
      </c>
    </row>
    <row r="1730" spans="1:26" ht="45" customHeight="1" x14ac:dyDescent="0.25">
      <c r="A1730" s="72" t="s">
        <v>26600</v>
      </c>
      <c r="B1730" s="72" t="s">
        <v>26601</v>
      </c>
      <c r="C1730" s="72"/>
      <c r="D1730" s="72" t="s">
        <v>26602</v>
      </c>
      <c r="E1730" s="72" t="s">
        <v>16300</v>
      </c>
      <c r="F1730" s="72">
        <v>1</v>
      </c>
      <c r="G1730" s="72">
        <v>44</v>
      </c>
      <c r="H1730" s="72"/>
      <c r="I1730" s="72"/>
      <c r="J1730" s="72"/>
      <c r="K1730" s="72"/>
      <c r="L1730" s="72"/>
      <c r="M1730" s="71" t="s">
        <v>4596</v>
      </c>
      <c r="N1730" s="72" t="s">
        <v>4483</v>
      </c>
      <c r="O1730" s="72"/>
      <c r="P1730" s="72" t="s">
        <v>3577</v>
      </c>
      <c r="Q1730" s="72"/>
      <c r="R1730" s="72"/>
      <c r="S1730" s="72" t="s">
        <v>15654</v>
      </c>
      <c r="T1730" s="72" t="s">
        <v>26603</v>
      </c>
      <c r="U1730" s="72" t="s">
        <v>26600</v>
      </c>
      <c r="V1730" s="72" t="s">
        <v>26607</v>
      </c>
      <c r="W1730" s="72">
        <v>309761</v>
      </c>
      <c r="X1730" s="72" t="s">
        <v>31195</v>
      </c>
      <c r="Y1730" s="72">
        <v>89205742765</v>
      </c>
      <c r="Z1730" s="72" t="s">
        <v>31196</v>
      </c>
    </row>
    <row r="1731" spans="1:26" ht="45" customHeight="1" x14ac:dyDescent="0.25">
      <c r="A1731" s="72" t="s">
        <v>7212</v>
      </c>
      <c r="B1731" s="72" t="s">
        <v>15493</v>
      </c>
      <c r="C1731" s="72">
        <v>23</v>
      </c>
      <c r="D1731" s="72" t="s">
        <v>4939</v>
      </c>
      <c r="E1731" s="72"/>
      <c r="F1731" s="72">
        <v>1</v>
      </c>
      <c r="G1731" s="72">
        <v>350</v>
      </c>
      <c r="H1731" s="72"/>
      <c r="I1731" s="72"/>
      <c r="J1731" s="72"/>
      <c r="K1731" s="72"/>
      <c r="L1731" s="72"/>
      <c r="M1731" s="71" t="s">
        <v>4596</v>
      </c>
      <c r="N1731" s="72" t="s">
        <v>4496</v>
      </c>
      <c r="O1731" s="72"/>
      <c r="P1731" s="72" t="s">
        <v>14491</v>
      </c>
      <c r="Q1731" s="72"/>
      <c r="R1731" s="72"/>
      <c r="S1731" s="72" t="s">
        <v>4566</v>
      </c>
      <c r="T1731" s="72" t="s">
        <v>4867</v>
      </c>
      <c r="U1731" s="72" t="s">
        <v>7212</v>
      </c>
      <c r="V1731" s="72"/>
      <c r="W1731" s="77">
        <v>652840</v>
      </c>
      <c r="X1731" s="72" t="s">
        <v>19960</v>
      </c>
      <c r="Y1731" s="72" t="s">
        <v>19962</v>
      </c>
      <c r="Z1731" s="72" t="s">
        <v>19961</v>
      </c>
    </row>
    <row r="1732" spans="1:26" ht="45" customHeight="1" x14ac:dyDescent="0.25">
      <c r="A1732" s="72" t="s">
        <v>13757</v>
      </c>
      <c r="B1732" s="72" t="s">
        <v>26608</v>
      </c>
      <c r="C1732" s="72"/>
      <c r="D1732" s="72"/>
      <c r="E1732" s="72"/>
      <c r="F1732" s="72">
        <v>3</v>
      </c>
      <c r="G1732" s="72"/>
      <c r="H1732" s="72"/>
      <c r="I1732" s="72"/>
      <c r="J1732" s="72"/>
      <c r="K1732" s="72"/>
      <c r="L1732" s="72">
        <v>72</v>
      </c>
      <c r="M1732" s="71" t="s">
        <v>4596</v>
      </c>
      <c r="N1732" s="72" t="s">
        <v>4506</v>
      </c>
      <c r="O1732" s="72"/>
      <c r="P1732" s="72" t="s">
        <v>4453</v>
      </c>
      <c r="Q1732" s="72"/>
      <c r="R1732" s="72"/>
      <c r="S1732" s="72" t="s">
        <v>4567</v>
      </c>
      <c r="T1732" s="72" t="s">
        <v>6576</v>
      </c>
      <c r="U1732" s="72" t="s">
        <v>13757</v>
      </c>
      <c r="V1732" s="72"/>
      <c r="W1732" s="72">
        <v>141960</v>
      </c>
      <c r="X1732" s="72" t="s">
        <v>19963</v>
      </c>
      <c r="Y1732" s="72" t="s">
        <v>18049</v>
      </c>
      <c r="Z1732" s="72" t="s">
        <v>18050</v>
      </c>
    </row>
    <row r="1733" spans="1:26" ht="45" customHeight="1" x14ac:dyDescent="0.25">
      <c r="A1733" s="72" t="s">
        <v>18051</v>
      </c>
      <c r="B1733" s="72" t="s">
        <v>15756</v>
      </c>
      <c r="C1733" s="72">
        <v>19</v>
      </c>
      <c r="D1733" s="72"/>
      <c r="E1733" s="72"/>
      <c r="F1733" s="72">
        <v>1</v>
      </c>
      <c r="G1733" s="72">
        <v>240</v>
      </c>
      <c r="H1733" s="72"/>
      <c r="I1733" s="72"/>
      <c r="J1733" s="72"/>
      <c r="K1733" s="72"/>
      <c r="L1733" s="72"/>
      <c r="M1733" s="71" t="s">
        <v>4596</v>
      </c>
      <c r="N1733" s="72" t="s">
        <v>4556</v>
      </c>
      <c r="O1733" s="72"/>
      <c r="P1733" s="72" t="s">
        <v>3869</v>
      </c>
      <c r="Q1733" s="72"/>
      <c r="R1733" s="72"/>
      <c r="S1733" s="72" t="s">
        <v>4567</v>
      </c>
      <c r="T1733" s="72" t="s">
        <v>18052</v>
      </c>
      <c r="U1733" s="72" t="s">
        <v>18051</v>
      </c>
      <c r="V1733" s="72"/>
      <c r="W1733" s="72">
        <v>456513</v>
      </c>
      <c r="X1733" s="72" t="s">
        <v>24004</v>
      </c>
      <c r="Y1733" s="77" t="s">
        <v>18053</v>
      </c>
      <c r="Z1733" s="72" t="s">
        <v>18054</v>
      </c>
    </row>
    <row r="1734" spans="1:26" ht="45" customHeight="1" x14ac:dyDescent="0.25">
      <c r="A1734" s="72" t="s">
        <v>35049</v>
      </c>
      <c r="B1734" s="72" t="s">
        <v>35050</v>
      </c>
      <c r="C1734" s="72"/>
      <c r="D1734" s="72"/>
      <c r="E1734" s="72"/>
      <c r="F1734" s="72">
        <v>1</v>
      </c>
      <c r="G1734" s="72"/>
      <c r="H1734" s="72">
        <v>798</v>
      </c>
      <c r="I1734" s="72">
        <v>290</v>
      </c>
      <c r="J1734" s="72">
        <v>363</v>
      </c>
      <c r="K1734" s="72">
        <v>145</v>
      </c>
      <c r="L1734" s="72"/>
      <c r="M1734" s="71" t="s">
        <v>4596</v>
      </c>
      <c r="N1734" s="72" t="s">
        <v>4480</v>
      </c>
      <c r="O1734" s="72"/>
      <c r="P1734" s="72" t="s">
        <v>3132</v>
      </c>
      <c r="Q1734" s="72"/>
      <c r="R1734" s="72"/>
      <c r="S1734" s="72" t="s">
        <v>4568</v>
      </c>
      <c r="T1734" s="72" t="s">
        <v>6295</v>
      </c>
      <c r="U1734" s="72" t="s">
        <v>35049</v>
      </c>
      <c r="V1734" s="72"/>
      <c r="W1734" s="72">
        <v>676687</v>
      </c>
      <c r="X1734" s="72" t="s">
        <v>6296</v>
      </c>
      <c r="Y1734" s="77"/>
      <c r="Z1734" s="72" t="s">
        <v>21779</v>
      </c>
    </row>
    <row r="1735" spans="1:26" ht="45" customHeight="1" x14ac:dyDescent="0.25">
      <c r="A1735" s="72" t="s">
        <v>7213</v>
      </c>
      <c r="B1735" s="72" t="s">
        <v>15689</v>
      </c>
      <c r="C1735" s="72">
        <v>66</v>
      </c>
      <c r="D1735" s="72"/>
      <c r="E1735" s="72"/>
      <c r="F1735" s="72">
        <v>5</v>
      </c>
      <c r="G1735" s="72"/>
      <c r="H1735" s="72"/>
      <c r="I1735" s="72"/>
      <c r="J1735" s="72"/>
      <c r="K1735" s="72"/>
      <c r="L1735" s="72">
        <v>600</v>
      </c>
      <c r="M1735" s="71" t="s">
        <v>4596</v>
      </c>
      <c r="N1735" s="72" t="s">
        <v>4496</v>
      </c>
      <c r="O1735" s="72"/>
      <c r="P1735" s="72" t="s">
        <v>14552</v>
      </c>
      <c r="Q1735" s="72"/>
      <c r="R1735" s="72"/>
      <c r="S1735" s="72" t="s">
        <v>4566</v>
      </c>
      <c r="T1735" s="72" t="s">
        <v>6679</v>
      </c>
      <c r="U1735" s="72" t="s">
        <v>7213</v>
      </c>
      <c r="V1735" s="72"/>
      <c r="W1735" s="72">
        <v>652715</v>
      </c>
      <c r="X1735" s="72" t="s">
        <v>7214</v>
      </c>
      <c r="Y1735" s="72">
        <v>8384664</v>
      </c>
      <c r="Z1735" s="72" t="s">
        <v>15948</v>
      </c>
    </row>
    <row r="1736" spans="1:26" ht="45" customHeight="1" x14ac:dyDescent="0.25">
      <c r="A1736" s="72" t="s">
        <v>18055</v>
      </c>
      <c r="B1736" s="72" t="s">
        <v>18056</v>
      </c>
      <c r="C1736" s="72">
        <v>23</v>
      </c>
      <c r="D1736" s="72"/>
      <c r="E1736" s="72"/>
      <c r="F1736" s="72">
        <v>1</v>
      </c>
      <c r="G1736" s="72"/>
      <c r="H1736" s="72">
        <v>850</v>
      </c>
      <c r="I1736" s="72">
        <v>450</v>
      </c>
      <c r="J1736" s="72">
        <v>300</v>
      </c>
      <c r="K1736" s="72">
        <v>100</v>
      </c>
      <c r="L1736" s="72"/>
      <c r="M1736" s="71" t="s">
        <v>4596</v>
      </c>
      <c r="N1736" s="72" t="s">
        <v>4540</v>
      </c>
      <c r="O1736" s="72"/>
      <c r="P1736" s="72" t="s">
        <v>3557</v>
      </c>
      <c r="Q1736" s="72"/>
      <c r="R1736" s="72"/>
      <c r="S1736" s="72"/>
      <c r="T1736" s="72"/>
      <c r="U1736" s="72" t="s">
        <v>18055</v>
      </c>
      <c r="V1736" s="72"/>
      <c r="W1736" s="72">
        <v>390006</v>
      </c>
      <c r="X1736" s="72" t="s">
        <v>19964</v>
      </c>
      <c r="Y1736" s="72" t="s">
        <v>18057</v>
      </c>
      <c r="Z1736" s="72" t="s">
        <v>18058</v>
      </c>
    </row>
    <row r="1737" spans="1:26" ht="45" customHeight="1" x14ac:dyDescent="0.25">
      <c r="A1737" s="72" t="s">
        <v>15949</v>
      </c>
      <c r="B1737" s="72" t="s">
        <v>15950</v>
      </c>
      <c r="C1737" s="72">
        <v>1</v>
      </c>
      <c r="D1737" s="72"/>
      <c r="E1737" s="72"/>
      <c r="F1737" s="72">
        <v>1</v>
      </c>
      <c r="G1737" s="72"/>
      <c r="H1737" s="72">
        <v>150</v>
      </c>
      <c r="I1737" s="72">
        <v>100</v>
      </c>
      <c r="J1737" s="72">
        <v>50</v>
      </c>
      <c r="K1737" s="72">
        <v>30</v>
      </c>
      <c r="L1737" s="72"/>
      <c r="M1737" s="71" t="s">
        <v>4596</v>
      </c>
      <c r="N1737" s="72" t="s">
        <v>4536</v>
      </c>
      <c r="O1737" s="72"/>
      <c r="P1737" s="72" t="s">
        <v>3443</v>
      </c>
      <c r="Q1737" s="72"/>
      <c r="R1737" s="72"/>
      <c r="S1737" s="72" t="s">
        <v>4567</v>
      </c>
      <c r="T1737" s="72" t="s">
        <v>15951</v>
      </c>
      <c r="U1737" s="72" t="s">
        <v>15949</v>
      </c>
      <c r="V1737" s="72"/>
      <c r="W1737" s="72">
        <v>427580</v>
      </c>
      <c r="X1737" s="72" t="s">
        <v>19965</v>
      </c>
      <c r="Y1737" s="72" t="s">
        <v>15952</v>
      </c>
      <c r="Z1737" s="72" t="s">
        <v>15953</v>
      </c>
    </row>
    <row r="1738" spans="1:26" ht="45" customHeight="1" x14ac:dyDescent="0.25">
      <c r="A1738" s="72" t="s">
        <v>24005</v>
      </c>
      <c r="B1738" s="72" t="s">
        <v>15756</v>
      </c>
      <c r="C1738" s="72"/>
      <c r="D1738" s="72" t="s">
        <v>24006</v>
      </c>
      <c r="E1738" s="72"/>
      <c r="F1738" s="72">
        <v>1</v>
      </c>
      <c r="G1738" s="72">
        <v>250</v>
      </c>
      <c r="H1738" s="72"/>
      <c r="I1738" s="72"/>
      <c r="J1738" s="72"/>
      <c r="K1738" s="72"/>
      <c r="L1738" s="72"/>
      <c r="M1738" s="71" t="s">
        <v>4596</v>
      </c>
      <c r="N1738" s="72" t="s">
        <v>4543</v>
      </c>
      <c r="O1738" s="72"/>
      <c r="P1738" s="72" t="s">
        <v>2849</v>
      </c>
      <c r="Q1738" s="72"/>
      <c r="R1738" s="72"/>
      <c r="S1738" s="72" t="s">
        <v>4566</v>
      </c>
      <c r="T1738" s="72" t="s">
        <v>18635</v>
      </c>
      <c r="U1738" s="72" t="s">
        <v>24005</v>
      </c>
      <c r="V1738" s="72"/>
      <c r="W1738" s="72">
        <v>412311</v>
      </c>
      <c r="X1738" s="72" t="s">
        <v>24007</v>
      </c>
      <c r="Y1738" s="72" t="s">
        <v>24008</v>
      </c>
      <c r="Z1738" s="72" t="s">
        <v>21525</v>
      </c>
    </row>
    <row r="1739" spans="1:26" ht="45" customHeight="1" x14ac:dyDescent="0.25">
      <c r="A1739" s="72" t="s">
        <v>35051</v>
      </c>
      <c r="B1739" s="72" t="s">
        <v>21594</v>
      </c>
      <c r="C1739" s="72">
        <v>14</v>
      </c>
      <c r="D1739" s="72" t="s">
        <v>35052</v>
      </c>
      <c r="E1739" s="72"/>
      <c r="F1739" s="72">
        <v>1</v>
      </c>
      <c r="G1739" s="72"/>
      <c r="H1739" s="72">
        <v>1200</v>
      </c>
      <c r="I1739" s="72">
        <v>500</v>
      </c>
      <c r="J1739" s="72">
        <v>500</v>
      </c>
      <c r="K1739" s="72">
        <v>200</v>
      </c>
      <c r="L1739" s="72"/>
      <c r="M1739" s="71" t="s">
        <v>4596</v>
      </c>
      <c r="N1739" s="72" t="s">
        <v>4485</v>
      </c>
      <c r="O1739" s="72"/>
      <c r="P1739" s="72" t="s">
        <v>2426</v>
      </c>
      <c r="Q1739" s="72"/>
      <c r="R1739" s="72"/>
      <c r="S1739" s="72" t="s">
        <v>4566</v>
      </c>
      <c r="T1739" s="72" t="s">
        <v>9379</v>
      </c>
      <c r="U1739" s="72" t="s">
        <v>35051</v>
      </c>
      <c r="V1739" s="72"/>
      <c r="W1739" s="72">
        <v>601655</v>
      </c>
      <c r="X1739" s="72" t="s">
        <v>35053</v>
      </c>
      <c r="Y1739" s="72"/>
      <c r="Z1739" s="72" t="s">
        <v>32303</v>
      </c>
    </row>
    <row r="1740" spans="1:26" ht="45" customHeight="1" x14ac:dyDescent="0.25">
      <c r="A1740" s="72" t="s">
        <v>19966</v>
      </c>
      <c r="B1740" s="72" t="s">
        <v>19967</v>
      </c>
      <c r="C1740" s="72"/>
      <c r="D1740" s="72" t="s">
        <v>19968</v>
      </c>
      <c r="E1740" s="72"/>
      <c r="F1740" s="72">
        <v>2</v>
      </c>
      <c r="G1740" s="72"/>
      <c r="H1740" s="72"/>
      <c r="I1740" s="72"/>
      <c r="J1740" s="72"/>
      <c r="K1740" s="72"/>
      <c r="L1740" s="72">
        <v>350</v>
      </c>
      <c r="M1740" s="71" t="s">
        <v>4596</v>
      </c>
      <c r="N1740" s="72" t="s">
        <v>4553</v>
      </c>
      <c r="O1740" s="72"/>
      <c r="P1740" s="72" t="s">
        <v>3779</v>
      </c>
      <c r="Q1740" s="72"/>
      <c r="R1740" s="72"/>
      <c r="S1740" s="72"/>
      <c r="T1740" s="72"/>
      <c r="U1740" s="72" t="s">
        <v>19966</v>
      </c>
      <c r="V1740" s="72"/>
      <c r="W1740" s="72">
        <v>432017</v>
      </c>
      <c r="X1740" s="72" t="s">
        <v>24009</v>
      </c>
      <c r="Y1740" s="72" t="s">
        <v>19970</v>
      </c>
      <c r="Z1740" s="72" t="s">
        <v>19969</v>
      </c>
    </row>
    <row r="1741" spans="1:26" ht="45" customHeight="1" x14ac:dyDescent="0.25">
      <c r="A1741" s="72" t="s">
        <v>7215</v>
      </c>
      <c r="B1741" s="72" t="s">
        <v>4598</v>
      </c>
      <c r="C1741" s="72">
        <v>70</v>
      </c>
      <c r="D1741" s="72"/>
      <c r="E1741" s="72"/>
      <c r="F1741" s="72">
        <v>1</v>
      </c>
      <c r="G1741" s="72"/>
      <c r="H1741" s="72">
        <v>1199</v>
      </c>
      <c r="I1741" s="72">
        <v>436</v>
      </c>
      <c r="J1741" s="72">
        <v>545</v>
      </c>
      <c r="K1741" s="72">
        <v>218</v>
      </c>
      <c r="L1741" s="72"/>
      <c r="M1741" s="71" t="s">
        <v>4596</v>
      </c>
      <c r="N1741" s="72" t="s">
        <v>4541</v>
      </c>
      <c r="O1741" s="72"/>
      <c r="P1741" s="72" t="s">
        <v>4167</v>
      </c>
      <c r="Q1741" s="72"/>
      <c r="R1741" s="72"/>
      <c r="S1741" s="72"/>
      <c r="T1741" s="72"/>
      <c r="U1741" s="72" t="s">
        <v>7215</v>
      </c>
      <c r="V1741" s="72"/>
      <c r="W1741" s="72">
        <v>445056</v>
      </c>
      <c r="X1741" s="72" t="s">
        <v>14031</v>
      </c>
      <c r="Y1741" s="72" t="s">
        <v>7216</v>
      </c>
      <c r="Z1741" s="72" t="s">
        <v>7217</v>
      </c>
    </row>
    <row r="1742" spans="1:26" ht="45" customHeight="1" x14ac:dyDescent="0.25">
      <c r="A1742" s="72" t="s">
        <v>15954</v>
      </c>
      <c r="B1742" s="72" t="s">
        <v>5625</v>
      </c>
      <c r="C1742" s="72"/>
      <c r="D1742" s="72"/>
      <c r="E1742" s="72"/>
      <c r="F1742" s="72">
        <v>2</v>
      </c>
      <c r="G1742" s="72"/>
      <c r="H1742" s="72"/>
      <c r="I1742" s="72"/>
      <c r="J1742" s="72"/>
      <c r="K1742" s="72"/>
      <c r="L1742" s="72">
        <v>350</v>
      </c>
      <c r="M1742" s="71" t="s">
        <v>4596</v>
      </c>
      <c r="N1742" s="72" t="s">
        <v>4488</v>
      </c>
      <c r="O1742" s="72"/>
      <c r="P1742" s="72" t="s">
        <v>2428</v>
      </c>
      <c r="Q1742" s="72"/>
      <c r="R1742" s="72"/>
      <c r="S1742" s="72" t="s">
        <v>4566</v>
      </c>
      <c r="T1742" s="72" t="s">
        <v>10916</v>
      </c>
      <c r="U1742" s="72" t="s">
        <v>15954</v>
      </c>
      <c r="V1742" s="72"/>
      <c r="W1742" s="72">
        <v>666523</v>
      </c>
      <c r="X1742" s="72" t="s">
        <v>18801</v>
      </c>
      <c r="Y1742" s="72" t="s">
        <v>15955</v>
      </c>
      <c r="Z1742" s="72" t="s">
        <v>15408</v>
      </c>
    </row>
    <row r="1743" spans="1:26" ht="45" customHeight="1" x14ac:dyDescent="0.25">
      <c r="A1743" s="72" t="s">
        <v>7218</v>
      </c>
      <c r="B1743" s="72" t="s">
        <v>4594</v>
      </c>
      <c r="C1743" s="72">
        <v>1</v>
      </c>
      <c r="D1743" s="72"/>
      <c r="E1743" s="72"/>
      <c r="F1743" s="72">
        <v>1</v>
      </c>
      <c r="G1743" s="72">
        <v>350</v>
      </c>
      <c r="H1743" s="72"/>
      <c r="I1743" s="72"/>
      <c r="J1743" s="72"/>
      <c r="K1743" s="72"/>
      <c r="L1743" s="72"/>
      <c r="M1743" s="71" t="s">
        <v>4596</v>
      </c>
      <c r="N1743" s="72" t="s">
        <v>4505</v>
      </c>
      <c r="O1743" s="72"/>
      <c r="P1743" s="72" t="s">
        <v>2443</v>
      </c>
      <c r="Q1743" s="72"/>
      <c r="R1743" s="72"/>
      <c r="S1743" s="72"/>
      <c r="T1743" s="72"/>
      <c r="U1743" s="72" t="s">
        <v>7218</v>
      </c>
      <c r="V1743" s="72"/>
      <c r="W1743" s="72">
        <v>658000</v>
      </c>
      <c r="X1743" s="72" t="s">
        <v>8257</v>
      </c>
      <c r="Y1743" s="72" t="s">
        <v>7219</v>
      </c>
      <c r="Z1743" s="72" t="s">
        <v>7220</v>
      </c>
    </row>
    <row r="1744" spans="1:26" ht="45" customHeight="1" x14ac:dyDescent="0.25">
      <c r="A1744" s="72" t="s">
        <v>26609</v>
      </c>
      <c r="B1744" s="72" t="s">
        <v>26610</v>
      </c>
      <c r="C1744" s="72"/>
      <c r="D1744" s="72" t="s">
        <v>26611</v>
      </c>
      <c r="E1744" s="72"/>
      <c r="F1744" s="72">
        <v>1</v>
      </c>
      <c r="G1744" s="72"/>
      <c r="H1744" s="72">
        <v>550</v>
      </c>
      <c r="I1744" s="72">
        <v>250</v>
      </c>
      <c r="J1744" s="72">
        <v>200</v>
      </c>
      <c r="K1744" s="72">
        <v>100</v>
      </c>
      <c r="L1744" s="72"/>
      <c r="M1744" s="71" t="s">
        <v>4596</v>
      </c>
      <c r="N1744" s="72" t="s">
        <v>4483</v>
      </c>
      <c r="O1744" s="72"/>
      <c r="P1744" s="72" t="s">
        <v>19314</v>
      </c>
      <c r="Q1744" s="72"/>
      <c r="R1744" s="72"/>
      <c r="S1744" s="72" t="s">
        <v>15654</v>
      </c>
      <c r="T1744" s="72" t="s">
        <v>26553</v>
      </c>
      <c r="U1744" s="72" t="s">
        <v>26609</v>
      </c>
      <c r="V1744" s="72"/>
      <c r="W1744" s="72">
        <v>309262</v>
      </c>
      <c r="X1744" s="72" t="s">
        <v>26612</v>
      </c>
      <c r="Y1744" s="77" t="s">
        <v>26613</v>
      </c>
      <c r="Z1744" s="72" t="s">
        <v>26614</v>
      </c>
    </row>
    <row r="1745" spans="1:26" ht="45" customHeight="1" x14ac:dyDescent="0.25">
      <c r="A1745" s="72" t="s">
        <v>19971</v>
      </c>
      <c r="B1745" s="72" t="s">
        <v>4594</v>
      </c>
      <c r="C1745" s="72"/>
      <c r="D1745" s="72" t="s">
        <v>5622</v>
      </c>
      <c r="E1745" s="72"/>
      <c r="F1745" s="72">
        <v>1</v>
      </c>
      <c r="G1745" s="72">
        <v>56</v>
      </c>
      <c r="H1745" s="72"/>
      <c r="I1745" s="72"/>
      <c r="J1745" s="72"/>
      <c r="K1745" s="72"/>
      <c r="L1745" s="72"/>
      <c r="M1745" s="71" t="s">
        <v>4596</v>
      </c>
      <c r="N1745" s="72" t="s">
        <v>4543</v>
      </c>
      <c r="O1745" s="72"/>
      <c r="P1745" s="72" t="s">
        <v>3723</v>
      </c>
      <c r="Q1745" s="72"/>
      <c r="R1745" s="72"/>
      <c r="S1745" s="72" t="s">
        <v>15654</v>
      </c>
      <c r="T1745" s="72" t="s">
        <v>19972</v>
      </c>
      <c r="U1745" s="72" t="s">
        <v>19971</v>
      </c>
      <c r="V1745" s="72"/>
      <c r="W1745" s="72">
        <v>413063</v>
      </c>
      <c r="X1745" s="72" t="s">
        <v>19973</v>
      </c>
      <c r="Y1745" s="72" t="s">
        <v>19975</v>
      </c>
      <c r="Z1745" s="72" t="s">
        <v>19974</v>
      </c>
    </row>
    <row r="1746" spans="1:26" ht="45" customHeight="1" x14ac:dyDescent="0.25">
      <c r="A1746" s="72" t="s">
        <v>7221</v>
      </c>
      <c r="B1746" s="72" t="s">
        <v>4624</v>
      </c>
      <c r="C1746" s="72"/>
      <c r="D1746" s="72"/>
      <c r="E1746" s="72"/>
      <c r="F1746" s="72">
        <v>2</v>
      </c>
      <c r="G1746" s="72"/>
      <c r="H1746" s="72"/>
      <c r="I1746" s="72"/>
      <c r="J1746" s="72"/>
      <c r="K1746" s="72"/>
      <c r="L1746" s="72">
        <v>150</v>
      </c>
      <c r="M1746" s="71" t="s">
        <v>4596</v>
      </c>
      <c r="N1746" s="72" t="s">
        <v>4523</v>
      </c>
      <c r="O1746" s="72"/>
      <c r="P1746" s="72" t="s">
        <v>3983</v>
      </c>
      <c r="Q1746" s="72"/>
      <c r="R1746" s="72"/>
      <c r="S1746" s="72"/>
      <c r="T1746" s="72"/>
      <c r="U1746" s="72" t="s">
        <v>7221</v>
      </c>
      <c r="V1746" s="72"/>
      <c r="W1746" s="72">
        <v>368830</v>
      </c>
      <c r="X1746" s="72" t="s">
        <v>7222</v>
      </c>
      <c r="Y1746" s="76"/>
      <c r="Z1746" s="72"/>
    </row>
    <row r="1747" spans="1:26" ht="45" customHeight="1" x14ac:dyDescent="0.25">
      <c r="A1747" s="72" t="s">
        <v>19976</v>
      </c>
      <c r="B1747" s="72" t="s">
        <v>19977</v>
      </c>
      <c r="C1747" s="72"/>
      <c r="D1747" s="72" t="s">
        <v>19978</v>
      </c>
      <c r="E1747" s="72"/>
      <c r="F1747" s="72">
        <v>1</v>
      </c>
      <c r="G1747" s="72"/>
      <c r="H1747" s="72">
        <v>350</v>
      </c>
      <c r="I1747" s="72">
        <v>150</v>
      </c>
      <c r="J1747" s="72">
        <v>110</v>
      </c>
      <c r="K1747" s="72">
        <v>90</v>
      </c>
      <c r="L1747" s="72"/>
      <c r="M1747" s="71" t="s">
        <v>4596</v>
      </c>
      <c r="N1747" s="72" t="s">
        <v>4512</v>
      </c>
      <c r="O1747" s="72"/>
      <c r="P1747" s="72" t="s">
        <v>3801</v>
      </c>
      <c r="Q1747" s="72"/>
      <c r="R1747" s="72"/>
      <c r="S1747" s="72" t="s">
        <v>4567</v>
      </c>
      <c r="T1747" s="72" t="s">
        <v>6481</v>
      </c>
      <c r="U1747" s="72" t="s">
        <v>19976</v>
      </c>
      <c r="V1747" s="72"/>
      <c r="W1747" s="72">
        <v>646760</v>
      </c>
      <c r="X1747" s="72" t="s">
        <v>19979</v>
      </c>
      <c r="Y1747" s="72" t="s">
        <v>19981</v>
      </c>
      <c r="Z1747" s="72" t="s">
        <v>19980</v>
      </c>
    </row>
    <row r="1748" spans="1:26" ht="45" customHeight="1" x14ac:dyDescent="0.25">
      <c r="A1748" s="72" t="s">
        <v>7223</v>
      </c>
      <c r="B1748" s="72" t="s">
        <v>4594</v>
      </c>
      <c r="C1748" s="72">
        <v>1</v>
      </c>
      <c r="D1748" s="72" t="s">
        <v>4633</v>
      </c>
      <c r="E1748" s="72"/>
      <c r="F1748" s="72">
        <v>1</v>
      </c>
      <c r="G1748" s="72">
        <v>350</v>
      </c>
      <c r="H1748" s="72"/>
      <c r="I1748" s="72"/>
      <c r="J1748" s="72"/>
      <c r="K1748" s="72"/>
      <c r="L1748" s="72"/>
      <c r="M1748" s="71" t="s">
        <v>4596</v>
      </c>
      <c r="N1748" s="72" t="s">
        <v>4506</v>
      </c>
      <c r="O1748" s="72"/>
      <c r="P1748" s="72" t="s">
        <v>4461</v>
      </c>
      <c r="Q1748" s="72"/>
      <c r="R1748" s="72"/>
      <c r="S1748" s="72"/>
      <c r="T1748" s="72"/>
      <c r="U1748" s="72" t="s">
        <v>7223</v>
      </c>
      <c r="V1748" s="72"/>
      <c r="W1748" s="72">
        <v>141406</v>
      </c>
      <c r="X1748" s="72" t="s">
        <v>19982</v>
      </c>
      <c r="Y1748" s="72"/>
      <c r="Z1748" s="72"/>
    </row>
    <row r="1749" spans="1:26" ht="45" customHeight="1" x14ac:dyDescent="0.25">
      <c r="A1749" s="72" t="s">
        <v>26615</v>
      </c>
      <c r="B1749" s="72" t="s">
        <v>26616</v>
      </c>
      <c r="C1749" s="72"/>
      <c r="D1749" s="72"/>
      <c r="E1749" s="72"/>
      <c r="F1749" s="72">
        <v>1</v>
      </c>
      <c r="G1749" s="72"/>
      <c r="H1749" s="72">
        <v>550</v>
      </c>
      <c r="I1749" s="72">
        <v>350</v>
      </c>
      <c r="J1749" s="72">
        <v>150</v>
      </c>
      <c r="K1749" s="72">
        <v>50</v>
      </c>
      <c r="L1749" s="72"/>
      <c r="M1749" s="71" t="s">
        <v>4596</v>
      </c>
      <c r="N1749" s="72" t="s">
        <v>4552</v>
      </c>
      <c r="O1749" s="72"/>
      <c r="P1749" s="72" t="s">
        <v>3676</v>
      </c>
      <c r="Q1749" s="72"/>
      <c r="R1749" s="72"/>
      <c r="S1749" s="72" t="s">
        <v>14717</v>
      </c>
      <c r="T1749" s="72" t="s">
        <v>26617</v>
      </c>
      <c r="U1749" s="72" t="s">
        <v>26615</v>
      </c>
      <c r="V1749" s="72"/>
      <c r="W1749" s="72">
        <v>625519</v>
      </c>
      <c r="X1749" s="77" t="s">
        <v>26618</v>
      </c>
      <c r="Y1749" s="77" t="s">
        <v>35054</v>
      </c>
      <c r="Z1749" s="72" t="s">
        <v>26619</v>
      </c>
    </row>
    <row r="1750" spans="1:26" ht="45" customHeight="1" x14ac:dyDescent="0.25">
      <c r="A1750" s="72" t="s">
        <v>26615</v>
      </c>
      <c r="B1750" s="72" t="s">
        <v>26616</v>
      </c>
      <c r="C1750" s="72"/>
      <c r="D1750" s="72"/>
      <c r="E1750" s="72" t="s">
        <v>26620</v>
      </c>
      <c r="F1750" s="72">
        <v>1</v>
      </c>
      <c r="G1750" s="72">
        <v>200</v>
      </c>
      <c r="H1750" s="72"/>
      <c r="I1750" s="72"/>
      <c r="J1750" s="72"/>
      <c r="K1750" s="72"/>
      <c r="L1750" s="72"/>
      <c r="M1750" s="71" t="s">
        <v>4596</v>
      </c>
      <c r="N1750" s="72" t="s">
        <v>4552</v>
      </c>
      <c r="O1750" s="72"/>
      <c r="P1750" s="72" t="s">
        <v>3676</v>
      </c>
      <c r="Q1750" s="72"/>
      <c r="R1750" s="72"/>
      <c r="S1750" s="72" t="s">
        <v>14717</v>
      </c>
      <c r="T1750" s="72" t="s">
        <v>26617</v>
      </c>
      <c r="U1750" s="72" t="s">
        <v>26615</v>
      </c>
      <c r="V1750" s="72" t="s">
        <v>26621</v>
      </c>
      <c r="W1750" s="72">
        <v>625519</v>
      </c>
      <c r="X1750" s="72" t="s">
        <v>26618</v>
      </c>
      <c r="Y1750" s="73" t="s">
        <v>35054</v>
      </c>
      <c r="Z1750" s="72" t="s">
        <v>26619</v>
      </c>
    </row>
    <row r="1751" spans="1:26" ht="45" customHeight="1" x14ac:dyDescent="0.25">
      <c r="A1751" s="72" t="s">
        <v>7224</v>
      </c>
      <c r="B1751" s="72" t="s">
        <v>4598</v>
      </c>
      <c r="C1751" s="72"/>
      <c r="D1751" s="72" t="s">
        <v>7225</v>
      </c>
      <c r="E1751" s="72"/>
      <c r="F1751" s="72">
        <v>1</v>
      </c>
      <c r="G1751" s="72"/>
      <c r="H1751" s="72">
        <v>798</v>
      </c>
      <c r="I1751" s="72">
        <v>290</v>
      </c>
      <c r="J1751" s="72">
        <v>363</v>
      </c>
      <c r="K1751" s="72">
        <v>145</v>
      </c>
      <c r="L1751" s="72"/>
      <c r="M1751" s="71" t="s">
        <v>4596</v>
      </c>
      <c r="N1751" s="72" t="s">
        <v>4540</v>
      </c>
      <c r="O1751" s="72"/>
      <c r="P1751" s="72" t="s">
        <v>2475</v>
      </c>
      <c r="Q1751" s="72" t="s">
        <v>4563</v>
      </c>
      <c r="R1751" s="72" t="s">
        <v>7227</v>
      </c>
      <c r="S1751" s="72" t="s">
        <v>4568</v>
      </c>
      <c r="T1751" s="72" t="s">
        <v>7228</v>
      </c>
      <c r="U1751" s="72" t="s">
        <v>7224</v>
      </c>
      <c r="V1751" s="72"/>
      <c r="W1751" s="72"/>
      <c r="X1751" s="72"/>
      <c r="Y1751" s="72"/>
      <c r="Z1751" s="72"/>
    </row>
    <row r="1752" spans="1:26" ht="45" customHeight="1" x14ac:dyDescent="0.25">
      <c r="A1752" s="72" t="s">
        <v>7224</v>
      </c>
      <c r="B1752" s="72" t="s">
        <v>4598</v>
      </c>
      <c r="C1752" s="72"/>
      <c r="D1752" s="72" t="s">
        <v>7225</v>
      </c>
      <c r="E1752" s="72" t="s">
        <v>7226</v>
      </c>
      <c r="F1752" s="72">
        <v>1</v>
      </c>
      <c r="G1752" s="72"/>
      <c r="H1752" s="72">
        <v>798</v>
      </c>
      <c r="I1752" s="72">
        <v>290</v>
      </c>
      <c r="J1752" s="72">
        <v>363</v>
      </c>
      <c r="K1752" s="72">
        <v>145</v>
      </c>
      <c r="L1752" s="72"/>
      <c r="M1752" s="71" t="s">
        <v>4596</v>
      </c>
      <c r="N1752" s="72" t="s">
        <v>4540</v>
      </c>
      <c r="O1752" s="72"/>
      <c r="P1752" s="72" t="s">
        <v>2475</v>
      </c>
      <c r="Q1752" s="72" t="s">
        <v>4563</v>
      </c>
      <c r="R1752" s="72" t="s">
        <v>7227</v>
      </c>
      <c r="S1752" s="72" t="s">
        <v>4568</v>
      </c>
      <c r="T1752" s="72" t="s">
        <v>7228</v>
      </c>
      <c r="U1752" s="72" t="s">
        <v>7224</v>
      </c>
      <c r="V1752" s="72" t="s">
        <v>7224</v>
      </c>
      <c r="W1752" s="72">
        <v>391240</v>
      </c>
      <c r="X1752" s="72" t="s">
        <v>14032</v>
      </c>
      <c r="Y1752" s="77" t="s">
        <v>7229</v>
      </c>
      <c r="Z1752" s="72" t="s">
        <v>7230</v>
      </c>
    </row>
    <row r="1753" spans="1:26" ht="45" customHeight="1" x14ac:dyDescent="0.25">
      <c r="A1753" s="72" t="s">
        <v>15956</v>
      </c>
      <c r="B1753" s="72" t="s">
        <v>4598</v>
      </c>
      <c r="C1753" s="72"/>
      <c r="D1753" s="72"/>
      <c r="E1753" s="72"/>
      <c r="F1753" s="72">
        <v>1</v>
      </c>
      <c r="G1753" s="72"/>
      <c r="H1753" s="72">
        <v>1200</v>
      </c>
      <c r="I1753" s="72">
        <v>400</v>
      </c>
      <c r="J1753" s="72">
        <v>500</v>
      </c>
      <c r="K1753" s="72">
        <v>300</v>
      </c>
      <c r="L1753" s="72"/>
      <c r="M1753" s="71" t="s">
        <v>4596</v>
      </c>
      <c r="N1753" s="72" t="s">
        <v>4506</v>
      </c>
      <c r="O1753" s="72"/>
      <c r="P1753" s="72" t="s">
        <v>18674</v>
      </c>
      <c r="Q1753" s="72"/>
      <c r="R1753" s="72"/>
      <c r="S1753" s="72" t="s">
        <v>4567</v>
      </c>
      <c r="T1753" s="72" t="s">
        <v>15957</v>
      </c>
      <c r="U1753" s="72" t="s">
        <v>15956</v>
      </c>
      <c r="V1753" s="72"/>
      <c r="W1753" s="72">
        <v>142664</v>
      </c>
      <c r="X1753" s="72" t="s">
        <v>19983</v>
      </c>
      <c r="Y1753" s="72">
        <v>84964184500</v>
      </c>
      <c r="Z1753" s="72" t="s">
        <v>15958</v>
      </c>
    </row>
    <row r="1754" spans="1:26" ht="45" customHeight="1" x14ac:dyDescent="0.25">
      <c r="A1754" s="72" t="s">
        <v>7231</v>
      </c>
      <c r="B1754" s="72" t="s">
        <v>4594</v>
      </c>
      <c r="C1754" s="72">
        <v>3</v>
      </c>
      <c r="D1754" s="72" t="s">
        <v>4745</v>
      </c>
      <c r="E1754" s="72"/>
      <c r="F1754" s="72">
        <v>1</v>
      </c>
      <c r="G1754" s="72">
        <v>200</v>
      </c>
      <c r="H1754" s="72"/>
      <c r="I1754" s="72"/>
      <c r="J1754" s="72"/>
      <c r="K1754" s="72"/>
      <c r="L1754" s="72"/>
      <c r="M1754" s="71" t="s">
        <v>4596</v>
      </c>
      <c r="N1754" s="72" t="s">
        <v>4550</v>
      </c>
      <c r="O1754" s="72"/>
      <c r="P1754" s="72" t="s">
        <v>2855</v>
      </c>
      <c r="Q1754" s="72"/>
      <c r="R1754" s="72"/>
      <c r="S1754" s="72" t="s">
        <v>4568</v>
      </c>
      <c r="T1754" s="72" t="s">
        <v>7232</v>
      </c>
      <c r="U1754" s="72" t="s">
        <v>7231</v>
      </c>
      <c r="V1754" s="72"/>
      <c r="W1754" s="72">
        <v>636703</v>
      </c>
      <c r="X1754" s="72" t="s">
        <v>7233</v>
      </c>
      <c r="Y1754" s="72"/>
      <c r="Z1754" s="72" t="s">
        <v>7234</v>
      </c>
    </row>
    <row r="1755" spans="1:26" ht="45" customHeight="1" x14ac:dyDescent="0.25">
      <c r="A1755" s="72" t="s">
        <v>32105</v>
      </c>
      <c r="B1755" s="72" t="s">
        <v>32106</v>
      </c>
      <c r="C1755" s="72"/>
      <c r="D1755" s="72"/>
      <c r="E1755" s="72"/>
      <c r="F1755" s="72">
        <v>1</v>
      </c>
      <c r="G1755" s="72"/>
      <c r="H1755" s="72">
        <v>1000</v>
      </c>
      <c r="I1755" s="72">
        <v>300</v>
      </c>
      <c r="J1755" s="72">
        <v>500</v>
      </c>
      <c r="K1755" s="72">
        <v>200</v>
      </c>
      <c r="L1755" s="72"/>
      <c r="M1755" s="71" t="s">
        <v>4596</v>
      </c>
      <c r="N1755" s="72" t="s">
        <v>4483</v>
      </c>
      <c r="O1755" s="72"/>
      <c r="P1755" s="72" t="s">
        <v>19140</v>
      </c>
      <c r="Q1755" s="72"/>
      <c r="R1755" s="72"/>
      <c r="S1755" s="72" t="s">
        <v>4568</v>
      </c>
      <c r="T1755" s="72" t="s">
        <v>32107</v>
      </c>
      <c r="U1755" s="72" t="s">
        <v>32105</v>
      </c>
      <c r="V1755" s="72"/>
      <c r="W1755" s="72">
        <v>309980</v>
      </c>
      <c r="X1755" s="72" t="s">
        <v>32108</v>
      </c>
      <c r="Y1755" s="72" t="s">
        <v>32109</v>
      </c>
      <c r="Z1755" s="72" t="s">
        <v>32110</v>
      </c>
    </row>
    <row r="1756" spans="1:26" ht="45" customHeight="1" x14ac:dyDescent="0.25">
      <c r="A1756" s="72" t="s">
        <v>7235</v>
      </c>
      <c r="B1756" s="72" t="s">
        <v>4598</v>
      </c>
      <c r="C1756" s="72">
        <v>5</v>
      </c>
      <c r="D1756" s="72"/>
      <c r="E1756" s="72"/>
      <c r="F1756" s="72">
        <v>1</v>
      </c>
      <c r="G1756" s="72"/>
      <c r="H1756" s="72">
        <v>546</v>
      </c>
      <c r="I1756" s="72">
        <v>654</v>
      </c>
      <c r="J1756" s="72">
        <v>818</v>
      </c>
      <c r="K1756" s="72">
        <v>327</v>
      </c>
      <c r="L1756" s="72"/>
      <c r="M1756" s="71" t="s">
        <v>4596</v>
      </c>
      <c r="N1756" s="72" t="s">
        <v>4493</v>
      </c>
      <c r="O1756" s="72"/>
      <c r="P1756" s="72" t="s">
        <v>19984</v>
      </c>
      <c r="Q1756" s="72"/>
      <c r="R1756" s="72"/>
      <c r="S1756" s="72" t="s">
        <v>4566</v>
      </c>
      <c r="T1756" s="72" t="s">
        <v>7383</v>
      </c>
      <c r="U1756" s="72" t="s">
        <v>7235</v>
      </c>
      <c r="V1756" s="72"/>
      <c r="W1756" s="72">
        <v>238520</v>
      </c>
      <c r="X1756" s="72" t="s">
        <v>7236</v>
      </c>
      <c r="Y1756" s="72" t="s">
        <v>7237</v>
      </c>
      <c r="Z1756" s="72" t="s">
        <v>7238</v>
      </c>
    </row>
    <row r="1757" spans="1:26" ht="45" customHeight="1" x14ac:dyDescent="0.25">
      <c r="A1757" s="72" t="s">
        <v>7239</v>
      </c>
      <c r="B1757" s="72" t="s">
        <v>4598</v>
      </c>
      <c r="C1757" s="72">
        <v>2</v>
      </c>
      <c r="D1757" s="72"/>
      <c r="E1757" s="72"/>
      <c r="F1757" s="72">
        <v>1</v>
      </c>
      <c r="G1757" s="72"/>
      <c r="H1757" s="72">
        <v>798</v>
      </c>
      <c r="I1757" s="72">
        <v>290</v>
      </c>
      <c r="J1757" s="72">
        <v>363</v>
      </c>
      <c r="K1757" s="72">
        <v>145</v>
      </c>
      <c r="L1757" s="72"/>
      <c r="M1757" s="71" t="s">
        <v>4596</v>
      </c>
      <c r="N1757" s="72" t="s">
        <v>4486</v>
      </c>
      <c r="O1757" s="72"/>
      <c r="P1757" s="72" t="s">
        <v>3580</v>
      </c>
      <c r="Q1757" s="72"/>
      <c r="R1757" s="72"/>
      <c r="S1757" s="72" t="s">
        <v>4568</v>
      </c>
      <c r="T1757" s="72" t="s">
        <v>7240</v>
      </c>
      <c r="U1757" s="72" t="s">
        <v>7239</v>
      </c>
      <c r="V1757" s="72"/>
      <c r="W1757" s="72">
        <v>403401</v>
      </c>
      <c r="X1757" s="72" t="s">
        <v>7241</v>
      </c>
      <c r="Y1757" s="72" t="s">
        <v>7242</v>
      </c>
      <c r="Z1757" s="72" t="s">
        <v>7243</v>
      </c>
    </row>
    <row r="1758" spans="1:26" ht="45" customHeight="1" x14ac:dyDescent="0.25">
      <c r="A1758" s="72" t="s">
        <v>7244</v>
      </c>
      <c r="B1758" s="72" t="s">
        <v>4598</v>
      </c>
      <c r="C1758" s="72">
        <v>32</v>
      </c>
      <c r="D1758" s="72" t="s">
        <v>7245</v>
      </c>
      <c r="E1758" s="72"/>
      <c r="F1758" s="72">
        <v>1</v>
      </c>
      <c r="G1758" s="72"/>
      <c r="H1758" s="72">
        <v>1199</v>
      </c>
      <c r="I1758" s="72">
        <v>436</v>
      </c>
      <c r="J1758" s="72">
        <v>545</v>
      </c>
      <c r="K1758" s="72">
        <v>218</v>
      </c>
      <c r="L1758" s="72"/>
      <c r="M1758" s="71" t="s">
        <v>4596</v>
      </c>
      <c r="N1758" s="72" t="s">
        <v>4552</v>
      </c>
      <c r="O1758" s="72"/>
      <c r="P1758" s="72" t="s">
        <v>3731</v>
      </c>
      <c r="Q1758" s="72"/>
      <c r="R1758" s="72" t="s">
        <v>7246</v>
      </c>
      <c r="S1758" s="72"/>
      <c r="T1758" s="72"/>
      <c r="U1758" s="72" t="s">
        <v>7244</v>
      </c>
      <c r="V1758" s="72"/>
      <c r="W1758" s="72">
        <v>625047</v>
      </c>
      <c r="X1758" s="72" t="s">
        <v>7247</v>
      </c>
      <c r="Y1758" s="72" t="s">
        <v>7248</v>
      </c>
      <c r="Z1758" s="72" t="s">
        <v>7249</v>
      </c>
    </row>
    <row r="1759" spans="1:26" ht="45" customHeight="1" x14ac:dyDescent="0.25">
      <c r="A1759" s="72" t="s">
        <v>7250</v>
      </c>
      <c r="B1759" s="72" t="s">
        <v>15959</v>
      </c>
      <c r="C1759" s="72">
        <v>3</v>
      </c>
      <c r="D1759" s="72"/>
      <c r="E1759" s="72"/>
      <c r="F1759" s="72">
        <v>1</v>
      </c>
      <c r="G1759" s="72"/>
      <c r="H1759" s="72">
        <v>1800</v>
      </c>
      <c r="I1759" s="72">
        <v>700</v>
      </c>
      <c r="J1759" s="72">
        <v>800</v>
      </c>
      <c r="K1759" s="72">
        <v>300</v>
      </c>
      <c r="L1759" s="72"/>
      <c r="M1759" s="71" t="s">
        <v>4596</v>
      </c>
      <c r="N1759" s="72" t="s">
        <v>4510</v>
      </c>
      <c r="O1759" s="72"/>
      <c r="P1759" s="72" t="s">
        <v>2673</v>
      </c>
      <c r="Q1759" s="72"/>
      <c r="R1759" s="72"/>
      <c r="S1759" s="72"/>
      <c r="T1759" s="72"/>
      <c r="U1759" s="72" t="s">
        <v>7250</v>
      </c>
      <c r="V1759" s="72"/>
      <c r="W1759" s="72">
        <v>173025</v>
      </c>
      <c r="X1759" s="72" t="s">
        <v>15960</v>
      </c>
      <c r="Y1759" s="72" t="s">
        <v>15961</v>
      </c>
      <c r="Z1759" s="72" t="s">
        <v>15962</v>
      </c>
    </row>
    <row r="1760" spans="1:26" ht="45" customHeight="1" x14ac:dyDescent="0.25">
      <c r="A1760" s="72" t="s">
        <v>7250</v>
      </c>
      <c r="B1760" s="72" t="s">
        <v>15959</v>
      </c>
      <c r="C1760" s="72">
        <v>3</v>
      </c>
      <c r="D1760" s="72"/>
      <c r="E1760" s="72" t="s">
        <v>19985</v>
      </c>
      <c r="F1760" s="72">
        <v>2</v>
      </c>
      <c r="G1760" s="72"/>
      <c r="H1760" s="72"/>
      <c r="I1760" s="72"/>
      <c r="J1760" s="72"/>
      <c r="K1760" s="72"/>
      <c r="L1760" s="72">
        <v>150</v>
      </c>
      <c r="M1760" s="71" t="s">
        <v>4596</v>
      </c>
      <c r="N1760" s="72" t="s">
        <v>4510</v>
      </c>
      <c r="O1760" s="72"/>
      <c r="P1760" s="72" t="s">
        <v>2673</v>
      </c>
      <c r="Q1760" s="72"/>
      <c r="R1760" s="72"/>
      <c r="S1760" s="72"/>
      <c r="T1760" s="72"/>
      <c r="U1760" s="72" t="s">
        <v>7250</v>
      </c>
      <c r="V1760" s="72"/>
      <c r="W1760" s="72">
        <v>173025</v>
      </c>
      <c r="X1760" s="72" t="s">
        <v>7251</v>
      </c>
      <c r="Y1760" s="72"/>
      <c r="Z1760" s="72" t="s">
        <v>7252</v>
      </c>
    </row>
    <row r="1761" spans="1:26" ht="45" customHeight="1" x14ac:dyDescent="0.25">
      <c r="A1761" s="72" t="s">
        <v>7253</v>
      </c>
      <c r="B1761" s="72" t="s">
        <v>4607</v>
      </c>
      <c r="C1761" s="72"/>
      <c r="D1761" s="72"/>
      <c r="E1761" s="72"/>
      <c r="F1761" s="72">
        <v>2</v>
      </c>
      <c r="G1761" s="72"/>
      <c r="H1761" s="72"/>
      <c r="I1761" s="72"/>
      <c r="J1761" s="72"/>
      <c r="K1761" s="72"/>
      <c r="L1761" s="72">
        <v>150</v>
      </c>
      <c r="M1761" s="71" t="s">
        <v>4596</v>
      </c>
      <c r="N1761" s="72" t="s">
        <v>4486</v>
      </c>
      <c r="O1761" s="72"/>
      <c r="P1761" s="72" t="s">
        <v>2578</v>
      </c>
      <c r="Q1761" s="72" t="s">
        <v>4564</v>
      </c>
      <c r="R1761" s="72" t="s">
        <v>6067</v>
      </c>
      <c r="S1761" s="72"/>
      <c r="T1761" s="72"/>
      <c r="U1761" s="72" t="s">
        <v>7253</v>
      </c>
      <c r="V1761" s="72"/>
      <c r="W1761" s="72">
        <v>400048</v>
      </c>
      <c r="X1761" s="72" t="s">
        <v>14033</v>
      </c>
      <c r="Y1761" s="72" t="s">
        <v>15963</v>
      </c>
      <c r="Z1761" s="72" t="s">
        <v>7254</v>
      </c>
    </row>
    <row r="1762" spans="1:26" ht="45" customHeight="1" x14ac:dyDescent="0.25">
      <c r="A1762" s="72" t="s">
        <v>7255</v>
      </c>
      <c r="B1762" s="72" t="s">
        <v>5709</v>
      </c>
      <c r="C1762" s="72"/>
      <c r="D1762" s="72"/>
      <c r="E1762" s="72"/>
      <c r="F1762" s="72">
        <v>3</v>
      </c>
      <c r="G1762" s="72"/>
      <c r="H1762" s="72"/>
      <c r="I1762" s="72"/>
      <c r="J1762" s="72"/>
      <c r="K1762" s="72"/>
      <c r="L1762" s="72">
        <v>50</v>
      </c>
      <c r="M1762" s="71" t="s">
        <v>4596</v>
      </c>
      <c r="N1762" s="72" t="s">
        <v>4556</v>
      </c>
      <c r="O1762" s="72"/>
      <c r="P1762" s="72" t="s">
        <v>4119</v>
      </c>
      <c r="Q1762" s="72"/>
      <c r="R1762" s="72"/>
      <c r="S1762" s="72" t="s">
        <v>4567</v>
      </c>
      <c r="T1762" s="72" t="s">
        <v>7256</v>
      </c>
      <c r="U1762" s="72" t="s">
        <v>7255</v>
      </c>
      <c r="V1762" s="72"/>
      <c r="W1762" s="72">
        <v>456905</v>
      </c>
      <c r="X1762" s="72" t="s">
        <v>7257</v>
      </c>
      <c r="Y1762" s="72"/>
      <c r="Z1762" s="72" t="s">
        <v>7258</v>
      </c>
    </row>
    <row r="1763" spans="1:26" ht="45" customHeight="1" x14ac:dyDescent="0.25">
      <c r="A1763" s="72" t="s">
        <v>7259</v>
      </c>
      <c r="B1763" s="72" t="s">
        <v>26622</v>
      </c>
      <c r="C1763" s="72">
        <v>82</v>
      </c>
      <c r="D1763" s="72"/>
      <c r="E1763" s="72"/>
      <c r="F1763" s="72">
        <v>1</v>
      </c>
      <c r="G1763" s="72">
        <v>105</v>
      </c>
      <c r="H1763" s="72"/>
      <c r="I1763" s="72"/>
      <c r="J1763" s="72"/>
      <c r="K1763" s="72"/>
      <c r="L1763" s="72"/>
      <c r="M1763" s="71" t="s">
        <v>4596</v>
      </c>
      <c r="N1763" s="72" t="s">
        <v>4543</v>
      </c>
      <c r="O1763" s="72"/>
      <c r="P1763" s="72" t="s">
        <v>4196</v>
      </c>
      <c r="Q1763" s="72"/>
      <c r="R1763" s="72"/>
      <c r="S1763" s="72"/>
      <c r="T1763" s="72"/>
      <c r="U1763" s="72" t="s">
        <v>7259</v>
      </c>
      <c r="V1763" s="72"/>
      <c r="W1763" s="72">
        <v>410033</v>
      </c>
      <c r="X1763" s="72" t="s">
        <v>14034</v>
      </c>
      <c r="Y1763" s="72" t="s">
        <v>7260</v>
      </c>
      <c r="Z1763" s="72" t="s">
        <v>7261</v>
      </c>
    </row>
    <row r="1764" spans="1:26" ht="45" customHeight="1" x14ac:dyDescent="0.25">
      <c r="A1764" s="72" t="s">
        <v>19986</v>
      </c>
      <c r="B1764" s="72" t="s">
        <v>15493</v>
      </c>
      <c r="C1764" s="72">
        <v>53</v>
      </c>
      <c r="D1764" s="72" t="s">
        <v>19987</v>
      </c>
      <c r="E1764" s="72"/>
      <c r="F1764" s="72">
        <v>1</v>
      </c>
      <c r="G1764" s="72">
        <v>137</v>
      </c>
      <c r="H1764" s="72"/>
      <c r="I1764" s="72"/>
      <c r="J1764" s="72"/>
      <c r="K1764" s="72"/>
      <c r="L1764" s="72"/>
      <c r="M1764" s="71" t="s">
        <v>4596</v>
      </c>
      <c r="N1764" s="72" t="s">
        <v>4506</v>
      </c>
      <c r="O1764" s="72"/>
      <c r="P1764" s="72" t="s">
        <v>14487</v>
      </c>
      <c r="Q1764" s="72"/>
      <c r="R1764" s="72"/>
      <c r="S1764" s="72"/>
      <c r="T1764" s="72"/>
      <c r="U1764" s="72" t="s">
        <v>19986</v>
      </c>
      <c r="V1764" s="72"/>
      <c r="W1764" s="72">
        <v>141007</v>
      </c>
      <c r="X1764" s="72" t="s">
        <v>19988</v>
      </c>
      <c r="Y1764" s="72" t="s">
        <v>19990</v>
      </c>
      <c r="Z1764" s="72" t="s">
        <v>19989</v>
      </c>
    </row>
    <row r="1765" spans="1:26" ht="45" customHeight="1" x14ac:dyDescent="0.25">
      <c r="A1765" s="72" t="s">
        <v>26623</v>
      </c>
      <c r="B1765" s="72" t="s">
        <v>26624</v>
      </c>
      <c r="C1765" s="72">
        <v>2</v>
      </c>
      <c r="D1765" s="72"/>
      <c r="E1765" s="72"/>
      <c r="F1765" s="72">
        <v>1</v>
      </c>
      <c r="G1765" s="72"/>
      <c r="H1765" s="72">
        <v>650</v>
      </c>
      <c r="I1765" s="72">
        <v>300</v>
      </c>
      <c r="J1765" s="72">
        <v>300</v>
      </c>
      <c r="K1765" s="72">
        <v>50</v>
      </c>
      <c r="L1765" s="72"/>
      <c r="M1765" s="71" t="s">
        <v>4596</v>
      </c>
      <c r="N1765" s="72" t="s">
        <v>4483</v>
      </c>
      <c r="O1765" s="72"/>
      <c r="P1765" s="72" t="s">
        <v>19140</v>
      </c>
      <c r="Q1765" s="72"/>
      <c r="R1765" s="72"/>
      <c r="S1765" s="72"/>
      <c r="T1765" s="72"/>
      <c r="U1765" s="72" t="s">
        <v>26623</v>
      </c>
      <c r="V1765" s="72"/>
      <c r="W1765" s="77">
        <v>309996</v>
      </c>
      <c r="X1765" s="72" t="s">
        <v>26625</v>
      </c>
      <c r="Y1765" s="86" t="s">
        <v>26626</v>
      </c>
      <c r="Z1765" s="75" t="s">
        <v>26627</v>
      </c>
    </row>
    <row r="1766" spans="1:26" ht="45" customHeight="1" x14ac:dyDescent="0.25">
      <c r="A1766" s="72" t="s">
        <v>26628</v>
      </c>
      <c r="B1766" s="72" t="s">
        <v>26629</v>
      </c>
      <c r="C1766" s="72"/>
      <c r="D1766" s="72"/>
      <c r="E1766" s="72"/>
      <c r="F1766" s="72">
        <v>2</v>
      </c>
      <c r="G1766" s="72"/>
      <c r="H1766" s="72"/>
      <c r="I1766" s="72"/>
      <c r="J1766" s="72"/>
      <c r="K1766" s="72"/>
      <c r="L1766" s="72">
        <v>500</v>
      </c>
      <c r="M1766" s="71" t="s">
        <v>4596</v>
      </c>
      <c r="N1766" s="72" t="s">
        <v>4539</v>
      </c>
      <c r="O1766" s="72"/>
      <c r="P1766" s="72" t="s">
        <v>2548</v>
      </c>
      <c r="Q1766" s="72"/>
      <c r="R1766" s="72"/>
      <c r="S1766" s="72" t="s">
        <v>4567</v>
      </c>
      <c r="T1766" s="72" t="s">
        <v>26630</v>
      </c>
      <c r="U1766" s="72" t="s">
        <v>26628</v>
      </c>
      <c r="V1766" s="72"/>
      <c r="W1766" s="72">
        <v>436750</v>
      </c>
      <c r="X1766" s="72"/>
      <c r="Y1766" s="72"/>
      <c r="Z1766" s="72" t="s">
        <v>26631</v>
      </c>
    </row>
    <row r="1767" spans="1:26" ht="45" customHeight="1" x14ac:dyDescent="0.25">
      <c r="A1767" s="72" t="s">
        <v>19991</v>
      </c>
      <c r="B1767" s="72" t="s">
        <v>19992</v>
      </c>
      <c r="C1767" s="72"/>
      <c r="D1767" s="72"/>
      <c r="E1767" s="72"/>
      <c r="F1767" s="72">
        <v>1</v>
      </c>
      <c r="G1767" s="72"/>
      <c r="H1767" s="72">
        <v>102</v>
      </c>
      <c r="I1767" s="72">
        <v>21</v>
      </c>
      <c r="J1767" s="72">
        <v>31</v>
      </c>
      <c r="K1767" s="72">
        <v>50</v>
      </c>
      <c r="L1767" s="72"/>
      <c r="M1767" s="71" t="s">
        <v>4596</v>
      </c>
      <c r="N1767" s="72" t="s">
        <v>4548</v>
      </c>
      <c r="O1767" s="72"/>
      <c r="P1767" s="72" t="s">
        <v>3140</v>
      </c>
      <c r="Q1767" s="72"/>
      <c r="R1767" s="72"/>
      <c r="S1767" s="72" t="s">
        <v>4567</v>
      </c>
      <c r="T1767" s="72" t="s">
        <v>19993</v>
      </c>
      <c r="U1767" s="72" t="s">
        <v>19991</v>
      </c>
      <c r="V1767" s="72"/>
      <c r="W1767" s="72">
        <v>393741</v>
      </c>
      <c r="X1767" s="72" t="s">
        <v>19994</v>
      </c>
      <c r="Y1767" s="72" t="s">
        <v>19996</v>
      </c>
      <c r="Z1767" s="72" t="s">
        <v>19995</v>
      </c>
    </row>
    <row r="1768" spans="1:26" ht="45" customHeight="1" x14ac:dyDescent="0.25">
      <c r="A1768" s="72" t="s">
        <v>19991</v>
      </c>
      <c r="B1768" s="72" t="s">
        <v>19992</v>
      </c>
      <c r="C1768" s="72"/>
      <c r="D1768" s="72"/>
      <c r="E1768" s="72" t="s">
        <v>19997</v>
      </c>
      <c r="F1768" s="72">
        <v>1</v>
      </c>
      <c r="G1768" s="72"/>
      <c r="H1768" s="72">
        <v>102</v>
      </c>
      <c r="I1768" s="72">
        <v>21</v>
      </c>
      <c r="J1768" s="72">
        <v>31</v>
      </c>
      <c r="K1768" s="72">
        <v>50</v>
      </c>
      <c r="L1768" s="72"/>
      <c r="M1768" s="71" t="s">
        <v>4596</v>
      </c>
      <c r="N1768" s="72" t="s">
        <v>4548</v>
      </c>
      <c r="O1768" s="72"/>
      <c r="P1768" s="72" t="s">
        <v>3140</v>
      </c>
      <c r="Q1768" s="72"/>
      <c r="R1768" s="72"/>
      <c r="S1768" s="72" t="s">
        <v>4567</v>
      </c>
      <c r="T1768" s="72" t="s">
        <v>19993</v>
      </c>
      <c r="U1768" s="72" t="s">
        <v>19991</v>
      </c>
      <c r="V1768" s="72" t="s">
        <v>19998</v>
      </c>
      <c r="W1768" s="72">
        <v>393741</v>
      </c>
      <c r="X1768" s="72" t="s">
        <v>19994</v>
      </c>
      <c r="Y1768" s="72" t="s">
        <v>19996</v>
      </c>
      <c r="Z1768" s="72" t="s">
        <v>19995</v>
      </c>
    </row>
    <row r="1769" spans="1:26" ht="45" customHeight="1" x14ac:dyDescent="0.25">
      <c r="A1769" s="72" t="s">
        <v>14897</v>
      </c>
      <c r="B1769" s="72" t="s">
        <v>4949</v>
      </c>
      <c r="C1769" s="72"/>
      <c r="D1769" s="72" t="s">
        <v>19999</v>
      </c>
      <c r="E1769" s="72"/>
      <c r="F1769" s="72">
        <v>2</v>
      </c>
      <c r="G1769" s="72"/>
      <c r="H1769" s="72"/>
      <c r="I1769" s="72"/>
      <c r="J1769" s="72"/>
      <c r="K1769" s="72"/>
      <c r="L1769" s="72">
        <v>150</v>
      </c>
      <c r="M1769" s="71" t="s">
        <v>4596</v>
      </c>
      <c r="N1769" s="72" t="s">
        <v>4506</v>
      </c>
      <c r="O1769" s="72"/>
      <c r="P1769" s="72" t="s">
        <v>3365</v>
      </c>
      <c r="Q1769" s="72"/>
      <c r="R1769" s="72"/>
      <c r="S1769" s="72"/>
      <c r="T1769" s="72"/>
      <c r="U1769" s="72" t="s">
        <v>14897</v>
      </c>
      <c r="V1769" s="72"/>
      <c r="W1769" s="72">
        <v>140182</v>
      </c>
      <c r="X1769" s="72" t="s">
        <v>20000</v>
      </c>
      <c r="Y1769" s="76">
        <v>89037823611</v>
      </c>
      <c r="Z1769" s="72" t="s">
        <v>10544</v>
      </c>
    </row>
    <row r="1770" spans="1:26" ht="45" customHeight="1" x14ac:dyDescent="0.25">
      <c r="A1770" s="72" t="s">
        <v>13758</v>
      </c>
      <c r="B1770" s="72" t="s">
        <v>4594</v>
      </c>
      <c r="C1770" s="72">
        <v>45</v>
      </c>
      <c r="D1770" s="72" t="s">
        <v>5898</v>
      </c>
      <c r="E1770" s="72"/>
      <c r="F1770" s="72">
        <v>1</v>
      </c>
      <c r="G1770" s="72">
        <v>350</v>
      </c>
      <c r="H1770" s="72"/>
      <c r="I1770" s="72"/>
      <c r="J1770" s="72"/>
      <c r="K1770" s="72"/>
      <c r="L1770" s="72"/>
      <c r="M1770" s="71" t="s">
        <v>4596</v>
      </c>
      <c r="N1770" s="72" t="s">
        <v>4506</v>
      </c>
      <c r="O1770" s="72"/>
      <c r="P1770" s="72" t="s">
        <v>15351</v>
      </c>
      <c r="Q1770" s="72"/>
      <c r="R1770" s="72"/>
      <c r="S1770" s="72"/>
      <c r="T1770" s="72"/>
      <c r="U1770" s="72" t="s">
        <v>13758</v>
      </c>
      <c r="V1770" s="72"/>
      <c r="W1770" s="72">
        <v>141612</v>
      </c>
      <c r="X1770" s="72" t="s">
        <v>13759</v>
      </c>
      <c r="Y1770" s="86"/>
      <c r="Z1770" s="75" t="s">
        <v>13760</v>
      </c>
    </row>
    <row r="1771" spans="1:26" ht="45" customHeight="1" x14ac:dyDescent="0.25">
      <c r="A1771" s="72" t="s">
        <v>26632</v>
      </c>
      <c r="B1771" s="72" t="s">
        <v>15493</v>
      </c>
      <c r="C1771" s="72">
        <v>1</v>
      </c>
      <c r="D1771" s="72"/>
      <c r="E1771" s="72"/>
      <c r="F1771" s="72">
        <v>1</v>
      </c>
      <c r="G1771" s="72">
        <v>170</v>
      </c>
      <c r="H1771" s="72"/>
      <c r="I1771" s="72"/>
      <c r="J1771" s="72"/>
      <c r="K1771" s="72"/>
      <c r="L1771" s="72"/>
      <c r="M1771" s="71" t="s">
        <v>4596</v>
      </c>
      <c r="N1771" s="72" t="s">
        <v>4549</v>
      </c>
      <c r="O1771" s="72"/>
      <c r="P1771" s="72" t="s">
        <v>4291</v>
      </c>
      <c r="Q1771" s="72"/>
      <c r="R1771" s="72"/>
      <c r="S1771" s="72"/>
      <c r="T1771" s="72"/>
      <c r="U1771" s="72" t="s">
        <v>26632</v>
      </c>
      <c r="V1771" s="72"/>
      <c r="W1771" s="72">
        <v>172007</v>
      </c>
      <c r="X1771" s="72" t="s">
        <v>26633</v>
      </c>
      <c r="Y1771" s="72" t="s">
        <v>26634</v>
      </c>
      <c r="Z1771" s="72" t="s">
        <v>26635</v>
      </c>
    </row>
    <row r="1772" spans="1:26" ht="45" customHeight="1" x14ac:dyDescent="0.25">
      <c r="A1772" s="72" t="s">
        <v>13761</v>
      </c>
      <c r="B1772" s="72" t="s">
        <v>15964</v>
      </c>
      <c r="C1772" s="72">
        <v>12</v>
      </c>
      <c r="D1772" s="72"/>
      <c r="E1772" s="72"/>
      <c r="F1772" s="72">
        <v>5</v>
      </c>
      <c r="G1772" s="72"/>
      <c r="H1772" s="72"/>
      <c r="I1772" s="72"/>
      <c r="J1772" s="72"/>
      <c r="K1772" s="72"/>
      <c r="L1772" s="72">
        <v>850</v>
      </c>
      <c r="M1772" s="71" t="s">
        <v>4596</v>
      </c>
      <c r="N1772" s="72" t="s">
        <v>4496</v>
      </c>
      <c r="O1772" s="72"/>
      <c r="P1772" s="72" t="s">
        <v>14551</v>
      </c>
      <c r="Q1772" s="72"/>
      <c r="R1772" s="72"/>
      <c r="S1772" s="72" t="s">
        <v>4566</v>
      </c>
      <c r="T1772" s="72" t="s">
        <v>6492</v>
      </c>
      <c r="U1772" s="72" t="s">
        <v>13761</v>
      </c>
      <c r="V1772" s="72"/>
      <c r="W1772" s="72">
        <v>652470</v>
      </c>
      <c r="X1772" s="72" t="s">
        <v>9615</v>
      </c>
      <c r="Y1772" s="72" t="s">
        <v>9616</v>
      </c>
      <c r="Z1772" s="72" t="s">
        <v>9617</v>
      </c>
    </row>
    <row r="1773" spans="1:26" ht="45" customHeight="1" x14ac:dyDescent="0.25">
      <c r="A1773" s="72" t="s">
        <v>31197</v>
      </c>
      <c r="B1773" s="72" t="s">
        <v>32111</v>
      </c>
      <c r="C1773" s="72"/>
      <c r="D1773" s="72"/>
      <c r="E1773" s="72"/>
      <c r="F1773" s="72">
        <v>1</v>
      </c>
      <c r="G1773" s="72"/>
      <c r="H1773" s="72">
        <v>200</v>
      </c>
      <c r="I1773" s="72">
        <v>70</v>
      </c>
      <c r="J1773" s="72">
        <v>90</v>
      </c>
      <c r="K1773" s="72">
        <v>40</v>
      </c>
      <c r="L1773" s="72"/>
      <c r="M1773" s="71" t="s">
        <v>4596</v>
      </c>
      <c r="N1773" s="72" t="s">
        <v>4483</v>
      </c>
      <c r="O1773" s="72"/>
      <c r="P1773" s="72" t="s">
        <v>14510</v>
      </c>
      <c r="Q1773" s="72"/>
      <c r="R1773" s="72"/>
      <c r="S1773" s="72" t="s">
        <v>15654</v>
      </c>
      <c r="T1773" s="72" t="s">
        <v>31198</v>
      </c>
      <c r="U1773" s="72" t="s">
        <v>31197</v>
      </c>
      <c r="V1773" s="72"/>
      <c r="W1773" s="72">
        <v>309532</v>
      </c>
      <c r="X1773" s="72" t="s">
        <v>18217</v>
      </c>
      <c r="Y1773" s="72">
        <v>4725496344</v>
      </c>
      <c r="Z1773" s="72" t="s">
        <v>31199</v>
      </c>
    </row>
    <row r="1774" spans="1:26" ht="45" customHeight="1" x14ac:dyDescent="0.25">
      <c r="A1774" s="72" t="s">
        <v>31197</v>
      </c>
      <c r="B1774" s="72" t="s">
        <v>32111</v>
      </c>
      <c r="C1774" s="72"/>
      <c r="D1774" s="72"/>
      <c r="E1774" s="72" t="s">
        <v>26260</v>
      </c>
      <c r="F1774" s="72">
        <v>1</v>
      </c>
      <c r="G1774" s="72">
        <v>58</v>
      </c>
      <c r="H1774" s="72"/>
      <c r="I1774" s="72"/>
      <c r="J1774" s="72"/>
      <c r="K1774" s="72"/>
      <c r="L1774" s="72"/>
      <c r="M1774" s="71" t="s">
        <v>4596</v>
      </c>
      <c r="N1774" s="72" t="s">
        <v>4483</v>
      </c>
      <c r="O1774" s="72"/>
      <c r="P1774" s="72" t="s">
        <v>14510</v>
      </c>
      <c r="Q1774" s="72" t="s">
        <v>32112</v>
      </c>
      <c r="R1774" s="72" t="s">
        <v>32113</v>
      </c>
      <c r="S1774" s="72" t="s">
        <v>15654</v>
      </c>
      <c r="T1774" s="72" t="s">
        <v>31198</v>
      </c>
      <c r="U1774" s="72" t="s">
        <v>31197</v>
      </c>
      <c r="V1774" s="72" t="s">
        <v>32114</v>
      </c>
      <c r="W1774" s="72">
        <v>309532</v>
      </c>
      <c r="X1774" s="72" t="s">
        <v>18217</v>
      </c>
      <c r="Y1774" s="72">
        <v>4725496344</v>
      </c>
      <c r="Z1774" s="72" t="s">
        <v>31199</v>
      </c>
    </row>
    <row r="1775" spans="1:26" ht="45" customHeight="1" x14ac:dyDescent="0.25">
      <c r="A1775" s="72" t="s">
        <v>24010</v>
      </c>
      <c r="B1775" s="72" t="s">
        <v>15826</v>
      </c>
      <c r="C1775" s="72"/>
      <c r="D1775" s="72"/>
      <c r="E1775" s="72"/>
      <c r="F1775" s="72">
        <v>2</v>
      </c>
      <c r="G1775" s="72"/>
      <c r="H1775" s="72"/>
      <c r="I1775" s="72"/>
      <c r="J1775" s="72"/>
      <c r="K1775" s="72"/>
      <c r="L1775" s="72">
        <v>350</v>
      </c>
      <c r="M1775" s="71" t="s">
        <v>4596</v>
      </c>
      <c r="N1775" s="72" t="s">
        <v>4552</v>
      </c>
      <c r="O1775" s="72"/>
      <c r="P1775" s="72" t="s">
        <v>3400</v>
      </c>
      <c r="Q1775" s="72"/>
      <c r="R1775" s="72"/>
      <c r="S1775" s="72" t="s">
        <v>4568</v>
      </c>
      <c r="T1775" s="72" t="s">
        <v>9707</v>
      </c>
      <c r="U1775" s="72" t="s">
        <v>24010</v>
      </c>
      <c r="V1775" s="72"/>
      <c r="W1775" s="72">
        <v>627070</v>
      </c>
      <c r="X1775" s="72" t="s">
        <v>24011</v>
      </c>
      <c r="Y1775" s="72" t="s">
        <v>24012</v>
      </c>
      <c r="Z1775" s="72" t="s">
        <v>24013</v>
      </c>
    </row>
    <row r="1776" spans="1:26" ht="45" customHeight="1" x14ac:dyDescent="0.25">
      <c r="A1776" s="72" t="s">
        <v>7265</v>
      </c>
      <c r="B1776" s="72" t="s">
        <v>4598</v>
      </c>
      <c r="C1776" s="72"/>
      <c r="D1776" s="72"/>
      <c r="E1776" s="72"/>
      <c r="F1776" s="72">
        <v>1</v>
      </c>
      <c r="G1776" s="72"/>
      <c r="H1776" s="72">
        <v>798</v>
      </c>
      <c r="I1776" s="72">
        <v>290</v>
      </c>
      <c r="J1776" s="72">
        <v>363</v>
      </c>
      <c r="K1776" s="72">
        <v>145</v>
      </c>
      <c r="L1776" s="72"/>
      <c r="M1776" s="71" t="s">
        <v>4596</v>
      </c>
      <c r="N1776" s="72" t="s">
        <v>4503</v>
      </c>
      <c r="O1776" s="72"/>
      <c r="P1776" s="72" t="s">
        <v>2626</v>
      </c>
      <c r="Q1776" s="72"/>
      <c r="R1776" s="72"/>
      <c r="S1776" s="72" t="s">
        <v>4567</v>
      </c>
      <c r="T1776" s="72" t="s">
        <v>7266</v>
      </c>
      <c r="U1776" s="72" t="s">
        <v>7265</v>
      </c>
      <c r="V1776" s="72"/>
      <c r="W1776" s="72">
        <v>188850</v>
      </c>
      <c r="X1776" s="72" t="s">
        <v>11957</v>
      </c>
      <c r="Y1776" s="72" t="s">
        <v>15966</v>
      </c>
      <c r="Z1776" s="72"/>
    </row>
    <row r="1777" spans="1:26" ht="45" customHeight="1" x14ac:dyDescent="0.25">
      <c r="A1777" s="72" t="s">
        <v>15078</v>
      </c>
      <c r="B1777" s="72" t="s">
        <v>4605</v>
      </c>
      <c r="C1777" s="72">
        <v>3</v>
      </c>
      <c r="D1777" s="72" t="s">
        <v>15079</v>
      </c>
      <c r="E1777" s="72"/>
      <c r="F1777" s="72">
        <v>1</v>
      </c>
      <c r="G1777" s="72"/>
      <c r="H1777" s="72">
        <v>350</v>
      </c>
      <c r="I1777" s="72">
        <v>200</v>
      </c>
      <c r="J1777" s="72">
        <v>100</v>
      </c>
      <c r="K1777" s="72">
        <v>50</v>
      </c>
      <c r="L1777" s="72"/>
      <c r="M1777" s="71" t="s">
        <v>4596</v>
      </c>
      <c r="N1777" s="72" t="s">
        <v>4549</v>
      </c>
      <c r="O1777" s="72"/>
      <c r="P1777" s="72" t="s">
        <v>15032</v>
      </c>
      <c r="Q1777" s="72"/>
      <c r="R1777" s="72"/>
      <c r="S1777" s="72" t="s">
        <v>4566</v>
      </c>
      <c r="T1777" s="72" t="s">
        <v>5373</v>
      </c>
      <c r="U1777" s="72" t="s">
        <v>15078</v>
      </c>
      <c r="V1777" s="72"/>
      <c r="W1777" s="72"/>
      <c r="X1777" s="72"/>
      <c r="Y1777" s="72"/>
      <c r="Z1777" s="72"/>
    </row>
    <row r="1778" spans="1:26" ht="45" customHeight="1" x14ac:dyDescent="0.25">
      <c r="A1778" s="72" t="s">
        <v>15078</v>
      </c>
      <c r="B1778" s="72" t="s">
        <v>4605</v>
      </c>
      <c r="C1778" s="72">
        <v>3</v>
      </c>
      <c r="D1778" s="72" t="s">
        <v>15079</v>
      </c>
      <c r="E1778" s="72" t="s">
        <v>20001</v>
      </c>
      <c r="F1778" s="72">
        <v>1</v>
      </c>
      <c r="G1778" s="72">
        <v>108</v>
      </c>
      <c r="H1778" s="72"/>
      <c r="I1778" s="72"/>
      <c r="J1778" s="72"/>
      <c r="K1778" s="72"/>
      <c r="L1778" s="72"/>
      <c r="M1778" s="71" t="s">
        <v>4596</v>
      </c>
      <c r="N1778" s="72" t="s">
        <v>4549</v>
      </c>
      <c r="O1778" s="72"/>
      <c r="P1778" s="72" t="s">
        <v>15032</v>
      </c>
      <c r="Q1778" s="72"/>
      <c r="R1778" s="72"/>
      <c r="S1778" s="72" t="s">
        <v>4566</v>
      </c>
      <c r="T1778" s="72" t="s">
        <v>5373</v>
      </c>
      <c r="U1778" s="72" t="s">
        <v>15078</v>
      </c>
      <c r="V1778" s="72" t="s">
        <v>15078</v>
      </c>
      <c r="W1778" s="72">
        <v>171841</v>
      </c>
      <c r="X1778" s="72" t="s">
        <v>15080</v>
      </c>
      <c r="Y1778" s="72" t="s">
        <v>15081</v>
      </c>
      <c r="Z1778" s="72" t="s">
        <v>15082</v>
      </c>
    </row>
    <row r="1779" spans="1:26" ht="45" customHeight="1" x14ac:dyDescent="0.25">
      <c r="A1779" s="72" t="s">
        <v>15083</v>
      </c>
      <c r="B1779" s="72" t="s">
        <v>4598</v>
      </c>
      <c r="C1779" s="72">
        <v>13</v>
      </c>
      <c r="D1779" s="72"/>
      <c r="E1779" s="72"/>
      <c r="F1779" s="72">
        <v>1</v>
      </c>
      <c r="G1779" s="72"/>
      <c r="H1779" s="72">
        <v>350</v>
      </c>
      <c r="I1779" s="72">
        <v>200</v>
      </c>
      <c r="J1779" s="72">
        <v>100</v>
      </c>
      <c r="K1779" s="72">
        <v>70</v>
      </c>
      <c r="L1779" s="72"/>
      <c r="M1779" s="71" t="s">
        <v>4596</v>
      </c>
      <c r="N1779" s="72" t="s">
        <v>4547</v>
      </c>
      <c r="O1779" s="72"/>
      <c r="P1779" s="72" t="s">
        <v>2630</v>
      </c>
      <c r="Q1779" s="72"/>
      <c r="R1779" s="72"/>
      <c r="S1779" s="72" t="s">
        <v>4568</v>
      </c>
      <c r="T1779" s="72" t="s">
        <v>4832</v>
      </c>
      <c r="U1779" s="72" t="s">
        <v>15083</v>
      </c>
      <c r="V1779" s="72"/>
      <c r="W1779" s="72">
        <v>356711</v>
      </c>
      <c r="X1779" s="72"/>
      <c r="Y1779" s="72"/>
      <c r="Z1779" s="72" t="s">
        <v>15084</v>
      </c>
    </row>
    <row r="1780" spans="1:26" ht="45" customHeight="1" x14ac:dyDescent="0.25">
      <c r="A1780" s="72" t="s">
        <v>20002</v>
      </c>
      <c r="B1780" s="72" t="s">
        <v>20003</v>
      </c>
      <c r="C1780" s="72"/>
      <c r="D1780" s="72" t="s">
        <v>20004</v>
      </c>
      <c r="E1780" s="72"/>
      <c r="F1780" s="72">
        <v>1</v>
      </c>
      <c r="G1780" s="72"/>
      <c r="H1780" s="72">
        <v>250</v>
      </c>
      <c r="I1780" s="72">
        <v>100</v>
      </c>
      <c r="J1780" s="72">
        <v>100</v>
      </c>
      <c r="K1780" s="72">
        <v>50</v>
      </c>
      <c r="L1780" s="72"/>
      <c r="M1780" s="71" t="s">
        <v>4596</v>
      </c>
      <c r="N1780" s="72" t="s">
        <v>4513</v>
      </c>
      <c r="O1780" s="72"/>
      <c r="P1780" s="72" t="s">
        <v>14682</v>
      </c>
      <c r="Q1780" s="72"/>
      <c r="R1780" s="72"/>
      <c r="S1780" s="72" t="s">
        <v>4567</v>
      </c>
      <c r="T1780" s="72" t="s">
        <v>5675</v>
      </c>
      <c r="U1780" s="72" t="s">
        <v>20002</v>
      </c>
      <c r="V1780" s="72"/>
      <c r="W1780" s="72">
        <v>461946</v>
      </c>
      <c r="X1780" s="72" t="s">
        <v>10530</v>
      </c>
      <c r="Y1780" s="72">
        <v>83534627314</v>
      </c>
      <c r="Z1780" s="72" t="s">
        <v>20005</v>
      </c>
    </row>
    <row r="1781" spans="1:26" ht="45" customHeight="1" x14ac:dyDescent="0.25">
      <c r="A1781" s="72" t="s">
        <v>18059</v>
      </c>
      <c r="B1781" s="72" t="s">
        <v>15980</v>
      </c>
      <c r="C1781" s="72">
        <v>1</v>
      </c>
      <c r="D1781" s="71" t="s">
        <v>7138</v>
      </c>
      <c r="E1781" s="72"/>
      <c r="F1781" s="72">
        <v>1</v>
      </c>
      <c r="G1781" s="72">
        <v>350</v>
      </c>
      <c r="H1781" s="72"/>
      <c r="I1781" s="72"/>
      <c r="J1781" s="72"/>
      <c r="K1781" s="72"/>
      <c r="L1781" s="72"/>
      <c r="M1781" s="71" t="s">
        <v>4596</v>
      </c>
      <c r="N1781" s="72" t="s">
        <v>4500</v>
      </c>
      <c r="O1781" s="72"/>
      <c r="P1781" s="72" t="s">
        <v>4437</v>
      </c>
      <c r="Q1781" s="72"/>
      <c r="R1781" s="72"/>
      <c r="S1781" s="72"/>
      <c r="T1781" s="72"/>
      <c r="U1781" s="72" t="s">
        <v>18059</v>
      </c>
      <c r="V1781" s="72"/>
      <c r="W1781" s="72">
        <v>662313</v>
      </c>
      <c r="X1781" s="72" t="s">
        <v>20006</v>
      </c>
      <c r="Y1781" s="72"/>
      <c r="Z1781" s="72"/>
    </row>
    <row r="1782" spans="1:26" ht="45" customHeight="1" x14ac:dyDescent="0.25">
      <c r="A1782" s="72" t="s">
        <v>7267</v>
      </c>
      <c r="B1782" s="72" t="s">
        <v>4598</v>
      </c>
      <c r="C1782" s="72">
        <v>32</v>
      </c>
      <c r="D1782" s="72"/>
      <c r="E1782" s="72"/>
      <c r="F1782" s="72">
        <v>1</v>
      </c>
      <c r="G1782" s="72"/>
      <c r="H1782" s="72">
        <v>798</v>
      </c>
      <c r="I1782" s="72">
        <v>290</v>
      </c>
      <c r="J1782" s="72">
        <v>363</v>
      </c>
      <c r="K1782" s="72">
        <v>145</v>
      </c>
      <c r="L1782" s="72"/>
      <c r="M1782" s="71" t="s">
        <v>4596</v>
      </c>
      <c r="N1782" s="72" t="s">
        <v>4499</v>
      </c>
      <c r="O1782" s="72"/>
      <c r="P1782" s="72" t="s">
        <v>2437</v>
      </c>
      <c r="Q1782" s="72" t="s">
        <v>4563</v>
      </c>
      <c r="R1782" s="72" t="s">
        <v>7268</v>
      </c>
      <c r="S1782" s="72" t="s">
        <v>4569</v>
      </c>
      <c r="T1782" s="72" t="s">
        <v>7269</v>
      </c>
      <c r="U1782" s="72" t="s">
        <v>7267</v>
      </c>
      <c r="V1782" s="72"/>
      <c r="W1782" s="72">
        <v>353313</v>
      </c>
      <c r="X1782" s="72" t="s">
        <v>7270</v>
      </c>
      <c r="Y1782" s="72"/>
      <c r="Z1782" s="72" t="s">
        <v>7271</v>
      </c>
    </row>
    <row r="1783" spans="1:26" ht="45" customHeight="1" x14ac:dyDescent="0.25">
      <c r="A1783" s="72" t="s">
        <v>7272</v>
      </c>
      <c r="B1783" s="72" t="s">
        <v>4594</v>
      </c>
      <c r="C1783" s="72"/>
      <c r="D1783" s="72" t="s">
        <v>7273</v>
      </c>
      <c r="E1783" s="72"/>
      <c r="F1783" s="72">
        <v>1</v>
      </c>
      <c r="G1783" s="72">
        <v>350</v>
      </c>
      <c r="H1783" s="72"/>
      <c r="I1783" s="72"/>
      <c r="J1783" s="72"/>
      <c r="K1783" s="72"/>
      <c r="L1783" s="72"/>
      <c r="M1783" s="71" t="s">
        <v>4596</v>
      </c>
      <c r="N1783" s="72" t="s">
        <v>4504</v>
      </c>
      <c r="O1783" s="72"/>
      <c r="P1783" s="71" t="s">
        <v>3592</v>
      </c>
      <c r="Q1783" s="72"/>
      <c r="R1783" s="72"/>
      <c r="S1783" s="72" t="s">
        <v>4566</v>
      </c>
      <c r="T1783" s="72" t="s">
        <v>6657</v>
      </c>
      <c r="U1783" s="72" t="s">
        <v>7272</v>
      </c>
      <c r="V1783" s="72"/>
      <c r="W1783" s="72">
        <v>399370</v>
      </c>
      <c r="X1783" s="72" t="s">
        <v>7274</v>
      </c>
      <c r="Y1783" s="72"/>
      <c r="Z1783" s="72"/>
    </row>
    <row r="1784" spans="1:26" ht="45" customHeight="1" x14ac:dyDescent="0.25">
      <c r="A1784" s="72" t="s">
        <v>20007</v>
      </c>
      <c r="B1784" s="72" t="s">
        <v>15493</v>
      </c>
      <c r="C1784" s="72">
        <v>8</v>
      </c>
      <c r="D1784" s="72" t="s">
        <v>4678</v>
      </c>
      <c r="E1784" s="72"/>
      <c r="F1784" s="72">
        <v>1</v>
      </c>
      <c r="G1784" s="72">
        <v>200</v>
      </c>
      <c r="H1784" s="72"/>
      <c r="I1784" s="72"/>
      <c r="J1784" s="72"/>
      <c r="K1784" s="72"/>
      <c r="L1784" s="72"/>
      <c r="M1784" s="71" t="s">
        <v>4596</v>
      </c>
      <c r="N1784" s="72" t="s">
        <v>4513</v>
      </c>
      <c r="O1784" s="72"/>
      <c r="P1784" s="72" t="s">
        <v>2523</v>
      </c>
      <c r="Q1784" s="72"/>
      <c r="R1784" s="72"/>
      <c r="S1784" s="72" t="s">
        <v>4567</v>
      </c>
      <c r="T1784" s="72" t="s">
        <v>11962</v>
      </c>
      <c r="U1784" s="72" t="s">
        <v>20007</v>
      </c>
      <c r="V1784" s="72"/>
      <c r="W1784" s="72">
        <v>462821</v>
      </c>
      <c r="X1784" s="72" t="s">
        <v>20008</v>
      </c>
      <c r="Y1784" s="73" t="s">
        <v>35055</v>
      </c>
      <c r="Z1784" s="72" t="s">
        <v>15967</v>
      </c>
    </row>
    <row r="1785" spans="1:26" ht="45" customHeight="1" x14ac:dyDescent="0.25">
      <c r="A1785" s="72" t="s">
        <v>15968</v>
      </c>
      <c r="B1785" s="72" t="s">
        <v>7278</v>
      </c>
      <c r="C1785" s="72"/>
      <c r="D1785" s="72" t="s">
        <v>15969</v>
      </c>
      <c r="E1785" s="72"/>
      <c r="F1785" s="72">
        <v>2</v>
      </c>
      <c r="G1785" s="72"/>
      <c r="H1785" s="72"/>
      <c r="I1785" s="72"/>
      <c r="J1785" s="72"/>
      <c r="K1785" s="72"/>
      <c r="L1785" s="72">
        <v>150</v>
      </c>
      <c r="M1785" s="71" t="s">
        <v>4596</v>
      </c>
      <c r="N1785" s="72" t="s">
        <v>4506</v>
      </c>
      <c r="O1785" s="72"/>
      <c r="P1785" s="72" t="s">
        <v>17962</v>
      </c>
      <c r="Q1785" s="72"/>
      <c r="R1785" s="72"/>
      <c r="S1785" s="72" t="s">
        <v>4566</v>
      </c>
      <c r="T1785" s="72" t="s">
        <v>5715</v>
      </c>
      <c r="U1785" s="72" t="s">
        <v>15968</v>
      </c>
      <c r="V1785" s="72"/>
      <c r="W1785" s="72">
        <v>143005</v>
      </c>
      <c r="X1785" s="72" t="s">
        <v>7279</v>
      </c>
      <c r="Y1785" s="72" t="s">
        <v>7280</v>
      </c>
      <c r="Z1785" s="72" t="s">
        <v>15970</v>
      </c>
    </row>
    <row r="1786" spans="1:26" ht="45" customHeight="1" x14ac:dyDescent="0.25">
      <c r="A1786" s="72" t="s">
        <v>7281</v>
      </c>
      <c r="B1786" s="72" t="s">
        <v>4594</v>
      </c>
      <c r="C1786" s="72"/>
      <c r="D1786" s="72" t="s">
        <v>4633</v>
      </c>
      <c r="E1786" s="72"/>
      <c r="F1786" s="72">
        <v>1</v>
      </c>
      <c r="G1786" s="72">
        <v>200</v>
      </c>
      <c r="H1786" s="72"/>
      <c r="I1786" s="72"/>
      <c r="J1786" s="72"/>
      <c r="K1786" s="72"/>
      <c r="L1786" s="72"/>
      <c r="M1786" s="71" t="s">
        <v>4596</v>
      </c>
      <c r="N1786" s="72" t="s">
        <v>4505</v>
      </c>
      <c r="O1786" s="72"/>
      <c r="P1786" s="72" t="s">
        <v>14568</v>
      </c>
      <c r="Q1786" s="72"/>
      <c r="R1786" s="72"/>
      <c r="S1786" s="72" t="s">
        <v>4567</v>
      </c>
      <c r="T1786" s="72" t="s">
        <v>6850</v>
      </c>
      <c r="U1786" s="72" t="s">
        <v>7281</v>
      </c>
      <c r="V1786" s="72"/>
      <c r="W1786" s="72">
        <v>686230</v>
      </c>
      <c r="X1786" s="72" t="s">
        <v>7282</v>
      </c>
      <c r="Y1786" s="72" t="s">
        <v>7283</v>
      </c>
      <c r="Z1786" s="72"/>
    </row>
    <row r="1787" spans="1:26" ht="45" customHeight="1" x14ac:dyDescent="0.25">
      <c r="A1787" s="72" t="s">
        <v>7284</v>
      </c>
      <c r="B1787" s="72" t="s">
        <v>4598</v>
      </c>
      <c r="C1787" s="72">
        <v>38</v>
      </c>
      <c r="D1787" s="72"/>
      <c r="E1787" s="72"/>
      <c r="F1787" s="72">
        <v>1</v>
      </c>
      <c r="G1787" s="72"/>
      <c r="H1787" s="72">
        <v>1199</v>
      </c>
      <c r="I1787" s="72">
        <v>436</v>
      </c>
      <c r="J1787" s="72">
        <v>545</v>
      </c>
      <c r="K1787" s="72">
        <v>218</v>
      </c>
      <c r="L1787" s="72"/>
      <c r="M1787" s="71" t="s">
        <v>4596</v>
      </c>
      <c r="N1787" s="72" t="s">
        <v>4486</v>
      </c>
      <c r="O1787" s="72"/>
      <c r="P1787" s="72" t="s">
        <v>2578</v>
      </c>
      <c r="Q1787" s="72" t="s">
        <v>4564</v>
      </c>
      <c r="R1787" s="72" t="s">
        <v>4887</v>
      </c>
      <c r="S1787" s="72"/>
      <c r="T1787" s="72"/>
      <c r="U1787" s="72" t="s">
        <v>7284</v>
      </c>
      <c r="V1787" s="72"/>
      <c r="W1787" s="72">
        <v>400096</v>
      </c>
      <c r="X1787" s="72" t="s">
        <v>7285</v>
      </c>
      <c r="Y1787" s="72" t="s">
        <v>7286</v>
      </c>
      <c r="Z1787" s="72" t="s">
        <v>7287</v>
      </c>
    </row>
    <row r="1788" spans="1:26" ht="45" customHeight="1" x14ac:dyDescent="0.25">
      <c r="A1788" s="72" t="s">
        <v>7288</v>
      </c>
      <c r="B1788" s="72" t="s">
        <v>15689</v>
      </c>
      <c r="C1788" s="72">
        <v>1</v>
      </c>
      <c r="D1788" s="72"/>
      <c r="E1788" s="72"/>
      <c r="F1788" s="72">
        <v>5</v>
      </c>
      <c r="G1788" s="72"/>
      <c r="H1788" s="72"/>
      <c r="I1788" s="72"/>
      <c r="J1788" s="72"/>
      <c r="K1788" s="72"/>
      <c r="L1788" s="72">
        <v>850</v>
      </c>
      <c r="M1788" s="71" t="s">
        <v>4596</v>
      </c>
      <c r="N1788" s="72" t="s">
        <v>4516</v>
      </c>
      <c r="O1788" s="72"/>
      <c r="P1788" s="72" t="s">
        <v>4326</v>
      </c>
      <c r="Q1788" s="72"/>
      <c r="R1788" s="72"/>
      <c r="S1788" s="72" t="s">
        <v>4566</v>
      </c>
      <c r="T1788" s="72" t="s">
        <v>7048</v>
      </c>
      <c r="U1788" s="72" t="s">
        <v>7288</v>
      </c>
      <c r="V1788" s="72"/>
      <c r="W1788" s="72">
        <v>617764</v>
      </c>
      <c r="X1788" s="72" t="s">
        <v>20009</v>
      </c>
      <c r="Y1788" s="72" t="s">
        <v>15971</v>
      </c>
      <c r="Z1788" s="72" t="s">
        <v>15972</v>
      </c>
    </row>
    <row r="1789" spans="1:26" ht="45" customHeight="1" x14ac:dyDescent="0.25">
      <c r="A1789" s="72" t="s">
        <v>7288</v>
      </c>
      <c r="B1789" s="72" t="s">
        <v>15689</v>
      </c>
      <c r="C1789" s="72">
        <v>1</v>
      </c>
      <c r="D1789" s="72"/>
      <c r="E1789" s="72" t="s">
        <v>20010</v>
      </c>
      <c r="F1789" s="72">
        <v>5</v>
      </c>
      <c r="G1789" s="72"/>
      <c r="H1789" s="72"/>
      <c r="I1789" s="72"/>
      <c r="J1789" s="72"/>
      <c r="K1789" s="72"/>
      <c r="L1789" s="72">
        <v>127</v>
      </c>
      <c r="M1789" s="71" t="s">
        <v>4596</v>
      </c>
      <c r="N1789" s="72" t="s">
        <v>4516</v>
      </c>
      <c r="O1789" s="72"/>
      <c r="P1789" s="72" t="s">
        <v>4326</v>
      </c>
      <c r="Q1789" s="72"/>
      <c r="R1789" s="72"/>
      <c r="S1789" s="72" t="s">
        <v>4567</v>
      </c>
      <c r="T1789" s="72" t="s">
        <v>26636</v>
      </c>
      <c r="U1789" s="72" t="s">
        <v>7288</v>
      </c>
      <c r="V1789" s="72"/>
      <c r="W1789" s="72"/>
      <c r="X1789" s="72"/>
      <c r="Y1789" s="72" t="s">
        <v>24014</v>
      </c>
      <c r="Z1789" s="72" t="s">
        <v>24015</v>
      </c>
    </row>
    <row r="1790" spans="1:26" ht="45" customHeight="1" x14ac:dyDescent="0.25">
      <c r="A1790" s="72" t="s">
        <v>35056</v>
      </c>
      <c r="B1790" s="72" t="s">
        <v>15689</v>
      </c>
      <c r="C1790" s="72"/>
      <c r="D1790" s="72"/>
      <c r="E1790" s="72"/>
      <c r="F1790" s="72">
        <v>5</v>
      </c>
      <c r="G1790" s="72"/>
      <c r="H1790" s="72"/>
      <c r="I1790" s="72"/>
      <c r="J1790" s="72"/>
      <c r="K1790" s="72"/>
      <c r="L1790" s="72">
        <v>850</v>
      </c>
      <c r="M1790" s="71" t="s">
        <v>4596</v>
      </c>
      <c r="N1790" s="72" t="s">
        <v>4483</v>
      </c>
      <c r="O1790" s="72"/>
      <c r="P1790" s="72" t="s">
        <v>20512</v>
      </c>
      <c r="Q1790" s="72"/>
      <c r="R1790" s="72"/>
      <c r="S1790" s="72" t="s">
        <v>4566</v>
      </c>
      <c r="T1790" s="72" t="s">
        <v>5632</v>
      </c>
      <c r="U1790" s="72" t="s">
        <v>35056</v>
      </c>
      <c r="V1790" s="72"/>
      <c r="W1790" s="72">
        <v>309070</v>
      </c>
      <c r="X1790" s="72" t="s">
        <v>35057</v>
      </c>
      <c r="Y1790" s="72" t="s">
        <v>35058</v>
      </c>
      <c r="Z1790" s="72" t="s">
        <v>35059</v>
      </c>
    </row>
    <row r="1791" spans="1:26" ht="45" customHeight="1" x14ac:dyDescent="0.25">
      <c r="A1791" s="72" t="s">
        <v>7289</v>
      </c>
      <c r="B1791" s="72" t="s">
        <v>25033</v>
      </c>
      <c r="C1791" s="72">
        <v>16</v>
      </c>
      <c r="D1791" s="72" t="s">
        <v>5768</v>
      </c>
      <c r="E1791" s="72"/>
      <c r="F1791" s="72">
        <v>1</v>
      </c>
      <c r="G1791" s="72">
        <v>270</v>
      </c>
      <c r="H1791" s="72"/>
      <c r="I1791" s="72"/>
      <c r="J1791" s="72"/>
      <c r="K1791" s="72"/>
      <c r="L1791" s="72"/>
      <c r="M1791" s="71" t="s">
        <v>4596</v>
      </c>
      <c r="N1791" s="72" t="s">
        <v>4485</v>
      </c>
      <c r="O1791" s="72"/>
      <c r="P1791" s="72" t="s">
        <v>3156</v>
      </c>
      <c r="Q1791" s="72" t="s">
        <v>4562</v>
      </c>
      <c r="R1791" s="72" t="s">
        <v>7290</v>
      </c>
      <c r="S1791" s="72" t="s">
        <v>4566</v>
      </c>
      <c r="T1791" s="72" t="s">
        <v>7290</v>
      </c>
      <c r="U1791" s="72" t="s">
        <v>7289</v>
      </c>
      <c r="V1791" s="72"/>
      <c r="W1791" s="72">
        <v>601780</v>
      </c>
      <c r="X1791" s="72" t="s">
        <v>35060</v>
      </c>
      <c r="Y1791" s="72" t="s">
        <v>18060</v>
      </c>
      <c r="Z1791" s="72" t="s">
        <v>35061</v>
      </c>
    </row>
    <row r="1792" spans="1:26" ht="45" customHeight="1" x14ac:dyDescent="0.25">
      <c r="A1792" s="72" t="s">
        <v>20011</v>
      </c>
      <c r="B1792" s="72" t="s">
        <v>20012</v>
      </c>
      <c r="C1792" s="72"/>
      <c r="D1792" s="72"/>
      <c r="E1792" s="72"/>
      <c r="F1792" s="72">
        <v>1</v>
      </c>
      <c r="G1792" s="72"/>
      <c r="H1792" s="72">
        <v>800</v>
      </c>
      <c r="I1792" s="72">
        <v>290</v>
      </c>
      <c r="J1792" s="72">
        <v>363</v>
      </c>
      <c r="K1792" s="72">
        <v>145</v>
      </c>
      <c r="L1792" s="72"/>
      <c r="M1792" s="71" t="s">
        <v>4596</v>
      </c>
      <c r="N1792" s="72" t="s">
        <v>4506</v>
      </c>
      <c r="O1792" s="72"/>
      <c r="P1792" s="72" t="s">
        <v>15665</v>
      </c>
      <c r="Q1792" s="72"/>
      <c r="R1792" s="72"/>
      <c r="S1792" s="72" t="s">
        <v>4567</v>
      </c>
      <c r="T1792" s="72" t="s">
        <v>9870</v>
      </c>
      <c r="U1792" s="72" t="s">
        <v>20011</v>
      </c>
      <c r="V1792" s="72"/>
      <c r="W1792" s="72">
        <v>140765</v>
      </c>
      <c r="X1792" s="72"/>
      <c r="Y1792" s="72" t="s">
        <v>15745</v>
      </c>
      <c r="Z1792" s="72" t="s">
        <v>15746</v>
      </c>
    </row>
    <row r="1793" spans="1:26" ht="45" customHeight="1" x14ac:dyDescent="0.25">
      <c r="A1793" s="72" t="s">
        <v>7292</v>
      </c>
      <c r="B1793" s="72" t="s">
        <v>7293</v>
      </c>
      <c r="C1793" s="72"/>
      <c r="D1793" s="72"/>
      <c r="E1793" s="72"/>
      <c r="F1793" s="72">
        <v>2</v>
      </c>
      <c r="G1793" s="72"/>
      <c r="H1793" s="72"/>
      <c r="I1793" s="72"/>
      <c r="J1793" s="72"/>
      <c r="K1793" s="72"/>
      <c r="L1793" s="72">
        <v>150</v>
      </c>
      <c r="M1793" s="71" t="s">
        <v>4596</v>
      </c>
      <c r="N1793" s="72" t="s">
        <v>4513</v>
      </c>
      <c r="O1793" s="72"/>
      <c r="P1793" s="72" t="s">
        <v>4012</v>
      </c>
      <c r="Q1793" s="72"/>
      <c r="R1793" s="72"/>
      <c r="S1793" s="72"/>
      <c r="T1793" s="72"/>
      <c r="U1793" s="72" t="s">
        <v>7292</v>
      </c>
      <c r="V1793" s="72"/>
      <c r="W1793" s="72">
        <v>460031</v>
      </c>
      <c r="X1793" s="72" t="s">
        <v>7294</v>
      </c>
      <c r="Y1793" s="72" t="s">
        <v>7295</v>
      </c>
      <c r="Z1793" s="72" t="s">
        <v>7296</v>
      </c>
    </row>
    <row r="1794" spans="1:26" ht="45" customHeight="1" x14ac:dyDescent="0.25">
      <c r="A1794" s="72" t="s">
        <v>7297</v>
      </c>
      <c r="B1794" s="72" t="s">
        <v>4607</v>
      </c>
      <c r="C1794" s="72"/>
      <c r="D1794" s="72" t="s">
        <v>7298</v>
      </c>
      <c r="E1794" s="72"/>
      <c r="F1794" s="72">
        <v>2</v>
      </c>
      <c r="G1794" s="72"/>
      <c r="H1794" s="72"/>
      <c r="I1794" s="72"/>
      <c r="J1794" s="72"/>
      <c r="K1794" s="72"/>
      <c r="L1794" s="72">
        <v>150</v>
      </c>
      <c r="M1794" s="71" t="s">
        <v>4596</v>
      </c>
      <c r="N1794" s="72" t="s">
        <v>4554</v>
      </c>
      <c r="O1794" s="72"/>
      <c r="P1794" s="72" t="s">
        <v>3626</v>
      </c>
      <c r="Q1794" s="72"/>
      <c r="R1794" s="72"/>
      <c r="S1794" s="72"/>
      <c r="T1794" s="72"/>
      <c r="U1794" s="72" t="s">
        <v>7297</v>
      </c>
      <c r="V1794" s="72"/>
      <c r="W1794" s="72">
        <v>680051</v>
      </c>
      <c r="X1794" s="72" t="s">
        <v>7299</v>
      </c>
      <c r="Y1794" s="72" t="s">
        <v>7300</v>
      </c>
      <c r="Z1794" s="72" t="s">
        <v>7301</v>
      </c>
    </row>
    <row r="1795" spans="1:26" ht="45" customHeight="1" x14ac:dyDescent="0.25">
      <c r="A1795" s="72" t="s">
        <v>35062</v>
      </c>
      <c r="B1795" s="72" t="s">
        <v>15493</v>
      </c>
      <c r="C1795" s="72">
        <v>201</v>
      </c>
      <c r="D1795" s="72"/>
      <c r="E1795" s="72"/>
      <c r="F1795" s="72">
        <v>1</v>
      </c>
      <c r="G1795" s="72">
        <v>350</v>
      </c>
      <c r="H1795" s="72"/>
      <c r="I1795" s="72"/>
      <c r="J1795" s="72"/>
      <c r="K1795" s="72"/>
      <c r="L1795" s="72"/>
      <c r="M1795" s="71" t="s">
        <v>4596</v>
      </c>
      <c r="N1795" s="72" t="s">
        <v>4479</v>
      </c>
      <c r="O1795" s="72"/>
      <c r="P1795" s="72" t="s">
        <v>2721</v>
      </c>
      <c r="Q1795" s="72"/>
      <c r="R1795" s="72"/>
      <c r="S1795" s="72"/>
      <c r="T1795" s="72"/>
      <c r="U1795" s="72" t="s">
        <v>35062</v>
      </c>
      <c r="V1795" s="72"/>
      <c r="W1795" s="72">
        <v>656063</v>
      </c>
      <c r="X1795" s="72" t="s">
        <v>12634</v>
      </c>
      <c r="Y1795" s="72" t="s">
        <v>12635</v>
      </c>
      <c r="Z1795" s="72" t="s">
        <v>35063</v>
      </c>
    </row>
    <row r="1796" spans="1:26" ht="45" customHeight="1" x14ac:dyDescent="0.25">
      <c r="A1796" s="72" t="s">
        <v>20014</v>
      </c>
      <c r="B1796" s="72" t="s">
        <v>15651</v>
      </c>
      <c r="C1796" s="72">
        <v>1</v>
      </c>
      <c r="D1796" s="72"/>
      <c r="E1796" s="72"/>
      <c r="F1796" s="72">
        <v>5</v>
      </c>
      <c r="G1796" s="72"/>
      <c r="H1796" s="72"/>
      <c r="I1796" s="72"/>
      <c r="J1796" s="72"/>
      <c r="K1796" s="72"/>
      <c r="L1796" s="72">
        <v>400</v>
      </c>
      <c r="M1796" s="71" t="s">
        <v>4596</v>
      </c>
      <c r="N1796" s="72" t="s">
        <v>4506</v>
      </c>
      <c r="O1796" s="72"/>
      <c r="P1796" s="72" t="s">
        <v>4404</v>
      </c>
      <c r="Q1796" s="72"/>
      <c r="R1796" s="72"/>
      <c r="S1796" s="72" t="s">
        <v>4566</v>
      </c>
      <c r="T1796" s="72" t="s">
        <v>18301</v>
      </c>
      <c r="U1796" s="72" t="s">
        <v>20014</v>
      </c>
      <c r="V1796" s="72"/>
      <c r="W1796" s="72">
        <v>140105</v>
      </c>
      <c r="X1796" s="72" t="s">
        <v>20015</v>
      </c>
      <c r="Y1796" s="72" t="s">
        <v>20017</v>
      </c>
      <c r="Z1796" s="72" t="s">
        <v>20016</v>
      </c>
    </row>
    <row r="1797" spans="1:26" ht="45" customHeight="1" x14ac:dyDescent="0.25">
      <c r="A1797" s="72" t="s">
        <v>7302</v>
      </c>
      <c r="B1797" s="72" t="s">
        <v>4594</v>
      </c>
      <c r="C1797" s="72">
        <v>15</v>
      </c>
      <c r="D1797" s="72"/>
      <c r="E1797" s="72"/>
      <c r="F1797" s="72">
        <v>1</v>
      </c>
      <c r="G1797" s="72">
        <v>200</v>
      </c>
      <c r="H1797" s="72"/>
      <c r="I1797" s="72"/>
      <c r="J1797" s="72"/>
      <c r="K1797" s="72"/>
      <c r="L1797" s="72"/>
      <c r="M1797" s="71" t="s">
        <v>4596</v>
      </c>
      <c r="N1797" s="72" t="s">
        <v>4487</v>
      </c>
      <c r="O1797" s="72"/>
      <c r="P1797" s="72" t="s">
        <v>3158</v>
      </c>
      <c r="Q1797" s="72"/>
      <c r="R1797" s="72"/>
      <c r="S1797" s="72" t="s">
        <v>4568</v>
      </c>
      <c r="T1797" s="72" t="s">
        <v>7303</v>
      </c>
      <c r="U1797" s="72" t="s">
        <v>7302</v>
      </c>
      <c r="V1797" s="72"/>
      <c r="W1797" s="72">
        <v>162017</v>
      </c>
      <c r="X1797" s="72" t="s">
        <v>5035</v>
      </c>
      <c r="Y1797" s="72" t="s">
        <v>7304</v>
      </c>
      <c r="Z1797" s="72" t="s">
        <v>7305</v>
      </c>
    </row>
    <row r="1798" spans="1:26" ht="45" customHeight="1" x14ac:dyDescent="0.25">
      <c r="A1798" s="72" t="s">
        <v>15975</v>
      </c>
      <c r="B1798" s="72" t="s">
        <v>4598</v>
      </c>
      <c r="C1798" s="72">
        <v>9</v>
      </c>
      <c r="D1798" s="72"/>
      <c r="E1798" s="72"/>
      <c r="F1798" s="72">
        <v>1</v>
      </c>
      <c r="G1798" s="72"/>
      <c r="H1798" s="72">
        <v>194</v>
      </c>
      <c r="I1798" s="72">
        <v>74</v>
      </c>
      <c r="J1798" s="72">
        <v>70</v>
      </c>
      <c r="K1798" s="72">
        <v>50</v>
      </c>
      <c r="L1798" s="72"/>
      <c r="M1798" s="71" t="s">
        <v>4596</v>
      </c>
      <c r="N1798" s="72" t="s">
        <v>4547</v>
      </c>
      <c r="O1798" s="72"/>
      <c r="P1798" s="71" t="s">
        <v>2426</v>
      </c>
      <c r="Q1798" s="72"/>
      <c r="R1798" s="72"/>
      <c r="S1798" s="71" t="s">
        <v>4567</v>
      </c>
      <c r="T1798" s="71" t="s">
        <v>15976</v>
      </c>
      <c r="U1798" s="72" t="s">
        <v>15975</v>
      </c>
      <c r="V1798" s="72"/>
      <c r="W1798" s="72">
        <v>356321</v>
      </c>
      <c r="X1798" s="72" t="s">
        <v>20018</v>
      </c>
      <c r="Y1798" s="72" t="s">
        <v>15977</v>
      </c>
      <c r="Z1798" s="72" t="s">
        <v>15978</v>
      </c>
    </row>
    <row r="1799" spans="1:26" ht="45" customHeight="1" x14ac:dyDescent="0.25">
      <c r="A1799" s="72" t="s">
        <v>7306</v>
      </c>
      <c r="B1799" s="72" t="s">
        <v>4598</v>
      </c>
      <c r="C1799" s="72">
        <v>3</v>
      </c>
      <c r="D1799" s="72"/>
      <c r="E1799" s="72"/>
      <c r="F1799" s="72">
        <v>1</v>
      </c>
      <c r="G1799" s="72">
        <v>559</v>
      </c>
      <c r="H1799" s="72">
        <v>1799</v>
      </c>
      <c r="I1799" s="72">
        <v>654</v>
      </c>
      <c r="J1799" s="72">
        <v>818</v>
      </c>
      <c r="K1799" s="72">
        <v>327</v>
      </c>
      <c r="L1799" s="72"/>
      <c r="M1799" s="71" t="s">
        <v>4596</v>
      </c>
      <c r="N1799" s="72" t="s">
        <v>4551</v>
      </c>
      <c r="O1799" s="72"/>
      <c r="P1799" s="72" t="s">
        <v>14902</v>
      </c>
      <c r="Q1799" s="72"/>
      <c r="R1799" s="72"/>
      <c r="S1799" s="72"/>
      <c r="T1799" s="72"/>
      <c r="U1799" s="72" t="s">
        <v>7306</v>
      </c>
      <c r="V1799" s="72"/>
      <c r="W1799" s="72">
        <v>301369</v>
      </c>
      <c r="X1799" s="72" t="s">
        <v>14035</v>
      </c>
      <c r="Y1799" s="72" t="s">
        <v>32115</v>
      </c>
      <c r="Z1799" s="72" t="s">
        <v>32116</v>
      </c>
    </row>
    <row r="1800" spans="1:26" ht="45" customHeight="1" x14ac:dyDescent="0.25">
      <c r="A1800" s="72" t="s">
        <v>7308</v>
      </c>
      <c r="B1800" s="72" t="s">
        <v>15980</v>
      </c>
      <c r="C1800" s="72">
        <v>11</v>
      </c>
      <c r="D1800" s="72" t="s">
        <v>32117</v>
      </c>
      <c r="E1800" s="72"/>
      <c r="F1800" s="72">
        <v>1</v>
      </c>
      <c r="G1800" s="72">
        <v>350</v>
      </c>
      <c r="H1800" s="72"/>
      <c r="I1800" s="72"/>
      <c r="J1800" s="72"/>
      <c r="K1800" s="72"/>
      <c r="L1800" s="72"/>
      <c r="M1800" s="71" t="s">
        <v>4596</v>
      </c>
      <c r="N1800" s="72" t="s">
        <v>4493</v>
      </c>
      <c r="O1800" s="72"/>
      <c r="P1800" s="72" t="s">
        <v>2733</v>
      </c>
      <c r="Q1800" s="72"/>
      <c r="R1800" s="72"/>
      <c r="S1800" s="72" t="s">
        <v>4566</v>
      </c>
      <c r="T1800" s="72" t="s">
        <v>7309</v>
      </c>
      <c r="U1800" s="72" t="s">
        <v>7308</v>
      </c>
      <c r="V1800" s="72"/>
      <c r="W1800" s="72">
        <v>238050</v>
      </c>
      <c r="X1800" s="72" t="s">
        <v>14036</v>
      </c>
      <c r="Y1800" s="72">
        <v>84014333928</v>
      </c>
      <c r="Z1800" s="71" t="s">
        <v>7310</v>
      </c>
    </row>
    <row r="1801" spans="1:26" ht="45" customHeight="1" x14ac:dyDescent="0.25">
      <c r="A1801" s="72" t="s">
        <v>7311</v>
      </c>
      <c r="B1801" s="72" t="s">
        <v>4598</v>
      </c>
      <c r="C1801" s="72">
        <v>1</v>
      </c>
      <c r="D1801" s="72"/>
      <c r="E1801" s="72"/>
      <c r="F1801" s="72">
        <v>1</v>
      </c>
      <c r="G1801" s="72"/>
      <c r="H1801" s="72">
        <v>798</v>
      </c>
      <c r="I1801" s="72">
        <v>290</v>
      </c>
      <c r="J1801" s="72">
        <v>363</v>
      </c>
      <c r="K1801" s="72">
        <v>145</v>
      </c>
      <c r="L1801" s="72"/>
      <c r="M1801" s="71" t="s">
        <v>4596</v>
      </c>
      <c r="N1801" s="72" t="s">
        <v>4556</v>
      </c>
      <c r="O1801" s="72"/>
      <c r="P1801" s="72" t="s">
        <v>3869</v>
      </c>
      <c r="Q1801" s="72" t="s">
        <v>4563</v>
      </c>
      <c r="R1801" s="72" t="s">
        <v>7312</v>
      </c>
      <c r="S1801" s="72" t="s">
        <v>4568</v>
      </c>
      <c r="T1801" s="72" t="s">
        <v>7312</v>
      </c>
      <c r="U1801" s="72" t="s">
        <v>7311</v>
      </c>
      <c r="V1801" s="72"/>
      <c r="W1801" s="72">
        <v>456510</v>
      </c>
      <c r="X1801" s="72" t="s">
        <v>7313</v>
      </c>
      <c r="Y1801" s="72"/>
      <c r="Z1801" s="72" t="s">
        <v>7314</v>
      </c>
    </row>
    <row r="1802" spans="1:26" ht="45" customHeight="1" x14ac:dyDescent="0.25">
      <c r="A1802" s="72" t="s">
        <v>15979</v>
      </c>
      <c r="B1802" s="72" t="s">
        <v>15980</v>
      </c>
      <c r="C1802" s="72"/>
      <c r="D1802" s="72" t="s">
        <v>20019</v>
      </c>
      <c r="E1802" s="72"/>
      <c r="F1802" s="72">
        <v>1</v>
      </c>
      <c r="G1802" s="72">
        <v>210</v>
      </c>
      <c r="H1802" s="72"/>
      <c r="I1802" s="72"/>
      <c r="J1802" s="72"/>
      <c r="K1802" s="72"/>
      <c r="L1802" s="72"/>
      <c r="M1802" s="71" t="s">
        <v>4596</v>
      </c>
      <c r="N1802" s="72" t="s">
        <v>4545</v>
      </c>
      <c r="O1802" s="72"/>
      <c r="P1802" s="72" t="s">
        <v>15671</v>
      </c>
      <c r="Q1802" s="72"/>
      <c r="R1802" s="72"/>
      <c r="S1802" s="72" t="s">
        <v>4566</v>
      </c>
      <c r="T1802" s="72" t="s">
        <v>15672</v>
      </c>
      <c r="U1802" s="72" t="s">
        <v>15979</v>
      </c>
      <c r="V1802" s="72"/>
      <c r="W1802" s="72">
        <v>624130</v>
      </c>
      <c r="X1802" s="72" t="s">
        <v>15981</v>
      </c>
      <c r="Y1802" s="72" t="s">
        <v>15982</v>
      </c>
      <c r="Z1802" s="72" t="s">
        <v>15983</v>
      </c>
    </row>
    <row r="1803" spans="1:26" ht="45" customHeight="1" x14ac:dyDescent="0.25">
      <c r="A1803" s="72" t="s">
        <v>15979</v>
      </c>
      <c r="B1803" s="72" t="s">
        <v>15980</v>
      </c>
      <c r="C1803" s="72"/>
      <c r="D1803" s="72" t="s">
        <v>20019</v>
      </c>
      <c r="E1803" s="72" t="s">
        <v>20023</v>
      </c>
      <c r="F1803" s="72">
        <v>1</v>
      </c>
      <c r="G1803" s="72">
        <v>250</v>
      </c>
      <c r="H1803" s="72"/>
      <c r="I1803" s="72"/>
      <c r="J1803" s="72"/>
      <c r="K1803" s="72"/>
      <c r="L1803" s="72"/>
      <c r="M1803" s="71" t="s">
        <v>4596</v>
      </c>
      <c r="N1803" s="72" t="s">
        <v>4545</v>
      </c>
      <c r="O1803" s="72"/>
      <c r="P1803" s="72" t="s">
        <v>15671</v>
      </c>
      <c r="Q1803" s="72"/>
      <c r="R1803" s="72"/>
      <c r="S1803" s="72" t="s">
        <v>4566</v>
      </c>
      <c r="T1803" s="72" t="s">
        <v>15672</v>
      </c>
      <c r="U1803" s="72" t="s">
        <v>15979</v>
      </c>
      <c r="V1803" s="72" t="s">
        <v>18752</v>
      </c>
      <c r="W1803" s="72">
        <v>624130</v>
      </c>
      <c r="X1803" s="72" t="s">
        <v>24016</v>
      </c>
      <c r="Y1803" s="72"/>
      <c r="Z1803" s="72" t="s">
        <v>24017</v>
      </c>
    </row>
    <row r="1804" spans="1:26" ht="45" customHeight="1" x14ac:dyDescent="0.25">
      <c r="A1804" s="72" t="s">
        <v>15979</v>
      </c>
      <c r="B1804" s="72" t="s">
        <v>15980</v>
      </c>
      <c r="C1804" s="72"/>
      <c r="D1804" s="72" t="s">
        <v>20019</v>
      </c>
      <c r="E1804" s="72" t="s">
        <v>20021</v>
      </c>
      <c r="F1804" s="72">
        <v>1</v>
      </c>
      <c r="G1804" s="72">
        <v>250</v>
      </c>
      <c r="H1804" s="72"/>
      <c r="I1804" s="72"/>
      <c r="J1804" s="72"/>
      <c r="K1804" s="72"/>
      <c r="L1804" s="72"/>
      <c r="M1804" s="71" t="s">
        <v>4596</v>
      </c>
      <c r="N1804" s="72" t="s">
        <v>4545</v>
      </c>
      <c r="O1804" s="72"/>
      <c r="P1804" s="72" t="s">
        <v>15671</v>
      </c>
      <c r="Q1804" s="72"/>
      <c r="R1804" s="72"/>
      <c r="S1804" s="72" t="s">
        <v>4566</v>
      </c>
      <c r="T1804" s="72" t="s">
        <v>15672</v>
      </c>
      <c r="U1804" s="72" t="s">
        <v>15979</v>
      </c>
      <c r="V1804" s="72"/>
      <c r="W1804" s="72">
        <v>624130</v>
      </c>
      <c r="X1804" s="72" t="s">
        <v>20022</v>
      </c>
      <c r="Y1804" s="73"/>
      <c r="Z1804" s="72"/>
    </row>
    <row r="1805" spans="1:26" ht="45" customHeight="1" x14ac:dyDescent="0.25">
      <c r="A1805" s="72" t="s">
        <v>15979</v>
      </c>
      <c r="B1805" s="72" t="s">
        <v>15980</v>
      </c>
      <c r="C1805" s="72"/>
      <c r="D1805" s="72" t="s">
        <v>20019</v>
      </c>
      <c r="E1805" s="72" t="s">
        <v>35064</v>
      </c>
      <c r="F1805" s="72">
        <v>1</v>
      </c>
      <c r="G1805" s="72">
        <v>210</v>
      </c>
      <c r="H1805" s="72"/>
      <c r="I1805" s="72"/>
      <c r="J1805" s="72"/>
      <c r="K1805" s="72"/>
      <c r="L1805" s="72"/>
      <c r="M1805" s="71" t="s">
        <v>4596</v>
      </c>
      <c r="N1805" s="72" t="s">
        <v>4545</v>
      </c>
      <c r="O1805" s="71"/>
      <c r="P1805" s="72" t="s">
        <v>15671</v>
      </c>
      <c r="Q1805" s="72"/>
      <c r="R1805" s="72"/>
      <c r="S1805" s="72" t="s">
        <v>4566</v>
      </c>
      <c r="T1805" s="72" t="s">
        <v>15672</v>
      </c>
      <c r="U1805" s="72" t="s">
        <v>15979</v>
      </c>
      <c r="V1805" s="72" t="s">
        <v>32118</v>
      </c>
      <c r="W1805" s="72">
        <v>624130</v>
      </c>
      <c r="X1805" s="72" t="s">
        <v>35065</v>
      </c>
      <c r="Y1805" s="77" t="s">
        <v>32119</v>
      </c>
      <c r="Z1805" s="72" t="s">
        <v>35066</v>
      </c>
    </row>
    <row r="1806" spans="1:26" ht="45" customHeight="1" x14ac:dyDescent="0.25">
      <c r="A1806" s="72" t="s">
        <v>15979</v>
      </c>
      <c r="B1806" s="72" t="s">
        <v>15980</v>
      </c>
      <c r="C1806" s="72"/>
      <c r="D1806" s="72" t="s">
        <v>20019</v>
      </c>
      <c r="E1806" s="72" t="s">
        <v>20020</v>
      </c>
      <c r="F1806" s="72">
        <v>1</v>
      </c>
      <c r="G1806" s="72">
        <v>210</v>
      </c>
      <c r="H1806" s="72"/>
      <c r="I1806" s="72"/>
      <c r="J1806" s="72"/>
      <c r="K1806" s="72"/>
      <c r="L1806" s="72"/>
      <c r="M1806" s="71" t="s">
        <v>4596</v>
      </c>
      <c r="N1806" s="72" t="s">
        <v>4545</v>
      </c>
      <c r="O1806" s="72"/>
      <c r="P1806" s="72" t="s">
        <v>15671</v>
      </c>
      <c r="Q1806" s="72"/>
      <c r="R1806" s="72"/>
      <c r="S1806" s="72" t="s">
        <v>4566</v>
      </c>
      <c r="T1806" s="72" t="s">
        <v>15672</v>
      </c>
      <c r="U1806" s="72" t="s">
        <v>15979</v>
      </c>
      <c r="V1806" s="72" t="s">
        <v>15984</v>
      </c>
      <c r="W1806" s="72">
        <v>624130</v>
      </c>
      <c r="X1806" s="72" t="s">
        <v>15985</v>
      </c>
      <c r="Y1806" s="72" t="s">
        <v>15982</v>
      </c>
      <c r="Z1806" s="72" t="s">
        <v>15983</v>
      </c>
    </row>
    <row r="1807" spans="1:26" ht="45" customHeight="1" x14ac:dyDescent="0.25">
      <c r="A1807" s="72" t="s">
        <v>7315</v>
      </c>
      <c r="B1807" s="72" t="s">
        <v>4603</v>
      </c>
      <c r="C1807" s="72"/>
      <c r="D1807" s="72"/>
      <c r="E1807" s="72"/>
      <c r="F1807" s="72">
        <v>1</v>
      </c>
      <c r="G1807" s="72"/>
      <c r="H1807" s="72">
        <v>798</v>
      </c>
      <c r="I1807" s="72">
        <v>290</v>
      </c>
      <c r="J1807" s="72">
        <v>363</v>
      </c>
      <c r="K1807" s="72">
        <v>145</v>
      </c>
      <c r="L1807" s="72"/>
      <c r="M1807" s="71" t="s">
        <v>4596</v>
      </c>
      <c r="N1807" s="72" t="s">
        <v>4501</v>
      </c>
      <c r="O1807" s="71"/>
      <c r="P1807" s="72" t="s">
        <v>2666</v>
      </c>
      <c r="Q1807" s="72"/>
      <c r="R1807" s="72"/>
      <c r="S1807" s="72" t="s">
        <v>4568</v>
      </c>
      <c r="T1807" s="72" t="s">
        <v>7316</v>
      </c>
      <c r="U1807" s="72" t="s">
        <v>7315</v>
      </c>
      <c r="V1807" s="72"/>
      <c r="W1807" s="72">
        <v>641750</v>
      </c>
      <c r="X1807" s="72" t="s">
        <v>7317</v>
      </c>
      <c r="Y1807" s="77" t="s">
        <v>7318</v>
      </c>
      <c r="Z1807" s="72" t="s">
        <v>7319</v>
      </c>
    </row>
    <row r="1808" spans="1:26" ht="45" customHeight="1" x14ac:dyDescent="0.25">
      <c r="A1808" s="72" t="s">
        <v>7320</v>
      </c>
      <c r="B1808" s="72" t="s">
        <v>4594</v>
      </c>
      <c r="C1808" s="72">
        <v>188</v>
      </c>
      <c r="D1808" s="72"/>
      <c r="E1808" s="72"/>
      <c r="F1808" s="72">
        <v>1</v>
      </c>
      <c r="G1808" s="72">
        <v>350</v>
      </c>
      <c r="H1808" s="72"/>
      <c r="I1808" s="72"/>
      <c r="J1808" s="72"/>
      <c r="K1808" s="72"/>
      <c r="L1808" s="72"/>
      <c r="M1808" s="71" t="s">
        <v>4596</v>
      </c>
      <c r="N1808" s="72" t="s">
        <v>4541</v>
      </c>
      <c r="O1808" s="72"/>
      <c r="P1808" s="72" t="s">
        <v>4023</v>
      </c>
      <c r="Q1808" s="72"/>
      <c r="R1808" s="72"/>
      <c r="S1808" s="72"/>
      <c r="T1808" s="72"/>
      <c r="U1808" s="72" t="s">
        <v>7320</v>
      </c>
      <c r="V1808" s="72"/>
      <c r="W1808" s="72">
        <v>443081</v>
      </c>
      <c r="X1808" s="72" t="s">
        <v>7321</v>
      </c>
      <c r="Y1808" s="72"/>
      <c r="Z1808" s="72"/>
    </row>
    <row r="1809" spans="1:26" ht="45" customHeight="1" x14ac:dyDescent="0.25">
      <c r="A1809" s="72" t="s">
        <v>7322</v>
      </c>
      <c r="B1809" s="72" t="s">
        <v>4598</v>
      </c>
      <c r="C1809" s="72">
        <v>151</v>
      </c>
      <c r="D1809" s="72"/>
      <c r="E1809" s="72"/>
      <c r="F1809" s="72">
        <v>1</v>
      </c>
      <c r="G1809" s="72"/>
      <c r="H1809" s="72">
        <v>1199</v>
      </c>
      <c r="I1809" s="72">
        <v>436</v>
      </c>
      <c r="J1809" s="72">
        <v>545</v>
      </c>
      <c r="K1809" s="72">
        <v>218</v>
      </c>
      <c r="L1809" s="72"/>
      <c r="M1809" s="71" t="s">
        <v>4596</v>
      </c>
      <c r="N1809" s="72" t="s">
        <v>4545</v>
      </c>
      <c r="O1809" s="72"/>
      <c r="P1809" s="72" t="s">
        <v>3867</v>
      </c>
      <c r="Q1809" s="72" t="s">
        <v>4564</v>
      </c>
      <c r="R1809" s="72" t="s">
        <v>4632</v>
      </c>
      <c r="S1809" s="72"/>
      <c r="T1809" s="72"/>
      <c r="U1809" s="72" t="s">
        <v>7322</v>
      </c>
      <c r="V1809" s="72"/>
      <c r="W1809" s="72">
        <v>620072</v>
      </c>
      <c r="X1809" s="72" t="s">
        <v>14037</v>
      </c>
      <c r="Y1809" s="72" t="s">
        <v>7323</v>
      </c>
      <c r="Z1809" s="72" t="s">
        <v>7324</v>
      </c>
    </row>
    <row r="1810" spans="1:26" ht="45" customHeight="1" x14ac:dyDescent="0.25">
      <c r="A1810" s="72" t="s">
        <v>7325</v>
      </c>
      <c r="B1810" s="72" t="s">
        <v>4598</v>
      </c>
      <c r="C1810" s="72">
        <v>3</v>
      </c>
      <c r="D1810" s="72" t="s">
        <v>5723</v>
      </c>
      <c r="E1810" s="72"/>
      <c r="F1810" s="72">
        <v>1</v>
      </c>
      <c r="G1810" s="72"/>
      <c r="H1810" s="72">
        <v>1799</v>
      </c>
      <c r="I1810" s="72">
        <v>654</v>
      </c>
      <c r="J1810" s="72">
        <v>818</v>
      </c>
      <c r="K1810" s="72">
        <v>327</v>
      </c>
      <c r="L1810" s="72"/>
      <c r="M1810" s="71" t="s">
        <v>4596</v>
      </c>
      <c r="N1810" s="72" t="s">
        <v>4541</v>
      </c>
      <c r="O1810" s="72"/>
      <c r="P1810" s="72" t="s">
        <v>3667</v>
      </c>
      <c r="Q1810" s="72"/>
      <c r="R1810" s="72"/>
      <c r="S1810" s="72" t="s">
        <v>4566</v>
      </c>
      <c r="T1810" s="72" t="s">
        <v>4725</v>
      </c>
      <c r="U1810" s="72" t="s">
        <v>7325</v>
      </c>
      <c r="V1810" s="72"/>
      <c r="W1810" s="72">
        <v>446600</v>
      </c>
      <c r="X1810" s="72" t="s">
        <v>14038</v>
      </c>
      <c r="Y1810" s="72" t="s">
        <v>7326</v>
      </c>
      <c r="Z1810" s="72" t="s">
        <v>7327</v>
      </c>
    </row>
    <row r="1811" spans="1:26" ht="45" customHeight="1" x14ac:dyDescent="0.25">
      <c r="A1811" s="72" t="s">
        <v>7325</v>
      </c>
      <c r="B1811" s="72" t="s">
        <v>4598</v>
      </c>
      <c r="C1811" s="72">
        <v>3</v>
      </c>
      <c r="D1811" s="72"/>
      <c r="E1811" s="72"/>
      <c r="F1811" s="72">
        <v>1</v>
      </c>
      <c r="G1811" s="72"/>
      <c r="H1811" s="72">
        <v>350</v>
      </c>
      <c r="I1811" s="72">
        <v>200</v>
      </c>
      <c r="J1811" s="72">
        <v>100</v>
      </c>
      <c r="K1811" s="72">
        <v>50</v>
      </c>
      <c r="L1811" s="72"/>
      <c r="M1811" s="71" t="s">
        <v>4596</v>
      </c>
      <c r="N1811" s="72" t="s">
        <v>4541</v>
      </c>
      <c r="O1811" s="72"/>
      <c r="P1811" s="72" t="s">
        <v>3667</v>
      </c>
      <c r="Q1811" s="72"/>
      <c r="R1811" s="72"/>
      <c r="S1811" s="72" t="s">
        <v>4566</v>
      </c>
      <c r="T1811" s="72" t="s">
        <v>4725</v>
      </c>
      <c r="U1811" s="72" t="s">
        <v>7325</v>
      </c>
      <c r="V1811" s="72"/>
      <c r="W1811" s="72"/>
      <c r="X1811" s="72"/>
      <c r="Y1811" s="72"/>
      <c r="Z1811" s="72"/>
    </row>
    <row r="1812" spans="1:26" ht="45" customHeight="1" x14ac:dyDescent="0.25">
      <c r="A1812" s="72" t="s">
        <v>7325</v>
      </c>
      <c r="B1812" s="72" t="s">
        <v>4598</v>
      </c>
      <c r="C1812" s="72">
        <v>3</v>
      </c>
      <c r="D1812" s="72"/>
      <c r="E1812" s="72" t="s">
        <v>20024</v>
      </c>
      <c r="F1812" s="72">
        <v>1</v>
      </c>
      <c r="G1812" s="72">
        <v>350</v>
      </c>
      <c r="H1812" s="72"/>
      <c r="I1812" s="72"/>
      <c r="J1812" s="72"/>
      <c r="K1812" s="72"/>
      <c r="L1812" s="72"/>
      <c r="M1812" s="71" t="s">
        <v>4596</v>
      </c>
      <c r="N1812" s="72" t="s">
        <v>4541</v>
      </c>
      <c r="O1812" s="72"/>
      <c r="P1812" s="72" t="s">
        <v>3667</v>
      </c>
      <c r="Q1812" s="72"/>
      <c r="R1812" s="72"/>
      <c r="S1812" s="72" t="s">
        <v>4566</v>
      </c>
      <c r="T1812" s="72" t="s">
        <v>4725</v>
      </c>
      <c r="U1812" s="72" t="s">
        <v>7325</v>
      </c>
      <c r="V1812" s="72" t="s">
        <v>7325</v>
      </c>
      <c r="W1812" s="72">
        <v>446600</v>
      </c>
      <c r="X1812" s="86" t="s">
        <v>20025</v>
      </c>
      <c r="Y1812" s="86"/>
      <c r="Z1812" s="75" t="s">
        <v>7328</v>
      </c>
    </row>
    <row r="1813" spans="1:26" ht="45" customHeight="1" x14ac:dyDescent="0.25">
      <c r="A1813" s="72" t="s">
        <v>32120</v>
      </c>
      <c r="B1813" s="72" t="s">
        <v>32121</v>
      </c>
      <c r="C1813" s="72">
        <v>2</v>
      </c>
      <c r="D1813" s="72"/>
      <c r="E1813" s="72"/>
      <c r="F1813" s="72">
        <v>1</v>
      </c>
      <c r="G1813" s="72"/>
      <c r="H1813" s="72">
        <v>1100</v>
      </c>
      <c r="I1813" s="72">
        <v>500</v>
      </c>
      <c r="J1813" s="72">
        <v>500</v>
      </c>
      <c r="K1813" s="72">
        <v>100</v>
      </c>
      <c r="L1813" s="72"/>
      <c r="M1813" s="71" t="s">
        <v>4596</v>
      </c>
      <c r="N1813" s="72" t="s">
        <v>4533</v>
      </c>
      <c r="O1813" s="72"/>
      <c r="P1813" s="72" t="s">
        <v>2618</v>
      </c>
      <c r="Q1813" s="72"/>
      <c r="R1813" s="72"/>
      <c r="S1813" s="72"/>
      <c r="T1813" s="72"/>
      <c r="U1813" s="72" t="s">
        <v>32120</v>
      </c>
      <c r="V1813" s="72"/>
      <c r="W1813" s="72">
        <v>362001</v>
      </c>
      <c r="X1813" s="72" t="s">
        <v>32122</v>
      </c>
      <c r="Y1813" s="72">
        <v>88672769189</v>
      </c>
      <c r="Z1813" s="72" t="s">
        <v>32123</v>
      </c>
    </row>
    <row r="1814" spans="1:26" ht="45" customHeight="1" x14ac:dyDescent="0.25">
      <c r="A1814" s="72" t="s">
        <v>7329</v>
      </c>
      <c r="B1814" s="72" t="s">
        <v>4599</v>
      </c>
      <c r="C1814" s="72">
        <v>159</v>
      </c>
      <c r="D1814" s="72"/>
      <c r="E1814" s="72"/>
      <c r="F1814" s="72">
        <v>1</v>
      </c>
      <c r="G1814" s="72"/>
      <c r="H1814" s="72">
        <v>798</v>
      </c>
      <c r="I1814" s="72">
        <v>290</v>
      </c>
      <c r="J1814" s="72">
        <v>363</v>
      </c>
      <c r="K1814" s="72">
        <v>145</v>
      </c>
      <c r="L1814" s="72"/>
      <c r="M1814" s="71" t="s">
        <v>4596</v>
      </c>
      <c r="N1814" s="72" t="s">
        <v>4534</v>
      </c>
      <c r="O1814" s="72"/>
      <c r="P1814" s="72" t="s">
        <v>3769</v>
      </c>
      <c r="Q1814" s="72" t="s">
        <v>4564</v>
      </c>
      <c r="R1814" s="72" t="s">
        <v>4636</v>
      </c>
      <c r="S1814" s="72"/>
      <c r="T1814" s="72"/>
      <c r="U1814" s="72" t="s">
        <v>7329</v>
      </c>
      <c r="V1814" s="72"/>
      <c r="W1814" s="72">
        <v>420140</v>
      </c>
      <c r="X1814" s="72" t="s">
        <v>7330</v>
      </c>
      <c r="Y1814" s="72"/>
      <c r="Z1814" s="72" t="s">
        <v>7331</v>
      </c>
    </row>
    <row r="1815" spans="1:26" ht="45" customHeight="1" x14ac:dyDescent="0.25">
      <c r="A1815" s="72" t="s">
        <v>35067</v>
      </c>
      <c r="B1815" s="72" t="s">
        <v>35068</v>
      </c>
      <c r="C1815" s="72"/>
      <c r="D1815" s="72" t="s">
        <v>35069</v>
      </c>
      <c r="E1815" s="72"/>
      <c r="F1815" s="72">
        <v>5</v>
      </c>
      <c r="G1815" s="72"/>
      <c r="H1815" s="72"/>
      <c r="I1815" s="72"/>
      <c r="J1815" s="72"/>
      <c r="K1815" s="72"/>
      <c r="L1815" s="72">
        <v>200</v>
      </c>
      <c r="M1815" s="71" t="s">
        <v>4596</v>
      </c>
      <c r="N1815" s="72" t="s">
        <v>4547</v>
      </c>
      <c r="O1815" s="72"/>
      <c r="P1815" s="72" t="s">
        <v>2557</v>
      </c>
      <c r="Q1815" s="72"/>
      <c r="R1815" s="72"/>
      <c r="S1815" s="72" t="s">
        <v>15654</v>
      </c>
      <c r="T1815" s="72" t="s">
        <v>27778</v>
      </c>
      <c r="U1815" s="72" t="s">
        <v>35067</v>
      </c>
      <c r="V1815" s="72"/>
      <c r="W1815" s="72">
        <v>357070</v>
      </c>
      <c r="X1815" s="72" t="s">
        <v>35070</v>
      </c>
      <c r="Y1815" s="72" t="s">
        <v>35071</v>
      </c>
      <c r="Z1815" s="72" t="s">
        <v>35072</v>
      </c>
    </row>
    <row r="1816" spans="1:26" ht="45" customHeight="1" x14ac:dyDescent="0.25">
      <c r="A1816" s="72" t="s">
        <v>7334</v>
      </c>
      <c r="B1816" s="72" t="s">
        <v>4811</v>
      </c>
      <c r="C1816" s="72">
        <v>14</v>
      </c>
      <c r="D1816" s="72"/>
      <c r="E1816" s="72"/>
      <c r="F1816" s="72">
        <v>3</v>
      </c>
      <c r="G1816" s="72"/>
      <c r="H1816" s="72"/>
      <c r="I1816" s="72"/>
      <c r="J1816" s="72"/>
      <c r="K1816" s="72"/>
      <c r="L1816" s="72">
        <v>100</v>
      </c>
      <c r="M1816" s="71" t="s">
        <v>4596</v>
      </c>
      <c r="N1816" s="72" t="s">
        <v>4539</v>
      </c>
      <c r="O1816" s="72"/>
      <c r="P1816" s="72" t="s">
        <v>3131</v>
      </c>
      <c r="Q1816" s="72"/>
      <c r="R1816" s="72"/>
      <c r="S1816" s="72"/>
      <c r="T1816" s="72"/>
      <c r="U1816" s="72" t="s">
        <v>7334</v>
      </c>
      <c r="V1816" s="72"/>
      <c r="W1816" s="72">
        <v>347380</v>
      </c>
      <c r="X1816" s="72" t="s">
        <v>15986</v>
      </c>
      <c r="Y1816" s="72"/>
      <c r="Z1816" s="72"/>
    </row>
    <row r="1817" spans="1:26" ht="45" customHeight="1" x14ac:dyDescent="0.25">
      <c r="A1817" s="72" t="s">
        <v>14574</v>
      </c>
      <c r="B1817" s="72" t="s">
        <v>17230</v>
      </c>
      <c r="C1817" s="72">
        <v>15</v>
      </c>
      <c r="D1817" s="72" t="s">
        <v>5622</v>
      </c>
      <c r="E1817" s="72"/>
      <c r="F1817" s="72">
        <v>1</v>
      </c>
      <c r="G1817" s="72">
        <v>97</v>
      </c>
      <c r="H1817" s="72"/>
      <c r="I1817" s="72"/>
      <c r="J1817" s="72"/>
      <c r="K1817" s="72"/>
      <c r="L1817" s="72"/>
      <c r="M1817" s="71" t="s">
        <v>4596</v>
      </c>
      <c r="N1817" s="72" t="s">
        <v>4491</v>
      </c>
      <c r="O1817" s="72"/>
      <c r="P1817" s="72" t="s">
        <v>3638</v>
      </c>
      <c r="Q1817" s="72"/>
      <c r="R1817" s="72"/>
      <c r="S1817" s="72" t="s">
        <v>4566</v>
      </c>
      <c r="T1817" s="72" t="s">
        <v>5551</v>
      </c>
      <c r="U1817" s="72" t="s">
        <v>14574</v>
      </c>
      <c r="V1817" s="72"/>
      <c r="W1817" s="72">
        <v>155250</v>
      </c>
      <c r="X1817" s="72" t="s">
        <v>14575</v>
      </c>
      <c r="Y1817" s="72" t="s">
        <v>14576</v>
      </c>
      <c r="Z1817" s="72" t="s">
        <v>14577</v>
      </c>
    </row>
    <row r="1818" spans="1:26" ht="45" customHeight="1" x14ac:dyDescent="0.25">
      <c r="A1818" s="72" t="s">
        <v>7335</v>
      </c>
      <c r="B1818" s="72" t="s">
        <v>35073</v>
      </c>
      <c r="C1818" s="72">
        <v>1</v>
      </c>
      <c r="D1818" s="72" t="s">
        <v>7336</v>
      </c>
      <c r="E1818" s="72"/>
      <c r="F1818" s="72">
        <v>1</v>
      </c>
      <c r="G1818" s="72"/>
      <c r="H1818" s="72">
        <v>798</v>
      </c>
      <c r="I1818" s="72">
        <v>290</v>
      </c>
      <c r="J1818" s="72">
        <v>363</v>
      </c>
      <c r="K1818" s="72">
        <v>145</v>
      </c>
      <c r="L1818" s="72"/>
      <c r="M1818" s="71" t="s">
        <v>4596</v>
      </c>
      <c r="N1818" s="72" t="s">
        <v>4483</v>
      </c>
      <c r="O1818" s="71"/>
      <c r="P1818" s="72" t="s">
        <v>2648</v>
      </c>
      <c r="Q1818" s="72"/>
      <c r="R1818" s="72"/>
      <c r="S1818" s="72" t="s">
        <v>4567</v>
      </c>
      <c r="T1818" s="72" t="s">
        <v>7337</v>
      </c>
      <c r="U1818" s="72" t="s">
        <v>7335</v>
      </c>
      <c r="V1818" s="72"/>
      <c r="W1818" s="72">
        <v>309340</v>
      </c>
      <c r="X1818" s="72" t="s">
        <v>7338</v>
      </c>
      <c r="Y1818" s="72" t="s">
        <v>7339</v>
      </c>
      <c r="Z1818" s="72" t="s">
        <v>7340</v>
      </c>
    </row>
    <row r="1819" spans="1:26" ht="45" customHeight="1" x14ac:dyDescent="0.25">
      <c r="A1819" s="72" t="s">
        <v>7341</v>
      </c>
      <c r="B1819" s="72" t="s">
        <v>5200</v>
      </c>
      <c r="C1819" s="72">
        <v>22</v>
      </c>
      <c r="D1819" s="72"/>
      <c r="E1819" s="72"/>
      <c r="F1819" s="72">
        <v>1</v>
      </c>
      <c r="G1819" s="72"/>
      <c r="H1819" s="72">
        <v>1199</v>
      </c>
      <c r="I1819" s="72">
        <v>436</v>
      </c>
      <c r="J1819" s="72">
        <v>545</v>
      </c>
      <c r="K1819" s="72">
        <v>218</v>
      </c>
      <c r="L1819" s="72"/>
      <c r="M1819" s="71" t="s">
        <v>4596</v>
      </c>
      <c r="N1819" s="72" t="s">
        <v>4522</v>
      </c>
      <c r="O1819" s="72"/>
      <c r="P1819" s="72" t="s">
        <v>3808</v>
      </c>
      <c r="Q1819" s="72"/>
      <c r="R1819" s="72"/>
      <c r="S1819" s="72"/>
      <c r="T1819" s="72"/>
      <c r="U1819" s="72" t="s">
        <v>7341</v>
      </c>
      <c r="V1819" s="72"/>
      <c r="W1819" s="72">
        <v>670024</v>
      </c>
      <c r="X1819" s="72" t="s">
        <v>7342</v>
      </c>
      <c r="Y1819" s="72"/>
      <c r="Z1819" s="72"/>
    </row>
    <row r="1820" spans="1:26" ht="45" customHeight="1" x14ac:dyDescent="0.25">
      <c r="A1820" s="72" t="s">
        <v>24018</v>
      </c>
      <c r="B1820" s="72" t="s">
        <v>24019</v>
      </c>
      <c r="C1820" s="72"/>
      <c r="D1820" s="72"/>
      <c r="E1820" s="72"/>
      <c r="F1820" s="72">
        <v>2</v>
      </c>
      <c r="G1820" s="72"/>
      <c r="H1820" s="72"/>
      <c r="I1820" s="72"/>
      <c r="J1820" s="72"/>
      <c r="K1820" s="72"/>
      <c r="L1820" s="72">
        <v>117</v>
      </c>
      <c r="M1820" s="71" t="s">
        <v>4596</v>
      </c>
      <c r="N1820" s="72" t="s">
        <v>4501</v>
      </c>
      <c r="O1820" s="72"/>
      <c r="P1820" s="72" t="s">
        <v>2666</v>
      </c>
      <c r="Q1820" s="72"/>
      <c r="R1820" s="72"/>
      <c r="S1820" s="72" t="s">
        <v>4568</v>
      </c>
      <c r="T1820" s="72" t="s">
        <v>5380</v>
      </c>
      <c r="U1820" s="72" t="s">
        <v>24018</v>
      </c>
      <c r="V1820" s="72"/>
      <c r="W1820" s="72">
        <v>641750</v>
      </c>
      <c r="X1820" s="72" t="s">
        <v>11046</v>
      </c>
      <c r="Y1820" s="72" t="s">
        <v>16490</v>
      </c>
      <c r="Z1820" s="72" t="s">
        <v>16491</v>
      </c>
    </row>
    <row r="1821" spans="1:26" ht="45" customHeight="1" x14ac:dyDescent="0.25">
      <c r="A1821" s="72" t="s">
        <v>20028</v>
      </c>
      <c r="B1821" s="72" t="s">
        <v>15560</v>
      </c>
      <c r="C1821" s="72">
        <v>5</v>
      </c>
      <c r="D1821" s="72" t="s">
        <v>20029</v>
      </c>
      <c r="E1821" s="72"/>
      <c r="F1821" s="72">
        <v>1</v>
      </c>
      <c r="G1821" s="72"/>
      <c r="H1821" s="72">
        <v>600</v>
      </c>
      <c r="I1821" s="72">
        <v>285</v>
      </c>
      <c r="J1821" s="72">
        <v>277</v>
      </c>
      <c r="K1821" s="72">
        <v>38</v>
      </c>
      <c r="L1821" s="72"/>
      <c r="M1821" s="71" t="s">
        <v>4596</v>
      </c>
      <c r="N1821" s="72" t="s">
        <v>4513</v>
      </c>
      <c r="O1821" s="72"/>
      <c r="P1821" s="72" t="s">
        <v>14682</v>
      </c>
      <c r="Q1821" s="72"/>
      <c r="R1821" s="72"/>
      <c r="S1821" s="72"/>
      <c r="T1821" s="72"/>
      <c r="U1821" s="72" t="s">
        <v>20028</v>
      </c>
      <c r="V1821" s="72"/>
      <c r="W1821" s="72">
        <v>461906</v>
      </c>
      <c r="X1821" s="72" t="s">
        <v>20030</v>
      </c>
      <c r="Y1821" s="72" t="s">
        <v>20032</v>
      </c>
      <c r="Z1821" s="72" t="s">
        <v>20031</v>
      </c>
    </row>
    <row r="1822" spans="1:26" ht="45" customHeight="1" x14ac:dyDescent="0.25">
      <c r="A1822" s="72" t="s">
        <v>7343</v>
      </c>
      <c r="B1822" s="72" t="s">
        <v>7344</v>
      </c>
      <c r="C1822" s="72">
        <v>2</v>
      </c>
      <c r="D1822" s="72"/>
      <c r="E1822" s="72"/>
      <c r="F1822" s="72">
        <v>1</v>
      </c>
      <c r="G1822" s="72"/>
      <c r="H1822" s="72">
        <v>1199</v>
      </c>
      <c r="I1822" s="72">
        <v>436</v>
      </c>
      <c r="J1822" s="72">
        <v>545</v>
      </c>
      <c r="K1822" s="72">
        <v>218</v>
      </c>
      <c r="L1822" s="72"/>
      <c r="M1822" s="71" t="s">
        <v>4596</v>
      </c>
      <c r="N1822" s="72" t="s">
        <v>4521</v>
      </c>
      <c r="O1822" s="72"/>
      <c r="P1822" s="72" t="s">
        <v>4248</v>
      </c>
      <c r="Q1822" s="72"/>
      <c r="R1822" s="72"/>
      <c r="S1822" s="72" t="s">
        <v>4568</v>
      </c>
      <c r="T1822" s="72" t="s">
        <v>7345</v>
      </c>
      <c r="U1822" s="72" t="s">
        <v>7343</v>
      </c>
      <c r="V1822" s="72"/>
      <c r="W1822" s="72">
        <v>453361</v>
      </c>
      <c r="X1822" s="72" t="s">
        <v>20033</v>
      </c>
      <c r="Y1822" s="72"/>
      <c r="Z1822" s="72" t="s">
        <v>7346</v>
      </c>
    </row>
    <row r="1823" spans="1:26" ht="45" customHeight="1" x14ac:dyDescent="0.25">
      <c r="A1823" s="86" t="s">
        <v>7347</v>
      </c>
      <c r="B1823" s="86" t="s">
        <v>4598</v>
      </c>
      <c r="C1823" s="72">
        <v>56</v>
      </c>
      <c r="D1823" s="72"/>
      <c r="E1823" s="72"/>
      <c r="F1823" s="72">
        <v>1</v>
      </c>
      <c r="G1823" s="72"/>
      <c r="H1823" s="72">
        <v>1199</v>
      </c>
      <c r="I1823" s="72">
        <v>436</v>
      </c>
      <c r="J1823" s="72">
        <v>545</v>
      </c>
      <c r="K1823" s="72">
        <v>218</v>
      </c>
      <c r="L1823" s="72"/>
      <c r="M1823" s="71" t="s">
        <v>4596</v>
      </c>
      <c r="N1823" s="86" t="s">
        <v>4534</v>
      </c>
      <c r="O1823" s="72"/>
      <c r="P1823" s="86" t="s">
        <v>4139</v>
      </c>
      <c r="Q1823" s="72" t="s">
        <v>4564</v>
      </c>
      <c r="R1823" s="72" t="s">
        <v>7348</v>
      </c>
      <c r="S1823" s="86"/>
      <c r="T1823" s="86"/>
      <c r="U1823" s="86" t="s">
        <v>7347</v>
      </c>
      <c r="V1823" s="72"/>
      <c r="W1823" s="72">
        <v>423822</v>
      </c>
      <c r="X1823" s="86" t="s">
        <v>7349</v>
      </c>
      <c r="Y1823" s="86"/>
      <c r="Z1823" s="75" t="s">
        <v>7350</v>
      </c>
    </row>
    <row r="1824" spans="1:26" ht="45" customHeight="1" x14ac:dyDescent="0.25">
      <c r="A1824" s="72" t="s">
        <v>18061</v>
      </c>
      <c r="B1824" s="72" t="s">
        <v>16434</v>
      </c>
      <c r="C1824" s="72">
        <v>41</v>
      </c>
      <c r="D1824" s="72"/>
      <c r="E1824" s="72"/>
      <c r="F1824" s="72">
        <v>1</v>
      </c>
      <c r="G1824" s="72"/>
      <c r="H1824" s="72">
        <v>600</v>
      </c>
      <c r="I1824" s="72">
        <v>300</v>
      </c>
      <c r="J1824" s="72">
        <v>200</v>
      </c>
      <c r="K1824" s="72">
        <v>100</v>
      </c>
      <c r="L1824" s="72"/>
      <c r="M1824" s="71" t="s">
        <v>4596</v>
      </c>
      <c r="N1824" s="72" t="s">
        <v>4540</v>
      </c>
      <c r="O1824" s="72"/>
      <c r="P1824" s="72" t="s">
        <v>3557</v>
      </c>
      <c r="Q1824" s="72"/>
      <c r="R1824" s="72"/>
      <c r="S1824" s="72"/>
      <c r="T1824" s="72"/>
      <c r="U1824" s="72" t="s">
        <v>18061</v>
      </c>
      <c r="V1824" s="72"/>
      <c r="W1824" s="72">
        <v>390011</v>
      </c>
      <c r="X1824" s="72" t="s">
        <v>18062</v>
      </c>
      <c r="Y1824" s="72" t="s">
        <v>18063</v>
      </c>
      <c r="Z1824" s="72" t="s">
        <v>18064</v>
      </c>
    </row>
    <row r="1825" spans="1:26" ht="45" customHeight="1" x14ac:dyDescent="0.25">
      <c r="A1825" s="72" t="s">
        <v>15987</v>
      </c>
      <c r="B1825" s="72" t="s">
        <v>26638</v>
      </c>
      <c r="C1825" s="72"/>
      <c r="D1825" s="72" t="s">
        <v>26639</v>
      </c>
      <c r="E1825" s="72"/>
      <c r="F1825" s="72">
        <v>1</v>
      </c>
      <c r="G1825" s="72"/>
      <c r="H1825" s="72">
        <v>200</v>
      </c>
      <c r="I1825" s="72">
        <v>150</v>
      </c>
      <c r="J1825" s="72">
        <v>100</v>
      </c>
      <c r="K1825" s="72">
        <v>50</v>
      </c>
      <c r="L1825" s="72"/>
      <c r="M1825" s="71" t="s">
        <v>4596</v>
      </c>
      <c r="N1825" s="72" t="s">
        <v>4530</v>
      </c>
      <c r="O1825" s="72"/>
      <c r="P1825" s="72" t="s">
        <v>3053</v>
      </c>
      <c r="Q1825" s="72"/>
      <c r="R1825" s="72"/>
      <c r="S1825" s="72" t="s">
        <v>14717</v>
      </c>
      <c r="T1825" s="72" t="s">
        <v>15988</v>
      </c>
      <c r="U1825" s="72" t="s">
        <v>15987</v>
      </c>
      <c r="V1825" s="72"/>
      <c r="W1825" s="72">
        <v>425502</v>
      </c>
      <c r="X1825" s="72" t="s">
        <v>15989</v>
      </c>
      <c r="Y1825" s="72" t="s">
        <v>35074</v>
      </c>
      <c r="Z1825" s="72" t="s">
        <v>15990</v>
      </c>
    </row>
    <row r="1826" spans="1:26" ht="45" customHeight="1" x14ac:dyDescent="0.25">
      <c r="A1826" s="72" t="s">
        <v>7351</v>
      </c>
      <c r="B1826" s="72" t="s">
        <v>4598</v>
      </c>
      <c r="C1826" s="72">
        <v>2</v>
      </c>
      <c r="D1826" s="72"/>
      <c r="E1826" s="72"/>
      <c r="F1826" s="72">
        <v>1</v>
      </c>
      <c r="G1826" s="72"/>
      <c r="H1826" s="72">
        <v>1199</v>
      </c>
      <c r="I1826" s="72">
        <v>436</v>
      </c>
      <c r="J1826" s="72">
        <v>545</v>
      </c>
      <c r="K1826" s="72">
        <v>218</v>
      </c>
      <c r="L1826" s="72"/>
      <c r="M1826" s="71" t="s">
        <v>4596</v>
      </c>
      <c r="N1826" s="72" t="s">
        <v>4488</v>
      </c>
      <c r="O1826" s="72"/>
      <c r="P1826" s="72" t="s">
        <v>3524</v>
      </c>
      <c r="Q1826" s="72"/>
      <c r="R1826" s="72"/>
      <c r="S1826" s="72"/>
      <c r="T1826" s="72"/>
      <c r="U1826" s="72" t="s">
        <v>7351</v>
      </c>
      <c r="V1826" s="72"/>
      <c r="W1826" s="72">
        <v>396072</v>
      </c>
      <c r="X1826" s="72" t="s">
        <v>7352</v>
      </c>
      <c r="Y1826" s="72" t="s">
        <v>7353</v>
      </c>
      <c r="Z1826" s="72" t="s">
        <v>7354</v>
      </c>
    </row>
    <row r="1827" spans="1:26" ht="45" customHeight="1" x14ac:dyDescent="0.25">
      <c r="A1827" s="72" t="s">
        <v>7355</v>
      </c>
      <c r="B1827" s="72" t="s">
        <v>4594</v>
      </c>
      <c r="C1827" s="72">
        <v>66</v>
      </c>
      <c r="D1827" s="72"/>
      <c r="E1827" s="72"/>
      <c r="F1827" s="72">
        <v>1</v>
      </c>
      <c r="G1827" s="72">
        <v>350</v>
      </c>
      <c r="H1827" s="72"/>
      <c r="I1827" s="72"/>
      <c r="J1827" s="72"/>
      <c r="K1827" s="72"/>
      <c r="L1827" s="72"/>
      <c r="M1827" s="71" t="s">
        <v>4596</v>
      </c>
      <c r="N1827" s="72" t="s">
        <v>4496</v>
      </c>
      <c r="O1827" s="72"/>
      <c r="P1827" s="72" t="s">
        <v>14552</v>
      </c>
      <c r="Q1827" s="72"/>
      <c r="R1827" s="72"/>
      <c r="S1827" s="72" t="s">
        <v>4566</v>
      </c>
      <c r="T1827" s="72" t="s">
        <v>6679</v>
      </c>
      <c r="U1827" s="72" t="s">
        <v>7355</v>
      </c>
      <c r="V1827" s="72"/>
      <c r="W1827" s="72">
        <v>652723</v>
      </c>
      <c r="X1827" s="72" t="s">
        <v>7356</v>
      </c>
      <c r="Y1827" s="72"/>
      <c r="Z1827" s="72" t="s">
        <v>7357</v>
      </c>
    </row>
    <row r="1828" spans="1:26" ht="45" customHeight="1" x14ac:dyDescent="0.25">
      <c r="A1828" s="72" t="s">
        <v>24020</v>
      </c>
      <c r="B1828" s="72" t="s">
        <v>24021</v>
      </c>
      <c r="C1828" s="72"/>
      <c r="D1828" s="72"/>
      <c r="E1828" s="72"/>
      <c r="F1828" s="72">
        <v>1</v>
      </c>
      <c r="G1828" s="72"/>
      <c r="H1828" s="72">
        <v>1199</v>
      </c>
      <c r="I1828" s="72">
        <v>436</v>
      </c>
      <c r="J1828" s="72">
        <v>545</v>
      </c>
      <c r="K1828" s="72">
        <v>218</v>
      </c>
      <c r="L1828" s="72"/>
      <c r="M1828" s="71" t="s">
        <v>4596</v>
      </c>
      <c r="N1828" s="72" t="s">
        <v>4543</v>
      </c>
      <c r="O1828" s="72"/>
      <c r="P1828" s="71" t="s">
        <v>4196</v>
      </c>
      <c r="Q1828" s="72" t="s">
        <v>4564</v>
      </c>
      <c r="R1828" s="72" t="s">
        <v>5666</v>
      </c>
      <c r="S1828" s="72"/>
      <c r="T1828" s="72"/>
      <c r="U1828" s="72" t="s">
        <v>24020</v>
      </c>
      <c r="V1828" s="72"/>
      <c r="W1828" s="72">
        <v>410003</v>
      </c>
      <c r="X1828" s="72" t="s">
        <v>10266</v>
      </c>
      <c r="Y1828" s="77" t="s">
        <v>10267</v>
      </c>
      <c r="Z1828" s="72" t="s">
        <v>10268</v>
      </c>
    </row>
    <row r="1829" spans="1:26" ht="45" customHeight="1" x14ac:dyDescent="0.25">
      <c r="A1829" s="72" t="s">
        <v>32124</v>
      </c>
      <c r="B1829" s="72" t="s">
        <v>27347</v>
      </c>
      <c r="C1829" s="72"/>
      <c r="D1829" s="72"/>
      <c r="E1829" s="72"/>
      <c r="F1829" s="72">
        <v>1</v>
      </c>
      <c r="G1829" s="72"/>
      <c r="H1829" s="72">
        <v>400</v>
      </c>
      <c r="I1829" s="72">
        <v>200</v>
      </c>
      <c r="J1829" s="72">
        <v>150</v>
      </c>
      <c r="K1829" s="72">
        <v>50</v>
      </c>
      <c r="L1829" s="72"/>
      <c r="M1829" s="71" t="s">
        <v>4596</v>
      </c>
      <c r="N1829" s="72" t="s">
        <v>4543</v>
      </c>
      <c r="O1829" s="72"/>
      <c r="P1829" s="72" t="s">
        <v>3559</v>
      </c>
      <c r="Q1829" s="72"/>
      <c r="R1829" s="72"/>
      <c r="S1829" s="72" t="s">
        <v>15654</v>
      </c>
      <c r="T1829" s="72" t="s">
        <v>24351</v>
      </c>
      <c r="U1829" s="72" t="s">
        <v>32124</v>
      </c>
      <c r="V1829" s="72"/>
      <c r="W1829" s="72">
        <v>413261</v>
      </c>
      <c r="X1829" s="72" t="s">
        <v>32125</v>
      </c>
      <c r="Y1829" s="72"/>
      <c r="Z1829" s="72" t="s">
        <v>32126</v>
      </c>
    </row>
    <row r="1830" spans="1:26" ht="45" customHeight="1" x14ac:dyDescent="0.25">
      <c r="A1830" s="72" t="s">
        <v>32124</v>
      </c>
      <c r="B1830" s="72" t="s">
        <v>27347</v>
      </c>
      <c r="C1830" s="72"/>
      <c r="D1830" s="72"/>
      <c r="E1830" s="72" t="s">
        <v>26260</v>
      </c>
      <c r="F1830" s="72">
        <v>1</v>
      </c>
      <c r="G1830" s="72">
        <v>35</v>
      </c>
      <c r="H1830" s="72"/>
      <c r="I1830" s="72"/>
      <c r="J1830" s="72"/>
      <c r="K1830" s="72"/>
      <c r="L1830" s="72"/>
      <c r="M1830" s="71" t="s">
        <v>4596</v>
      </c>
      <c r="N1830" s="72" t="s">
        <v>4543</v>
      </c>
      <c r="O1830" s="72"/>
      <c r="P1830" s="72" t="s">
        <v>3559</v>
      </c>
      <c r="Q1830" s="72"/>
      <c r="R1830" s="72"/>
      <c r="S1830" s="72" t="s">
        <v>15654</v>
      </c>
      <c r="T1830" s="72" t="s">
        <v>24351</v>
      </c>
      <c r="U1830" s="72" t="s">
        <v>32124</v>
      </c>
      <c r="V1830" s="72" t="s">
        <v>24349</v>
      </c>
      <c r="W1830" s="72">
        <v>413261</v>
      </c>
      <c r="X1830" s="72" t="s">
        <v>32125</v>
      </c>
      <c r="Y1830" s="72"/>
      <c r="Z1830" s="72" t="s">
        <v>32126</v>
      </c>
    </row>
    <row r="1831" spans="1:26" ht="45" customHeight="1" x14ac:dyDescent="0.25">
      <c r="A1831" s="72" t="s">
        <v>15991</v>
      </c>
      <c r="B1831" s="72" t="s">
        <v>4598</v>
      </c>
      <c r="C1831" s="72">
        <v>1</v>
      </c>
      <c r="D1831" s="72"/>
      <c r="E1831" s="72"/>
      <c r="F1831" s="72">
        <v>1</v>
      </c>
      <c r="G1831" s="72"/>
      <c r="H1831" s="72">
        <v>798</v>
      </c>
      <c r="I1831" s="72">
        <v>290</v>
      </c>
      <c r="J1831" s="72">
        <v>363</v>
      </c>
      <c r="K1831" s="72">
        <v>145</v>
      </c>
      <c r="L1831" s="72"/>
      <c r="M1831" s="71" t="s">
        <v>4596</v>
      </c>
      <c r="N1831" s="72" t="s">
        <v>4543</v>
      </c>
      <c r="O1831" s="72"/>
      <c r="P1831" s="72" t="s">
        <v>2744</v>
      </c>
      <c r="Q1831" s="72" t="s">
        <v>4563</v>
      </c>
      <c r="R1831" s="72" t="s">
        <v>5953</v>
      </c>
      <c r="S1831" s="72" t="s">
        <v>4568</v>
      </c>
      <c r="T1831" s="72" t="s">
        <v>5953</v>
      </c>
      <c r="U1831" s="72" t="s">
        <v>15991</v>
      </c>
      <c r="V1831" s="72"/>
      <c r="W1831" s="72">
        <v>413030</v>
      </c>
      <c r="X1831" s="72" t="s">
        <v>5954</v>
      </c>
      <c r="Y1831" s="72" t="s">
        <v>15992</v>
      </c>
      <c r="Z1831" s="72" t="s">
        <v>5955</v>
      </c>
    </row>
    <row r="1832" spans="1:26" ht="45" customHeight="1" x14ac:dyDescent="0.25">
      <c r="A1832" s="72" t="s">
        <v>20034</v>
      </c>
      <c r="B1832" s="72" t="s">
        <v>15413</v>
      </c>
      <c r="C1832" s="72">
        <v>9</v>
      </c>
      <c r="D1832" s="72" t="s">
        <v>20035</v>
      </c>
      <c r="E1832" s="72"/>
      <c r="F1832" s="72">
        <v>1</v>
      </c>
      <c r="G1832" s="72">
        <v>200</v>
      </c>
      <c r="H1832" s="72"/>
      <c r="I1832" s="72"/>
      <c r="J1832" s="72"/>
      <c r="K1832" s="72"/>
      <c r="L1832" s="72"/>
      <c r="M1832" s="71" t="s">
        <v>4596</v>
      </c>
      <c r="N1832" s="72" t="s">
        <v>4556</v>
      </c>
      <c r="O1832" s="72"/>
      <c r="P1832" s="72" t="s">
        <v>14921</v>
      </c>
      <c r="Q1832" s="72" t="s">
        <v>4566</v>
      </c>
      <c r="R1832" s="72" t="s">
        <v>8004</v>
      </c>
      <c r="S1832" s="72"/>
      <c r="T1832" s="72"/>
      <c r="U1832" s="72" t="s">
        <v>20034</v>
      </c>
      <c r="V1832" s="72"/>
      <c r="W1832" s="72">
        <v>456140</v>
      </c>
      <c r="X1832" s="72" t="s">
        <v>9615</v>
      </c>
      <c r="Y1832" s="72">
        <v>83515323563</v>
      </c>
      <c r="Z1832" s="72" t="s">
        <v>32127</v>
      </c>
    </row>
    <row r="1833" spans="1:26" ht="45" customHeight="1" x14ac:dyDescent="0.25">
      <c r="A1833" s="72" t="s">
        <v>7360</v>
      </c>
      <c r="B1833" s="72" t="s">
        <v>4605</v>
      </c>
      <c r="C1833" s="72">
        <v>1</v>
      </c>
      <c r="D1833" s="72" t="s">
        <v>7361</v>
      </c>
      <c r="E1833" s="72"/>
      <c r="F1833" s="72">
        <v>1</v>
      </c>
      <c r="G1833" s="72"/>
      <c r="H1833" s="72">
        <v>1199</v>
      </c>
      <c r="I1833" s="72">
        <v>436</v>
      </c>
      <c r="J1833" s="72">
        <v>545</v>
      </c>
      <c r="K1833" s="72">
        <v>218</v>
      </c>
      <c r="L1833" s="72"/>
      <c r="M1833" s="71" t="s">
        <v>4596</v>
      </c>
      <c r="N1833" s="72" t="s">
        <v>4523</v>
      </c>
      <c r="O1833" s="72"/>
      <c r="P1833" s="72" t="s">
        <v>2972</v>
      </c>
      <c r="Q1833" s="72"/>
      <c r="R1833" s="72"/>
      <c r="S1833" s="72"/>
      <c r="T1833" s="72"/>
      <c r="U1833" s="72" t="s">
        <v>7360</v>
      </c>
      <c r="V1833" s="72"/>
      <c r="W1833" s="72"/>
      <c r="X1833" s="72"/>
      <c r="Y1833" s="72"/>
      <c r="Z1833" s="72"/>
    </row>
    <row r="1834" spans="1:26" ht="45" customHeight="1" x14ac:dyDescent="0.25">
      <c r="A1834" s="72" t="s">
        <v>15993</v>
      </c>
      <c r="B1834" s="72" t="s">
        <v>26640</v>
      </c>
      <c r="C1834" s="72"/>
      <c r="D1834" s="72"/>
      <c r="E1834" s="72"/>
      <c r="F1834" s="72">
        <v>1</v>
      </c>
      <c r="G1834" s="72"/>
      <c r="H1834" s="72">
        <v>1799</v>
      </c>
      <c r="I1834" s="72">
        <v>654</v>
      </c>
      <c r="J1834" s="72">
        <v>818</v>
      </c>
      <c r="K1834" s="72">
        <v>327</v>
      </c>
      <c r="L1834" s="72"/>
      <c r="M1834" s="71" t="s">
        <v>4596</v>
      </c>
      <c r="N1834" s="72" t="s">
        <v>4540</v>
      </c>
      <c r="O1834" s="72"/>
      <c r="P1834" s="72" t="s">
        <v>4054</v>
      </c>
      <c r="Q1834" s="72"/>
      <c r="R1834" s="72"/>
      <c r="S1834" s="72" t="s">
        <v>4566</v>
      </c>
      <c r="T1834" s="72" t="s">
        <v>9882</v>
      </c>
      <c r="U1834" s="72" t="s">
        <v>15993</v>
      </c>
      <c r="V1834" s="72"/>
      <c r="W1834" s="72">
        <v>391550</v>
      </c>
      <c r="X1834" s="72" t="s">
        <v>26641</v>
      </c>
      <c r="Y1834" s="72" t="s">
        <v>15994</v>
      </c>
      <c r="Z1834" s="72" t="s">
        <v>9883</v>
      </c>
    </row>
    <row r="1835" spans="1:26" ht="45" customHeight="1" x14ac:dyDescent="0.25">
      <c r="A1835" s="72" t="s">
        <v>7362</v>
      </c>
      <c r="B1835" s="72" t="s">
        <v>15945</v>
      </c>
      <c r="C1835" s="72">
        <v>3</v>
      </c>
      <c r="D1835" s="72"/>
      <c r="E1835" s="72"/>
      <c r="F1835" s="72">
        <v>1</v>
      </c>
      <c r="G1835" s="72"/>
      <c r="H1835" s="72">
        <v>800</v>
      </c>
      <c r="I1835" s="72">
        <v>200</v>
      </c>
      <c r="J1835" s="72">
        <v>100</v>
      </c>
      <c r="K1835" s="72">
        <v>100</v>
      </c>
      <c r="L1835" s="72"/>
      <c r="M1835" s="71" t="s">
        <v>4596</v>
      </c>
      <c r="N1835" s="72" t="s">
        <v>4482</v>
      </c>
      <c r="O1835" s="72"/>
      <c r="P1835" s="72" t="s">
        <v>2423</v>
      </c>
      <c r="Q1835" s="72"/>
      <c r="R1835" s="72"/>
      <c r="S1835" s="72"/>
      <c r="T1835" s="72"/>
      <c r="U1835" s="72" t="s">
        <v>7362</v>
      </c>
      <c r="V1835" s="72"/>
      <c r="W1835" s="72"/>
      <c r="X1835" s="72"/>
      <c r="Y1835" s="72">
        <v>89053638504</v>
      </c>
      <c r="Z1835" s="72" t="s">
        <v>35075</v>
      </c>
    </row>
    <row r="1836" spans="1:26" ht="45" customHeight="1" x14ac:dyDescent="0.25">
      <c r="A1836" s="72" t="s">
        <v>7362</v>
      </c>
      <c r="B1836" s="72" t="s">
        <v>15945</v>
      </c>
      <c r="C1836" s="72">
        <v>3</v>
      </c>
      <c r="D1836" s="72"/>
      <c r="E1836" s="72" t="s">
        <v>4862</v>
      </c>
      <c r="F1836" s="72">
        <v>1</v>
      </c>
      <c r="G1836" s="72">
        <v>350</v>
      </c>
      <c r="H1836" s="72"/>
      <c r="I1836" s="72"/>
      <c r="J1836" s="72"/>
      <c r="K1836" s="72"/>
      <c r="L1836" s="72"/>
      <c r="M1836" s="71" t="s">
        <v>4596</v>
      </c>
      <c r="N1836" s="72" t="s">
        <v>4482</v>
      </c>
      <c r="O1836" s="72"/>
      <c r="P1836" s="72" t="s">
        <v>2423</v>
      </c>
      <c r="Q1836" s="72"/>
      <c r="R1836" s="72"/>
      <c r="S1836" s="72"/>
      <c r="T1836" s="72"/>
      <c r="U1836" s="72" t="s">
        <v>7362</v>
      </c>
      <c r="V1836" s="72" t="s">
        <v>7362</v>
      </c>
      <c r="W1836" s="72">
        <v>414009</v>
      </c>
      <c r="X1836" s="72" t="s">
        <v>7363</v>
      </c>
      <c r="Y1836" s="72"/>
      <c r="Z1836" s="72"/>
    </row>
    <row r="1837" spans="1:26" ht="45" customHeight="1" x14ac:dyDescent="0.25">
      <c r="A1837" s="72" t="s">
        <v>26642</v>
      </c>
      <c r="B1837" s="72" t="s">
        <v>26643</v>
      </c>
      <c r="C1837" s="72"/>
      <c r="D1837" s="72"/>
      <c r="E1837" s="72"/>
      <c r="F1837" s="72">
        <v>1</v>
      </c>
      <c r="G1837" s="72"/>
      <c r="H1837" s="72">
        <v>550</v>
      </c>
      <c r="I1837" s="72">
        <v>250</v>
      </c>
      <c r="J1837" s="72">
        <v>200</v>
      </c>
      <c r="K1837" s="72">
        <v>100</v>
      </c>
      <c r="L1837" s="72"/>
      <c r="M1837" s="71" t="s">
        <v>4596</v>
      </c>
      <c r="N1837" s="72" t="s">
        <v>4483</v>
      </c>
      <c r="O1837" s="72"/>
      <c r="P1837" s="72" t="s">
        <v>19314</v>
      </c>
      <c r="Q1837" s="72"/>
      <c r="R1837" s="72"/>
      <c r="S1837" s="72" t="s">
        <v>15654</v>
      </c>
      <c r="T1837" s="72" t="s">
        <v>26644</v>
      </c>
      <c r="U1837" s="72" t="s">
        <v>26642</v>
      </c>
      <c r="V1837" s="72"/>
      <c r="W1837" s="72">
        <v>309286</v>
      </c>
      <c r="X1837" s="72" t="s">
        <v>26645</v>
      </c>
      <c r="Y1837" s="72">
        <v>84724861264</v>
      </c>
      <c r="Z1837" s="72" t="s">
        <v>26646</v>
      </c>
    </row>
    <row r="1838" spans="1:26" ht="45" customHeight="1" x14ac:dyDescent="0.25">
      <c r="A1838" s="72" t="s">
        <v>7364</v>
      </c>
      <c r="B1838" s="72" t="s">
        <v>4811</v>
      </c>
      <c r="C1838" s="72"/>
      <c r="D1838" s="72"/>
      <c r="E1838" s="72"/>
      <c r="F1838" s="72">
        <v>3</v>
      </c>
      <c r="G1838" s="72"/>
      <c r="H1838" s="72"/>
      <c r="I1838" s="72"/>
      <c r="J1838" s="72"/>
      <c r="K1838" s="72"/>
      <c r="L1838" s="72">
        <v>50</v>
      </c>
      <c r="M1838" s="71" t="s">
        <v>4596</v>
      </c>
      <c r="N1838" s="72" t="s">
        <v>4499</v>
      </c>
      <c r="O1838" s="72"/>
      <c r="P1838" s="72" t="s">
        <v>4322</v>
      </c>
      <c r="Q1838" s="72"/>
      <c r="R1838" s="72"/>
      <c r="S1838" s="72" t="s">
        <v>4619</v>
      </c>
      <c r="T1838" s="72" t="s">
        <v>7365</v>
      </c>
      <c r="U1838" s="72" t="s">
        <v>7364</v>
      </c>
      <c r="V1838" s="72"/>
      <c r="W1838" s="72">
        <v>352474</v>
      </c>
      <c r="X1838" s="72" t="s">
        <v>7366</v>
      </c>
      <c r="Y1838" s="72"/>
      <c r="Z1838" s="72"/>
    </row>
    <row r="1839" spans="1:26" ht="45" customHeight="1" x14ac:dyDescent="0.25">
      <c r="A1839" s="72" t="s">
        <v>15995</v>
      </c>
      <c r="B1839" s="72" t="s">
        <v>4598</v>
      </c>
      <c r="C1839" s="72"/>
      <c r="D1839" s="72"/>
      <c r="E1839" s="72"/>
      <c r="F1839" s="72">
        <v>1</v>
      </c>
      <c r="G1839" s="72"/>
      <c r="H1839" s="72">
        <v>100</v>
      </c>
      <c r="I1839" s="72"/>
      <c r="J1839" s="72"/>
      <c r="K1839" s="72"/>
      <c r="L1839" s="72"/>
      <c r="M1839" s="71" t="s">
        <v>4596</v>
      </c>
      <c r="N1839" s="72" t="s">
        <v>4531</v>
      </c>
      <c r="O1839" s="72"/>
      <c r="P1839" s="72" t="s">
        <v>3440</v>
      </c>
      <c r="Q1839" s="72"/>
      <c r="R1839" s="72"/>
      <c r="S1839" s="72" t="s">
        <v>4568</v>
      </c>
      <c r="T1839" s="72" t="s">
        <v>15996</v>
      </c>
      <c r="U1839" s="72" t="s">
        <v>15995</v>
      </c>
      <c r="V1839" s="72"/>
      <c r="W1839" s="72">
        <v>431521</v>
      </c>
      <c r="X1839" s="72" t="s">
        <v>15997</v>
      </c>
      <c r="Y1839" s="72" t="s">
        <v>15998</v>
      </c>
      <c r="Z1839" s="72" t="s">
        <v>15999</v>
      </c>
    </row>
    <row r="1840" spans="1:26" ht="45" customHeight="1" x14ac:dyDescent="0.25">
      <c r="A1840" s="72" t="s">
        <v>32128</v>
      </c>
      <c r="B1840" s="72" t="s">
        <v>15560</v>
      </c>
      <c r="C1840" s="72">
        <v>8</v>
      </c>
      <c r="D1840" s="72" t="s">
        <v>32129</v>
      </c>
      <c r="E1840" s="72"/>
      <c r="F1840" s="72">
        <v>1</v>
      </c>
      <c r="G1840" s="72"/>
      <c r="H1840" s="72">
        <v>1200</v>
      </c>
      <c r="I1840" s="72">
        <v>500</v>
      </c>
      <c r="J1840" s="72">
        <v>500</v>
      </c>
      <c r="K1840" s="72">
        <v>200</v>
      </c>
      <c r="L1840" s="72"/>
      <c r="M1840" s="71" t="s">
        <v>4596</v>
      </c>
      <c r="N1840" s="72" t="s">
        <v>4506</v>
      </c>
      <c r="O1840" s="72"/>
      <c r="P1840" s="72" t="s">
        <v>4461</v>
      </c>
      <c r="Q1840" s="72"/>
      <c r="R1840" s="72"/>
      <c r="S1840" s="72"/>
      <c r="T1840" s="72"/>
      <c r="U1840" s="72" t="s">
        <v>32128</v>
      </c>
      <c r="V1840" s="72"/>
      <c r="W1840" s="72">
        <v>141402</v>
      </c>
      <c r="X1840" s="76" t="s">
        <v>32130</v>
      </c>
      <c r="Y1840" s="76" t="s">
        <v>32131</v>
      </c>
      <c r="Z1840" s="72" t="s">
        <v>32132</v>
      </c>
    </row>
    <row r="1841" spans="1:26" ht="45" customHeight="1" x14ac:dyDescent="0.25">
      <c r="A1841" s="72" t="s">
        <v>32128</v>
      </c>
      <c r="B1841" s="72" t="s">
        <v>15560</v>
      </c>
      <c r="C1841" s="72">
        <v>8</v>
      </c>
      <c r="D1841" s="72" t="s">
        <v>32129</v>
      </c>
      <c r="E1841" s="72" t="s">
        <v>35076</v>
      </c>
      <c r="F1841" s="72">
        <v>1</v>
      </c>
      <c r="G1841" s="72">
        <v>370</v>
      </c>
      <c r="H1841" s="72"/>
      <c r="I1841" s="72"/>
      <c r="J1841" s="72"/>
      <c r="K1841" s="72"/>
      <c r="L1841" s="72"/>
      <c r="M1841" s="71" t="s">
        <v>4596</v>
      </c>
      <c r="N1841" s="72" t="s">
        <v>4506</v>
      </c>
      <c r="O1841" s="72"/>
      <c r="P1841" s="72" t="s">
        <v>4461</v>
      </c>
      <c r="Q1841" s="72"/>
      <c r="R1841" s="72"/>
      <c r="S1841" s="72"/>
      <c r="T1841" s="72"/>
      <c r="U1841" s="72" t="s">
        <v>32128</v>
      </c>
      <c r="V1841" s="72" t="s">
        <v>32133</v>
      </c>
      <c r="W1841" s="72">
        <v>141402</v>
      </c>
      <c r="X1841" s="72" t="s">
        <v>32130</v>
      </c>
      <c r="Y1841" s="72" t="s">
        <v>32131</v>
      </c>
      <c r="Z1841" s="72" t="s">
        <v>32132</v>
      </c>
    </row>
    <row r="1842" spans="1:26" ht="45" customHeight="1" x14ac:dyDescent="0.25">
      <c r="A1842" s="72" t="s">
        <v>16000</v>
      </c>
      <c r="B1842" s="72" t="s">
        <v>16001</v>
      </c>
      <c r="C1842" s="72"/>
      <c r="D1842" s="72"/>
      <c r="E1842" s="72"/>
      <c r="F1842" s="72">
        <v>1</v>
      </c>
      <c r="G1842" s="72"/>
      <c r="H1842" s="72">
        <v>500</v>
      </c>
      <c r="I1842" s="72"/>
      <c r="J1842" s="72"/>
      <c r="K1842" s="72">
        <v>500</v>
      </c>
      <c r="L1842" s="72"/>
      <c r="M1842" s="71" t="s">
        <v>4596</v>
      </c>
      <c r="N1842" s="72" t="s">
        <v>4534</v>
      </c>
      <c r="O1842" s="72"/>
      <c r="P1842" s="72" t="s">
        <v>3769</v>
      </c>
      <c r="Q1842" s="72" t="s">
        <v>4564</v>
      </c>
      <c r="R1842" s="72" t="s">
        <v>10293</v>
      </c>
      <c r="S1842" s="72"/>
      <c r="T1842" s="72"/>
      <c r="U1842" s="72" t="s">
        <v>16000</v>
      </c>
      <c r="V1842" s="72"/>
      <c r="W1842" s="72"/>
      <c r="X1842" s="72"/>
      <c r="Y1842" s="72">
        <v>89003243481</v>
      </c>
      <c r="Z1842" s="72" t="s">
        <v>16002</v>
      </c>
    </row>
    <row r="1843" spans="1:26" ht="45" customHeight="1" x14ac:dyDescent="0.25">
      <c r="A1843" s="72" t="s">
        <v>20036</v>
      </c>
      <c r="B1843" s="72" t="s">
        <v>15493</v>
      </c>
      <c r="C1843" s="72">
        <v>7</v>
      </c>
      <c r="D1843" s="72" t="s">
        <v>5768</v>
      </c>
      <c r="E1843" s="72"/>
      <c r="F1843" s="72">
        <v>1</v>
      </c>
      <c r="G1843" s="72">
        <v>102</v>
      </c>
      <c r="H1843" s="72"/>
      <c r="I1843" s="72"/>
      <c r="J1843" s="72"/>
      <c r="K1843" s="72"/>
      <c r="L1843" s="72"/>
      <c r="M1843" s="71" t="s">
        <v>4596</v>
      </c>
      <c r="N1843" s="72" t="s">
        <v>4498</v>
      </c>
      <c r="O1843" s="72"/>
      <c r="P1843" s="72" t="s">
        <v>4097</v>
      </c>
      <c r="Q1843" s="72"/>
      <c r="R1843" s="72"/>
      <c r="S1843" s="72"/>
      <c r="T1843" s="72"/>
      <c r="U1843" s="72" t="s">
        <v>20036</v>
      </c>
      <c r="V1843" s="72"/>
      <c r="W1843" s="72">
        <v>157501</v>
      </c>
      <c r="X1843" s="72" t="s">
        <v>20037</v>
      </c>
      <c r="Y1843" s="72" t="s">
        <v>20039</v>
      </c>
      <c r="Z1843" s="72" t="s">
        <v>20038</v>
      </c>
    </row>
    <row r="1844" spans="1:26" ht="45" customHeight="1" x14ac:dyDescent="0.25">
      <c r="A1844" s="72" t="s">
        <v>16003</v>
      </c>
      <c r="B1844" s="72" t="s">
        <v>16004</v>
      </c>
      <c r="C1844" s="72"/>
      <c r="D1844" s="72"/>
      <c r="E1844" s="72"/>
      <c r="F1844" s="72">
        <v>3</v>
      </c>
      <c r="G1844" s="72"/>
      <c r="H1844" s="72"/>
      <c r="I1844" s="72"/>
      <c r="J1844" s="72"/>
      <c r="K1844" s="72"/>
      <c r="L1844" s="72">
        <v>50</v>
      </c>
      <c r="M1844" s="71" t="s">
        <v>4596</v>
      </c>
      <c r="N1844" s="72" t="s">
        <v>4539</v>
      </c>
      <c r="O1844" s="72"/>
      <c r="P1844" s="72" t="s">
        <v>3863</v>
      </c>
      <c r="Q1844" s="72" t="s">
        <v>4568</v>
      </c>
      <c r="R1844" s="72" t="s">
        <v>7367</v>
      </c>
      <c r="S1844" s="72"/>
      <c r="T1844" s="72"/>
      <c r="U1844" s="72" t="s">
        <v>16003</v>
      </c>
      <c r="V1844" s="72"/>
      <c r="W1844" s="72">
        <v>346211</v>
      </c>
      <c r="X1844" s="72" t="s">
        <v>26647</v>
      </c>
      <c r="Y1844" s="72" t="s">
        <v>7368</v>
      </c>
      <c r="Z1844" s="72" t="s">
        <v>26648</v>
      </c>
    </row>
    <row r="1845" spans="1:26" ht="45" customHeight="1" x14ac:dyDescent="0.25">
      <c r="A1845" s="72" t="s">
        <v>24022</v>
      </c>
      <c r="B1845" s="72" t="s">
        <v>26649</v>
      </c>
      <c r="C1845" s="72">
        <v>1</v>
      </c>
      <c r="D1845" s="72"/>
      <c r="E1845" s="72"/>
      <c r="F1845" s="72">
        <v>5</v>
      </c>
      <c r="G1845" s="72"/>
      <c r="H1845" s="72"/>
      <c r="I1845" s="72"/>
      <c r="J1845" s="72"/>
      <c r="K1845" s="72"/>
      <c r="L1845" s="72">
        <v>200</v>
      </c>
      <c r="M1845" s="71" t="s">
        <v>4596</v>
      </c>
      <c r="N1845" s="72" t="s">
        <v>4482</v>
      </c>
      <c r="O1845" s="72"/>
      <c r="P1845" s="72" t="s">
        <v>2423</v>
      </c>
      <c r="Q1845" s="72"/>
      <c r="R1845" s="72"/>
      <c r="S1845" s="72"/>
      <c r="T1845" s="72"/>
      <c r="U1845" s="72" t="s">
        <v>24022</v>
      </c>
      <c r="V1845" s="72"/>
      <c r="W1845" s="72">
        <v>414050</v>
      </c>
      <c r="X1845" s="72" t="s">
        <v>26650</v>
      </c>
      <c r="Y1845" s="72" t="s">
        <v>24023</v>
      </c>
      <c r="Z1845" s="72" t="s">
        <v>24024</v>
      </c>
    </row>
    <row r="1846" spans="1:26" ht="45" customHeight="1" x14ac:dyDescent="0.25">
      <c r="A1846" s="72" t="s">
        <v>24025</v>
      </c>
      <c r="B1846" s="72" t="s">
        <v>15493</v>
      </c>
      <c r="C1846" s="72">
        <v>18</v>
      </c>
      <c r="D1846" s="72"/>
      <c r="E1846" s="72"/>
      <c r="F1846" s="72">
        <v>1</v>
      </c>
      <c r="G1846" s="72">
        <v>96</v>
      </c>
      <c r="H1846" s="72"/>
      <c r="I1846" s="72"/>
      <c r="J1846" s="72"/>
      <c r="K1846" s="72"/>
      <c r="L1846" s="72"/>
      <c r="M1846" s="71" t="s">
        <v>4596</v>
      </c>
      <c r="N1846" s="72" t="s">
        <v>4533</v>
      </c>
      <c r="O1846" s="72"/>
      <c r="P1846" s="71" t="s">
        <v>3056</v>
      </c>
      <c r="Q1846" s="72"/>
      <c r="R1846" s="72"/>
      <c r="S1846" s="72" t="s">
        <v>4619</v>
      </c>
      <c r="T1846" s="72" t="s">
        <v>8164</v>
      </c>
      <c r="U1846" s="72" t="s">
        <v>24025</v>
      </c>
      <c r="V1846" s="72"/>
      <c r="W1846" s="72">
        <v>363120</v>
      </c>
      <c r="X1846" s="72" t="s">
        <v>35077</v>
      </c>
      <c r="Y1846" s="72">
        <v>89631790010</v>
      </c>
      <c r="Z1846" s="72" t="s">
        <v>21092</v>
      </c>
    </row>
    <row r="1847" spans="1:26" ht="45" customHeight="1" x14ac:dyDescent="0.25">
      <c r="A1847" s="72" t="s">
        <v>16005</v>
      </c>
      <c r="B1847" s="72" t="s">
        <v>11029</v>
      </c>
      <c r="C1847" s="72"/>
      <c r="D1847" s="72" t="s">
        <v>20040</v>
      </c>
      <c r="E1847" s="72"/>
      <c r="F1847" s="72">
        <v>2</v>
      </c>
      <c r="G1847" s="72"/>
      <c r="H1847" s="72"/>
      <c r="I1847" s="72"/>
      <c r="J1847" s="72"/>
      <c r="K1847" s="72"/>
      <c r="L1847" s="72">
        <v>497</v>
      </c>
      <c r="M1847" s="71" t="s">
        <v>4596</v>
      </c>
      <c r="N1847" s="72" t="s">
        <v>4511</v>
      </c>
      <c r="O1847" s="72"/>
      <c r="P1847" s="72" t="s">
        <v>3800</v>
      </c>
      <c r="Q1847" s="72"/>
      <c r="R1847" s="72"/>
      <c r="S1847" s="72"/>
      <c r="T1847" s="72"/>
      <c r="U1847" s="72" t="s">
        <v>16005</v>
      </c>
      <c r="V1847" s="72"/>
      <c r="W1847" s="72">
        <v>630032</v>
      </c>
      <c r="X1847" s="72" t="s">
        <v>20041</v>
      </c>
      <c r="Y1847" s="72" t="s">
        <v>16006</v>
      </c>
      <c r="Z1847" s="72" t="s">
        <v>16007</v>
      </c>
    </row>
    <row r="1848" spans="1:26" ht="45" customHeight="1" x14ac:dyDescent="0.25">
      <c r="A1848" s="72" t="s">
        <v>26651</v>
      </c>
      <c r="B1848" s="72" t="s">
        <v>24373</v>
      </c>
      <c r="C1848" s="72">
        <v>2</v>
      </c>
      <c r="D1848" s="72"/>
      <c r="E1848" s="72"/>
      <c r="F1848" s="72">
        <v>1</v>
      </c>
      <c r="G1848" s="72"/>
      <c r="H1848" s="72">
        <v>600</v>
      </c>
      <c r="I1848" s="72">
        <v>250</v>
      </c>
      <c r="J1848" s="72">
        <v>250</v>
      </c>
      <c r="K1848" s="72">
        <v>100</v>
      </c>
      <c r="L1848" s="72"/>
      <c r="M1848" s="71" t="s">
        <v>4596</v>
      </c>
      <c r="N1848" s="72" t="s">
        <v>4525</v>
      </c>
      <c r="O1848" s="72"/>
      <c r="P1848" s="72" t="s">
        <v>2902</v>
      </c>
      <c r="Q1848" s="72"/>
      <c r="R1848" s="72"/>
      <c r="S1848" s="72" t="s">
        <v>4568</v>
      </c>
      <c r="T1848" s="72" t="s">
        <v>26652</v>
      </c>
      <c r="U1848" s="72" t="s">
        <v>26651</v>
      </c>
      <c r="V1848" s="72"/>
      <c r="W1848" s="72">
        <v>361022</v>
      </c>
      <c r="X1848" s="72" t="s">
        <v>26653</v>
      </c>
      <c r="Y1848" s="72">
        <v>89287123626</v>
      </c>
      <c r="Z1848" s="72" t="s">
        <v>26654</v>
      </c>
    </row>
    <row r="1849" spans="1:26" ht="45" customHeight="1" x14ac:dyDescent="0.25">
      <c r="A1849" s="72" t="s">
        <v>7369</v>
      </c>
      <c r="B1849" s="72" t="s">
        <v>5161</v>
      </c>
      <c r="C1849" s="72">
        <v>2</v>
      </c>
      <c r="D1849" s="72"/>
      <c r="E1849" s="72"/>
      <c r="F1849" s="72">
        <v>3</v>
      </c>
      <c r="G1849" s="72"/>
      <c r="H1849" s="72"/>
      <c r="I1849" s="72"/>
      <c r="J1849" s="72"/>
      <c r="K1849" s="72"/>
      <c r="L1849" s="72">
        <v>100</v>
      </c>
      <c r="M1849" s="71" t="s">
        <v>4596</v>
      </c>
      <c r="N1849" s="72" t="s">
        <v>4496</v>
      </c>
      <c r="O1849" s="72"/>
      <c r="P1849" s="72" t="s">
        <v>2947</v>
      </c>
      <c r="Q1849" s="72"/>
      <c r="R1849" s="72"/>
      <c r="S1849" s="72"/>
      <c r="T1849" s="72"/>
      <c r="U1849" s="72" t="s">
        <v>7369</v>
      </c>
      <c r="V1849" s="72"/>
      <c r="W1849" s="72">
        <v>650026</v>
      </c>
      <c r="X1849" s="72" t="s">
        <v>7370</v>
      </c>
      <c r="Y1849" s="72"/>
      <c r="Z1849" s="72" t="s">
        <v>7371</v>
      </c>
    </row>
    <row r="1850" spans="1:26" ht="45" customHeight="1" x14ac:dyDescent="0.25">
      <c r="A1850" s="72" t="s">
        <v>26655</v>
      </c>
      <c r="B1850" s="72" t="s">
        <v>26656</v>
      </c>
      <c r="C1850" s="72"/>
      <c r="D1850" s="72"/>
      <c r="E1850" s="72"/>
      <c r="F1850" s="72">
        <v>1</v>
      </c>
      <c r="G1850" s="72"/>
      <c r="H1850" s="72">
        <v>100</v>
      </c>
      <c r="I1850" s="72">
        <v>100</v>
      </c>
      <c r="J1850" s="72">
        <v>100</v>
      </c>
      <c r="K1850" s="72">
        <v>50</v>
      </c>
      <c r="L1850" s="72"/>
      <c r="M1850" s="71" t="s">
        <v>4596</v>
      </c>
      <c r="N1850" s="72" t="s">
        <v>4483</v>
      </c>
      <c r="O1850" s="72"/>
      <c r="P1850" s="72" t="s">
        <v>2797</v>
      </c>
      <c r="Q1850" s="72" t="s">
        <v>4568</v>
      </c>
      <c r="R1850" s="72" t="s">
        <v>11168</v>
      </c>
      <c r="S1850" s="72"/>
      <c r="T1850" s="72"/>
      <c r="U1850" s="72" t="s">
        <v>26655</v>
      </c>
      <c r="V1850" s="72"/>
      <c r="W1850" s="72">
        <v>309733</v>
      </c>
      <c r="X1850" s="72" t="s">
        <v>26657</v>
      </c>
      <c r="Y1850" s="73">
        <v>84723745125</v>
      </c>
      <c r="Z1850" s="72" t="s">
        <v>26658</v>
      </c>
    </row>
    <row r="1851" spans="1:26" ht="45" customHeight="1" x14ac:dyDescent="0.25">
      <c r="A1851" s="72" t="s">
        <v>32134</v>
      </c>
      <c r="B1851" s="72" t="s">
        <v>32135</v>
      </c>
      <c r="C1851" s="72"/>
      <c r="D1851" s="72"/>
      <c r="E1851" s="72"/>
      <c r="F1851" s="72">
        <v>1</v>
      </c>
      <c r="G1851" s="72"/>
      <c r="H1851" s="72">
        <v>350</v>
      </c>
      <c r="I1851" s="72">
        <v>200</v>
      </c>
      <c r="J1851" s="72">
        <v>100</v>
      </c>
      <c r="K1851" s="72">
        <v>50</v>
      </c>
      <c r="L1851" s="72"/>
      <c r="M1851" s="71" t="s">
        <v>4596</v>
      </c>
      <c r="N1851" s="72" t="s">
        <v>4483</v>
      </c>
      <c r="O1851" s="72"/>
      <c r="P1851" s="71" t="s">
        <v>2680</v>
      </c>
      <c r="Q1851" s="72"/>
      <c r="R1851" s="72"/>
      <c r="S1851" s="72" t="s">
        <v>15654</v>
      </c>
      <c r="T1851" s="72" t="s">
        <v>32136</v>
      </c>
      <c r="U1851" s="72" t="s">
        <v>32134</v>
      </c>
      <c r="V1851" s="72"/>
      <c r="W1851" s="72">
        <v>309903</v>
      </c>
      <c r="X1851" s="72" t="s">
        <v>32137</v>
      </c>
      <c r="Y1851" s="72" t="s">
        <v>32138</v>
      </c>
      <c r="Z1851" s="72" t="s">
        <v>32139</v>
      </c>
    </row>
    <row r="1852" spans="1:26" ht="45" customHeight="1" x14ac:dyDescent="0.25">
      <c r="A1852" s="72" t="s">
        <v>7372</v>
      </c>
      <c r="B1852" s="72" t="s">
        <v>4594</v>
      </c>
      <c r="C1852" s="72">
        <v>247</v>
      </c>
      <c r="D1852" s="72" t="s">
        <v>5882</v>
      </c>
      <c r="E1852" s="72"/>
      <c r="F1852" s="72">
        <v>1</v>
      </c>
      <c r="G1852" s="72">
        <v>350</v>
      </c>
      <c r="H1852" s="72"/>
      <c r="I1852" s="72"/>
      <c r="J1852" s="72"/>
      <c r="K1852" s="72"/>
      <c r="L1852" s="72"/>
      <c r="M1852" s="71" t="s">
        <v>4596</v>
      </c>
      <c r="N1852" s="72" t="s">
        <v>4543</v>
      </c>
      <c r="O1852" s="72"/>
      <c r="P1852" s="72" t="s">
        <v>4196</v>
      </c>
      <c r="Q1852" s="72"/>
      <c r="R1852" s="72"/>
      <c r="S1852" s="72"/>
      <c r="T1852" s="72"/>
      <c r="U1852" s="72" t="s">
        <v>7372</v>
      </c>
      <c r="V1852" s="72"/>
      <c r="W1852" s="72">
        <v>410001</v>
      </c>
      <c r="X1852" s="72" t="s">
        <v>7373</v>
      </c>
      <c r="Y1852" s="72" t="s">
        <v>7374</v>
      </c>
      <c r="Z1852" s="72" t="s">
        <v>7375</v>
      </c>
    </row>
    <row r="1853" spans="1:26" ht="45" customHeight="1" x14ac:dyDescent="0.25">
      <c r="A1853" s="72" t="s">
        <v>20042</v>
      </c>
      <c r="B1853" s="72" t="s">
        <v>4594</v>
      </c>
      <c r="C1853" s="72">
        <v>13</v>
      </c>
      <c r="D1853" s="72" t="s">
        <v>8058</v>
      </c>
      <c r="E1853" s="72"/>
      <c r="F1853" s="72">
        <v>1</v>
      </c>
      <c r="G1853" s="72">
        <v>400</v>
      </c>
      <c r="H1853" s="72"/>
      <c r="I1853" s="72"/>
      <c r="J1853" s="72"/>
      <c r="K1853" s="72"/>
      <c r="L1853" s="72"/>
      <c r="M1853" s="71" t="s">
        <v>4596</v>
      </c>
      <c r="N1853" s="72" t="s">
        <v>4506</v>
      </c>
      <c r="O1853" s="72"/>
      <c r="P1853" s="72" t="s">
        <v>4461</v>
      </c>
      <c r="Q1853" s="72"/>
      <c r="R1853" s="72"/>
      <c r="S1853" s="72"/>
      <c r="T1853" s="72"/>
      <c r="U1853" s="72" t="s">
        <v>20042</v>
      </c>
      <c r="V1853" s="72"/>
      <c r="W1853" s="72">
        <v>141410</v>
      </c>
      <c r="X1853" s="72" t="s">
        <v>20043</v>
      </c>
      <c r="Y1853" s="72">
        <v>84987200045</v>
      </c>
      <c r="Z1853" s="72" t="s">
        <v>20044</v>
      </c>
    </row>
    <row r="1854" spans="1:26" ht="45" customHeight="1" x14ac:dyDescent="0.25">
      <c r="A1854" s="72" t="s">
        <v>35078</v>
      </c>
      <c r="B1854" s="72" t="s">
        <v>35079</v>
      </c>
      <c r="C1854" s="72">
        <v>58</v>
      </c>
      <c r="D1854" s="72"/>
      <c r="E1854" s="72"/>
      <c r="F1854" s="72">
        <v>1</v>
      </c>
      <c r="G1854" s="72"/>
      <c r="H1854" s="72">
        <v>1800</v>
      </c>
      <c r="I1854" s="72">
        <v>850</v>
      </c>
      <c r="J1854" s="72">
        <v>850</v>
      </c>
      <c r="K1854" s="72">
        <v>100</v>
      </c>
      <c r="L1854" s="72"/>
      <c r="M1854" s="71" t="s">
        <v>4596</v>
      </c>
      <c r="N1854" s="72" t="s">
        <v>4513</v>
      </c>
      <c r="O1854" s="72"/>
      <c r="P1854" s="72" t="s">
        <v>4012</v>
      </c>
      <c r="Q1854" s="72"/>
      <c r="R1854" s="72"/>
      <c r="S1854" s="72"/>
      <c r="T1854" s="72"/>
      <c r="U1854" s="72" t="s">
        <v>35078</v>
      </c>
      <c r="V1854" s="72"/>
      <c r="W1854" s="72"/>
      <c r="X1854" s="72" t="s">
        <v>35080</v>
      </c>
      <c r="Y1854" s="72"/>
      <c r="Z1854" s="72" t="s">
        <v>35081</v>
      </c>
    </row>
    <row r="1855" spans="1:26" ht="45" customHeight="1" x14ac:dyDescent="0.25">
      <c r="A1855" s="72" t="s">
        <v>7378</v>
      </c>
      <c r="B1855" s="72" t="s">
        <v>4594</v>
      </c>
      <c r="C1855" s="72"/>
      <c r="D1855" s="72" t="s">
        <v>4633</v>
      </c>
      <c r="E1855" s="72"/>
      <c r="F1855" s="72">
        <v>1</v>
      </c>
      <c r="G1855" s="72">
        <v>350</v>
      </c>
      <c r="H1855" s="72"/>
      <c r="I1855" s="72"/>
      <c r="J1855" s="72"/>
      <c r="K1855" s="72"/>
      <c r="L1855" s="72"/>
      <c r="M1855" s="71" t="s">
        <v>4596</v>
      </c>
      <c r="N1855" s="72" t="s">
        <v>4521</v>
      </c>
      <c r="O1855" s="72"/>
      <c r="P1855" s="72" t="s">
        <v>4386</v>
      </c>
      <c r="Q1855" s="72"/>
      <c r="R1855" s="72"/>
      <c r="S1855" s="72"/>
      <c r="T1855" s="72"/>
      <c r="U1855" s="72" t="s">
        <v>7378</v>
      </c>
      <c r="V1855" s="72"/>
      <c r="W1855" s="72">
        <v>453837</v>
      </c>
      <c r="X1855" s="72" t="s">
        <v>7379</v>
      </c>
      <c r="Y1855" s="72" t="s">
        <v>7380</v>
      </c>
      <c r="Z1855" s="72" t="s">
        <v>7381</v>
      </c>
    </row>
    <row r="1856" spans="1:26" ht="45" customHeight="1" x14ac:dyDescent="0.25">
      <c r="A1856" s="72" t="s">
        <v>7382</v>
      </c>
      <c r="B1856" s="74" t="s">
        <v>4598</v>
      </c>
      <c r="C1856" s="72">
        <v>6</v>
      </c>
      <c r="D1856" s="72"/>
      <c r="E1856" s="72"/>
      <c r="F1856" s="72">
        <v>1</v>
      </c>
      <c r="G1856" s="72"/>
      <c r="H1856" s="72">
        <v>1799</v>
      </c>
      <c r="I1856" s="72">
        <v>654</v>
      </c>
      <c r="J1856" s="72">
        <v>818</v>
      </c>
      <c r="K1856" s="72">
        <v>327</v>
      </c>
      <c r="L1856" s="72"/>
      <c r="M1856" s="71" t="s">
        <v>4596</v>
      </c>
      <c r="N1856" s="72" t="s">
        <v>4493</v>
      </c>
      <c r="O1856" s="72"/>
      <c r="P1856" s="71" t="s">
        <v>19984</v>
      </c>
      <c r="Q1856" s="72"/>
      <c r="R1856" s="72"/>
      <c r="S1856" s="72" t="s">
        <v>4566</v>
      </c>
      <c r="T1856" s="72" t="s">
        <v>7383</v>
      </c>
      <c r="U1856" s="72" t="s">
        <v>7382</v>
      </c>
      <c r="V1856" s="72"/>
      <c r="W1856" s="72">
        <v>238520</v>
      </c>
      <c r="X1856" s="72" t="s">
        <v>14040</v>
      </c>
      <c r="Y1856" s="72" t="s">
        <v>16008</v>
      </c>
      <c r="Z1856" s="72" t="s">
        <v>7384</v>
      </c>
    </row>
    <row r="1857" spans="1:26" ht="45" customHeight="1" x14ac:dyDescent="0.25">
      <c r="A1857" s="72" t="s">
        <v>7385</v>
      </c>
      <c r="B1857" s="72" t="s">
        <v>4598</v>
      </c>
      <c r="C1857" s="72"/>
      <c r="D1857" s="72"/>
      <c r="E1857" s="72"/>
      <c r="F1857" s="72">
        <v>1</v>
      </c>
      <c r="G1857" s="72"/>
      <c r="H1857" s="72">
        <v>798</v>
      </c>
      <c r="I1857" s="72">
        <v>290</v>
      </c>
      <c r="J1857" s="72">
        <v>363</v>
      </c>
      <c r="K1857" s="72">
        <v>145</v>
      </c>
      <c r="L1857" s="72"/>
      <c r="M1857" s="71" t="s">
        <v>4596</v>
      </c>
      <c r="N1857" s="72" t="s">
        <v>4514</v>
      </c>
      <c r="O1857" s="72"/>
      <c r="P1857" s="72" t="s">
        <v>3803</v>
      </c>
      <c r="Q1857" s="72" t="s">
        <v>4563</v>
      </c>
      <c r="R1857" s="72" t="s">
        <v>7386</v>
      </c>
      <c r="S1857" s="72" t="s">
        <v>4567</v>
      </c>
      <c r="T1857" s="72" t="s">
        <v>7387</v>
      </c>
      <c r="U1857" s="72" t="s">
        <v>7385</v>
      </c>
      <c r="V1857" s="72"/>
      <c r="W1857" s="72">
        <v>303336</v>
      </c>
      <c r="X1857" s="72" t="s">
        <v>4767</v>
      </c>
      <c r="Y1857" s="72" t="s">
        <v>7388</v>
      </c>
      <c r="Z1857" s="72" t="s">
        <v>7389</v>
      </c>
    </row>
    <row r="1858" spans="1:26" ht="45" customHeight="1" x14ac:dyDescent="0.25">
      <c r="A1858" s="72" t="s">
        <v>16009</v>
      </c>
      <c r="B1858" s="72" t="s">
        <v>4594</v>
      </c>
      <c r="C1858" s="72"/>
      <c r="D1858" s="72" t="s">
        <v>5341</v>
      </c>
      <c r="E1858" s="72"/>
      <c r="F1858" s="72">
        <v>1</v>
      </c>
      <c r="G1858" s="72">
        <v>187</v>
      </c>
      <c r="H1858" s="72"/>
      <c r="I1858" s="72"/>
      <c r="J1858" s="72"/>
      <c r="K1858" s="72"/>
      <c r="L1858" s="72"/>
      <c r="M1858" s="71" t="s">
        <v>4596</v>
      </c>
      <c r="N1858" s="72" t="s">
        <v>4513</v>
      </c>
      <c r="O1858" s="72"/>
      <c r="P1858" s="72" t="s">
        <v>3802</v>
      </c>
      <c r="Q1858" s="72"/>
      <c r="R1858" s="72"/>
      <c r="S1858" s="72"/>
      <c r="T1858" s="72"/>
      <c r="U1858" s="72" t="s">
        <v>16009</v>
      </c>
      <c r="V1858" s="72"/>
      <c r="W1858" s="72">
        <v>462274</v>
      </c>
      <c r="X1858" s="72" t="s">
        <v>10401</v>
      </c>
      <c r="Y1858" s="72" t="s">
        <v>16010</v>
      </c>
      <c r="Z1858" s="72" t="s">
        <v>16011</v>
      </c>
    </row>
    <row r="1859" spans="1:26" ht="45" customHeight="1" x14ac:dyDescent="0.25">
      <c r="A1859" s="72" t="s">
        <v>16012</v>
      </c>
      <c r="B1859" s="72" t="s">
        <v>15756</v>
      </c>
      <c r="C1859" s="72">
        <v>6</v>
      </c>
      <c r="D1859" s="72" t="s">
        <v>8287</v>
      </c>
      <c r="E1859" s="72"/>
      <c r="F1859" s="72">
        <v>1</v>
      </c>
      <c r="G1859" s="72">
        <v>110</v>
      </c>
      <c r="H1859" s="72"/>
      <c r="I1859" s="72"/>
      <c r="J1859" s="72"/>
      <c r="K1859" s="72"/>
      <c r="L1859" s="72"/>
      <c r="M1859" s="71" t="s">
        <v>4596</v>
      </c>
      <c r="N1859" s="72" t="s">
        <v>4506</v>
      </c>
      <c r="O1859" s="72"/>
      <c r="P1859" s="72" t="s">
        <v>4183</v>
      </c>
      <c r="Q1859" s="72"/>
      <c r="R1859" s="72"/>
      <c r="S1859" s="72" t="s">
        <v>4567</v>
      </c>
      <c r="T1859" s="72" t="s">
        <v>4632</v>
      </c>
      <c r="U1859" s="72" t="s">
        <v>16012</v>
      </c>
      <c r="V1859" s="72"/>
      <c r="W1859" s="72">
        <v>143800</v>
      </c>
      <c r="X1859" s="72" t="s">
        <v>20045</v>
      </c>
      <c r="Y1859" s="72" t="s">
        <v>18065</v>
      </c>
      <c r="Z1859" s="72" t="s">
        <v>16013</v>
      </c>
    </row>
    <row r="1860" spans="1:26" ht="45" customHeight="1" x14ac:dyDescent="0.25">
      <c r="A1860" s="72" t="s">
        <v>31200</v>
      </c>
      <c r="B1860" s="72" t="s">
        <v>15493</v>
      </c>
      <c r="C1860" s="72"/>
      <c r="D1860" s="72" t="s">
        <v>19083</v>
      </c>
      <c r="E1860" s="72"/>
      <c r="F1860" s="72">
        <v>1</v>
      </c>
      <c r="G1860" s="72">
        <v>69</v>
      </c>
      <c r="H1860" s="72"/>
      <c r="I1860" s="72"/>
      <c r="J1860" s="72"/>
      <c r="K1860" s="72"/>
      <c r="L1860" s="72"/>
      <c r="M1860" s="71" t="s">
        <v>4596</v>
      </c>
      <c r="N1860" s="72" t="s">
        <v>4543</v>
      </c>
      <c r="O1860" s="72"/>
      <c r="P1860" s="72" t="s">
        <v>2849</v>
      </c>
      <c r="Q1860" s="72"/>
      <c r="R1860" s="72"/>
      <c r="S1860" s="72" t="s">
        <v>4568</v>
      </c>
      <c r="T1860" s="72" t="s">
        <v>20540</v>
      </c>
      <c r="U1860" s="72" t="s">
        <v>31200</v>
      </c>
      <c r="V1860" s="72"/>
      <c r="W1860" s="72">
        <v>412425</v>
      </c>
      <c r="X1860" s="72" t="s">
        <v>31201</v>
      </c>
      <c r="Y1860" s="72">
        <v>88454561444</v>
      </c>
      <c r="Z1860" s="72" t="s">
        <v>31202</v>
      </c>
    </row>
    <row r="1861" spans="1:26" ht="45" customHeight="1" x14ac:dyDescent="0.25">
      <c r="A1861" s="72" t="s">
        <v>20046</v>
      </c>
      <c r="B1861" s="72" t="s">
        <v>15587</v>
      </c>
      <c r="C1861" s="72">
        <v>302</v>
      </c>
      <c r="D1861" s="72"/>
      <c r="E1861" s="72"/>
      <c r="F1861" s="72">
        <v>1</v>
      </c>
      <c r="G1861" s="72"/>
      <c r="H1861" s="72">
        <v>846</v>
      </c>
      <c r="I1861" s="72">
        <v>300</v>
      </c>
      <c r="J1861" s="72">
        <v>500</v>
      </c>
      <c r="K1861" s="72">
        <v>100</v>
      </c>
      <c r="L1861" s="72"/>
      <c r="M1861" s="71" t="s">
        <v>4596</v>
      </c>
      <c r="N1861" s="72" t="s">
        <v>4542</v>
      </c>
      <c r="O1861" s="72"/>
      <c r="P1861" s="72" t="s">
        <v>3558</v>
      </c>
      <c r="Q1861" s="72"/>
      <c r="R1861" s="72"/>
      <c r="S1861" s="72"/>
      <c r="T1861" s="72"/>
      <c r="U1861" s="72" t="s">
        <v>20046</v>
      </c>
      <c r="V1861" s="72"/>
      <c r="W1861" s="77">
        <v>192284</v>
      </c>
      <c r="X1861" s="72" t="s">
        <v>32140</v>
      </c>
      <c r="Y1861" s="72" t="s">
        <v>32141</v>
      </c>
      <c r="Z1861" s="72" t="s">
        <v>32142</v>
      </c>
    </row>
    <row r="1862" spans="1:26" ht="45" customHeight="1" x14ac:dyDescent="0.25">
      <c r="A1862" s="72" t="s">
        <v>20046</v>
      </c>
      <c r="B1862" s="72" t="s">
        <v>4594</v>
      </c>
      <c r="C1862" s="72">
        <v>2</v>
      </c>
      <c r="D1862" s="72"/>
      <c r="E1862" s="72"/>
      <c r="F1862" s="72">
        <v>1</v>
      </c>
      <c r="G1862" s="72">
        <v>293</v>
      </c>
      <c r="H1862" s="72"/>
      <c r="I1862" s="72"/>
      <c r="J1862" s="72"/>
      <c r="K1862" s="72"/>
      <c r="L1862" s="72"/>
      <c r="M1862" s="71" t="s">
        <v>4596</v>
      </c>
      <c r="N1862" s="72" t="s">
        <v>4514</v>
      </c>
      <c r="O1862" s="72"/>
      <c r="P1862" s="72" t="s">
        <v>2450</v>
      </c>
      <c r="Q1862" s="72"/>
      <c r="R1862" s="72"/>
      <c r="S1862" s="72" t="s">
        <v>4566</v>
      </c>
      <c r="T1862" s="72" t="s">
        <v>5031</v>
      </c>
      <c r="U1862" s="72" t="s">
        <v>20046</v>
      </c>
      <c r="V1862" s="72"/>
      <c r="W1862" s="72">
        <v>303140</v>
      </c>
      <c r="X1862" s="72" t="s">
        <v>20047</v>
      </c>
      <c r="Y1862" s="73" t="s">
        <v>20049</v>
      </c>
      <c r="Z1862" s="72" t="s">
        <v>20048</v>
      </c>
    </row>
    <row r="1863" spans="1:26" ht="45" customHeight="1" x14ac:dyDescent="0.25">
      <c r="A1863" s="72" t="s">
        <v>15086</v>
      </c>
      <c r="B1863" s="72" t="s">
        <v>31203</v>
      </c>
      <c r="C1863" s="72"/>
      <c r="D1863" s="72"/>
      <c r="E1863" s="72"/>
      <c r="F1863" s="72">
        <v>3</v>
      </c>
      <c r="G1863" s="72"/>
      <c r="H1863" s="72"/>
      <c r="I1863" s="72"/>
      <c r="J1863" s="72"/>
      <c r="K1863" s="72"/>
      <c r="L1863" s="72">
        <v>158</v>
      </c>
      <c r="M1863" s="71" t="s">
        <v>4596</v>
      </c>
      <c r="N1863" s="72" t="s">
        <v>4483</v>
      </c>
      <c r="O1863" s="72"/>
      <c r="P1863" s="72" t="s">
        <v>18664</v>
      </c>
      <c r="Q1863" s="72"/>
      <c r="R1863" s="72"/>
      <c r="S1863" s="72" t="s">
        <v>4566</v>
      </c>
      <c r="T1863" s="72" t="s">
        <v>7393</v>
      </c>
      <c r="U1863" s="72" t="s">
        <v>15086</v>
      </c>
      <c r="V1863" s="72"/>
      <c r="W1863" s="72">
        <v>309600</v>
      </c>
      <c r="X1863" s="72" t="s">
        <v>7394</v>
      </c>
      <c r="Y1863" s="72" t="s">
        <v>7395</v>
      </c>
      <c r="Z1863" s="72" t="s">
        <v>7396</v>
      </c>
    </row>
    <row r="1864" spans="1:26" ht="45" customHeight="1" x14ac:dyDescent="0.25">
      <c r="A1864" s="72" t="s">
        <v>14578</v>
      </c>
      <c r="B1864" s="72" t="s">
        <v>4612</v>
      </c>
      <c r="C1864" s="72"/>
      <c r="D1864" s="72" t="s">
        <v>14579</v>
      </c>
      <c r="E1864" s="72"/>
      <c r="F1864" s="72">
        <v>2</v>
      </c>
      <c r="G1864" s="72"/>
      <c r="H1864" s="72"/>
      <c r="I1864" s="72"/>
      <c r="J1864" s="72"/>
      <c r="K1864" s="72"/>
      <c r="L1864" s="72">
        <v>190</v>
      </c>
      <c r="M1864" s="71" t="s">
        <v>4596</v>
      </c>
      <c r="N1864" s="72" t="s">
        <v>4506</v>
      </c>
      <c r="O1864" s="72"/>
      <c r="P1864" s="72" t="s">
        <v>18674</v>
      </c>
      <c r="Q1864" s="72" t="s">
        <v>4566</v>
      </c>
      <c r="R1864" s="72" t="s">
        <v>20050</v>
      </c>
      <c r="S1864" s="72"/>
      <c r="T1864" s="72"/>
      <c r="U1864" s="72" t="s">
        <v>14578</v>
      </c>
      <c r="V1864" s="72"/>
      <c r="W1864" s="72">
        <v>142671</v>
      </c>
      <c r="X1864" s="72" t="s">
        <v>20051</v>
      </c>
      <c r="Y1864" s="72"/>
      <c r="Z1864" s="72"/>
    </row>
    <row r="1865" spans="1:26" ht="45" customHeight="1" x14ac:dyDescent="0.25">
      <c r="A1865" s="72" t="s">
        <v>26659</v>
      </c>
      <c r="B1865" s="72" t="s">
        <v>26660</v>
      </c>
      <c r="C1865" s="72"/>
      <c r="D1865" s="72"/>
      <c r="E1865" s="72"/>
      <c r="F1865" s="72">
        <v>1</v>
      </c>
      <c r="G1865" s="72"/>
      <c r="H1865" s="72">
        <v>660</v>
      </c>
      <c r="I1865" s="72">
        <v>185</v>
      </c>
      <c r="J1865" s="72">
        <v>370</v>
      </c>
      <c r="K1865" s="72">
        <v>105</v>
      </c>
      <c r="L1865" s="72"/>
      <c r="M1865" s="71" t="s">
        <v>4596</v>
      </c>
      <c r="N1865" s="72" t="s">
        <v>4525</v>
      </c>
      <c r="O1865" s="72"/>
      <c r="P1865" s="72" t="s">
        <v>2902</v>
      </c>
      <c r="Q1865" s="72"/>
      <c r="R1865" s="72"/>
      <c r="S1865" s="72" t="s">
        <v>4619</v>
      </c>
      <c r="T1865" s="72" t="s">
        <v>26661</v>
      </c>
      <c r="U1865" s="72" t="s">
        <v>26659</v>
      </c>
      <c r="V1865" s="72"/>
      <c r="W1865" s="72">
        <v>361015</v>
      </c>
      <c r="X1865" s="72" t="s">
        <v>26662</v>
      </c>
      <c r="Y1865" s="72" t="s">
        <v>26663</v>
      </c>
      <c r="Z1865" s="72" t="s">
        <v>26664</v>
      </c>
    </row>
    <row r="1866" spans="1:26" ht="45" customHeight="1" x14ac:dyDescent="0.25">
      <c r="A1866" s="72" t="s">
        <v>13762</v>
      </c>
      <c r="B1866" s="72" t="s">
        <v>4605</v>
      </c>
      <c r="C1866" s="72">
        <v>2</v>
      </c>
      <c r="D1866" s="72"/>
      <c r="E1866" s="72"/>
      <c r="F1866" s="72">
        <v>1</v>
      </c>
      <c r="G1866" s="72"/>
      <c r="H1866" s="72">
        <v>1799</v>
      </c>
      <c r="I1866" s="72">
        <v>654</v>
      </c>
      <c r="J1866" s="72">
        <v>818</v>
      </c>
      <c r="K1866" s="72">
        <v>327</v>
      </c>
      <c r="L1866" s="72"/>
      <c r="M1866" s="71" t="s">
        <v>4596</v>
      </c>
      <c r="N1866" s="72" t="s">
        <v>4506</v>
      </c>
      <c r="O1866" s="72"/>
      <c r="P1866" s="72" t="s">
        <v>15351</v>
      </c>
      <c r="Q1866" s="72"/>
      <c r="R1866" s="72"/>
      <c r="S1866" s="72"/>
      <c r="T1866" s="72"/>
      <c r="U1866" s="72" t="s">
        <v>13762</v>
      </c>
      <c r="V1866" s="72"/>
      <c r="W1866" s="72">
        <v>141600</v>
      </c>
      <c r="X1866" s="72" t="s">
        <v>13763</v>
      </c>
      <c r="Y1866" s="72"/>
      <c r="Z1866" s="72"/>
    </row>
    <row r="1867" spans="1:26" ht="45" customHeight="1" x14ac:dyDescent="0.25">
      <c r="A1867" s="72" t="s">
        <v>26665</v>
      </c>
      <c r="B1867" s="72" t="s">
        <v>15493</v>
      </c>
      <c r="C1867" s="72">
        <v>10</v>
      </c>
      <c r="D1867" s="72" t="s">
        <v>18697</v>
      </c>
      <c r="E1867" s="72"/>
      <c r="F1867" s="72">
        <v>1</v>
      </c>
      <c r="G1867" s="72">
        <v>180</v>
      </c>
      <c r="H1867" s="72"/>
      <c r="I1867" s="72"/>
      <c r="J1867" s="72"/>
      <c r="K1867" s="72"/>
      <c r="L1867" s="72"/>
      <c r="M1867" s="71" t="s">
        <v>4596</v>
      </c>
      <c r="N1867" s="72" t="s">
        <v>4483</v>
      </c>
      <c r="O1867" s="72"/>
      <c r="P1867" s="72" t="s">
        <v>18664</v>
      </c>
      <c r="Q1867" s="72"/>
      <c r="R1867" s="72"/>
      <c r="S1867" s="72" t="s">
        <v>4566</v>
      </c>
      <c r="T1867" s="72" t="s">
        <v>7393</v>
      </c>
      <c r="U1867" s="72" t="s">
        <v>26665</v>
      </c>
      <c r="V1867" s="72"/>
      <c r="W1867" s="72">
        <v>309642</v>
      </c>
      <c r="X1867" s="72" t="s">
        <v>26666</v>
      </c>
      <c r="Y1867" s="72" t="s">
        <v>26667</v>
      </c>
      <c r="Z1867" s="72" t="s">
        <v>26668</v>
      </c>
    </row>
    <row r="1868" spans="1:26" ht="45" customHeight="1" x14ac:dyDescent="0.25">
      <c r="A1868" s="72" t="s">
        <v>7397</v>
      </c>
      <c r="B1868" s="72" t="s">
        <v>4811</v>
      </c>
      <c r="C1868" s="72">
        <v>15</v>
      </c>
      <c r="D1868" s="72"/>
      <c r="E1868" s="72"/>
      <c r="F1868" s="72">
        <v>3</v>
      </c>
      <c r="G1868" s="72"/>
      <c r="H1868" s="72"/>
      <c r="I1868" s="72"/>
      <c r="J1868" s="72"/>
      <c r="K1868" s="72"/>
      <c r="L1868" s="72">
        <v>100</v>
      </c>
      <c r="M1868" s="71" t="s">
        <v>4596</v>
      </c>
      <c r="N1868" s="72" t="s">
        <v>4512</v>
      </c>
      <c r="O1868" s="72"/>
      <c r="P1868" s="72" t="s">
        <v>3704</v>
      </c>
      <c r="Q1868" s="72" t="s">
        <v>4565</v>
      </c>
      <c r="R1868" s="72" t="s">
        <v>4676</v>
      </c>
      <c r="S1868" s="72"/>
      <c r="T1868" s="72"/>
      <c r="U1868" s="72" t="s">
        <v>7397</v>
      </c>
      <c r="V1868" s="72"/>
      <c r="W1868" s="72">
        <v>644079</v>
      </c>
      <c r="X1868" s="72" t="s">
        <v>7398</v>
      </c>
      <c r="Y1868" s="72" t="s">
        <v>7399</v>
      </c>
      <c r="Z1868" s="72" t="s">
        <v>7400</v>
      </c>
    </row>
    <row r="1869" spans="1:26" ht="45" customHeight="1" x14ac:dyDescent="0.25">
      <c r="A1869" s="72" t="s">
        <v>7401</v>
      </c>
      <c r="B1869" s="72" t="s">
        <v>5625</v>
      </c>
      <c r="C1869" s="72"/>
      <c r="D1869" s="72"/>
      <c r="E1869" s="72"/>
      <c r="F1869" s="72">
        <v>2</v>
      </c>
      <c r="G1869" s="72"/>
      <c r="H1869" s="72"/>
      <c r="I1869" s="72"/>
      <c r="J1869" s="72"/>
      <c r="K1869" s="72"/>
      <c r="L1869" s="72">
        <v>150</v>
      </c>
      <c r="M1869" s="71" t="s">
        <v>4596</v>
      </c>
      <c r="N1869" s="72" t="s">
        <v>4492</v>
      </c>
      <c r="O1869" s="72"/>
      <c r="P1869" s="72" t="s">
        <v>2732</v>
      </c>
      <c r="Q1869" s="72"/>
      <c r="R1869" s="72"/>
      <c r="S1869" s="72" t="s">
        <v>4566</v>
      </c>
      <c r="T1869" s="72" t="s">
        <v>6246</v>
      </c>
      <c r="U1869" s="72" t="s">
        <v>7401</v>
      </c>
      <c r="V1869" s="72"/>
      <c r="W1869" s="72">
        <v>666904</v>
      </c>
      <c r="X1869" s="72" t="s">
        <v>7402</v>
      </c>
      <c r="Y1869" s="72" t="s">
        <v>7403</v>
      </c>
      <c r="Z1869" s="72" t="s">
        <v>7404</v>
      </c>
    </row>
    <row r="1870" spans="1:26" ht="45" customHeight="1" x14ac:dyDescent="0.25">
      <c r="A1870" s="72" t="s">
        <v>16014</v>
      </c>
      <c r="B1870" s="72" t="s">
        <v>4598</v>
      </c>
      <c r="C1870" s="72"/>
      <c r="D1870" s="72"/>
      <c r="E1870" s="72"/>
      <c r="F1870" s="72">
        <v>1</v>
      </c>
      <c r="G1870" s="72">
        <v>14</v>
      </c>
      <c r="H1870" s="72">
        <v>100</v>
      </c>
      <c r="I1870" s="72">
        <v>15</v>
      </c>
      <c r="J1870" s="72">
        <v>15</v>
      </c>
      <c r="K1870" s="72">
        <v>10</v>
      </c>
      <c r="L1870" s="72"/>
      <c r="M1870" s="71" t="s">
        <v>4596</v>
      </c>
      <c r="N1870" s="72" t="s">
        <v>4497</v>
      </c>
      <c r="O1870" s="72"/>
      <c r="P1870" s="72" t="s">
        <v>2662</v>
      </c>
      <c r="Q1870" s="72"/>
      <c r="R1870" s="72"/>
      <c r="S1870" s="72" t="s">
        <v>4568</v>
      </c>
      <c r="T1870" s="72" t="s">
        <v>16015</v>
      </c>
      <c r="U1870" s="72" t="s">
        <v>16014</v>
      </c>
      <c r="V1870" s="72"/>
      <c r="W1870" s="72">
        <v>612484</v>
      </c>
      <c r="X1870" s="72" t="s">
        <v>15352</v>
      </c>
      <c r="Y1870" s="72" t="s">
        <v>16016</v>
      </c>
      <c r="Z1870" s="72" t="s">
        <v>16017</v>
      </c>
    </row>
    <row r="1871" spans="1:26" ht="45" customHeight="1" x14ac:dyDescent="0.25">
      <c r="A1871" s="72" t="s">
        <v>20052</v>
      </c>
      <c r="B1871" s="72" t="s">
        <v>15493</v>
      </c>
      <c r="C1871" s="72">
        <v>25</v>
      </c>
      <c r="D1871" s="72"/>
      <c r="E1871" s="72"/>
      <c r="F1871" s="72">
        <v>1</v>
      </c>
      <c r="G1871" s="72">
        <v>77</v>
      </c>
      <c r="H1871" s="72"/>
      <c r="I1871" s="72"/>
      <c r="J1871" s="72"/>
      <c r="K1871" s="72"/>
      <c r="L1871" s="72"/>
      <c r="M1871" s="71" t="s">
        <v>4596</v>
      </c>
      <c r="N1871" s="72" t="s">
        <v>4539</v>
      </c>
      <c r="O1871" s="72"/>
      <c r="P1871" s="72" t="s">
        <v>3815</v>
      </c>
      <c r="Q1871" s="72" t="s">
        <v>14802</v>
      </c>
      <c r="R1871" s="72" t="s">
        <v>4604</v>
      </c>
      <c r="S1871" s="72"/>
      <c r="T1871" s="72"/>
      <c r="U1871" s="72" t="s">
        <v>20052</v>
      </c>
      <c r="V1871" s="72"/>
      <c r="W1871" s="72">
        <v>347825</v>
      </c>
      <c r="X1871" s="72" t="s">
        <v>20053</v>
      </c>
      <c r="Y1871" s="73">
        <v>89034630027</v>
      </c>
      <c r="Z1871" s="72" t="s">
        <v>20054</v>
      </c>
    </row>
    <row r="1872" spans="1:26" ht="45" customHeight="1" x14ac:dyDescent="0.25">
      <c r="A1872" s="72" t="s">
        <v>7405</v>
      </c>
      <c r="B1872" s="72" t="s">
        <v>15560</v>
      </c>
      <c r="C1872" s="72">
        <v>4</v>
      </c>
      <c r="D1872" s="72"/>
      <c r="E1872" s="72"/>
      <c r="F1872" s="72">
        <v>1</v>
      </c>
      <c r="G1872" s="72">
        <v>436</v>
      </c>
      <c r="H1872" s="72">
        <v>1199</v>
      </c>
      <c r="I1872" s="72">
        <v>436</v>
      </c>
      <c r="J1872" s="72">
        <v>545</v>
      </c>
      <c r="K1872" s="72">
        <v>218</v>
      </c>
      <c r="L1872" s="72"/>
      <c r="M1872" s="71" t="s">
        <v>4596</v>
      </c>
      <c r="N1872" s="72" t="s">
        <v>4539</v>
      </c>
      <c r="O1872" s="72"/>
      <c r="P1872" s="72" t="s">
        <v>2774</v>
      </c>
      <c r="Q1872" s="72"/>
      <c r="R1872" s="72"/>
      <c r="S1872" s="72"/>
      <c r="T1872" s="72"/>
      <c r="U1872" s="72" t="s">
        <v>7405</v>
      </c>
      <c r="V1872" s="72"/>
      <c r="W1872" s="72">
        <v>346888</v>
      </c>
      <c r="X1872" s="72" t="s">
        <v>7406</v>
      </c>
      <c r="Y1872" s="72" t="s">
        <v>7407</v>
      </c>
      <c r="Z1872" s="72" t="s">
        <v>7408</v>
      </c>
    </row>
    <row r="1873" spans="1:26" ht="45" customHeight="1" x14ac:dyDescent="0.25">
      <c r="A1873" s="72" t="s">
        <v>7409</v>
      </c>
      <c r="B1873" s="72" t="s">
        <v>7410</v>
      </c>
      <c r="C1873" s="72">
        <v>111</v>
      </c>
      <c r="D1873" s="72"/>
      <c r="E1873" s="72"/>
      <c r="F1873" s="72">
        <v>1</v>
      </c>
      <c r="G1873" s="72"/>
      <c r="H1873" s="72">
        <v>1199</v>
      </c>
      <c r="I1873" s="72">
        <v>436</v>
      </c>
      <c r="J1873" s="72">
        <v>545</v>
      </c>
      <c r="K1873" s="72">
        <v>218</v>
      </c>
      <c r="L1873" s="72"/>
      <c r="M1873" s="71" t="s">
        <v>4596</v>
      </c>
      <c r="N1873" s="72" t="s">
        <v>4534</v>
      </c>
      <c r="O1873" s="72"/>
      <c r="P1873" s="72" t="s">
        <v>3769</v>
      </c>
      <c r="Q1873" s="72" t="s">
        <v>4564</v>
      </c>
      <c r="R1873" s="72" t="s">
        <v>4636</v>
      </c>
      <c r="S1873" s="72"/>
      <c r="T1873" s="72"/>
      <c r="U1873" s="72" t="s">
        <v>7409</v>
      </c>
      <c r="V1873" s="72"/>
      <c r="W1873" s="72">
        <v>420073</v>
      </c>
      <c r="X1873" s="72" t="s">
        <v>14041</v>
      </c>
      <c r="Y1873" s="72" t="s">
        <v>7411</v>
      </c>
      <c r="Z1873" s="72" t="s">
        <v>7412</v>
      </c>
    </row>
    <row r="1874" spans="1:26" ht="45" customHeight="1" x14ac:dyDescent="0.25">
      <c r="A1874" s="72" t="s">
        <v>20055</v>
      </c>
      <c r="B1874" s="72" t="s">
        <v>16687</v>
      </c>
      <c r="C1874" s="72">
        <v>1</v>
      </c>
      <c r="D1874" s="72"/>
      <c r="E1874" s="72"/>
      <c r="F1874" s="72">
        <v>1</v>
      </c>
      <c r="G1874" s="72"/>
      <c r="H1874" s="72">
        <v>450</v>
      </c>
      <c r="I1874" s="72">
        <v>200</v>
      </c>
      <c r="J1874" s="72">
        <v>200</v>
      </c>
      <c r="K1874" s="72">
        <v>50</v>
      </c>
      <c r="L1874" s="72"/>
      <c r="M1874" s="71" t="s">
        <v>4596</v>
      </c>
      <c r="N1874" s="72" t="s">
        <v>4509</v>
      </c>
      <c r="O1874" s="72"/>
      <c r="P1874" s="72" t="s">
        <v>3798</v>
      </c>
      <c r="Q1874" s="72"/>
      <c r="R1874" s="72"/>
      <c r="S1874" s="72"/>
      <c r="T1874" s="72"/>
      <c r="U1874" s="72" t="s">
        <v>20055</v>
      </c>
      <c r="V1874" s="72"/>
      <c r="W1874" s="72">
        <v>606002</v>
      </c>
      <c r="X1874" s="72" t="s">
        <v>20056</v>
      </c>
      <c r="Y1874" s="72" t="s">
        <v>20058</v>
      </c>
      <c r="Z1874" s="72" t="s">
        <v>20057</v>
      </c>
    </row>
    <row r="1875" spans="1:26" ht="45" customHeight="1" x14ac:dyDescent="0.25">
      <c r="A1875" s="72" t="s">
        <v>15087</v>
      </c>
      <c r="B1875" s="72" t="s">
        <v>4594</v>
      </c>
      <c r="C1875" s="72">
        <v>2</v>
      </c>
      <c r="D1875" s="72" t="s">
        <v>5629</v>
      </c>
      <c r="E1875" s="72"/>
      <c r="F1875" s="72">
        <v>1</v>
      </c>
      <c r="G1875" s="72">
        <v>107</v>
      </c>
      <c r="H1875" s="72"/>
      <c r="I1875" s="72"/>
      <c r="J1875" s="72"/>
      <c r="K1875" s="72"/>
      <c r="L1875" s="72"/>
      <c r="M1875" s="71" t="s">
        <v>4596</v>
      </c>
      <c r="N1875" s="72" t="s">
        <v>4486</v>
      </c>
      <c r="O1875" s="72"/>
      <c r="P1875" s="72" t="s">
        <v>4201</v>
      </c>
      <c r="Q1875" s="72"/>
      <c r="R1875" s="72"/>
      <c r="S1875" s="72"/>
      <c r="T1875" s="72"/>
      <c r="U1875" s="72" t="s">
        <v>15087</v>
      </c>
      <c r="V1875" s="72"/>
      <c r="W1875" s="72">
        <v>403115</v>
      </c>
      <c r="X1875" s="72" t="s">
        <v>15088</v>
      </c>
      <c r="Y1875" s="72"/>
      <c r="Z1875" s="72" t="s">
        <v>15089</v>
      </c>
    </row>
    <row r="1876" spans="1:26" ht="45" customHeight="1" x14ac:dyDescent="0.25">
      <c r="A1876" s="72" t="s">
        <v>24026</v>
      </c>
      <c r="B1876" s="72" t="s">
        <v>26669</v>
      </c>
      <c r="C1876" s="72"/>
      <c r="D1876" s="72"/>
      <c r="E1876" s="72"/>
      <c r="F1876" s="72">
        <v>1</v>
      </c>
      <c r="G1876" s="72"/>
      <c r="H1876" s="72">
        <v>336</v>
      </c>
      <c r="I1876" s="72">
        <v>186</v>
      </c>
      <c r="J1876" s="72">
        <v>100</v>
      </c>
      <c r="K1876" s="72">
        <v>50</v>
      </c>
      <c r="L1876" s="72"/>
      <c r="M1876" s="71" t="s">
        <v>4596</v>
      </c>
      <c r="N1876" s="72" t="s">
        <v>4506</v>
      </c>
      <c r="O1876" s="72"/>
      <c r="P1876" s="72" t="s">
        <v>2744</v>
      </c>
      <c r="Q1876" s="72"/>
      <c r="R1876" s="72"/>
      <c r="S1876" s="72" t="s">
        <v>15654</v>
      </c>
      <c r="T1876" s="72" t="s">
        <v>22737</v>
      </c>
      <c r="U1876" s="72" t="s">
        <v>24026</v>
      </c>
      <c r="V1876" s="72"/>
      <c r="W1876" s="72">
        <v>140237</v>
      </c>
      <c r="X1876" s="72" t="s">
        <v>22738</v>
      </c>
      <c r="Y1876" s="72" t="s">
        <v>24027</v>
      </c>
      <c r="Z1876" s="72" t="s">
        <v>24028</v>
      </c>
    </row>
    <row r="1877" spans="1:26" ht="45" customHeight="1" x14ac:dyDescent="0.25">
      <c r="A1877" s="72" t="s">
        <v>24026</v>
      </c>
      <c r="B1877" s="72" t="s">
        <v>26669</v>
      </c>
      <c r="C1877" s="72"/>
      <c r="D1877" s="72"/>
      <c r="E1877" s="72" t="s">
        <v>26670</v>
      </c>
      <c r="F1877" s="72">
        <v>1</v>
      </c>
      <c r="G1877" s="72"/>
      <c r="H1877" s="72">
        <v>500</v>
      </c>
      <c r="I1877" s="72"/>
      <c r="J1877" s="72">
        <v>250</v>
      </c>
      <c r="K1877" s="72">
        <v>250</v>
      </c>
      <c r="L1877" s="72"/>
      <c r="M1877" s="71" t="s">
        <v>4596</v>
      </c>
      <c r="N1877" s="72" t="s">
        <v>4506</v>
      </c>
      <c r="O1877" s="72"/>
      <c r="P1877" s="72" t="s">
        <v>2744</v>
      </c>
      <c r="Q1877" s="72"/>
      <c r="R1877" s="72"/>
      <c r="S1877" s="72" t="s">
        <v>4566</v>
      </c>
      <c r="T1877" s="72" t="s">
        <v>5763</v>
      </c>
      <c r="U1877" s="72" t="s">
        <v>24026</v>
      </c>
      <c r="V1877" s="72"/>
      <c r="W1877" s="72">
        <v>140237</v>
      </c>
      <c r="X1877" s="72" t="s">
        <v>26671</v>
      </c>
      <c r="Y1877" s="76" t="s">
        <v>26672</v>
      </c>
      <c r="Z1877" s="72" t="s">
        <v>26673</v>
      </c>
    </row>
    <row r="1878" spans="1:26" ht="45" customHeight="1" x14ac:dyDescent="0.25">
      <c r="A1878" s="72" t="s">
        <v>16018</v>
      </c>
      <c r="B1878" s="72" t="s">
        <v>9575</v>
      </c>
      <c r="C1878" s="72"/>
      <c r="D1878" s="72" t="s">
        <v>9576</v>
      </c>
      <c r="E1878" s="72"/>
      <c r="F1878" s="72">
        <v>2</v>
      </c>
      <c r="G1878" s="72"/>
      <c r="H1878" s="72"/>
      <c r="I1878" s="72"/>
      <c r="J1878" s="72"/>
      <c r="K1878" s="72"/>
      <c r="L1878" s="72">
        <v>300</v>
      </c>
      <c r="M1878" s="71" t="s">
        <v>4596</v>
      </c>
      <c r="N1878" s="72" t="s">
        <v>2362</v>
      </c>
      <c r="O1878" s="72"/>
      <c r="P1878" s="72" t="s">
        <v>3030</v>
      </c>
      <c r="Q1878" s="72" t="s">
        <v>4564</v>
      </c>
      <c r="R1878" s="72" t="s">
        <v>8601</v>
      </c>
      <c r="S1878" s="72"/>
      <c r="T1878" s="72"/>
      <c r="U1878" s="72" t="s">
        <v>16018</v>
      </c>
      <c r="V1878" s="72"/>
      <c r="W1878" s="72">
        <v>115185</v>
      </c>
      <c r="X1878" s="72" t="s">
        <v>20059</v>
      </c>
      <c r="Y1878" s="72">
        <v>74956468167</v>
      </c>
      <c r="Z1878" s="72" t="s">
        <v>9577</v>
      </c>
    </row>
    <row r="1879" spans="1:26" ht="45" customHeight="1" x14ac:dyDescent="0.25">
      <c r="A1879" s="72" t="s">
        <v>18066</v>
      </c>
      <c r="B1879" s="72" t="s">
        <v>4598</v>
      </c>
      <c r="C1879" s="72">
        <v>4</v>
      </c>
      <c r="D1879" s="72"/>
      <c r="E1879" s="72"/>
      <c r="F1879" s="72">
        <v>1</v>
      </c>
      <c r="G1879" s="72"/>
      <c r="H1879" s="72">
        <v>800</v>
      </c>
      <c r="I1879" s="72">
        <v>200</v>
      </c>
      <c r="J1879" s="72">
        <v>500</v>
      </c>
      <c r="K1879" s="72">
        <v>100</v>
      </c>
      <c r="L1879" s="72"/>
      <c r="M1879" s="71" t="s">
        <v>4596</v>
      </c>
      <c r="N1879" s="72" t="s">
        <v>4491</v>
      </c>
      <c r="O1879" s="72"/>
      <c r="P1879" s="72" t="s">
        <v>3638</v>
      </c>
      <c r="Q1879" s="72"/>
      <c r="R1879" s="72"/>
      <c r="S1879" s="72" t="s">
        <v>4566</v>
      </c>
      <c r="T1879" s="72" t="s">
        <v>5551</v>
      </c>
      <c r="U1879" s="72" t="s">
        <v>18066</v>
      </c>
      <c r="V1879" s="72"/>
      <c r="W1879" s="72">
        <v>155252</v>
      </c>
      <c r="X1879" s="72" t="s">
        <v>20060</v>
      </c>
      <c r="Y1879" s="72" t="s">
        <v>14580</v>
      </c>
      <c r="Z1879" s="72" t="s">
        <v>14581</v>
      </c>
    </row>
    <row r="1880" spans="1:26" ht="45" customHeight="1" x14ac:dyDescent="0.25">
      <c r="A1880" s="72" t="s">
        <v>26674</v>
      </c>
      <c r="B1880" s="72" t="s">
        <v>15587</v>
      </c>
      <c r="C1880" s="72">
        <v>26</v>
      </c>
      <c r="D1880" s="72" t="s">
        <v>26675</v>
      </c>
      <c r="E1880" s="72"/>
      <c r="F1880" s="72">
        <v>1</v>
      </c>
      <c r="G1880" s="72"/>
      <c r="H1880" s="72">
        <v>1800</v>
      </c>
      <c r="I1880" s="72">
        <v>600</v>
      </c>
      <c r="J1880" s="72">
        <v>800</v>
      </c>
      <c r="K1880" s="72">
        <v>400</v>
      </c>
      <c r="L1880" s="72"/>
      <c r="M1880" s="71" t="s">
        <v>4596</v>
      </c>
      <c r="N1880" s="72" t="s">
        <v>2404</v>
      </c>
      <c r="O1880" s="72"/>
      <c r="P1880" s="72" t="s">
        <v>14919</v>
      </c>
      <c r="Q1880" s="72"/>
      <c r="R1880" s="72"/>
      <c r="S1880" s="72"/>
      <c r="T1880" s="72"/>
      <c r="U1880" s="72" t="s">
        <v>26674</v>
      </c>
      <c r="V1880" s="72"/>
      <c r="W1880" s="72">
        <v>299022</v>
      </c>
      <c r="X1880" s="72" t="s">
        <v>26676</v>
      </c>
      <c r="Y1880" s="72" t="s">
        <v>26677</v>
      </c>
      <c r="Z1880" s="72" t="s">
        <v>26678</v>
      </c>
    </row>
    <row r="1881" spans="1:26" ht="45" customHeight="1" x14ac:dyDescent="0.25">
      <c r="A1881" s="72" t="s">
        <v>7415</v>
      </c>
      <c r="B1881" s="72" t="s">
        <v>4598</v>
      </c>
      <c r="C1881" s="72">
        <v>14</v>
      </c>
      <c r="D1881" s="72" t="s">
        <v>7416</v>
      </c>
      <c r="E1881" s="72"/>
      <c r="F1881" s="72">
        <v>1</v>
      </c>
      <c r="G1881" s="72"/>
      <c r="H1881" s="72">
        <v>798</v>
      </c>
      <c r="I1881" s="72">
        <v>290</v>
      </c>
      <c r="J1881" s="72">
        <v>363</v>
      </c>
      <c r="K1881" s="72">
        <v>145</v>
      </c>
      <c r="L1881" s="72"/>
      <c r="M1881" s="71" t="s">
        <v>4596</v>
      </c>
      <c r="N1881" s="72" t="s">
        <v>4547</v>
      </c>
      <c r="O1881" s="72"/>
      <c r="P1881" s="72" t="s">
        <v>18894</v>
      </c>
      <c r="Q1881" s="72"/>
      <c r="R1881" s="72"/>
      <c r="S1881" s="72" t="s">
        <v>4619</v>
      </c>
      <c r="T1881" s="72" t="s">
        <v>7417</v>
      </c>
      <c r="U1881" s="72" t="s">
        <v>7415</v>
      </c>
      <c r="V1881" s="72"/>
      <c r="W1881" s="72">
        <v>356100</v>
      </c>
      <c r="X1881" s="72" t="s">
        <v>7418</v>
      </c>
      <c r="Y1881" s="72" t="s">
        <v>7419</v>
      </c>
      <c r="Z1881" s="72" t="s">
        <v>7420</v>
      </c>
    </row>
    <row r="1882" spans="1:26" ht="45" customHeight="1" x14ac:dyDescent="0.25">
      <c r="A1882" s="72" t="s">
        <v>16019</v>
      </c>
      <c r="B1882" s="72" t="s">
        <v>16259</v>
      </c>
      <c r="C1882" s="72">
        <v>5</v>
      </c>
      <c r="D1882" s="72"/>
      <c r="E1882" s="72"/>
      <c r="F1882" s="72">
        <v>1</v>
      </c>
      <c r="G1882" s="72"/>
      <c r="H1882" s="72">
        <v>365</v>
      </c>
      <c r="I1882" s="72">
        <v>100</v>
      </c>
      <c r="J1882" s="72">
        <v>200</v>
      </c>
      <c r="K1882" s="72">
        <v>65</v>
      </c>
      <c r="L1882" s="72"/>
      <c r="M1882" s="71" t="s">
        <v>4596</v>
      </c>
      <c r="N1882" s="72" t="s">
        <v>4481</v>
      </c>
      <c r="O1882" s="72"/>
      <c r="P1882" s="72" t="s">
        <v>2936</v>
      </c>
      <c r="Q1882" s="72"/>
      <c r="R1882" s="72"/>
      <c r="S1882" s="72"/>
      <c r="T1882" s="72"/>
      <c r="U1882" s="72" t="s">
        <v>16019</v>
      </c>
      <c r="V1882" s="72"/>
      <c r="W1882" s="72">
        <v>165651</v>
      </c>
      <c r="X1882" s="72" t="s">
        <v>16020</v>
      </c>
      <c r="Y1882" s="72">
        <v>88185033540</v>
      </c>
      <c r="Z1882" s="72" t="s">
        <v>35082</v>
      </c>
    </row>
    <row r="1883" spans="1:26" ht="45" customHeight="1" x14ac:dyDescent="0.25">
      <c r="A1883" s="72" t="s">
        <v>7421</v>
      </c>
      <c r="B1883" s="72" t="s">
        <v>4594</v>
      </c>
      <c r="C1883" s="72">
        <v>140</v>
      </c>
      <c r="D1883" s="72"/>
      <c r="E1883" s="72"/>
      <c r="F1883" s="72">
        <v>1</v>
      </c>
      <c r="G1883" s="72">
        <v>350</v>
      </c>
      <c r="H1883" s="72"/>
      <c r="I1883" s="72"/>
      <c r="J1883" s="72"/>
      <c r="K1883" s="72"/>
      <c r="L1883" s="72"/>
      <c r="M1883" s="71" t="s">
        <v>4596</v>
      </c>
      <c r="N1883" s="72" t="s">
        <v>4500</v>
      </c>
      <c r="O1883" s="72"/>
      <c r="P1883" s="72" t="s">
        <v>4154</v>
      </c>
      <c r="Q1883" s="72"/>
      <c r="R1883" s="72"/>
      <c r="S1883" s="72"/>
      <c r="T1883" s="72"/>
      <c r="U1883" s="72" t="s">
        <v>7421</v>
      </c>
      <c r="V1883" s="72"/>
      <c r="W1883" s="72">
        <v>660135</v>
      </c>
      <c r="X1883" s="72" t="s">
        <v>7422</v>
      </c>
      <c r="Y1883" s="72" t="s">
        <v>7423</v>
      </c>
      <c r="Z1883" s="72" t="s">
        <v>7424</v>
      </c>
    </row>
    <row r="1884" spans="1:26" ht="45" customHeight="1" x14ac:dyDescent="0.25">
      <c r="A1884" s="72" t="s">
        <v>7425</v>
      </c>
      <c r="B1884" s="72" t="s">
        <v>4811</v>
      </c>
      <c r="C1884" s="72"/>
      <c r="D1884" s="72"/>
      <c r="E1884" s="72"/>
      <c r="F1884" s="72">
        <v>3</v>
      </c>
      <c r="G1884" s="72"/>
      <c r="H1884" s="72"/>
      <c r="I1884" s="72"/>
      <c r="J1884" s="72"/>
      <c r="K1884" s="72"/>
      <c r="L1884" s="72">
        <v>50</v>
      </c>
      <c r="M1884" s="71" t="s">
        <v>4596</v>
      </c>
      <c r="N1884" s="72" t="s">
        <v>4558</v>
      </c>
      <c r="O1884" s="72"/>
      <c r="P1884" s="72" t="s">
        <v>14582</v>
      </c>
      <c r="Q1884" s="72"/>
      <c r="R1884" s="72"/>
      <c r="S1884" s="72"/>
      <c r="T1884" s="72"/>
      <c r="U1884" s="72" t="s">
        <v>7425</v>
      </c>
      <c r="V1884" s="72"/>
      <c r="W1884" s="72">
        <v>689201</v>
      </c>
      <c r="X1884" s="72"/>
      <c r="Y1884" s="72"/>
      <c r="Z1884" s="72"/>
    </row>
    <row r="1885" spans="1:26" ht="45" customHeight="1" x14ac:dyDescent="0.25">
      <c r="A1885" s="72" t="s">
        <v>7426</v>
      </c>
      <c r="B1885" s="72" t="s">
        <v>15689</v>
      </c>
      <c r="C1885" s="72"/>
      <c r="D1885" s="72"/>
      <c r="E1885" s="72"/>
      <c r="F1885" s="72">
        <v>5</v>
      </c>
      <c r="G1885" s="72"/>
      <c r="H1885" s="72"/>
      <c r="I1885" s="72"/>
      <c r="J1885" s="72"/>
      <c r="K1885" s="72"/>
      <c r="L1885" s="72">
        <v>250</v>
      </c>
      <c r="M1885" s="71" t="s">
        <v>4596</v>
      </c>
      <c r="N1885" s="72" t="s">
        <v>4519</v>
      </c>
      <c r="O1885" s="72"/>
      <c r="P1885" s="72" t="s">
        <v>2827</v>
      </c>
      <c r="Q1885" s="72"/>
      <c r="R1885" s="72"/>
      <c r="S1885" s="72" t="s">
        <v>4567</v>
      </c>
      <c r="T1885" s="72" t="s">
        <v>7427</v>
      </c>
      <c r="U1885" s="72" t="s">
        <v>7426</v>
      </c>
      <c r="V1885" s="72"/>
      <c r="W1885" s="72">
        <v>385752</v>
      </c>
      <c r="X1885" s="72" t="s">
        <v>7428</v>
      </c>
      <c r="Y1885" s="72" t="s">
        <v>7429</v>
      </c>
      <c r="Z1885" s="72" t="s">
        <v>7430</v>
      </c>
    </row>
    <row r="1886" spans="1:26" ht="45" customHeight="1" x14ac:dyDescent="0.25">
      <c r="A1886" s="72" t="s">
        <v>7433</v>
      </c>
      <c r="B1886" s="72" t="s">
        <v>4598</v>
      </c>
      <c r="C1886" s="72"/>
      <c r="D1886" s="72"/>
      <c r="E1886" s="72"/>
      <c r="F1886" s="72">
        <v>1</v>
      </c>
      <c r="G1886" s="72"/>
      <c r="H1886" s="72">
        <v>798</v>
      </c>
      <c r="I1886" s="72">
        <v>290</v>
      </c>
      <c r="J1886" s="72">
        <v>363</v>
      </c>
      <c r="K1886" s="72">
        <v>145</v>
      </c>
      <c r="L1886" s="72"/>
      <c r="M1886" s="71" t="s">
        <v>4596</v>
      </c>
      <c r="N1886" s="72" t="s">
        <v>4544</v>
      </c>
      <c r="O1886" s="72"/>
      <c r="P1886" s="72" t="s">
        <v>3330</v>
      </c>
      <c r="Q1886" s="72"/>
      <c r="R1886" s="72"/>
      <c r="S1886" s="72" t="s">
        <v>4568</v>
      </c>
      <c r="T1886" s="72" t="s">
        <v>7434</v>
      </c>
      <c r="U1886" s="72" t="s">
        <v>7433</v>
      </c>
      <c r="V1886" s="72"/>
      <c r="W1886" s="72">
        <v>125955</v>
      </c>
      <c r="X1886" s="72" t="s">
        <v>7435</v>
      </c>
      <c r="Y1886" s="72" t="s">
        <v>7436</v>
      </c>
      <c r="Z1886" s="72" t="s">
        <v>7437</v>
      </c>
    </row>
    <row r="1887" spans="1:26" ht="45" customHeight="1" x14ac:dyDescent="0.25">
      <c r="A1887" s="72" t="s">
        <v>7438</v>
      </c>
      <c r="B1887" s="72" t="s">
        <v>4621</v>
      </c>
      <c r="C1887" s="72"/>
      <c r="D1887" s="72"/>
      <c r="E1887" s="72"/>
      <c r="F1887" s="72">
        <v>5</v>
      </c>
      <c r="G1887" s="72"/>
      <c r="H1887" s="72"/>
      <c r="I1887" s="72"/>
      <c r="J1887" s="72"/>
      <c r="K1887" s="72"/>
      <c r="L1887" s="72">
        <v>120</v>
      </c>
      <c r="M1887" s="71" t="s">
        <v>4596</v>
      </c>
      <c r="N1887" s="72" t="s">
        <v>4547</v>
      </c>
      <c r="O1887" s="72"/>
      <c r="P1887" s="72" t="s">
        <v>3507</v>
      </c>
      <c r="Q1887" s="72" t="s">
        <v>20066</v>
      </c>
      <c r="R1887" s="72" t="s">
        <v>16021</v>
      </c>
      <c r="S1887" s="72" t="s">
        <v>4568</v>
      </c>
      <c r="T1887" s="72" t="s">
        <v>16021</v>
      </c>
      <c r="U1887" s="72" t="s">
        <v>7438</v>
      </c>
      <c r="V1887" s="72"/>
      <c r="W1887" s="72">
        <v>357020</v>
      </c>
      <c r="X1887" s="72" t="s">
        <v>16022</v>
      </c>
      <c r="Y1887" s="72"/>
      <c r="Z1887" s="72" t="s">
        <v>16023</v>
      </c>
    </row>
    <row r="1888" spans="1:26" ht="45" customHeight="1" x14ac:dyDescent="0.25">
      <c r="A1888" s="72" t="s">
        <v>16024</v>
      </c>
      <c r="B1888" s="72" t="s">
        <v>4605</v>
      </c>
      <c r="C1888" s="72">
        <v>2</v>
      </c>
      <c r="D1888" s="72"/>
      <c r="E1888" s="72"/>
      <c r="F1888" s="72">
        <v>1</v>
      </c>
      <c r="G1888" s="72"/>
      <c r="H1888" s="72">
        <v>610</v>
      </c>
      <c r="I1888" s="72">
        <v>200</v>
      </c>
      <c r="J1888" s="72">
        <v>300</v>
      </c>
      <c r="K1888" s="72">
        <v>110</v>
      </c>
      <c r="L1888" s="72"/>
      <c r="M1888" s="71" t="s">
        <v>4596</v>
      </c>
      <c r="N1888" s="72" t="s">
        <v>4543</v>
      </c>
      <c r="O1888" s="72"/>
      <c r="P1888" s="72" t="s">
        <v>4196</v>
      </c>
      <c r="Q1888" s="72"/>
      <c r="R1888" s="72"/>
      <c r="S1888" s="72"/>
      <c r="T1888" s="72"/>
      <c r="U1888" s="72" t="s">
        <v>16024</v>
      </c>
      <c r="V1888" s="72"/>
      <c r="W1888" s="72">
        <v>410002</v>
      </c>
      <c r="X1888" s="72" t="s">
        <v>16025</v>
      </c>
      <c r="Y1888" s="72" t="s">
        <v>16026</v>
      </c>
      <c r="Z1888" s="72" t="s">
        <v>16027</v>
      </c>
    </row>
    <row r="1889" spans="1:26" ht="45" customHeight="1" x14ac:dyDescent="0.25">
      <c r="A1889" s="72" t="s">
        <v>26679</v>
      </c>
      <c r="B1889" s="72" t="s">
        <v>26680</v>
      </c>
      <c r="C1889" s="72">
        <v>1</v>
      </c>
      <c r="D1889" s="72"/>
      <c r="E1889" s="72"/>
      <c r="F1889" s="72">
        <v>1</v>
      </c>
      <c r="G1889" s="72"/>
      <c r="H1889" s="72">
        <v>400</v>
      </c>
      <c r="I1889" s="72">
        <v>190</v>
      </c>
      <c r="J1889" s="72">
        <v>150</v>
      </c>
      <c r="K1889" s="72">
        <v>60</v>
      </c>
      <c r="L1889" s="72"/>
      <c r="M1889" s="71" t="s">
        <v>4596</v>
      </c>
      <c r="N1889" s="72" t="s">
        <v>4500</v>
      </c>
      <c r="O1889" s="72"/>
      <c r="P1889" s="72" t="s">
        <v>4403</v>
      </c>
      <c r="Q1889" s="72"/>
      <c r="R1889" s="72"/>
      <c r="S1889" s="72" t="s">
        <v>4567</v>
      </c>
      <c r="T1889" s="72" t="s">
        <v>26681</v>
      </c>
      <c r="U1889" s="72" t="s">
        <v>26679</v>
      </c>
      <c r="V1889" s="72"/>
      <c r="W1889" s="72">
        <v>647230</v>
      </c>
      <c r="X1889" s="72" t="s">
        <v>26682</v>
      </c>
      <c r="Y1889" s="72" t="s">
        <v>26683</v>
      </c>
      <c r="Z1889" s="72" t="s">
        <v>26684</v>
      </c>
    </row>
    <row r="1890" spans="1:26" ht="45" customHeight="1" x14ac:dyDescent="0.25">
      <c r="A1890" s="72" t="s">
        <v>20067</v>
      </c>
      <c r="B1890" s="72" t="s">
        <v>20068</v>
      </c>
      <c r="C1890" s="72">
        <v>190</v>
      </c>
      <c r="D1890" s="72" t="s">
        <v>20069</v>
      </c>
      <c r="E1890" s="72"/>
      <c r="F1890" s="72">
        <v>1</v>
      </c>
      <c r="G1890" s="72">
        <v>480</v>
      </c>
      <c r="H1890" s="72"/>
      <c r="I1890" s="72"/>
      <c r="J1890" s="72"/>
      <c r="K1890" s="72"/>
      <c r="L1890" s="72"/>
      <c r="M1890" s="71" t="s">
        <v>4596</v>
      </c>
      <c r="N1890" s="72" t="s">
        <v>4488</v>
      </c>
      <c r="O1890" s="72"/>
      <c r="P1890" s="72" t="s">
        <v>3015</v>
      </c>
      <c r="Q1890" s="72"/>
      <c r="R1890" s="72"/>
      <c r="S1890" s="72"/>
      <c r="T1890" s="72"/>
      <c r="U1890" s="72" t="s">
        <v>20067</v>
      </c>
      <c r="V1890" s="72"/>
      <c r="W1890" s="72">
        <v>394068</v>
      </c>
      <c r="X1890" s="72" t="s">
        <v>20070</v>
      </c>
      <c r="Y1890" s="72" t="s">
        <v>20072</v>
      </c>
      <c r="Z1890" s="72" t="s">
        <v>20071</v>
      </c>
    </row>
    <row r="1891" spans="1:26" ht="45" customHeight="1" x14ac:dyDescent="0.25">
      <c r="A1891" s="72" t="s">
        <v>20073</v>
      </c>
      <c r="B1891" s="72" t="s">
        <v>18013</v>
      </c>
      <c r="C1891" s="72"/>
      <c r="D1891" s="72"/>
      <c r="E1891" s="72"/>
      <c r="F1891" s="72">
        <v>1</v>
      </c>
      <c r="G1891" s="72"/>
      <c r="H1891" s="72">
        <v>400</v>
      </c>
      <c r="I1891" s="72">
        <v>82</v>
      </c>
      <c r="J1891" s="72">
        <v>200</v>
      </c>
      <c r="K1891" s="72">
        <v>118</v>
      </c>
      <c r="L1891" s="72"/>
      <c r="M1891" s="71" t="s">
        <v>4596</v>
      </c>
      <c r="N1891" s="72" t="s">
        <v>4525</v>
      </c>
      <c r="O1891" s="72"/>
      <c r="P1891" s="72" t="s">
        <v>3188</v>
      </c>
      <c r="Q1891" s="72"/>
      <c r="R1891" s="72"/>
      <c r="S1891" s="72" t="s">
        <v>4567</v>
      </c>
      <c r="T1891" s="72" t="s">
        <v>20074</v>
      </c>
      <c r="U1891" s="72" t="s">
        <v>20073</v>
      </c>
      <c r="V1891" s="72"/>
      <c r="W1891" s="72">
        <v>361430</v>
      </c>
      <c r="X1891" s="72" t="s">
        <v>20075</v>
      </c>
      <c r="Y1891" s="72">
        <v>88663072004</v>
      </c>
      <c r="Z1891" s="72" t="s">
        <v>20076</v>
      </c>
    </row>
    <row r="1892" spans="1:26" ht="45" customHeight="1" x14ac:dyDescent="0.25">
      <c r="A1892" s="72" t="s">
        <v>16028</v>
      </c>
      <c r="B1892" s="72" t="s">
        <v>4594</v>
      </c>
      <c r="C1892" s="72">
        <v>22</v>
      </c>
      <c r="D1892" s="72" t="s">
        <v>7291</v>
      </c>
      <c r="E1892" s="72"/>
      <c r="F1892" s="72">
        <v>1</v>
      </c>
      <c r="G1892" s="72">
        <v>186</v>
      </c>
      <c r="H1892" s="72"/>
      <c r="I1892" s="72"/>
      <c r="J1892" s="72"/>
      <c r="K1892" s="72"/>
      <c r="L1892" s="72"/>
      <c r="M1892" s="71" t="s">
        <v>4596</v>
      </c>
      <c r="N1892" s="72" t="s">
        <v>4496</v>
      </c>
      <c r="O1892" s="72"/>
      <c r="P1892" s="72" t="s">
        <v>14504</v>
      </c>
      <c r="Q1892" s="72"/>
      <c r="R1892" s="72"/>
      <c r="S1892" s="72" t="s">
        <v>4566</v>
      </c>
      <c r="T1892" s="72" t="s">
        <v>5462</v>
      </c>
      <c r="U1892" s="72" t="s">
        <v>16028</v>
      </c>
      <c r="V1892" s="72"/>
      <c r="W1892" s="72">
        <v>652884</v>
      </c>
      <c r="X1892" s="72" t="s">
        <v>16029</v>
      </c>
      <c r="Y1892" s="72" t="s">
        <v>16030</v>
      </c>
      <c r="Z1892" s="72" t="s">
        <v>16031</v>
      </c>
    </row>
    <row r="1893" spans="1:26" ht="45" customHeight="1" x14ac:dyDescent="0.25">
      <c r="A1893" s="72" t="s">
        <v>26689</v>
      </c>
      <c r="B1893" s="72" t="s">
        <v>20542</v>
      </c>
      <c r="C1893" s="72"/>
      <c r="D1893" s="72"/>
      <c r="E1893" s="72"/>
      <c r="F1893" s="72">
        <v>1</v>
      </c>
      <c r="G1893" s="72">
        <v>160</v>
      </c>
      <c r="H1893" s="72"/>
      <c r="I1893" s="72"/>
      <c r="J1893" s="72"/>
      <c r="K1893" s="72"/>
      <c r="L1893" s="72"/>
      <c r="M1893" s="71" t="s">
        <v>4596</v>
      </c>
      <c r="N1893" s="72" t="s">
        <v>4483</v>
      </c>
      <c r="O1893" s="72"/>
      <c r="P1893" s="72" t="s">
        <v>3345</v>
      </c>
      <c r="Q1893" s="72"/>
      <c r="R1893" s="72"/>
      <c r="S1893" s="72" t="s">
        <v>4567</v>
      </c>
      <c r="T1893" s="72" t="s">
        <v>5478</v>
      </c>
      <c r="U1893" s="72" t="s">
        <v>26689</v>
      </c>
      <c r="V1893" s="72"/>
      <c r="W1893" s="72">
        <v>309421</v>
      </c>
      <c r="X1893" s="72" t="s">
        <v>26690</v>
      </c>
      <c r="Y1893" s="72" t="s">
        <v>26691</v>
      </c>
      <c r="Z1893" s="72" t="s">
        <v>26692</v>
      </c>
    </row>
    <row r="1894" spans="1:26" ht="45" customHeight="1" x14ac:dyDescent="0.25">
      <c r="A1894" s="72" t="s">
        <v>26693</v>
      </c>
      <c r="B1894" s="72" t="s">
        <v>26694</v>
      </c>
      <c r="C1894" s="72"/>
      <c r="D1894" s="72"/>
      <c r="E1894" s="72"/>
      <c r="F1894" s="72">
        <v>2</v>
      </c>
      <c r="G1894" s="72"/>
      <c r="H1894" s="72"/>
      <c r="I1894" s="72"/>
      <c r="J1894" s="72"/>
      <c r="K1894" s="72"/>
      <c r="L1894" s="72">
        <v>150</v>
      </c>
      <c r="M1894" s="71" t="s">
        <v>4596</v>
      </c>
      <c r="N1894" s="72" t="s">
        <v>4483</v>
      </c>
      <c r="O1894" s="72"/>
      <c r="P1894" s="72" t="s">
        <v>2496</v>
      </c>
      <c r="Q1894" s="72"/>
      <c r="R1894" s="72"/>
      <c r="S1894" s="72"/>
      <c r="T1894" s="72"/>
      <c r="U1894" s="72" t="s">
        <v>26693</v>
      </c>
      <c r="V1894" s="72"/>
      <c r="W1894" s="72">
        <v>308009</v>
      </c>
      <c r="X1894" s="72" t="s">
        <v>26695</v>
      </c>
      <c r="Y1894" s="72">
        <v>89155225100</v>
      </c>
      <c r="Z1894" s="72" t="s">
        <v>26696</v>
      </c>
    </row>
    <row r="1895" spans="1:26" ht="45" customHeight="1" x14ac:dyDescent="0.25">
      <c r="A1895" s="72" t="s">
        <v>26697</v>
      </c>
      <c r="B1895" s="72" t="s">
        <v>17973</v>
      </c>
      <c r="C1895" s="72"/>
      <c r="D1895" s="72" t="s">
        <v>26698</v>
      </c>
      <c r="E1895" s="72"/>
      <c r="F1895" s="72">
        <v>1</v>
      </c>
      <c r="G1895" s="72"/>
      <c r="H1895" s="72">
        <v>1500</v>
      </c>
      <c r="I1895" s="72">
        <v>700</v>
      </c>
      <c r="J1895" s="72">
        <v>700</v>
      </c>
      <c r="K1895" s="72">
        <v>100</v>
      </c>
      <c r="L1895" s="72"/>
      <c r="M1895" s="71" t="s">
        <v>4596</v>
      </c>
      <c r="N1895" s="72" t="s">
        <v>4514</v>
      </c>
      <c r="O1895" s="72"/>
      <c r="P1895" s="72" t="s">
        <v>3307</v>
      </c>
      <c r="Q1895" s="72"/>
      <c r="R1895" s="72"/>
      <c r="S1895" s="72"/>
      <c r="T1895" s="72"/>
      <c r="U1895" s="72" t="s">
        <v>26697</v>
      </c>
      <c r="V1895" s="72"/>
      <c r="W1895" s="72">
        <v>303850</v>
      </c>
      <c r="X1895" s="72"/>
      <c r="Y1895" s="72"/>
      <c r="Z1895" s="72" t="s">
        <v>26699</v>
      </c>
    </row>
    <row r="1896" spans="1:26" ht="45" customHeight="1" x14ac:dyDescent="0.25">
      <c r="A1896" s="72" t="s">
        <v>20077</v>
      </c>
      <c r="B1896" s="72" t="s">
        <v>15493</v>
      </c>
      <c r="C1896" s="72"/>
      <c r="D1896" s="72" t="s">
        <v>5622</v>
      </c>
      <c r="E1896" s="72"/>
      <c r="F1896" s="72">
        <v>1</v>
      </c>
      <c r="G1896" s="72">
        <v>275</v>
      </c>
      <c r="H1896" s="72"/>
      <c r="I1896" s="72"/>
      <c r="J1896" s="72"/>
      <c r="K1896" s="72"/>
      <c r="L1896" s="72"/>
      <c r="M1896" s="71" t="s">
        <v>4596</v>
      </c>
      <c r="N1896" s="72" t="s">
        <v>4534</v>
      </c>
      <c r="O1896" s="72"/>
      <c r="P1896" s="72" t="s">
        <v>3496</v>
      </c>
      <c r="Q1896" s="72"/>
      <c r="R1896" s="72"/>
      <c r="S1896" s="72" t="s">
        <v>4567</v>
      </c>
      <c r="T1896" s="72" t="s">
        <v>20078</v>
      </c>
      <c r="U1896" s="72" t="s">
        <v>20077</v>
      </c>
      <c r="V1896" s="72"/>
      <c r="W1896" s="72">
        <v>422700</v>
      </c>
      <c r="X1896" s="72" t="s">
        <v>6044</v>
      </c>
      <c r="Y1896" s="72">
        <v>89196376136</v>
      </c>
      <c r="Z1896" s="72" t="s">
        <v>20079</v>
      </c>
    </row>
    <row r="1897" spans="1:26" ht="45" customHeight="1" x14ac:dyDescent="0.25">
      <c r="A1897" s="72" t="s">
        <v>20080</v>
      </c>
      <c r="B1897" s="72" t="s">
        <v>4594</v>
      </c>
      <c r="C1897" s="72">
        <v>22</v>
      </c>
      <c r="D1897" s="72" t="s">
        <v>7291</v>
      </c>
      <c r="E1897" s="72"/>
      <c r="F1897" s="72">
        <v>1</v>
      </c>
      <c r="G1897" s="72">
        <v>140</v>
      </c>
      <c r="H1897" s="72"/>
      <c r="I1897" s="72"/>
      <c r="J1897" s="72"/>
      <c r="K1897" s="72"/>
      <c r="L1897" s="72"/>
      <c r="M1897" s="71" t="s">
        <v>4596</v>
      </c>
      <c r="N1897" s="72" t="s">
        <v>4517</v>
      </c>
      <c r="O1897" s="72"/>
      <c r="P1897" s="72" t="s">
        <v>2729</v>
      </c>
      <c r="Q1897" s="72" t="s">
        <v>4563</v>
      </c>
      <c r="R1897" s="72" t="s">
        <v>9880</v>
      </c>
      <c r="S1897" s="72" t="s">
        <v>4568</v>
      </c>
      <c r="T1897" s="72" t="s">
        <v>11682</v>
      </c>
      <c r="U1897" s="72" t="s">
        <v>20080</v>
      </c>
      <c r="V1897" s="72"/>
      <c r="W1897" s="72">
        <v>692561</v>
      </c>
      <c r="X1897" s="72" t="s">
        <v>20081</v>
      </c>
      <c r="Y1897" s="72" t="s">
        <v>20082</v>
      </c>
      <c r="Z1897" s="72" t="s">
        <v>11683</v>
      </c>
    </row>
    <row r="1898" spans="1:26" ht="45" customHeight="1" x14ac:dyDescent="0.25">
      <c r="A1898" s="72" t="s">
        <v>7440</v>
      </c>
      <c r="B1898" s="72" t="s">
        <v>15493</v>
      </c>
      <c r="C1898" s="72">
        <v>16</v>
      </c>
      <c r="D1898" s="72"/>
      <c r="E1898" s="72"/>
      <c r="F1898" s="72">
        <v>1</v>
      </c>
      <c r="G1898" s="72">
        <v>83</v>
      </c>
      <c r="H1898" s="72"/>
      <c r="I1898" s="72"/>
      <c r="J1898" s="72"/>
      <c r="K1898" s="72"/>
      <c r="L1898" s="72"/>
      <c r="M1898" s="71" t="s">
        <v>4596</v>
      </c>
      <c r="N1898" s="72" t="s">
        <v>4533</v>
      </c>
      <c r="O1898" s="72"/>
      <c r="P1898" s="72" t="s">
        <v>2911</v>
      </c>
      <c r="Q1898" s="72"/>
      <c r="R1898" s="72"/>
      <c r="S1898" s="72" t="s">
        <v>4619</v>
      </c>
      <c r="T1898" s="72" t="s">
        <v>7441</v>
      </c>
      <c r="U1898" s="72" t="s">
        <v>7440</v>
      </c>
      <c r="V1898" s="72"/>
      <c r="W1898" s="72">
        <v>363720</v>
      </c>
      <c r="X1898" s="72" t="s">
        <v>7442</v>
      </c>
      <c r="Y1898" s="72" t="s">
        <v>7443</v>
      </c>
      <c r="Z1898" s="72" t="s">
        <v>7444</v>
      </c>
    </row>
    <row r="1899" spans="1:26" ht="45" customHeight="1" x14ac:dyDescent="0.25">
      <c r="A1899" s="72" t="s">
        <v>7445</v>
      </c>
      <c r="B1899" s="72" t="s">
        <v>4594</v>
      </c>
      <c r="C1899" s="72">
        <v>7</v>
      </c>
      <c r="D1899" s="72" t="s">
        <v>4633</v>
      </c>
      <c r="E1899" s="72"/>
      <c r="F1899" s="72">
        <v>1</v>
      </c>
      <c r="G1899" s="72">
        <v>350</v>
      </c>
      <c r="H1899" s="72"/>
      <c r="I1899" s="72"/>
      <c r="J1899" s="72"/>
      <c r="K1899" s="72"/>
      <c r="L1899" s="72"/>
      <c r="M1899" s="71" t="s">
        <v>4596</v>
      </c>
      <c r="N1899" s="72" t="s">
        <v>4490</v>
      </c>
      <c r="O1899" s="72"/>
      <c r="P1899" s="72" t="s">
        <v>2730</v>
      </c>
      <c r="Q1899" s="72"/>
      <c r="R1899" s="72"/>
      <c r="S1899" s="72" t="s">
        <v>4566</v>
      </c>
      <c r="T1899" s="72" t="s">
        <v>7446</v>
      </c>
      <c r="U1899" s="72" t="s">
        <v>7445</v>
      </c>
      <c r="V1899" s="72"/>
      <c r="W1899" s="72">
        <v>673450</v>
      </c>
      <c r="X1899" s="72" t="s">
        <v>6513</v>
      </c>
      <c r="Y1899" s="72"/>
      <c r="Z1899" s="72"/>
    </row>
    <row r="1900" spans="1:26" ht="45" customHeight="1" x14ac:dyDescent="0.25">
      <c r="A1900" s="72" t="s">
        <v>20083</v>
      </c>
      <c r="B1900" s="72" t="s">
        <v>20084</v>
      </c>
      <c r="C1900" s="72"/>
      <c r="D1900" s="72" t="s">
        <v>20085</v>
      </c>
      <c r="E1900" s="72"/>
      <c r="F1900" s="72">
        <v>1</v>
      </c>
      <c r="G1900" s="72">
        <v>150</v>
      </c>
      <c r="H1900" s="72"/>
      <c r="I1900" s="72"/>
      <c r="J1900" s="72"/>
      <c r="K1900" s="72"/>
      <c r="L1900" s="72"/>
      <c r="M1900" s="71" t="s">
        <v>4596</v>
      </c>
      <c r="N1900" s="72" t="s">
        <v>4534</v>
      </c>
      <c r="O1900" s="72"/>
      <c r="P1900" s="72" t="s">
        <v>14393</v>
      </c>
      <c r="Q1900" s="72"/>
      <c r="R1900" s="72"/>
      <c r="S1900" s="72" t="s">
        <v>15654</v>
      </c>
      <c r="T1900" s="72" t="s">
        <v>20086</v>
      </c>
      <c r="U1900" s="72" t="s">
        <v>20083</v>
      </c>
      <c r="V1900" s="72"/>
      <c r="W1900" s="72">
        <v>422665</v>
      </c>
      <c r="X1900" s="72" t="s">
        <v>20087</v>
      </c>
      <c r="Y1900" s="73" t="s">
        <v>20089</v>
      </c>
      <c r="Z1900" s="72" t="s">
        <v>20088</v>
      </c>
    </row>
    <row r="1901" spans="1:26" ht="45" customHeight="1" x14ac:dyDescent="0.25">
      <c r="A1901" s="72" t="s">
        <v>18070</v>
      </c>
      <c r="B1901" s="72" t="s">
        <v>20090</v>
      </c>
      <c r="C1901" s="72"/>
      <c r="D1901" s="72"/>
      <c r="E1901" s="72"/>
      <c r="F1901" s="72">
        <v>2</v>
      </c>
      <c r="G1901" s="72"/>
      <c r="H1901" s="72"/>
      <c r="I1901" s="72"/>
      <c r="J1901" s="72"/>
      <c r="K1901" s="72"/>
      <c r="L1901" s="72">
        <v>150</v>
      </c>
      <c r="M1901" s="71" t="s">
        <v>4596</v>
      </c>
      <c r="N1901" s="72" t="s">
        <v>4556</v>
      </c>
      <c r="O1901" s="72"/>
      <c r="P1901" s="72" t="s">
        <v>14933</v>
      </c>
      <c r="Q1901" s="72"/>
      <c r="R1901" s="72"/>
      <c r="S1901" s="72"/>
      <c r="T1901" s="72"/>
      <c r="U1901" s="72" t="s">
        <v>18070</v>
      </c>
      <c r="V1901" s="72"/>
      <c r="W1901" s="72">
        <v>456040</v>
      </c>
      <c r="X1901" s="72" t="s">
        <v>18071</v>
      </c>
      <c r="Y1901" s="72" t="s">
        <v>18072</v>
      </c>
      <c r="Z1901" s="72" t="s">
        <v>20091</v>
      </c>
    </row>
    <row r="1902" spans="1:26" ht="45" customHeight="1" x14ac:dyDescent="0.25">
      <c r="A1902" s="72" t="s">
        <v>16032</v>
      </c>
      <c r="B1902" s="72" t="s">
        <v>4638</v>
      </c>
      <c r="C1902" s="72"/>
      <c r="D1902" s="72"/>
      <c r="E1902" s="72"/>
      <c r="F1902" s="72">
        <v>1</v>
      </c>
      <c r="G1902" s="72"/>
      <c r="H1902" s="72">
        <v>400</v>
      </c>
      <c r="I1902" s="72">
        <v>200</v>
      </c>
      <c r="J1902" s="72">
        <v>100</v>
      </c>
      <c r="K1902" s="72">
        <v>100</v>
      </c>
      <c r="L1902" s="72"/>
      <c r="M1902" s="71" t="s">
        <v>4596</v>
      </c>
      <c r="N1902" s="72" t="s">
        <v>4492</v>
      </c>
      <c r="O1902" s="72"/>
      <c r="P1902" s="72" t="s">
        <v>3788</v>
      </c>
      <c r="Q1902" s="72"/>
      <c r="R1902" s="72"/>
      <c r="S1902" s="72" t="s">
        <v>4566</v>
      </c>
      <c r="T1902" s="72" t="s">
        <v>16033</v>
      </c>
      <c r="U1902" s="72" t="s">
        <v>16032</v>
      </c>
      <c r="V1902" s="72"/>
      <c r="W1902" s="72">
        <v>665104</v>
      </c>
      <c r="X1902" s="72" t="s">
        <v>20092</v>
      </c>
      <c r="Y1902" s="72" t="s">
        <v>16034</v>
      </c>
      <c r="Z1902" s="72" t="s">
        <v>16035</v>
      </c>
    </row>
    <row r="1903" spans="1:26" ht="45" customHeight="1" x14ac:dyDescent="0.25">
      <c r="A1903" s="72" t="s">
        <v>32143</v>
      </c>
      <c r="B1903" s="72" t="s">
        <v>4594</v>
      </c>
      <c r="C1903" s="72">
        <v>20</v>
      </c>
      <c r="D1903" s="72" t="s">
        <v>18697</v>
      </c>
      <c r="E1903" s="72"/>
      <c r="F1903" s="72">
        <v>1</v>
      </c>
      <c r="G1903" s="72">
        <v>269</v>
      </c>
      <c r="H1903" s="72"/>
      <c r="I1903" s="72"/>
      <c r="J1903" s="72"/>
      <c r="K1903" s="72"/>
      <c r="L1903" s="72"/>
      <c r="M1903" s="71" t="s">
        <v>4596</v>
      </c>
      <c r="N1903" s="72" t="s">
        <v>4534</v>
      </c>
      <c r="O1903" s="72"/>
      <c r="P1903" s="72" t="s">
        <v>4351</v>
      </c>
      <c r="Q1903" s="72"/>
      <c r="R1903" s="72"/>
      <c r="S1903" s="72" t="s">
        <v>4566</v>
      </c>
      <c r="T1903" s="72" t="s">
        <v>4606</v>
      </c>
      <c r="U1903" s="72" t="s">
        <v>32143</v>
      </c>
      <c r="V1903" s="72"/>
      <c r="W1903" s="72">
        <v>422986</v>
      </c>
      <c r="X1903" s="72" t="s">
        <v>32144</v>
      </c>
      <c r="Y1903" s="77" t="s">
        <v>32145</v>
      </c>
      <c r="Z1903" s="72" t="s">
        <v>32146</v>
      </c>
    </row>
    <row r="1904" spans="1:26" ht="45" customHeight="1" x14ac:dyDescent="0.25">
      <c r="A1904" s="72" t="s">
        <v>7447</v>
      </c>
      <c r="B1904" s="72" t="s">
        <v>16036</v>
      </c>
      <c r="C1904" s="72"/>
      <c r="D1904" s="72"/>
      <c r="E1904" s="72"/>
      <c r="F1904" s="72">
        <v>2</v>
      </c>
      <c r="G1904" s="72"/>
      <c r="H1904" s="72"/>
      <c r="I1904" s="72"/>
      <c r="J1904" s="72"/>
      <c r="K1904" s="72"/>
      <c r="L1904" s="72">
        <v>350</v>
      </c>
      <c r="M1904" s="71" t="s">
        <v>4596</v>
      </c>
      <c r="N1904" s="72" t="s">
        <v>4500</v>
      </c>
      <c r="O1904" s="72"/>
      <c r="P1904" s="72" t="s">
        <v>4154</v>
      </c>
      <c r="Q1904" s="72" t="s">
        <v>4564</v>
      </c>
      <c r="R1904" s="72" t="s">
        <v>4676</v>
      </c>
      <c r="S1904" s="72"/>
      <c r="T1904" s="72"/>
      <c r="U1904" s="72" t="s">
        <v>7447</v>
      </c>
      <c r="V1904" s="72"/>
      <c r="W1904" s="72">
        <v>660130</v>
      </c>
      <c r="X1904" s="72" t="s">
        <v>7448</v>
      </c>
      <c r="Y1904" s="72" t="s">
        <v>7449</v>
      </c>
      <c r="Z1904" s="72" t="s">
        <v>7450</v>
      </c>
    </row>
    <row r="1905" spans="1:26" ht="45" customHeight="1" x14ac:dyDescent="0.25">
      <c r="A1905" s="72" t="s">
        <v>24034</v>
      </c>
      <c r="B1905" s="72" t="s">
        <v>21706</v>
      </c>
      <c r="C1905" s="72"/>
      <c r="D1905" s="72"/>
      <c r="E1905" s="72"/>
      <c r="F1905" s="72">
        <v>1</v>
      </c>
      <c r="G1905" s="72">
        <v>250</v>
      </c>
      <c r="H1905" s="72"/>
      <c r="I1905" s="72"/>
      <c r="J1905" s="72"/>
      <c r="K1905" s="72"/>
      <c r="L1905" s="72"/>
      <c r="M1905" s="71" t="s">
        <v>4596</v>
      </c>
      <c r="N1905" s="72" t="s">
        <v>4512</v>
      </c>
      <c r="O1905" s="72"/>
      <c r="P1905" s="72" t="s">
        <v>3801</v>
      </c>
      <c r="Q1905" s="72"/>
      <c r="R1905" s="72"/>
      <c r="S1905" s="72" t="s">
        <v>15654</v>
      </c>
      <c r="T1905" s="72" t="s">
        <v>21707</v>
      </c>
      <c r="U1905" s="72" t="s">
        <v>24034</v>
      </c>
      <c r="V1905" s="72"/>
      <c r="W1905" s="72">
        <v>646765</v>
      </c>
      <c r="X1905" s="72" t="s">
        <v>21708</v>
      </c>
      <c r="Y1905" s="72" t="s">
        <v>21710</v>
      </c>
      <c r="Z1905" s="72" t="s">
        <v>21709</v>
      </c>
    </row>
    <row r="1906" spans="1:26" ht="45" customHeight="1" x14ac:dyDescent="0.25">
      <c r="A1906" s="72" t="s">
        <v>14258</v>
      </c>
      <c r="B1906" s="72" t="s">
        <v>4594</v>
      </c>
      <c r="C1906" s="72"/>
      <c r="D1906" s="72" t="s">
        <v>4803</v>
      </c>
      <c r="E1906" s="72"/>
      <c r="F1906" s="72">
        <v>1</v>
      </c>
      <c r="G1906" s="72">
        <v>200</v>
      </c>
      <c r="H1906" s="72"/>
      <c r="I1906" s="72"/>
      <c r="J1906" s="72"/>
      <c r="K1906" s="72"/>
      <c r="L1906" s="72"/>
      <c r="M1906" s="71" t="s">
        <v>4596</v>
      </c>
      <c r="N1906" s="72" t="s">
        <v>4555</v>
      </c>
      <c r="O1906" s="72"/>
      <c r="P1906" s="72" t="s">
        <v>3493</v>
      </c>
      <c r="Q1906" s="72"/>
      <c r="R1906" s="72"/>
      <c r="S1906" s="72" t="s">
        <v>4567</v>
      </c>
      <c r="T1906" s="72" t="s">
        <v>14259</v>
      </c>
      <c r="U1906" s="72" t="s">
        <v>14258</v>
      </c>
      <c r="V1906" s="72"/>
      <c r="W1906" s="72">
        <v>628256</v>
      </c>
      <c r="X1906" s="72" t="s">
        <v>14260</v>
      </c>
      <c r="Y1906" s="72" t="s">
        <v>14261</v>
      </c>
      <c r="Z1906" s="72" t="s">
        <v>14262</v>
      </c>
    </row>
    <row r="1907" spans="1:26" ht="45" customHeight="1" x14ac:dyDescent="0.25">
      <c r="A1907" s="72" t="s">
        <v>20093</v>
      </c>
      <c r="B1907" s="72" t="s">
        <v>15560</v>
      </c>
      <c r="C1907" s="72">
        <v>2</v>
      </c>
      <c r="D1907" s="72"/>
      <c r="E1907" s="72"/>
      <c r="F1907" s="72">
        <v>1</v>
      </c>
      <c r="G1907" s="72"/>
      <c r="H1907" s="72">
        <v>1000</v>
      </c>
      <c r="I1907" s="72">
        <v>300</v>
      </c>
      <c r="J1907" s="72">
        <v>500</v>
      </c>
      <c r="K1907" s="72">
        <v>200</v>
      </c>
      <c r="L1907" s="72"/>
      <c r="M1907" s="71" t="s">
        <v>4596</v>
      </c>
      <c r="N1907" s="72" t="s">
        <v>4500</v>
      </c>
      <c r="O1907" s="72"/>
      <c r="P1907" s="72" t="s">
        <v>3928</v>
      </c>
      <c r="Q1907" s="72"/>
      <c r="R1907" s="72"/>
      <c r="S1907" s="72"/>
      <c r="T1907" s="72"/>
      <c r="U1907" s="72" t="s">
        <v>20093</v>
      </c>
      <c r="V1907" s="72"/>
      <c r="W1907" s="72">
        <v>663600</v>
      </c>
      <c r="X1907" s="72" t="s">
        <v>20094</v>
      </c>
      <c r="Y1907" s="72"/>
      <c r="Z1907" s="72" t="s">
        <v>20095</v>
      </c>
    </row>
    <row r="1908" spans="1:26" ht="45" customHeight="1" x14ac:dyDescent="0.25">
      <c r="A1908" s="86" t="s">
        <v>7451</v>
      </c>
      <c r="B1908" s="72" t="s">
        <v>4594</v>
      </c>
      <c r="C1908" s="72">
        <v>44</v>
      </c>
      <c r="D1908" s="72" t="s">
        <v>7291</v>
      </c>
      <c r="E1908" s="72"/>
      <c r="F1908" s="72">
        <v>1</v>
      </c>
      <c r="G1908" s="72">
        <v>256</v>
      </c>
      <c r="H1908" s="72"/>
      <c r="I1908" s="72"/>
      <c r="J1908" s="72"/>
      <c r="K1908" s="72"/>
      <c r="L1908" s="72"/>
      <c r="M1908" s="71" t="s">
        <v>4596</v>
      </c>
      <c r="N1908" s="72" t="s">
        <v>4506</v>
      </c>
      <c r="O1908" s="72"/>
      <c r="P1908" s="72" t="s">
        <v>4370</v>
      </c>
      <c r="Q1908" s="72" t="s">
        <v>4564</v>
      </c>
      <c r="R1908" s="72" t="s">
        <v>15973</v>
      </c>
      <c r="S1908" s="72"/>
      <c r="T1908" s="72"/>
      <c r="U1908" s="86" t="s">
        <v>7451</v>
      </c>
      <c r="V1908" s="72"/>
      <c r="W1908" s="72">
        <v>142114</v>
      </c>
      <c r="X1908" s="72" t="s">
        <v>20013</v>
      </c>
      <c r="Y1908" s="86" t="s">
        <v>15974</v>
      </c>
      <c r="Z1908" s="75" t="s">
        <v>32147</v>
      </c>
    </row>
    <row r="1909" spans="1:26" ht="45" customHeight="1" x14ac:dyDescent="0.25">
      <c r="A1909" s="72" t="s">
        <v>7451</v>
      </c>
      <c r="B1909" s="72" t="s">
        <v>4594</v>
      </c>
      <c r="C1909" s="72">
        <v>36</v>
      </c>
      <c r="D1909" s="72" t="s">
        <v>4678</v>
      </c>
      <c r="E1909" s="72"/>
      <c r="F1909" s="72">
        <v>1</v>
      </c>
      <c r="G1909" s="72">
        <v>204</v>
      </c>
      <c r="H1909" s="72"/>
      <c r="I1909" s="72"/>
      <c r="J1909" s="72"/>
      <c r="K1909" s="72"/>
      <c r="L1909" s="72"/>
      <c r="M1909" s="71" t="s">
        <v>4596</v>
      </c>
      <c r="N1909" s="72" t="s">
        <v>4506</v>
      </c>
      <c r="O1909" s="72"/>
      <c r="P1909" s="72" t="s">
        <v>4370</v>
      </c>
      <c r="Q1909" s="72" t="s">
        <v>4564</v>
      </c>
      <c r="R1909" s="72" t="s">
        <v>6995</v>
      </c>
      <c r="S1909" s="72"/>
      <c r="T1909" s="72"/>
      <c r="U1909" s="72" t="s">
        <v>7451</v>
      </c>
      <c r="V1909" s="72"/>
      <c r="W1909" s="72">
        <v>142100</v>
      </c>
      <c r="X1909" s="72" t="s">
        <v>7452</v>
      </c>
      <c r="Y1909" s="72" t="s">
        <v>7453</v>
      </c>
      <c r="Z1909" s="72" t="s">
        <v>7454</v>
      </c>
    </row>
    <row r="1910" spans="1:26" ht="45" customHeight="1" x14ac:dyDescent="0.25">
      <c r="A1910" s="72" t="s">
        <v>20096</v>
      </c>
      <c r="B1910" s="72" t="s">
        <v>16687</v>
      </c>
      <c r="C1910" s="72">
        <v>10</v>
      </c>
      <c r="D1910" s="72"/>
      <c r="E1910" s="72"/>
      <c r="F1910" s="72">
        <v>1</v>
      </c>
      <c r="G1910" s="72"/>
      <c r="H1910" s="72">
        <v>2100</v>
      </c>
      <c r="I1910" s="72">
        <v>1000</v>
      </c>
      <c r="J1910" s="72">
        <v>850</v>
      </c>
      <c r="K1910" s="72">
        <v>250</v>
      </c>
      <c r="L1910" s="72"/>
      <c r="M1910" s="71" t="s">
        <v>4596</v>
      </c>
      <c r="N1910" s="72" t="s">
        <v>4506</v>
      </c>
      <c r="O1910" s="72"/>
      <c r="P1910" s="72" t="s">
        <v>15705</v>
      </c>
      <c r="Q1910" s="72"/>
      <c r="R1910" s="72"/>
      <c r="S1910" s="72"/>
      <c r="T1910" s="72"/>
      <c r="U1910" s="72" t="s">
        <v>20096</v>
      </c>
      <c r="V1910" s="72"/>
      <c r="W1910" s="72">
        <v>142300</v>
      </c>
      <c r="X1910" s="72" t="s">
        <v>20097</v>
      </c>
      <c r="Y1910" s="72" t="s">
        <v>20099</v>
      </c>
      <c r="Z1910" s="72" t="s">
        <v>20098</v>
      </c>
    </row>
    <row r="1911" spans="1:26" ht="45" customHeight="1" x14ac:dyDescent="0.25">
      <c r="A1911" s="72" t="s">
        <v>7455</v>
      </c>
      <c r="B1911" s="72" t="s">
        <v>4631</v>
      </c>
      <c r="C1911" s="72"/>
      <c r="D1911" s="72"/>
      <c r="E1911" s="72"/>
      <c r="F1911" s="72">
        <v>5</v>
      </c>
      <c r="G1911" s="72"/>
      <c r="H1911" s="72"/>
      <c r="I1911" s="72"/>
      <c r="J1911" s="72"/>
      <c r="K1911" s="72"/>
      <c r="L1911" s="72">
        <v>456</v>
      </c>
      <c r="M1911" s="71" t="s">
        <v>4596</v>
      </c>
      <c r="N1911" s="72" t="s">
        <v>4506</v>
      </c>
      <c r="O1911" s="72"/>
      <c r="P1911" s="72" t="s">
        <v>17838</v>
      </c>
      <c r="Q1911" s="72" t="s">
        <v>20066</v>
      </c>
      <c r="R1911" s="72" t="s">
        <v>32148</v>
      </c>
      <c r="S1911" s="72" t="s">
        <v>4568</v>
      </c>
      <c r="T1911" s="72" t="s">
        <v>7456</v>
      </c>
      <c r="U1911" s="72" t="s">
        <v>7455</v>
      </c>
      <c r="V1911" s="72"/>
      <c r="W1911" s="72">
        <v>141115</v>
      </c>
      <c r="X1911" s="72" t="s">
        <v>7457</v>
      </c>
      <c r="Y1911" s="72" t="s">
        <v>7458</v>
      </c>
      <c r="Z1911" s="72" t="s">
        <v>7459</v>
      </c>
    </row>
    <row r="1912" spans="1:26" ht="45" customHeight="1" x14ac:dyDescent="0.25">
      <c r="A1912" s="72" t="s">
        <v>35083</v>
      </c>
      <c r="B1912" s="72" t="s">
        <v>35084</v>
      </c>
      <c r="C1912" s="72"/>
      <c r="D1912" s="72"/>
      <c r="E1912" s="72"/>
      <c r="F1912" s="72">
        <v>1</v>
      </c>
      <c r="G1912" s="72"/>
      <c r="H1912" s="72">
        <v>798</v>
      </c>
      <c r="I1912" s="72">
        <v>290</v>
      </c>
      <c r="J1912" s="72">
        <v>363</v>
      </c>
      <c r="K1912" s="72">
        <v>145</v>
      </c>
      <c r="L1912" s="72"/>
      <c r="M1912" s="71" t="s">
        <v>4596</v>
      </c>
      <c r="N1912" s="72" t="s">
        <v>4479</v>
      </c>
      <c r="O1912" s="72"/>
      <c r="P1912" s="72" t="s">
        <v>4120</v>
      </c>
      <c r="Q1912" s="72"/>
      <c r="R1912" s="72"/>
      <c r="S1912" s="72" t="s">
        <v>4567</v>
      </c>
      <c r="T1912" s="72" t="s">
        <v>4676</v>
      </c>
      <c r="U1912" s="72" t="s">
        <v>35083</v>
      </c>
      <c r="V1912" s="72"/>
      <c r="W1912" s="72">
        <v>659245</v>
      </c>
      <c r="X1912" s="72" t="s">
        <v>6050</v>
      </c>
      <c r="Y1912" s="72"/>
      <c r="Z1912" s="72" t="s">
        <v>35085</v>
      </c>
    </row>
    <row r="1913" spans="1:26" ht="45" customHeight="1" x14ac:dyDescent="0.25">
      <c r="A1913" s="72" t="s">
        <v>7460</v>
      </c>
      <c r="B1913" s="72" t="s">
        <v>4598</v>
      </c>
      <c r="C1913" s="72">
        <v>1</v>
      </c>
      <c r="D1913" s="72"/>
      <c r="E1913" s="72"/>
      <c r="F1913" s="72">
        <v>1</v>
      </c>
      <c r="G1913" s="72"/>
      <c r="H1913" s="72">
        <v>798</v>
      </c>
      <c r="I1913" s="72">
        <v>290</v>
      </c>
      <c r="J1913" s="72">
        <v>363</v>
      </c>
      <c r="K1913" s="72">
        <v>145</v>
      </c>
      <c r="L1913" s="72"/>
      <c r="M1913" s="71" t="s">
        <v>4596</v>
      </c>
      <c r="N1913" s="72" t="s">
        <v>4551</v>
      </c>
      <c r="O1913" s="72"/>
      <c r="P1913" s="72" t="s">
        <v>3824</v>
      </c>
      <c r="Q1913" s="72" t="s">
        <v>4567</v>
      </c>
      <c r="R1913" s="72" t="s">
        <v>9899</v>
      </c>
      <c r="S1913" s="72" t="s">
        <v>4567</v>
      </c>
      <c r="T1913" s="72" t="s">
        <v>9899</v>
      </c>
      <c r="U1913" s="72" t="s">
        <v>7460</v>
      </c>
      <c r="V1913" s="72"/>
      <c r="W1913" s="72">
        <v>301900</v>
      </c>
      <c r="X1913" s="72" t="s">
        <v>7462</v>
      </c>
      <c r="Y1913" s="72" t="s">
        <v>7463</v>
      </c>
      <c r="Z1913" s="72" t="s">
        <v>7464</v>
      </c>
    </row>
    <row r="1914" spans="1:26" ht="45" customHeight="1" x14ac:dyDescent="0.25">
      <c r="A1914" s="72" t="s">
        <v>26700</v>
      </c>
      <c r="B1914" s="72" t="s">
        <v>15493</v>
      </c>
      <c r="C1914" s="72">
        <v>173</v>
      </c>
      <c r="D1914" s="72"/>
      <c r="E1914" s="72"/>
      <c r="F1914" s="72">
        <v>1</v>
      </c>
      <c r="G1914" s="72">
        <v>171</v>
      </c>
      <c r="H1914" s="72"/>
      <c r="I1914" s="72"/>
      <c r="J1914" s="72"/>
      <c r="K1914" s="72"/>
      <c r="L1914" s="72"/>
      <c r="M1914" s="71" t="s">
        <v>4596</v>
      </c>
      <c r="N1914" s="72" t="s">
        <v>4533</v>
      </c>
      <c r="O1914" s="72"/>
      <c r="P1914" s="72" t="s">
        <v>2618</v>
      </c>
      <c r="Q1914" s="72"/>
      <c r="R1914" s="72"/>
      <c r="S1914" s="72"/>
      <c r="T1914" s="72"/>
      <c r="U1914" s="72" t="s">
        <v>26700</v>
      </c>
      <c r="V1914" s="72"/>
      <c r="W1914" s="72">
        <v>362021</v>
      </c>
      <c r="X1914" s="72" t="s">
        <v>26701</v>
      </c>
      <c r="Y1914" s="72">
        <v>88672768239</v>
      </c>
      <c r="Z1914" s="72" t="s">
        <v>26702</v>
      </c>
    </row>
    <row r="1915" spans="1:26" ht="45" customHeight="1" x14ac:dyDescent="0.25">
      <c r="A1915" s="72" t="s">
        <v>20100</v>
      </c>
      <c r="B1915" s="72" t="s">
        <v>15493</v>
      </c>
      <c r="C1915" s="72">
        <v>27</v>
      </c>
      <c r="D1915" s="72"/>
      <c r="E1915" s="72"/>
      <c r="F1915" s="72">
        <v>1</v>
      </c>
      <c r="G1915" s="72">
        <v>210</v>
      </c>
      <c r="H1915" s="72"/>
      <c r="I1915" s="72"/>
      <c r="J1915" s="72"/>
      <c r="K1915" s="72"/>
      <c r="L1915" s="72"/>
      <c r="M1915" s="71" t="s">
        <v>4596</v>
      </c>
      <c r="N1915" s="72" t="s">
        <v>4533</v>
      </c>
      <c r="O1915" s="72"/>
      <c r="P1915" s="72" t="s">
        <v>2618</v>
      </c>
      <c r="Q1915" s="72"/>
      <c r="R1915" s="72"/>
      <c r="S1915" s="72"/>
      <c r="T1915" s="72"/>
      <c r="U1915" s="72" t="s">
        <v>20100</v>
      </c>
      <c r="V1915" s="72"/>
      <c r="W1915" s="72">
        <v>362040</v>
      </c>
      <c r="X1915" s="72" t="s">
        <v>20101</v>
      </c>
      <c r="Y1915" s="72" t="s">
        <v>20103</v>
      </c>
      <c r="Z1915" s="72" t="s">
        <v>20102</v>
      </c>
    </row>
    <row r="1916" spans="1:26" ht="45" customHeight="1" x14ac:dyDescent="0.25">
      <c r="A1916" s="72" t="s">
        <v>20104</v>
      </c>
      <c r="B1916" s="72" t="s">
        <v>20105</v>
      </c>
      <c r="C1916" s="72">
        <v>49</v>
      </c>
      <c r="D1916" s="72"/>
      <c r="E1916" s="72"/>
      <c r="F1916" s="72">
        <v>1</v>
      </c>
      <c r="G1916" s="72">
        <v>350</v>
      </c>
      <c r="H1916" s="72"/>
      <c r="I1916" s="72"/>
      <c r="J1916" s="72"/>
      <c r="K1916" s="72"/>
      <c r="L1916" s="72"/>
      <c r="M1916" s="71" t="s">
        <v>4596</v>
      </c>
      <c r="N1916" s="72" t="s">
        <v>4533</v>
      </c>
      <c r="O1916" s="72"/>
      <c r="P1916" s="72" t="s">
        <v>2618</v>
      </c>
      <c r="Q1916" s="72"/>
      <c r="R1916" s="72"/>
      <c r="S1916" s="72"/>
      <c r="T1916" s="72"/>
      <c r="U1916" s="72" t="s">
        <v>20104</v>
      </c>
      <c r="V1916" s="72"/>
      <c r="W1916" s="72">
        <v>362043</v>
      </c>
      <c r="X1916" s="72" t="s">
        <v>20106</v>
      </c>
      <c r="Y1916" s="72" t="s">
        <v>20108</v>
      </c>
      <c r="Z1916" s="72" t="s">
        <v>20107</v>
      </c>
    </row>
    <row r="1917" spans="1:26" ht="45" customHeight="1" x14ac:dyDescent="0.25">
      <c r="A1917" s="72" t="s">
        <v>35086</v>
      </c>
      <c r="B1917" s="72" t="s">
        <v>35087</v>
      </c>
      <c r="C1917" s="72"/>
      <c r="D1917" s="72"/>
      <c r="E1917" s="72"/>
      <c r="F1917" s="72">
        <v>1</v>
      </c>
      <c r="G1917" s="72">
        <v>300</v>
      </c>
      <c r="H1917" s="72"/>
      <c r="I1917" s="72"/>
      <c r="J1917" s="72"/>
      <c r="K1917" s="72"/>
      <c r="L1917" s="72"/>
      <c r="M1917" s="71" t="s">
        <v>4596</v>
      </c>
      <c r="N1917" s="72" t="s">
        <v>4483</v>
      </c>
      <c r="O1917" s="72"/>
      <c r="P1917" s="72" t="s">
        <v>19140</v>
      </c>
      <c r="Q1917" s="72"/>
      <c r="R1917" s="72"/>
      <c r="S1917" s="72" t="s">
        <v>15654</v>
      </c>
      <c r="T1917" s="72" t="s">
        <v>5896</v>
      </c>
      <c r="U1917" s="72" t="s">
        <v>35086</v>
      </c>
      <c r="V1917" s="72"/>
      <c r="W1917" s="72">
        <v>309970</v>
      </c>
      <c r="X1917" s="72" t="s">
        <v>35088</v>
      </c>
      <c r="Y1917" s="73">
        <v>89511501269</v>
      </c>
      <c r="Z1917" s="72" t="s">
        <v>35089</v>
      </c>
    </row>
    <row r="1918" spans="1:26" ht="45" customHeight="1" x14ac:dyDescent="0.25">
      <c r="A1918" s="72" t="s">
        <v>16037</v>
      </c>
      <c r="B1918" s="72" t="s">
        <v>4638</v>
      </c>
      <c r="C1918" s="72">
        <v>4</v>
      </c>
      <c r="D1918" s="72"/>
      <c r="E1918" s="72"/>
      <c r="F1918" s="72">
        <v>1</v>
      </c>
      <c r="G1918" s="72"/>
      <c r="H1918" s="72">
        <v>982</v>
      </c>
      <c r="I1918" s="72">
        <v>382</v>
      </c>
      <c r="J1918" s="72">
        <v>300</v>
      </c>
      <c r="K1918" s="72">
        <v>300</v>
      </c>
      <c r="L1918" s="72"/>
      <c r="M1918" s="71" t="s">
        <v>4596</v>
      </c>
      <c r="N1918" s="72" t="s">
        <v>4555</v>
      </c>
      <c r="O1918" s="72"/>
      <c r="P1918" s="72" t="s">
        <v>3627</v>
      </c>
      <c r="Q1918" s="72"/>
      <c r="R1918" s="72"/>
      <c r="S1918" s="72" t="s">
        <v>4566</v>
      </c>
      <c r="T1918" s="72" t="s">
        <v>16038</v>
      </c>
      <c r="U1918" s="72" t="s">
        <v>16037</v>
      </c>
      <c r="V1918" s="72"/>
      <c r="W1918" s="72">
        <v>628449</v>
      </c>
      <c r="X1918" s="72" t="s">
        <v>16039</v>
      </c>
      <c r="Y1918" s="72" t="s">
        <v>16040</v>
      </c>
      <c r="Z1918" s="72" t="s">
        <v>16041</v>
      </c>
    </row>
    <row r="1919" spans="1:26" ht="45" customHeight="1" x14ac:dyDescent="0.25">
      <c r="A1919" s="86" t="s">
        <v>16042</v>
      </c>
      <c r="B1919" s="86" t="s">
        <v>4605</v>
      </c>
      <c r="C1919" s="72">
        <v>49</v>
      </c>
      <c r="D1919" s="86"/>
      <c r="E1919" s="72"/>
      <c r="F1919" s="72">
        <v>1</v>
      </c>
      <c r="G1919" s="72"/>
      <c r="H1919" s="72">
        <v>1685</v>
      </c>
      <c r="I1919" s="72">
        <v>565</v>
      </c>
      <c r="J1919" s="72">
        <v>499</v>
      </c>
      <c r="K1919" s="72">
        <v>121</v>
      </c>
      <c r="L1919" s="72"/>
      <c r="M1919" s="71" t="s">
        <v>4596</v>
      </c>
      <c r="N1919" s="72" t="s">
        <v>4552</v>
      </c>
      <c r="O1919" s="72"/>
      <c r="P1919" s="72" t="s">
        <v>3731</v>
      </c>
      <c r="Q1919" s="72"/>
      <c r="R1919" s="72"/>
      <c r="S1919" s="72"/>
      <c r="T1919" s="72"/>
      <c r="U1919" s="86" t="s">
        <v>16042</v>
      </c>
      <c r="V1919" s="72"/>
      <c r="W1919" s="72">
        <v>625030</v>
      </c>
      <c r="X1919" s="86" t="s">
        <v>16043</v>
      </c>
      <c r="Y1919" s="86">
        <v>3452249801</v>
      </c>
      <c r="Z1919" s="72" t="s">
        <v>16044</v>
      </c>
    </row>
    <row r="1920" spans="1:26" ht="45" customHeight="1" x14ac:dyDescent="0.25">
      <c r="A1920" s="72" t="s">
        <v>20109</v>
      </c>
      <c r="B1920" s="72" t="s">
        <v>15350</v>
      </c>
      <c r="C1920" s="72">
        <v>5</v>
      </c>
      <c r="D1920" s="72"/>
      <c r="E1920" s="72"/>
      <c r="F1920" s="72">
        <v>2</v>
      </c>
      <c r="G1920" s="72"/>
      <c r="H1920" s="72"/>
      <c r="I1920" s="72"/>
      <c r="J1920" s="72"/>
      <c r="K1920" s="72"/>
      <c r="L1920" s="72">
        <v>350</v>
      </c>
      <c r="M1920" s="71" t="s">
        <v>4596</v>
      </c>
      <c r="N1920" s="72" t="s">
        <v>4492</v>
      </c>
      <c r="O1920" s="72"/>
      <c r="P1920" s="72" t="s">
        <v>15011</v>
      </c>
      <c r="Q1920" s="72"/>
      <c r="R1920" s="72"/>
      <c r="S1920" s="72"/>
      <c r="T1920" s="72"/>
      <c r="U1920" s="72" t="s">
        <v>20109</v>
      </c>
      <c r="V1920" s="72"/>
      <c r="W1920" s="72">
        <v>664002</v>
      </c>
      <c r="X1920" s="72" t="s">
        <v>20110</v>
      </c>
      <c r="Y1920" s="72" t="s">
        <v>20112</v>
      </c>
      <c r="Z1920" s="72" t="s">
        <v>20111</v>
      </c>
    </row>
    <row r="1921" spans="1:26" ht="45" customHeight="1" x14ac:dyDescent="0.25">
      <c r="A1921" s="72" t="s">
        <v>26703</v>
      </c>
      <c r="B1921" s="72" t="s">
        <v>21498</v>
      </c>
      <c r="C1921" s="72"/>
      <c r="D1921" s="72"/>
      <c r="E1921" s="72"/>
      <c r="F1921" s="72">
        <v>5</v>
      </c>
      <c r="G1921" s="72"/>
      <c r="H1921" s="72"/>
      <c r="I1921" s="72"/>
      <c r="J1921" s="72"/>
      <c r="K1921" s="72"/>
      <c r="L1921" s="72">
        <v>550</v>
      </c>
      <c r="M1921" s="71" t="s">
        <v>4596</v>
      </c>
      <c r="N1921" s="72" t="s">
        <v>4537</v>
      </c>
      <c r="O1921" s="72"/>
      <c r="P1921" s="72" t="s">
        <v>2987</v>
      </c>
      <c r="Q1921" s="72"/>
      <c r="R1921" s="72"/>
      <c r="S1921" s="72"/>
      <c r="T1921" s="72"/>
      <c r="U1921" s="72" t="s">
        <v>26703</v>
      </c>
      <c r="V1921" s="72"/>
      <c r="W1921" s="72">
        <v>655602</v>
      </c>
      <c r="X1921" s="72" t="s">
        <v>26704</v>
      </c>
      <c r="Y1921" s="72">
        <v>89617436042</v>
      </c>
      <c r="Z1921" s="72" t="s">
        <v>26705</v>
      </c>
    </row>
    <row r="1922" spans="1:26" ht="45" customHeight="1" x14ac:dyDescent="0.25">
      <c r="A1922" s="72" t="s">
        <v>32149</v>
      </c>
      <c r="B1922" s="72" t="s">
        <v>32150</v>
      </c>
      <c r="C1922" s="72"/>
      <c r="D1922" s="72"/>
      <c r="E1922" s="72"/>
      <c r="F1922" s="72">
        <v>1</v>
      </c>
      <c r="G1922" s="72"/>
      <c r="H1922" s="72">
        <v>250</v>
      </c>
      <c r="I1922" s="72">
        <v>100</v>
      </c>
      <c r="J1922" s="72">
        <v>100</v>
      </c>
      <c r="K1922" s="72">
        <v>50</v>
      </c>
      <c r="L1922" s="72"/>
      <c r="M1922" s="71" t="s">
        <v>4596</v>
      </c>
      <c r="N1922" s="72" t="s">
        <v>4483</v>
      </c>
      <c r="O1922" s="72"/>
      <c r="P1922" s="72" t="s">
        <v>19140</v>
      </c>
      <c r="Q1922" s="72"/>
      <c r="R1922" s="72"/>
      <c r="S1922" s="72" t="s">
        <v>15654</v>
      </c>
      <c r="T1922" s="72" t="s">
        <v>32151</v>
      </c>
      <c r="U1922" s="72" t="s">
        <v>32149</v>
      </c>
      <c r="V1922" s="72"/>
      <c r="W1922" s="72">
        <v>309968</v>
      </c>
      <c r="X1922" s="72" t="s">
        <v>32152</v>
      </c>
      <c r="Y1922" s="72">
        <v>74723631458</v>
      </c>
      <c r="Z1922" s="72" t="s">
        <v>31204</v>
      </c>
    </row>
    <row r="1923" spans="1:26" ht="45" customHeight="1" x14ac:dyDescent="0.25">
      <c r="A1923" s="72" t="s">
        <v>32149</v>
      </c>
      <c r="B1923" s="72" t="s">
        <v>32150</v>
      </c>
      <c r="C1923" s="72"/>
      <c r="D1923" s="72"/>
      <c r="E1923" s="72" t="s">
        <v>15715</v>
      </c>
      <c r="F1923" s="72">
        <v>1</v>
      </c>
      <c r="G1923" s="72">
        <v>150</v>
      </c>
      <c r="H1923" s="72"/>
      <c r="I1923" s="72"/>
      <c r="J1923" s="72"/>
      <c r="K1923" s="72"/>
      <c r="L1923" s="72"/>
      <c r="M1923" s="71" t="s">
        <v>4596</v>
      </c>
      <c r="N1923" s="72" t="s">
        <v>4483</v>
      </c>
      <c r="O1923" s="72"/>
      <c r="P1923" s="72" t="s">
        <v>19140</v>
      </c>
      <c r="Q1923" s="72"/>
      <c r="R1923" s="72"/>
      <c r="S1923" s="72" t="s">
        <v>15654</v>
      </c>
      <c r="T1923" s="72" t="s">
        <v>32151</v>
      </c>
      <c r="U1923" s="72" t="s">
        <v>32149</v>
      </c>
      <c r="V1923" s="72" t="s">
        <v>35090</v>
      </c>
      <c r="W1923" s="72">
        <v>309968</v>
      </c>
      <c r="X1923" s="72" t="s">
        <v>35091</v>
      </c>
      <c r="Y1923" s="72" t="s">
        <v>35092</v>
      </c>
      <c r="Z1923" s="72" t="s">
        <v>35093</v>
      </c>
    </row>
    <row r="1924" spans="1:26" ht="45" customHeight="1" x14ac:dyDescent="0.25">
      <c r="A1924" s="72" t="s">
        <v>7468</v>
      </c>
      <c r="B1924" s="74" t="s">
        <v>6099</v>
      </c>
      <c r="C1924" s="72"/>
      <c r="D1924" s="72"/>
      <c r="E1924" s="72"/>
      <c r="F1924" s="72">
        <v>1</v>
      </c>
      <c r="G1924" s="72"/>
      <c r="H1924" s="72">
        <v>1800</v>
      </c>
      <c r="I1924" s="72"/>
      <c r="J1924" s="72"/>
      <c r="K1924" s="72">
        <v>1800</v>
      </c>
      <c r="L1924" s="72"/>
      <c r="M1924" s="71" t="s">
        <v>4596</v>
      </c>
      <c r="N1924" s="72" t="s">
        <v>4486</v>
      </c>
      <c r="O1924" s="72"/>
      <c r="P1924" s="72" t="s">
        <v>2870</v>
      </c>
      <c r="Q1924" s="72"/>
      <c r="R1924" s="72"/>
      <c r="S1924" s="72" t="s">
        <v>4566</v>
      </c>
      <c r="T1924" s="72" t="s">
        <v>7469</v>
      </c>
      <c r="U1924" s="72" t="s">
        <v>7468</v>
      </c>
      <c r="V1924" s="72"/>
      <c r="W1924" s="72">
        <v>404002</v>
      </c>
      <c r="X1924" s="71" t="s">
        <v>7470</v>
      </c>
      <c r="Y1924" s="72" t="s">
        <v>7471</v>
      </c>
      <c r="Z1924" s="72" t="s">
        <v>7472</v>
      </c>
    </row>
    <row r="1925" spans="1:26" ht="45" customHeight="1" x14ac:dyDescent="0.25">
      <c r="A1925" s="72" t="s">
        <v>16045</v>
      </c>
      <c r="B1925" s="72" t="s">
        <v>4594</v>
      </c>
      <c r="C1925" s="72">
        <v>52</v>
      </c>
      <c r="D1925" s="72"/>
      <c r="E1925" s="72"/>
      <c r="F1925" s="72">
        <v>1</v>
      </c>
      <c r="G1925" s="72">
        <v>160</v>
      </c>
      <c r="H1925" s="72"/>
      <c r="I1925" s="72"/>
      <c r="J1925" s="72"/>
      <c r="K1925" s="72"/>
      <c r="L1925" s="72"/>
      <c r="M1925" s="71" t="s">
        <v>4596</v>
      </c>
      <c r="N1925" s="72" t="s">
        <v>4522</v>
      </c>
      <c r="O1925" s="72"/>
      <c r="P1925" s="72" t="s">
        <v>3808</v>
      </c>
      <c r="Q1925" s="72" t="s">
        <v>4564</v>
      </c>
      <c r="R1925" s="72" t="s">
        <v>4636</v>
      </c>
      <c r="S1925" s="72"/>
      <c r="T1925" s="72"/>
      <c r="U1925" s="72" t="s">
        <v>16045</v>
      </c>
      <c r="V1925" s="72"/>
      <c r="W1925" s="72">
        <v>670000</v>
      </c>
      <c r="X1925" s="72" t="s">
        <v>20113</v>
      </c>
      <c r="Y1925" s="72" t="s">
        <v>16046</v>
      </c>
      <c r="Z1925" s="72" t="s">
        <v>16047</v>
      </c>
    </row>
    <row r="1926" spans="1:26" ht="45" customHeight="1" x14ac:dyDescent="0.25">
      <c r="A1926" s="72" t="s">
        <v>35094</v>
      </c>
      <c r="B1926" s="72" t="s">
        <v>31588</v>
      </c>
      <c r="C1926" s="72"/>
      <c r="D1926" s="72"/>
      <c r="E1926" s="72"/>
      <c r="F1926" s="72">
        <v>1</v>
      </c>
      <c r="G1926" s="72"/>
      <c r="H1926" s="72">
        <v>120</v>
      </c>
      <c r="I1926" s="72">
        <v>50</v>
      </c>
      <c r="J1926" s="72">
        <v>50</v>
      </c>
      <c r="K1926" s="72">
        <v>20</v>
      </c>
      <c r="L1926" s="72"/>
      <c r="M1926" s="71" t="s">
        <v>4596</v>
      </c>
      <c r="N1926" s="72" t="s">
        <v>4536</v>
      </c>
      <c r="O1926" s="72"/>
      <c r="P1926" s="72" t="s">
        <v>4020</v>
      </c>
      <c r="Q1926" s="72"/>
      <c r="R1926" s="72"/>
      <c r="S1926" s="72" t="s">
        <v>15654</v>
      </c>
      <c r="T1926" s="72" t="s">
        <v>31426</v>
      </c>
      <c r="U1926" s="72" t="s">
        <v>35094</v>
      </c>
      <c r="V1926" s="72"/>
      <c r="W1926" s="72">
        <v>427070</v>
      </c>
      <c r="X1926" s="72" t="s">
        <v>31589</v>
      </c>
      <c r="Y1926" s="72" t="s">
        <v>31590</v>
      </c>
      <c r="Z1926" s="72" t="s">
        <v>31591</v>
      </c>
    </row>
    <row r="1927" spans="1:26" ht="45" customHeight="1" x14ac:dyDescent="0.25">
      <c r="A1927" s="72" t="s">
        <v>18073</v>
      </c>
      <c r="B1927" s="72" t="s">
        <v>15493</v>
      </c>
      <c r="C1927" s="72">
        <v>50</v>
      </c>
      <c r="D1927" s="72"/>
      <c r="E1927" s="72"/>
      <c r="F1927" s="72">
        <v>1</v>
      </c>
      <c r="G1927" s="72">
        <v>300</v>
      </c>
      <c r="H1927" s="72"/>
      <c r="I1927" s="72"/>
      <c r="J1927" s="72"/>
      <c r="K1927" s="72"/>
      <c r="L1927" s="72"/>
      <c r="M1927" s="71" t="s">
        <v>4596</v>
      </c>
      <c r="N1927" s="72" t="s">
        <v>4507</v>
      </c>
      <c r="O1927" s="72"/>
      <c r="P1927" s="72" t="s">
        <v>2517</v>
      </c>
      <c r="Q1927" s="72"/>
      <c r="R1927" s="72"/>
      <c r="S1927" s="72"/>
      <c r="T1927" s="72"/>
      <c r="U1927" s="72" t="s">
        <v>18073</v>
      </c>
      <c r="V1927" s="72"/>
      <c r="W1927" s="72">
        <v>184209</v>
      </c>
      <c r="X1927" s="72" t="s">
        <v>20114</v>
      </c>
      <c r="Y1927" s="72"/>
      <c r="Z1927" s="72" t="s">
        <v>18074</v>
      </c>
    </row>
    <row r="1928" spans="1:26" ht="45" customHeight="1" x14ac:dyDescent="0.25">
      <c r="A1928" s="72" t="s">
        <v>16048</v>
      </c>
      <c r="B1928" s="72" t="s">
        <v>4631</v>
      </c>
      <c r="C1928" s="72"/>
      <c r="D1928" s="72" t="s">
        <v>8710</v>
      </c>
      <c r="E1928" s="72"/>
      <c r="F1928" s="72">
        <v>5</v>
      </c>
      <c r="G1928" s="72"/>
      <c r="H1928" s="72"/>
      <c r="I1928" s="72"/>
      <c r="J1928" s="72"/>
      <c r="K1928" s="72"/>
      <c r="L1928" s="72">
        <v>850</v>
      </c>
      <c r="M1928" s="71" t="s">
        <v>4596</v>
      </c>
      <c r="N1928" s="72" t="s">
        <v>4500</v>
      </c>
      <c r="O1928" s="72"/>
      <c r="P1928" s="72" t="s">
        <v>4336</v>
      </c>
      <c r="Q1928" s="72"/>
      <c r="R1928" s="72"/>
      <c r="S1928" s="72"/>
      <c r="T1928" s="72"/>
      <c r="U1928" s="72" t="s">
        <v>16048</v>
      </c>
      <c r="V1928" s="72"/>
      <c r="W1928" s="72">
        <v>663321</v>
      </c>
      <c r="X1928" s="72" t="s">
        <v>20115</v>
      </c>
      <c r="Y1928" s="72" t="s">
        <v>8711</v>
      </c>
      <c r="Z1928" s="72" t="s">
        <v>8712</v>
      </c>
    </row>
    <row r="1929" spans="1:26" ht="45" customHeight="1" x14ac:dyDescent="0.25">
      <c r="A1929" s="72" t="s">
        <v>20116</v>
      </c>
      <c r="B1929" s="72" t="s">
        <v>15560</v>
      </c>
      <c r="C1929" s="72"/>
      <c r="D1929" s="72"/>
      <c r="E1929" s="72"/>
      <c r="F1929" s="72">
        <v>1</v>
      </c>
      <c r="G1929" s="72"/>
      <c r="H1929" s="72">
        <v>350</v>
      </c>
      <c r="I1929" s="72">
        <v>200</v>
      </c>
      <c r="J1929" s="72">
        <v>100</v>
      </c>
      <c r="K1929" s="72">
        <v>50</v>
      </c>
      <c r="L1929" s="72"/>
      <c r="M1929" s="71" t="s">
        <v>4596</v>
      </c>
      <c r="N1929" s="72" t="s">
        <v>4504</v>
      </c>
      <c r="O1929" s="72"/>
      <c r="P1929" s="72" t="s">
        <v>3171</v>
      </c>
      <c r="Q1929" s="72"/>
      <c r="R1929" s="72"/>
      <c r="S1929" s="72" t="s">
        <v>15654</v>
      </c>
      <c r="T1929" s="72" t="s">
        <v>8519</v>
      </c>
      <c r="U1929" s="72" t="s">
        <v>20116</v>
      </c>
      <c r="V1929" s="72"/>
      <c r="W1929" s="72">
        <v>399681</v>
      </c>
      <c r="X1929" s="72" t="s">
        <v>20117</v>
      </c>
      <c r="Y1929" s="72" t="s">
        <v>20119</v>
      </c>
      <c r="Z1929" s="72" t="s">
        <v>20118</v>
      </c>
    </row>
    <row r="1930" spans="1:26" ht="45" customHeight="1" x14ac:dyDescent="0.25">
      <c r="A1930" s="72" t="s">
        <v>20116</v>
      </c>
      <c r="B1930" s="72" t="s">
        <v>15560</v>
      </c>
      <c r="C1930" s="72"/>
      <c r="D1930" s="72"/>
      <c r="E1930" s="72" t="s">
        <v>20120</v>
      </c>
      <c r="F1930" s="72">
        <v>1</v>
      </c>
      <c r="G1930" s="72"/>
      <c r="H1930" s="72">
        <v>350</v>
      </c>
      <c r="I1930" s="72">
        <v>200</v>
      </c>
      <c r="J1930" s="72">
        <v>100</v>
      </c>
      <c r="K1930" s="72">
        <v>50</v>
      </c>
      <c r="L1930" s="72"/>
      <c r="M1930" s="71" t="s">
        <v>4596</v>
      </c>
      <c r="N1930" s="72" t="s">
        <v>4504</v>
      </c>
      <c r="O1930" s="72"/>
      <c r="P1930" s="72" t="s">
        <v>3171</v>
      </c>
      <c r="Q1930" s="72"/>
      <c r="R1930" s="72"/>
      <c r="S1930" s="72" t="s">
        <v>15654</v>
      </c>
      <c r="T1930" s="72" t="s">
        <v>20121</v>
      </c>
      <c r="U1930" s="72" t="s">
        <v>20116</v>
      </c>
      <c r="V1930" s="72" t="s">
        <v>20122</v>
      </c>
      <c r="W1930" s="72">
        <v>399681</v>
      </c>
      <c r="X1930" s="72"/>
      <c r="Y1930" s="72" t="s">
        <v>20119</v>
      </c>
      <c r="Z1930" s="72" t="s">
        <v>20118</v>
      </c>
    </row>
    <row r="1931" spans="1:26" ht="45" customHeight="1" x14ac:dyDescent="0.25">
      <c r="A1931" s="72" t="s">
        <v>7473</v>
      </c>
      <c r="B1931" s="72" t="s">
        <v>4594</v>
      </c>
      <c r="C1931" s="72">
        <v>11</v>
      </c>
      <c r="D1931" s="72"/>
      <c r="E1931" s="72"/>
      <c r="F1931" s="72">
        <v>1</v>
      </c>
      <c r="G1931" s="72">
        <v>350</v>
      </c>
      <c r="H1931" s="72"/>
      <c r="I1931" s="72"/>
      <c r="J1931" s="72"/>
      <c r="K1931" s="72"/>
      <c r="L1931" s="72"/>
      <c r="M1931" s="71" t="s">
        <v>4596</v>
      </c>
      <c r="N1931" s="72" t="s">
        <v>4545</v>
      </c>
      <c r="O1931" s="72"/>
      <c r="P1931" s="72" t="s">
        <v>4470</v>
      </c>
      <c r="Q1931" s="72"/>
      <c r="R1931" s="72"/>
      <c r="S1931" s="72" t="s">
        <v>4566</v>
      </c>
      <c r="T1931" s="72" t="s">
        <v>7474</v>
      </c>
      <c r="U1931" s="72" t="s">
        <v>7473</v>
      </c>
      <c r="V1931" s="72"/>
      <c r="W1931" s="72">
        <v>623950</v>
      </c>
      <c r="X1931" s="72" t="s">
        <v>20123</v>
      </c>
      <c r="Y1931" s="72"/>
      <c r="Z1931" s="72"/>
    </row>
    <row r="1932" spans="1:26" ht="45" customHeight="1" x14ac:dyDescent="0.25">
      <c r="A1932" s="72" t="s">
        <v>24035</v>
      </c>
      <c r="B1932" s="72" t="s">
        <v>24036</v>
      </c>
      <c r="C1932" s="72">
        <v>11</v>
      </c>
      <c r="D1932" s="72"/>
      <c r="E1932" s="72"/>
      <c r="F1932" s="72">
        <v>1</v>
      </c>
      <c r="G1932" s="72">
        <v>150</v>
      </c>
      <c r="H1932" s="72"/>
      <c r="I1932" s="72"/>
      <c r="J1932" s="72"/>
      <c r="K1932" s="72"/>
      <c r="L1932" s="72"/>
      <c r="M1932" s="71" t="s">
        <v>4596</v>
      </c>
      <c r="N1932" s="72" t="s">
        <v>4534</v>
      </c>
      <c r="O1932" s="72"/>
      <c r="P1932" s="72" t="s">
        <v>3057</v>
      </c>
      <c r="Q1932" s="72"/>
      <c r="R1932" s="72"/>
      <c r="S1932" s="72" t="s">
        <v>4566</v>
      </c>
      <c r="T1932" s="72" t="s">
        <v>24037</v>
      </c>
      <c r="U1932" s="72" t="s">
        <v>24035</v>
      </c>
      <c r="V1932" s="72"/>
      <c r="W1932" s="72">
        <v>422000</v>
      </c>
      <c r="X1932" s="72" t="s">
        <v>24038</v>
      </c>
      <c r="Y1932" s="72">
        <v>88436635042</v>
      </c>
      <c r="Z1932" s="72" t="s">
        <v>24039</v>
      </c>
    </row>
    <row r="1933" spans="1:26" ht="45" customHeight="1" x14ac:dyDescent="0.25">
      <c r="A1933" s="72" t="s">
        <v>7475</v>
      </c>
      <c r="B1933" s="72" t="s">
        <v>4598</v>
      </c>
      <c r="C1933" s="72">
        <v>9</v>
      </c>
      <c r="D1933" s="72" t="s">
        <v>7476</v>
      </c>
      <c r="E1933" s="72"/>
      <c r="F1933" s="72">
        <v>1</v>
      </c>
      <c r="G1933" s="72"/>
      <c r="H1933" s="72">
        <v>1199</v>
      </c>
      <c r="I1933" s="72">
        <v>436</v>
      </c>
      <c r="J1933" s="72">
        <v>545</v>
      </c>
      <c r="K1933" s="72">
        <v>218</v>
      </c>
      <c r="L1933" s="72"/>
      <c r="M1933" s="71" t="s">
        <v>4596</v>
      </c>
      <c r="N1933" s="72" t="s">
        <v>4518</v>
      </c>
      <c r="O1933" s="72"/>
      <c r="P1933" s="72" t="s">
        <v>3654</v>
      </c>
      <c r="Q1933" s="72"/>
      <c r="R1933" s="72"/>
      <c r="S1933" s="72"/>
      <c r="T1933" s="72"/>
      <c r="U1933" s="72" t="s">
        <v>7475</v>
      </c>
      <c r="V1933" s="72"/>
      <c r="W1933" s="72">
        <v>180000</v>
      </c>
      <c r="X1933" s="72" t="s">
        <v>7477</v>
      </c>
      <c r="Y1933" s="72" t="s">
        <v>7478</v>
      </c>
      <c r="Z1933" s="72" t="s">
        <v>7479</v>
      </c>
    </row>
    <row r="1934" spans="1:26" ht="45" customHeight="1" x14ac:dyDescent="0.25">
      <c r="A1934" s="72" t="s">
        <v>26706</v>
      </c>
      <c r="B1934" s="72" t="s">
        <v>22995</v>
      </c>
      <c r="C1934" s="72">
        <v>7</v>
      </c>
      <c r="D1934" s="72" t="s">
        <v>4595</v>
      </c>
      <c r="E1934" s="72"/>
      <c r="F1934" s="72">
        <v>1</v>
      </c>
      <c r="G1934" s="72">
        <v>250</v>
      </c>
      <c r="H1934" s="72"/>
      <c r="I1934" s="72"/>
      <c r="J1934" s="72"/>
      <c r="K1934" s="72"/>
      <c r="L1934" s="72"/>
      <c r="M1934" s="71" t="s">
        <v>4596</v>
      </c>
      <c r="N1934" s="72" t="s">
        <v>4483</v>
      </c>
      <c r="O1934" s="72"/>
      <c r="P1934" s="72" t="s">
        <v>3519</v>
      </c>
      <c r="Q1934" s="72"/>
      <c r="R1934" s="72"/>
      <c r="S1934" s="72" t="s">
        <v>4567</v>
      </c>
      <c r="T1934" s="72" t="s">
        <v>6954</v>
      </c>
      <c r="U1934" s="72" t="s">
        <v>26706</v>
      </c>
      <c r="V1934" s="72"/>
      <c r="W1934" s="72">
        <v>309300</v>
      </c>
      <c r="X1934" s="72" t="s">
        <v>26707</v>
      </c>
      <c r="Y1934" s="72" t="s">
        <v>26708</v>
      </c>
      <c r="Z1934" s="72" t="s">
        <v>26709</v>
      </c>
    </row>
    <row r="1935" spans="1:26" ht="45" customHeight="1" x14ac:dyDescent="0.25">
      <c r="A1935" s="72" t="s">
        <v>16049</v>
      </c>
      <c r="B1935" s="72" t="s">
        <v>15560</v>
      </c>
      <c r="C1935" s="72">
        <v>33</v>
      </c>
      <c r="D1935" s="72" t="s">
        <v>11592</v>
      </c>
      <c r="E1935" s="72"/>
      <c r="F1935" s="72">
        <v>1</v>
      </c>
      <c r="G1935" s="72"/>
      <c r="H1935" s="72">
        <v>902</v>
      </c>
      <c r="I1935" s="72">
        <v>436</v>
      </c>
      <c r="J1935" s="72">
        <v>545</v>
      </c>
      <c r="K1935" s="72">
        <v>218</v>
      </c>
      <c r="L1935" s="72"/>
      <c r="M1935" s="71" t="s">
        <v>4596</v>
      </c>
      <c r="N1935" s="72" t="s">
        <v>4482</v>
      </c>
      <c r="O1935" s="72"/>
      <c r="P1935" s="72" t="s">
        <v>2423</v>
      </c>
      <c r="Q1935" s="72" t="s">
        <v>4564</v>
      </c>
      <c r="R1935" s="72" t="s">
        <v>4636</v>
      </c>
      <c r="S1935" s="72"/>
      <c r="T1935" s="72"/>
      <c r="U1935" s="72" t="s">
        <v>16049</v>
      </c>
      <c r="V1935" s="72"/>
      <c r="W1935" s="72">
        <v>414057</v>
      </c>
      <c r="X1935" s="72" t="s">
        <v>11593</v>
      </c>
      <c r="Y1935" s="72">
        <v>89371207791</v>
      </c>
      <c r="Z1935" s="72" t="s">
        <v>35095</v>
      </c>
    </row>
    <row r="1936" spans="1:26" ht="45" customHeight="1" x14ac:dyDescent="0.25">
      <c r="A1936" s="72" t="s">
        <v>26710</v>
      </c>
      <c r="B1936" s="72" t="s">
        <v>26711</v>
      </c>
      <c r="C1936" s="72">
        <v>21</v>
      </c>
      <c r="D1936" s="72"/>
      <c r="E1936" s="72"/>
      <c r="F1936" s="72">
        <v>1</v>
      </c>
      <c r="G1936" s="72">
        <v>250</v>
      </c>
      <c r="H1936" s="72"/>
      <c r="I1936" s="72"/>
      <c r="J1936" s="72"/>
      <c r="K1936" s="72"/>
      <c r="L1936" s="72"/>
      <c r="M1936" s="71" t="s">
        <v>4596</v>
      </c>
      <c r="N1936" s="72" t="s">
        <v>4545</v>
      </c>
      <c r="O1936" s="72"/>
      <c r="P1936" s="72" t="s">
        <v>4475</v>
      </c>
      <c r="Q1936" s="72"/>
      <c r="R1936" s="72"/>
      <c r="S1936" s="72" t="s">
        <v>15654</v>
      </c>
      <c r="T1936" s="72" t="s">
        <v>26578</v>
      </c>
      <c r="U1936" s="72" t="s">
        <v>26710</v>
      </c>
      <c r="V1936" s="72"/>
      <c r="W1936" s="72"/>
      <c r="X1936" s="72" t="s">
        <v>26712</v>
      </c>
      <c r="Y1936" s="72">
        <v>89506308769</v>
      </c>
      <c r="Z1936" s="72" t="s">
        <v>26713</v>
      </c>
    </row>
    <row r="1937" spans="1:26" ht="45" customHeight="1" x14ac:dyDescent="0.25">
      <c r="A1937" s="72" t="s">
        <v>24040</v>
      </c>
      <c r="B1937" s="72" t="s">
        <v>15493</v>
      </c>
      <c r="C1937" s="72"/>
      <c r="D1937" s="72" t="s">
        <v>24041</v>
      </c>
      <c r="E1937" s="72"/>
      <c r="F1937" s="72">
        <v>1</v>
      </c>
      <c r="G1937" s="72">
        <v>300</v>
      </c>
      <c r="H1937" s="72"/>
      <c r="I1937" s="72"/>
      <c r="J1937" s="72"/>
      <c r="K1937" s="72"/>
      <c r="L1937" s="72"/>
      <c r="M1937" s="71" t="s">
        <v>4596</v>
      </c>
      <c r="N1937" s="72" t="s">
        <v>4539</v>
      </c>
      <c r="O1937" s="72"/>
      <c r="P1937" s="72" t="s">
        <v>4394</v>
      </c>
      <c r="Q1937" s="72"/>
      <c r="R1937" s="72"/>
      <c r="S1937" s="72" t="s">
        <v>4619</v>
      </c>
      <c r="T1937" s="72" t="s">
        <v>24042</v>
      </c>
      <c r="U1937" s="72" t="s">
        <v>24040</v>
      </c>
      <c r="V1937" s="72"/>
      <c r="W1937" s="72">
        <v>346554</v>
      </c>
      <c r="X1937" s="72" t="s">
        <v>24043</v>
      </c>
      <c r="Y1937" s="72"/>
      <c r="Z1937" s="72" t="s">
        <v>24044</v>
      </c>
    </row>
    <row r="1938" spans="1:26" ht="45" customHeight="1" x14ac:dyDescent="0.25">
      <c r="A1938" s="72" t="s">
        <v>7480</v>
      </c>
      <c r="B1938" s="74" t="s">
        <v>4624</v>
      </c>
      <c r="C1938" s="72"/>
      <c r="D1938" s="72"/>
      <c r="E1938" s="72"/>
      <c r="F1938" s="72">
        <v>2</v>
      </c>
      <c r="G1938" s="72"/>
      <c r="H1938" s="72"/>
      <c r="I1938" s="72"/>
      <c r="J1938" s="72"/>
      <c r="K1938" s="72"/>
      <c r="L1938" s="72">
        <v>150</v>
      </c>
      <c r="M1938" s="71" t="s">
        <v>4596</v>
      </c>
      <c r="N1938" s="72" t="s">
        <v>4556</v>
      </c>
      <c r="O1938" s="72"/>
      <c r="P1938" s="72" t="s">
        <v>14583</v>
      </c>
      <c r="Q1938" s="72"/>
      <c r="R1938" s="72"/>
      <c r="S1938" s="72" t="s">
        <v>4566</v>
      </c>
      <c r="T1938" s="72" t="s">
        <v>7481</v>
      </c>
      <c r="U1938" s="72" t="s">
        <v>7480</v>
      </c>
      <c r="V1938" s="72"/>
      <c r="W1938" s="72">
        <v>456870</v>
      </c>
      <c r="X1938" s="72" t="s">
        <v>7482</v>
      </c>
      <c r="Y1938" s="77" t="s">
        <v>16050</v>
      </c>
      <c r="Z1938" s="72" t="s">
        <v>16051</v>
      </c>
    </row>
    <row r="1939" spans="1:26" ht="45" customHeight="1" x14ac:dyDescent="0.25">
      <c r="A1939" s="72" t="s">
        <v>20124</v>
      </c>
      <c r="B1939" s="72" t="s">
        <v>20125</v>
      </c>
      <c r="C1939" s="72">
        <v>5</v>
      </c>
      <c r="D1939" s="72"/>
      <c r="E1939" s="72"/>
      <c r="F1939" s="72">
        <v>1</v>
      </c>
      <c r="G1939" s="72"/>
      <c r="H1939" s="72">
        <v>621</v>
      </c>
      <c r="I1939" s="72">
        <v>207</v>
      </c>
      <c r="J1939" s="72">
        <v>207</v>
      </c>
      <c r="K1939" s="72">
        <v>207</v>
      </c>
      <c r="L1939" s="72"/>
      <c r="M1939" s="71" t="s">
        <v>4596</v>
      </c>
      <c r="N1939" s="72" t="s">
        <v>4480</v>
      </c>
      <c r="O1939" s="72"/>
      <c r="P1939" s="72" t="s">
        <v>2645</v>
      </c>
      <c r="Q1939" s="72"/>
      <c r="R1939" s="72"/>
      <c r="S1939" s="72"/>
      <c r="T1939" s="72"/>
      <c r="U1939" s="72" t="s">
        <v>20124</v>
      </c>
      <c r="V1939" s="72"/>
      <c r="W1939" s="72">
        <v>675000</v>
      </c>
      <c r="X1939" s="72" t="s">
        <v>20126</v>
      </c>
      <c r="Y1939" s="72">
        <v>84162772538</v>
      </c>
      <c r="Z1939" s="72" t="s">
        <v>20127</v>
      </c>
    </row>
    <row r="1940" spans="1:26" ht="45" customHeight="1" x14ac:dyDescent="0.25">
      <c r="A1940" s="72" t="s">
        <v>32153</v>
      </c>
      <c r="B1940" s="72" t="s">
        <v>14484</v>
      </c>
      <c r="C1940" s="72">
        <v>429</v>
      </c>
      <c r="D1940" s="72" t="s">
        <v>6999</v>
      </c>
      <c r="E1940" s="72"/>
      <c r="F1940" s="72">
        <v>1</v>
      </c>
      <c r="G1940" s="72"/>
      <c r="H1940" s="72">
        <v>1700</v>
      </c>
      <c r="I1940" s="72">
        <v>800</v>
      </c>
      <c r="J1940" s="72">
        <v>1000</v>
      </c>
      <c r="K1940" s="72">
        <v>400</v>
      </c>
      <c r="L1940" s="72"/>
      <c r="M1940" s="71" t="s">
        <v>4596</v>
      </c>
      <c r="N1940" s="72" t="s">
        <v>2362</v>
      </c>
      <c r="O1940" s="72"/>
      <c r="P1940" s="72" t="s">
        <v>2444</v>
      </c>
      <c r="Q1940" s="72" t="s">
        <v>4564</v>
      </c>
      <c r="R1940" s="72" t="s">
        <v>6999</v>
      </c>
      <c r="S1940" s="72"/>
      <c r="T1940" s="72"/>
      <c r="U1940" s="72" t="s">
        <v>32153</v>
      </c>
      <c r="V1940" s="72"/>
      <c r="W1940" s="72">
        <v>105118</v>
      </c>
      <c r="X1940" s="72" t="s">
        <v>19815</v>
      </c>
      <c r="Y1940" s="72"/>
      <c r="Z1940" s="72"/>
    </row>
    <row r="1941" spans="1:26" ht="45" customHeight="1" x14ac:dyDescent="0.25">
      <c r="A1941" s="72" t="s">
        <v>32153</v>
      </c>
      <c r="B1941" s="72" t="s">
        <v>14484</v>
      </c>
      <c r="C1941" s="72">
        <v>429</v>
      </c>
      <c r="D1941" s="72" t="s">
        <v>6999</v>
      </c>
      <c r="E1941" s="72" t="s">
        <v>19817</v>
      </c>
      <c r="F1941" s="72">
        <v>1</v>
      </c>
      <c r="G1941" s="72">
        <v>250</v>
      </c>
      <c r="H1941" s="72"/>
      <c r="I1941" s="72"/>
      <c r="J1941" s="72"/>
      <c r="K1941" s="72"/>
      <c r="L1941" s="72"/>
      <c r="M1941" s="71" t="s">
        <v>4596</v>
      </c>
      <c r="N1941" s="72" t="s">
        <v>2362</v>
      </c>
      <c r="O1941" s="72"/>
      <c r="P1941" s="72" t="s">
        <v>2444</v>
      </c>
      <c r="Q1941" s="72" t="s">
        <v>4564</v>
      </c>
      <c r="R1941" s="72" t="s">
        <v>6999</v>
      </c>
      <c r="S1941" s="72"/>
      <c r="T1941" s="72"/>
      <c r="U1941" s="72" t="s">
        <v>32153</v>
      </c>
      <c r="V1941" s="72"/>
      <c r="W1941" s="72"/>
      <c r="X1941" s="72"/>
      <c r="Y1941" s="72"/>
      <c r="Z1941" s="72"/>
    </row>
    <row r="1942" spans="1:26" ht="45" customHeight="1" x14ac:dyDescent="0.25">
      <c r="A1942" s="72" t="s">
        <v>32153</v>
      </c>
      <c r="B1942" s="72" t="s">
        <v>14484</v>
      </c>
      <c r="C1942" s="72">
        <v>429</v>
      </c>
      <c r="D1942" s="72" t="s">
        <v>6999</v>
      </c>
      <c r="E1942" s="72" t="s">
        <v>19818</v>
      </c>
      <c r="F1942" s="72">
        <v>1</v>
      </c>
      <c r="G1942" s="72">
        <v>250</v>
      </c>
      <c r="H1942" s="72"/>
      <c r="I1942" s="72"/>
      <c r="J1942" s="72"/>
      <c r="K1942" s="72"/>
      <c r="L1942" s="72"/>
      <c r="M1942" s="71" t="s">
        <v>4596</v>
      </c>
      <c r="N1942" s="72" t="s">
        <v>2362</v>
      </c>
      <c r="O1942" s="72"/>
      <c r="P1942" s="72" t="s">
        <v>2444</v>
      </c>
      <c r="Q1942" s="72" t="s">
        <v>4564</v>
      </c>
      <c r="R1942" s="72" t="s">
        <v>6999</v>
      </c>
      <c r="S1942" s="72"/>
      <c r="T1942" s="72"/>
      <c r="U1942" s="72" t="s">
        <v>32153</v>
      </c>
      <c r="V1942" s="72"/>
      <c r="W1942" s="72"/>
      <c r="X1942" s="72"/>
      <c r="Y1942" s="72"/>
      <c r="Z1942" s="72"/>
    </row>
    <row r="1943" spans="1:26" ht="45" customHeight="1" x14ac:dyDescent="0.25">
      <c r="A1943" s="72" t="s">
        <v>32153</v>
      </c>
      <c r="B1943" s="72" t="s">
        <v>14484</v>
      </c>
      <c r="C1943" s="72">
        <v>429</v>
      </c>
      <c r="D1943" s="72" t="s">
        <v>6999</v>
      </c>
      <c r="E1943" s="72" t="s">
        <v>19816</v>
      </c>
      <c r="F1943" s="72">
        <v>1</v>
      </c>
      <c r="G1943" s="72">
        <v>350</v>
      </c>
      <c r="H1943" s="72"/>
      <c r="I1943" s="72"/>
      <c r="J1943" s="72"/>
      <c r="K1943" s="72"/>
      <c r="L1943" s="72"/>
      <c r="M1943" s="71" t="s">
        <v>4596</v>
      </c>
      <c r="N1943" s="72" t="s">
        <v>2362</v>
      </c>
      <c r="O1943" s="72"/>
      <c r="P1943" s="72" t="s">
        <v>2444</v>
      </c>
      <c r="Q1943" s="72" t="s">
        <v>4564</v>
      </c>
      <c r="R1943" s="72" t="s">
        <v>6999</v>
      </c>
      <c r="S1943" s="72"/>
      <c r="T1943" s="72"/>
      <c r="U1943" s="72" t="s">
        <v>32153</v>
      </c>
      <c r="V1943" s="72"/>
      <c r="W1943" s="72">
        <v>105118</v>
      </c>
      <c r="X1943" s="72" t="s">
        <v>19815</v>
      </c>
      <c r="Y1943" s="72"/>
      <c r="Z1943" s="72"/>
    </row>
    <row r="1944" spans="1:26" ht="45" customHeight="1" x14ac:dyDescent="0.25">
      <c r="A1944" s="72" t="s">
        <v>26717</v>
      </c>
      <c r="B1944" s="72" t="s">
        <v>16259</v>
      </c>
      <c r="C1944" s="72">
        <v>4</v>
      </c>
      <c r="D1944" s="72"/>
      <c r="E1944" s="72"/>
      <c r="F1944" s="72">
        <v>1</v>
      </c>
      <c r="G1944" s="72"/>
      <c r="H1944" s="72">
        <v>850</v>
      </c>
      <c r="I1944" s="72">
        <v>400</v>
      </c>
      <c r="J1944" s="72">
        <v>400</v>
      </c>
      <c r="K1944" s="72">
        <v>50</v>
      </c>
      <c r="L1944" s="72"/>
      <c r="M1944" s="71" t="s">
        <v>4596</v>
      </c>
      <c r="N1944" s="72" t="s">
        <v>4492</v>
      </c>
      <c r="O1944" s="72"/>
      <c r="P1944" s="72" t="s">
        <v>4243</v>
      </c>
      <c r="Q1944" s="72"/>
      <c r="R1944" s="72"/>
      <c r="S1944" s="72" t="s">
        <v>4566</v>
      </c>
      <c r="T1944" s="72" t="s">
        <v>26718</v>
      </c>
      <c r="U1944" s="72" t="s">
        <v>26717</v>
      </c>
      <c r="V1944" s="72"/>
      <c r="W1944" s="72">
        <v>666788</v>
      </c>
      <c r="X1944" s="72" t="s">
        <v>26719</v>
      </c>
      <c r="Y1944" s="72">
        <v>89025135733</v>
      </c>
      <c r="Z1944" s="72" t="s">
        <v>26720</v>
      </c>
    </row>
    <row r="1945" spans="1:26" ht="45" customHeight="1" x14ac:dyDescent="0.25">
      <c r="A1945" s="72" t="s">
        <v>7484</v>
      </c>
      <c r="B1945" s="72" t="s">
        <v>7485</v>
      </c>
      <c r="C1945" s="72"/>
      <c r="D1945" s="72"/>
      <c r="E1945" s="72"/>
      <c r="F1945" s="72">
        <v>1</v>
      </c>
      <c r="G1945" s="72"/>
      <c r="H1945" s="72">
        <v>1199</v>
      </c>
      <c r="I1945" s="72">
        <v>436</v>
      </c>
      <c r="J1945" s="72">
        <v>545</v>
      </c>
      <c r="K1945" s="72">
        <v>218</v>
      </c>
      <c r="L1945" s="72"/>
      <c r="M1945" s="71" t="s">
        <v>4596</v>
      </c>
      <c r="N1945" s="72" t="s">
        <v>4511</v>
      </c>
      <c r="O1945" s="72"/>
      <c r="P1945" s="72" t="s">
        <v>3800</v>
      </c>
      <c r="Q1945" s="72" t="s">
        <v>4564</v>
      </c>
      <c r="R1945" s="72" t="s">
        <v>4643</v>
      </c>
      <c r="S1945" s="72"/>
      <c r="T1945" s="72"/>
      <c r="U1945" s="72" t="s">
        <v>7484</v>
      </c>
      <c r="V1945" s="72"/>
      <c r="W1945" s="72">
        <v>630107</v>
      </c>
      <c r="X1945" s="72" t="s">
        <v>7486</v>
      </c>
      <c r="Y1945" s="72" t="s">
        <v>7487</v>
      </c>
      <c r="Z1945" s="72" t="s">
        <v>7488</v>
      </c>
    </row>
    <row r="1946" spans="1:26" ht="45" customHeight="1" x14ac:dyDescent="0.25">
      <c r="A1946" s="72" t="s">
        <v>26721</v>
      </c>
      <c r="B1946" s="72" t="s">
        <v>15493</v>
      </c>
      <c r="C1946" s="72">
        <v>12</v>
      </c>
      <c r="D1946" s="72" t="s">
        <v>26722</v>
      </c>
      <c r="E1946" s="72"/>
      <c r="F1946" s="72">
        <v>1</v>
      </c>
      <c r="G1946" s="72">
        <v>200</v>
      </c>
      <c r="H1946" s="72"/>
      <c r="I1946" s="72"/>
      <c r="J1946" s="72"/>
      <c r="K1946" s="72"/>
      <c r="L1946" s="72"/>
      <c r="M1946" s="71" t="s">
        <v>4596</v>
      </c>
      <c r="N1946" s="72" t="s">
        <v>4538</v>
      </c>
      <c r="O1946" s="72"/>
      <c r="P1946" s="72" t="s">
        <v>2622</v>
      </c>
      <c r="Q1946" s="72"/>
      <c r="R1946" s="72"/>
      <c r="S1946" s="72" t="s">
        <v>15654</v>
      </c>
      <c r="T1946" s="72" t="s">
        <v>26723</v>
      </c>
      <c r="U1946" s="72" t="s">
        <v>26721</v>
      </c>
      <c r="V1946" s="72"/>
      <c r="W1946" s="72">
        <v>366334</v>
      </c>
      <c r="X1946" s="72" t="s">
        <v>26724</v>
      </c>
      <c r="Y1946" s="72">
        <v>89388952720</v>
      </c>
      <c r="Z1946" s="72" t="s">
        <v>26725</v>
      </c>
    </row>
    <row r="1947" spans="1:26" ht="45" customHeight="1" x14ac:dyDescent="0.25">
      <c r="A1947" s="72" t="s">
        <v>16052</v>
      </c>
      <c r="B1947" s="72" t="s">
        <v>16053</v>
      </c>
      <c r="C1947" s="72"/>
      <c r="D1947" s="72" t="s">
        <v>16054</v>
      </c>
      <c r="E1947" s="72"/>
      <c r="F1947" s="72">
        <v>1</v>
      </c>
      <c r="G1947" s="72"/>
      <c r="H1947" s="72">
        <v>500</v>
      </c>
      <c r="I1947" s="72"/>
      <c r="J1947" s="72"/>
      <c r="K1947" s="72">
        <v>500</v>
      </c>
      <c r="L1947" s="72"/>
      <c r="M1947" s="71" t="s">
        <v>4596</v>
      </c>
      <c r="N1947" s="72" t="s">
        <v>4490</v>
      </c>
      <c r="O1947" s="72"/>
      <c r="P1947" s="72" t="s">
        <v>4151</v>
      </c>
      <c r="Q1947" s="72"/>
      <c r="R1947" s="72"/>
      <c r="S1947" s="72"/>
      <c r="T1947" s="72"/>
      <c r="U1947" s="72" t="s">
        <v>16052</v>
      </c>
      <c r="V1947" s="72"/>
      <c r="W1947" s="72">
        <v>672039</v>
      </c>
      <c r="X1947" s="72" t="s">
        <v>16055</v>
      </c>
      <c r="Y1947" s="72">
        <v>89145118616</v>
      </c>
      <c r="Z1947" s="72" t="s">
        <v>16056</v>
      </c>
    </row>
    <row r="1948" spans="1:26" ht="45" customHeight="1" x14ac:dyDescent="0.25">
      <c r="A1948" s="72" t="s">
        <v>7489</v>
      </c>
      <c r="B1948" s="72" t="s">
        <v>4594</v>
      </c>
      <c r="C1948" s="72"/>
      <c r="D1948" s="72" t="s">
        <v>7490</v>
      </c>
      <c r="E1948" s="72"/>
      <c r="F1948" s="72">
        <v>1</v>
      </c>
      <c r="G1948" s="72">
        <v>350</v>
      </c>
      <c r="H1948" s="72"/>
      <c r="I1948" s="72"/>
      <c r="J1948" s="72"/>
      <c r="K1948" s="72"/>
      <c r="L1948" s="72"/>
      <c r="M1948" s="71" t="s">
        <v>4596</v>
      </c>
      <c r="N1948" s="72" t="s">
        <v>4522</v>
      </c>
      <c r="O1948" s="72"/>
      <c r="P1948" s="72" t="s">
        <v>3544</v>
      </c>
      <c r="Q1948" s="72"/>
      <c r="R1948" s="72"/>
      <c r="S1948" s="72"/>
      <c r="T1948" s="72"/>
      <c r="U1948" s="72" t="s">
        <v>7489</v>
      </c>
      <c r="V1948" s="72"/>
      <c r="W1948" s="72">
        <v>671700</v>
      </c>
      <c r="X1948" s="72" t="s">
        <v>7491</v>
      </c>
      <c r="Y1948" s="72"/>
      <c r="Z1948" s="72" t="s">
        <v>7492</v>
      </c>
    </row>
    <row r="1949" spans="1:26" ht="45" customHeight="1" x14ac:dyDescent="0.25">
      <c r="A1949" s="72" t="s">
        <v>14263</v>
      </c>
      <c r="B1949" s="72" t="s">
        <v>4594</v>
      </c>
      <c r="C1949" s="72">
        <v>7</v>
      </c>
      <c r="D1949" s="72" t="s">
        <v>7896</v>
      </c>
      <c r="E1949" s="72"/>
      <c r="F1949" s="72">
        <v>1</v>
      </c>
      <c r="G1949" s="72">
        <v>480</v>
      </c>
      <c r="H1949" s="72"/>
      <c r="I1949" s="72"/>
      <c r="J1949" s="72"/>
      <c r="K1949" s="72"/>
      <c r="L1949" s="72"/>
      <c r="M1949" s="71" t="s">
        <v>4596</v>
      </c>
      <c r="N1949" s="72" t="s">
        <v>4506</v>
      </c>
      <c r="O1949" s="72"/>
      <c r="P1949" s="72" t="s">
        <v>2516</v>
      </c>
      <c r="Q1949" s="72"/>
      <c r="R1949" s="72"/>
      <c r="S1949" s="72"/>
      <c r="T1949" s="72"/>
      <c r="U1949" s="72" t="s">
        <v>14263</v>
      </c>
      <c r="V1949" s="72"/>
      <c r="W1949" s="72">
        <v>140170</v>
      </c>
      <c r="X1949" s="72" t="s">
        <v>20128</v>
      </c>
      <c r="Y1949" s="72" t="s">
        <v>16057</v>
      </c>
      <c r="Z1949" s="72" t="s">
        <v>16058</v>
      </c>
    </row>
    <row r="1950" spans="1:26" ht="45" customHeight="1" x14ac:dyDescent="0.25">
      <c r="A1950" s="72" t="s">
        <v>7493</v>
      </c>
      <c r="B1950" s="72" t="s">
        <v>4631</v>
      </c>
      <c r="C1950" s="72"/>
      <c r="D1950" s="72"/>
      <c r="E1950" s="72"/>
      <c r="F1950" s="72">
        <v>5</v>
      </c>
      <c r="G1950" s="72"/>
      <c r="H1950" s="72"/>
      <c r="I1950" s="72"/>
      <c r="J1950" s="72"/>
      <c r="K1950" s="72"/>
      <c r="L1950" s="72">
        <v>850</v>
      </c>
      <c r="M1950" s="71" t="s">
        <v>4596</v>
      </c>
      <c r="N1950" s="72" t="s">
        <v>4513</v>
      </c>
      <c r="O1950" s="72"/>
      <c r="P1950" s="72" t="s">
        <v>14584</v>
      </c>
      <c r="Q1950" s="72"/>
      <c r="R1950" s="72"/>
      <c r="S1950" s="72" t="s">
        <v>4566</v>
      </c>
      <c r="T1950" s="72" t="s">
        <v>7494</v>
      </c>
      <c r="U1950" s="72" t="s">
        <v>7493</v>
      </c>
      <c r="V1950" s="72"/>
      <c r="W1950" s="72">
        <v>462630</v>
      </c>
      <c r="X1950" s="72" t="s">
        <v>4972</v>
      </c>
      <c r="Y1950" s="72" t="s">
        <v>7495</v>
      </c>
      <c r="Z1950" s="72" t="s">
        <v>7496</v>
      </c>
    </row>
    <row r="1951" spans="1:26" ht="45" customHeight="1" x14ac:dyDescent="0.25">
      <c r="A1951" s="72" t="s">
        <v>26726</v>
      </c>
      <c r="B1951" s="72" t="s">
        <v>4594</v>
      </c>
      <c r="C1951" s="72">
        <v>8</v>
      </c>
      <c r="D1951" s="72" t="s">
        <v>4595</v>
      </c>
      <c r="E1951" s="72"/>
      <c r="F1951" s="72">
        <v>1</v>
      </c>
      <c r="G1951" s="72">
        <v>255</v>
      </c>
      <c r="H1951" s="72"/>
      <c r="I1951" s="72"/>
      <c r="J1951" s="72"/>
      <c r="K1951" s="72"/>
      <c r="L1951" s="72"/>
      <c r="M1951" s="71" t="s">
        <v>4596</v>
      </c>
      <c r="N1951" s="72" t="s">
        <v>4506</v>
      </c>
      <c r="O1951" s="72"/>
      <c r="P1951" s="72" t="s">
        <v>4370</v>
      </c>
      <c r="Q1951" s="72"/>
      <c r="R1951" s="72"/>
      <c r="S1951" s="72"/>
      <c r="T1951" s="72" t="s">
        <v>26727</v>
      </c>
      <c r="U1951" s="72" t="s">
        <v>26726</v>
      </c>
      <c r="V1951" s="72"/>
      <c r="W1951" s="72">
        <v>142155</v>
      </c>
      <c r="X1951" s="72" t="s">
        <v>26728</v>
      </c>
      <c r="Y1951" s="72">
        <v>84967607835</v>
      </c>
      <c r="Z1951" s="72" t="s">
        <v>26729</v>
      </c>
    </row>
    <row r="1952" spans="1:26" ht="45" customHeight="1" x14ac:dyDescent="0.25">
      <c r="A1952" s="72" t="s">
        <v>32154</v>
      </c>
      <c r="B1952" s="72" t="s">
        <v>15493</v>
      </c>
      <c r="C1952" s="72"/>
      <c r="D1952" s="72" t="s">
        <v>10327</v>
      </c>
      <c r="E1952" s="72"/>
      <c r="F1952" s="72">
        <v>1</v>
      </c>
      <c r="G1952" s="72">
        <v>150</v>
      </c>
      <c r="H1952" s="72"/>
      <c r="I1952" s="72"/>
      <c r="J1952" s="72"/>
      <c r="K1952" s="72"/>
      <c r="L1952" s="72"/>
      <c r="M1952" s="71" t="s">
        <v>4596</v>
      </c>
      <c r="N1952" s="72" t="s">
        <v>4534</v>
      </c>
      <c r="O1952" s="72"/>
      <c r="P1952" s="72" t="s">
        <v>2912</v>
      </c>
      <c r="Q1952" s="72"/>
      <c r="R1952" s="72"/>
      <c r="S1952" s="72" t="s">
        <v>15654</v>
      </c>
      <c r="T1952" s="72" t="s">
        <v>32155</v>
      </c>
      <c r="U1952" s="72" t="s">
        <v>32154</v>
      </c>
      <c r="V1952" s="72"/>
      <c r="W1952" s="72">
        <v>423430</v>
      </c>
      <c r="X1952" s="72" t="s">
        <v>32156</v>
      </c>
      <c r="Y1952" s="72" t="s">
        <v>32157</v>
      </c>
      <c r="Z1952" s="72" t="s">
        <v>32158</v>
      </c>
    </row>
    <row r="1953" spans="1:26" ht="45" customHeight="1" x14ac:dyDescent="0.25">
      <c r="A1953" s="72" t="s">
        <v>24045</v>
      </c>
      <c r="B1953" s="72" t="s">
        <v>16281</v>
      </c>
      <c r="C1953" s="72">
        <v>51</v>
      </c>
      <c r="D1953" s="72" t="s">
        <v>8202</v>
      </c>
      <c r="E1953" s="72"/>
      <c r="F1953" s="72">
        <v>1</v>
      </c>
      <c r="G1953" s="72">
        <v>140</v>
      </c>
      <c r="H1953" s="72"/>
      <c r="I1953" s="72"/>
      <c r="J1953" s="72"/>
      <c r="K1953" s="72"/>
      <c r="L1953" s="72"/>
      <c r="M1953" s="71" t="s">
        <v>4596</v>
      </c>
      <c r="N1953" s="72" t="s">
        <v>4540</v>
      </c>
      <c r="O1953" s="72"/>
      <c r="P1953" s="72" t="s">
        <v>3389</v>
      </c>
      <c r="Q1953" s="72"/>
      <c r="R1953" s="72"/>
      <c r="S1953" s="72" t="s">
        <v>4566</v>
      </c>
      <c r="T1953" s="72" t="s">
        <v>24046</v>
      </c>
      <c r="U1953" s="72" t="s">
        <v>24045</v>
      </c>
      <c r="V1953" s="72"/>
      <c r="W1953" s="72">
        <v>391111</v>
      </c>
      <c r="X1953" s="72" t="s">
        <v>24047</v>
      </c>
      <c r="Y1953" s="72">
        <v>84913754048</v>
      </c>
      <c r="Z1953" s="72" t="s">
        <v>24048</v>
      </c>
    </row>
    <row r="1954" spans="1:26" ht="45" customHeight="1" x14ac:dyDescent="0.25">
      <c r="A1954" s="72" t="s">
        <v>7497</v>
      </c>
      <c r="B1954" s="72" t="s">
        <v>4594</v>
      </c>
      <c r="C1954" s="72">
        <v>41</v>
      </c>
      <c r="D1954" s="72"/>
      <c r="E1954" s="72"/>
      <c r="F1954" s="72">
        <v>1</v>
      </c>
      <c r="G1954" s="72">
        <v>350</v>
      </c>
      <c r="H1954" s="72"/>
      <c r="I1954" s="72"/>
      <c r="J1954" s="72"/>
      <c r="K1954" s="72"/>
      <c r="L1954" s="72"/>
      <c r="M1954" s="71" t="s">
        <v>4596</v>
      </c>
      <c r="N1954" s="72" t="s">
        <v>4551</v>
      </c>
      <c r="O1954" s="72"/>
      <c r="P1954" s="72" t="s">
        <v>3566</v>
      </c>
      <c r="Q1954" s="72"/>
      <c r="R1954" s="72"/>
      <c r="S1954" s="72"/>
      <c r="T1954" s="72"/>
      <c r="U1954" s="72" t="s">
        <v>7497</v>
      </c>
      <c r="V1954" s="72"/>
      <c r="W1954" s="72">
        <v>301650</v>
      </c>
      <c r="X1954" s="72" t="s">
        <v>14042</v>
      </c>
      <c r="Y1954" s="72"/>
      <c r="Z1954" s="72" t="s">
        <v>7498</v>
      </c>
    </row>
    <row r="1955" spans="1:26" ht="45" customHeight="1" x14ac:dyDescent="0.25">
      <c r="A1955" s="72" t="s">
        <v>35096</v>
      </c>
      <c r="B1955" s="72" t="s">
        <v>15493</v>
      </c>
      <c r="C1955" s="72">
        <v>202</v>
      </c>
      <c r="D1955" s="72" t="s">
        <v>6060</v>
      </c>
      <c r="E1955" s="72"/>
      <c r="F1955" s="72">
        <v>1</v>
      </c>
      <c r="G1955" s="72">
        <v>250</v>
      </c>
      <c r="H1955" s="72"/>
      <c r="I1955" s="72"/>
      <c r="J1955" s="72"/>
      <c r="K1955" s="72"/>
      <c r="L1955" s="72"/>
      <c r="M1955" s="71" t="s">
        <v>4596</v>
      </c>
      <c r="N1955" s="72" t="s">
        <v>4479</v>
      </c>
      <c r="O1955" s="72"/>
      <c r="P1955" s="72" t="s">
        <v>2721</v>
      </c>
      <c r="Q1955" s="72"/>
      <c r="R1955" s="72"/>
      <c r="S1955" s="72"/>
      <c r="T1955" s="72"/>
      <c r="U1955" s="72" t="s">
        <v>35096</v>
      </c>
      <c r="V1955" s="72"/>
      <c r="W1955" s="72">
        <v>656023</v>
      </c>
      <c r="X1955" s="72" t="s">
        <v>35097</v>
      </c>
      <c r="Y1955" s="73"/>
      <c r="Z1955" s="72" t="s">
        <v>35098</v>
      </c>
    </row>
    <row r="1956" spans="1:26" ht="45" customHeight="1" x14ac:dyDescent="0.25">
      <c r="A1956" s="72" t="s">
        <v>24049</v>
      </c>
      <c r="B1956" s="72" t="s">
        <v>17129</v>
      </c>
      <c r="C1956" s="72">
        <v>53</v>
      </c>
      <c r="D1956" s="72"/>
      <c r="E1956" s="72"/>
      <c r="F1956" s="72">
        <v>1</v>
      </c>
      <c r="G1956" s="72">
        <v>200</v>
      </c>
      <c r="H1956" s="72"/>
      <c r="I1956" s="72"/>
      <c r="J1956" s="72"/>
      <c r="K1956" s="72"/>
      <c r="L1956" s="72"/>
      <c r="M1956" s="71" t="s">
        <v>4596</v>
      </c>
      <c r="N1956" s="72" t="s">
        <v>4542</v>
      </c>
      <c r="O1956" s="72"/>
      <c r="P1956" s="72" t="s">
        <v>2848</v>
      </c>
      <c r="Q1956" s="72"/>
      <c r="R1956" s="72"/>
      <c r="S1956" s="72" t="s">
        <v>4566</v>
      </c>
      <c r="T1956" s="72" t="s">
        <v>10036</v>
      </c>
      <c r="U1956" s="72" t="s">
        <v>24049</v>
      </c>
      <c r="V1956" s="72"/>
      <c r="W1956" s="72">
        <v>196653</v>
      </c>
      <c r="X1956" s="72" t="s">
        <v>24050</v>
      </c>
      <c r="Y1956" s="72" t="s">
        <v>24051</v>
      </c>
      <c r="Z1956" s="72" t="s">
        <v>24052</v>
      </c>
    </row>
    <row r="1957" spans="1:26" ht="45" customHeight="1" x14ac:dyDescent="0.25">
      <c r="A1957" s="72" t="s">
        <v>24053</v>
      </c>
      <c r="B1957" s="72" t="s">
        <v>4594</v>
      </c>
      <c r="C1957" s="72">
        <v>95</v>
      </c>
      <c r="D1957" s="72"/>
      <c r="E1957" s="72"/>
      <c r="F1957" s="72">
        <v>1</v>
      </c>
      <c r="G1957" s="72">
        <v>300</v>
      </c>
      <c r="H1957" s="72"/>
      <c r="I1957" s="72"/>
      <c r="J1957" s="72"/>
      <c r="K1957" s="72"/>
      <c r="L1957" s="72"/>
      <c r="M1957" s="71" t="s">
        <v>4596</v>
      </c>
      <c r="N1957" s="72" t="s">
        <v>4485</v>
      </c>
      <c r="O1957" s="72"/>
      <c r="P1957" s="72" t="s">
        <v>2498</v>
      </c>
      <c r="Q1957" s="72"/>
      <c r="R1957" s="72"/>
      <c r="S1957" s="72"/>
      <c r="T1957" s="72"/>
      <c r="U1957" s="72" t="s">
        <v>24053</v>
      </c>
      <c r="V1957" s="72"/>
      <c r="W1957" s="72">
        <v>60027</v>
      </c>
      <c r="X1957" s="72" t="s">
        <v>24054</v>
      </c>
      <c r="Y1957" s="72">
        <v>79040337136</v>
      </c>
      <c r="Z1957" s="72" t="s">
        <v>24055</v>
      </c>
    </row>
    <row r="1958" spans="1:26" ht="45" customHeight="1" x14ac:dyDescent="0.25">
      <c r="A1958" s="72" t="s">
        <v>7499</v>
      </c>
      <c r="B1958" s="72" t="s">
        <v>4598</v>
      </c>
      <c r="C1958" s="72"/>
      <c r="D1958" s="72"/>
      <c r="E1958" s="72"/>
      <c r="F1958" s="72">
        <v>1</v>
      </c>
      <c r="G1958" s="72"/>
      <c r="H1958" s="72">
        <v>1199</v>
      </c>
      <c r="I1958" s="72">
        <v>436</v>
      </c>
      <c r="J1958" s="72">
        <v>545</v>
      </c>
      <c r="K1958" s="72">
        <v>218</v>
      </c>
      <c r="L1958" s="72"/>
      <c r="M1958" s="71" t="s">
        <v>4596</v>
      </c>
      <c r="N1958" s="72" t="s">
        <v>4534</v>
      </c>
      <c r="O1958" s="72"/>
      <c r="P1958" s="72" t="s">
        <v>4139</v>
      </c>
      <c r="Q1958" s="72"/>
      <c r="R1958" s="72"/>
      <c r="S1958" s="72" t="s">
        <v>4568</v>
      </c>
      <c r="T1958" s="72" t="s">
        <v>7500</v>
      </c>
      <c r="U1958" s="72" t="s">
        <v>7499</v>
      </c>
      <c r="V1958" s="72"/>
      <c r="W1958" s="72">
        <v>423878</v>
      </c>
      <c r="X1958" s="72" t="s">
        <v>7501</v>
      </c>
      <c r="Y1958" s="72" t="s">
        <v>7502</v>
      </c>
      <c r="Z1958" s="72" t="s">
        <v>7503</v>
      </c>
    </row>
    <row r="1959" spans="1:26" ht="45" customHeight="1" x14ac:dyDescent="0.25">
      <c r="A1959" s="72" t="s">
        <v>7504</v>
      </c>
      <c r="B1959" s="72" t="s">
        <v>7505</v>
      </c>
      <c r="C1959" s="72"/>
      <c r="D1959" s="72"/>
      <c r="E1959" s="72"/>
      <c r="F1959" s="72">
        <v>1</v>
      </c>
      <c r="G1959" s="72"/>
      <c r="H1959" s="72">
        <v>1800</v>
      </c>
      <c r="I1959" s="72"/>
      <c r="J1959" s="72"/>
      <c r="K1959" s="72">
        <v>1800</v>
      </c>
      <c r="L1959" s="72"/>
      <c r="M1959" s="71" t="s">
        <v>4596</v>
      </c>
      <c r="N1959" s="72" t="s">
        <v>4534</v>
      </c>
      <c r="O1959" s="72"/>
      <c r="P1959" s="72" t="s">
        <v>3057</v>
      </c>
      <c r="Q1959" s="72"/>
      <c r="R1959" s="72"/>
      <c r="S1959" s="72" t="s">
        <v>4566</v>
      </c>
      <c r="T1959" s="72" t="s">
        <v>7506</v>
      </c>
      <c r="U1959" s="72" t="s">
        <v>7504</v>
      </c>
      <c r="V1959" s="72"/>
      <c r="W1959" s="72"/>
      <c r="X1959" s="72"/>
      <c r="Y1959" s="72"/>
      <c r="Z1959" s="72"/>
    </row>
    <row r="1960" spans="1:26" ht="45" customHeight="1" x14ac:dyDescent="0.25">
      <c r="A1960" s="72" t="s">
        <v>7504</v>
      </c>
      <c r="B1960" s="72" t="s">
        <v>7505</v>
      </c>
      <c r="C1960" s="72"/>
      <c r="D1960" s="72"/>
      <c r="E1960" s="72" t="s">
        <v>16059</v>
      </c>
      <c r="F1960" s="72">
        <v>1</v>
      </c>
      <c r="G1960" s="72"/>
      <c r="H1960" s="72">
        <v>1800</v>
      </c>
      <c r="I1960" s="72"/>
      <c r="J1960" s="72"/>
      <c r="K1960" s="72">
        <v>1800</v>
      </c>
      <c r="L1960" s="72"/>
      <c r="M1960" s="71" t="s">
        <v>4596</v>
      </c>
      <c r="N1960" s="72" t="s">
        <v>4534</v>
      </c>
      <c r="O1960" s="72"/>
      <c r="P1960" s="72" t="s">
        <v>3057</v>
      </c>
      <c r="Q1960" s="72"/>
      <c r="R1960" s="72"/>
      <c r="S1960" s="72" t="s">
        <v>4566</v>
      </c>
      <c r="T1960" s="72" t="s">
        <v>7506</v>
      </c>
      <c r="U1960" s="72" t="s">
        <v>7504</v>
      </c>
      <c r="V1960" s="72"/>
      <c r="W1960" s="72">
        <v>422000</v>
      </c>
      <c r="X1960" s="72" t="s">
        <v>7507</v>
      </c>
      <c r="Y1960" s="72"/>
      <c r="Z1960" s="72" t="s">
        <v>7508</v>
      </c>
    </row>
    <row r="1961" spans="1:26" ht="45" customHeight="1" x14ac:dyDescent="0.25">
      <c r="A1961" s="72" t="s">
        <v>24056</v>
      </c>
      <c r="B1961" s="72" t="s">
        <v>19371</v>
      </c>
      <c r="C1961" s="72"/>
      <c r="D1961" s="72"/>
      <c r="E1961" s="72"/>
      <c r="F1961" s="72">
        <v>1</v>
      </c>
      <c r="G1961" s="72"/>
      <c r="H1961" s="72">
        <v>350</v>
      </c>
      <c r="I1961" s="72">
        <v>200</v>
      </c>
      <c r="J1961" s="72">
        <v>100</v>
      </c>
      <c r="K1961" s="72">
        <v>50</v>
      </c>
      <c r="L1961" s="72"/>
      <c r="M1961" s="71" t="s">
        <v>4596</v>
      </c>
      <c r="N1961" s="72" t="s">
        <v>4511</v>
      </c>
      <c r="O1961" s="72"/>
      <c r="P1961" s="72" t="s">
        <v>4157</v>
      </c>
      <c r="Q1961" s="72"/>
      <c r="R1961" s="72"/>
      <c r="S1961" s="72" t="s">
        <v>4567</v>
      </c>
      <c r="T1961" s="72" t="s">
        <v>19372</v>
      </c>
      <c r="U1961" s="72" t="s">
        <v>24056</v>
      </c>
      <c r="V1961" s="72"/>
      <c r="W1961" s="72">
        <v>632229</v>
      </c>
      <c r="X1961" s="72" t="s">
        <v>19373</v>
      </c>
      <c r="Y1961" s="72" t="s">
        <v>19375</v>
      </c>
      <c r="Z1961" s="72" t="s">
        <v>19374</v>
      </c>
    </row>
    <row r="1962" spans="1:26" ht="45" customHeight="1" x14ac:dyDescent="0.25">
      <c r="A1962" s="72" t="s">
        <v>7509</v>
      </c>
      <c r="B1962" s="72" t="s">
        <v>4598</v>
      </c>
      <c r="C1962" s="72"/>
      <c r="D1962" s="72"/>
      <c r="E1962" s="72"/>
      <c r="F1962" s="72">
        <v>1</v>
      </c>
      <c r="G1962" s="72"/>
      <c r="H1962" s="72">
        <v>798</v>
      </c>
      <c r="I1962" s="72">
        <v>290</v>
      </c>
      <c r="J1962" s="72">
        <v>363</v>
      </c>
      <c r="K1962" s="72">
        <v>145</v>
      </c>
      <c r="L1962" s="72"/>
      <c r="M1962" s="71" t="s">
        <v>4596</v>
      </c>
      <c r="N1962" s="72" t="s">
        <v>4534</v>
      </c>
      <c r="O1962" s="72"/>
      <c r="P1962" s="72" t="s">
        <v>3552</v>
      </c>
      <c r="Q1962" s="72"/>
      <c r="R1962" s="72"/>
      <c r="S1962" s="72" t="s">
        <v>4568</v>
      </c>
      <c r="T1962" s="72" t="s">
        <v>7510</v>
      </c>
      <c r="U1962" s="72" t="s">
        <v>7509</v>
      </c>
      <c r="V1962" s="72"/>
      <c r="W1962" s="72">
        <v>422463</v>
      </c>
      <c r="X1962" s="72" t="s">
        <v>7511</v>
      </c>
      <c r="Y1962" s="72"/>
      <c r="Z1962" s="72"/>
    </row>
    <row r="1963" spans="1:26" ht="45" customHeight="1" x14ac:dyDescent="0.25">
      <c r="A1963" s="72" t="s">
        <v>7512</v>
      </c>
      <c r="B1963" s="72" t="s">
        <v>4621</v>
      </c>
      <c r="C1963" s="72">
        <v>1</v>
      </c>
      <c r="D1963" s="72" t="s">
        <v>7513</v>
      </c>
      <c r="E1963" s="72"/>
      <c r="F1963" s="72">
        <v>5</v>
      </c>
      <c r="G1963" s="72"/>
      <c r="H1963" s="72"/>
      <c r="I1963" s="72"/>
      <c r="J1963" s="72"/>
      <c r="K1963" s="72"/>
      <c r="L1963" s="72">
        <v>850</v>
      </c>
      <c r="M1963" s="71" t="s">
        <v>4596</v>
      </c>
      <c r="N1963" s="72" t="s">
        <v>4515</v>
      </c>
      <c r="O1963" s="72"/>
      <c r="P1963" s="72" t="s">
        <v>3897</v>
      </c>
      <c r="Q1963" s="72" t="s">
        <v>4564</v>
      </c>
      <c r="R1963" s="72" t="s">
        <v>4643</v>
      </c>
      <c r="S1963" s="72"/>
      <c r="T1963" s="72"/>
      <c r="U1963" s="72" t="s">
        <v>7512</v>
      </c>
      <c r="V1963" s="72"/>
      <c r="W1963" s="72">
        <v>440026</v>
      </c>
      <c r="X1963" s="72" t="s">
        <v>7514</v>
      </c>
      <c r="Y1963" s="72"/>
      <c r="Z1963" s="72"/>
    </row>
    <row r="1964" spans="1:26" ht="45" customHeight="1" x14ac:dyDescent="0.25">
      <c r="A1964" s="72" t="s">
        <v>32159</v>
      </c>
      <c r="B1964" s="72" t="s">
        <v>32160</v>
      </c>
      <c r="C1964" s="72"/>
      <c r="D1964" s="72"/>
      <c r="E1964" s="72"/>
      <c r="F1964" s="72">
        <v>5</v>
      </c>
      <c r="G1964" s="72"/>
      <c r="H1964" s="72"/>
      <c r="I1964" s="72"/>
      <c r="J1964" s="72"/>
      <c r="K1964" s="72"/>
      <c r="L1964" s="72">
        <v>150</v>
      </c>
      <c r="M1964" s="71" t="s">
        <v>4596</v>
      </c>
      <c r="N1964" s="72" t="s">
        <v>4552</v>
      </c>
      <c r="O1964" s="72"/>
      <c r="P1964" s="72" t="s">
        <v>3073</v>
      </c>
      <c r="Q1964" s="72"/>
      <c r="R1964" s="72"/>
      <c r="S1964" s="72" t="s">
        <v>4568</v>
      </c>
      <c r="T1964" s="72" t="s">
        <v>32161</v>
      </c>
      <c r="U1964" s="72" t="s">
        <v>32159</v>
      </c>
      <c r="V1964" s="72"/>
      <c r="W1964" s="72">
        <v>626380</v>
      </c>
      <c r="X1964" s="72" t="s">
        <v>32162</v>
      </c>
      <c r="Y1964" s="77" t="s">
        <v>32163</v>
      </c>
      <c r="Z1964" s="72" t="s">
        <v>32164</v>
      </c>
    </row>
    <row r="1965" spans="1:26" ht="45" customHeight="1" x14ac:dyDescent="0.25">
      <c r="A1965" s="72" t="s">
        <v>20129</v>
      </c>
      <c r="B1965" s="72" t="s">
        <v>20130</v>
      </c>
      <c r="C1965" s="72">
        <v>50</v>
      </c>
      <c r="D1965" s="72" t="s">
        <v>6221</v>
      </c>
      <c r="E1965" s="72"/>
      <c r="F1965" s="72">
        <v>1</v>
      </c>
      <c r="G1965" s="72">
        <v>230</v>
      </c>
      <c r="H1965" s="72"/>
      <c r="I1965" s="72"/>
      <c r="J1965" s="72"/>
      <c r="K1965" s="72"/>
      <c r="L1965" s="72"/>
      <c r="M1965" s="71" t="s">
        <v>4596</v>
      </c>
      <c r="N1965" s="72" t="s">
        <v>4506</v>
      </c>
      <c r="O1965" s="72"/>
      <c r="P1965" s="72" t="s">
        <v>4438</v>
      </c>
      <c r="Q1965" s="72"/>
      <c r="R1965" s="72"/>
      <c r="S1965" s="72"/>
      <c r="T1965" s="72"/>
      <c r="U1965" s="72" t="s">
        <v>20129</v>
      </c>
      <c r="V1965" s="72"/>
      <c r="W1965" s="72">
        <v>142205</v>
      </c>
      <c r="X1965" s="72" t="s">
        <v>5991</v>
      </c>
      <c r="Y1965" s="72" t="s">
        <v>26730</v>
      </c>
      <c r="Z1965" s="72" t="s">
        <v>26731</v>
      </c>
    </row>
    <row r="1966" spans="1:26" ht="45" customHeight="1" x14ac:dyDescent="0.25">
      <c r="A1966" s="72" t="s">
        <v>7515</v>
      </c>
      <c r="B1966" s="72" t="s">
        <v>4621</v>
      </c>
      <c r="C1966" s="72"/>
      <c r="D1966" s="72" t="s">
        <v>7516</v>
      </c>
      <c r="E1966" s="72"/>
      <c r="F1966" s="72">
        <v>5</v>
      </c>
      <c r="G1966" s="72"/>
      <c r="H1966" s="72"/>
      <c r="I1966" s="72"/>
      <c r="J1966" s="72"/>
      <c r="K1966" s="72"/>
      <c r="L1966" s="72">
        <v>850</v>
      </c>
      <c r="M1966" s="71" t="s">
        <v>4596</v>
      </c>
      <c r="N1966" s="72" t="s">
        <v>4541</v>
      </c>
      <c r="O1966" s="72"/>
      <c r="P1966" s="72" t="s">
        <v>4167</v>
      </c>
      <c r="Q1966" s="72"/>
      <c r="R1966" s="72"/>
      <c r="S1966" s="72"/>
      <c r="T1966" s="72"/>
      <c r="U1966" s="72" t="s">
        <v>7515</v>
      </c>
      <c r="V1966" s="72"/>
      <c r="W1966" s="72">
        <v>445012</v>
      </c>
      <c r="X1966" s="72" t="s">
        <v>7517</v>
      </c>
      <c r="Y1966" s="72" t="s">
        <v>7518</v>
      </c>
      <c r="Z1966" s="72" t="s">
        <v>7519</v>
      </c>
    </row>
    <row r="1967" spans="1:26" ht="45" customHeight="1" x14ac:dyDescent="0.25">
      <c r="A1967" s="72" t="s">
        <v>20131</v>
      </c>
      <c r="B1967" s="72" t="s">
        <v>20132</v>
      </c>
      <c r="C1967" s="72"/>
      <c r="D1967" s="72"/>
      <c r="E1967" s="72"/>
      <c r="F1967" s="72">
        <v>2</v>
      </c>
      <c r="G1967" s="72"/>
      <c r="H1967" s="72"/>
      <c r="I1967" s="72"/>
      <c r="J1967" s="72"/>
      <c r="K1967" s="72"/>
      <c r="L1967" s="72">
        <v>350</v>
      </c>
      <c r="M1967" s="71" t="s">
        <v>4596</v>
      </c>
      <c r="N1967" s="72" t="s">
        <v>4539</v>
      </c>
      <c r="O1967" s="72"/>
      <c r="P1967" s="72" t="s">
        <v>3111</v>
      </c>
      <c r="Q1967" s="72"/>
      <c r="R1967" s="72"/>
      <c r="S1967" s="72" t="s">
        <v>4567</v>
      </c>
      <c r="T1967" s="72" t="s">
        <v>20133</v>
      </c>
      <c r="U1967" s="72" t="s">
        <v>20131</v>
      </c>
      <c r="V1967" s="72"/>
      <c r="W1967" s="72">
        <v>347850</v>
      </c>
      <c r="X1967" s="72" t="s">
        <v>20134</v>
      </c>
      <c r="Y1967" s="72" t="s">
        <v>20136</v>
      </c>
      <c r="Z1967" s="72" t="s">
        <v>20135</v>
      </c>
    </row>
    <row r="1968" spans="1:26" ht="45" customHeight="1" x14ac:dyDescent="0.25">
      <c r="A1968" s="72" t="s">
        <v>35099</v>
      </c>
      <c r="B1968" s="72" t="s">
        <v>5322</v>
      </c>
      <c r="C1968" s="72"/>
      <c r="D1968" s="72" t="s">
        <v>27407</v>
      </c>
      <c r="E1968" s="72"/>
      <c r="F1968" s="72">
        <v>2</v>
      </c>
      <c r="G1968" s="72"/>
      <c r="H1968" s="72"/>
      <c r="I1968" s="72"/>
      <c r="J1968" s="72"/>
      <c r="K1968" s="72"/>
      <c r="L1968" s="72">
        <v>350</v>
      </c>
      <c r="M1968" s="71" t="s">
        <v>4596</v>
      </c>
      <c r="N1968" s="72" t="s">
        <v>4506</v>
      </c>
      <c r="O1968" s="72"/>
      <c r="P1968" s="72" t="s">
        <v>4370</v>
      </c>
      <c r="Q1968" s="72" t="s">
        <v>4564</v>
      </c>
      <c r="R1968" s="72" t="s">
        <v>30679</v>
      </c>
      <c r="S1968" s="72"/>
      <c r="T1968" s="72"/>
      <c r="U1968" s="72" t="s">
        <v>35099</v>
      </c>
      <c r="V1968" s="72"/>
      <c r="W1968" s="72">
        <v>142100</v>
      </c>
      <c r="X1968" s="72" t="s">
        <v>27408</v>
      </c>
      <c r="Y1968" s="72">
        <v>84967693365</v>
      </c>
      <c r="Z1968" s="72" t="s">
        <v>35100</v>
      </c>
    </row>
    <row r="1969" spans="1:26" ht="45" customHeight="1" x14ac:dyDescent="0.25">
      <c r="A1969" s="72" t="s">
        <v>16060</v>
      </c>
      <c r="B1969" s="72" t="s">
        <v>16061</v>
      </c>
      <c r="C1969" s="72"/>
      <c r="D1969" s="72"/>
      <c r="E1969" s="72"/>
      <c r="F1969" s="72">
        <v>1</v>
      </c>
      <c r="G1969" s="72"/>
      <c r="H1969" s="72">
        <v>500</v>
      </c>
      <c r="I1969" s="72"/>
      <c r="J1969" s="72"/>
      <c r="K1969" s="72">
        <v>500</v>
      </c>
      <c r="L1969" s="72"/>
      <c r="M1969" s="71" t="s">
        <v>4596</v>
      </c>
      <c r="N1969" s="72" t="s">
        <v>4547</v>
      </c>
      <c r="O1969" s="72"/>
      <c r="P1969" s="72" t="s">
        <v>4116</v>
      </c>
      <c r="Q1969" s="72"/>
      <c r="R1969" s="72"/>
      <c r="S1969" s="72"/>
      <c r="T1969" s="72"/>
      <c r="U1969" s="72" t="s">
        <v>16060</v>
      </c>
      <c r="V1969" s="72"/>
      <c r="W1969" s="72">
        <v>355000</v>
      </c>
      <c r="X1969" s="72" t="s">
        <v>16062</v>
      </c>
      <c r="Y1969" s="77" t="s">
        <v>16063</v>
      </c>
      <c r="Z1969" s="72" t="s">
        <v>16064</v>
      </c>
    </row>
    <row r="1970" spans="1:26" ht="45" customHeight="1" x14ac:dyDescent="0.25">
      <c r="A1970" s="72" t="s">
        <v>16065</v>
      </c>
      <c r="B1970" s="72" t="s">
        <v>4638</v>
      </c>
      <c r="C1970" s="72">
        <v>1</v>
      </c>
      <c r="D1970" s="72"/>
      <c r="E1970" s="72"/>
      <c r="F1970" s="72">
        <v>1</v>
      </c>
      <c r="G1970" s="72"/>
      <c r="H1970" s="72">
        <v>1200</v>
      </c>
      <c r="I1970" s="72">
        <v>400</v>
      </c>
      <c r="J1970" s="72">
        <v>500</v>
      </c>
      <c r="K1970" s="72">
        <v>300</v>
      </c>
      <c r="L1970" s="72"/>
      <c r="M1970" s="71" t="s">
        <v>4596</v>
      </c>
      <c r="N1970" s="72" t="s">
        <v>4497</v>
      </c>
      <c r="O1970" s="72"/>
      <c r="P1970" s="72" t="s">
        <v>3493</v>
      </c>
      <c r="Q1970" s="72"/>
      <c r="R1970" s="72"/>
      <c r="S1970" s="72" t="s">
        <v>4566</v>
      </c>
      <c r="T1970" s="72" t="s">
        <v>5455</v>
      </c>
      <c r="U1970" s="72" t="s">
        <v>16065</v>
      </c>
      <c r="V1970" s="72"/>
      <c r="W1970" s="72">
        <v>613340</v>
      </c>
      <c r="X1970" s="72" t="s">
        <v>16066</v>
      </c>
      <c r="Y1970" s="72"/>
      <c r="Z1970" s="72" t="s">
        <v>8406</v>
      </c>
    </row>
    <row r="1971" spans="1:26" ht="45" customHeight="1" x14ac:dyDescent="0.25">
      <c r="A1971" s="72" t="s">
        <v>16067</v>
      </c>
      <c r="B1971" s="72" t="s">
        <v>17973</v>
      </c>
      <c r="C1971" s="72"/>
      <c r="D1971" s="72"/>
      <c r="E1971" s="72"/>
      <c r="F1971" s="72">
        <v>1</v>
      </c>
      <c r="G1971" s="72"/>
      <c r="H1971" s="72">
        <v>1200</v>
      </c>
      <c r="I1971" s="72">
        <v>400</v>
      </c>
      <c r="J1971" s="72">
        <v>500</v>
      </c>
      <c r="K1971" s="72">
        <v>300</v>
      </c>
      <c r="L1971" s="72"/>
      <c r="M1971" s="71" t="s">
        <v>4596</v>
      </c>
      <c r="N1971" s="72" t="s">
        <v>4506</v>
      </c>
      <c r="O1971" s="71"/>
      <c r="P1971" s="72" t="s">
        <v>4130</v>
      </c>
      <c r="Q1971" s="72"/>
      <c r="R1971" s="72"/>
      <c r="S1971" s="72"/>
      <c r="T1971" s="72"/>
      <c r="U1971" s="72" t="s">
        <v>16067</v>
      </c>
      <c r="V1971" s="72"/>
      <c r="W1971" s="72">
        <v>141730</v>
      </c>
      <c r="X1971" s="72" t="s">
        <v>16068</v>
      </c>
      <c r="Y1971" s="72" t="s">
        <v>16069</v>
      </c>
      <c r="Z1971" s="72" t="s">
        <v>16070</v>
      </c>
    </row>
    <row r="1972" spans="1:26" ht="45" customHeight="1" x14ac:dyDescent="0.25">
      <c r="A1972" s="72" t="s">
        <v>20137</v>
      </c>
      <c r="B1972" s="72" t="s">
        <v>20138</v>
      </c>
      <c r="C1972" s="72"/>
      <c r="D1972" s="72"/>
      <c r="E1972" s="72"/>
      <c r="F1972" s="72">
        <v>1</v>
      </c>
      <c r="G1972" s="72"/>
      <c r="H1972" s="72">
        <v>500</v>
      </c>
      <c r="I1972" s="72"/>
      <c r="J1972" s="72"/>
      <c r="K1972" s="72">
        <v>500</v>
      </c>
      <c r="L1972" s="72"/>
      <c r="M1972" s="71" t="s">
        <v>4596</v>
      </c>
      <c r="N1972" s="72" t="s">
        <v>4550</v>
      </c>
      <c r="O1972" s="72"/>
      <c r="P1972" s="72" t="s">
        <v>3729</v>
      </c>
      <c r="Q1972" s="72"/>
      <c r="R1972" s="72"/>
      <c r="S1972" s="72" t="s">
        <v>4568</v>
      </c>
      <c r="T1972" s="72" t="s">
        <v>20139</v>
      </c>
      <c r="U1972" s="72" t="s">
        <v>20137</v>
      </c>
      <c r="V1972" s="72"/>
      <c r="W1972" s="72">
        <v>636132</v>
      </c>
      <c r="X1972" s="72" t="s">
        <v>20140</v>
      </c>
      <c r="Y1972" s="72" t="s">
        <v>20142</v>
      </c>
      <c r="Z1972" s="72" t="s">
        <v>20141</v>
      </c>
    </row>
    <row r="1973" spans="1:26" ht="45" customHeight="1" x14ac:dyDescent="0.25">
      <c r="A1973" s="72" t="s">
        <v>7520</v>
      </c>
      <c r="B1973" s="72" t="s">
        <v>5277</v>
      </c>
      <c r="C1973" s="72"/>
      <c r="D1973" s="72"/>
      <c r="E1973" s="72"/>
      <c r="F1973" s="72">
        <v>2</v>
      </c>
      <c r="G1973" s="72"/>
      <c r="H1973" s="72"/>
      <c r="I1973" s="72"/>
      <c r="J1973" s="72"/>
      <c r="K1973" s="72"/>
      <c r="L1973" s="72">
        <v>150</v>
      </c>
      <c r="M1973" s="71" t="s">
        <v>4596</v>
      </c>
      <c r="N1973" s="72" t="s">
        <v>4518</v>
      </c>
      <c r="O1973" s="72"/>
      <c r="P1973" s="72" t="s">
        <v>2826</v>
      </c>
      <c r="Q1973" s="72"/>
      <c r="R1973" s="72"/>
      <c r="S1973" s="72" t="s">
        <v>4566</v>
      </c>
      <c r="T1973" s="72" t="s">
        <v>7521</v>
      </c>
      <c r="U1973" s="72" t="s">
        <v>7520</v>
      </c>
      <c r="V1973" s="72"/>
      <c r="W1973" s="72">
        <v>182670</v>
      </c>
      <c r="X1973" s="72" t="s">
        <v>10015</v>
      </c>
      <c r="Y1973" s="72" t="s">
        <v>7522</v>
      </c>
      <c r="Z1973" s="72" t="s">
        <v>7523</v>
      </c>
    </row>
    <row r="1974" spans="1:26" ht="45" customHeight="1" x14ac:dyDescent="0.25">
      <c r="A1974" s="72" t="s">
        <v>24057</v>
      </c>
      <c r="B1974" s="72" t="s">
        <v>15493</v>
      </c>
      <c r="C1974" s="72">
        <v>20</v>
      </c>
      <c r="D1974" s="72"/>
      <c r="E1974" s="72"/>
      <c r="F1974" s="72">
        <v>1</v>
      </c>
      <c r="G1974" s="72">
        <v>150</v>
      </c>
      <c r="H1974" s="72"/>
      <c r="I1974" s="72"/>
      <c r="J1974" s="72"/>
      <c r="K1974" s="72"/>
      <c r="L1974" s="72"/>
      <c r="M1974" s="71" t="s">
        <v>4596</v>
      </c>
      <c r="N1974" s="72" t="s">
        <v>4514</v>
      </c>
      <c r="O1974" s="72"/>
      <c r="P1974" s="72" t="s">
        <v>3706</v>
      </c>
      <c r="Q1974" s="72"/>
      <c r="R1974" s="72"/>
      <c r="S1974" s="72" t="s">
        <v>4566</v>
      </c>
      <c r="T1974" s="72" t="s">
        <v>23642</v>
      </c>
      <c r="U1974" s="72" t="s">
        <v>24057</v>
      </c>
      <c r="V1974" s="72"/>
      <c r="W1974" s="72">
        <v>302009</v>
      </c>
      <c r="X1974" s="72" t="s">
        <v>24058</v>
      </c>
      <c r="Y1974" s="77">
        <v>89103066578</v>
      </c>
      <c r="Z1974" s="72" t="s">
        <v>24059</v>
      </c>
    </row>
    <row r="1975" spans="1:26" ht="45" customHeight="1" x14ac:dyDescent="0.25">
      <c r="A1975" s="72" t="s">
        <v>32165</v>
      </c>
      <c r="B1975" s="72" t="s">
        <v>16256</v>
      </c>
      <c r="C1975" s="72"/>
      <c r="D1975" s="72"/>
      <c r="E1975" s="72"/>
      <c r="F1975" s="72">
        <v>2</v>
      </c>
      <c r="G1975" s="72"/>
      <c r="H1975" s="72"/>
      <c r="I1975" s="72"/>
      <c r="J1975" s="72"/>
      <c r="K1975" s="72"/>
      <c r="L1975" s="72">
        <v>60</v>
      </c>
      <c r="M1975" s="71" t="s">
        <v>4596</v>
      </c>
      <c r="N1975" s="72" t="s">
        <v>2362</v>
      </c>
      <c r="O1975" s="72"/>
      <c r="P1975" s="72" t="s">
        <v>2515</v>
      </c>
      <c r="Q1975" s="72"/>
      <c r="R1975" s="72"/>
      <c r="S1975" s="72"/>
      <c r="T1975" s="72"/>
      <c r="U1975" s="72" t="s">
        <v>32165</v>
      </c>
      <c r="V1975" s="72"/>
      <c r="W1975" s="72"/>
      <c r="X1975" s="72"/>
      <c r="Y1975" s="72"/>
      <c r="Z1975" s="72"/>
    </row>
    <row r="1976" spans="1:26" ht="45" customHeight="1" x14ac:dyDescent="0.25">
      <c r="A1976" s="72" t="s">
        <v>7524</v>
      </c>
      <c r="B1976" s="72" t="s">
        <v>4695</v>
      </c>
      <c r="C1976" s="72"/>
      <c r="D1976" s="72"/>
      <c r="E1976" s="72"/>
      <c r="F1976" s="72">
        <v>2</v>
      </c>
      <c r="G1976" s="72"/>
      <c r="H1976" s="72"/>
      <c r="I1976" s="72"/>
      <c r="J1976" s="72"/>
      <c r="K1976" s="72"/>
      <c r="L1976" s="72">
        <v>150</v>
      </c>
      <c r="M1976" s="71" t="s">
        <v>4596</v>
      </c>
      <c r="N1976" s="72" t="s">
        <v>4493</v>
      </c>
      <c r="O1976" s="72"/>
      <c r="P1976" s="72" t="s">
        <v>15090</v>
      </c>
      <c r="Q1976" s="72" t="s">
        <v>4566</v>
      </c>
      <c r="R1976" s="72" t="s">
        <v>7525</v>
      </c>
      <c r="S1976" s="72"/>
      <c r="T1976" s="72"/>
      <c r="U1976" s="72" t="s">
        <v>7524</v>
      </c>
      <c r="V1976" s="72"/>
      <c r="W1976" s="72">
        <v>238150</v>
      </c>
      <c r="X1976" s="72" t="s">
        <v>7526</v>
      </c>
      <c r="Y1976" s="72"/>
      <c r="Z1976" s="72" t="s">
        <v>7527</v>
      </c>
    </row>
    <row r="1977" spans="1:26" ht="45" customHeight="1" x14ac:dyDescent="0.25">
      <c r="A1977" s="72" t="s">
        <v>7528</v>
      </c>
      <c r="B1977" s="72" t="s">
        <v>4598</v>
      </c>
      <c r="C1977" s="72">
        <v>31</v>
      </c>
      <c r="D1977" s="72"/>
      <c r="E1977" s="72"/>
      <c r="F1977" s="72">
        <v>1</v>
      </c>
      <c r="G1977" s="72"/>
      <c r="H1977" s="72">
        <v>1199</v>
      </c>
      <c r="I1977" s="72">
        <v>436</v>
      </c>
      <c r="J1977" s="72">
        <v>545</v>
      </c>
      <c r="K1977" s="72">
        <v>218</v>
      </c>
      <c r="L1977" s="72"/>
      <c r="M1977" s="71" t="s">
        <v>4596</v>
      </c>
      <c r="N1977" s="72" t="s">
        <v>4510</v>
      </c>
      <c r="O1977" s="72"/>
      <c r="P1977" s="72" t="s">
        <v>2673</v>
      </c>
      <c r="Q1977" s="72"/>
      <c r="R1977" s="72"/>
      <c r="S1977" s="72"/>
      <c r="T1977" s="72"/>
      <c r="U1977" s="72" t="s">
        <v>7528</v>
      </c>
      <c r="V1977" s="72"/>
      <c r="W1977" s="72">
        <v>173009</v>
      </c>
      <c r="X1977" s="72" t="s">
        <v>14043</v>
      </c>
      <c r="Y1977" s="72" t="s">
        <v>7529</v>
      </c>
      <c r="Z1977" s="72" t="s">
        <v>7530</v>
      </c>
    </row>
    <row r="1978" spans="1:26" ht="45" customHeight="1" x14ac:dyDescent="0.25">
      <c r="A1978" s="72" t="s">
        <v>7531</v>
      </c>
      <c r="B1978" s="72" t="s">
        <v>4594</v>
      </c>
      <c r="C1978" s="72">
        <v>21</v>
      </c>
      <c r="D1978" s="72" t="s">
        <v>7532</v>
      </c>
      <c r="E1978" s="72"/>
      <c r="F1978" s="72">
        <v>1</v>
      </c>
      <c r="G1978" s="72">
        <v>350</v>
      </c>
      <c r="H1978" s="72"/>
      <c r="I1978" s="72"/>
      <c r="J1978" s="72"/>
      <c r="K1978" s="72"/>
      <c r="L1978" s="72"/>
      <c r="M1978" s="71" t="s">
        <v>4596</v>
      </c>
      <c r="N1978" s="72" t="s">
        <v>4504</v>
      </c>
      <c r="O1978" s="72"/>
      <c r="P1978" s="72" t="s">
        <v>2885</v>
      </c>
      <c r="Q1978" s="72"/>
      <c r="R1978" s="72"/>
      <c r="S1978" s="72"/>
      <c r="T1978" s="72"/>
      <c r="U1978" s="72" t="s">
        <v>7531</v>
      </c>
      <c r="V1978" s="72"/>
      <c r="W1978" s="72">
        <v>399774</v>
      </c>
      <c r="X1978" s="72" t="s">
        <v>14044</v>
      </c>
      <c r="Y1978" s="72" t="s">
        <v>7533</v>
      </c>
      <c r="Z1978" s="72" t="s">
        <v>7534</v>
      </c>
    </row>
    <row r="1979" spans="1:26" ht="45" customHeight="1" x14ac:dyDescent="0.25">
      <c r="A1979" s="72" t="s">
        <v>15091</v>
      </c>
      <c r="B1979" s="72" t="s">
        <v>9674</v>
      </c>
      <c r="C1979" s="72"/>
      <c r="D1979" s="72" t="s">
        <v>4608</v>
      </c>
      <c r="E1979" s="72"/>
      <c r="F1979" s="72">
        <v>2</v>
      </c>
      <c r="G1979" s="72"/>
      <c r="H1979" s="72"/>
      <c r="I1979" s="72"/>
      <c r="J1979" s="72"/>
      <c r="K1979" s="72"/>
      <c r="L1979" s="72">
        <v>75</v>
      </c>
      <c r="M1979" s="71" t="s">
        <v>4596</v>
      </c>
      <c r="N1979" s="72" t="s">
        <v>4488</v>
      </c>
      <c r="O1979" s="72"/>
      <c r="P1979" s="72" t="s">
        <v>3015</v>
      </c>
      <c r="Q1979" s="72" t="s">
        <v>4564</v>
      </c>
      <c r="R1979" s="72" t="s">
        <v>5498</v>
      </c>
      <c r="S1979" s="72"/>
      <c r="T1979" s="72"/>
      <c r="U1979" s="72" t="s">
        <v>15091</v>
      </c>
      <c r="V1979" s="72"/>
      <c r="W1979" s="72">
        <v>394016</v>
      </c>
      <c r="X1979" s="72" t="s">
        <v>20146</v>
      </c>
      <c r="Y1979" s="72" t="s">
        <v>20147</v>
      </c>
      <c r="Z1979" s="72" t="s">
        <v>15092</v>
      </c>
    </row>
    <row r="1980" spans="1:26" ht="45" customHeight="1" x14ac:dyDescent="0.25">
      <c r="A1980" s="72" t="s">
        <v>7535</v>
      </c>
      <c r="B1980" s="72" t="s">
        <v>7536</v>
      </c>
      <c r="C1980" s="72"/>
      <c r="D1980" s="72" t="s">
        <v>7537</v>
      </c>
      <c r="E1980" s="72"/>
      <c r="F1980" s="72">
        <v>3</v>
      </c>
      <c r="G1980" s="72"/>
      <c r="H1980" s="72"/>
      <c r="I1980" s="72"/>
      <c r="J1980" s="72"/>
      <c r="K1980" s="72"/>
      <c r="L1980" s="72">
        <v>100</v>
      </c>
      <c r="M1980" s="71" t="s">
        <v>4596</v>
      </c>
      <c r="N1980" s="72" t="s">
        <v>4534</v>
      </c>
      <c r="O1980" s="72"/>
      <c r="P1980" s="72" t="s">
        <v>3985</v>
      </c>
      <c r="Q1980" s="72"/>
      <c r="R1980" s="72"/>
      <c r="S1980" s="72" t="s">
        <v>4566</v>
      </c>
      <c r="T1980" s="72" t="s">
        <v>6229</v>
      </c>
      <c r="U1980" s="72" t="s">
        <v>7535</v>
      </c>
      <c r="V1980" s="72"/>
      <c r="W1980" s="72">
        <v>423250</v>
      </c>
      <c r="X1980" s="72" t="s">
        <v>7538</v>
      </c>
      <c r="Y1980" s="72" t="s">
        <v>7539</v>
      </c>
      <c r="Z1980" s="72" t="s">
        <v>7540</v>
      </c>
    </row>
    <row r="1981" spans="1:26" ht="45" customHeight="1" x14ac:dyDescent="0.25">
      <c r="A1981" s="86" t="s">
        <v>7541</v>
      </c>
      <c r="B1981" s="72" t="s">
        <v>4599</v>
      </c>
      <c r="C1981" s="72">
        <v>5</v>
      </c>
      <c r="D1981" s="86"/>
      <c r="E1981" s="72"/>
      <c r="F1981" s="72">
        <v>1</v>
      </c>
      <c r="G1981" s="72"/>
      <c r="H1981" s="72">
        <v>1199</v>
      </c>
      <c r="I1981" s="72">
        <v>436</v>
      </c>
      <c r="J1981" s="72">
        <v>545</v>
      </c>
      <c r="K1981" s="72">
        <v>218</v>
      </c>
      <c r="L1981" s="72"/>
      <c r="M1981" s="71" t="s">
        <v>4596</v>
      </c>
      <c r="N1981" s="72" t="s">
        <v>4513</v>
      </c>
      <c r="O1981" s="72"/>
      <c r="P1981" s="72" t="s">
        <v>4012</v>
      </c>
      <c r="Q1981" s="72"/>
      <c r="R1981" s="72"/>
      <c r="S1981" s="72"/>
      <c r="T1981" s="72"/>
      <c r="U1981" s="86" t="s">
        <v>7541</v>
      </c>
      <c r="V1981" s="72"/>
      <c r="W1981" s="72">
        <v>460052</v>
      </c>
      <c r="X1981" s="86" t="s">
        <v>7542</v>
      </c>
      <c r="Y1981" s="72"/>
      <c r="Z1981" s="75" t="s">
        <v>7543</v>
      </c>
    </row>
    <row r="1982" spans="1:26" ht="45" customHeight="1" x14ac:dyDescent="0.25">
      <c r="A1982" s="72" t="s">
        <v>7544</v>
      </c>
      <c r="B1982" s="72" t="s">
        <v>4594</v>
      </c>
      <c r="C1982" s="72">
        <v>125</v>
      </c>
      <c r="D1982" s="72" t="s">
        <v>7545</v>
      </c>
      <c r="E1982" s="72"/>
      <c r="F1982" s="72">
        <v>1</v>
      </c>
      <c r="G1982" s="72">
        <v>350</v>
      </c>
      <c r="H1982" s="72"/>
      <c r="I1982" s="72"/>
      <c r="J1982" s="72"/>
      <c r="K1982" s="72"/>
      <c r="L1982" s="72"/>
      <c r="M1982" s="71" t="s">
        <v>4596</v>
      </c>
      <c r="N1982" s="72" t="s">
        <v>4507</v>
      </c>
      <c r="O1982" s="72"/>
      <c r="P1982" s="72" t="s">
        <v>3174</v>
      </c>
      <c r="Q1982" s="72"/>
      <c r="R1982" s="72"/>
      <c r="S1982" s="72"/>
      <c r="T1982" s="72"/>
      <c r="U1982" s="72" t="s">
        <v>7544</v>
      </c>
      <c r="V1982" s="72"/>
      <c r="W1982" s="72">
        <v>183014</v>
      </c>
      <c r="X1982" s="72" t="s">
        <v>7546</v>
      </c>
      <c r="Y1982" s="72"/>
      <c r="Z1982" s="72" t="s">
        <v>7547</v>
      </c>
    </row>
    <row r="1983" spans="1:26" ht="45" customHeight="1" x14ac:dyDescent="0.25">
      <c r="A1983" s="72" t="s">
        <v>7544</v>
      </c>
      <c r="B1983" s="72" t="s">
        <v>4594</v>
      </c>
      <c r="C1983" s="72"/>
      <c r="D1983" s="72" t="s">
        <v>4633</v>
      </c>
      <c r="E1983" s="72"/>
      <c r="F1983" s="72">
        <v>1</v>
      </c>
      <c r="G1983" s="72">
        <v>150</v>
      </c>
      <c r="H1983" s="72"/>
      <c r="I1983" s="72"/>
      <c r="J1983" s="72"/>
      <c r="K1983" s="72"/>
      <c r="L1983" s="72"/>
      <c r="M1983" s="71" t="s">
        <v>4596</v>
      </c>
      <c r="N1983" s="72" t="s">
        <v>4549</v>
      </c>
      <c r="O1983" s="72"/>
      <c r="P1983" s="72" t="s">
        <v>3776</v>
      </c>
      <c r="Q1983" s="72"/>
      <c r="R1983" s="72"/>
      <c r="S1983" s="72" t="s">
        <v>4566</v>
      </c>
      <c r="T1983" s="72" t="s">
        <v>16071</v>
      </c>
      <c r="U1983" s="72" t="s">
        <v>7544</v>
      </c>
      <c r="V1983" s="72"/>
      <c r="W1983" s="72">
        <v>171210</v>
      </c>
      <c r="X1983" s="72" t="s">
        <v>16072</v>
      </c>
      <c r="Y1983" s="72">
        <v>4826135497</v>
      </c>
      <c r="Z1983" s="72" t="s">
        <v>16073</v>
      </c>
    </row>
    <row r="1984" spans="1:26" ht="45" customHeight="1" x14ac:dyDescent="0.25">
      <c r="A1984" s="72" t="s">
        <v>15093</v>
      </c>
      <c r="B1984" s="72" t="s">
        <v>14484</v>
      </c>
      <c r="C1984" s="72"/>
      <c r="D1984" s="72" t="s">
        <v>15094</v>
      </c>
      <c r="E1984" s="72"/>
      <c r="F1984" s="72">
        <v>1</v>
      </c>
      <c r="G1984" s="72"/>
      <c r="H1984" s="72">
        <v>1000</v>
      </c>
      <c r="I1984" s="72">
        <v>400</v>
      </c>
      <c r="J1984" s="72">
        <v>400</v>
      </c>
      <c r="K1984" s="72">
        <v>200</v>
      </c>
      <c r="L1984" s="72"/>
      <c r="M1984" s="71" t="s">
        <v>4596</v>
      </c>
      <c r="N1984" s="72" t="s">
        <v>2362</v>
      </c>
      <c r="O1984" s="72"/>
      <c r="P1984" s="72" t="s">
        <v>2956</v>
      </c>
      <c r="Q1984" s="72" t="s">
        <v>4563</v>
      </c>
      <c r="R1984" s="72" t="s">
        <v>15095</v>
      </c>
      <c r="S1984" s="72" t="s">
        <v>14717</v>
      </c>
      <c r="T1984" s="72" t="s">
        <v>15096</v>
      </c>
      <c r="U1984" s="72" t="s">
        <v>15093</v>
      </c>
      <c r="V1984" s="72"/>
      <c r="W1984" s="72">
        <v>143391</v>
      </c>
      <c r="X1984" s="72" t="s">
        <v>20148</v>
      </c>
      <c r="Y1984" s="72" t="s">
        <v>15097</v>
      </c>
      <c r="Z1984" s="72" t="s">
        <v>15098</v>
      </c>
    </row>
    <row r="1985" spans="1:26" ht="45" customHeight="1" x14ac:dyDescent="0.25">
      <c r="A1985" s="72" t="s">
        <v>20149</v>
      </c>
      <c r="B1985" s="72" t="s">
        <v>4594</v>
      </c>
      <c r="C1985" s="72">
        <v>54</v>
      </c>
      <c r="D1985" s="72" t="s">
        <v>20150</v>
      </c>
      <c r="E1985" s="72"/>
      <c r="F1985" s="72">
        <v>1</v>
      </c>
      <c r="G1985" s="72">
        <v>265</v>
      </c>
      <c r="H1985" s="72"/>
      <c r="I1985" s="72"/>
      <c r="J1985" s="72"/>
      <c r="K1985" s="72"/>
      <c r="L1985" s="72"/>
      <c r="M1985" s="71" t="s">
        <v>4596</v>
      </c>
      <c r="N1985" s="72" t="s">
        <v>4496</v>
      </c>
      <c r="O1985" s="72"/>
      <c r="P1985" s="72" t="s">
        <v>14504</v>
      </c>
      <c r="Q1985" s="72"/>
      <c r="R1985" s="72"/>
      <c r="S1985" s="72"/>
      <c r="T1985" s="72"/>
      <c r="U1985" s="72" t="s">
        <v>20149</v>
      </c>
      <c r="V1985" s="72"/>
      <c r="W1985" s="72">
        <v>652888</v>
      </c>
      <c r="X1985" s="72" t="s">
        <v>20151</v>
      </c>
      <c r="Y1985" s="72" t="s">
        <v>20153</v>
      </c>
      <c r="Z1985" s="72" t="s">
        <v>20152</v>
      </c>
    </row>
    <row r="1986" spans="1:26" ht="45" customHeight="1" x14ac:dyDescent="0.25">
      <c r="A1986" s="72" t="s">
        <v>20154</v>
      </c>
      <c r="B1986" s="72" t="s">
        <v>15980</v>
      </c>
      <c r="C1986" s="72">
        <v>25</v>
      </c>
      <c r="D1986" s="72"/>
      <c r="E1986" s="72"/>
      <c r="F1986" s="72">
        <v>1</v>
      </c>
      <c r="G1986" s="72">
        <v>180</v>
      </c>
      <c r="H1986" s="72"/>
      <c r="I1986" s="72"/>
      <c r="J1986" s="72"/>
      <c r="K1986" s="72"/>
      <c r="L1986" s="72"/>
      <c r="M1986" s="71" t="s">
        <v>4596</v>
      </c>
      <c r="N1986" s="72" t="s">
        <v>4499</v>
      </c>
      <c r="O1986" s="72"/>
      <c r="P1986" s="72" t="s">
        <v>2509</v>
      </c>
      <c r="Q1986" s="72"/>
      <c r="R1986" s="72"/>
      <c r="S1986" s="72" t="s">
        <v>4567</v>
      </c>
      <c r="T1986" s="72" t="s">
        <v>18589</v>
      </c>
      <c r="U1986" s="72" t="s">
        <v>20154</v>
      </c>
      <c r="V1986" s="72"/>
      <c r="W1986" s="72">
        <v>353422</v>
      </c>
      <c r="X1986" s="72" t="s">
        <v>20155</v>
      </c>
      <c r="Y1986" s="72"/>
      <c r="Z1986" s="72" t="s">
        <v>18590</v>
      </c>
    </row>
    <row r="1987" spans="1:26" ht="45" customHeight="1" x14ac:dyDescent="0.25">
      <c r="A1987" s="72" t="s">
        <v>7548</v>
      </c>
      <c r="B1987" s="72" t="s">
        <v>5479</v>
      </c>
      <c r="C1987" s="72"/>
      <c r="D1987" s="72" t="s">
        <v>4951</v>
      </c>
      <c r="E1987" s="72"/>
      <c r="F1987" s="72">
        <v>2</v>
      </c>
      <c r="G1987" s="72"/>
      <c r="H1987" s="72"/>
      <c r="I1987" s="72"/>
      <c r="J1987" s="72"/>
      <c r="K1987" s="72"/>
      <c r="L1987" s="72">
        <v>150</v>
      </c>
      <c r="M1987" s="71" t="s">
        <v>4596</v>
      </c>
      <c r="N1987" s="72" t="s">
        <v>2362</v>
      </c>
      <c r="O1987" s="72"/>
      <c r="P1987" s="72" t="s">
        <v>2670</v>
      </c>
      <c r="Q1987" s="72" t="s">
        <v>4566</v>
      </c>
      <c r="R1987" s="72" t="s">
        <v>4951</v>
      </c>
      <c r="S1987" s="72"/>
      <c r="T1987" s="72"/>
      <c r="U1987" s="72" t="s">
        <v>7548</v>
      </c>
      <c r="V1987" s="72"/>
      <c r="W1987" s="72">
        <v>108811</v>
      </c>
      <c r="X1987" s="72" t="s">
        <v>7549</v>
      </c>
      <c r="Y1987" s="72" t="s">
        <v>7550</v>
      </c>
      <c r="Z1987" s="72" t="s">
        <v>7551</v>
      </c>
    </row>
    <row r="1988" spans="1:26" ht="45" customHeight="1" x14ac:dyDescent="0.25">
      <c r="A1988" s="72" t="s">
        <v>164</v>
      </c>
      <c r="B1988" s="72" t="s">
        <v>35101</v>
      </c>
      <c r="C1988" s="72"/>
      <c r="D1988" s="72"/>
      <c r="E1988" s="72"/>
      <c r="F1988" s="72">
        <v>1</v>
      </c>
      <c r="G1988" s="72"/>
      <c r="H1988" s="72">
        <v>798</v>
      </c>
      <c r="I1988" s="72">
        <v>290</v>
      </c>
      <c r="J1988" s="72">
        <v>363</v>
      </c>
      <c r="K1988" s="72">
        <v>145</v>
      </c>
      <c r="L1988" s="72"/>
      <c r="M1988" s="71" t="s">
        <v>4596</v>
      </c>
      <c r="N1988" s="72" t="s">
        <v>4480</v>
      </c>
      <c r="O1988" s="72"/>
      <c r="P1988" s="72" t="s">
        <v>3876</v>
      </c>
      <c r="Q1988" s="72"/>
      <c r="R1988" s="72"/>
      <c r="S1988" s="72" t="s">
        <v>4568</v>
      </c>
      <c r="T1988" s="72" t="s">
        <v>7552</v>
      </c>
      <c r="U1988" s="72" t="s">
        <v>164</v>
      </c>
      <c r="V1988" s="72"/>
      <c r="W1988" s="72">
        <v>676950</v>
      </c>
      <c r="X1988" s="72" t="s">
        <v>7553</v>
      </c>
      <c r="Y1988" s="72">
        <v>84163821712</v>
      </c>
      <c r="Z1988" s="72" t="s">
        <v>35102</v>
      </c>
    </row>
    <row r="1989" spans="1:26" ht="45" customHeight="1" x14ac:dyDescent="0.25">
      <c r="A1989" s="72" t="s">
        <v>7554</v>
      </c>
      <c r="B1989" s="72" t="s">
        <v>4594</v>
      </c>
      <c r="C1989" s="72">
        <v>39</v>
      </c>
      <c r="D1989" s="72" t="s">
        <v>5768</v>
      </c>
      <c r="E1989" s="72"/>
      <c r="F1989" s="72">
        <v>1</v>
      </c>
      <c r="G1989" s="72">
        <v>200</v>
      </c>
      <c r="H1989" s="72"/>
      <c r="I1989" s="72"/>
      <c r="J1989" s="72"/>
      <c r="K1989" s="72"/>
      <c r="L1989" s="72"/>
      <c r="M1989" s="71" t="s">
        <v>4596</v>
      </c>
      <c r="N1989" s="72" t="s">
        <v>4517</v>
      </c>
      <c r="O1989" s="72"/>
      <c r="P1989" s="72" t="s">
        <v>3132</v>
      </c>
      <c r="Q1989" s="72"/>
      <c r="R1989" s="72"/>
      <c r="S1989" s="72" t="s">
        <v>4567</v>
      </c>
      <c r="T1989" s="72" t="s">
        <v>7555</v>
      </c>
      <c r="U1989" s="72" t="s">
        <v>7554</v>
      </c>
      <c r="V1989" s="72"/>
      <c r="W1989" s="72">
        <v>692656</v>
      </c>
      <c r="X1989" s="72" t="s">
        <v>7556</v>
      </c>
      <c r="Y1989" s="72" t="s">
        <v>7557</v>
      </c>
      <c r="Z1989" s="72" t="s">
        <v>7558</v>
      </c>
    </row>
    <row r="1990" spans="1:26" ht="45" customHeight="1" x14ac:dyDescent="0.25">
      <c r="A1990" s="72" t="s">
        <v>17412</v>
      </c>
      <c r="B1990" s="72" t="s">
        <v>24061</v>
      </c>
      <c r="C1990" s="72"/>
      <c r="D1990" s="72" t="s">
        <v>14794</v>
      </c>
      <c r="E1990" s="72"/>
      <c r="F1990" s="72">
        <v>2</v>
      </c>
      <c r="G1990" s="72"/>
      <c r="H1990" s="72"/>
      <c r="I1990" s="72"/>
      <c r="J1990" s="72"/>
      <c r="K1990" s="72"/>
      <c r="L1990" s="72">
        <v>150</v>
      </c>
      <c r="M1990" s="71" t="s">
        <v>4596</v>
      </c>
      <c r="N1990" s="72" t="s">
        <v>4513</v>
      </c>
      <c r="O1990" s="72"/>
      <c r="P1990" s="72" t="s">
        <v>4012</v>
      </c>
      <c r="Q1990" s="72" t="s">
        <v>4564</v>
      </c>
      <c r="R1990" s="72" t="s">
        <v>4643</v>
      </c>
      <c r="S1990" s="72"/>
      <c r="T1990" s="72"/>
      <c r="U1990" s="72" t="s">
        <v>17412</v>
      </c>
      <c r="V1990" s="72"/>
      <c r="W1990" s="72">
        <v>460021</v>
      </c>
      <c r="X1990" s="72" t="s">
        <v>24062</v>
      </c>
      <c r="Y1990" s="72">
        <v>89878587588</v>
      </c>
      <c r="Z1990" s="72" t="s">
        <v>17413</v>
      </c>
    </row>
    <row r="1991" spans="1:26" ht="45" customHeight="1" x14ac:dyDescent="0.25">
      <c r="A1991" s="72" t="s">
        <v>7559</v>
      </c>
      <c r="B1991" s="72" t="s">
        <v>20156</v>
      </c>
      <c r="C1991" s="72">
        <v>8</v>
      </c>
      <c r="D1991" s="72"/>
      <c r="E1991" s="72"/>
      <c r="F1991" s="72">
        <v>5</v>
      </c>
      <c r="G1991" s="72"/>
      <c r="H1991" s="72"/>
      <c r="I1991" s="72"/>
      <c r="J1991" s="72"/>
      <c r="K1991" s="72"/>
      <c r="L1991" s="72">
        <v>600</v>
      </c>
      <c r="M1991" s="71" t="s">
        <v>4596</v>
      </c>
      <c r="N1991" s="72" t="s">
        <v>4513</v>
      </c>
      <c r="O1991" s="72"/>
      <c r="P1991" s="72" t="s">
        <v>4012</v>
      </c>
      <c r="Q1991" s="72" t="s">
        <v>4564</v>
      </c>
      <c r="R1991" s="72" t="s">
        <v>4641</v>
      </c>
      <c r="S1991" s="72"/>
      <c r="T1991" s="72"/>
      <c r="U1991" s="72" t="s">
        <v>7559</v>
      </c>
      <c r="V1991" s="72"/>
      <c r="W1991" s="72">
        <v>460036</v>
      </c>
      <c r="X1991" s="72" t="s">
        <v>15099</v>
      </c>
      <c r="Y1991" s="72" t="s">
        <v>32166</v>
      </c>
      <c r="Z1991" s="72" t="s">
        <v>26732</v>
      </c>
    </row>
    <row r="1992" spans="1:26" ht="45" customHeight="1" x14ac:dyDescent="0.25">
      <c r="A1992" s="72" t="s">
        <v>7560</v>
      </c>
      <c r="B1992" s="72" t="s">
        <v>4638</v>
      </c>
      <c r="C1992" s="72">
        <v>645</v>
      </c>
      <c r="D1992" s="72"/>
      <c r="E1992" s="72"/>
      <c r="F1992" s="72">
        <v>1</v>
      </c>
      <c r="G1992" s="72"/>
      <c r="H1992" s="72">
        <v>1799</v>
      </c>
      <c r="I1992" s="72">
        <v>654</v>
      </c>
      <c r="J1992" s="72">
        <v>818</v>
      </c>
      <c r="K1992" s="72">
        <v>327</v>
      </c>
      <c r="L1992" s="72"/>
      <c r="M1992" s="71" t="s">
        <v>4596</v>
      </c>
      <c r="N1992" s="72" t="s">
        <v>4542</v>
      </c>
      <c r="O1992" s="72"/>
      <c r="P1992" s="72" t="s">
        <v>3503</v>
      </c>
      <c r="Q1992" s="72"/>
      <c r="R1992" s="72"/>
      <c r="S1992" s="72" t="s">
        <v>4567</v>
      </c>
      <c r="T1992" s="72" t="s">
        <v>7561</v>
      </c>
      <c r="U1992" s="72" t="s">
        <v>7560</v>
      </c>
      <c r="V1992" s="72"/>
      <c r="W1992" s="72">
        <v>196634</v>
      </c>
      <c r="X1992" s="72" t="s">
        <v>7562</v>
      </c>
      <c r="Y1992" s="72"/>
      <c r="Z1992" s="72" t="s">
        <v>7563</v>
      </c>
    </row>
    <row r="1993" spans="1:26" ht="45" customHeight="1" x14ac:dyDescent="0.25">
      <c r="A1993" s="72" t="s">
        <v>7564</v>
      </c>
      <c r="B1993" s="72" t="s">
        <v>7565</v>
      </c>
      <c r="C1993" s="72"/>
      <c r="D1993" s="72"/>
      <c r="E1993" s="72"/>
      <c r="F1993" s="72">
        <v>2</v>
      </c>
      <c r="G1993" s="72"/>
      <c r="H1993" s="72"/>
      <c r="I1993" s="72"/>
      <c r="J1993" s="72"/>
      <c r="K1993" s="72"/>
      <c r="L1993" s="72">
        <v>150</v>
      </c>
      <c r="M1993" s="71" t="s">
        <v>4596</v>
      </c>
      <c r="N1993" s="72" t="s">
        <v>4542</v>
      </c>
      <c r="O1993" s="72"/>
      <c r="P1993" s="72" t="s">
        <v>3448</v>
      </c>
      <c r="Q1993" s="72"/>
      <c r="R1993" s="72"/>
      <c r="S1993" s="72"/>
      <c r="T1993" s="72"/>
      <c r="U1993" s="72" t="s">
        <v>7564</v>
      </c>
      <c r="V1993" s="72"/>
      <c r="W1993" s="72"/>
      <c r="X1993" s="72"/>
      <c r="Y1993" s="72"/>
      <c r="Z1993" s="72"/>
    </row>
    <row r="1994" spans="1:26" ht="45" customHeight="1" x14ac:dyDescent="0.25">
      <c r="A1994" s="72" t="s">
        <v>7564</v>
      </c>
      <c r="B1994" s="72" t="s">
        <v>7565</v>
      </c>
      <c r="C1994" s="72"/>
      <c r="D1994" s="72"/>
      <c r="E1994" s="72" t="s">
        <v>7566</v>
      </c>
      <c r="F1994" s="72">
        <v>2</v>
      </c>
      <c r="G1994" s="72"/>
      <c r="H1994" s="72"/>
      <c r="I1994" s="72"/>
      <c r="J1994" s="72"/>
      <c r="K1994" s="72"/>
      <c r="L1994" s="72">
        <v>150</v>
      </c>
      <c r="M1994" s="71" t="s">
        <v>4596</v>
      </c>
      <c r="N1994" s="72" t="s">
        <v>4542</v>
      </c>
      <c r="O1994" s="72"/>
      <c r="P1994" s="72" t="s">
        <v>3448</v>
      </c>
      <c r="Q1994" s="72"/>
      <c r="R1994" s="72"/>
      <c r="S1994" s="72"/>
      <c r="T1994" s="72"/>
      <c r="U1994" s="72" t="s">
        <v>7564</v>
      </c>
      <c r="V1994" s="72" t="s">
        <v>7564</v>
      </c>
      <c r="W1994" s="72">
        <v>197082</v>
      </c>
      <c r="X1994" s="72" t="s">
        <v>14045</v>
      </c>
      <c r="Y1994" s="72" t="s">
        <v>7568</v>
      </c>
      <c r="Z1994" s="72" t="s">
        <v>7569</v>
      </c>
    </row>
    <row r="1995" spans="1:26" ht="45" customHeight="1" x14ac:dyDescent="0.25">
      <c r="A1995" s="72" t="s">
        <v>7570</v>
      </c>
      <c r="B1995" s="72" t="s">
        <v>15689</v>
      </c>
      <c r="C1995" s="72">
        <v>63</v>
      </c>
      <c r="D1995" s="72"/>
      <c r="E1995" s="72"/>
      <c r="F1995" s="72">
        <v>5</v>
      </c>
      <c r="G1995" s="72"/>
      <c r="H1995" s="72"/>
      <c r="I1995" s="72"/>
      <c r="J1995" s="72"/>
      <c r="K1995" s="72"/>
      <c r="L1995" s="72">
        <v>850</v>
      </c>
      <c r="M1995" s="71" t="s">
        <v>4596</v>
      </c>
      <c r="N1995" s="72" t="s">
        <v>4496</v>
      </c>
      <c r="O1995" s="72"/>
      <c r="P1995" s="72" t="s">
        <v>2506</v>
      </c>
      <c r="Q1995" s="72"/>
      <c r="R1995" s="72"/>
      <c r="S1995" s="72" t="s">
        <v>4567</v>
      </c>
      <c r="T1995" s="72" t="s">
        <v>7571</v>
      </c>
      <c r="U1995" s="72" t="s">
        <v>7570</v>
      </c>
      <c r="V1995" s="72"/>
      <c r="W1995" s="72">
        <v>652645</v>
      </c>
      <c r="X1995" s="72" t="s">
        <v>20157</v>
      </c>
      <c r="Y1995" s="72" t="s">
        <v>7572</v>
      </c>
      <c r="Z1995" s="72" t="s">
        <v>16075</v>
      </c>
    </row>
    <row r="1996" spans="1:26" ht="45" customHeight="1" x14ac:dyDescent="0.25">
      <c r="A1996" s="72" t="s">
        <v>20158</v>
      </c>
      <c r="B1996" s="72" t="s">
        <v>15980</v>
      </c>
      <c r="C1996" s="72">
        <v>51</v>
      </c>
      <c r="D1996" s="72" t="s">
        <v>5446</v>
      </c>
      <c r="E1996" s="72"/>
      <c r="F1996" s="72">
        <v>1</v>
      </c>
      <c r="G1996" s="72">
        <v>215</v>
      </c>
      <c r="H1996" s="72"/>
      <c r="I1996" s="72"/>
      <c r="J1996" s="72"/>
      <c r="K1996" s="72"/>
      <c r="L1996" s="72"/>
      <c r="M1996" s="71" t="s">
        <v>4596</v>
      </c>
      <c r="N1996" s="72" t="s">
        <v>4506</v>
      </c>
      <c r="O1996" s="72"/>
      <c r="P1996" s="72" t="s">
        <v>14487</v>
      </c>
      <c r="Q1996" s="72"/>
      <c r="R1996" s="72"/>
      <c r="S1996" s="72"/>
      <c r="T1996" s="72"/>
      <c r="U1996" s="72" t="s">
        <v>20158</v>
      </c>
      <c r="V1996" s="72"/>
      <c r="W1996" s="72">
        <v>141009</v>
      </c>
      <c r="X1996" s="72" t="s">
        <v>20159</v>
      </c>
      <c r="Y1996" s="72" t="s">
        <v>20161</v>
      </c>
      <c r="Z1996" s="72" t="s">
        <v>20160</v>
      </c>
    </row>
    <row r="1997" spans="1:26" ht="45" customHeight="1" x14ac:dyDescent="0.25">
      <c r="A1997" s="72" t="s">
        <v>7573</v>
      </c>
      <c r="B1997" s="72" t="s">
        <v>4598</v>
      </c>
      <c r="C1997" s="72"/>
      <c r="D1997" s="72"/>
      <c r="E1997" s="72"/>
      <c r="F1997" s="72">
        <v>1</v>
      </c>
      <c r="G1997" s="72"/>
      <c r="H1997" s="72">
        <v>798</v>
      </c>
      <c r="I1997" s="72">
        <v>290</v>
      </c>
      <c r="J1997" s="72">
        <v>363</v>
      </c>
      <c r="K1997" s="72">
        <v>145</v>
      </c>
      <c r="L1997" s="72"/>
      <c r="M1997" s="71" t="s">
        <v>4596</v>
      </c>
      <c r="N1997" s="72" t="s">
        <v>4486</v>
      </c>
      <c r="O1997" s="72"/>
      <c r="P1997" s="72" t="s">
        <v>4174</v>
      </c>
      <c r="Q1997" s="72"/>
      <c r="R1997" s="72"/>
      <c r="S1997" s="72" t="s">
        <v>4569</v>
      </c>
      <c r="T1997" s="72" t="s">
        <v>7574</v>
      </c>
      <c r="U1997" s="72" t="s">
        <v>7573</v>
      </c>
      <c r="V1997" s="72"/>
      <c r="W1997" s="72">
        <v>404440</v>
      </c>
      <c r="X1997" s="72"/>
      <c r="Y1997" s="72" t="s">
        <v>7575</v>
      </c>
      <c r="Z1997" s="72" t="s">
        <v>7576</v>
      </c>
    </row>
    <row r="1998" spans="1:26" ht="45" customHeight="1" x14ac:dyDescent="0.25">
      <c r="A1998" s="72" t="s">
        <v>7577</v>
      </c>
      <c r="B1998" s="72" t="s">
        <v>4598</v>
      </c>
      <c r="C1998" s="72">
        <v>21</v>
      </c>
      <c r="D1998" s="72"/>
      <c r="E1998" s="72"/>
      <c r="F1998" s="72">
        <v>1</v>
      </c>
      <c r="G1998" s="72"/>
      <c r="H1998" s="72">
        <v>1199</v>
      </c>
      <c r="I1998" s="72">
        <v>436</v>
      </c>
      <c r="J1998" s="72">
        <v>545</v>
      </c>
      <c r="K1998" s="72">
        <v>218</v>
      </c>
      <c r="L1998" s="72"/>
      <c r="M1998" s="71" t="s">
        <v>4596</v>
      </c>
      <c r="N1998" s="72" t="s">
        <v>4529</v>
      </c>
      <c r="O1998" s="72"/>
      <c r="P1998" s="72" t="s">
        <v>3714</v>
      </c>
      <c r="Q1998" s="72"/>
      <c r="R1998" s="72"/>
      <c r="S1998" s="72"/>
      <c r="T1998" s="72"/>
      <c r="U1998" s="72" t="s">
        <v>7577</v>
      </c>
      <c r="V1998" s="72"/>
      <c r="W1998" s="72">
        <v>169300</v>
      </c>
      <c r="X1998" s="72" t="s">
        <v>7578</v>
      </c>
      <c r="Y1998" s="72"/>
      <c r="Z1998" s="72"/>
    </row>
    <row r="1999" spans="1:26" ht="45" customHeight="1" x14ac:dyDescent="0.25">
      <c r="A1999" s="72" t="s">
        <v>16076</v>
      </c>
      <c r="B1999" s="72" t="s">
        <v>14484</v>
      </c>
      <c r="C1999" s="72">
        <v>305</v>
      </c>
      <c r="D1999" s="72"/>
      <c r="E1999" s="72"/>
      <c r="F1999" s="72">
        <v>1</v>
      </c>
      <c r="G1999" s="72"/>
      <c r="H1999" s="72">
        <v>1800</v>
      </c>
      <c r="I1999" s="72">
        <v>600</v>
      </c>
      <c r="J1999" s="72">
        <v>800</v>
      </c>
      <c r="K1999" s="72">
        <v>400</v>
      </c>
      <c r="L1999" s="72"/>
      <c r="M1999" s="71" t="s">
        <v>4596</v>
      </c>
      <c r="N1999" s="72" t="s">
        <v>2362</v>
      </c>
      <c r="O1999" s="72"/>
      <c r="P1999" s="72" t="s">
        <v>2817</v>
      </c>
      <c r="Q1999" s="72"/>
      <c r="R1999" s="72"/>
      <c r="S1999" s="72"/>
      <c r="T1999" s="72"/>
      <c r="U1999" s="72" t="s">
        <v>16076</v>
      </c>
      <c r="V1999" s="72"/>
      <c r="W1999" s="72">
        <v>127410</v>
      </c>
      <c r="X1999" s="72" t="s">
        <v>16077</v>
      </c>
      <c r="Y1999" s="72" t="s">
        <v>16078</v>
      </c>
      <c r="Z1999" s="72" t="s">
        <v>16079</v>
      </c>
    </row>
    <row r="2000" spans="1:26" ht="45" customHeight="1" x14ac:dyDescent="0.25">
      <c r="A2000" s="72" t="s">
        <v>16076</v>
      </c>
      <c r="B2000" s="72" t="s">
        <v>14484</v>
      </c>
      <c r="C2000" s="72">
        <v>305</v>
      </c>
      <c r="D2000" s="72"/>
      <c r="E2000" s="72" t="s">
        <v>15715</v>
      </c>
      <c r="F2000" s="72">
        <v>1</v>
      </c>
      <c r="G2000" s="72">
        <v>250</v>
      </c>
      <c r="H2000" s="72"/>
      <c r="I2000" s="72"/>
      <c r="J2000" s="72"/>
      <c r="K2000" s="72"/>
      <c r="L2000" s="72"/>
      <c r="M2000" s="71" t="s">
        <v>4596</v>
      </c>
      <c r="N2000" s="72" t="s">
        <v>2362</v>
      </c>
      <c r="O2000" s="72"/>
      <c r="P2000" s="72" t="s">
        <v>2817</v>
      </c>
      <c r="Q2000" s="72" t="s">
        <v>4564</v>
      </c>
      <c r="R2000" s="72" t="s">
        <v>16080</v>
      </c>
      <c r="S2000" s="72"/>
      <c r="T2000" s="72"/>
      <c r="U2000" s="72" t="s">
        <v>16076</v>
      </c>
      <c r="V2000" s="72" t="s">
        <v>16081</v>
      </c>
      <c r="W2000" s="72">
        <v>127410</v>
      </c>
      <c r="X2000" s="72" t="s">
        <v>20162</v>
      </c>
      <c r="Y2000" s="72" t="s">
        <v>16082</v>
      </c>
      <c r="Z2000" s="72" t="s">
        <v>18075</v>
      </c>
    </row>
    <row r="2001" spans="1:26" ht="45" customHeight="1" x14ac:dyDescent="0.25">
      <c r="A2001" s="72" t="s">
        <v>16076</v>
      </c>
      <c r="B2001" s="72" t="s">
        <v>16270</v>
      </c>
      <c r="C2001" s="72"/>
      <c r="D2001" s="72"/>
      <c r="E2001" s="72"/>
      <c r="F2001" s="72">
        <v>1</v>
      </c>
      <c r="G2001" s="72"/>
      <c r="H2001" s="72">
        <v>400</v>
      </c>
      <c r="I2001" s="72">
        <v>200</v>
      </c>
      <c r="J2001" s="72">
        <v>150</v>
      </c>
      <c r="K2001" s="72">
        <v>50</v>
      </c>
      <c r="L2001" s="72"/>
      <c r="M2001" s="71" t="s">
        <v>4596</v>
      </c>
      <c r="N2001" s="72" t="s">
        <v>4483</v>
      </c>
      <c r="O2001" s="72"/>
      <c r="P2001" s="72" t="s">
        <v>20512</v>
      </c>
      <c r="Q2001" s="72"/>
      <c r="R2001" s="72"/>
      <c r="S2001" s="72" t="s">
        <v>4567</v>
      </c>
      <c r="T2001" s="72" t="s">
        <v>26733</v>
      </c>
      <c r="U2001" s="72" t="s">
        <v>16076</v>
      </c>
      <c r="V2001" s="72"/>
      <c r="W2001" s="77">
        <v>3030955</v>
      </c>
      <c r="X2001" s="72" t="s">
        <v>26734</v>
      </c>
      <c r="Y2001" s="72" t="s">
        <v>26735</v>
      </c>
      <c r="Z2001" s="72" t="s">
        <v>26736</v>
      </c>
    </row>
    <row r="2002" spans="1:26" ht="45" customHeight="1" x14ac:dyDescent="0.25">
      <c r="A2002" s="72" t="s">
        <v>7579</v>
      </c>
      <c r="B2002" s="72" t="s">
        <v>4594</v>
      </c>
      <c r="C2002" s="72">
        <v>2</v>
      </c>
      <c r="D2002" s="72" t="s">
        <v>4678</v>
      </c>
      <c r="E2002" s="72"/>
      <c r="F2002" s="72">
        <v>1</v>
      </c>
      <c r="G2002" s="72">
        <v>350</v>
      </c>
      <c r="H2002" s="72"/>
      <c r="I2002" s="72"/>
      <c r="J2002" s="72"/>
      <c r="K2002" s="72"/>
      <c r="L2002" s="72"/>
      <c r="M2002" s="71" t="s">
        <v>4596</v>
      </c>
      <c r="N2002" s="72" t="s">
        <v>4496</v>
      </c>
      <c r="O2002" s="72"/>
      <c r="P2002" s="72" t="s">
        <v>3295</v>
      </c>
      <c r="Q2002" s="72"/>
      <c r="R2002" s="72"/>
      <c r="S2002" s="72"/>
      <c r="T2002" s="72"/>
      <c r="U2002" s="72" t="s">
        <v>7579</v>
      </c>
      <c r="V2002" s="72"/>
      <c r="W2002" s="72">
        <v>652523</v>
      </c>
      <c r="X2002" s="72" t="s">
        <v>20163</v>
      </c>
      <c r="Y2002" s="72" t="s">
        <v>7580</v>
      </c>
      <c r="Z2002" s="72" t="s">
        <v>7581</v>
      </c>
    </row>
    <row r="2003" spans="1:26" ht="45" customHeight="1" x14ac:dyDescent="0.25">
      <c r="A2003" s="72" t="s">
        <v>7582</v>
      </c>
      <c r="B2003" s="72" t="s">
        <v>7536</v>
      </c>
      <c r="C2003" s="72"/>
      <c r="D2003" s="72" t="s">
        <v>7583</v>
      </c>
      <c r="E2003" s="72"/>
      <c r="F2003" s="72">
        <v>3</v>
      </c>
      <c r="G2003" s="72"/>
      <c r="H2003" s="72"/>
      <c r="I2003" s="72"/>
      <c r="J2003" s="72"/>
      <c r="K2003" s="72"/>
      <c r="L2003" s="72">
        <v>100</v>
      </c>
      <c r="M2003" s="71" t="s">
        <v>4596</v>
      </c>
      <c r="N2003" s="72" t="s">
        <v>4555</v>
      </c>
      <c r="O2003" s="72"/>
      <c r="P2003" s="72" t="s">
        <v>3076</v>
      </c>
      <c r="Q2003" s="72"/>
      <c r="R2003" s="72"/>
      <c r="S2003" s="72"/>
      <c r="T2003" s="72"/>
      <c r="U2003" s="72" t="s">
        <v>7582</v>
      </c>
      <c r="V2003" s="72"/>
      <c r="W2003" s="72">
        <v>628611</v>
      </c>
      <c r="X2003" s="72" t="s">
        <v>7584</v>
      </c>
      <c r="Y2003" s="72" t="s">
        <v>7585</v>
      </c>
      <c r="Z2003" s="72" t="s">
        <v>7586</v>
      </c>
    </row>
    <row r="2004" spans="1:26" ht="45" customHeight="1" x14ac:dyDescent="0.25">
      <c r="A2004" s="72" t="s">
        <v>24063</v>
      </c>
      <c r="B2004" s="72" t="s">
        <v>15756</v>
      </c>
      <c r="C2004" s="72">
        <v>2</v>
      </c>
      <c r="D2004" s="72"/>
      <c r="E2004" s="72"/>
      <c r="F2004" s="72">
        <v>1</v>
      </c>
      <c r="G2004" s="72">
        <v>131</v>
      </c>
      <c r="H2004" s="72"/>
      <c r="I2004" s="72"/>
      <c r="J2004" s="72"/>
      <c r="K2004" s="72"/>
      <c r="L2004" s="72"/>
      <c r="M2004" s="71" t="s">
        <v>4596</v>
      </c>
      <c r="N2004" s="72" t="s">
        <v>4549</v>
      </c>
      <c r="O2004" s="72"/>
      <c r="P2004" s="72" t="s">
        <v>2632</v>
      </c>
      <c r="Q2004" s="72"/>
      <c r="R2004" s="72"/>
      <c r="S2004" s="72" t="s">
        <v>4566</v>
      </c>
      <c r="T2004" s="72" t="s">
        <v>24064</v>
      </c>
      <c r="U2004" s="72" t="s">
        <v>24063</v>
      </c>
      <c r="V2004" s="72"/>
      <c r="W2004" s="72">
        <v>172530</v>
      </c>
      <c r="X2004" s="72" t="s">
        <v>24065</v>
      </c>
      <c r="Y2004" s="72" t="s">
        <v>24066</v>
      </c>
      <c r="Z2004" s="72" t="s">
        <v>24067</v>
      </c>
    </row>
    <row r="2005" spans="1:26" ht="45" customHeight="1" x14ac:dyDescent="0.25">
      <c r="A2005" s="72" t="s">
        <v>7587</v>
      </c>
      <c r="B2005" s="72" t="s">
        <v>4598</v>
      </c>
      <c r="C2005" s="72">
        <v>4</v>
      </c>
      <c r="D2005" s="72"/>
      <c r="E2005" s="72"/>
      <c r="F2005" s="72">
        <v>1</v>
      </c>
      <c r="G2005" s="72"/>
      <c r="H2005" s="72">
        <v>798</v>
      </c>
      <c r="I2005" s="72">
        <v>290</v>
      </c>
      <c r="J2005" s="72">
        <v>363</v>
      </c>
      <c r="K2005" s="72">
        <v>145</v>
      </c>
      <c r="L2005" s="72"/>
      <c r="M2005" s="71" t="s">
        <v>4596</v>
      </c>
      <c r="N2005" s="72" t="s">
        <v>4494</v>
      </c>
      <c r="O2005" s="72"/>
      <c r="P2005" s="72" t="s">
        <v>3354</v>
      </c>
      <c r="Q2005" s="72"/>
      <c r="R2005" s="72"/>
      <c r="S2005" s="72" t="s">
        <v>4567</v>
      </c>
      <c r="T2005" s="72" t="s">
        <v>7264</v>
      </c>
      <c r="U2005" s="72" t="s">
        <v>7587</v>
      </c>
      <c r="V2005" s="72"/>
      <c r="W2005" s="72"/>
      <c r="X2005" s="72" t="s">
        <v>7588</v>
      </c>
      <c r="Y2005" s="72"/>
      <c r="Z2005" s="72"/>
    </row>
    <row r="2006" spans="1:26" ht="45" customHeight="1" x14ac:dyDescent="0.25">
      <c r="A2006" s="72" t="s">
        <v>14585</v>
      </c>
      <c r="B2006" s="72" t="s">
        <v>4598</v>
      </c>
      <c r="C2006" s="72">
        <v>1</v>
      </c>
      <c r="D2006" s="72"/>
      <c r="E2006" s="72"/>
      <c r="F2006" s="72">
        <v>1</v>
      </c>
      <c r="G2006" s="72"/>
      <c r="H2006" s="72">
        <v>642</v>
      </c>
      <c r="I2006" s="72">
        <v>300</v>
      </c>
      <c r="J2006" s="72">
        <v>200</v>
      </c>
      <c r="K2006" s="72">
        <v>142</v>
      </c>
      <c r="L2006" s="72"/>
      <c r="M2006" s="71" t="s">
        <v>4596</v>
      </c>
      <c r="N2006" s="72" t="s">
        <v>4503</v>
      </c>
      <c r="O2006" s="72"/>
      <c r="P2006" s="71" t="s">
        <v>2954</v>
      </c>
      <c r="Q2006" s="72"/>
      <c r="R2006" s="72"/>
      <c r="S2006" s="72" t="s">
        <v>4566</v>
      </c>
      <c r="T2006" s="72" t="s">
        <v>14586</v>
      </c>
      <c r="U2006" s="72" t="s">
        <v>14585</v>
      </c>
      <c r="V2006" s="72"/>
      <c r="W2006" s="72">
        <v>187113</v>
      </c>
      <c r="X2006" s="72" t="s">
        <v>20164</v>
      </c>
      <c r="Y2006" s="72" t="s">
        <v>14587</v>
      </c>
      <c r="Z2006" s="72" t="s">
        <v>14588</v>
      </c>
    </row>
    <row r="2007" spans="1:26" ht="45" customHeight="1" x14ac:dyDescent="0.25">
      <c r="A2007" s="72" t="s">
        <v>20165</v>
      </c>
      <c r="B2007" s="72" t="s">
        <v>17312</v>
      </c>
      <c r="C2007" s="72">
        <v>3</v>
      </c>
      <c r="D2007" s="72"/>
      <c r="E2007" s="72"/>
      <c r="F2007" s="72">
        <v>1</v>
      </c>
      <c r="G2007" s="72"/>
      <c r="H2007" s="72">
        <v>1000</v>
      </c>
      <c r="I2007" s="72">
        <v>400</v>
      </c>
      <c r="J2007" s="72">
        <v>500</v>
      </c>
      <c r="K2007" s="72">
        <v>100</v>
      </c>
      <c r="L2007" s="72"/>
      <c r="M2007" s="71" t="s">
        <v>4596</v>
      </c>
      <c r="N2007" s="72" t="s">
        <v>4506</v>
      </c>
      <c r="O2007" s="72"/>
      <c r="P2007" s="72" t="s">
        <v>17838</v>
      </c>
      <c r="Q2007" s="72"/>
      <c r="R2007" s="72"/>
      <c r="S2007" s="72"/>
      <c r="T2007" s="72"/>
      <c r="U2007" s="72" t="s">
        <v>20165</v>
      </c>
      <c r="V2007" s="72"/>
      <c r="W2007" s="72">
        <v>141109</v>
      </c>
      <c r="X2007" s="72" t="s">
        <v>4791</v>
      </c>
      <c r="Y2007" s="72" t="s">
        <v>20167</v>
      </c>
      <c r="Z2007" s="72" t="s">
        <v>20166</v>
      </c>
    </row>
    <row r="2008" spans="1:26" ht="45" customHeight="1" x14ac:dyDescent="0.25">
      <c r="A2008" s="72" t="s">
        <v>7590</v>
      </c>
      <c r="B2008" s="72" t="s">
        <v>4598</v>
      </c>
      <c r="C2008" s="72">
        <v>55</v>
      </c>
      <c r="D2008" s="72"/>
      <c r="E2008" s="72"/>
      <c r="F2008" s="72">
        <v>1</v>
      </c>
      <c r="G2008" s="72"/>
      <c r="H2008" s="72">
        <v>1199</v>
      </c>
      <c r="I2008" s="72">
        <v>436</v>
      </c>
      <c r="J2008" s="72">
        <v>545</v>
      </c>
      <c r="K2008" s="72">
        <v>218</v>
      </c>
      <c r="L2008" s="72"/>
      <c r="M2008" s="71" t="s">
        <v>4596</v>
      </c>
      <c r="N2008" s="72" t="s">
        <v>4540</v>
      </c>
      <c r="O2008" s="72"/>
      <c r="P2008" s="72" t="s">
        <v>3557</v>
      </c>
      <c r="Q2008" s="72"/>
      <c r="R2008" s="72"/>
      <c r="S2008" s="72"/>
      <c r="T2008" s="72"/>
      <c r="U2008" s="72" t="s">
        <v>7590</v>
      </c>
      <c r="V2008" s="72"/>
      <c r="W2008" s="72">
        <v>390044</v>
      </c>
      <c r="X2008" s="72" t="s">
        <v>7591</v>
      </c>
      <c r="Y2008" s="72" t="s">
        <v>7592</v>
      </c>
      <c r="Z2008" s="72" t="s">
        <v>7593</v>
      </c>
    </row>
    <row r="2009" spans="1:26" ht="45" customHeight="1" x14ac:dyDescent="0.25">
      <c r="A2009" s="72" t="s">
        <v>7594</v>
      </c>
      <c r="B2009" s="72" t="s">
        <v>7595</v>
      </c>
      <c r="C2009" s="72"/>
      <c r="D2009" s="72"/>
      <c r="E2009" s="72"/>
      <c r="F2009" s="72">
        <v>2</v>
      </c>
      <c r="G2009" s="72"/>
      <c r="H2009" s="72"/>
      <c r="I2009" s="72"/>
      <c r="J2009" s="72"/>
      <c r="K2009" s="72"/>
      <c r="L2009" s="72">
        <v>50</v>
      </c>
      <c r="M2009" s="71" t="s">
        <v>4596</v>
      </c>
      <c r="N2009" s="72" t="s">
        <v>12</v>
      </c>
      <c r="O2009" s="72"/>
      <c r="P2009" s="72" t="s">
        <v>3903</v>
      </c>
      <c r="Q2009" s="72"/>
      <c r="R2009" s="72"/>
      <c r="S2009" s="72" t="s">
        <v>4567</v>
      </c>
      <c r="T2009" s="72" t="s">
        <v>7596</v>
      </c>
      <c r="U2009" s="72" t="s">
        <v>7594</v>
      </c>
      <c r="V2009" s="72"/>
      <c r="W2009" s="72">
        <v>296400</v>
      </c>
      <c r="X2009" s="72" t="s">
        <v>7597</v>
      </c>
      <c r="Y2009" s="72"/>
      <c r="Z2009" s="72" t="s">
        <v>7598</v>
      </c>
    </row>
    <row r="2010" spans="1:26" ht="45" customHeight="1" x14ac:dyDescent="0.25">
      <c r="A2010" s="72" t="s">
        <v>32167</v>
      </c>
      <c r="B2010" s="72" t="s">
        <v>32168</v>
      </c>
      <c r="C2010" s="72"/>
      <c r="D2010" s="72"/>
      <c r="E2010" s="72"/>
      <c r="F2010" s="72">
        <v>1</v>
      </c>
      <c r="G2010" s="72"/>
      <c r="H2010" s="72">
        <v>160</v>
      </c>
      <c r="I2010" s="72">
        <v>70</v>
      </c>
      <c r="J2010" s="72">
        <v>70</v>
      </c>
      <c r="K2010" s="72">
        <v>20</v>
      </c>
      <c r="L2010" s="72"/>
      <c r="M2010" s="71" t="s">
        <v>4596</v>
      </c>
      <c r="N2010" s="72" t="s">
        <v>4506</v>
      </c>
      <c r="O2010" s="72"/>
      <c r="P2010" s="72" t="s">
        <v>15485</v>
      </c>
      <c r="Q2010" s="72"/>
      <c r="R2010" s="72"/>
      <c r="S2010" s="72" t="s">
        <v>4567</v>
      </c>
      <c r="T2010" s="72" t="s">
        <v>32169</v>
      </c>
      <c r="U2010" s="72" t="s">
        <v>32167</v>
      </c>
      <c r="V2010" s="72"/>
      <c r="W2010" s="72">
        <v>140512</v>
      </c>
      <c r="X2010" s="72" t="s">
        <v>32170</v>
      </c>
      <c r="Y2010" s="72" t="s">
        <v>5815</v>
      </c>
      <c r="Z2010" s="72" t="s">
        <v>5816</v>
      </c>
    </row>
    <row r="2011" spans="1:26" ht="45" customHeight="1" x14ac:dyDescent="0.25">
      <c r="A2011" s="72" t="s">
        <v>32167</v>
      </c>
      <c r="B2011" s="72" t="s">
        <v>32168</v>
      </c>
      <c r="C2011" s="72"/>
      <c r="D2011" s="72"/>
      <c r="E2011" s="72" t="s">
        <v>32171</v>
      </c>
      <c r="F2011" s="72">
        <v>1</v>
      </c>
      <c r="G2011" s="72">
        <v>200</v>
      </c>
      <c r="H2011" s="72"/>
      <c r="I2011" s="72"/>
      <c r="J2011" s="72"/>
      <c r="K2011" s="72"/>
      <c r="L2011" s="72"/>
      <c r="M2011" s="71" t="s">
        <v>4596</v>
      </c>
      <c r="N2011" s="72" t="s">
        <v>4506</v>
      </c>
      <c r="O2011" s="72"/>
      <c r="P2011" s="72" t="s">
        <v>15485</v>
      </c>
      <c r="Q2011" s="72"/>
      <c r="R2011" s="72"/>
      <c r="S2011" s="72" t="s">
        <v>4567</v>
      </c>
      <c r="T2011" s="72" t="s">
        <v>32169</v>
      </c>
      <c r="U2011" s="72" t="s">
        <v>32167</v>
      </c>
      <c r="V2011" s="72" t="s">
        <v>5813</v>
      </c>
      <c r="W2011" s="72">
        <v>140512</v>
      </c>
      <c r="X2011" s="72" t="s">
        <v>19175</v>
      </c>
      <c r="Y2011" s="72" t="s">
        <v>5815</v>
      </c>
      <c r="Z2011" s="72" t="s">
        <v>5816</v>
      </c>
    </row>
    <row r="2012" spans="1:26" ht="45" customHeight="1" x14ac:dyDescent="0.25">
      <c r="A2012" s="72" t="s">
        <v>32172</v>
      </c>
      <c r="B2012" s="72" t="s">
        <v>32173</v>
      </c>
      <c r="C2012" s="72"/>
      <c r="D2012" s="72" t="s">
        <v>32174</v>
      </c>
      <c r="E2012" s="72"/>
      <c r="F2012" s="72">
        <v>2</v>
      </c>
      <c r="G2012" s="72"/>
      <c r="H2012" s="72"/>
      <c r="I2012" s="72"/>
      <c r="J2012" s="72"/>
      <c r="K2012" s="72"/>
      <c r="L2012" s="72">
        <v>150</v>
      </c>
      <c r="M2012" s="71" t="s">
        <v>4596</v>
      </c>
      <c r="N2012" s="72" t="s">
        <v>4517</v>
      </c>
      <c r="O2012" s="72"/>
      <c r="P2012" s="72" t="s">
        <v>4106</v>
      </c>
      <c r="Q2012" s="72"/>
      <c r="R2012" s="72"/>
      <c r="S2012" s="72" t="s">
        <v>15654</v>
      </c>
      <c r="T2012" s="72" t="s">
        <v>6807</v>
      </c>
      <c r="U2012" s="72" t="s">
        <v>32172</v>
      </c>
      <c r="V2012" s="72"/>
      <c r="W2012" s="72">
        <v>692254</v>
      </c>
      <c r="X2012" s="72" t="s">
        <v>32175</v>
      </c>
      <c r="Y2012" s="72" t="s">
        <v>32176</v>
      </c>
      <c r="Z2012" s="72" t="s">
        <v>32177</v>
      </c>
    </row>
    <row r="2013" spans="1:26" ht="45" customHeight="1" x14ac:dyDescent="0.25">
      <c r="A2013" s="72" t="s">
        <v>26737</v>
      </c>
      <c r="B2013" s="72" t="s">
        <v>24373</v>
      </c>
      <c r="C2013" s="72"/>
      <c r="D2013" s="72"/>
      <c r="E2013" s="72"/>
      <c r="F2013" s="72">
        <v>1</v>
      </c>
      <c r="G2013" s="72"/>
      <c r="H2013" s="72">
        <v>600</v>
      </c>
      <c r="I2013" s="72">
        <v>200</v>
      </c>
      <c r="J2013" s="72">
        <v>300</v>
      </c>
      <c r="K2013" s="72">
        <v>100</v>
      </c>
      <c r="L2013" s="72"/>
      <c r="M2013" s="71" t="s">
        <v>4596</v>
      </c>
      <c r="N2013" s="72" t="s">
        <v>4525</v>
      </c>
      <c r="O2013" s="72"/>
      <c r="P2013" s="72" t="s">
        <v>2902</v>
      </c>
      <c r="Q2013" s="72"/>
      <c r="R2013" s="72"/>
      <c r="S2013" s="72" t="s">
        <v>4568</v>
      </c>
      <c r="T2013" s="72" t="s">
        <v>26738</v>
      </c>
      <c r="U2013" s="72" t="s">
        <v>26737</v>
      </c>
      <c r="V2013" s="72"/>
      <c r="W2013" s="72">
        <v>361013</v>
      </c>
      <c r="X2013" s="72" t="s">
        <v>26739</v>
      </c>
      <c r="Y2013" s="72">
        <v>88663194330</v>
      </c>
      <c r="Z2013" s="72" t="s">
        <v>26740</v>
      </c>
    </row>
    <row r="2014" spans="1:26" ht="45" customHeight="1" x14ac:dyDescent="0.25">
      <c r="A2014" s="74" t="s">
        <v>7599</v>
      </c>
      <c r="B2014" s="74" t="s">
        <v>4598</v>
      </c>
      <c r="C2014" s="74">
        <v>50</v>
      </c>
      <c r="D2014" s="74" t="s">
        <v>7600</v>
      </c>
      <c r="E2014" s="78"/>
      <c r="F2014" s="72">
        <v>1</v>
      </c>
      <c r="G2014" s="72"/>
      <c r="H2014" s="72">
        <v>1199</v>
      </c>
      <c r="I2014" s="74">
        <v>436</v>
      </c>
      <c r="J2014" s="74">
        <v>545</v>
      </c>
      <c r="K2014" s="74">
        <v>218</v>
      </c>
      <c r="L2014" s="74"/>
      <c r="M2014" s="71" t="s">
        <v>4596</v>
      </c>
      <c r="N2014" s="74" t="s">
        <v>4513</v>
      </c>
      <c r="O2014" s="74"/>
      <c r="P2014" s="74" t="s">
        <v>4075</v>
      </c>
      <c r="Q2014" s="74" t="s">
        <v>4564</v>
      </c>
      <c r="R2014" s="74" t="s">
        <v>4643</v>
      </c>
      <c r="S2014" s="74"/>
      <c r="T2014" s="74"/>
      <c r="U2014" s="74" t="s">
        <v>7599</v>
      </c>
      <c r="V2014" s="74"/>
      <c r="W2014" s="74">
        <v>462411</v>
      </c>
      <c r="X2014" s="78" t="s">
        <v>14046</v>
      </c>
      <c r="Y2014" s="76" t="s">
        <v>7601</v>
      </c>
      <c r="Z2014" s="72" t="s">
        <v>7602</v>
      </c>
    </row>
    <row r="2015" spans="1:26" ht="45" customHeight="1" x14ac:dyDescent="0.25">
      <c r="A2015" s="72" t="s">
        <v>26741</v>
      </c>
      <c r="B2015" s="72" t="s">
        <v>25955</v>
      </c>
      <c r="C2015" s="72">
        <v>86</v>
      </c>
      <c r="D2015" s="72"/>
      <c r="E2015" s="72"/>
      <c r="F2015" s="72">
        <v>1</v>
      </c>
      <c r="G2015" s="72">
        <v>100</v>
      </c>
      <c r="H2015" s="72"/>
      <c r="I2015" s="72"/>
      <c r="J2015" s="72"/>
      <c r="K2015" s="72"/>
      <c r="L2015" s="72"/>
      <c r="M2015" s="71" t="s">
        <v>4596</v>
      </c>
      <c r="N2015" s="72" t="s">
        <v>4531</v>
      </c>
      <c r="O2015" s="72"/>
      <c r="P2015" s="72" t="s">
        <v>3609</v>
      </c>
      <c r="Q2015" s="72"/>
      <c r="R2015" s="72"/>
      <c r="S2015" s="72"/>
      <c r="T2015" s="72"/>
      <c r="U2015" s="72" t="s">
        <v>26741</v>
      </c>
      <c r="V2015" s="72"/>
      <c r="W2015" s="72">
        <v>430028</v>
      </c>
      <c r="X2015" s="72" t="s">
        <v>26742</v>
      </c>
      <c r="Y2015" s="72" t="s">
        <v>26743</v>
      </c>
      <c r="Z2015" s="72" t="s">
        <v>26744</v>
      </c>
    </row>
    <row r="2016" spans="1:26" ht="45" customHeight="1" x14ac:dyDescent="0.25">
      <c r="A2016" s="72" t="s">
        <v>20168</v>
      </c>
      <c r="B2016" s="72" t="s">
        <v>15756</v>
      </c>
      <c r="C2016" s="72"/>
      <c r="D2016" s="72" t="s">
        <v>6221</v>
      </c>
      <c r="E2016" s="72"/>
      <c r="F2016" s="72">
        <v>1</v>
      </c>
      <c r="G2016" s="72">
        <v>100</v>
      </c>
      <c r="H2016" s="72"/>
      <c r="I2016" s="72"/>
      <c r="J2016" s="72"/>
      <c r="K2016" s="72"/>
      <c r="L2016" s="72"/>
      <c r="M2016" s="71" t="s">
        <v>4596</v>
      </c>
      <c r="N2016" s="72" t="s">
        <v>4543</v>
      </c>
      <c r="O2016" s="72"/>
      <c r="P2016" s="72" t="s">
        <v>2849</v>
      </c>
      <c r="Q2016" s="72" t="s">
        <v>4562</v>
      </c>
      <c r="R2016" s="72" t="s">
        <v>32178</v>
      </c>
      <c r="S2016" s="72" t="s">
        <v>4567</v>
      </c>
      <c r="T2016" s="72" t="s">
        <v>19833</v>
      </c>
      <c r="U2016" s="72" t="s">
        <v>20168</v>
      </c>
      <c r="V2016" s="72"/>
      <c r="W2016" s="72">
        <v>412323</v>
      </c>
      <c r="X2016" s="72" t="s">
        <v>20169</v>
      </c>
      <c r="Y2016" s="72" t="s">
        <v>20171</v>
      </c>
      <c r="Z2016" s="72" t="s">
        <v>20170</v>
      </c>
    </row>
    <row r="2017" spans="1:26" ht="45" customHeight="1" x14ac:dyDescent="0.25">
      <c r="A2017" s="72" t="s">
        <v>7609</v>
      </c>
      <c r="B2017" s="72" t="s">
        <v>4594</v>
      </c>
      <c r="C2017" s="72">
        <v>37</v>
      </c>
      <c r="D2017" s="72" t="s">
        <v>4678</v>
      </c>
      <c r="E2017" s="72"/>
      <c r="F2017" s="72">
        <v>1</v>
      </c>
      <c r="G2017" s="72">
        <v>350</v>
      </c>
      <c r="H2017" s="72"/>
      <c r="I2017" s="72"/>
      <c r="J2017" s="72"/>
      <c r="K2017" s="72"/>
      <c r="L2017" s="72"/>
      <c r="M2017" s="71" t="s">
        <v>4596</v>
      </c>
      <c r="N2017" s="72" t="s">
        <v>4499</v>
      </c>
      <c r="O2017" s="72"/>
      <c r="P2017" s="72" t="s">
        <v>4308</v>
      </c>
      <c r="Q2017" s="72"/>
      <c r="R2017" s="72"/>
      <c r="S2017" s="72" t="s">
        <v>4566</v>
      </c>
      <c r="T2017" s="72" t="s">
        <v>5273</v>
      </c>
      <c r="U2017" s="72" t="s">
        <v>7609</v>
      </c>
      <c r="V2017" s="72"/>
      <c r="W2017" s="72">
        <v>352800</v>
      </c>
      <c r="X2017" s="72" t="s">
        <v>7610</v>
      </c>
      <c r="Y2017" s="72"/>
      <c r="Z2017" s="72" t="s">
        <v>7611</v>
      </c>
    </row>
    <row r="2018" spans="1:26" ht="45" customHeight="1" x14ac:dyDescent="0.25">
      <c r="A2018" s="72" t="s">
        <v>20172</v>
      </c>
      <c r="B2018" s="72" t="s">
        <v>15493</v>
      </c>
      <c r="C2018" s="72">
        <v>109</v>
      </c>
      <c r="D2018" s="72" t="s">
        <v>4647</v>
      </c>
      <c r="E2018" s="72"/>
      <c r="F2018" s="72">
        <v>1</v>
      </c>
      <c r="G2018" s="72">
        <v>140</v>
      </c>
      <c r="H2018" s="72"/>
      <c r="I2018" s="72"/>
      <c r="J2018" s="72"/>
      <c r="K2018" s="72"/>
      <c r="L2018" s="72"/>
      <c r="M2018" s="71" t="s">
        <v>4596</v>
      </c>
      <c r="N2018" s="72" t="s">
        <v>4517</v>
      </c>
      <c r="O2018" s="72"/>
      <c r="P2018" s="72" t="s">
        <v>2752</v>
      </c>
      <c r="Q2018" s="72"/>
      <c r="R2018" s="72"/>
      <c r="S2018" s="72"/>
      <c r="T2018" s="72"/>
      <c r="U2018" s="72" t="s">
        <v>20172</v>
      </c>
      <c r="V2018" s="72"/>
      <c r="W2018" s="72">
        <v>690037</v>
      </c>
      <c r="X2018" s="72" t="s">
        <v>20173</v>
      </c>
      <c r="Y2018" s="72" t="s">
        <v>20175</v>
      </c>
      <c r="Z2018" s="72" t="s">
        <v>20174</v>
      </c>
    </row>
    <row r="2019" spans="1:26" ht="45" customHeight="1" x14ac:dyDescent="0.25">
      <c r="A2019" s="72" t="s">
        <v>20176</v>
      </c>
      <c r="B2019" s="72" t="s">
        <v>4594</v>
      </c>
      <c r="C2019" s="72">
        <v>326</v>
      </c>
      <c r="D2019" s="72" t="s">
        <v>6221</v>
      </c>
      <c r="E2019" s="72"/>
      <c r="F2019" s="72">
        <v>1</v>
      </c>
      <c r="G2019" s="72">
        <v>280</v>
      </c>
      <c r="H2019" s="72"/>
      <c r="I2019" s="72"/>
      <c r="J2019" s="72"/>
      <c r="K2019" s="72"/>
      <c r="L2019" s="72"/>
      <c r="M2019" s="71" t="s">
        <v>4596</v>
      </c>
      <c r="N2019" s="72" t="s">
        <v>4486</v>
      </c>
      <c r="O2019" s="72"/>
      <c r="P2019" s="72" t="s">
        <v>2578</v>
      </c>
      <c r="Q2019" s="72"/>
      <c r="R2019" s="72"/>
      <c r="S2019" s="72"/>
      <c r="T2019" s="72"/>
      <c r="U2019" s="72" t="s">
        <v>20176</v>
      </c>
      <c r="V2019" s="72"/>
      <c r="W2019" s="72">
        <v>400063</v>
      </c>
      <c r="X2019" s="72" t="s">
        <v>20177</v>
      </c>
      <c r="Y2019" s="72" t="s">
        <v>20179</v>
      </c>
      <c r="Z2019" s="72" t="s">
        <v>20178</v>
      </c>
    </row>
    <row r="2020" spans="1:26" ht="45" customHeight="1" x14ac:dyDescent="0.25">
      <c r="A2020" s="72" t="s">
        <v>7612</v>
      </c>
      <c r="B2020" s="72" t="s">
        <v>4594</v>
      </c>
      <c r="C2020" s="72"/>
      <c r="D2020" s="72"/>
      <c r="E2020" s="72"/>
      <c r="F2020" s="72">
        <v>1</v>
      </c>
      <c r="G2020" s="72">
        <v>200</v>
      </c>
      <c r="H2020" s="72"/>
      <c r="I2020" s="72"/>
      <c r="J2020" s="72"/>
      <c r="K2020" s="72"/>
      <c r="L2020" s="72"/>
      <c r="M2020" s="71" t="s">
        <v>4596</v>
      </c>
      <c r="N2020" s="72" t="s">
        <v>4551</v>
      </c>
      <c r="O2020" s="72"/>
      <c r="P2020" s="72" t="s">
        <v>3871</v>
      </c>
      <c r="Q2020" s="72"/>
      <c r="R2020" s="72"/>
      <c r="S2020" s="72" t="s">
        <v>4567</v>
      </c>
      <c r="T2020" s="72" t="s">
        <v>7613</v>
      </c>
      <c r="U2020" s="72" t="s">
        <v>7612</v>
      </c>
      <c r="V2020" s="72"/>
      <c r="W2020" s="72">
        <v>301107</v>
      </c>
      <c r="X2020" s="72" t="s">
        <v>14047</v>
      </c>
      <c r="Y2020" s="72"/>
      <c r="Z2020" s="72" t="s">
        <v>7614</v>
      </c>
    </row>
    <row r="2021" spans="1:26" ht="45" customHeight="1" x14ac:dyDescent="0.25">
      <c r="A2021" s="72" t="s">
        <v>20180</v>
      </c>
      <c r="B2021" s="72" t="s">
        <v>16259</v>
      </c>
      <c r="C2021" s="72">
        <v>7</v>
      </c>
      <c r="D2021" s="72"/>
      <c r="E2021" s="72"/>
      <c r="F2021" s="72">
        <v>1</v>
      </c>
      <c r="G2021" s="72"/>
      <c r="H2021" s="72">
        <v>1799</v>
      </c>
      <c r="I2021" s="72">
        <v>654</v>
      </c>
      <c r="J2021" s="72">
        <v>818</v>
      </c>
      <c r="K2021" s="72">
        <v>327</v>
      </c>
      <c r="L2021" s="72"/>
      <c r="M2021" s="71" t="s">
        <v>4596</v>
      </c>
      <c r="N2021" s="72" t="s">
        <v>4560</v>
      </c>
      <c r="O2021" s="72"/>
      <c r="P2021" s="72" t="s">
        <v>3629</v>
      </c>
      <c r="Q2021" s="72"/>
      <c r="R2021" s="72"/>
      <c r="S2021" s="72" t="s">
        <v>4566</v>
      </c>
      <c r="T2021" s="72" t="s">
        <v>13171</v>
      </c>
      <c r="U2021" s="72" t="s">
        <v>20180</v>
      </c>
      <c r="V2021" s="72"/>
      <c r="W2021" s="72">
        <v>152613</v>
      </c>
      <c r="X2021" s="72" t="s">
        <v>13172</v>
      </c>
      <c r="Y2021" s="76"/>
      <c r="Z2021" s="72" t="s">
        <v>20181</v>
      </c>
    </row>
    <row r="2022" spans="1:26" ht="45" customHeight="1" x14ac:dyDescent="0.25">
      <c r="A2022" s="72" t="s">
        <v>7615</v>
      </c>
      <c r="B2022" s="72" t="s">
        <v>4594</v>
      </c>
      <c r="C2022" s="72">
        <v>18</v>
      </c>
      <c r="D2022" s="72"/>
      <c r="E2022" s="72"/>
      <c r="F2022" s="72">
        <v>1</v>
      </c>
      <c r="G2022" s="72">
        <v>350</v>
      </c>
      <c r="H2022" s="72"/>
      <c r="I2022" s="72"/>
      <c r="J2022" s="72"/>
      <c r="K2022" s="72"/>
      <c r="L2022" s="72"/>
      <c r="M2022" s="71" t="s">
        <v>4596</v>
      </c>
      <c r="N2022" s="72" t="s">
        <v>4557</v>
      </c>
      <c r="O2022" s="72"/>
      <c r="P2022" s="72" t="s">
        <v>2930</v>
      </c>
      <c r="Q2022" s="72"/>
      <c r="R2022" s="72"/>
      <c r="S2022" s="72"/>
      <c r="T2022" s="72"/>
      <c r="U2022" s="72" t="s">
        <v>7615</v>
      </c>
      <c r="V2022" s="72"/>
      <c r="W2022" s="72">
        <v>429330</v>
      </c>
      <c r="X2022" s="72" t="s">
        <v>7616</v>
      </c>
      <c r="Y2022" s="72" t="s">
        <v>7617</v>
      </c>
      <c r="Z2022" s="72" t="s">
        <v>16083</v>
      </c>
    </row>
    <row r="2023" spans="1:26" ht="45" customHeight="1" x14ac:dyDescent="0.25">
      <c r="A2023" s="72" t="s">
        <v>16084</v>
      </c>
      <c r="B2023" s="72" t="s">
        <v>4594</v>
      </c>
      <c r="C2023" s="72">
        <v>37</v>
      </c>
      <c r="D2023" s="72" t="s">
        <v>7047</v>
      </c>
      <c r="E2023" s="72"/>
      <c r="F2023" s="72">
        <v>1</v>
      </c>
      <c r="G2023" s="72">
        <v>250</v>
      </c>
      <c r="H2023" s="72"/>
      <c r="I2023" s="72"/>
      <c r="J2023" s="72"/>
      <c r="K2023" s="72"/>
      <c r="L2023" s="72"/>
      <c r="M2023" s="71" t="s">
        <v>4596</v>
      </c>
      <c r="N2023" s="72" t="s">
        <v>4496</v>
      </c>
      <c r="O2023" s="72"/>
      <c r="P2023" s="72" t="s">
        <v>14504</v>
      </c>
      <c r="Q2023" s="72"/>
      <c r="R2023" s="72"/>
      <c r="S2023" s="72" t="s">
        <v>4566</v>
      </c>
      <c r="T2023" s="72" t="s">
        <v>5462</v>
      </c>
      <c r="U2023" s="72" t="s">
        <v>16084</v>
      </c>
      <c r="V2023" s="72"/>
      <c r="W2023" s="72">
        <v>652888</v>
      </c>
      <c r="X2023" s="72" t="s">
        <v>10668</v>
      </c>
      <c r="Y2023" s="72" t="s">
        <v>16085</v>
      </c>
      <c r="Z2023" s="72" t="s">
        <v>16086</v>
      </c>
    </row>
    <row r="2024" spans="1:26" ht="45" customHeight="1" x14ac:dyDescent="0.25">
      <c r="A2024" s="72" t="s">
        <v>16087</v>
      </c>
      <c r="B2024" s="72" t="s">
        <v>15756</v>
      </c>
      <c r="C2024" s="72">
        <v>36</v>
      </c>
      <c r="D2024" s="72" t="s">
        <v>4647</v>
      </c>
      <c r="E2024" s="72"/>
      <c r="F2024" s="72">
        <v>1</v>
      </c>
      <c r="G2024" s="72">
        <v>350</v>
      </c>
      <c r="H2024" s="72"/>
      <c r="I2024" s="72"/>
      <c r="J2024" s="72"/>
      <c r="K2024" s="72"/>
      <c r="L2024" s="72"/>
      <c r="M2024" s="71" t="s">
        <v>4596</v>
      </c>
      <c r="N2024" s="72" t="s">
        <v>4487</v>
      </c>
      <c r="O2024" s="72"/>
      <c r="P2024" s="72" t="s">
        <v>2941</v>
      </c>
      <c r="Q2024" s="72"/>
      <c r="R2024" s="72"/>
      <c r="S2024" s="72"/>
      <c r="T2024" s="72"/>
      <c r="U2024" s="72" t="s">
        <v>16087</v>
      </c>
      <c r="V2024" s="72"/>
      <c r="W2024" s="72">
        <v>160033</v>
      </c>
      <c r="X2024" s="72" t="s">
        <v>20182</v>
      </c>
      <c r="Y2024" s="72"/>
      <c r="Z2024" s="72" t="s">
        <v>16088</v>
      </c>
    </row>
    <row r="2025" spans="1:26" ht="45" customHeight="1" x14ac:dyDescent="0.25">
      <c r="A2025" s="72" t="s">
        <v>7618</v>
      </c>
      <c r="B2025" s="72" t="s">
        <v>4594</v>
      </c>
      <c r="C2025" s="72">
        <v>87</v>
      </c>
      <c r="D2025" s="72"/>
      <c r="E2025" s="72"/>
      <c r="F2025" s="72">
        <v>1</v>
      </c>
      <c r="G2025" s="72">
        <v>350</v>
      </c>
      <c r="H2025" s="72"/>
      <c r="I2025" s="72"/>
      <c r="J2025" s="72"/>
      <c r="K2025" s="72"/>
      <c r="L2025" s="72"/>
      <c r="M2025" s="71" t="s">
        <v>4596</v>
      </c>
      <c r="N2025" s="72" t="s">
        <v>4514</v>
      </c>
      <c r="O2025" s="72"/>
      <c r="P2025" s="72" t="s">
        <v>3650</v>
      </c>
      <c r="Q2025" s="72"/>
      <c r="R2025" s="72"/>
      <c r="S2025" s="72"/>
      <c r="T2025" s="72"/>
      <c r="U2025" s="72" t="s">
        <v>7618</v>
      </c>
      <c r="V2025" s="72"/>
      <c r="W2025" s="72">
        <v>302042</v>
      </c>
      <c r="X2025" s="72" t="s">
        <v>7619</v>
      </c>
      <c r="Y2025" s="72"/>
      <c r="Z2025" s="72" t="s">
        <v>7620</v>
      </c>
    </row>
    <row r="2026" spans="1:26" ht="45" customHeight="1" x14ac:dyDescent="0.25">
      <c r="A2026" s="72" t="s">
        <v>26745</v>
      </c>
      <c r="B2026" s="72" t="s">
        <v>15493</v>
      </c>
      <c r="C2026" s="72">
        <v>24</v>
      </c>
      <c r="D2026" s="72" t="s">
        <v>5053</v>
      </c>
      <c r="E2026" s="72"/>
      <c r="F2026" s="72">
        <v>1</v>
      </c>
      <c r="G2026" s="72">
        <v>110</v>
      </c>
      <c r="H2026" s="72"/>
      <c r="I2026" s="72"/>
      <c r="J2026" s="72"/>
      <c r="K2026" s="72"/>
      <c r="L2026" s="72"/>
      <c r="M2026" s="71" t="s">
        <v>4596</v>
      </c>
      <c r="N2026" s="72" t="s">
        <v>4556</v>
      </c>
      <c r="O2026" s="72"/>
      <c r="P2026" s="72" t="s">
        <v>4220</v>
      </c>
      <c r="Q2026" s="72"/>
      <c r="R2026" s="72"/>
      <c r="S2026" s="72"/>
      <c r="T2026" s="72"/>
      <c r="U2026" s="72" t="s">
        <v>26745</v>
      </c>
      <c r="V2026" s="72"/>
      <c r="W2026" s="72">
        <v>457100</v>
      </c>
      <c r="X2026" s="72" t="s">
        <v>26746</v>
      </c>
      <c r="Y2026" s="72" t="s">
        <v>26747</v>
      </c>
      <c r="Z2026" s="72" t="s">
        <v>26748</v>
      </c>
    </row>
    <row r="2027" spans="1:26" ht="45" customHeight="1" x14ac:dyDescent="0.25">
      <c r="A2027" s="72" t="s">
        <v>7621</v>
      </c>
      <c r="B2027" s="72" t="s">
        <v>4598</v>
      </c>
      <c r="C2027" s="72">
        <v>6</v>
      </c>
      <c r="D2027" s="72"/>
      <c r="E2027" s="72"/>
      <c r="F2027" s="72">
        <v>1</v>
      </c>
      <c r="G2027" s="72"/>
      <c r="H2027" s="72">
        <v>1199</v>
      </c>
      <c r="I2027" s="72">
        <v>436</v>
      </c>
      <c r="J2027" s="72">
        <v>545</v>
      </c>
      <c r="K2027" s="72">
        <v>218</v>
      </c>
      <c r="L2027" s="72"/>
      <c r="M2027" s="71" t="s">
        <v>4596</v>
      </c>
      <c r="N2027" s="72" t="s">
        <v>4523</v>
      </c>
      <c r="O2027" s="72"/>
      <c r="P2027" s="72" t="s">
        <v>2972</v>
      </c>
      <c r="Q2027" s="72"/>
      <c r="R2027" s="72"/>
      <c r="S2027" s="72"/>
      <c r="T2027" s="72"/>
      <c r="U2027" s="72" t="s">
        <v>7621</v>
      </c>
      <c r="V2027" s="72"/>
      <c r="W2027" s="72">
        <v>368220</v>
      </c>
      <c r="X2027" s="72" t="s">
        <v>7622</v>
      </c>
      <c r="Y2027" s="72"/>
      <c r="Z2027" s="72"/>
    </row>
    <row r="2028" spans="1:26" ht="45" customHeight="1" x14ac:dyDescent="0.25">
      <c r="A2028" s="72" t="s">
        <v>7623</v>
      </c>
      <c r="B2028" s="72" t="s">
        <v>4598</v>
      </c>
      <c r="C2028" s="72">
        <v>84</v>
      </c>
      <c r="D2028" s="72"/>
      <c r="E2028" s="72"/>
      <c r="F2028" s="72">
        <v>1</v>
      </c>
      <c r="G2028" s="72"/>
      <c r="H2028" s="72">
        <v>1199</v>
      </c>
      <c r="I2028" s="72">
        <v>436</v>
      </c>
      <c r="J2028" s="72">
        <v>545</v>
      </c>
      <c r="K2028" s="72">
        <v>218</v>
      </c>
      <c r="L2028" s="72"/>
      <c r="M2028" s="71" t="s">
        <v>4596</v>
      </c>
      <c r="N2028" s="72" t="s">
        <v>4509</v>
      </c>
      <c r="O2028" s="72"/>
      <c r="P2028" s="72" t="s">
        <v>4184</v>
      </c>
      <c r="Q2028" s="72" t="s">
        <v>4564</v>
      </c>
      <c r="R2028" s="72" t="s">
        <v>7624</v>
      </c>
      <c r="S2028" s="72"/>
      <c r="T2028" s="72"/>
      <c r="U2028" s="72" t="s">
        <v>7623</v>
      </c>
      <c r="V2028" s="72"/>
      <c r="W2028" s="72">
        <v>603128</v>
      </c>
      <c r="X2028" s="72" t="s">
        <v>7625</v>
      </c>
      <c r="Y2028" s="72"/>
      <c r="Z2028" s="72" t="s">
        <v>7626</v>
      </c>
    </row>
    <row r="2029" spans="1:26" ht="45" customHeight="1" x14ac:dyDescent="0.25">
      <c r="A2029" s="72" t="s">
        <v>18076</v>
      </c>
      <c r="B2029" s="72" t="s">
        <v>18077</v>
      </c>
      <c r="C2029" s="72"/>
      <c r="D2029" s="72"/>
      <c r="E2029" s="72"/>
      <c r="F2029" s="72">
        <v>5</v>
      </c>
      <c r="G2029" s="72"/>
      <c r="H2029" s="72"/>
      <c r="I2029" s="72"/>
      <c r="J2029" s="72"/>
      <c r="K2029" s="72"/>
      <c r="L2029" s="72">
        <v>800</v>
      </c>
      <c r="M2029" s="71" t="s">
        <v>4596</v>
      </c>
      <c r="N2029" s="72" t="s">
        <v>4540</v>
      </c>
      <c r="O2029" s="72"/>
      <c r="P2029" s="72" t="s">
        <v>3899</v>
      </c>
      <c r="Q2029" s="72"/>
      <c r="R2029" s="72"/>
      <c r="S2029" s="72" t="s">
        <v>4566</v>
      </c>
      <c r="T2029" s="72" t="s">
        <v>10163</v>
      </c>
      <c r="U2029" s="72" t="s">
        <v>18076</v>
      </c>
      <c r="V2029" s="72"/>
      <c r="W2029" s="72">
        <v>391050</v>
      </c>
      <c r="X2029" s="72" t="s">
        <v>8769</v>
      </c>
      <c r="Y2029" s="72" t="s">
        <v>18078</v>
      </c>
      <c r="Z2029" s="72" t="s">
        <v>18079</v>
      </c>
    </row>
    <row r="2030" spans="1:26" ht="45" customHeight="1" x14ac:dyDescent="0.25">
      <c r="A2030" s="72" t="s">
        <v>35103</v>
      </c>
      <c r="B2030" s="72" t="s">
        <v>15493</v>
      </c>
      <c r="C2030" s="72">
        <v>29</v>
      </c>
      <c r="D2030" s="72" t="s">
        <v>6355</v>
      </c>
      <c r="E2030" s="72"/>
      <c r="F2030" s="72">
        <v>1</v>
      </c>
      <c r="G2030" s="72">
        <v>292</v>
      </c>
      <c r="H2030" s="72"/>
      <c r="I2030" s="72"/>
      <c r="J2030" s="72"/>
      <c r="K2030" s="72"/>
      <c r="L2030" s="72"/>
      <c r="M2030" s="71" t="s">
        <v>4596</v>
      </c>
      <c r="N2030" s="72" t="s">
        <v>4483</v>
      </c>
      <c r="O2030" s="72"/>
      <c r="P2030" s="72" t="s">
        <v>14510</v>
      </c>
      <c r="Q2030" s="72"/>
      <c r="R2030" s="72"/>
      <c r="S2030" s="72" t="s">
        <v>4566</v>
      </c>
      <c r="T2030" s="72" t="s">
        <v>13723</v>
      </c>
      <c r="U2030" s="72" t="s">
        <v>35103</v>
      </c>
      <c r="V2030" s="72"/>
      <c r="W2030" s="72">
        <v>309514</v>
      </c>
      <c r="X2030" s="72" t="s">
        <v>35104</v>
      </c>
      <c r="Y2030" s="72">
        <v>89524325741</v>
      </c>
      <c r="Z2030" s="72" t="s">
        <v>35105</v>
      </c>
    </row>
    <row r="2031" spans="1:26" ht="45" customHeight="1" x14ac:dyDescent="0.25">
      <c r="A2031" s="72" t="s">
        <v>7627</v>
      </c>
      <c r="B2031" s="74" t="s">
        <v>4598</v>
      </c>
      <c r="C2031" s="72">
        <v>9</v>
      </c>
      <c r="D2031" s="72"/>
      <c r="E2031" s="72"/>
      <c r="F2031" s="72">
        <v>1</v>
      </c>
      <c r="G2031" s="72"/>
      <c r="H2031" s="72">
        <v>798</v>
      </c>
      <c r="I2031" s="72">
        <v>290</v>
      </c>
      <c r="J2031" s="72">
        <v>363</v>
      </c>
      <c r="K2031" s="72">
        <v>145</v>
      </c>
      <c r="L2031" s="72"/>
      <c r="M2031" s="71" t="s">
        <v>4596</v>
      </c>
      <c r="N2031" s="72" t="s">
        <v>4528</v>
      </c>
      <c r="O2031" s="72"/>
      <c r="P2031" s="72" t="s">
        <v>3315</v>
      </c>
      <c r="Q2031" s="72"/>
      <c r="R2031" s="72"/>
      <c r="S2031" s="72" t="s">
        <v>4568</v>
      </c>
      <c r="T2031" s="72" t="s">
        <v>7628</v>
      </c>
      <c r="U2031" s="72" t="s">
        <v>7627</v>
      </c>
      <c r="V2031" s="72"/>
      <c r="W2031" s="72">
        <v>185510</v>
      </c>
      <c r="X2031" s="71" t="s">
        <v>7629</v>
      </c>
      <c r="Y2031" s="72"/>
      <c r="Z2031" s="72" t="s">
        <v>7630</v>
      </c>
    </row>
    <row r="2032" spans="1:26" ht="45" customHeight="1" x14ac:dyDescent="0.25">
      <c r="A2032" s="72" t="s">
        <v>20183</v>
      </c>
      <c r="B2032" s="72" t="s">
        <v>20184</v>
      </c>
      <c r="C2032" s="72"/>
      <c r="D2032" s="72" t="s">
        <v>20185</v>
      </c>
      <c r="E2032" s="72"/>
      <c r="F2032" s="72">
        <v>1</v>
      </c>
      <c r="G2032" s="72">
        <v>400</v>
      </c>
      <c r="H2032" s="72">
        <v>850</v>
      </c>
      <c r="I2032" s="72">
        <v>400</v>
      </c>
      <c r="J2032" s="72">
        <v>400</v>
      </c>
      <c r="K2032" s="72">
        <v>50</v>
      </c>
      <c r="L2032" s="72"/>
      <c r="M2032" s="71" t="s">
        <v>4596</v>
      </c>
      <c r="N2032" s="72" t="s">
        <v>4533</v>
      </c>
      <c r="O2032" s="72"/>
      <c r="P2032" s="72" t="s">
        <v>2618</v>
      </c>
      <c r="Q2032" s="72" t="s">
        <v>4564</v>
      </c>
      <c r="R2032" s="72" t="s">
        <v>6072</v>
      </c>
      <c r="S2032" s="72"/>
      <c r="T2032" s="72"/>
      <c r="U2032" s="72" t="s">
        <v>20183</v>
      </c>
      <c r="V2032" s="72"/>
      <c r="W2032" s="72">
        <v>362003</v>
      </c>
      <c r="X2032" s="72" t="s">
        <v>26749</v>
      </c>
      <c r="Y2032" s="72">
        <v>88672250069</v>
      </c>
      <c r="Z2032" s="72" t="s">
        <v>20186</v>
      </c>
    </row>
    <row r="2033" spans="1:26" ht="45" customHeight="1" x14ac:dyDescent="0.25">
      <c r="A2033" s="72" t="s">
        <v>20183</v>
      </c>
      <c r="B2033" s="72" t="s">
        <v>20184</v>
      </c>
      <c r="C2033" s="72"/>
      <c r="D2033" s="72" t="s">
        <v>20185</v>
      </c>
      <c r="E2033" s="72" t="s">
        <v>9736</v>
      </c>
      <c r="F2033" s="72">
        <v>1</v>
      </c>
      <c r="G2033" s="72">
        <v>250</v>
      </c>
      <c r="H2033" s="72"/>
      <c r="I2033" s="72"/>
      <c r="J2033" s="72"/>
      <c r="K2033" s="72"/>
      <c r="L2033" s="72"/>
      <c r="M2033" s="71" t="s">
        <v>4596</v>
      </c>
      <c r="N2033" s="72" t="s">
        <v>4533</v>
      </c>
      <c r="O2033" s="72"/>
      <c r="P2033" s="72" t="s">
        <v>2618</v>
      </c>
      <c r="Q2033" s="72" t="s">
        <v>4564</v>
      </c>
      <c r="R2033" s="72" t="s">
        <v>6072</v>
      </c>
      <c r="S2033" s="72"/>
      <c r="T2033" s="72"/>
      <c r="U2033" s="72" t="s">
        <v>20183</v>
      </c>
      <c r="V2033" s="72" t="s">
        <v>31205</v>
      </c>
      <c r="W2033" s="72">
        <v>362003</v>
      </c>
      <c r="X2033" s="72" t="s">
        <v>26749</v>
      </c>
      <c r="Y2033" s="72"/>
      <c r="Z2033" s="72" t="s">
        <v>31206</v>
      </c>
    </row>
    <row r="2034" spans="1:26" ht="45" customHeight="1" x14ac:dyDescent="0.25">
      <c r="A2034" s="72" t="s">
        <v>7631</v>
      </c>
      <c r="B2034" s="72" t="s">
        <v>4594</v>
      </c>
      <c r="C2034" s="72">
        <v>4</v>
      </c>
      <c r="D2034" s="72" t="s">
        <v>5768</v>
      </c>
      <c r="E2034" s="72"/>
      <c r="F2034" s="72">
        <v>1</v>
      </c>
      <c r="G2034" s="72">
        <v>350</v>
      </c>
      <c r="H2034" s="72"/>
      <c r="I2034" s="72"/>
      <c r="J2034" s="72"/>
      <c r="K2034" s="72"/>
      <c r="L2034" s="72"/>
      <c r="M2034" s="71" t="s">
        <v>4596</v>
      </c>
      <c r="N2034" s="72" t="s">
        <v>4539</v>
      </c>
      <c r="O2034" s="72"/>
      <c r="P2034" s="72" t="s">
        <v>4214</v>
      </c>
      <c r="Q2034" s="72"/>
      <c r="R2034" s="72"/>
      <c r="S2034" s="72"/>
      <c r="T2034" s="72"/>
      <c r="U2034" s="72" t="s">
        <v>7631</v>
      </c>
      <c r="V2034" s="72"/>
      <c r="W2034" s="72">
        <v>346428</v>
      </c>
      <c r="X2034" s="72" t="s">
        <v>7632</v>
      </c>
      <c r="Y2034" s="72" t="s">
        <v>7633</v>
      </c>
      <c r="Z2034" s="72" t="s">
        <v>7634</v>
      </c>
    </row>
    <row r="2035" spans="1:26" ht="45" customHeight="1" x14ac:dyDescent="0.25">
      <c r="A2035" s="72" t="s">
        <v>7635</v>
      </c>
      <c r="B2035" s="72" t="s">
        <v>4631</v>
      </c>
      <c r="C2035" s="72">
        <v>4</v>
      </c>
      <c r="D2035" s="72"/>
      <c r="E2035" s="72"/>
      <c r="F2035" s="72">
        <v>5</v>
      </c>
      <c r="G2035" s="72"/>
      <c r="H2035" s="72"/>
      <c r="I2035" s="72"/>
      <c r="J2035" s="72"/>
      <c r="K2035" s="72"/>
      <c r="L2035" s="72">
        <v>850</v>
      </c>
      <c r="M2035" s="71" t="s">
        <v>4596</v>
      </c>
      <c r="N2035" s="72" t="s">
        <v>4541</v>
      </c>
      <c r="O2035" s="72"/>
      <c r="P2035" s="72" t="s">
        <v>4023</v>
      </c>
      <c r="Q2035" s="72" t="s">
        <v>4564</v>
      </c>
      <c r="R2035" s="72" t="s">
        <v>5693</v>
      </c>
      <c r="S2035" s="72"/>
      <c r="T2035" s="72"/>
      <c r="U2035" s="72" t="s">
        <v>7635</v>
      </c>
      <c r="V2035" s="72"/>
      <c r="W2035" s="72">
        <v>443125</v>
      </c>
      <c r="X2035" s="72" t="s">
        <v>20187</v>
      </c>
      <c r="Y2035" s="72"/>
      <c r="Z2035" s="72" t="s">
        <v>7636</v>
      </c>
    </row>
    <row r="2036" spans="1:26" ht="45" customHeight="1" x14ac:dyDescent="0.25">
      <c r="A2036" s="72" t="s">
        <v>7637</v>
      </c>
      <c r="B2036" s="72" t="s">
        <v>4594</v>
      </c>
      <c r="C2036" s="72">
        <v>10</v>
      </c>
      <c r="D2036" s="72"/>
      <c r="E2036" s="72"/>
      <c r="F2036" s="72">
        <v>1</v>
      </c>
      <c r="G2036" s="72">
        <v>350</v>
      </c>
      <c r="H2036" s="72"/>
      <c r="I2036" s="72"/>
      <c r="J2036" s="72"/>
      <c r="K2036" s="72"/>
      <c r="L2036" s="72"/>
      <c r="M2036" s="71" t="s">
        <v>4596</v>
      </c>
      <c r="N2036" s="72" t="s">
        <v>4546</v>
      </c>
      <c r="O2036" s="72"/>
      <c r="P2036" s="72" t="s">
        <v>2556</v>
      </c>
      <c r="Q2036" s="72"/>
      <c r="R2036" s="72"/>
      <c r="S2036" s="72" t="s">
        <v>4566</v>
      </c>
      <c r="T2036" s="72" t="s">
        <v>7638</v>
      </c>
      <c r="U2036" s="72" t="s">
        <v>7637</v>
      </c>
      <c r="V2036" s="72"/>
      <c r="W2036" s="72">
        <v>215110</v>
      </c>
      <c r="X2036" s="72" t="s">
        <v>7639</v>
      </c>
      <c r="Y2036" s="72"/>
      <c r="Z2036" s="72"/>
    </row>
    <row r="2037" spans="1:26" ht="45" customHeight="1" x14ac:dyDescent="0.25">
      <c r="A2037" s="72" t="s">
        <v>16089</v>
      </c>
      <c r="B2037" s="72" t="s">
        <v>9510</v>
      </c>
      <c r="C2037" s="72">
        <v>2</v>
      </c>
      <c r="D2037" s="72"/>
      <c r="E2037" s="72"/>
      <c r="F2037" s="72">
        <v>3</v>
      </c>
      <c r="G2037" s="72"/>
      <c r="H2037" s="72"/>
      <c r="I2037" s="72"/>
      <c r="J2037" s="72"/>
      <c r="K2037" s="72"/>
      <c r="L2037" s="72">
        <v>60</v>
      </c>
      <c r="M2037" s="71" t="s">
        <v>4596</v>
      </c>
      <c r="N2037" s="72" t="s">
        <v>4551</v>
      </c>
      <c r="O2037" s="72"/>
      <c r="P2037" s="72" t="s">
        <v>14902</v>
      </c>
      <c r="Q2037" s="72"/>
      <c r="R2037" s="72"/>
      <c r="S2037" s="72"/>
      <c r="T2037" s="72"/>
      <c r="U2037" s="72" t="s">
        <v>16089</v>
      </c>
      <c r="V2037" s="72"/>
      <c r="W2037" s="72">
        <v>301361</v>
      </c>
      <c r="X2037" s="72" t="s">
        <v>16090</v>
      </c>
      <c r="Y2037" s="72" t="s">
        <v>16091</v>
      </c>
      <c r="Z2037" s="72" t="s">
        <v>16092</v>
      </c>
    </row>
    <row r="2038" spans="1:26" ht="45" customHeight="1" x14ac:dyDescent="0.25">
      <c r="A2038" s="72" t="s">
        <v>16089</v>
      </c>
      <c r="B2038" s="72" t="s">
        <v>9510</v>
      </c>
      <c r="C2038" s="72">
        <v>2</v>
      </c>
      <c r="D2038" s="72"/>
      <c r="E2038" s="72" t="s">
        <v>15854</v>
      </c>
      <c r="F2038" s="72">
        <v>3</v>
      </c>
      <c r="G2038" s="72"/>
      <c r="H2038" s="72"/>
      <c r="I2038" s="72"/>
      <c r="J2038" s="72"/>
      <c r="K2038" s="72"/>
      <c r="L2038" s="72">
        <v>30</v>
      </c>
      <c r="M2038" s="71" t="s">
        <v>4596</v>
      </c>
      <c r="N2038" s="72" t="s">
        <v>4551</v>
      </c>
      <c r="O2038" s="72"/>
      <c r="P2038" s="72" t="s">
        <v>14902</v>
      </c>
      <c r="Q2038" s="72"/>
      <c r="R2038" s="72"/>
      <c r="S2038" s="72"/>
      <c r="T2038" s="72"/>
      <c r="U2038" s="72" t="s">
        <v>16089</v>
      </c>
      <c r="V2038" s="72" t="s">
        <v>16093</v>
      </c>
      <c r="W2038" s="72">
        <v>301361</v>
      </c>
      <c r="X2038" s="72" t="s">
        <v>16090</v>
      </c>
      <c r="Y2038" s="72" t="s">
        <v>16091</v>
      </c>
      <c r="Z2038" s="72" t="s">
        <v>16092</v>
      </c>
    </row>
    <row r="2039" spans="1:26" ht="45" customHeight="1" x14ac:dyDescent="0.25">
      <c r="A2039" s="72" t="s">
        <v>7645</v>
      </c>
      <c r="B2039" s="72" t="s">
        <v>4594</v>
      </c>
      <c r="C2039" s="72">
        <v>40</v>
      </c>
      <c r="D2039" s="72" t="s">
        <v>5622</v>
      </c>
      <c r="E2039" s="72"/>
      <c r="F2039" s="72">
        <v>1</v>
      </c>
      <c r="G2039" s="72">
        <v>350</v>
      </c>
      <c r="H2039" s="72"/>
      <c r="I2039" s="72"/>
      <c r="J2039" s="72"/>
      <c r="K2039" s="72"/>
      <c r="L2039" s="72"/>
      <c r="M2039" s="71" t="s">
        <v>4596</v>
      </c>
      <c r="N2039" s="72" t="s">
        <v>4506</v>
      </c>
      <c r="O2039" s="72"/>
      <c r="P2039" s="72" t="s">
        <v>4438</v>
      </c>
      <c r="Q2039" s="72"/>
      <c r="R2039" s="72"/>
      <c r="S2039" s="72"/>
      <c r="T2039" s="72"/>
      <c r="U2039" s="72" t="s">
        <v>7645</v>
      </c>
      <c r="V2039" s="72"/>
      <c r="W2039" s="72">
        <v>142205</v>
      </c>
      <c r="X2039" s="72" t="s">
        <v>20188</v>
      </c>
      <c r="Y2039" s="72" t="s">
        <v>7646</v>
      </c>
      <c r="Z2039" s="72" t="s">
        <v>7647</v>
      </c>
    </row>
    <row r="2040" spans="1:26" ht="45" customHeight="1" x14ac:dyDescent="0.25">
      <c r="A2040" s="72" t="s">
        <v>7648</v>
      </c>
      <c r="B2040" s="74" t="s">
        <v>4605</v>
      </c>
      <c r="C2040" s="72">
        <v>3</v>
      </c>
      <c r="D2040" s="72"/>
      <c r="E2040" s="72"/>
      <c r="F2040" s="72">
        <v>1</v>
      </c>
      <c r="G2040" s="72"/>
      <c r="H2040" s="72">
        <v>1199</v>
      </c>
      <c r="I2040" s="72">
        <v>436</v>
      </c>
      <c r="J2040" s="72">
        <v>545</v>
      </c>
      <c r="K2040" s="72">
        <v>218</v>
      </c>
      <c r="L2040" s="72"/>
      <c r="M2040" s="71" t="s">
        <v>4596</v>
      </c>
      <c r="N2040" s="72" t="s">
        <v>4541</v>
      </c>
      <c r="O2040" s="72"/>
      <c r="P2040" s="72" t="s">
        <v>4023</v>
      </c>
      <c r="Q2040" s="72"/>
      <c r="R2040" s="72"/>
      <c r="S2040" s="72"/>
      <c r="T2040" s="72"/>
      <c r="U2040" s="72" t="s">
        <v>7648</v>
      </c>
      <c r="V2040" s="72"/>
      <c r="W2040" s="72">
        <v>443099</v>
      </c>
      <c r="X2040" s="71" t="s">
        <v>20189</v>
      </c>
      <c r="Y2040" s="72" t="s">
        <v>7649</v>
      </c>
      <c r="Z2040" s="71" t="s">
        <v>7650</v>
      </c>
    </row>
    <row r="2041" spans="1:26" ht="45" customHeight="1" x14ac:dyDescent="0.25">
      <c r="A2041" s="72" t="s">
        <v>18080</v>
      </c>
      <c r="B2041" s="72" t="s">
        <v>15560</v>
      </c>
      <c r="C2041" s="72"/>
      <c r="D2041" s="72"/>
      <c r="E2041" s="72"/>
      <c r="F2041" s="72">
        <v>1</v>
      </c>
      <c r="G2041" s="72"/>
      <c r="H2041" s="72">
        <v>100</v>
      </c>
      <c r="I2041" s="72">
        <v>40</v>
      </c>
      <c r="J2041" s="72">
        <v>40</v>
      </c>
      <c r="K2041" s="72">
        <v>20</v>
      </c>
      <c r="L2041" s="72"/>
      <c r="M2041" s="71" t="s">
        <v>4596</v>
      </c>
      <c r="N2041" s="72" t="s">
        <v>4539</v>
      </c>
      <c r="O2041" s="72"/>
      <c r="P2041" s="72" t="s">
        <v>3706</v>
      </c>
      <c r="Q2041" s="72"/>
      <c r="R2041" s="72"/>
      <c r="S2041" s="72" t="s">
        <v>4569</v>
      </c>
      <c r="T2041" s="72" t="s">
        <v>18081</v>
      </c>
      <c r="U2041" s="72" t="s">
        <v>18080</v>
      </c>
      <c r="V2041" s="72"/>
      <c r="W2041" s="77">
        <v>347526</v>
      </c>
      <c r="X2041" s="72" t="s">
        <v>20190</v>
      </c>
      <c r="Y2041" s="73" t="s">
        <v>18082</v>
      </c>
      <c r="Z2041" s="72" t="s">
        <v>20191</v>
      </c>
    </row>
    <row r="2042" spans="1:26" ht="45" customHeight="1" x14ac:dyDescent="0.25">
      <c r="A2042" s="72" t="s">
        <v>7652</v>
      </c>
      <c r="B2042" s="72" t="s">
        <v>23052</v>
      </c>
      <c r="C2042" s="72"/>
      <c r="D2042" s="72"/>
      <c r="E2042" s="72"/>
      <c r="F2042" s="72">
        <v>2</v>
      </c>
      <c r="G2042" s="72"/>
      <c r="H2042" s="72"/>
      <c r="I2042" s="72"/>
      <c r="J2042" s="72"/>
      <c r="K2042" s="72"/>
      <c r="L2042" s="72">
        <v>50</v>
      </c>
      <c r="M2042" s="71" t="s">
        <v>4596</v>
      </c>
      <c r="N2042" s="72" t="s">
        <v>4479</v>
      </c>
      <c r="O2042" s="72"/>
      <c r="P2042" s="72" t="s">
        <v>3150</v>
      </c>
      <c r="Q2042" s="72"/>
      <c r="R2042" s="72"/>
      <c r="S2042" s="72" t="s">
        <v>4568</v>
      </c>
      <c r="T2042" s="72" t="s">
        <v>7653</v>
      </c>
      <c r="U2042" s="72" t="s">
        <v>7652</v>
      </c>
      <c r="V2042" s="72"/>
      <c r="W2042" s="72">
        <v>659560</v>
      </c>
      <c r="X2042" s="72" t="s">
        <v>7654</v>
      </c>
      <c r="Y2042" s="72"/>
      <c r="Z2042" s="72" t="s">
        <v>35106</v>
      </c>
    </row>
    <row r="2043" spans="1:26" ht="45" customHeight="1" x14ac:dyDescent="0.25">
      <c r="A2043" s="72" t="s">
        <v>7655</v>
      </c>
      <c r="B2043" s="72" t="s">
        <v>15583</v>
      </c>
      <c r="C2043" s="72"/>
      <c r="D2043" s="72"/>
      <c r="E2043" s="72"/>
      <c r="F2043" s="72">
        <v>3</v>
      </c>
      <c r="G2043" s="72"/>
      <c r="H2043" s="72"/>
      <c r="I2043" s="72"/>
      <c r="J2043" s="72"/>
      <c r="K2043" s="72"/>
      <c r="L2043" s="72">
        <v>50</v>
      </c>
      <c r="M2043" s="71" t="s">
        <v>4596</v>
      </c>
      <c r="N2043" s="72" t="s">
        <v>4551</v>
      </c>
      <c r="O2043" s="72"/>
      <c r="P2043" s="72" t="s">
        <v>3000</v>
      </c>
      <c r="Q2043" s="72"/>
      <c r="R2043" s="72"/>
      <c r="S2043" s="72" t="s">
        <v>4567</v>
      </c>
      <c r="T2043" s="72" t="s">
        <v>7656</v>
      </c>
      <c r="U2043" s="72" t="s">
        <v>7655</v>
      </c>
      <c r="V2043" s="72"/>
      <c r="W2043" s="72">
        <v>301164</v>
      </c>
      <c r="X2043" s="72" t="s">
        <v>7657</v>
      </c>
      <c r="Y2043" s="72"/>
      <c r="Z2043" s="72"/>
    </row>
    <row r="2044" spans="1:26" ht="45" customHeight="1" x14ac:dyDescent="0.25">
      <c r="A2044" s="72" t="s">
        <v>15100</v>
      </c>
      <c r="B2044" s="72" t="s">
        <v>4598</v>
      </c>
      <c r="C2044" s="72">
        <v>4</v>
      </c>
      <c r="D2044" s="72"/>
      <c r="E2044" s="72"/>
      <c r="F2044" s="72">
        <v>1</v>
      </c>
      <c r="G2044" s="72"/>
      <c r="H2044" s="72">
        <v>851</v>
      </c>
      <c r="I2044" s="72">
        <v>436</v>
      </c>
      <c r="J2044" s="72">
        <v>545</v>
      </c>
      <c r="K2044" s="72">
        <v>218</v>
      </c>
      <c r="L2044" s="72"/>
      <c r="M2044" s="71" t="s">
        <v>4596</v>
      </c>
      <c r="N2044" s="72" t="s">
        <v>4506</v>
      </c>
      <c r="O2044" s="72"/>
      <c r="P2044" s="72" t="s">
        <v>4457</v>
      </c>
      <c r="Q2044" s="72"/>
      <c r="R2044" s="72"/>
      <c r="S2044" s="72"/>
      <c r="T2044" s="72"/>
      <c r="U2044" s="72" t="s">
        <v>15100</v>
      </c>
      <c r="V2044" s="72"/>
      <c r="W2044" s="72">
        <v>141191</v>
      </c>
      <c r="X2044" s="72" t="s">
        <v>7658</v>
      </c>
      <c r="Y2044" s="72" t="s">
        <v>7659</v>
      </c>
      <c r="Z2044" s="72" t="s">
        <v>16095</v>
      </c>
    </row>
    <row r="2045" spans="1:26" ht="45" customHeight="1" x14ac:dyDescent="0.25">
      <c r="A2045" s="72" t="s">
        <v>26750</v>
      </c>
      <c r="B2045" s="72" t="s">
        <v>14484</v>
      </c>
      <c r="C2045" s="72">
        <v>1409</v>
      </c>
      <c r="D2045" s="72"/>
      <c r="E2045" s="72"/>
      <c r="F2045" s="72">
        <v>1</v>
      </c>
      <c r="G2045" s="72"/>
      <c r="H2045" s="72">
        <v>850</v>
      </c>
      <c r="I2045" s="72">
        <v>400</v>
      </c>
      <c r="J2045" s="72">
        <v>400</v>
      </c>
      <c r="K2045" s="72">
        <v>50</v>
      </c>
      <c r="L2045" s="72"/>
      <c r="M2045" s="71" t="s">
        <v>4596</v>
      </c>
      <c r="N2045" s="72" t="s">
        <v>2362</v>
      </c>
      <c r="O2045" s="72"/>
      <c r="P2045" s="72" t="s">
        <v>2743</v>
      </c>
      <c r="Q2045" s="72"/>
      <c r="R2045" s="72"/>
      <c r="S2045" s="72"/>
      <c r="T2045" s="72"/>
      <c r="U2045" s="72" t="s">
        <v>26750</v>
      </c>
      <c r="V2045" s="72"/>
      <c r="W2045" s="72">
        <v>125252</v>
      </c>
      <c r="X2045" s="72" t="s">
        <v>26751</v>
      </c>
      <c r="Y2045" s="76" t="s">
        <v>35107</v>
      </c>
      <c r="Z2045" s="72" t="s">
        <v>26752</v>
      </c>
    </row>
    <row r="2046" spans="1:26" ht="45" customHeight="1" x14ac:dyDescent="0.25">
      <c r="A2046" s="71" t="s">
        <v>26750</v>
      </c>
      <c r="B2046" s="72" t="s">
        <v>14484</v>
      </c>
      <c r="C2046" s="72">
        <v>1409</v>
      </c>
      <c r="D2046" s="72"/>
      <c r="E2046" s="72" t="s">
        <v>26751</v>
      </c>
      <c r="F2046" s="72">
        <v>1</v>
      </c>
      <c r="G2046" s="72">
        <v>260</v>
      </c>
      <c r="H2046" s="72"/>
      <c r="I2046" s="72"/>
      <c r="J2046" s="72"/>
      <c r="K2046" s="72"/>
      <c r="L2046" s="72"/>
      <c r="M2046" s="71" t="s">
        <v>4596</v>
      </c>
      <c r="N2046" s="72" t="s">
        <v>2362</v>
      </c>
      <c r="O2046" s="72"/>
      <c r="P2046" s="72" t="s">
        <v>2743</v>
      </c>
      <c r="Q2046" s="72"/>
      <c r="R2046" s="72"/>
      <c r="S2046" s="72"/>
      <c r="T2046" s="72"/>
      <c r="U2046" s="71" t="s">
        <v>26750</v>
      </c>
      <c r="V2046" s="72" t="s">
        <v>26753</v>
      </c>
      <c r="W2046" s="72">
        <v>125252</v>
      </c>
      <c r="X2046" s="72" t="s">
        <v>26751</v>
      </c>
      <c r="Y2046" s="72" t="s">
        <v>35107</v>
      </c>
      <c r="Z2046" s="72" t="s">
        <v>26752</v>
      </c>
    </row>
    <row r="2047" spans="1:26" ht="45" customHeight="1" x14ac:dyDescent="0.25">
      <c r="A2047" s="72" t="s">
        <v>20192</v>
      </c>
      <c r="B2047" s="72" t="s">
        <v>15560</v>
      </c>
      <c r="C2047" s="72">
        <v>11</v>
      </c>
      <c r="D2047" s="72" t="s">
        <v>20193</v>
      </c>
      <c r="E2047" s="72"/>
      <c r="F2047" s="72">
        <v>1</v>
      </c>
      <c r="G2047" s="72"/>
      <c r="H2047" s="72">
        <v>850</v>
      </c>
      <c r="I2047" s="72">
        <v>450</v>
      </c>
      <c r="J2047" s="72">
        <v>350</v>
      </c>
      <c r="K2047" s="72">
        <v>50</v>
      </c>
      <c r="L2047" s="72"/>
      <c r="M2047" s="71" t="s">
        <v>4596</v>
      </c>
      <c r="N2047" s="72" t="s">
        <v>4523</v>
      </c>
      <c r="O2047" s="72"/>
      <c r="P2047" s="72" t="s">
        <v>3436</v>
      </c>
      <c r="Q2047" s="72"/>
      <c r="R2047" s="72"/>
      <c r="S2047" s="72"/>
      <c r="T2047" s="72"/>
      <c r="U2047" s="72" t="s">
        <v>20192</v>
      </c>
      <c r="V2047" s="72"/>
      <c r="W2047" s="72">
        <v>368600</v>
      </c>
      <c r="X2047" s="72" t="s">
        <v>20194</v>
      </c>
      <c r="Y2047" s="72">
        <v>89225656064</v>
      </c>
      <c r="Z2047" s="72" t="s">
        <v>20195</v>
      </c>
    </row>
    <row r="2048" spans="1:26" ht="45" customHeight="1" x14ac:dyDescent="0.25">
      <c r="A2048" s="72" t="s">
        <v>7660</v>
      </c>
      <c r="B2048" s="72" t="s">
        <v>4598</v>
      </c>
      <c r="C2048" s="72">
        <v>11</v>
      </c>
      <c r="D2048" s="72"/>
      <c r="E2048" s="72"/>
      <c r="F2048" s="72">
        <v>1</v>
      </c>
      <c r="G2048" s="72">
        <v>436</v>
      </c>
      <c r="H2048" s="72">
        <v>850</v>
      </c>
      <c r="I2048" s="72">
        <v>436</v>
      </c>
      <c r="J2048" s="72">
        <v>545</v>
      </c>
      <c r="K2048" s="72">
        <v>218</v>
      </c>
      <c r="L2048" s="72"/>
      <c r="M2048" s="71" t="s">
        <v>4596</v>
      </c>
      <c r="N2048" s="72" t="s">
        <v>12</v>
      </c>
      <c r="O2048" s="72"/>
      <c r="P2048" s="72" t="s">
        <v>2907</v>
      </c>
      <c r="Q2048" s="72"/>
      <c r="R2048" s="72"/>
      <c r="S2048" s="72"/>
      <c r="T2048" s="72"/>
      <c r="U2048" s="72" t="s">
        <v>7660</v>
      </c>
      <c r="V2048" s="72"/>
      <c r="W2048" s="72">
        <v>297407</v>
      </c>
      <c r="X2048" s="72" t="s">
        <v>20196</v>
      </c>
      <c r="Y2048" s="72">
        <v>79780267125</v>
      </c>
      <c r="Z2048" s="72" t="s">
        <v>20197</v>
      </c>
    </row>
    <row r="2049" spans="1:26" ht="45" customHeight="1" x14ac:dyDescent="0.25">
      <c r="A2049" s="72" t="s">
        <v>26754</v>
      </c>
      <c r="B2049" s="72" t="s">
        <v>15756</v>
      </c>
      <c r="C2049" s="72">
        <v>1</v>
      </c>
      <c r="D2049" s="72"/>
      <c r="E2049" s="72"/>
      <c r="F2049" s="72">
        <v>1</v>
      </c>
      <c r="G2049" s="72">
        <v>129</v>
      </c>
      <c r="H2049" s="72"/>
      <c r="I2049" s="72"/>
      <c r="J2049" s="72"/>
      <c r="K2049" s="72"/>
      <c r="L2049" s="72"/>
      <c r="M2049" s="71" t="s">
        <v>4596</v>
      </c>
      <c r="N2049" s="72" t="s">
        <v>4483</v>
      </c>
      <c r="O2049" s="72"/>
      <c r="P2049" s="72" t="s">
        <v>2575</v>
      </c>
      <c r="Q2049" s="72" t="s">
        <v>4562</v>
      </c>
      <c r="R2049" s="72" t="s">
        <v>4676</v>
      </c>
      <c r="S2049" s="72" t="s">
        <v>4567</v>
      </c>
      <c r="T2049" s="72" t="s">
        <v>4676</v>
      </c>
      <c r="U2049" s="72" t="s">
        <v>26754</v>
      </c>
      <c r="V2049" s="72"/>
      <c r="W2049" s="72">
        <v>308590</v>
      </c>
      <c r="X2049" s="72" t="s">
        <v>26755</v>
      </c>
      <c r="Y2049" s="72" t="s">
        <v>26756</v>
      </c>
      <c r="Z2049" s="72" t="s">
        <v>26757</v>
      </c>
    </row>
    <row r="2050" spans="1:26" ht="45" customHeight="1" x14ac:dyDescent="0.25">
      <c r="A2050" s="72" t="s">
        <v>35108</v>
      </c>
      <c r="B2050" s="72" t="s">
        <v>35109</v>
      </c>
      <c r="C2050" s="72"/>
      <c r="D2050" s="72"/>
      <c r="E2050" s="72"/>
      <c r="F2050" s="72">
        <v>1</v>
      </c>
      <c r="G2050" s="72"/>
      <c r="H2050" s="72">
        <v>600</v>
      </c>
      <c r="I2050" s="72">
        <v>200</v>
      </c>
      <c r="J2050" s="72">
        <v>300</v>
      </c>
      <c r="K2050" s="72">
        <v>100</v>
      </c>
      <c r="L2050" s="72"/>
      <c r="M2050" s="71" t="s">
        <v>4596</v>
      </c>
      <c r="N2050" s="72" t="s">
        <v>4483</v>
      </c>
      <c r="O2050" s="72"/>
      <c r="P2050" s="72" t="s">
        <v>2867</v>
      </c>
      <c r="Q2050" s="72"/>
      <c r="R2050" s="72"/>
      <c r="S2050" s="72" t="s">
        <v>4568</v>
      </c>
      <c r="T2050" s="72" t="s">
        <v>11682</v>
      </c>
      <c r="U2050" s="72" t="s">
        <v>35108</v>
      </c>
      <c r="V2050" s="72"/>
      <c r="W2050" s="72">
        <v>309661</v>
      </c>
      <c r="X2050" s="72" t="s">
        <v>35110</v>
      </c>
      <c r="Y2050" s="72">
        <v>84723541165</v>
      </c>
      <c r="Z2050" s="72" t="s">
        <v>35111</v>
      </c>
    </row>
    <row r="2051" spans="1:26" ht="45" customHeight="1" x14ac:dyDescent="0.25">
      <c r="A2051" s="72" t="s">
        <v>20198</v>
      </c>
      <c r="B2051" s="72" t="s">
        <v>20199</v>
      </c>
      <c r="C2051" s="72"/>
      <c r="D2051" s="72"/>
      <c r="E2051" s="72"/>
      <c r="F2051" s="72">
        <v>1</v>
      </c>
      <c r="G2051" s="72"/>
      <c r="H2051" s="72">
        <v>40</v>
      </c>
      <c r="I2051" s="72">
        <v>12</v>
      </c>
      <c r="J2051" s="72">
        <v>20</v>
      </c>
      <c r="K2051" s="72">
        <v>8</v>
      </c>
      <c r="L2051" s="72"/>
      <c r="M2051" s="71" t="s">
        <v>4596</v>
      </c>
      <c r="N2051" s="72" t="s">
        <v>4511</v>
      </c>
      <c r="O2051" s="72"/>
      <c r="P2051" s="72" t="s">
        <v>3648</v>
      </c>
      <c r="Q2051" s="72"/>
      <c r="R2051" s="72"/>
      <c r="S2051" s="72" t="s">
        <v>15654</v>
      </c>
      <c r="T2051" s="72" t="s">
        <v>17989</v>
      </c>
      <c r="U2051" s="72" t="s">
        <v>20198</v>
      </c>
      <c r="V2051" s="72"/>
      <c r="W2051" s="72">
        <v>632288</v>
      </c>
      <c r="X2051" s="72" t="s">
        <v>24069</v>
      </c>
      <c r="Y2051" s="72">
        <v>83837137194</v>
      </c>
      <c r="Z2051" s="72" t="s">
        <v>20200</v>
      </c>
    </row>
    <row r="2052" spans="1:26" ht="45" customHeight="1" x14ac:dyDescent="0.25">
      <c r="A2052" s="72" t="s">
        <v>26758</v>
      </c>
      <c r="B2052" s="72" t="s">
        <v>19682</v>
      </c>
      <c r="C2052" s="72"/>
      <c r="D2052" s="72" t="s">
        <v>15604</v>
      </c>
      <c r="E2052" s="72"/>
      <c r="F2052" s="72">
        <v>2</v>
      </c>
      <c r="G2052" s="72"/>
      <c r="H2052" s="72"/>
      <c r="I2052" s="72"/>
      <c r="J2052" s="72"/>
      <c r="K2052" s="72"/>
      <c r="L2052" s="72">
        <v>350</v>
      </c>
      <c r="M2052" s="71" t="s">
        <v>4596</v>
      </c>
      <c r="N2052" s="72" t="s">
        <v>4538</v>
      </c>
      <c r="O2052" s="72"/>
      <c r="P2052" s="72" t="s">
        <v>2844</v>
      </c>
      <c r="Q2052" s="72"/>
      <c r="R2052" s="72"/>
      <c r="S2052" s="72" t="s">
        <v>4566</v>
      </c>
      <c r="T2052" s="72" t="s">
        <v>16631</v>
      </c>
      <c r="U2052" s="72" t="s">
        <v>26758</v>
      </c>
      <c r="V2052" s="72"/>
      <c r="W2052" s="72">
        <v>366200</v>
      </c>
      <c r="X2052" s="72" t="s">
        <v>26437</v>
      </c>
      <c r="Y2052" s="72" t="s">
        <v>19681</v>
      </c>
      <c r="Z2052" s="72" t="s">
        <v>16632</v>
      </c>
    </row>
    <row r="2053" spans="1:26" ht="45" customHeight="1" x14ac:dyDescent="0.25">
      <c r="A2053" s="72" t="s">
        <v>7661</v>
      </c>
      <c r="B2053" s="72" t="s">
        <v>14484</v>
      </c>
      <c r="C2053" s="72">
        <v>2006</v>
      </c>
      <c r="D2053" s="72"/>
      <c r="E2053" s="72"/>
      <c r="F2053" s="72">
        <v>1</v>
      </c>
      <c r="G2053" s="72"/>
      <c r="H2053" s="72">
        <v>1799</v>
      </c>
      <c r="I2053" s="72">
        <v>654</v>
      </c>
      <c r="J2053" s="72">
        <v>818</v>
      </c>
      <c r="K2053" s="72">
        <v>327</v>
      </c>
      <c r="L2053" s="72"/>
      <c r="M2053" s="71" t="s">
        <v>4596</v>
      </c>
      <c r="N2053" s="72" t="s">
        <v>2362</v>
      </c>
      <c r="O2053" s="72"/>
      <c r="P2053" s="72" t="s">
        <v>3239</v>
      </c>
      <c r="Q2053" s="72" t="s">
        <v>4564</v>
      </c>
      <c r="R2053" s="72" t="s">
        <v>7662</v>
      </c>
      <c r="S2053" s="72"/>
      <c r="T2053" s="72"/>
      <c r="U2053" s="72" t="s">
        <v>7661</v>
      </c>
      <c r="V2053" s="72"/>
      <c r="W2053" s="72">
        <v>117216</v>
      </c>
      <c r="X2053" s="72" t="s">
        <v>7663</v>
      </c>
      <c r="Y2053" s="77" t="s">
        <v>7664</v>
      </c>
      <c r="Z2053" s="72" t="s">
        <v>7665</v>
      </c>
    </row>
    <row r="2054" spans="1:26" ht="45" customHeight="1" x14ac:dyDescent="0.25">
      <c r="A2054" s="72" t="s">
        <v>7666</v>
      </c>
      <c r="B2054" s="72" t="s">
        <v>4634</v>
      </c>
      <c r="C2054" s="72"/>
      <c r="D2054" s="72"/>
      <c r="E2054" s="72"/>
      <c r="F2054" s="72">
        <v>3</v>
      </c>
      <c r="G2054" s="72"/>
      <c r="H2054" s="72"/>
      <c r="I2054" s="72"/>
      <c r="J2054" s="72"/>
      <c r="K2054" s="72"/>
      <c r="L2054" s="72">
        <v>100</v>
      </c>
      <c r="M2054" s="71" t="s">
        <v>4596</v>
      </c>
      <c r="N2054" s="72" t="s">
        <v>4551</v>
      </c>
      <c r="O2054" s="72"/>
      <c r="P2054" s="72" t="s">
        <v>3777</v>
      </c>
      <c r="Q2054" s="72"/>
      <c r="R2054" s="72"/>
      <c r="S2054" s="72" t="s">
        <v>4566</v>
      </c>
      <c r="T2054" s="72" t="s">
        <v>7667</v>
      </c>
      <c r="U2054" s="72" t="s">
        <v>7666</v>
      </c>
      <c r="V2054" s="72"/>
      <c r="W2054" s="72">
        <v>301430</v>
      </c>
      <c r="X2054" s="72" t="s">
        <v>6911</v>
      </c>
      <c r="Y2054" s="72"/>
      <c r="Z2054" s="72"/>
    </row>
    <row r="2055" spans="1:26" ht="45" customHeight="1" x14ac:dyDescent="0.25">
      <c r="A2055" s="72" t="s">
        <v>20201</v>
      </c>
      <c r="B2055" s="72" t="s">
        <v>18112</v>
      </c>
      <c r="C2055" s="72">
        <v>2</v>
      </c>
      <c r="D2055" s="72" t="s">
        <v>5629</v>
      </c>
      <c r="E2055" s="72"/>
      <c r="F2055" s="72">
        <v>1</v>
      </c>
      <c r="G2055" s="72">
        <v>198</v>
      </c>
      <c r="H2055" s="72"/>
      <c r="I2055" s="72"/>
      <c r="J2055" s="72"/>
      <c r="K2055" s="72"/>
      <c r="L2055" s="72"/>
      <c r="M2055" s="71" t="s">
        <v>4596</v>
      </c>
      <c r="N2055" s="72" t="s">
        <v>4486</v>
      </c>
      <c r="O2055" s="72"/>
      <c r="P2055" s="72" t="s">
        <v>2578</v>
      </c>
      <c r="Q2055" s="72"/>
      <c r="R2055" s="72"/>
      <c r="S2055" s="72"/>
      <c r="T2055" s="72"/>
      <c r="U2055" s="72" t="s">
        <v>20201</v>
      </c>
      <c r="V2055" s="72"/>
      <c r="W2055" s="72">
        <v>400082</v>
      </c>
      <c r="X2055" s="72" t="s">
        <v>20202</v>
      </c>
      <c r="Y2055" s="72" t="s">
        <v>20204</v>
      </c>
      <c r="Z2055" s="72" t="s">
        <v>20203</v>
      </c>
    </row>
    <row r="2056" spans="1:26" ht="45" customHeight="1" x14ac:dyDescent="0.25">
      <c r="A2056" s="72" t="s">
        <v>7668</v>
      </c>
      <c r="B2056" s="72" t="s">
        <v>4598</v>
      </c>
      <c r="C2056" s="72">
        <v>3</v>
      </c>
      <c r="D2056" s="72"/>
      <c r="E2056" s="72"/>
      <c r="F2056" s="72">
        <v>1</v>
      </c>
      <c r="G2056" s="72"/>
      <c r="H2056" s="72">
        <v>1199</v>
      </c>
      <c r="I2056" s="72">
        <v>436</v>
      </c>
      <c r="J2056" s="72">
        <v>545</v>
      </c>
      <c r="K2056" s="72">
        <v>218</v>
      </c>
      <c r="L2056" s="72"/>
      <c r="M2056" s="71" t="s">
        <v>4596</v>
      </c>
      <c r="N2056" s="72" t="s">
        <v>4500</v>
      </c>
      <c r="O2056" s="72"/>
      <c r="P2056" s="72" t="s">
        <v>3928</v>
      </c>
      <c r="Q2056" s="72"/>
      <c r="R2056" s="72"/>
      <c r="S2056" s="72"/>
      <c r="T2056" s="72"/>
      <c r="U2056" s="72" t="s">
        <v>7668</v>
      </c>
      <c r="V2056" s="72"/>
      <c r="W2056" s="72">
        <v>663615</v>
      </c>
      <c r="X2056" s="72" t="s">
        <v>7669</v>
      </c>
      <c r="Y2056" s="72"/>
      <c r="Z2056" s="72" t="s">
        <v>7670</v>
      </c>
    </row>
    <row r="2057" spans="1:26" ht="45" customHeight="1" x14ac:dyDescent="0.25">
      <c r="A2057" s="72" t="s">
        <v>20205</v>
      </c>
      <c r="B2057" s="72" t="s">
        <v>15560</v>
      </c>
      <c r="C2057" s="72">
        <v>7</v>
      </c>
      <c r="D2057" s="72"/>
      <c r="E2057" s="72"/>
      <c r="F2057" s="72">
        <v>1</v>
      </c>
      <c r="G2057" s="72"/>
      <c r="H2057" s="72">
        <v>600</v>
      </c>
      <c r="I2057" s="72">
        <v>300</v>
      </c>
      <c r="J2057" s="72">
        <v>200</v>
      </c>
      <c r="K2057" s="72">
        <v>100</v>
      </c>
      <c r="L2057" s="72"/>
      <c r="M2057" s="71" t="s">
        <v>4596</v>
      </c>
      <c r="N2057" s="72" t="s">
        <v>4533</v>
      </c>
      <c r="O2057" s="72"/>
      <c r="P2057" s="72" t="s">
        <v>2983</v>
      </c>
      <c r="Q2057" s="72"/>
      <c r="R2057" s="72"/>
      <c r="S2057" s="72" t="s">
        <v>4566</v>
      </c>
      <c r="T2057" s="72" t="s">
        <v>18014</v>
      </c>
      <c r="U2057" s="72" t="s">
        <v>20205</v>
      </c>
      <c r="V2057" s="72"/>
      <c r="W2057" s="72">
        <v>363024</v>
      </c>
      <c r="X2057" s="72" t="s">
        <v>20206</v>
      </c>
      <c r="Y2057" s="72" t="s">
        <v>18083</v>
      </c>
      <c r="Z2057" s="72" t="s">
        <v>18084</v>
      </c>
    </row>
    <row r="2058" spans="1:26" ht="45" customHeight="1" x14ac:dyDescent="0.25">
      <c r="A2058" s="72" t="s">
        <v>31207</v>
      </c>
      <c r="B2058" s="72" t="s">
        <v>15493</v>
      </c>
      <c r="C2058" s="72">
        <v>46</v>
      </c>
      <c r="D2058" s="72" t="s">
        <v>24579</v>
      </c>
      <c r="E2058" s="72"/>
      <c r="F2058" s="72">
        <v>1</v>
      </c>
      <c r="G2058" s="72">
        <v>235</v>
      </c>
      <c r="H2058" s="72"/>
      <c r="I2058" s="72"/>
      <c r="J2058" s="72"/>
      <c r="K2058" s="72"/>
      <c r="L2058" s="72"/>
      <c r="M2058" s="71" t="s">
        <v>4596</v>
      </c>
      <c r="N2058" s="72" t="s">
        <v>4504</v>
      </c>
      <c r="O2058" s="72"/>
      <c r="P2058" s="72" t="s">
        <v>2885</v>
      </c>
      <c r="Q2058" s="72"/>
      <c r="R2058" s="72"/>
      <c r="S2058" s="72"/>
      <c r="T2058" s="72"/>
      <c r="U2058" s="72" t="s">
        <v>31207</v>
      </c>
      <c r="V2058" s="72"/>
      <c r="W2058" s="72">
        <v>399771</v>
      </c>
      <c r="X2058" s="72" t="s">
        <v>31208</v>
      </c>
      <c r="Y2058" s="72" t="s">
        <v>31209</v>
      </c>
      <c r="Z2058" s="72" t="s">
        <v>31210</v>
      </c>
    </row>
    <row r="2059" spans="1:26" ht="45" customHeight="1" x14ac:dyDescent="0.25">
      <c r="A2059" s="72" t="s">
        <v>16096</v>
      </c>
      <c r="B2059" s="72" t="s">
        <v>18085</v>
      </c>
      <c r="C2059" s="72"/>
      <c r="D2059" s="72"/>
      <c r="E2059" s="72"/>
      <c r="F2059" s="72">
        <v>2</v>
      </c>
      <c r="G2059" s="72"/>
      <c r="H2059" s="72"/>
      <c r="I2059" s="72"/>
      <c r="J2059" s="72"/>
      <c r="K2059" s="72"/>
      <c r="L2059" s="72">
        <v>500</v>
      </c>
      <c r="M2059" s="71" t="s">
        <v>4596</v>
      </c>
      <c r="N2059" s="72" t="s">
        <v>4498</v>
      </c>
      <c r="O2059" s="72"/>
      <c r="P2059" s="72" t="s">
        <v>3096</v>
      </c>
      <c r="Q2059" s="72"/>
      <c r="R2059" s="72"/>
      <c r="S2059" s="72"/>
      <c r="T2059" s="72"/>
      <c r="U2059" s="72" t="s">
        <v>16096</v>
      </c>
      <c r="V2059" s="72"/>
      <c r="W2059" s="72">
        <v>156000</v>
      </c>
      <c r="X2059" s="72" t="s">
        <v>20207</v>
      </c>
      <c r="Y2059" s="72" t="s">
        <v>16097</v>
      </c>
      <c r="Z2059" s="72" t="s">
        <v>16098</v>
      </c>
    </row>
    <row r="2060" spans="1:26" ht="45" customHeight="1" x14ac:dyDescent="0.25">
      <c r="A2060" s="72" t="s">
        <v>7671</v>
      </c>
      <c r="B2060" s="72" t="s">
        <v>4598</v>
      </c>
      <c r="C2060" s="72"/>
      <c r="D2060" s="72"/>
      <c r="E2060" s="72"/>
      <c r="F2060" s="72">
        <v>1</v>
      </c>
      <c r="G2060" s="72"/>
      <c r="H2060" s="72">
        <v>350</v>
      </c>
      <c r="I2060" s="72">
        <v>200</v>
      </c>
      <c r="J2060" s="72">
        <v>100</v>
      </c>
      <c r="K2060" s="72">
        <v>50</v>
      </c>
      <c r="L2060" s="72"/>
      <c r="M2060" s="71" t="s">
        <v>4596</v>
      </c>
      <c r="N2060" s="72" t="s">
        <v>4541</v>
      </c>
      <c r="O2060" s="72"/>
      <c r="P2060" s="72" t="s">
        <v>2539</v>
      </c>
      <c r="Q2060" s="72"/>
      <c r="R2060" s="72"/>
      <c r="S2060" s="72" t="s">
        <v>4567</v>
      </c>
      <c r="T2060" s="72" t="s">
        <v>7672</v>
      </c>
      <c r="U2060" s="72" t="s">
        <v>7671</v>
      </c>
      <c r="V2060" s="72"/>
      <c r="W2060" s="72"/>
      <c r="X2060" s="72"/>
      <c r="Y2060" s="72"/>
      <c r="Z2060" s="72"/>
    </row>
    <row r="2061" spans="1:26" ht="45" customHeight="1" x14ac:dyDescent="0.25">
      <c r="A2061" s="72" t="s">
        <v>7671</v>
      </c>
      <c r="B2061" s="72" t="s">
        <v>4598</v>
      </c>
      <c r="C2061" s="72"/>
      <c r="D2061" s="72"/>
      <c r="E2061" s="72" t="s">
        <v>20208</v>
      </c>
      <c r="F2061" s="72">
        <v>1</v>
      </c>
      <c r="G2061" s="72">
        <v>200</v>
      </c>
      <c r="H2061" s="72"/>
      <c r="I2061" s="72"/>
      <c r="J2061" s="72"/>
      <c r="K2061" s="72"/>
      <c r="L2061" s="72"/>
      <c r="M2061" s="71" t="s">
        <v>4596</v>
      </c>
      <c r="N2061" s="72" t="s">
        <v>4541</v>
      </c>
      <c r="O2061" s="72"/>
      <c r="P2061" s="72" t="s">
        <v>2539</v>
      </c>
      <c r="Q2061" s="72"/>
      <c r="R2061" s="72"/>
      <c r="S2061" s="72" t="s">
        <v>4567</v>
      </c>
      <c r="T2061" s="72" t="s">
        <v>7672</v>
      </c>
      <c r="U2061" s="72" t="s">
        <v>7671</v>
      </c>
      <c r="V2061" s="72" t="s">
        <v>7671</v>
      </c>
      <c r="W2061" s="72">
        <v>443539</v>
      </c>
      <c r="X2061" s="72"/>
      <c r="Y2061" s="72"/>
      <c r="Z2061" s="72"/>
    </row>
    <row r="2062" spans="1:26" ht="45" customHeight="1" x14ac:dyDescent="0.25">
      <c r="A2062" s="72" t="s">
        <v>7677</v>
      </c>
      <c r="B2062" s="72" t="s">
        <v>4631</v>
      </c>
      <c r="C2062" s="72"/>
      <c r="D2062" s="72" t="s">
        <v>7678</v>
      </c>
      <c r="E2062" s="72"/>
      <c r="F2062" s="72">
        <v>5</v>
      </c>
      <c r="G2062" s="72"/>
      <c r="H2062" s="72"/>
      <c r="I2062" s="72"/>
      <c r="J2062" s="72"/>
      <c r="K2062" s="72"/>
      <c r="L2062" s="72">
        <v>250</v>
      </c>
      <c r="M2062" s="71" t="s">
        <v>4596</v>
      </c>
      <c r="N2062" s="72" t="s">
        <v>2362</v>
      </c>
      <c r="O2062" s="72"/>
      <c r="P2062" s="72" t="s">
        <v>2670</v>
      </c>
      <c r="Q2062" s="72"/>
      <c r="R2062" s="72"/>
      <c r="S2062" s="72" t="s">
        <v>4567</v>
      </c>
      <c r="T2062" s="72" t="s">
        <v>7679</v>
      </c>
      <c r="U2062" s="72" t="s">
        <v>7677</v>
      </c>
      <c r="V2062" s="72"/>
      <c r="W2062" s="72">
        <v>142102</v>
      </c>
      <c r="X2062" s="72" t="s">
        <v>7680</v>
      </c>
      <c r="Y2062" s="72"/>
      <c r="Z2062" s="72"/>
    </row>
    <row r="2063" spans="1:26" ht="45" customHeight="1" x14ac:dyDescent="0.25">
      <c r="A2063" s="72" t="s">
        <v>26760</v>
      </c>
      <c r="B2063" s="72" t="s">
        <v>35112</v>
      </c>
      <c r="C2063" s="72"/>
      <c r="D2063" s="72"/>
      <c r="E2063" s="72"/>
      <c r="F2063" s="72">
        <v>1</v>
      </c>
      <c r="G2063" s="72"/>
      <c r="H2063" s="72">
        <v>450</v>
      </c>
      <c r="I2063" s="72">
        <v>250</v>
      </c>
      <c r="J2063" s="72">
        <v>150</v>
      </c>
      <c r="K2063" s="72">
        <v>50</v>
      </c>
      <c r="L2063" s="72"/>
      <c r="M2063" s="71" t="s">
        <v>4596</v>
      </c>
      <c r="N2063" s="72" t="s">
        <v>4523</v>
      </c>
      <c r="O2063" s="72"/>
      <c r="P2063" s="72" t="s">
        <v>2532</v>
      </c>
      <c r="Q2063" s="72"/>
      <c r="R2063" s="72"/>
      <c r="S2063" s="72" t="s">
        <v>15654</v>
      </c>
      <c r="T2063" s="72" t="s">
        <v>6171</v>
      </c>
      <c r="U2063" s="72" t="s">
        <v>26760</v>
      </c>
      <c r="V2063" s="72"/>
      <c r="W2063" s="72">
        <v>368280</v>
      </c>
      <c r="X2063" s="72"/>
      <c r="Y2063" s="72">
        <v>89064490714</v>
      </c>
      <c r="Z2063" s="72"/>
    </row>
    <row r="2064" spans="1:26" ht="45" customHeight="1" x14ac:dyDescent="0.25">
      <c r="A2064" s="72" t="s">
        <v>24070</v>
      </c>
      <c r="B2064" s="72" t="s">
        <v>4631</v>
      </c>
      <c r="C2064" s="72"/>
      <c r="D2064" s="72" t="s">
        <v>8481</v>
      </c>
      <c r="E2064" s="72"/>
      <c r="F2064" s="72">
        <v>5</v>
      </c>
      <c r="G2064" s="72"/>
      <c r="H2064" s="72"/>
      <c r="I2064" s="72"/>
      <c r="J2064" s="72"/>
      <c r="K2064" s="72"/>
      <c r="L2064" s="72">
        <v>850</v>
      </c>
      <c r="M2064" s="71" t="s">
        <v>4596</v>
      </c>
      <c r="N2064" s="72" t="s">
        <v>4506</v>
      </c>
      <c r="O2064" s="72"/>
      <c r="P2064" s="72" t="s">
        <v>3974</v>
      </c>
      <c r="Q2064" s="72" t="s">
        <v>14802</v>
      </c>
      <c r="R2064" s="72" t="s">
        <v>8482</v>
      </c>
      <c r="S2064" s="72"/>
      <c r="T2064" s="72"/>
      <c r="U2064" s="72" t="s">
        <v>24070</v>
      </c>
      <c r="V2064" s="72"/>
      <c r="W2064" s="72">
        <v>140053</v>
      </c>
      <c r="X2064" s="72" t="s">
        <v>8483</v>
      </c>
      <c r="Y2064" s="72" t="s">
        <v>8484</v>
      </c>
      <c r="Z2064" s="72" t="s">
        <v>8485</v>
      </c>
    </row>
    <row r="2065" spans="1:26" ht="45" customHeight="1" x14ac:dyDescent="0.25">
      <c r="A2065" s="86" t="s">
        <v>26761</v>
      </c>
      <c r="B2065" s="72" t="s">
        <v>16687</v>
      </c>
      <c r="C2065" s="72">
        <v>12</v>
      </c>
      <c r="D2065" s="72"/>
      <c r="E2065" s="72"/>
      <c r="F2065" s="72">
        <v>1</v>
      </c>
      <c r="G2065" s="72"/>
      <c r="H2065" s="72">
        <v>890</v>
      </c>
      <c r="I2065" s="72">
        <v>430</v>
      </c>
      <c r="J2065" s="72">
        <v>370</v>
      </c>
      <c r="K2065" s="72">
        <v>90</v>
      </c>
      <c r="L2065" s="72"/>
      <c r="M2065" s="71" t="s">
        <v>4596</v>
      </c>
      <c r="N2065" s="72" t="s">
        <v>4559</v>
      </c>
      <c r="O2065" s="72"/>
      <c r="P2065" s="72" t="s">
        <v>2861</v>
      </c>
      <c r="Q2065" s="72"/>
      <c r="R2065" s="72"/>
      <c r="S2065" s="72" t="s">
        <v>4566</v>
      </c>
      <c r="T2065" s="72" t="s">
        <v>26762</v>
      </c>
      <c r="U2065" s="86" t="s">
        <v>26761</v>
      </c>
      <c r="V2065" s="72"/>
      <c r="W2065" s="72">
        <v>629309</v>
      </c>
      <c r="X2065" s="72" t="s">
        <v>26763</v>
      </c>
      <c r="Y2065" s="72" t="s">
        <v>26764</v>
      </c>
      <c r="Z2065" s="72" t="s">
        <v>26765</v>
      </c>
    </row>
    <row r="2066" spans="1:26" ht="45" customHeight="1" x14ac:dyDescent="0.25">
      <c r="A2066" s="72" t="s">
        <v>26766</v>
      </c>
      <c r="B2066" s="72" t="s">
        <v>15493</v>
      </c>
      <c r="C2066" s="72">
        <v>2</v>
      </c>
      <c r="D2066" s="72" t="s">
        <v>26767</v>
      </c>
      <c r="E2066" s="72"/>
      <c r="F2066" s="72">
        <v>1</v>
      </c>
      <c r="G2066" s="72">
        <v>121</v>
      </c>
      <c r="H2066" s="72"/>
      <c r="I2066" s="72"/>
      <c r="J2066" s="72"/>
      <c r="K2066" s="72"/>
      <c r="L2066" s="72"/>
      <c r="M2066" s="71" t="s">
        <v>4596</v>
      </c>
      <c r="N2066" s="72" t="s">
        <v>4538</v>
      </c>
      <c r="O2066" s="72"/>
      <c r="P2066" s="72" t="s">
        <v>2622</v>
      </c>
      <c r="Q2066" s="72"/>
      <c r="R2066" s="72"/>
      <c r="S2066" s="72" t="s">
        <v>4568</v>
      </c>
      <c r="T2066" s="72" t="s">
        <v>25929</v>
      </c>
      <c r="U2066" s="72" t="s">
        <v>26766</v>
      </c>
      <c r="V2066" s="72"/>
      <c r="W2066" s="72">
        <v>366337</v>
      </c>
      <c r="X2066" s="72" t="s">
        <v>26768</v>
      </c>
      <c r="Y2066" s="72">
        <v>79287375973</v>
      </c>
      <c r="Z2066" s="77" t="s">
        <v>26769</v>
      </c>
    </row>
    <row r="2067" spans="1:26" ht="45" customHeight="1" x14ac:dyDescent="0.25">
      <c r="A2067" s="72" t="s">
        <v>26770</v>
      </c>
      <c r="B2067" s="72" t="s">
        <v>15350</v>
      </c>
      <c r="C2067" s="72"/>
      <c r="D2067" s="72"/>
      <c r="E2067" s="72"/>
      <c r="F2067" s="72">
        <v>2</v>
      </c>
      <c r="G2067" s="72"/>
      <c r="H2067" s="72"/>
      <c r="I2067" s="72"/>
      <c r="J2067" s="72"/>
      <c r="K2067" s="72"/>
      <c r="L2067" s="72">
        <v>150</v>
      </c>
      <c r="M2067" s="71" t="s">
        <v>4596</v>
      </c>
      <c r="N2067" s="72" t="s">
        <v>4505</v>
      </c>
      <c r="O2067" s="72"/>
      <c r="P2067" s="72" t="s">
        <v>14572</v>
      </c>
      <c r="Q2067" s="72"/>
      <c r="R2067" s="72"/>
      <c r="S2067" s="72" t="s">
        <v>4566</v>
      </c>
      <c r="T2067" s="72" t="s">
        <v>7081</v>
      </c>
      <c r="U2067" s="72" t="s">
        <v>26770</v>
      </c>
      <c r="V2067" s="72"/>
      <c r="W2067" s="72">
        <v>686314</v>
      </c>
      <c r="X2067" s="72" t="s">
        <v>26771</v>
      </c>
      <c r="Y2067" s="72">
        <v>84134521720</v>
      </c>
      <c r="Z2067" s="72" t="s">
        <v>15916</v>
      </c>
    </row>
    <row r="2068" spans="1:26" ht="45" customHeight="1" x14ac:dyDescent="0.25">
      <c r="A2068" s="72" t="s">
        <v>26772</v>
      </c>
      <c r="B2068" s="72" t="s">
        <v>15493</v>
      </c>
      <c r="C2068" s="72">
        <v>76</v>
      </c>
      <c r="D2068" s="72" t="s">
        <v>26773</v>
      </c>
      <c r="E2068" s="72"/>
      <c r="F2068" s="72">
        <v>1</v>
      </c>
      <c r="G2068" s="72">
        <v>300</v>
      </c>
      <c r="H2068" s="72"/>
      <c r="I2068" s="72"/>
      <c r="J2068" s="72"/>
      <c r="K2068" s="72"/>
      <c r="L2068" s="72"/>
      <c r="M2068" s="71" t="s">
        <v>4596</v>
      </c>
      <c r="N2068" s="72" t="s">
        <v>4483</v>
      </c>
      <c r="O2068" s="72"/>
      <c r="P2068" s="72" t="s">
        <v>2496</v>
      </c>
      <c r="Q2068" s="72"/>
      <c r="R2068" s="72"/>
      <c r="S2068" s="72"/>
      <c r="T2068" s="72"/>
      <c r="U2068" s="72" t="s">
        <v>26772</v>
      </c>
      <c r="V2068" s="72"/>
      <c r="W2068" s="72">
        <v>308015</v>
      </c>
      <c r="X2068" s="72" t="s">
        <v>26774</v>
      </c>
      <c r="Y2068" s="72" t="s">
        <v>26775</v>
      </c>
      <c r="Z2068" s="72" t="s">
        <v>26776</v>
      </c>
    </row>
    <row r="2069" spans="1:26" ht="45" customHeight="1" x14ac:dyDescent="0.25">
      <c r="A2069" s="72" t="s">
        <v>7681</v>
      </c>
      <c r="B2069" s="72" t="s">
        <v>4598</v>
      </c>
      <c r="C2069" s="72"/>
      <c r="D2069" s="72"/>
      <c r="E2069" s="72"/>
      <c r="F2069" s="72">
        <v>1</v>
      </c>
      <c r="G2069" s="72"/>
      <c r="H2069" s="72">
        <v>798</v>
      </c>
      <c r="I2069" s="72">
        <v>290</v>
      </c>
      <c r="J2069" s="72">
        <v>363</v>
      </c>
      <c r="K2069" s="72">
        <v>145</v>
      </c>
      <c r="L2069" s="72"/>
      <c r="M2069" s="71" t="s">
        <v>4596</v>
      </c>
      <c r="N2069" s="72" t="s">
        <v>4510</v>
      </c>
      <c r="O2069" s="72"/>
      <c r="P2069" s="72" t="s">
        <v>3034</v>
      </c>
      <c r="Q2069" s="72"/>
      <c r="R2069" s="72"/>
      <c r="S2069" s="72" t="s">
        <v>4567</v>
      </c>
      <c r="T2069" s="72" t="s">
        <v>7682</v>
      </c>
      <c r="U2069" s="72" t="s">
        <v>7681</v>
      </c>
      <c r="V2069" s="72"/>
      <c r="W2069" s="72">
        <v>174250</v>
      </c>
      <c r="X2069" s="72" t="s">
        <v>20212</v>
      </c>
      <c r="Y2069" s="72" t="s">
        <v>7683</v>
      </c>
      <c r="Z2069" s="72" t="s">
        <v>7684</v>
      </c>
    </row>
    <row r="2070" spans="1:26" ht="45" customHeight="1" x14ac:dyDescent="0.25">
      <c r="A2070" s="72" t="s">
        <v>7685</v>
      </c>
      <c r="B2070" s="72" t="s">
        <v>4594</v>
      </c>
      <c r="C2070" s="72">
        <v>105</v>
      </c>
      <c r="D2070" s="72"/>
      <c r="E2070" s="72"/>
      <c r="F2070" s="72">
        <v>1</v>
      </c>
      <c r="G2070" s="72">
        <v>350</v>
      </c>
      <c r="H2070" s="72"/>
      <c r="I2070" s="72"/>
      <c r="J2070" s="72"/>
      <c r="K2070" s="72"/>
      <c r="L2070" s="72"/>
      <c r="M2070" s="71" t="s">
        <v>4596</v>
      </c>
      <c r="N2070" s="72" t="s">
        <v>4513</v>
      </c>
      <c r="O2070" s="72"/>
      <c r="P2070" s="72" t="s">
        <v>4075</v>
      </c>
      <c r="Q2070" s="72"/>
      <c r="R2070" s="72"/>
      <c r="S2070" s="72"/>
      <c r="T2070" s="72"/>
      <c r="U2070" s="72" t="s">
        <v>7685</v>
      </c>
      <c r="V2070" s="72"/>
      <c r="W2070" s="72">
        <v>462428</v>
      </c>
      <c r="X2070" s="72" t="s">
        <v>7686</v>
      </c>
      <c r="Y2070" s="72"/>
      <c r="Z2070" s="72"/>
    </row>
    <row r="2071" spans="1:26" ht="45" customHeight="1" x14ac:dyDescent="0.25">
      <c r="A2071" s="72" t="s">
        <v>7687</v>
      </c>
      <c r="B2071" s="72" t="s">
        <v>4598</v>
      </c>
      <c r="C2071" s="72">
        <v>1</v>
      </c>
      <c r="D2071" s="72"/>
      <c r="E2071" s="72"/>
      <c r="F2071" s="72">
        <v>1</v>
      </c>
      <c r="G2071" s="72"/>
      <c r="H2071" s="72">
        <v>1799</v>
      </c>
      <c r="I2071" s="72">
        <v>654</v>
      </c>
      <c r="J2071" s="72">
        <v>818</v>
      </c>
      <c r="K2071" s="72">
        <v>327</v>
      </c>
      <c r="L2071" s="72"/>
      <c r="M2071" s="71" t="s">
        <v>4596</v>
      </c>
      <c r="N2071" s="72" t="s">
        <v>4534</v>
      </c>
      <c r="O2071" s="72"/>
      <c r="P2071" s="72" t="s">
        <v>4351</v>
      </c>
      <c r="Q2071" s="72"/>
      <c r="R2071" s="72"/>
      <c r="S2071" s="72" t="s">
        <v>4566</v>
      </c>
      <c r="T2071" s="72" t="s">
        <v>4606</v>
      </c>
      <c r="U2071" s="72" t="s">
        <v>7687</v>
      </c>
      <c r="V2071" s="72"/>
      <c r="W2071" s="72">
        <v>422980</v>
      </c>
      <c r="X2071" s="72" t="s">
        <v>7688</v>
      </c>
      <c r="Y2071" s="72"/>
      <c r="Z2071" s="72"/>
    </row>
    <row r="2072" spans="1:26" ht="45" customHeight="1" x14ac:dyDescent="0.25">
      <c r="A2072" s="72" t="s">
        <v>26777</v>
      </c>
      <c r="B2072" s="72" t="s">
        <v>26778</v>
      </c>
      <c r="C2072" s="72"/>
      <c r="D2072" s="72"/>
      <c r="E2072" s="72"/>
      <c r="F2072" s="72">
        <v>1</v>
      </c>
      <c r="G2072" s="72"/>
      <c r="H2072" s="72">
        <v>97</v>
      </c>
      <c r="I2072" s="72">
        <v>40</v>
      </c>
      <c r="J2072" s="72">
        <v>40</v>
      </c>
      <c r="K2072" s="72">
        <v>17</v>
      </c>
      <c r="L2072" s="72"/>
      <c r="M2072" s="71" t="s">
        <v>4596</v>
      </c>
      <c r="N2072" s="72" t="s">
        <v>4523</v>
      </c>
      <c r="O2072" s="72"/>
      <c r="P2072" s="72" t="s">
        <v>4191</v>
      </c>
      <c r="Q2072" s="72"/>
      <c r="R2072" s="72"/>
      <c r="S2072" s="72" t="s">
        <v>4568</v>
      </c>
      <c r="T2072" s="72" t="s">
        <v>26779</v>
      </c>
      <c r="U2072" s="72" t="s">
        <v>26777</v>
      </c>
      <c r="V2072" s="72"/>
      <c r="W2072" s="72">
        <v>368796</v>
      </c>
      <c r="X2072" s="72" t="s">
        <v>26780</v>
      </c>
      <c r="Y2072" s="72">
        <v>89286844556</v>
      </c>
      <c r="Z2072" s="72" t="s">
        <v>26781</v>
      </c>
    </row>
    <row r="2073" spans="1:26" ht="45" customHeight="1" x14ac:dyDescent="0.25">
      <c r="A2073" s="72" t="s">
        <v>20213</v>
      </c>
      <c r="B2073" s="72" t="s">
        <v>15756</v>
      </c>
      <c r="C2073" s="72"/>
      <c r="D2073" s="72" t="s">
        <v>7291</v>
      </c>
      <c r="E2073" s="72"/>
      <c r="F2073" s="72">
        <v>1</v>
      </c>
      <c r="G2073" s="72">
        <v>215</v>
      </c>
      <c r="H2073" s="72"/>
      <c r="I2073" s="72"/>
      <c r="J2073" s="72"/>
      <c r="K2073" s="72"/>
      <c r="L2073" s="72"/>
      <c r="M2073" s="71" t="s">
        <v>4596</v>
      </c>
      <c r="N2073" s="72" t="s">
        <v>4556</v>
      </c>
      <c r="O2073" s="72"/>
      <c r="P2073" s="72" t="s">
        <v>2487</v>
      </c>
      <c r="Q2073" s="72"/>
      <c r="R2073" s="72"/>
      <c r="S2073" s="72" t="s">
        <v>15654</v>
      </c>
      <c r="T2073" s="72" t="s">
        <v>20214</v>
      </c>
      <c r="U2073" s="72" t="s">
        <v>20213</v>
      </c>
      <c r="V2073" s="72"/>
      <c r="W2073" s="72">
        <v>457401</v>
      </c>
      <c r="X2073" s="72" t="s">
        <v>20215</v>
      </c>
      <c r="Y2073" s="72">
        <v>83514021549</v>
      </c>
      <c r="Z2073" s="72" t="s">
        <v>20216</v>
      </c>
    </row>
    <row r="2074" spans="1:26" ht="45" customHeight="1" x14ac:dyDescent="0.25">
      <c r="A2074" s="72" t="s">
        <v>26782</v>
      </c>
      <c r="B2074" s="72" t="s">
        <v>22731</v>
      </c>
      <c r="C2074" s="72"/>
      <c r="D2074" s="72" t="s">
        <v>8871</v>
      </c>
      <c r="E2074" s="72"/>
      <c r="F2074" s="72">
        <v>2</v>
      </c>
      <c r="G2074" s="72"/>
      <c r="H2074" s="72"/>
      <c r="I2074" s="72"/>
      <c r="J2074" s="72"/>
      <c r="K2074" s="72"/>
      <c r="L2074" s="72">
        <v>150</v>
      </c>
      <c r="M2074" s="71" t="s">
        <v>4596</v>
      </c>
      <c r="N2074" s="72" t="s">
        <v>4508</v>
      </c>
      <c r="O2074" s="72"/>
      <c r="P2074" s="72" t="s">
        <v>2594</v>
      </c>
      <c r="Q2074" s="72"/>
      <c r="R2074" s="72"/>
      <c r="S2074" s="72"/>
      <c r="T2074" s="72"/>
      <c r="U2074" s="72" t="s">
        <v>26782</v>
      </c>
      <c r="V2074" s="72"/>
      <c r="W2074" s="72">
        <v>166000</v>
      </c>
      <c r="X2074" s="72" t="s">
        <v>22732</v>
      </c>
      <c r="Y2074" s="72">
        <v>89116500675</v>
      </c>
      <c r="Z2074" s="72" t="s">
        <v>26783</v>
      </c>
    </row>
    <row r="2075" spans="1:26" ht="45" customHeight="1" x14ac:dyDescent="0.25">
      <c r="A2075" s="72" t="s">
        <v>7689</v>
      </c>
      <c r="B2075" s="72" t="s">
        <v>4598</v>
      </c>
      <c r="C2075" s="72"/>
      <c r="D2075" s="72"/>
      <c r="E2075" s="72"/>
      <c r="F2075" s="72">
        <v>1</v>
      </c>
      <c r="G2075" s="72"/>
      <c r="H2075" s="72">
        <v>798</v>
      </c>
      <c r="I2075" s="72">
        <v>290</v>
      </c>
      <c r="J2075" s="72">
        <v>363</v>
      </c>
      <c r="K2075" s="72">
        <v>145</v>
      </c>
      <c r="L2075" s="72"/>
      <c r="M2075" s="71" t="s">
        <v>4596</v>
      </c>
      <c r="N2075" s="72" t="s">
        <v>4534</v>
      </c>
      <c r="O2075" s="71"/>
      <c r="P2075" s="71" t="s">
        <v>4051</v>
      </c>
      <c r="Q2075" s="72"/>
      <c r="R2075" s="72"/>
      <c r="S2075" s="72" t="s">
        <v>4568</v>
      </c>
      <c r="T2075" s="72" t="s">
        <v>7690</v>
      </c>
      <c r="U2075" s="72" t="s">
        <v>7689</v>
      </c>
      <c r="V2075" s="72"/>
      <c r="W2075" s="72">
        <v>423657</v>
      </c>
      <c r="X2075" s="72" t="s">
        <v>7691</v>
      </c>
      <c r="Y2075" s="73"/>
      <c r="Z2075" s="72" t="s">
        <v>7692</v>
      </c>
    </row>
    <row r="2076" spans="1:26" ht="45" customHeight="1" x14ac:dyDescent="0.25">
      <c r="A2076" s="72" t="s">
        <v>20217</v>
      </c>
      <c r="B2076" s="72" t="s">
        <v>20218</v>
      </c>
      <c r="C2076" s="72"/>
      <c r="D2076" s="72"/>
      <c r="E2076" s="72"/>
      <c r="F2076" s="72">
        <v>1</v>
      </c>
      <c r="G2076" s="72"/>
      <c r="H2076" s="72">
        <v>1000</v>
      </c>
      <c r="I2076" s="72"/>
      <c r="J2076" s="72"/>
      <c r="K2076" s="72">
        <v>1000</v>
      </c>
      <c r="L2076" s="72"/>
      <c r="M2076" s="71" t="s">
        <v>4596</v>
      </c>
      <c r="N2076" s="72" t="s">
        <v>4550</v>
      </c>
      <c r="O2076" s="72"/>
      <c r="P2076" s="72" t="s">
        <v>3565</v>
      </c>
      <c r="Q2076" s="72"/>
      <c r="R2076" s="72"/>
      <c r="S2076" s="72"/>
      <c r="T2076" s="72"/>
      <c r="U2076" s="72" t="s">
        <v>20217</v>
      </c>
      <c r="V2076" s="72"/>
      <c r="W2076" s="72">
        <v>634029</v>
      </c>
      <c r="X2076" s="72" t="s">
        <v>20219</v>
      </c>
      <c r="Y2076" s="72" t="s">
        <v>35113</v>
      </c>
      <c r="Z2076" s="72" t="s">
        <v>20220</v>
      </c>
    </row>
    <row r="2077" spans="1:26" ht="45" customHeight="1" x14ac:dyDescent="0.25">
      <c r="A2077" s="72" t="s">
        <v>26784</v>
      </c>
      <c r="B2077" s="72" t="s">
        <v>26785</v>
      </c>
      <c r="C2077" s="72"/>
      <c r="D2077" s="72"/>
      <c r="E2077" s="72"/>
      <c r="F2077" s="72">
        <v>1</v>
      </c>
      <c r="G2077" s="72"/>
      <c r="H2077" s="72">
        <v>500</v>
      </c>
      <c r="I2077" s="72">
        <v>250</v>
      </c>
      <c r="J2077" s="72">
        <v>150</v>
      </c>
      <c r="K2077" s="72">
        <v>100</v>
      </c>
      <c r="L2077" s="72"/>
      <c r="M2077" s="71" t="s">
        <v>4596</v>
      </c>
      <c r="N2077" s="72" t="s">
        <v>4483</v>
      </c>
      <c r="O2077" s="72"/>
      <c r="P2077" s="72" t="s">
        <v>2575</v>
      </c>
      <c r="Q2077" s="72" t="s">
        <v>20066</v>
      </c>
      <c r="R2077" s="72" t="s">
        <v>32179</v>
      </c>
      <c r="S2077" s="72" t="s">
        <v>4567</v>
      </c>
      <c r="T2077" s="72" t="s">
        <v>25217</v>
      </c>
      <c r="U2077" s="72" t="s">
        <v>26784</v>
      </c>
      <c r="V2077" s="72"/>
      <c r="W2077" s="72">
        <v>308518</v>
      </c>
      <c r="X2077" s="72" t="s">
        <v>26786</v>
      </c>
      <c r="Y2077" s="72" t="s">
        <v>26787</v>
      </c>
      <c r="Z2077" s="72" t="s">
        <v>26788</v>
      </c>
    </row>
    <row r="2078" spans="1:26" ht="45" customHeight="1" x14ac:dyDescent="0.25">
      <c r="A2078" s="72" t="s">
        <v>26784</v>
      </c>
      <c r="B2078" s="72" t="s">
        <v>26785</v>
      </c>
      <c r="C2078" s="72"/>
      <c r="D2078" s="72"/>
      <c r="E2078" s="72" t="s">
        <v>32426</v>
      </c>
      <c r="F2078" s="72">
        <v>1</v>
      </c>
      <c r="G2078" s="72">
        <v>120</v>
      </c>
      <c r="H2078" s="72"/>
      <c r="I2078" s="72"/>
      <c r="J2078" s="72"/>
      <c r="K2078" s="72"/>
      <c r="L2078" s="72"/>
      <c r="M2078" s="71" t="s">
        <v>4596</v>
      </c>
      <c r="N2078" s="72" t="s">
        <v>4483</v>
      </c>
      <c r="O2078" s="72"/>
      <c r="P2078" s="72" t="s">
        <v>2575</v>
      </c>
      <c r="Q2078" s="72" t="s">
        <v>20066</v>
      </c>
      <c r="R2078" s="72" t="s">
        <v>32179</v>
      </c>
      <c r="S2078" s="72" t="s">
        <v>4567</v>
      </c>
      <c r="T2078" s="72" t="s">
        <v>25217</v>
      </c>
      <c r="U2078" s="72" t="s">
        <v>26784</v>
      </c>
      <c r="V2078" s="72" t="s">
        <v>32633</v>
      </c>
      <c r="W2078" s="72">
        <v>308518</v>
      </c>
      <c r="X2078" s="72" t="s">
        <v>35114</v>
      </c>
      <c r="Y2078" s="72"/>
      <c r="Z2078" s="72" t="s">
        <v>35115</v>
      </c>
    </row>
    <row r="2079" spans="1:26" ht="45" customHeight="1" x14ac:dyDescent="0.25">
      <c r="A2079" s="72" t="s">
        <v>7693</v>
      </c>
      <c r="B2079" s="72" t="s">
        <v>4594</v>
      </c>
      <c r="C2079" s="72">
        <v>64</v>
      </c>
      <c r="D2079" s="72"/>
      <c r="E2079" s="72"/>
      <c r="F2079" s="72">
        <v>1</v>
      </c>
      <c r="G2079" s="72">
        <v>350</v>
      </c>
      <c r="H2079" s="72"/>
      <c r="I2079" s="72"/>
      <c r="J2079" s="72"/>
      <c r="K2079" s="72"/>
      <c r="L2079" s="72"/>
      <c r="M2079" s="71" t="s">
        <v>4596</v>
      </c>
      <c r="N2079" s="72" t="s">
        <v>4505</v>
      </c>
      <c r="O2079" s="72"/>
      <c r="P2079" s="72" t="s">
        <v>2443</v>
      </c>
      <c r="Q2079" s="72"/>
      <c r="R2079" s="72"/>
      <c r="S2079" s="72" t="s">
        <v>4567</v>
      </c>
      <c r="T2079" s="72" t="s">
        <v>4689</v>
      </c>
      <c r="U2079" s="72" t="s">
        <v>7693</v>
      </c>
      <c r="V2079" s="72"/>
      <c r="W2079" s="72">
        <v>685918</v>
      </c>
      <c r="X2079" s="72" t="s">
        <v>20221</v>
      </c>
      <c r="Y2079" s="72" t="s">
        <v>7694</v>
      </c>
      <c r="Z2079" s="72" t="s">
        <v>7695</v>
      </c>
    </row>
    <row r="2080" spans="1:26" ht="45" customHeight="1" x14ac:dyDescent="0.25">
      <c r="A2080" s="72" t="s">
        <v>7697</v>
      </c>
      <c r="B2080" s="72" t="s">
        <v>4603</v>
      </c>
      <c r="C2080" s="72"/>
      <c r="D2080" s="72"/>
      <c r="E2080" s="72"/>
      <c r="F2080" s="72">
        <v>1</v>
      </c>
      <c r="G2080" s="72"/>
      <c r="H2080" s="72">
        <v>798</v>
      </c>
      <c r="I2080" s="72">
        <v>290</v>
      </c>
      <c r="J2080" s="72">
        <v>363</v>
      </c>
      <c r="K2080" s="72">
        <v>145</v>
      </c>
      <c r="L2080" s="72"/>
      <c r="M2080" s="71" t="s">
        <v>4596</v>
      </c>
      <c r="N2080" s="72" t="s">
        <v>4534</v>
      </c>
      <c r="O2080" s="72"/>
      <c r="P2080" s="72" t="s">
        <v>3496</v>
      </c>
      <c r="Q2080" s="72"/>
      <c r="R2080" s="72"/>
      <c r="S2080" s="72" t="s">
        <v>4568</v>
      </c>
      <c r="T2080" s="72" t="s">
        <v>7698</v>
      </c>
      <c r="U2080" s="72" t="s">
        <v>7697</v>
      </c>
      <c r="V2080" s="72"/>
      <c r="W2080" s="72">
        <v>422722</v>
      </c>
      <c r="X2080" s="72" t="s">
        <v>5250</v>
      </c>
      <c r="Y2080" s="72" t="s">
        <v>7699</v>
      </c>
      <c r="Z2080" s="72" t="s">
        <v>7700</v>
      </c>
    </row>
    <row r="2081" spans="1:26" ht="45" customHeight="1" x14ac:dyDescent="0.25">
      <c r="A2081" s="72" t="s">
        <v>31211</v>
      </c>
      <c r="B2081" s="72" t="s">
        <v>31212</v>
      </c>
      <c r="C2081" s="72"/>
      <c r="D2081" s="72" t="s">
        <v>31213</v>
      </c>
      <c r="E2081" s="72"/>
      <c r="F2081" s="72">
        <v>1</v>
      </c>
      <c r="G2081" s="72"/>
      <c r="H2081" s="72">
        <v>120</v>
      </c>
      <c r="I2081" s="72">
        <v>50</v>
      </c>
      <c r="J2081" s="72">
        <v>50</v>
      </c>
      <c r="K2081" s="72">
        <v>20</v>
      </c>
      <c r="L2081" s="72"/>
      <c r="M2081" s="71" t="s">
        <v>4596</v>
      </c>
      <c r="N2081" s="72" t="s">
        <v>4483</v>
      </c>
      <c r="O2081" s="72"/>
      <c r="P2081" s="72" t="s">
        <v>2575</v>
      </c>
      <c r="Q2081" s="72" t="s">
        <v>20066</v>
      </c>
      <c r="R2081" s="72" t="s">
        <v>32180</v>
      </c>
      <c r="S2081" s="72" t="s">
        <v>15654</v>
      </c>
      <c r="T2081" s="72" t="s">
        <v>20543</v>
      </c>
      <c r="U2081" s="72" t="s">
        <v>31211</v>
      </c>
      <c r="V2081" s="72"/>
      <c r="W2081" s="72">
        <v>308504</v>
      </c>
      <c r="X2081" s="72" t="s">
        <v>26791</v>
      </c>
      <c r="Y2081" s="72" t="s">
        <v>31214</v>
      </c>
      <c r="Z2081" s="72" t="s">
        <v>31215</v>
      </c>
    </row>
    <row r="2082" spans="1:26" ht="45" customHeight="1" x14ac:dyDescent="0.25">
      <c r="A2082" s="72" t="s">
        <v>7701</v>
      </c>
      <c r="B2082" s="72" t="s">
        <v>5161</v>
      </c>
      <c r="C2082" s="72">
        <v>5</v>
      </c>
      <c r="D2082" s="72"/>
      <c r="E2082" s="72"/>
      <c r="F2082" s="72">
        <v>3</v>
      </c>
      <c r="G2082" s="72"/>
      <c r="H2082" s="72"/>
      <c r="I2082" s="72"/>
      <c r="J2082" s="72"/>
      <c r="K2082" s="72"/>
      <c r="L2082" s="72">
        <v>100</v>
      </c>
      <c r="M2082" s="71" t="s">
        <v>4596</v>
      </c>
      <c r="N2082" s="72" t="s">
        <v>4556</v>
      </c>
      <c r="O2082" s="72"/>
      <c r="P2082" s="72" t="s">
        <v>4318</v>
      </c>
      <c r="Q2082" s="72" t="s">
        <v>4564</v>
      </c>
      <c r="R2082" s="72" t="s">
        <v>5225</v>
      </c>
      <c r="S2082" s="72"/>
      <c r="T2082" s="72"/>
      <c r="U2082" s="72" t="s">
        <v>7701</v>
      </c>
      <c r="V2082" s="72"/>
      <c r="W2082" s="72">
        <v>454084</v>
      </c>
      <c r="X2082" s="72" t="s">
        <v>7702</v>
      </c>
      <c r="Y2082" s="72" t="s">
        <v>7703</v>
      </c>
      <c r="Z2082" s="72" t="s">
        <v>7704</v>
      </c>
    </row>
    <row r="2083" spans="1:26" ht="45" customHeight="1" x14ac:dyDescent="0.25">
      <c r="A2083" s="72" t="s">
        <v>7705</v>
      </c>
      <c r="B2083" s="72" t="s">
        <v>4594</v>
      </c>
      <c r="C2083" s="72">
        <v>3</v>
      </c>
      <c r="D2083" s="72"/>
      <c r="E2083" s="72"/>
      <c r="F2083" s="72">
        <v>1</v>
      </c>
      <c r="G2083" s="72">
        <v>200</v>
      </c>
      <c r="H2083" s="72"/>
      <c r="I2083" s="72"/>
      <c r="J2083" s="72"/>
      <c r="K2083" s="72"/>
      <c r="L2083" s="72"/>
      <c r="M2083" s="71" t="s">
        <v>4596</v>
      </c>
      <c r="N2083" s="72" t="s">
        <v>4521</v>
      </c>
      <c r="O2083" s="72"/>
      <c r="P2083" s="72" t="s">
        <v>4434</v>
      </c>
      <c r="Q2083" s="72"/>
      <c r="R2083" s="72"/>
      <c r="S2083" s="72" t="s">
        <v>4566</v>
      </c>
      <c r="T2083" s="72" t="s">
        <v>4597</v>
      </c>
      <c r="U2083" s="72" t="s">
        <v>7705</v>
      </c>
      <c r="V2083" s="72"/>
      <c r="W2083" s="72">
        <v>453732</v>
      </c>
      <c r="X2083" s="72" t="s">
        <v>7706</v>
      </c>
      <c r="Y2083" s="72"/>
      <c r="Z2083" s="72"/>
    </row>
    <row r="2084" spans="1:26" ht="45" customHeight="1" x14ac:dyDescent="0.25">
      <c r="A2084" s="72" t="s">
        <v>26792</v>
      </c>
      <c r="B2084" s="72" t="s">
        <v>31216</v>
      </c>
      <c r="C2084" s="72">
        <v>33</v>
      </c>
      <c r="D2084" s="72"/>
      <c r="E2084" s="72"/>
      <c r="F2084" s="72">
        <v>1</v>
      </c>
      <c r="G2084" s="72"/>
      <c r="H2084" s="72">
        <v>1199</v>
      </c>
      <c r="I2084" s="72">
        <v>436</v>
      </c>
      <c r="J2084" s="72">
        <v>545</v>
      </c>
      <c r="K2084" s="72">
        <v>218</v>
      </c>
      <c r="L2084" s="72"/>
      <c r="M2084" s="71" t="s">
        <v>4596</v>
      </c>
      <c r="N2084" s="72" t="s">
        <v>4483</v>
      </c>
      <c r="O2084" s="72"/>
      <c r="P2084" s="72" t="s">
        <v>14510</v>
      </c>
      <c r="Q2084" s="72"/>
      <c r="R2084" s="72"/>
      <c r="S2084" s="72" t="s">
        <v>4566</v>
      </c>
      <c r="T2084" s="72" t="s">
        <v>13723</v>
      </c>
      <c r="U2084" s="72" t="s">
        <v>26792</v>
      </c>
      <c r="V2084" s="72"/>
      <c r="W2084" s="72">
        <v>309516</v>
      </c>
      <c r="X2084" s="72" t="s">
        <v>13724</v>
      </c>
      <c r="Y2084" s="72" t="s">
        <v>31217</v>
      </c>
      <c r="Z2084" s="72" t="s">
        <v>31218</v>
      </c>
    </row>
    <row r="2085" spans="1:26" ht="45" customHeight="1" x14ac:dyDescent="0.25">
      <c r="A2085" s="71" t="s">
        <v>26793</v>
      </c>
      <c r="B2085" s="72" t="s">
        <v>26794</v>
      </c>
      <c r="C2085" s="72"/>
      <c r="D2085" s="72"/>
      <c r="E2085" s="72"/>
      <c r="F2085" s="72">
        <v>5</v>
      </c>
      <c r="G2085" s="72"/>
      <c r="H2085" s="72"/>
      <c r="I2085" s="72"/>
      <c r="J2085" s="72"/>
      <c r="K2085" s="72"/>
      <c r="L2085" s="72">
        <v>300</v>
      </c>
      <c r="M2085" s="71" t="s">
        <v>4596</v>
      </c>
      <c r="N2085" s="72" t="s">
        <v>4483</v>
      </c>
      <c r="O2085" s="72"/>
      <c r="P2085" s="72" t="s">
        <v>2490</v>
      </c>
      <c r="Q2085" s="72"/>
      <c r="R2085" s="72"/>
      <c r="S2085" s="72" t="s">
        <v>15654</v>
      </c>
      <c r="T2085" s="72" t="s">
        <v>26795</v>
      </c>
      <c r="U2085" s="71" t="s">
        <v>26793</v>
      </c>
      <c r="V2085" s="72"/>
      <c r="W2085" s="72">
        <v>309160</v>
      </c>
      <c r="X2085" s="72" t="s">
        <v>16264</v>
      </c>
      <c r="Y2085" s="76" t="s">
        <v>26796</v>
      </c>
      <c r="Z2085" s="72" t="s">
        <v>26797</v>
      </c>
    </row>
    <row r="2086" spans="1:26" ht="45" customHeight="1" x14ac:dyDescent="0.25">
      <c r="A2086" s="72" t="s">
        <v>13764</v>
      </c>
      <c r="B2086" s="72" t="s">
        <v>4598</v>
      </c>
      <c r="C2086" s="72"/>
      <c r="D2086" s="72" t="s">
        <v>13765</v>
      </c>
      <c r="E2086" s="72"/>
      <c r="F2086" s="72">
        <v>1</v>
      </c>
      <c r="G2086" s="72"/>
      <c r="H2086" s="72">
        <v>798</v>
      </c>
      <c r="I2086" s="72">
        <v>290</v>
      </c>
      <c r="J2086" s="72">
        <v>363</v>
      </c>
      <c r="K2086" s="72">
        <v>145</v>
      </c>
      <c r="L2086" s="72"/>
      <c r="M2086" s="71" t="s">
        <v>4596</v>
      </c>
      <c r="N2086" s="72" t="s">
        <v>4513</v>
      </c>
      <c r="O2086" s="72"/>
      <c r="P2086" s="72" t="s">
        <v>14486</v>
      </c>
      <c r="Q2086" s="72"/>
      <c r="R2086" s="72"/>
      <c r="S2086" s="72" t="s">
        <v>4568</v>
      </c>
      <c r="T2086" s="72" t="s">
        <v>13766</v>
      </c>
      <c r="U2086" s="72" t="s">
        <v>13764</v>
      </c>
      <c r="V2086" s="72"/>
      <c r="W2086" s="72">
        <v>462221</v>
      </c>
      <c r="X2086" s="72" t="s">
        <v>13767</v>
      </c>
      <c r="Y2086" s="72" t="s">
        <v>13700</v>
      </c>
      <c r="Z2086" s="72" t="s">
        <v>12708</v>
      </c>
    </row>
    <row r="2087" spans="1:26" ht="45" customHeight="1" x14ac:dyDescent="0.25">
      <c r="A2087" s="72" t="s">
        <v>16099</v>
      </c>
      <c r="B2087" s="72" t="s">
        <v>4638</v>
      </c>
      <c r="C2087" s="72">
        <v>20</v>
      </c>
      <c r="D2087" s="72"/>
      <c r="E2087" s="72"/>
      <c r="F2087" s="72">
        <v>1</v>
      </c>
      <c r="G2087" s="72"/>
      <c r="H2087" s="72">
        <v>800</v>
      </c>
      <c r="I2087" s="72">
        <v>600</v>
      </c>
      <c r="J2087" s="72">
        <v>400</v>
      </c>
      <c r="K2087" s="72">
        <v>200</v>
      </c>
      <c r="L2087" s="72"/>
      <c r="M2087" s="71" t="s">
        <v>4596</v>
      </c>
      <c r="N2087" s="72" t="s">
        <v>4534</v>
      </c>
      <c r="O2087" s="72"/>
      <c r="P2087" s="72" t="s">
        <v>4165</v>
      </c>
      <c r="Q2087" s="72"/>
      <c r="R2087" s="72"/>
      <c r="S2087" s="72" t="s">
        <v>4566</v>
      </c>
      <c r="T2087" s="72" t="s">
        <v>4622</v>
      </c>
      <c r="U2087" s="72" t="s">
        <v>16099</v>
      </c>
      <c r="V2087" s="72"/>
      <c r="W2087" s="72">
        <v>423570</v>
      </c>
      <c r="X2087" s="72" t="s">
        <v>20222</v>
      </c>
      <c r="Y2087" s="72" t="s">
        <v>16100</v>
      </c>
      <c r="Z2087" s="72" t="s">
        <v>16101</v>
      </c>
    </row>
    <row r="2088" spans="1:26" ht="45" customHeight="1" x14ac:dyDescent="0.25">
      <c r="A2088" s="72" t="s">
        <v>7707</v>
      </c>
      <c r="B2088" s="72" t="s">
        <v>5733</v>
      </c>
      <c r="C2088" s="72"/>
      <c r="D2088" s="72"/>
      <c r="E2088" s="72"/>
      <c r="F2088" s="72">
        <v>2</v>
      </c>
      <c r="G2088" s="72"/>
      <c r="H2088" s="72"/>
      <c r="I2088" s="72"/>
      <c r="J2088" s="72"/>
      <c r="K2088" s="72"/>
      <c r="L2088" s="72">
        <v>150</v>
      </c>
      <c r="M2088" s="71" t="s">
        <v>4596</v>
      </c>
      <c r="N2088" s="72" t="s">
        <v>4492</v>
      </c>
      <c r="O2088" s="72"/>
      <c r="P2088" s="72" t="s">
        <v>15029</v>
      </c>
      <c r="Q2088" s="72"/>
      <c r="R2088" s="72"/>
      <c r="S2088" s="72" t="s">
        <v>4566</v>
      </c>
      <c r="T2088" s="72" t="s">
        <v>7059</v>
      </c>
      <c r="U2088" s="72" t="s">
        <v>7707</v>
      </c>
      <c r="V2088" s="72"/>
      <c r="W2088" s="72">
        <v>665413</v>
      </c>
      <c r="X2088" s="72" t="s">
        <v>14265</v>
      </c>
      <c r="Y2088" s="72"/>
      <c r="Z2088" s="72" t="s">
        <v>7708</v>
      </c>
    </row>
    <row r="2089" spans="1:26" ht="45" customHeight="1" x14ac:dyDescent="0.25">
      <c r="A2089" s="72" t="s">
        <v>32181</v>
      </c>
      <c r="B2089" s="72" t="s">
        <v>15945</v>
      </c>
      <c r="C2089" s="72">
        <v>10</v>
      </c>
      <c r="D2089" s="72"/>
      <c r="E2089" s="72"/>
      <c r="F2089" s="72">
        <v>1</v>
      </c>
      <c r="G2089" s="72"/>
      <c r="H2089" s="72">
        <v>850</v>
      </c>
      <c r="I2089" s="72">
        <v>400</v>
      </c>
      <c r="J2089" s="72">
        <v>400</v>
      </c>
      <c r="K2089" s="72">
        <v>50</v>
      </c>
      <c r="L2089" s="72"/>
      <c r="M2089" s="71" t="s">
        <v>4596</v>
      </c>
      <c r="N2089" s="72" t="s">
        <v>4496</v>
      </c>
      <c r="O2089" s="72"/>
      <c r="P2089" s="72" t="s">
        <v>2736</v>
      </c>
      <c r="Q2089" s="72"/>
      <c r="R2089" s="72"/>
      <c r="S2089" s="72" t="s">
        <v>4566</v>
      </c>
      <c r="T2089" s="72" t="s">
        <v>10057</v>
      </c>
      <c r="U2089" s="72" t="s">
        <v>32181</v>
      </c>
      <c r="V2089" s="72"/>
      <c r="W2089" s="72">
        <v>652780</v>
      </c>
      <c r="X2089" s="72" t="s">
        <v>32182</v>
      </c>
      <c r="Y2089" s="72">
        <v>83846350211</v>
      </c>
      <c r="Z2089" s="72" t="s">
        <v>32183</v>
      </c>
    </row>
    <row r="2090" spans="1:26" ht="45" customHeight="1" x14ac:dyDescent="0.25">
      <c r="A2090" s="72" t="s">
        <v>24071</v>
      </c>
      <c r="B2090" s="72" t="s">
        <v>21838</v>
      </c>
      <c r="C2090" s="72">
        <v>12</v>
      </c>
      <c r="D2090" s="72"/>
      <c r="E2090" s="72"/>
      <c r="F2090" s="72">
        <v>1</v>
      </c>
      <c r="G2090" s="72">
        <v>271</v>
      </c>
      <c r="H2090" s="72"/>
      <c r="I2090" s="72"/>
      <c r="J2090" s="72"/>
      <c r="K2090" s="72"/>
      <c r="L2090" s="72"/>
      <c r="M2090" s="71" t="s">
        <v>4596</v>
      </c>
      <c r="N2090" s="72" t="s">
        <v>4506</v>
      </c>
      <c r="O2090" s="72"/>
      <c r="P2090" s="72" t="s">
        <v>4457</v>
      </c>
      <c r="Q2090" s="72"/>
      <c r="R2090" s="72"/>
      <c r="S2090" s="72"/>
      <c r="T2090" s="72"/>
      <c r="U2090" s="72" t="s">
        <v>24071</v>
      </c>
      <c r="V2090" s="72"/>
      <c r="W2090" s="72">
        <v>141196</v>
      </c>
      <c r="X2090" s="72" t="s">
        <v>20224</v>
      </c>
      <c r="Y2090" s="72" t="s">
        <v>20226</v>
      </c>
      <c r="Z2090" s="72" t="s">
        <v>20225</v>
      </c>
    </row>
    <row r="2091" spans="1:26" ht="45" customHeight="1" x14ac:dyDescent="0.25">
      <c r="A2091" s="72" t="s">
        <v>16102</v>
      </c>
      <c r="B2091" s="72" t="s">
        <v>4607</v>
      </c>
      <c r="C2091" s="72"/>
      <c r="D2091" s="72" t="s">
        <v>16103</v>
      </c>
      <c r="E2091" s="72"/>
      <c r="F2091" s="72">
        <v>2</v>
      </c>
      <c r="G2091" s="72"/>
      <c r="H2091" s="72"/>
      <c r="I2091" s="72"/>
      <c r="J2091" s="72"/>
      <c r="K2091" s="72"/>
      <c r="L2091" s="72">
        <v>260</v>
      </c>
      <c r="M2091" s="71" t="s">
        <v>4596</v>
      </c>
      <c r="N2091" s="72" t="s">
        <v>4514</v>
      </c>
      <c r="O2091" s="72"/>
      <c r="P2091" s="72" t="s">
        <v>3650</v>
      </c>
      <c r="Q2091" s="72"/>
      <c r="R2091" s="72"/>
      <c r="S2091" s="72"/>
      <c r="T2091" s="72"/>
      <c r="U2091" s="72" t="s">
        <v>16102</v>
      </c>
      <c r="V2091" s="72"/>
      <c r="W2091" s="72">
        <v>302025</v>
      </c>
      <c r="X2091" s="72" t="s">
        <v>20223</v>
      </c>
      <c r="Y2091" s="86" t="s">
        <v>16104</v>
      </c>
      <c r="Z2091" s="75" t="s">
        <v>16105</v>
      </c>
    </row>
    <row r="2092" spans="1:26" ht="45" customHeight="1" x14ac:dyDescent="0.25">
      <c r="A2092" s="72" t="s">
        <v>7709</v>
      </c>
      <c r="B2092" s="72" t="s">
        <v>15980</v>
      </c>
      <c r="C2092" s="72">
        <v>12</v>
      </c>
      <c r="D2092" s="72" t="s">
        <v>6355</v>
      </c>
      <c r="E2092" s="72"/>
      <c r="F2092" s="72">
        <v>1</v>
      </c>
      <c r="G2092" s="72">
        <v>350</v>
      </c>
      <c r="H2092" s="72"/>
      <c r="I2092" s="72"/>
      <c r="J2092" s="72"/>
      <c r="K2092" s="72"/>
      <c r="L2092" s="72"/>
      <c r="M2092" s="71" t="s">
        <v>4596</v>
      </c>
      <c r="N2092" s="72" t="s">
        <v>4521</v>
      </c>
      <c r="O2092" s="72"/>
      <c r="P2092" s="72" t="s">
        <v>3375</v>
      </c>
      <c r="Q2092" s="72"/>
      <c r="R2092" s="72"/>
      <c r="S2092" s="72" t="s">
        <v>4566</v>
      </c>
      <c r="T2092" s="72" t="s">
        <v>4609</v>
      </c>
      <c r="U2092" s="72" t="s">
        <v>7709</v>
      </c>
      <c r="V2092" s="72"/>
      <c r="W2092" s="72">
        <v>452455</v>
      </c>
      <c r="X2092" s="72" t="s">
        <v>20227</v>
      </c>
      <c r="Y2092" s="72"/>
      <c r="Z2092" s="72"/>
    </row>
    <row r="2093" spans="1:26" ht="45" customHeight="1" x14ac:dyDescent="0.25">
      <c r="A2093" s="72" t="s">
        <v>35116</v>
      </c>
      <c r="B2093" s="72" t="s">
        <v>35117</v>
      </c>
      <c r="C2093" s="72"/>
      <c r="D2093" s="72" t="s">
        <v>24424</v>
      </c>
      <c r="E2093" s="72"/>
      <c r="F2093" s="72">
        <v>2</v>
      </c>
      <c r="G2093" s="72"/>
      <c r="H2093" s="72"/>
      <c r="I2093" s="72"/>
      <c r="J2093" s="72"/>
      <c r="K2093" s="72"/>
      <c r="L2093" s="72">
        <v>350</v>
      </c>
      <c r="M2093" s="71" t="s">
        <v>4596</v>
      </c>
      <c r="N2093" s="72" t="s">
        <v>4482</v>
      </c>
      <c r="O2093" s="72"/>
      <c r="P2093" s="72" t="s">
        <v>2423</v>
      </c>
      <c r="Q2093" s="72"/>
      <c r="R2093" s="72"/>
      <c r="S2093" s="72"/>
      <c r="T2093" s="72"/>
      <c r="U2093" s="72" t="s">
        <v>35116</v>
      </c>
      <c r="V2093" s="72"/>
      <c r="W2093" s="72"/>
      <c r="X2093" s="72"/>
      <c r="Y2093" s="72"/>
      <c r="Z2093" s="72" t="s">
        <v>35118</v>
      </c>
    </row>
    <row r="2094" spans="1:26" ht="45" customHeight="1" x14ac:dyDescent="0.25">
      <c r="A2094" s="72" t="s">
        <v>13638</v>
      </c>
      <c r="B2094" s="72" t="s">
        <v>17529</v>
      </c>
      <c r="C2094" s="72"/>
      <c r="D2094" s="72"/>
      <c r="E2094" s="72"/>
      <c r="F2094" s="72">
        <v>5</v>
      </c>
      <c r="G2094" s="72"/>
      <c r="H2094" s="72"/>
      <c r="I2094" s="72"/>
      <c r="J2094" s="72"/>
      <c r="K2094" s="72"/>
      <c r="L2094" s="72">
        <v>550</v>
      </c>
      <c r="M2094" s="71" t="s">
        <v>4596</v>
      </c>
      <c r="N2094" s="72" t="s">
        <v>4514</v>
      </c>
      <c r="O2094" s="72"/>
      <c r="P2094" s="72" t="s">
        <v>3650</v>
      </c>
      <c r="Q2094" s="72" t="s">
        <v>4564</v>
      </c>
      <c r="R2094" s="72" t="s">
        <v>5066</v>
      </c>
      <c r="S2094" s="72"/>
      <c r="T2094" s="72"/>
      <c r="U2094" s="72" t="s">
        <v>13638</v>
      </c>
      <c r="V2094" s="72"/>
      <c r="W2094" s="72">
        <v>302025</v>
      </c>
      <c r="X2094" s="72" t="s">
        <v>18086</v>
      </c>
      <c r="Y2094" s="72" t="s">
        <v>16107</v>
      </c>
      <c r="Z2094" s="72" t="s">
        <v>16108</v>
      </c>
    </row>
    <row r="2095" spans="1:26" ht="45" customHeight="1" x14ac:dyDescent="0.25">
      <c r="A2095" s="72" t="s">
        <v>32184</v>
      </c>
      <c r="B2095" s="72" t="s">
        <v>35119</v>
      </c>
      <c r="C2095" s="72"/>
      <c r="D2095" s="72"/>
      <c r="E2095" s="72"/>
      <c r="F2095" s="72">
        <v>2</v>
      </c>
      <c r="G2095" s="72"/>
      <c r="H2095" s="72"/>
      <c r="I2095" s="72"/>
      <c r="J2095" s="72"/>
      <c r="K2095" s="72"/>
      <c r="L2095" s="72">
        <v>150</v>
      </c>
      <c r="M2095" s="71" t="s">
        <v>4596</v>
      </c>
      <c r="N2095" s="72" t="s">
        <v>4483</v>
      </c>
      <c r="O2095" s="72"/>
      <c r="P2095" s="72" t="s">
        <v>2496</v>
      </c>
      <c r="Q2095" s="72"/>
      <c r="R2095" s="72"/>
      <c r="S2095" s="72"/>
      <c r="T2095" s="72"/>
      <c r="U2095" s="72" t="s">
        <v>32184</v>
      </c>
      <c r="V2095" s="72"/>
      <c r="W2095" s="72">
        <v>308036</v>
      </c>
      <c r="X2095" s="72" t="s">
        <v>32185</v>
      </c>
      <c r="Y2095" s="72" t="s">
        <v>7276</v>
      </c>
      <c r="Z2095" s="72" t="s">
        <v>7277</v>
      </c>
    </row>
    <row r="2096" spans="1:26" ht="45" customHeight="1" x14ac:dyDescent="0.25">
      <c r="A2096" s="72" t="s">
        <v>16109</v>
      </c>
      <c r="B2096" s="72" t="s">
        <v>5161</v>
      </c>
      <c r="C2096" s="72"/>
      <c r="D2096" s="72"/>
      <c r="E2096" s="72"/>
      <c r="F2096" s="72">
        <v>3</v>
      </c>
      <c r="G2096" s="72"/>
      <c r="H2096" s="72"/>
      <c r="I2096" s="72"/>
      <c r="J2096" s="72"/>
      <c r="K2096" s="72"/>
      <c r="L2096" s="72">
        <v>300</v>
      </c>
      <c r="M2096" s="71" t="s">
        <v>4596</v>
      </c>
      <c r="N2096" s="72" t="s">
        <v>4486</v>
      </c>
      <c r="O2096" s="72"/>
      <c r="P2096" s="72" t="s">
        <v>3522</v>
      </c>
      <c r="Q2096" s="72"/>
      <c r="R2096" s="72"/>
      <c r="S2096" s="72" t="s">
        <v>4566</v>
      </c>
      <c r="T2096" s="72" t="s">
        <v>15698</v>
      </c>
      <c r="U2096" s="72" t="s">
        <v>16109</v>
      </c>
      <c r="V2096" s="72"/>
      <c r="W2096" s="72">
        <v>403805</v>
      </c>
      <c r="X2096" s="72" t="s">
        <v>20228</v>
      </c>
      <c r="Y2096" s="72">
        <v>88445545470</v>
      </c>
      <c r="Z2096" s="72" t="s">
        <v>16110</v>
      </c>
    </row>
    <row r="2097" spans="1:26" ht="45" customHeight="1" x14ac:dyDescent="0.25">
      <c r="A2097" s="72" t="s">
        <v>7710</v>
      </c>
      <c r="B2097" s="72" t="s">
        <v>16259</v>
      </c>
      <c r="C2097" s="72">
        <v>113</v>
      </c>
      <c r="D2097" s="72"/>
      <c r="E2097" s="72"/>
      <c r="F2097" s="72">
        <v>1</v>
      </c>
      <c r="G2097" s="72">
        <v>196</v>
      </c>
      <c r="H2097" s="72">
        <v>498</v>
      </c>
      <c r="I2097" s="72">
        <v>436</v>
      </c>
      <c r="J2097" s="72">
        <v>545</v>
      </c>
      <c r="K2097" s="72">
        <v>218</v>
      </c>
      <c r="L2097" s="72"/>
      <c r="M2097" s="71" t="s">
        <v>4596</v>
      </c>
      <c r="N2097" s="72" t="s">
        <v>4486</v>
      </c>
      <c r="O2097" s="72"/>
      <c r="P2097" s="72" t="s">
        <v>2578</v>
      </c>
      <c r="Q2097" s="72" t="s">
        <v>4564</v>
      </c>
      <c r="R2097" s="72" t="s">
        <v>4887</v>
      </c>
      <c r="S2097" s="72"/>
      <c r="T2097" s="72"/>
      <c r="U2097" s="72" t="s">
        <v>7710</v>
      </c>
      <c r="V2097" s="72"/>
      <c r="W2097" s="72">
        <v>400029</v>
      </c>
      <c r="X2097" s="72" t="s">
        <v>7711</v>
      </c>
      <c r="Y2097" s="72">
        <v>88442626855</v>
      </c>
      <c r="Z2097" s="72" t="s">
        <v>32186</v>
      </c>
    </row>
    <row r="2098" spans="1:26" ht="45" customHeight="1" x14ac:dyDescent="0.25">
      <c r="A2098" s="72" t="s">
        <v>7712</v>
      </c>
      <c r="B2098" s="72" t="s">
        <v>4695</v>
      </c>
      <c r="C2098" s="72"/>
      <c r="D2098" s="72"/>
      <c r="E2098" s="72"/>
      <c r="F2098" s="72">
        <v>2</v>
      </c>
      <c r="G2098" s="72"/>
      <c r="H2098" s="72"/>
      <c r="I2098" s="72"/>
      <c r="J2098" s="72"/>
      <c r="K2098" s="72"/>
      <c r="L2098" s="72">
        <v>50</v>
      </c>
      <c r="M2098" s="71" t="s">
        <v>4596</v>
      </c>
      <c r="N2098" s="72" t="s">
        <v>4488</v>
      </c>
      <c r="O2098" s="72"/>
      <c r="P2098" s="72" t="s">
        <v>3582</v>
      </c>
      <c r="Q2098" s="72"/>
      <c r="R2098" s="72"/>
      <c r="S2098" s="72" t="s">
        <v>4568</v>
      </c>
      <c r="T2098" s="72" t="s">
        <v>7713</v>
      </c>
      <c r="U2098" s="72" t="s">
        <v>7712</v>
      </c>
      <c r="V2098" s="72"/>
      <c r="W2098" s="72">
        <v>396310</v>
      </c>
      <c r="X2098" s="72" t="s">
        <v>7714</v>
      </c>
      <c r="Y2098" s="72"/>
      <c r="Z2098" s="72" t="s">
        <v>7715</v>
      </c>
    </row>
    <row r="2099" spans="1:26" ht="45" customHeight="1" x14ac:dyDescent="0.25">
      <c r="A2099" s="72" t="s">
        <v>20229</v>
      </c>
      <c r="B2099" s="72" t="s">
        <v>20230</v>
      </c>
      <c r="C2099" s="72">
        <v>15</v>
      </c>
      <c r="D2099" s="72"/>
      <c r="E2099" s="72"/>
      <c r="F2099" s="72">
        <v>1</v>
      </c>
      <c r="G2099" s="72">
        <v>300</v>
      </c>
      <c r="H2099" s="72"/>
      <c r="I2099" s="72"/>
      <c r="J2099" s="72"/>
      <c r="K2099" s="72"/>
      <c r="L2099" s="72"/>
      <c r="M2099" s="71" t="s">
        <v>4596</v>
      </c>
      <c r="N2099" s="72" t="s">
        <v>4533</v>
      </c>
      <c r="O2099" s="72"/>
      <c r="P2099" s="72" t="s">
        <v>2983</v>
      </c>
      <c r="Q2099" s="72"/>
      <c r="R2099" s="72"/>
      <c r="S2099" s="72" t="s">
        <v>4566</v>
      </c>
      <c r="T2099" s="72" t="s">
        <v>18014</v>
      </c>
      <c r="U2099" s="72" t="s">
        <v>20229</v>
      </c>
      <c r="V2099" s="72"/>
      <c r="W2099" s="72">
        <v>362027</v>
      </c>
      <c r="X2099" s="72"/>
      <c r="Y2099" s="72"/>
      <c r="Z2099" s="72" t="s">
        <v>20231</v>
      </c>
    </row>
    <row r="2100" spans="1:26" ht="45" customHeight="1" x14ac:dyDescent="0.25">
      <c r="A2100" s="72" t="s">
        <v>7718</v>
      </c>
      <c r="B2100" s="72" t="s">
        <v>4598</v>
      </c>
      <c r="C2100" s="72">
        <v>1</v>
      </c>
      <c r="D2100" s="72" t="s">
        <v>7719</v>
      </c>
      <c r="E2100" s="72"/>
      <c r="F2100" s="72">
        <v>1</v>
      </c>
      <c r="G2100" s="72"/>
      <c r="H2100" s="72">
        <v>798</v>
      </c>
      <c r="I2100" s="72">
        <v>290</v>
      </c>
      <c r="J2100" s="72">
        <v>363</v>
      </c>
      <c r="K2100" s="72">
        <v>145</v>
      </c>
      <c r="L2100" s="72"/>
      <c r="M2100" s="71" t="s">
        <v>4596</v>
      </c>
      <c r="N2100" s="72" t="s">
        <v>4523</v>
      </c>
      <c r="O2100" s="72"/>
      <c r="P2100" s="72" t="s">
        <v>4191</v>
      </c>
      <c r="Q2100" s="72"/>
      <c r="R2100" s="72"/>
      <c r="S2100" s="72" t="s">
        <v>4568</v>
      </c>
      <c r="T2100" s="72" t="s">
        <v>7720</v>
      </c>
      <c r="U2100" s="72" t="s">
        <v>7718</v>
      </c>
      <c r="V2100" s="72"/>
      <c r="W2100" s="72">
        <v>368780</v>
      </c>
      <c r="X2100" s="72" t="s">
        <v>9652</v>
      </c>
      <c r="Y2100" s="72" t="s">
        <v>7721</v>
      </c>
      <c r="Z2100" s="72" t="s">
        <v>7722</v>
      </c>
    </row>
    <row r="2101" spans="1:26" ht="45" customHeight="1" x14ac:dyDescent="0.25">
      <c r="A2101" s="72" t="s">
        <v>18087</v>
      </c>
      <c r="B2101" s="72" t="s">
        <v>20232</v>
      </c>
      <c r="C2101" s="72"/>
      <c r="D2101" s="72" t="s">
        <v>18088</v>
      </c>
      <c r="E2101" s="72"/>
      <c r="F2101" s="72">
        <v>1</v>
      </c>
      <c r="G2101" s="72"/>
      <c r="H2101" s="72">
        <v>1800</v>
      </c>
      <c r="I2101" s="72"/>
      <c r="J2101" s="72"/>
      <c r="K2101" s="72">
        <v>1800</v>
      </c>
      <c r="L2101" s="72"/>
      <c r="M2101" s="71" t="s">
        <v>4596</v>
      </c>
      <c r="N2101" s="72" t="s">
        <v>4534</v>
      </c>
      <c r="O2101" s="72"/>
      <c r="P2101" s="72" t="s">
        <v>4165</v>
      </c>
      <c r="Q2101" s="72"/>
      <c r="R2101" s="72"/>
      <c r="S2101" s="72" t="s">
        <v>4566</v>
      </c>
      <c r="T2101" s="72" t="s">
        <v>6866</v>
      </c>
      <c r="U2101" s="72" t="s">
        <v>18087</v>
      </c>
      <c r="V2101" s="72"/>
      <c r="W2101" s="72">
        <v>423570</v>
      </c>
      <c r="X2101" s="72" t="s">
        <v>6867</v>
      </c>
      <c r="Y2101" s="72" t="s">
        <v>8817</v>
      </c>
      <c r="Z2101" s="72" t="s">
        <v>18089</v>
      </c>
    </row>
    <row r="2102" spans="1:26" ht="45" customHeight="1" x14ac:dyDescent="0.25">
      <c r="A2102" s="72" t="s">
        <v>26798</v>
      </c>
      <c r="B2102" s="72" t="s">
        <v>4621</v>
      </c>
      <c r="C2102" s="72"/>
      <c r="D2102" s="72"/>
      <c r="E2102" s="72"/>
      <c r="F2102" s="72">
        <v>5</v>
      </c>
      <c r="G2102" s="72"/>
      <c r="H2102" s="72"/>
      <c r="I2102" s="72"/>
      <c r="J2102" s="72"/>
      <c r="K2102" s="72"/>
      <c r="L2102" s="72">
        <v>150</v>
      </c>
      <c r="M2102" s="71" t="s">
        <v>4596</v>
      </c>
      <c r="N2102" s="72" t="s">
        <v>4509</v>
      </c>
      <c r="O2102" s="72"/>
      <c r="P2102" s="72" t="s">
        <v>4042</v>
      </c>
      <c r="Q2102" s="72"/>
      <c r="R2102" s="72"/>
      <c r="S2102" s="72" t="s">
        <v>4566</v>
      </c>
      <c r="T2102" s="72" t="s">
        <v>10359</v>
      </c>
      <c r="U2102" s="72" t="s">
        <v>26798</v>
      </c>
      <c r="V2102" s="72"/>
      <c r="W2102" s="72">
        <v>607660</v>
      </c>
      <c r="X2102" s="72" t="s">
        <v>26799</v>
      </c>
      <c r="Y2102" s="72" t="s">
        <v>26800</v>
      </c>
      <c r="Z2102" s="72" t="s">
        <v>26801</v>
      </c>
    </row>
    <row r="2103" spans="1:26" ht="45" customHeight="1" x14ac:dyDescent="0.25">
      <c r="A2103" s="72" t="s">
        <v>20233</v>
      </c>
      <c r="B2103" s="72" t="s">
        <v>20234</v>
      </c>
      <c r="C2103" s="72"/>
      <c r="D2103" s="72"/>
      <c r="E2103" s="72"/>
      <c r="F2103" s="72">
        <v>1</v>
      </c>
      <c r="G2103" s="72"/>
      <c r="H2103" s="72">
        <v>350</v>
      </c>
      <c r="I2103" s="72">
        <v>200</v>
      </c>
      <c r="J2103" s="72">
        <v>100</v>
      </c>
      <c r="K2103" s="72">
        <v>50</v>
      </c>
      <c r="L2103" s="72"/>
      <c r="M2103" s="71" t="s">
        <v>4596</v>
      </c>
      <c r="N2103" s="72" t="s">
        <v>4540</v>
      </c>
      <c r="O2103" s="72"/>
      <c r="P2103" s="72" t="s">
        <v>3771</v>
      </c>
      <c r="Q2103" s="72"/>
      <c r="R2103" s="72"/>
      <c r="S2103" s="72" t="s">
        <v>4568</v>
      </c>
      <c r="T2103" s="72" t="s">
        <v>20235</v>
      </c>
      <c r="U2103" s="72" t="s">
        <v>20233</v>
      </c>
      <c r="V2103" s="72"/>
      <c r="W2103" s="72">
        <v>391442</v>
      </c>
      <c r="X2103" s="72" t="s">
        <v>20236</v>
      </c>
      <c r="Y2103" s="72" t="s">
        <v>20238</v>
      </c>
      <c r="Z2103" s="72" t="s">
        <v>20237</v>
      </c>
    </row>
    <row r="2104" spans="1:26" ht="45" customHeight="1" x14ac:dyDescent="0.25">
      <c r="A2104" s="72" t="s">
        <v>20233</v>
      </c>
      <c r="B2104" s="72" t="s">
        <v>20234</v>
      </c>
      <c r="C2104" s="72"/>
      <c r="D2104" s="72"/>
      <c r="E2104" s="72" t="s">
        <v>20239</v>
      </c>
      <c r="F2104" s="72">
        <v>1</v>
      </c>
      <c r="G2104" s="72">
        <v>112</v>
      </c>
      <c r="H2104" s="72"/>
      <c r="I2104" s="72"/>
      <c r="J2104" s="72"/>
      <c r="K2104" s="72"/>
      <c r="L2104" s="72"/>
      <c r="M2104" s="71" t="s">
        <v>4596</v>
      </c>
      <c r="N2104" s="72" t="s">
        <v>4540</v>
      </c>
      <c r="O2104" s="72"/>
      <c r="P2104" s="72" t="s">
        <v>3771</v>
      </c>
      <c r="Q2104" s="72"/>
      <c r="R2104" s="72"/>
      <c r="S2104" s="72" t="s">
        <v>4568</v>
      </c>
      <c r="T2104" s="72" t="s">
        <v>20240</v>
      </c>
      <c r="U2104" s="72" t="s">
        <v>20233</v>
      </c>
      <c r="V2104" s="72" t="s">
        <v>20241</v>
      </c>
      <c r="W2104" s="72">
        <v>391444</v>
      </c>
      <c r="X2104" s="72" t="s">
        <v>20242</v>
      </c>
      <c r="Y2104" s="72" t="s">
        <v>20243</v>
      </c>
      <c r="Z2104" s="72" t="s">
        <v>20237</v>
      </c>
    </row>
    <row r="2105" spans="1:26" ht="45" customHeight="1" x14ac:dyDescent="0.25">
      <c r="A2105" s="72" t="s">
        <v>7723</v>
      </c>
      <c r="B2105" s="72" t="s">
        <v>7724</v>
      </c>
      <c r="C2105" s="72"/>
      <c r="D2105" s="72" t="s">
        <v>6018</v>
      </c>
      <c r="E2105" s="72"/>
      <c r="F2105" s="72">
        <v>2</v>
      </c>
      <c r="G2105" s="72"/>
      <c r="H2105" s="72"/>
      <c r="I2105" s="72"/>
      <c r="J2105" s="72"/>
      <c r="K2105" s="72"/>
      <c r="L2105" s="72">
        <v>150</v>
      </c>
      <c r="M2105" s="71" t="s">
        <v>4596</v>
      </c>
      <c r="N2105" s="72" t="s">
        <v>4557</v>
      </c>
      <c r="O2105" s="72"/>
      <c r="P2105" s="72" t="s">
        <v>3735</v>
      </c>
      <c r="Q2105" s="72" t="s">
        <v>4564</v>
      </c>
      <c r="R2105" s="72" t="s">
        <v>4643</v>
      </c>
      <c r="S2105" s="72"/>
      <c r="T2105" s="72"/>
      <c r="U2105" s="72" t="s">
        <v>7723</v>
      </c>
      <c r="V2105" s="72"/>
      <c r="W2105" s="72">
        <v>428000</v>
      </c>
      <c r="X2105" s="72" t="s">
        <v>7725</v>
      </c>
      <c r="Y2105" s="72"/>
      <c r="Z2105" s="72" t="s">
        <v>7726</v>
      </c>
    </row>
    <row r="2106" spans="1:26" ht="45" customHeight="1" x14ac:dyDescent="0.25">
      <c r="A2106" s="72" t="s">
        <v>13768</v>
      </c>
      <c r="B2106" s="72" t="s">
        <v>4594</v>
      </c>
      <c r="C2106" s="72">
        <v>34</v>
      </c>
      <c r="D2106" s="72" t="s">
        <v>5352</v>
      </c>
      <c r="E2106" s="72"/>
      <c r="F2106" s="72">
        <v>1</v>
      </c>
      <c r="G2106" s="72">
        <v>350</v>
      </c>
      <c r="H2106" s="72"/>
      <c r="I2106" s="72"/>
      <c r="J2106" s="72"/>
      <c r="K2106" s="72"/>
      <c r="L2106" s="72"/>
      <c r="M2106" s="71" t="s">
        <v>4596</v>
      </c>
      <c r="N2106" s="72" t="s">
        <v>4506</v>
      </c>
      <c r="O2106" s="72"/>
      <c r="P2106" s="72" t="s">
        <v>4370</v>
      </c>
      <c r="Q2106" s="72"/>
      <c r="R2106" s="72"/>
      <c r="S2106" s="72"/>
      <c r="T2106" s="72"/>
      <c r="U2106" s="72" t="s">
        <v>13768</v>
      </c>
      <c r="V2106" s="72"/>
      <c r="W2106" s="72">
        <v>142104</v>
      </c>
      <c r="X2106" s="72" t="s">
        <v>14048</v>
      </c>
      <c r="Y2106" s="72" t="s">
        <v>13769</v>
      </c>
      <c r="Z2106" s="72" t="s">
        <v>13770</v>
      </c>
    </row>
    <row r="2107" spans="1:26" ht="45" customHeight="1" x14ac:dyDescent="0.25">
      <c r="A2107" s="72" t="s">
        <v>7727</v>
      </c>
      <c r="B2107" s="72" t="s">
        <v>4603</v>
      </c>
      <c r="C2107" s="72"/>
      <c r="D2107" s="72" t="s">
        <v>7728</v>
      </c>
      <c r="E2107" s="72"/>
      <c r="F2107" s="72">
        <v>1</v>
      </c>
      <c r="G2107" s="72"/>
      <c r="H2107" s="72">
        <v>798</v>
      </c>
      <c r="I2107" s="72">
        <v>290</v>
      </c>
      <c r="J2107" s="72">
        <v>363</v>
      </c>
      <c r="K2107" s="72">
        <v>145</v>
      </c>
      <c r="L2107" s="72"/>
      <c r="M2107" s="71" t="s">
        <v>4596</v>
      </c>
      <c r="N2107" s="72" t="s">
        <v>12</v>
      </c>
      <c r="O2107" s="72"/>
      <c r="P2107" s="72" t="s">
        <v>2680</v>
      </c>
      <c r="Q2107" s="72"/>
      <c r="R2107" s="72"/>
      <c r="S2107" s="72" t="s">
        <v>4568</v>
      </c>
      <c r="T2107" s="72" t="s">
        <v>7729</v>
      </c>
      <c r="U2107" s="72" t="s">
        <v>7727</v>
      </c>
      <c r="V2107" s="72"/>
      <c r="W2107" s="72"/>
      <c r="X2107" s="72" t="s">
        <v>7730</v>
      </c>
      <c r="Y2107" s="72"/>
      <c r="Z2107" s="72"/>
    </row>
    <row r="2108" spans="1:26" ht="45" customHeight="1" x14ac:dyDescent="0.25">
      <c r="A2108" s="72" t="s">
        <v>18090</v>
      </c>
      <c r="B2108" s="72" t="s">
        <v>4594</v>
      </c>
      <c r="C2108" s="72">
        <v>53</v>
      </c>
      <c r="D2108" s="72" t="s">
        <v>6579</v>
      </c>
      <c r="E2108" s="72"/>
      <c r="F2108" s="72">
        <v>1</v>
      </c>
      <c r="G2108" s="72">
        <v>350</v>
      </c>
      <c r="H2108" s="72"/>
      <c r="I2108" s="72"/>
      <c r="J2108" s="72"/>
      <c r="K2108" s="72"/>
      <c r="L2108" s="72"/>
      <c r="M2108" s="71" t="s">
        <v>4596</v>
      </c>
      <c r="N2108" s="72" t="s">
        <v>4485</v>
      </c>
      <c r="O2108" s="72"/>
      <c r="P2108" s="72" t="s">
        <v>3012</v>
      </c>
      <c r="Q2108" s="72"/>
      <c r="R2108" s="72"/>
      <c r="S2108" s="72"/>
      <c r="T2108" s="72"/>
      <c r="U2108" s="72" t="s">
        <v>18090</v>
      </c>
      <c r="V2108" s="72"/>
      <c r="W2108" s="72">
        <v>601901</v>
      </c>
      <c r="X2108" s="72" t="s">
        <v>14101</v>
      </c>
      <c r="Y2108" s="72"/>
      <c r="Z2108" s="72" t="s">
        <v>9861</v>
      </c>
    </row>
    <row r="2109" spans="1:26" ht="45" customHeight="1" x14ac:dyDescent="0.25">
      <c r="A2109" s="72" t="s">
        <v>18090</v>
      </c>
      <c r="B2109" s="72" t="s">
        <v>4594</v>
      </c>
      <c r="C2109" s="72">
        <v>53</v>
      </c>
      <c r="D2109" s="72" t="s">
        <v>6579</v>
      </c>
      <c r="E2109" s="72"/>
      <c r="F2109" s="72">
        <v>1</v>
      </c>
      <c r="G2109" s="72">
        <v>170</v>
      </c>
      <c r="H2109" s="72"/>
      <c r="I2109" s="72"/>
      <c r="J2109" s="72"/>
      <c r="K2109" s="72"/>
      <c r="L2109" s="72"/>
      <c r="M2109" s="71" t="s">
        <v>4596</v>
      </c>
      <c r="N2109" s="72" t="s">
        <v>4485</v>
      </c>
      <c r="O2109" s="72"/>
      <c r="P2109" s="72" t="s">
        <v>3086</v>
      </c>
      <c r="Q2109" s="72"/>
      <c r="R2109" s="72"/>
      <c r="S2109" s="72" t="s">
        <v>4566</v>
      </c>
      <c r="T2109" s="72" t="s">
        <v>8304</v>
      </c>
      <c r="U2109" s="72" t="s">
        <v>18090</v>
      </c>
      <c r="V2109" s="72"/>
      <c r="W2109" s="72">
        <v>601901</v>
      </c>
      <c r="X2109" s="72" t="s">
        <v>18091</v>
      </c>
      <c r="Y2109" s="72" t="s">
        <v>18092</v>
      </c>
      <c r="Z2109" s="72" t="s">
        <v>18093</v>
      </c>
    </row>
    <row r="2110" spans="1:26" ht="45" customHeight="1" x14ac:dyDescent="0.25">
      <c r="A2110" s="72" t="s">
        <v>15224</v>
      </c>
      <c r="B2110" s="72" t="s">
        <v>16112</v>
      </c>
      <c r="C2110" s="72"/>
      <c r="D2110" s="72" t="s">
        <v>16113</v>
      </c>
      <c r="E2110" s="72"/>
      <c r="F2110" s="72">
        <v>2</v>
      </c>
      <c r="G2110" s="72"/>
      <c r="H2110" s="72"/>
      <c r="I2110" s="72"/>
      <c r="J2110" s="72"/>
      <c r="K2110" s="72"/>
      <c r="L2110" s="72">
        <v>54</v>
      </c>
      <c r="M2110" s="71" t="s">
        <v>4596</v>
      </c>
      <c r="N2110" s="72" t="s">
        <v>4496</v>
      </c>
      <c r="O2110" s="72"/>
      <c r="P2110" s="72" t="s">
        <v>2506</v>
      </c>
      <c r="Q2110" s="72"/>
      <c r="R2110" s="72"/>
      <c r="S2110" s="72" t="s">
        <v>4567</v>
      </c>
      <c r="T2110" s="72" t="s">
        <v>16114</v>
      </c>
      <c r="U2110" s="72" t="s">
        <v>15224</v>
      </c>
      <c r="V2110" s="72"/>
      <c r="W2110" s="72">
        <v>652617</v>
      </c>
      <c r="X2110" s="72" t="s">
        <v>20244</v>
      </c>
      <c r="Y2110" s="72">
        <v>89049921466</v>
      </c>
      <c r="Z2110" s="72" t="s">
        <v>16115</v>
      </c>
    </row>
    <row r="2111" spans="1:26" ht="45" customHeight="1" x14ac:dyDescent="0.25">
      <c r="A2111" s="71" t="s">
        <v>31219</v>
      </c>
      <c r="B2111" s="72" t="s">
        <v>21594</v>
      </c>
      <c r="C2111" s="72"/>
      <c r="D2111" s="72" t="s">
        <v>31220</v>
      </c>
      <c r="E2111" s="72"/>
      <c r="F2111" s="72">
        <v>1</v>
      </c>
      <c r="G2111" s="72"/>
      <c r="H2111" s="72">
        <v>450</v>
      </c>
      <c r="I2111" s="72">
        <v>200</v>
      </c>
      <c r="J2111" s="72">
        <v>200</v>
      </c>
      <c r="K2111" s="72">
        <v>50</v>
      </c>
      <c r="L2111" s="72"/>
      <c r="M2111" s="71" t="s">
        <v>4596</v>
      </c>
      <c r="N2111" s="72" t="s">
        <v>4515</v>
      </c>
      <c r="O2111" s="72"/>
      <c r="P2111" s="72" t="s">
        <v>3466</v>
      </c>
      <c r="Q2111" s="72"/>
      <c r="R2111" s="72"/>
      <c r="S2111" s="72" t="s">
        <v>4567</v>
      </c>
      <c r="T2111" s="72" t="s">
        <v>31221</v>
      </c>
      <c r="U2111" s="71" t="s">
        <v>31219</v>
      </c>
      <c r="V2111" s="72"/>
      <c r="W2111" s="72">
        <v>442675</v>
      </c>
      <c r="X2111" s="72" t="s">
        <v>31222</v>
      </c>
      <c r="Y2111" s="72">
        <v>88416552516</v>
      </c>
      <c r="Z2111" s="72" t="s">
        <v>31223</v>
      </c>
    </row>
    <row r="2112" spans="1:26" ht="45" customHeight="1" x14ac:dyDescent="0.25">
      <c r="A2112" s="72" t="s">
        <v>15105</v>
      </c>
      <c r="B2112" s="72" t="s">
        <v>4594</v>
      </c>
      <c r="C2112" s="72">
        <v>115</v>
      </c>
      <c r="D2112" s="72" t="s">
        <v>9004</v>
      </c>
      <c r="E2112" s="72"/>
      <c r="F2112" s="72">
        <v>1</v>
      </c>
      <c r="G2112" s="72">
        <v>127</v>
      </c>
      <c r="H2112" s="72"/>
      <c r="I2112" s="72"/>
      <c r="J2112" s="72"/>
      <c r="K2112" s="72"/>
      <c r="L2112" s="72"/>
      <c r="M2112" s="71" t="s">
        <v>4596</v>
      </c>
      <c r="N2112" s="72" t="s">
        <v>4517</v>
      </c>
      <c r="O2112" s="72"/>
      <c r="P2112" s="72" t="s">
        <v>2752</v>
      </c>
      <c r="Q2112" s="72"/>
      <c r="R2112" s="72"/>
      <c r="S2112" s="72"/>
      <c r="T2112" s="72"/>
      <c r="U2112" s="72" t="s">
        <v>15105</v>
      </c>
      <c r="V2112" s="72"/>
      <c r="W2112" s="72">
        <v>690105</v>
      </c>
      <c r="X2112" s="72"/>
      <c r="Y2112" s="86"/>
      <c r="Z2112" s="72" t="s">
        <v>15106</v>
      </c>
    </row>
    <row r="2113" spans="1:26" ht="45" customHeight="1" x14ac:dyDescent="0.25">
      <c r="A2113" s="72" t="s">
        <v>26802</v>
      </c>
      <c r="B2113" s="72" t="s">
        <v>26803</v>
      </c>
      <c r="C2113" s="72"/>
      <c r="D2113" s="72" t="s">
        <v>26804</v>
      </c>
      <c r="E2113" s="72"/>
      <c r="F2113" s="72">
        <v>2</v>
      </c>
      <c r="G2113" s="72"/>
      <c r="H2113" s="72"/>
      <c r="I2113" s="72"/>
      <c r="J2113" s="72"/>
      <c r="K2113" s="72"/>
      <c r="L2113" s="72">
        <v>150</v>
      </c>
      <c r="M2113" s="71" t="s">
        <v>4596</v>
      </c>
      <c r="N2113" s="72" t="s">
        <v>4537</v>
      </c>
      <c r="O2113" s="72"/>
      <c r="P2113" s="72" t="s">
        <v>2987</v>
      </c>
      <c r="Q2113" s="72"/>
      <c r="R2113" s="72"/>
      <c r="S2113" s="72"/>
      <c r="T2113" s="72"/>
      <c r="U2113" s="72" t="s">
        <v>26802</v>
      </c>
      <c r="V2113" s="72"/>
      <c r="W2113" s="72">
        <v>655600</v>
      </c>
      <c r="X2113" s="72" t="s">
        <v>26805</v>
      </c>
      <c r="Y2113" s="72"/>
      <c r="Z2113" s="72" t="s">
        <v>26806</v>
      </c>
    </row>
    <row r="2114" spans="1:26" ht="45" customHeight="1" x14ac:dyDescent="0.25">
      <c r="A2114" s="72" t="s">
        <v>7734</v>
      </c>
      <c r="B2114" s="72" t="s">
        <v>4598</v>
      </c>
      <c r="C2114" s="72"/>
      <c r="D2114" s="72"/>
      <c r="E2114" s="72"/>
      <c r="F2114" s="72">
        <v>1</v>
      </c>
      <c r="G2114" s="72"/>
      <c r="H2114" s="72">
        <v>798</v>
      </c>
      <c r="I2114" s="72">
        <v>290</v>
      </c>
      <c r="J2114" s="72">
        <v>363</v>
      </c>
      <c r="K2114" s="72">
        <v>145</v>
      </c>
      <c r="L2114" s="72"/>
      <c r="M2114" s="71" t="s">
        <v>4596</v>
      </c>
      <c r="N2114" s="72" t="s">
        <v>4529</v>
      </c>
      <c r="O2114" s="72"/>
      <c r="P2114" s="72" t="s">
        <v>3122</v>
      </c>
      <c r="Q2114" s="72"/>
      <c r="R2114" s="72"/>
      <c r="S2114" s="72" t="s">
        <v>4567</v>
      </c>
      <c r="T2114" s="72" t="s">
        <v>7735</v>
      </c>
      <c r="U2114" s="72" t="s">
        <v>7734</v>
      </c>
      <c r="V2114" s="72"/>
      <c r="W2114" s="72">
        <v>169534</v>
      </c>
      <c r="X2114" s="72" t="s">
        <v>7736</v>
      </c>
      <c r="Y2114" s="72" t="s">
        <v>7737</v>
      </c>
      <c r="Z2114" s="72" t="s">
        <v>7738</v>
      </c>
    </row>
    <row r="2115" spans="1:26" ht="45" customHeight="1" x14ac:dyDescent="0.25">
      <c r="A2115" s="72" t="s">
        <v>7739</v>
      </c>
      <c r="B2115" s="72" t="s">
        <v>5655</v>
      </c>
      <c r="C2115" s="72"/>
      <c r="D2115" s="72"/>
      <c r="E2115" s="72"/>
      <c r="F2115" s="72">
        <v>2</v>
      </c>
      <c r="G2115" s="72"/>
      <c r="H2115" s="72"/>
      <c r="I2115" s="72"/>
      <c r="J2115" s="72"/>
      <c r="K2115" s="72"/>
      <c r="L2115" s="72">
        <v>150</v>
      </c>
      <c r="M2115" s="71" t="s">
        <v>4596</v>
      </c>
      <c r="N2115" s="72" t="s">
        <v>4551</v>
      </c>
      <c r="O2115" s="72"/>
      <c r="P2115" s="72" t="s">
        <v>3911</v>
      </c>
      <c r="Q2115" s="72"/>
      <c r="R2115" s="72"/>
      <c r="S2115" s="72" t="s">
        <v>4566</v>
      </c>
      <c r="T2115" s="72" t="s">
        <v>7740</v>
      </c>
      <c r="U2115" s="72" t="s">
        <v>7739</v>
      </c>
      <c r="V2115" s="72"/>
      <c r="W2115" s="72">
        <v>301600</v>
      </c>
      <c r="X2115" s="72" t="s">
        <v>7741</v>
      </c>
      <c r="Y2115" s="72" t="s">
        <v>7742</v>
      </c>
      <c r="Z2115" s="72" t="s">
        <v>7743</v>
      </c>
    </row>
    <row r="2116" spans="1:26" ht="45" customHeight="1" x14ac:dyDescent="0.25">
      <c r="A2116" s="72" t="s">
        <v>7744</v>
      </c>
      <c r="B2116" s="72" t="s">
        <v>4594</v>
      </c>
      <c r="C2116" s="72">
        <v>43</v>
      </c>
      <c r="D2116" s="72" t="s">
        <v>6221</v>
      </c>
      <c r="E2116" s="72"/>
      <c r="F2116" s="72">
        <v>1</v>
      </c>
      <c r="G2116" s="72">
        <v>350</v>
      </c>
      <c r="H2116" s="72"/>
      <c r="I2116" s="72"/>
      <c r="J2116" s="72"/>
      <c r="K2116" s="72"/>
      <c r="L2116" s="72"/>
      <c r="M2116" s="71" t="s">
        <v>4596</v>
      </c>
      <c r="N2116" s="72" t="s">
        <v>4506</v>
      </c>
      <c r="O2116" s="72"/>
      <c r="P2116" s="72" t="s">
        <v>14487</v>
      </c>
      <c r="Q2116" s="72"/>
      <c r="R2116" s="72"/>
      <c r="S2116" s="72"/>
      <c r="T2116" s="72"/>
      <c r="U2116" s="72" t="s">
        <v>7744</v>
      </c>
      <c r="V2116" s="72"/>
      <c r="W2116" s="72">
        <v>141018</v>
      </c>
      <c r="X2116" s="72" t="s">
        <v>7745</v>
      </c>
      <c r="Y2116" s="72"/>
      <c r="Z2116" s="72"/>
    </row>
    <row r="2117" spans="1:26" ht="45" customHeight="1" x14ac:dyDescent="0.25">
      <c r="A2117" s="72" t="s">
        <v>35120</v>
      </c>
      <c r="B2117" s="72" t="s">
        <v>26649</v>
      </c>
      <c r="C2117" s="72">
        <v>11</v>
      </c>
      <c r="D2117" s="72"/>
      <c r="E2117" s="72"/>
      <c r="F2117" s="72">
        <v>5</v>
      </c>
      <c r="G2117" s="72"/>
      <c r="H2117" s="72"/>
      <c r="I2117" s="72"/>
      <c r="J2117" s="72"/>
      <c r="K2117" s="72"/>
      <c r="L2117" s="72">
        <v>433</v>
      </c>
      <c r="M2117" s="71" t="s">
        <v>4596</v>
      </c>
      <c r="N2117" s="72" t="s">
        <v>4482</v>
      </c>
      <c r="O2117" s="72"/>
      <c r="P2117" s="72" t="s">
        <v>2423</v>
      </c>
      <c r="Q2117" s="72"/>
      <c r="R2117" s="72"/>
      <c r="S2117" s="72"/>
      <c r="T2117" s="72"/>
      <c r="U2117" s="72" t="s">
        <v>35120</v>
      </c>
      <c r="V2117" s="72"/>
      <c r="W2117" s="72">
        <v>414052</v>
      </c>
      <c r="X2117" s="72" t="s">
        <v>35121</v>
      </c>
      <c r="Y2117" s="72">
        <v>89371277460</v>
      </c>
      <c r="Z2117" s="72" t="s">
        <v>35122</v>
      </c>
    </row>
    <row r="2118" spans="1:26" ht="45" customHeight="1" x14ac:dyDescent="0.25">
      <c r="A2118" s="72" t="s">
        <v>16116</v>
      </c>
      <c r="B2118" s="72" t="s">
        <v>4638</v>
      </c>
      <c r="C2118" s="72">
        <v>11</v>
      </c>
      <c r="D2118" s="72" t="s">
        <v>16117</v>
      </c>
      <c r="E2118" s="72"/>
      <c r="F2118" s="72">
        <v>1</v>
      </c>
      <c r="G2118" s="72"/>
      <c r="H2118" s="72">
        <v>1200</v>
      </c>
      <c r="I2118" s="72">
        <v>600</v>
      </c>
      <c r="J2118" s="72">
        <v>300</v>
      </c>
      <c r="K2118" s="72">
        <v>300</v>
      </c>
      <c r="L2118" s="72"/>
      <c r="M2118" s="71" t="s">
        <v>4596</v>
      </c>
      <c r="N2118" s="72" t="s">
        <v>4506</v>
      </c>
      <c r="O2118" s="72"/>
      <c r="P2118" s="72" t="s">
        <v>17838</v>
      </c>
      <c r="Q2118" s="72"/>
      <c r="R2118" s="72"/>
      <c r="S2118" s="72" t="s">
        <v>4567</v>
      </c>
      <c r="T2118" s="72" t="s">
        <v>10176</v>
      </c>
      <c r="U2118" s="72" t="s">
        <v>16116</v>
      </c>
      <c r="V2118" s="72"/>
      <c r="W2118" s="72">
        <v>141130</v>
      </c>
      <c r="X2118" s="72" t="s">
        <v>20247</v>
      </c>
      <c r="Y2118" s="72">
        <v>89263018946</v>
      </c>
      <c r="Z2118" s="72" t="s">
        <v>16118</v>
      </c>
    </row>
    <row r="2119" spans="1:26" ht="45" customHeight="1" x14ac:dyDescent="0.25">
      <c r="A2119" s="72" t="s">
        <v>7746</v>
      </c>
      <c r="B2119" s="72" t="s">
        <v>4594</v>
      </c>
      <c r="C2119" s="72"/>
      <c r="D2119" s="72" t="s">
        <v>7747</v>
      </c>
      <c r="E2119" s="72"/>
      <c r="F2119" s="72">
        <v>1</v>
      </c>
      <c r="G2119" s="72">
        <v>200</v>
      </c>
      <c r="H2119" s="72"/>
      <c r="I2119" s="72"/>
      <c r="J2119" s="72"/>
      <c r="K2119" s="72"/>
      <c r="L2119" s="72"/>
      <c r="M2119" s="71" t="s">
        <v>4596</v>
      </c>
      <c r="N2119" s="72" t="s">
        <v>4492</v>
      </c>
      <c r="O2119" s="72"/>
      <c r="P2119" s="72" t="s">
        <v>3838</v>
      </c>
      <c r="Q2119" s="72"/>
      <c r="R2119" s="72"/>
      <c r="S2119" s="72" t="s">
        <v>4568</v>
      </c>
      <c r="T2119" s="72" t="s">
        <v>7748</v>
      </c>
      <c r="U2119" s="72" t="s">
        <v>7746</v>
      </c>
      <c r="V2119" s="72"/>
      <c r="W2119" s="72">
        <v>669406</v>
      </c>
      <c r="X2119" s="72" t="s">
        <v>14049</v>
      </c>
      <c r="Y2119" s="72"/>
      <c r="Z2119" s="72" t="s">
        <v>7749</v>
      </c>
    </row>
    <row r="2120" spans="1:26" ht="45" customHeight="1" x14ac:dyDescent="0.25">
      <c r="A2120" s="72" t="s">
        <v>20248</v>
      </c>
      <c r="B2120" s="72" t="s">
        <v>18013</v>
      </c>
      <c r="C2120" s="72">
        <v>2</v>
      </c>
      <c r="D2120" s="72" t="s">
        <v>20249</v>
      </c>
      <c r="E2120" s="72"/>
      <c r="F2120" s="72">
        <v>1</v>
      </c>
      <c r="G2120" s="72"/>
      <c r="H2120" s="72">
        <v>450</v>
      </c>
      <c r="I2120" s="72">
        <v>200</v>
      </c>
      <c r="J2120" s="72">
        <v>200</v>
      </c>
      <c r="K2120" s="72">
        <v>50</v>
      </c>
      <c r="L2120" s="72"/>
      <c r="M2120" s="71" t="s">
        <v>4596</v>
      </c>
      <c r="N2120" s="72" t="s">
        <v>4533</v>
      </c>
      <c r="O2120" s="72"/>
      <c r="P2120" s="72" t="s">
        <v>2694</v>
      </c>
      <c r="Q2120" s="72"/>
      <c r="R2120" s="72"/>
      <c r="S2120" s="72" t="s">
        <v>4566</v>
      </c>
      <c r="T2120" s="72" t="s">
        <v>20250</v>
      </c>
      <c r="U2120" s="72" t="s">
        <v>20248</v>
      </c>
      <c r="V2120" s="72"/>
      <c r="W2120" s="77">
        <v>363410</v>
      </c>
      <c r="X2120" s="72" t="s">
        <v>20251</v>
      </c>
      <c r="Y2120" s="72" t="s">
        <v>20253</v>
      </c>
      <c r="Z2120" s="72" t="s">
        <v>20252</v>
      </c>
    </row>
    <row r="2121" spans="1:26" ht="45" customHeight="1" x14ac:dyDescent="0.25">
      <c r="A2121" s="72" t="s">
        <v>31224</v>
      </c>
      <c r="B2121" s="72" t="s">
        <v>24373</v>
      </c>
      <c r="C2121" s="72">
        <v>17</v>
      </c>
      <c r="D2121" s="72"/>
      <c r="E2121" s="72"/>
      <c r="F2121" s="72">
        <v>1</v>
      </c>
      <c r="G2121" s="72"/>
      <c r="H2121" s="72">
        <v>720</v>
      </c>
      <c r="I2121" s="72">
        <v>320</v>
      </c>
      <c r="J2121" s="72">
        <v>250</v>
      </c>
      <c r="K2121" s="72">
        <v>150</v>
      </c>
      <c r="L2121" s="72"/>
      <c r="M2121" s="71" t="s">
        <v>4596</v>
      </c>
      <c r="N2121" s="72" t="s">
        <v>4525</v>
      </c>
      <c r="O2121" s="72"/>
      <c r="P2121" s="72" t="s">
        <v>2832</v>
      </c>
      <c r="Q2121" s="72"/>
      <c r="R2121" s="72"/>
      <c r="S2121" s="72"/>
      <c r="T2121" s="72"/>
      <c r="U2121" s="72" t="s">
        <v>31224</v>
      </c>
      <c r="V2121" s="72"/>
      <c r="W2121" s="72">
        <v>360021</v>
      </c>
      <c r="X2121" s="72" t="s">
        <v>31225</v>
      </c>
      <c r="Y2121" s="72" t="s">
        <v>31226</v>
      </c>
      <c r="Z2121" s="72" t="s">
        <v>31227</v>
      </c>
    </row>
    <row r="2122" spans="1:26" ht="45" customHeight="1" x14ac:dyDescent="0.25">
      <c r="A2122" s="72" t="s">
        <v>32187</v>
      </c>
      <c r="B2122" s="72" t="s">
        <v>32188</v>
      </c>
      <c r="C2122" s="72"/>
      <c r="D2122" s="72"/>
      <c r="E2122" s="71"/>
      <c r="F2122" s="72">
        <v>5</v>
      </c>
      <c r="G2122" s="72"/>
      <c r="H2122" s="72"/>
      <c r="I2122" s="72"/>
      <c r="J2122" s="72"/>
      <c r="K2122" s="72"/>
      <c r="L2122" s="72">
        <v>850</v>
      </c>
      <c r="M2122" s="71" t="s">
        <v>4596</v>
      </c>
      <c r="N2122" s="72" t="s">
        <v>4487</v>
      </c>
      <c r="O2122" s="72"/>
      <c r="P2122" s="72" t="s">
        <v>3581</v>
      </c>
      <c r="Q2122" s="72"/>
      <c r="R2122" s="72"/>
      <c r="S2122" s="72" t="s">
        <v>4566</v>
      </c>
      <c r="T2122" s="72" t="s">
        <v>4689</v>
      </c>
      <c r="U2122" s="72" t="s">
        <v>32187</v>
      </c>
      <c r="V2122" s="72"/>
      <c r="W2122" s="72">
        <v>162130</v>
      </c>
      <c r="X2122" s="72" t="s">
        <v>31228</v>
      </c>
      <c r="Y2122" s="72" t="s">
        <v>31229</v>
      </c>
      <c r="Z2122" s="72" t="s">
        <v>31230</v>
      </c>
    </row>
    <row r="2123" spans="1:26" ht="45" customHeight="1" x14ac:dyDescent="0.25">
      <c r="A2123" s="72" t="s">
        <v>7750</v>
      </c>
      <c r="B2123" s="72" t="s">
        <v>4594</v>
      </c>
      <c r="C2123" s="72">
        <v>61</v>
      </c>
      <c r="D2123" s="72"/>
      <c r="E2123" s="72"/>
      <c r="F2123" s="72">
        <v>1</v>
      </c>
      <c r="G2123" s="72">
        <v>350</v>
      </c>
      <c r="H2123" s="72"/>
      <c r="I2123" s="72"/>
      <c r="J2123" s="72"/>
      <c r="K2123" s="72"/>
      <c r="L2123" s="72"/>
      <c r="M2123" s="71" t="s">
        <v>4596</v>
      </c>
      <c r="N2123" s="72" t="s">
        <v>4496</v>
      </c>
      <c r="O2123" s="72"/>
      <c r="P2123" s="72" t="s">
        <v>14552</v>
      </c>
      <c r="Q2123" s="72"/>
      <c r="R2123" s="72"/>
      <c r="S2123" s="72" t="s">
        <v>4566</v>
      </c>
      <c r="T2123" s="72" t="s">
        <v>6679</v>
      </c>
      <c r="U2123" s="72" t="s">
        <v>7750</v>
      </c>
      <c r="V2123" s="72"/>
      <c r="W2123" s="72">
        <v>652707</v>
      </c>
      <c r="X2123" s="72" t="s">
        <v>7751</v>
      </c>
      <c r="Y2123" s="72"/>
      <c r="Z2123" s="72" t="s">
        <v>7752</v>
      </c>
    </row>
    <row r="2124" spans="1:26" ht="45" customHeight="1" x14ac:dyDescent="0.25">
      <c r="A2124" s="72" t="s">
        <v>26809</v>
      </c>
      <c r="B2124" s="72" t="s">
        <v>15560</v>
      </c>
      <c r="C2124" s="72">
        <v>2</v>
      </c>
      <c r="D2124" s="72"/>
      <c r="E2124" s="72"/>
      <c r="F2124" s="72">
        <v>1</v>
      </c>
      <c r="G2124" s="72"/>
      <c r="H2124" s="72">
        <v>798</v>
      </c>
      <c r="I2124" s="72">
        <v>290</v>
      </c>
      <c r="J2124" s="72">
        <v>363</v>
      </c>
      <c r="K2124" s="72">
        <v>145</v>
      </c>
      <c r="L2124" s="72"/>
      <c r="M2124" s="71" t="s">
        <v>4596</v>
      </c>
      <c r="N2124" s="72" t="s">
        <v>4533</v>
      </c>
      <c r="O2124" s="72"/>
      <c r="P2124" s="72" t="s">
        <v>3056</v>
      </c>
      <c r="Q2124" s="72"/>
      <c r="R2124" s="72"/>
      <c r="S2124" s="72" t="s">
        <v>4567</v>
      </c>
      <c r="T2124" s="72" t="s">
        <v>7753</v>
      </c>
      <c r="U2124" s="72" t="s">
        <v>26809</v>
      </c>
      <c r="V2124" s="72"/>
      <c r="W2124" s="72">
        <v>363102</v>
      </c>
      <c r="X2124" s="72" t="s">
        <v>7754</v>
      </c>
      <c r="Y2124" s="72" t="s">
        <v>26810</v>
      </c>
      <c r="Z2124" s="72" t="s">
        <v>26811</v>
      </c>
    </row>
    <row r="2125" spans="1:26" ht="45" customHeight="1" x14ac:dyDescent="0.25">
      <c r="A2125" s="72" t="s">
        <v>24072</v>
      </c>
      <c r="B2125" s="72" t="s">
        <v>20105</v>
      </c>
      <c r="C2125" s="72">
        <v>83</v>
      </c>
      <c r="D2125" s="72"/>
      <c r="E2125" s="72"/>
      <c r="F2125" s="72">
        <v>1</v>
      </c>
      <c r="G2125" s="72">
        <v>223</v>
      </c>
      <c r="H2125" s="72"/>
      <c r="I2125" s="72"/>
      <c r="J2125" s="72"/>
      <c r="K2125" s="72"/>
      <c r="L2125" s="72"/>
      <c r="M2125" s="71" t="s">
        <v>4596</v>
      </c>
      <c r="N2125" s="72" t="s">
        <v>4514</v>
      </c>
      <c r="O2125" s="72"/>
      <c r="P2125" s="72" t="s">
        <v>3650</v>
      </c>
      <c r="Q2125" s="72"/>
      <c r="R2125" s="72"/>
      <c r="S2125" s="72"/>
      <c r="T2125" s="72"/>
      <c r="U2125" s="72" t="s">
        <v>24072</v>
      </c>
      <c r="V2125" s="72"/>
      <c r="W2125" s="72">
        <v>302001</v>
      </c>
      <c r="X2125" s="72" t="s">
        <v>24073</v>
      </c>
      <c r="Y2125" s="72" t="s">
        <v>24074</v>
      </c>
      <c r="Z2125" s="72" t="s">
        <v>24075</v>
      </c>
    </row>
    <row r="2126" spans="1:26" ht="45" customHeight="1" x14ac:dyDescent="0.25">
      <c r="A2126" s="72" t="s">
        <v>26812</v>
      </c>
      <c r="B2126" s="72" t="s">
        <v>26813</v>
      </c>
      <c r="C2126" s="72"/>
      <c r="D2126" s="72"/>
      <c r="E2126" s="72"/>
      <c r="F2126" s="72">
        <v>1</v>
      </c>
      <c r="G2126" s="72"/>
      <c r="H2126" s="72">
        <v>120</v>
      </c>
      <c r="I2126" s="72">
        <v>50</v>
      </c>
      <c r="J2126" s="72">
        <v>50</v>
      </c>
      <c r="K2126" s="72">
        <v>20</v>
      </c>
      <c r="L2126" s="72"/>
      <c r="M2126" s="71" t="s">
        <v>4596</v>
      </c>
      <c r="N2126" s="72" t="s">
        <v>4502</v>
      </c>
      <c r="O2126" s="72"/>
      <c r="P2126" s="72" t="s">
        <v>3644</v>
      </c>
      <c r="Q2126" s="72"/>
      <c r="R2126" s="72"/>
      <c r="S2126" s="72" t="s">
        <v>15654</v>
      </c>
      <c r="T2126" s="72" t="s">
        <v>26814</v>
      </c>
      <c r="U2126" s="72" t="s">
        <v>26812</v>
      </c>
      <c r="V2126" s="72"/>
      <c r="W2126" s="72">
        <v>307048</v>
      </c>
      <c r="X2126" s="72" t="s">
        <v>26815</v>
      </c>
      <c r="Y2126" s="72" t="s">
        <v>16507</v>
      </c>
      <c r="Z2126" s="72" t="s">
        <v>26816</v>
      </c>
    </row>
    <row r="2127" spans="1:26" ht="45" customHeight="1" x14ac:dyDescent="0.25">
      <c r="A2127" s="72" t="s">
        <v>7755</v>
      </c>
      <c r="B2127" s="72" t="s">
        <v>4624</v>
      </c>
      <c r="C2127" s="72"/>
      <c r="D2127" s="72"/>
      <c r="E2127" s="72"/>
      <c r="F2127" s="72">
        <v>2</v>
      </c>
      <c r="G2127" s="72"/>
      <c r="H2127" s="72"/>
      <c r="I2127" s="72"/>
      <c r="J2127" s="72"/>
      <c r="K2127" s="72"/>
      <c r="L2127" s="72">
        <v>50</v>
      </c>
      <c r="M2127" s="71" t="s">
        <v>4596</v>
      </c>
      <c r="N2127" s="72" t="s">
        <v>4500</v>
      </c>
      <c r="O2127" s="72"/>
      <c r="P2127" s="72" t="s">
        <v>4099</v>
      </c>
      <c r="Q2127" s="72"/>
      <c r="R2127" s="72"/>
      <c r="S2127" s="72" t="s">
        <v>4567</v>
      </c>
      <c r="T2127" s="72" t="s">
        <v>4668</v>
      </c>
      <c r="U2127" s="72" t="s">
        <v>7755</v>
      </c>
      <c r="V2127" s="72"/>
      <c r="W2127" s="72">
        <v>662050</v>
      </c>
      <c r="X2127" s="72" t="s">
        <v>7756</v>
      </c>
      <c r="Y2127" s="72" t="s">
        <v>7757</v>
      </c>
      <c r="Z2127" s="72" t="s">
        <v>7758</v>
      </c>
    </row>
    <row r="2128" spans="1:26" ht="45" customHeight="1" x14ac:dyDescent="0.25">
      <c r="A2128" s="72" t="s">
        <v>16119</v>
      </c>
      <c r="B2128" s="72" t="s">
        <v>15493</v>
      </c>
      <c r="C2128" s="72">
        <v>16</v>
      </c>
      <c r="D2128" s="72" t="s">
        <v>5768</v>
      </c>
      <c r="E2128" s="72"/>
      <c r="F2128" s="72">
        <v>1</v>
      </c>
      <c r="G2128" s="72">
        <v>350</v>
      </c>
      <c r="H2128" s="72"/>
      <c r="I2128" s="72"/>
      <c r="J2128" s="72"/>
      <c r="K2128" s="72"/>
      <c r="L2128" s="72"/>
      <c r="M2128" s="71" t="s">
        <v>4596</v>
      </c>
      <c r="N2128" s="72" t="s">
        <v>4496</v>
      </c>
      <c r="O2128" s="72"/>
      <c r="P2128" s="72" t="s">
        <v>3295</v>
      </c>
      <c r="Q2128" s="72"/>
      <c r="R2128" s="72"/>
      <c r="S2128" s="72"/>
      <c r="T2128" s="72"/>
      <c r="U2128" s="72" t="s">
        <v>16119</v>
      </c>
      <c r="V2128" s="72"/>
      <c r="W2128" s="72">
        <v>652523</v>
      </c>
      <c r="X2128" s="72" t="s">
        <v>20254</v>
      </c>
      <c r="Y2128" s="72">
        <v>89049677225</v>
      </c>
      <c r="Z2128" s="72" t="s">
        <v>16120</v>
      </c>
    </row>
    <row r="2129" spans="1:26" ht="45" customHeight="1" x14ac:dyDescent="0.25">
      <c r="A2129" s="72" t="s">
        <v>31231</v>
      </c>
      <c r="B2129" s="72" t="s">
        <v>16259</v>
      </c>
      <c r="C2129" s="72">
        <v>11</v>
      </c>
      <c r="D2129" s="72"/>
      <c r="E2129" s="72"/>
      <c r="F2129" s="72">
        <v>1</v>
      </c>
      <c r="G2129" s="72"/>
      <c r="H2129" s="72">
        <v>850</v>
      </c>
      <c r="I2129" s="72">
        <v>400</v>
      </c>
      <c r="J2129" s="72">
        <v>400</v>
      </c>
      <c r="K2129" s="72">
        <v>50</v>
      </c>
      <c r="L2129" s="72"/>
      <c r="M2129" s="71" t="s">
        <v>4596</v>
      </c>
      <c r="N2129" s="72" t="s">
        <v>4543</v>
      </c>
      <c r="O2129" s="72"/>
      <c r="P2129" s="72" t="s">
        <v>4196</v>
      </c>
      <c r="Q2129" s="72"/>
      <c r="R2129" s="72"/>
      <c r="S2129" s="72"/>
      <c r="T2129" s="72"/>
      <c r="U2129" s="72" t="s">
        <v>31231</v>
      </c>
      <c r="V2129" s="72"/>
      <c r="W2129" s="72">
        <v>410038</v>
      </c>
      <c r="X2129" s="72" t="s">
        <v>31232</v>
      </c>
      <c r="Y2129" s="72">
        <v>9172036042</v>
      </c>
      <c r="Z2129" s="72" t="s">
        <v>31233</v>
      </c>
    </row>
    <row r="2130" spans="1:26" ht="45" customHeight="1" x14ac:dyDescent="0.25">
      <c r="A2130" s="72" t="s">
        <v>7759</v>
      </c>
      <c r="B2130" s="72" t="s">
        <v>4638</v>
      </c>
      <c r="C2130" s="72">
        <v>2</v>
      </c>
      <c r="D2130" s="72"/>
      <c r="E2130" s="72"/>
      <c r="F2130" s="72">
        <v>1</v>
      </c>
      <c r="G2130" s="72">
        <v>654</v>
      </c>
      <c r="H2130" s="72">
        <v>1799</v>
      </c>
      <c r="I2130" s="72">
        <v>654</v>
      </c>
      <c r="J2130" s="72">
        <v>818</v>
      </c>
      <c r="K2130" s="72">
        <v>327</v>
      </c>
      <c r="L2130" s="72"/>
      <c r="M2130" s="71" t="s">
        <v>4596</v>
      </c>
      <c r="N2130" s="72" t="s">
        <v>4486</v>
      </c>
      <c r="O2130" s="72"/>
      <c r="P2130" s="72" t="s">
        <v>3013</v>
      </c>
      <c r="Q2130" s="72"/>
      <c r="R2130" s="72"/>
      <c r="S2130" s="72" t="s">
        <v>4566</v>
      </c>
      <c r="T2130" s="72" t="s">
        <v>7760</v>
      </c>
      <c r="U2130" s="72" t="s">
        <v>7759</v>
      </c>
      <c r="V2130" s="72"/>
      <c r="W2130" s="72">
        <v>403792</v>
      </c>
      <c r="X2130" s="72" t="s">
        <v>7024</v>
      </c>
      <c r="Y2130" s="76" t="s">
        <v>7761</v>
      </c>
      <c r="Z2130" s="72" t="s">
        <v>26817</v>
      </c>
    </row>
    <row r="2131" spans="1:26" ht="45" customHeight="1" x14ac:dyDescent="0.25">
      <c r="A2131" s="72" t="s">
        <v>31234</v>
      </c>
      <c r="B2131" s="72" t="s">
        <v>16651</v>
      </c>
      <c r="C2131" s="72"/>
      <c r="D2131" s="72" t="s">
        <v>5344</v>
      </c>
      <c r="E2131" s="72"/>
      <c r="F2131" s="72">
        <v>1</v>
      </c>
      <c r="G2131" s="72">
        <v>86</v>
      </c>
      <c r="H2131" s="72"/>
      <c r="I2131" s="72"/>
      <c r="J2131" s="72"/>
      <c r="K2131" s="72"/>
      <c r="L2131" s="72"/>
      <c r="M2131" s="71" t="s">
        <v>4596</v>
      </c>
      <c r="N2131" s="72" t="s">
        <v>4504</v>
      </c>
      <c r="O2131" s="72"/>
      <c r="P2131" s="72" t="s">
        <v>3423</v>
      </c>
      <c r="Q2131" s="72"/>
      <c r="R2131" s="72"/>
      <c r="S2131" s="72" t="s">
        <v>4568</v>
      </c>
      <c r="T2131" s="72" t="s">
        <v>12814</v>
      </c>
      <c r="U2131" s="72" t="s">
        <v>31234</v>
      </c>
      <c r="V2131" s="72"/>
      <c r="W2131" s="72">
        <v>398510</v>
      </c>
      <c r="X2131" s="72" t="s">
        <v>12815</v>
      </c>
      <c r="Y2131" s="72" t="s">
        <v>12816</v>
      </c>
      <c r="Z2131" s="72" t="s">
        <v>22901</v>
      </c>
    </row>
    <row r="2132" spans="1:26" ht="45" customHeight="1" x14ac:dyDescent="0.25">
      <c r="A2132" s="72" t="s">
        <v>26818</v>
      </c>
      <c r="B2132" s="72" t="s">
        <v>17973</v>
      </c>
      <c r="C2132" s="72">
        <v>2</v>
      </c>
      <c r="D2132" s="72"/>
      <c r="E2132" s="72"/>
      <c r="F2132" s="72">
        <v>1</v>
      </c>
      <c r="G2132" s="72"/>
      <c r="H2132" s="72">
        <v>450</v>
      </c>
      <c r="I2132" s="72">
        <v>200</v>
      </c>
      <c r="J2132" s="72">
        <v>200</v>
      </c>
      <c r="K2132" s="72">
        <v>50</v>
      </c>
      <c r="L2132" s="72"/>
      <c r="M2132" s="71" t="s">
        <v>4596</v>
      </c>
      <c r="N2132" s="72" t="s">
        <v>4534</v>
      </c>
      <c r="O2132" s="72"/>
      <c r="P2132" s="72" t="s">
        <v>3385</v>
      </c>
      <c r="Q2132" s="72"/>
      <c r="R2132" s="72"/>
      <c r="S2132" s="72" t="s">
        <v>4566</v>
      </c>
      <c r="T2132" s="72" t="s">
        <v>26819</v>
      </c>
      <c r="U2132" s="72" t="s">
        <v>26818</v>
      </c>
      <c r="V2132" s="72"/>
      <c r="W2132" s="72">
        <v>422400</v>
      </c>
      <c r="X2132" s="72" t="s">
        <v>26820</v>
      </c>
      <c r="Y2132" s="72">
        <v>88437438323</v>
      </c>
      <c r="Z2132" s="72" t="s">
        <v>26821</v>
      </c>
    </row>
    <row r="2133" spans="1:26" ht="45" customHeight="1" x14ac:dyDescent="0.25">
      <c r="A2133" s="72" t="s">
        <v>7762</v>
      </c>
      <c r="B2133" s="72" t="s">
        <v>4598</v>
      </c>
      <c r="C2133" s="72">
        <v>8</v>
      </c>
      <c r="D2133" s="72"/>
      <c r="E2133" s="72"/>
      <c r="F2133" s="72">
        <v>1</v>
      </c>
      <c r="G2133" s="72"/>
      <c r="H2133" s="72">
        <v>1199</v>
      </c>
      <c r="I2133" s="72">
        <v>436</v>
      </c>
      <c r="J2133" s="72">
        <v>545</v>
      </c>
      <c r="K2133" s="72">
        <v>218</v>
      </c>
      <c r="L2133" s="72"/>
      <c r="M2133" s="71" t="s">
        <v>4596</v>
      </c>
      <c r="N2133" s="72" t="s">
        <v>4545</v>
      </c>
      <c r="O2133" s="72"/>
      <c r="P2133" s="72" t="s">
        <v>4443</v>
      </c>
      <c r="Q2133" s="72"/>
      <c r="R2133" s="72"/>
      <c r="S2133" s="72"/>
      <c r="T2133" s="72"/>
      <c r="U2133" s="72" t="s">
        <v>7762</v>
      </c>
      <c r="V2133" s="72"/>
      <c r="W2133" s="72"/>
      <c r="X2133" s="72" t="s">
        <v>7763</v>
      </c>
      <c r="Y2133" s="72"/>
      <c r="Z2133" s="72"/>
    </row>
    <row r="2134" spans="1:26" ht="45" customHeight="1" x14ac:dyDescent="0.25">
      <c r="A2134" s="72" t="s">
        <v>7764</v>
      </c>
      <c r="B2134" s="72" t="s">
        <v>4594</v>
      </c>
      <c r="C2134" s="72">
        <v>56</v>
      </c>
      <c r="D2134" s="72"/>
      <c r="E2134" s="72"/>
      <c r="F2134" s="72">
        <v>1</v>
      </c>
      <c r="G2134" s="72">
        <v>200</v>
      </c>
      <c r="H2134" s="72"/>
      <c r="I2134" s="72"/>
      <c r="J2134" s="72"/>
      <c r="K2134" s="72"/>
      <c r="L2134" s="72"/>
      <c r="M2134" s="71" t="s">
        <v>4596</v>
      </c>
      <c r="N2134" s="72" t="s">
        <v>4542</v>
      </c>
      <c r="O2134" s="72"/>
      <c r="P2134" s="72" t="s">
        <v>3558</v>
      </c>
      <c r="Q2134" s="72"/>
      <c r="R2134" s="72"/>
      <c r="S2134" s="72"/>
      <c r="T2134" s="72"/>
      <c r="U2134" s="72" t="s">
        <v>7764</v>
      </c>
      <c r="V2134" s="72"/>
      <c r="W2134" s="72">
        <v>192239</v>
      </c>
      <c r="X2134" s="72" t="s">
        <v>7765</v>
      </c>
      <c r="Y2134" s="72"/>
      <c r="Z2134" s="72" t="s">
        <v>7766</v>
      </c>
    </row>
    <row r="2135" spans="1:26" ht="45" customHeight="1" x14ac:dyDescent="0.25">
      <c r="A2135" s="72" t="s">
        <v>26822</v>
      </c>
      <c r="B2135" s="72" t="s">
        <v>26823</v>
      </c>
      <c r="C2135" s="72"/>
      <c r="D2135" s="72"/>
      <c r="E2135" s="72"/>
      <c r="F2135" s="72">
        <v>3</v>
      </c>
      <c r="G2135" s="72"/>
      <c r="H2135" s="72"/>
      <c r="I2135" s="72"/>
      <c r="J2135" s="72"/>
      <c r="K2135" s="72"/>
      <c r="L2135" s="72">
        <v>60</v>
      </c>
      <c r="M2135" s="71" t="s">
        <v>4596</v>
      </c>
      <c r="N2135" s="72" t="s">
        <v>4499</v>
      </c>
      <c r="O2135" s="72"/>
      <c r="P2135" s="72" t="s">
        <v>4180</v>
      </c>
      <c r="Q2135" s="72"/>
      <c r="R2135" s="72"/>
      <c r="S2135" s="72" t="s">
        <v>4567</v>
      </c>
      <c r="T2135" s="72" t="s">
        <v>26824</v>
      </c>
      <c r="U2135" s="72" t="s">
        <v>26822</v>
      </c>
      <c r="V2135" s="72"/>
      <c r="W2135" s="72">
        <v>350000</v>
      </c>
      <c r="X2135" s="72" t="s">
        <v>26825</v>
      </c>
      <c r="Y2135" s="72" t="s">
        <v>26826</v>
      </c>
      <c r="Z2135" s="72" t="s">
        <v>26827</v>
      </c>
    </row>
    <row r="2136" spans="1:26" ht="45" customHeight="1" x14ac:dyDescent="0.25">
      <c r="A2136" s="72" t="s">
        <v>13771</v>
      </c>
      <c r="B2136" s="72" t="s">
        <v>4594</v>
      </c>
      <c r="C2136" s="72"/>
      <c r="D2136" s="72"/>
      <c r="E2136" s="72"/>
      <c r="F2136" s="72">
        <v>1</v>
      </c>
      <c r="G2136" s="72">
        <v>200</v>
      </c>
      <c r="H2136" s="72"/>
      <c r="I2136" s="72"/>
      <c r="J2136" s="72"/>
      <c r="K2136" s="72"/>
      <c r="L2136" s="72"/>
      <c r="M2136" s="71" t="s">
        <v>4596</v>
      </c>
      <c r="N2136" s="72" t="s">
        <v>4489</v>
      </c>
      <c r="O2136" s="72"/>
      <c r="P2136" s="72" t="s">
        <v>2654</v>
      </c>
      <c r="Q2136" s="72"/>
      <c r="R2136" s="72"/>
      <c r="S2136" s="72" t="s">
        <v>4567</v>
      </c>
      <c r="T2136" s="72" t="s">
        <v>13772</v>
      </c>
      <c r="U2136" s="72" t="s">
        <v>13771</v>
      </c>
      <c r="V2136" s="72"/>
      <c r="W2136" s="72">
        <v>679116</v>
      </c>
      <c r="X2136" s="72" t="s">
        <v>20255</v>
      </c>
      <c r="Y2136" s="72" t="s">
        <v>13773</v>
      </c>
      <c r="Z2136" s="72" t="s">
        <v>13774</v>
      </c>
    </row>
    <row r="2137" spans="1:26" ht="45" customHeight="1" x14ac:dyDescent="0.25">
      <c r="A2137" s="72" t="s">
        <v>26828</v>
      </c>
      <c r="B2137" s="72" t="s">
        <v>26829</v>
      </c>
      <c r="C2137" s="72"/>
      <c r="D2137" s="72"/>
      <c r="E2137" s="72"/>
      <c r="F2137" s="72">
        <v>5</v>
      </c>
      <c r="G2137" s="72"/>
      <c r="H2137" s="72"/>
      <c r="I2137" s="72"/>
      <c r="J2137" s="72"/>
      <c r="K2137" s="72"/>
      <c r="L2137" s="72">
        <v>350</v>
      </c>
      <c r="M2137" s="71" t="s">
        <v>4596</v>
      </c>
      <c r="N2137" s="72" t="s">
        <v>4506</v>
      </c>
      <c r="O2137" s="72"/>
      <c r="P2137" s="72" t="s">
        <v>15478</v>
      </c>
      <c r="Q2137" s="72"/>
      <c r="R2137" s="72"/>
      <c r="S2137" s="72" t="s">
        <v>4567</v>
      </c>
      <c r="T2137" s="72" t="s">
        <v>5557</v>
      </c>
      <c r="U2137" s="72" t="s">
        <v>26828</v>
      </c>
      <c r="V2137" s="72"/>
      <c r="W2137" s="72">
        <v>140483</v>
      </c>
      <c r="X2137" s="72" t="s">
        <v>26830</v>
      </c>
      <c r="Y2137" s="72" t="s">
        <v>26831</v>
      </c>
      <c r="Z2137" s="72" t="s">
        <v>17430</v>
      </c>
    </row>
    <row r="2138" spans="1:26" ht="45" customHeight="1" x14ac:dyDescent="0.25">
      <c r="A2138" s="72" t="s">
        <v>7767</v>
      </c>
      <c r="B2138" s="72" t="s">
        <v>4598</v>
      </c>
      <c r="C2138" s="72">
        <v>1</v>
      </c>
      <c r="D2138" s="72"/>
      <c r="E2138" s="72"/>
      <c r="F2138" s="72">
        <v>1</v>
      </c>
      <c r="G2138" s="72"/>
      <c r="H2138" s="72">
        <v>798</v>
      </c>
      <c r="I2138" s="72">
        <v>290</v>
      </c>
      <c r="J2138" s="72">
        <v>363</v>
      </c>
      <c r="K2138" s="72">
        <v>145</v>
      </c>
      <c r="L2138" s="72"/>
      <c r="M2138" s="71" t="s">
        <v>4596</v>
      </c>
      <c r="N2138" s="72" t="s">
        <v>4539</v>
      </c>
      <c r="O2138" s="72"/>
      <c r="P2138" s="72" t="s">
        <v>2700</v>
      </c>
      <c r="Q2138" s="72"/>
      <c r="R2138" s="72"/>
      <c r="S2138" s="72" t="s">
        <v>4619</v>
      </c>
      <c r="T2138" s="72" t="s">
        <v>6094</v>
      </c>
      <c r="U2138" s="72" t="s">
        <v>7767</v>
      </c>
      <c r="V2138" s="72"/>
      <c r="W2138" s="72">
        <v>346612</v>
      </c>
      <c r="X2138" s="72" t="s">
        <v>20256</v>
      </c>
      <c r="Y2138" s="73"/>
      <c r="Z2138" s="72" t="s">
        <v>7768</v>
      </c>
    </row>
    <row r="2139" spans="1:26" ht="45" customHeight="1" x14ac:dyDescent="0.25">
      <c r="A2139" s="72" t="s">
        <v>26832</v>
      </c>
      <c r="B2139" s="72" t="s">
        <v>8774</v>
      </c>
      <c r="C2139" s="72">
        <v>42</v>
      </c>
      <c r="D2139" s="72"/>
      <c r="E2139" s="72"/>
      <c r="F2139" s="72">
        <v>1</v>
      </c>
      <c r="G2139" s="72"/>
      <c r="H2139" s="72">
        <v>1020</v>
      </c>
      <c r="I2139" s="72">
        <v>160</v>
      </c>
      <c r="J2139" s="72">
        <v>795</v>
      </c>
      <c r="K2139" s="72">
        <v>65</v>
      </c>
      <c r="L2139" s="72"/>
      <c r="M2139" s="71" t="s">
        <v>4596</v>
      </c>
      <c r="N2139" s="72" t="s">
        <v>4487</v>
      </c>
      <c r="O2139" s="72"/>
      <c r="P2139" s="72" t="s">
        <v>2941</v>
      </c>
      <c r="Q2139" s="72"/>
      <c r="R2139" s="72"/>
      <c r="S2139" s="72" t="s">
        <v>4566</v>
      </c>
      <c r="T2139" s="72" t="s">
        <v>26833</v>
      </c>
      <c r="U2139" s="72" t="s">
        <v>26832</v>
      </c>
      <c r="V2139" s="72"/>
      <c r="W2139" s="72">
        <v>160024</v>
      </c>
      <c r="X2139" s="72" t="s">
        <v>26834</v>
      </c>
      <c r="Y2139" s="72" t="s">
        <v>26835</v>
      </c>
      <c r="Z2139" s="72" t="s">
        <v>26836</v>
      </c>
    </row>
    <row r="2140" spans="1:26" ht="45" customHeight="1" x14ac:dyDescent="0.25">
      <c r="A2140" s="72" t="s">
        <v>20257</v>
      </c>
      <c r="B2140" s="72" t="s">
        <v>15493</v>
      </c>
      <c r="C2140" s="72">
        <v>77</v>
      </c>
      <c r="D2140" s="72"/>
      <c r="E2140" s="72"/>
      <c r="F2140" s="72">
        <v>1</v>
      </c>
      <c r="G2140" s="72">
        <v>160</v>
      </c>
      <c r="H2140" s="72"/>
      <c r="I2140" s="72"/>
      <c r="J2140" s="72"/>
      <c r="K2140" s="72"/>
      <c r="L2140" s="72"/>
      <c r="M2140" s="71" t="s">
        <v>4596</v>
      </c>
      <c r="N2140" s="72" t="s">
        <v>4533</v>
      </c>
      <c r="O2140" s="72"/>
      <c r="P2140" s="72" t="s">
        <v>2618</v>
      </c>
      <c r="Q2140" s="72"/>
      <c r="R2140" s="72"/>
      <c r="S2140" s="72"/>
      <c r="T2140" s="72"/>
      <c r="U2140" s="72" t="s">
        <v>20257</v>
      </c>
      <c r="V2140" s="72"/>
      <c r="W2140" s="72">
        <v>362035</v>
      </c>
      <c r="X2140" s="72" t="s">
        <v>20258</v>
      </c>
      <c r="Y2140" s="72">
        <v>89897469175</v>
      </c>
      <c r="Z2140" s="72" t="s">
        <v>20259</v>
      </c>
    </row>
    <row r="2141" spans="1:26" ht="45" customHeight="1" x14ac:dyDescent="0.25">
      <c r="A2141" s="72" t="s">
        <v>26837</v>
      </c>
      <c r="B2141" s="72" t="s">
        <v>15493</v>
      </c>
      <c r="C2141" s="72">
        <v>11</v>
      </c>
      <c r="D2141" s="72" t="s">
        <v>4828</v>
      </c>
      <c r="E2141" s="72"/>
      <c r="F2141" s="72">
        <v>1</v>
      </c>
      <c r="G2141" s="72">
        <v>150</v>
      </c>
      <c r="H2141" s="72"/>
      <c r="I2141" s="72"/>
      <c r="J2141" s="72"/>
      <c r="K2141" s="72"/>
      <c r="L2141" s="72"/>
      <c r="M2141" s="71" t="s">
        <v>4596</v>
      </c>
      <c r="N2141" s="72" t="s">
        <v>4506</v>
      </c>
      <c r="O2141" s="72"/>
      <c r="P2141" s="72" t="s">
        <v>2580</v>
      </c>
      <c r="Q2141" s="72"/>
      <c r="R2141" s="72"/>
      <c r="S2141" s="72" t="s">
        <v>4567</v>
      </c>
      <c r="T2141" s="72" t="s">
        <v>26838</v>
      </c>
      <c r="U2141" s="72" t="s">
        <v>26837</v>
      </c>
      <c r="V2141" s="72"/>
      <c r="W2141" s="72">
        <v>142712</v>
      </c>
      <c r="X2141" s="72" t="s">
        <v>26839</v>
      </c>
      <c r="Y2141" s="72" t="s">
        <v>26840</v>
      </c>
      <c r="Z2141" s="72" t="s">
        <v>26841</v>
      </c>
    </row>
    <row r="2142" spans="1:26" ht="45" customHeight="1" x14ac:dyDescent="0.25">
      <c r="A2142" s="72" t="s">
        <v>32189</v>
      </c>
      <c r="B2142" s="72" t="s">
        <v>24496</v>
      </c>
      <c r="C2142" s="72">
        <v>45</v>
      </c>
      <c r="D2142" s="72"/>
      <c r="E2142" s="72"/>
      <c r="F2142" s="72">
        <v>1</v>
      </c>
      <c r="G2142" s="72">
        <v>250</v>
      </c>
      <c r="H2142" s="72"/>
      <c r="I2142" s="72"/>
      <c r="J2142" s="72"/>
      <c r="K2142" s="72"/>
      <c r="L2142" s="72"/>
      <c r="M2142" s="71" t="s">
        <v>4596</v>
      </c>
      <c r="N2142" s="72" t="s">
        <v>4483</v>
      </c>
      <c r="O2142" s="72"/>
      <c r="P2142" s="72" t="s">
        <v>2496</v>
      </c>
      <c r="Q2142" s="72"/>
      <c r="R2142" s="72"/>
      <c r="S2142" s="72"/>
      <c r="T2142" s="72"/>
      <c r="U2142" s="72" t="s">
        <v>32189</v>
      </c>
      <c r="V2142" s="72"/>
      <c r="W2142" s="72">
        <v>308001</v>
      </c>
      <c r="X2142" s="72" t="s">
        <v>32190</v>
      </c>
      <c r="Y2142" s="72" t="s">
        <v>32191</v>
      </c>
      <c r="Z2142" s="72" t="s">
        <v>32192</v>
      </c>
    </row>
    <row r="2143" spans="1:26" ht="45" customHeight="1" x14ac:dyDescent="0.25">
      <c r="A2143" s="72" t="s">
        <v>20260</v>
      </c>
      <c r="B2143" s="72" t="s">
        <v>20261</v>
      </c>
      <c r="C2143" s="72">
        <v>58</v>
      </c>
      <c r="D2143" s="72"/>
      <c r="E2143" s="72"/>
      <c r="F2143" s="72">
        <v>1</v>
      </c>
      <c r="G2143" s="72"/>
      <c r="H2143" s="72">
        <v>450</v>
      </c>
      <c r="I2143" s="72">
        <v>200</v>
      </c>
      <c r="J2143" s="72">
        <v>200</v>
      </c>
      <c r="K2143" s="72">
        <v>50</v>
      </c>
      <c r="L2143" s="72"/>
      <c r="M2143" s="71" t="s">
        <v>4596</v>
      </c>
      <c r="N2143" s="72" t="s">
        <v>4533</v>
      </c>
      <c r="O2143" s="72"/>
      <c r="P2143" s="72" t="s">
        <v>2468</v>
      </c>
      <c r="Q2143" s="72"/>
      <c r="R2143" s="72"/>
      <c r="S2143" s="72" t="s">
        <v>4567</v>
      </c>
      <c r="T2143" s="72" t="s">
        <v>20262</v>
      </c>
      <c r="U2143" s="72" t="s">
        <v>20260</v>
      </c>
      <c r="V2143" s="72"/>
      <c r="W2143" s="72">
        <v>363220</v>
      </c>
      <c r="X2143" s="72" t="s">
        <v>20263</v>
      </c>
      <c r="Y2143" s="72" t="s">
        <v>20265</v>
      </c>
      <c r="Z2143" s="72" t="s">
        <v>20264</v>
      </c>
    </row>
    <row r="2144" spans="1:26" ht="45" customHeight="1" x14ac:dyDescent="0.25">
      <c r="A2144" s="72" t="s">
        <v>26842</v>
      </c>
      <c r="B2144" s="72" t="s">
        <v>26843</v>
      </c>
      <c r="C2144" s="72">
        <v>1</v>
      </c>
      <c r="D2144" s="72"/>
      <c r="E2144" s="72"/>
      <c r="F2144" s="72">
        <v>1</v>
      </c>
      <c r="G2144" s="72"/>
      <c r="H2144" s="72">
        <v>700</v>
      </c>
      <c r="I2144" s="72">
        <v>320</v>
      </c>
      <c r="J2144" s="72">
        <v>320</v>
      </c>
      <c r="K2144" s="72">
        <v>60</v>
      </c>
      <c r="L2144" s="72"/>
      <c r="M2144" s="71" t="s">
        <v>4596</v>
      </c>
      <c r="N2144" s="72" t="s">
        <v>4531</v>
      </c>
      <c r="O2144" s="72"/>
      <c r="P2144" s="72" t="s">
        <v>2616</v>
      </c>
      <c r="Q2144" s="72"/>
      <c r="R2144" s="72"/>
      <c r="S2144" s="72" t="s">
        <v>4567</v>
      </c>
      <c r="T2144" s="72" t="s">
        <v>26844</v>
      </c>
      <c r="U2144" s="72" t="s">
        <v>26842</v>
      </c>
      <c r="V2144" s="72"/>
      <c r="W2144" s="72">
        <v>431800</v>
      </c>
      <c r="X2144" s="72" t="s">
        <v>26845</v>
      </c>
      <c r="Y2144" s="72">
        <v>88343421241</v>
      </c>
      <c r="Z2144" s="72" t="s">
        <v>26846</v>
      </c>
    </row>
    <row r="2145" spans="1:26" ht="45" customHeight="1" x14ac:dyDescent="0.25">
      <c r="A2145" s="72" t="s">
        <v>7769</v>
      </c>
      <c r="B2145" s="72" t="s">
        <v>15560</v>
      </c>
      <c r="C2145" s="72">
        <v>1</v>
      </c>
      <c r="D2145" s="72" t="s">
        <v>7770</v>
      </c>
      <c r="E2145" s="72"/>
      <c r="F2145" s="72">
        <v>1</v>
      </c>
      <c r="G2145" s="72"/>
      <c r="H2145" s="72">
        <v>1799</v>
      </c>
      <c r="I2145" s="72">
        <v>654</v>
      </c>
      <c r="J2145" s="72">
        <v>818</v>
      </c>
      <c r="K2145" s="72">
        <v>327</v>
      </c>
      <c r="L2145" s="72"/>
      <c r="M2145" s="71" t="s">
        <v>4596</v>
      </c>
      <c r="N2145" s="72" t="s">
        <v>4547</v>
      </c>
      <c r="O2145" s="72"/>
      <c r="P2145" s="72" t="s">
        <v>17961</v>
      </c>
      <c r="Q2145" s="72"/>
      <c r="R2145" s="72"/>
      <c r="S2145" s="72" t="s">
        <v>4566</v>
      </c>
      <c r="T2145" s="72" t="s">
        <v>6271</v>
      </c>
      <c r="U2145" s="72" t="s">
        <v>7769</v>
      </c>
      <c r="V2145" s="72"/>
      <c r="W2145" s="72">
        <v>356630</v>
      </c>
      <c r="X2145" s="72" t="s">
        <v>7771</v>
      </c>
      <c r="Y2145" s="72"/>
      <c r="Z2145" s="72"/>
    </row>
    <row r="2146" spans="1:26" ht="45" customHeight="1" x14ac:dyDescent="0.25">
      <c r="A2146" s="72" t="s">
        <v>26847</v>
      </c>
      <c r="B2146" s="72" t="s">
        <v>26848</v>
      </c>
      <c r="C2146" s="72"/>
      <c r="D2146" s="72"/>
      <c r="E2146" s="72"/>
      <c r="F2146" s="72">
        <v>3</v>
      </c>
      <c r="G2146" s="72"/>
      <c r="H2146" s="72"/>
      <c r="I2146" s="72"/>
      <c r="J2146" s="72"/>
      <c r="K2146" s="72"/>
      <c r="L2146" s="72">
        <v>60</v>
      </c>
      <c r="M2146" s="71" t="s">
        <v>4596</v>
      </c>
      <c r="N2146" s="72" t="s">
        <v>4499</v>
      </c>
      <c r="O2146" s="72"/>
      <c r="P2146" s="72" t="s">
        <v>4098</v>
      </c>
      <c r="Q2146" s="72"/>
      <c r="R2146" s="72"/>
      <c r="S2146" s="72" t="s">
        <v>4619</v>
      </c>
      <c r="T2146" s="72" t="s">
        <v>26849</v>
      </c>
      <c r="U2146" s="72" t="s">
        <v>26847</v>
      </c>
      <c r="V2146" s="72"/>
      <c r="W2146" s="72" t="s">
        <v>35123</v>
      </c>
      <c r="X2146" s="72" t="s">
        <v>26850</v>
      </c>
      <c r="Y2146" s="72" t="s">
        <v>26851</v>
      </c>
      <c r="Z2146" s="72" t="s">
        <v>26852</v>
      </c>
    </row>
    <row r="2147" spans="1:26" ht="45" customHeight="1" x14ac:dyDescent="0.25">
      <c r="A2147" s="72" t="s">
        <v>7772</v>
      </c>
      <c r="B2147" s="72" t="s">
        <v>4594</v>
      </c>
      <c r="C2147" s="72">
        <v>3</v>
      </c>
      <c r="D2147" s="72" t="s">
        <v>5615</v>
      </c>
      <c r="E2147" s="72"/>
      <c r="F2147" s="72">
        <v>1</v>
      </c>
      <c r="G2147" s="72">
        <v>350</v>
      </c>
      <c r="H2147" s="72"/>
      <c r="I2147" s="72"/>
      <c r="J2147" s="72"/>
      <c r="K2147" s="72"/>
      <c r="L2147" s="72"/>
      <c r="M2147" s="71" t="s">
        <v>4596</v>
      </c>
      <c r="N2147" s="72" t="s">
        <v>4555</v>
      </c>
      <c r="O2147" s="72"/>
      <c r="P2147" s="72" t="s">
        <v>2638</v>
      </c>
      <c r="Q2147" s="72"/>
      <c r="R2147" s="72"/>
      <c r="S2147" s="72"/>
      <c r="T2147" s="72"/>
      <c r="U2147" s="72" t="s">
        <v>7772</v>
      </c>
      <c r="V2147" s="72"/>
      <c r="W2147" s="72">
        <v>628486</v>
      </c>
      <c r="X2147" s="72" t="s">
        <v>5598</v>
      </c>
      <c r="Y2147" s="72" t="s">
        <v>7773</v>
      </c>
      <c r="Z2147" s="72" t="s">
        <v>7774</v>
      </c>
    </row>
    <row r="2148" spans="1:26" ht="45" customHeight="1" x14ac:dyDescent="0.25">
      <c r="A2148" s="72" t="s">
        <v>7775</v>
      </c>
      <c r="B2148" s="72" t="s">
        <v>4598</v>
      </c>
      <c r="C2148" s="72">
        <v>15</v>
      </c>
      <c r="D2148" s="72"/>
      <c r="E2148" s="72"/>
      <c r="F2148" s="72">
        <v>1</v>
      </c>
      <c r="G2148" s="72"/>
      <c r="H2148" s="72">
        <v>1199</v>
      </c>
      <c r="I2148" s="72">
        <v>436</v>
      </c>
      <c r="J2148" s="72">
        <v>545</v>
      </c>
      <c r="K2148" s="72">
        <v>218</v>
      </c>
      <c r="L2148" s="72"/>
      <c r="M2148" s="71" t="s">
        <v>4596</v>
      </c>
      <c r="N2148" s="72" t="s">
        <v>4551</v>
      </c>
      <c r="O2148" s="72"/>
      <c r="P2148" s="72" t="s">
        <v>3566</v>
      </c>
      <c r="Q2148" s="72"/>
      <c r="R2148" s="72"/>
      <c r="S2148" s="72"/>
      <c r="T2148" s="72"/>
      <c r="U2148" s="72" t="s">
        <v>7775</v>
      </c>
      <c r="V2148" s="72"/>
      <c r="W2148" s="72">
        <v>301664</v>
      </c>
      <c r="X2148" s="72" t="s">
        <v>7776</v>
      </c>
      <c r="Y2148" s="72" t="s">
        <v>7777</v>
      </c>
      <c r="Z2148" s="72" t="s">
        <v>7778</v>
      </c>
    </row>
    <row r="2149" spans="1:26" ht="45" customHeight="1" x14ac:dyDescent="0.25">
      <c r="A2149" s="72" t="s">
        <v>16121</v>
      </c>
      <c r="B2149" s="72" t="s">
        <v>14484</v>
      </c>
      <c r="C2149" s="72">
        <v>1383</v>
      </c>
      <c r="D2149" s="72"/>
      <c r="E2149" s="72"/>
      <c r="F2149" s="72">
        <v>1</v>
      </c>
      <c r="G2149" s="72"/>
      <c r="H2149" s="72">
        <v>850</v>
      </c>
      <c r="I2149" s="72">
        <v>350</v>
      </c>
      <c r="J2149" s="72">
        <v>350</v>
      </c>
      <c r="K2149" s="72">
        <v>150</v>
      </c>
      <c r="L2149" s="72"/>
      <c r="M2149" s="71" t="s">
        <v>4596</v>
      </c>
      <c r="N2149" s="72" t="s">
        <v>2362</v>
      </c>
      <c r="O2149" s="72"/>
      <c r="P2149" s="72" t="s">
        <v>2743</v>
      </c>
      <c r="Q2149" s="72" t="s">
        <v>4564</v>
      </c>
      <c r="R2149" s="72" t="s">
        <v>16122</v>
      </c>
      <c r="S2149" s="72"/>
      <c r="T2149" s="72"/>
      <c r="U2149" s="72" t="s">
        <v>16121</v>
      </c>
      <c r="V2149" s="72"/>
      <c r="W2149" s="72"/>
      <c r="X2149" s="72" t="s">
        <v>18094</v>
      </c>
      <c r="Y2149" s="72">
        <v>89066307760</v>
      </c>
      <c r="Z2149" s="72" t="s">
        <v>16123</v>
      </c>
    </row>
    <row r="2150" spans="1:26" ht="45" customHeight="1" x14ac:dyDescent="0.25">
      <c r="A2150" s="72" t="s">
        <v>16121</v>
      </c>
      <c r="B2150" s="74" t="s">
        <v>14484</v>
      </c>
      <c r="C2150" s="72">
        <v>1383</v>
      </c>
      <c r="D2150" s="72"/>
      <c r="E2150" s="72" t="s">
        <v>15783</v>
      </c>
      <c r="F2150" s="72">
        <v>1</v>
      </c>
      <c r="G2150" s="72">
        <v>350</v>
      </c>
      <c r="H2150" s="72"/>
      <c r="I2150" s="72"/>
      <c r="J2150" s="72"/>
      <c r="K2150" s="72"/>
      <c r="L2150" s="72"/>
      <c r="M2150" s="71" t="s">
        <v>4596</v>
      </c>
      <c r="N2150" s="72" t="s">
        <v>2362</v>
      </c>
      <c r="O2150" s="72"/>
      <c r="P2150" s="71" t="s">
        <v>2743</v>
      </c>
      <c r="Q2150" s="72" t="s">
        <v>4564</v>
      </c>
      <c r="R2150" s="72" t="s">
        <v>16122</v>
      </c>
      <c r="S2150" s="72"/>
      <c r="T2150" s="72"/>
      <c r="U2150" s="72" t="s">
        <v>16121</v>
      </c>
      <c r="V2150" s="72" t="s">
        <v>16124</v>
      </c>
      <c r="W2150" s="72"/>
      <c r="X2150" s="72" t="s">
        <v>20266</v>
      </c>
      <c r="Y2150" s="72">
        <v>89066307760</v>
      </c>
      <c r="Z2150" s="72" t="s">
        <v>16123</v>
      </c>
    </row>
    <row r="2151" spans="1:26" ht="45" customHeight="1" x14ac:dyDescent="0.25">
      <c r="A2151" s="72" t="s">
        <v>20267</v>
      </c>
      <c r="B2151" s="72" t="s">
        <v>20268</v>
      </c>
      <c r="C2151" s="72">
        <v>177</v>
      </c>
      <c r="D2151" s="72" t="s">
        <v>5768</v>
      </c>
      <c r="E2151" s="72"/>
      <c r="F2151" s="72">
        <v>1</v>
      </c>
      <c r="G2151" s="72">
        <v>158</v>
      </c>
      <c r="H2151" s="72"/>
      <c r="I2151" s="72"/>
      <c r="J2151" s="72"/>
      <c r="K2151" s="72"/>
      <c r="L2151" s="72"/>
      <c r="M2151" s="71" t="s">
        <v>4596</v>
      </c>
      <c r="N2151" s="72" t="s">
        <v>4533</v>
      </c>
      <c r="O2151" s="71"/>
      <c r="P2151" s="71" t="s">
        <v>2618</v>
      </c>
      <c r="Q2151" s="72"/>
      <c r="R2151" s="72"/>
      <c r="S2151" s="72"/>
      <c r="T2151" s="72"/>
      <c r="U2151" s="72" t="s">
        <v>20267</v>
      </c>
      <c r="V2151" s="72"/>
      <c r="W2151" s="72">
        <v>362000</v>
      </c>
      <c r="X2151" s="72" t="s">
        <v>20269</v>
      </c>
      <c r="Y2151" s="72" t="s">
        <v>20271</v>
      </c>
      <c r="Z2151" s="72" t="s">
        <v>20270</v>
      </c>
    </row>
    <row r="2152" spans="1:26" ht="45" customHeight="1" x14ac:dyDescent="0.25">
      <c r="A2152" s="72" t="s">
        <v>24076</v>
      </c>
      <c r="B2152" s="72" t="s">
        <v>15493</v>
      </c>
      <c r="C2152" s="72">
        <v>85</v>
      </c>
      <c r="D2152" s="72" t="s">
        <v>15144</v>
      </c>
      <c r="E2152" s="72"/>
      <c r="F2152" s="72">
        <v>1</v>
      </c>
      <c r="G2152" s="72">
        <v>380</v>
      </c>
      <c r="H2152" s="72"/>
      <c r="I2152" s="72"/>
      <c r="J2152" s="72"/>
      <c r="K2152" s="72"/>
      <c r="L2152" s="72"/>
      <c r="M2152" s="71" t="s">
        <v>4596</v>
      </c>
      <c r="N2152" s="72" t="s">
        <v>4483</v>
      </c>
      <c r="O2152" s="72"/>
      <c r="P2152" s="72" t="s">
        <v>2496</v>
      </c>
      <c r="Q2152" s="72" t="s">
        <v>4565</v>
      </c>
      <c r="R2152" s="72" t="s">
        <v>8861</v>
      </c>
      <c r="S2152" s="72"/>
      <c r="T2152" s="72"/>
      <c r="U2152" s="72" t="s">
        <v>24076</v>
      </c>
      <c r="V2152" s="72"/>
      <c r="W2152" s="72">
        <v>308036</v>
      </c>
      <c r="X2152" s="72" t="s">
        <v>24077</v>
      </c>
      <c r="Y2152" s="72">
        <v>89040888401</v>
      </c>
      <c r="Z2152" s="72" t="s">
        <v>32193</v>
      </c>
    </row>
    <row r="2153" spans="1:26" ht="45" customHeight="1" x14ac:dyDescent="0.25">
      <c r="A2153" s="72" t="s">
        <v>20272</v>
      </c>
      <c r="B2153" s="72" t="s">
        <v>18013</v>
      </c>
      <c r="C2153" s="72">
        <v>1</v>
      </c>
      <c r="D2153" s="72"/>
      <c r="E2153" s="72"/>
      <c r="F2153" s="72">
        <v>1</v>
      </c>
      <c r="G2153" s="72"/>
      <c r="H2153" s="72">
        <v>350</v>
      </c>
      <c r="I2153" s="72">
        <v>200</v>
      </c>
      <c r="J2153" s="72">
        <v>100</v>
      </c>
      <c r="K2153" s="72">
        <v>50</v>
      </c>
      <c r="L2153" s="72"/>
      <c r="M2153" s="71" t="s">
        <v>4596</v>
      </c>
      <c r="N2153" s="72" t="s">
        <v>4525</v>
      </c>
      <c r="O2153" s="72"/>
      <c r="P2153" s="72" t="s">
        <v>2609</v>
      </c>
      <c r="Q2153" s="72"/>
      <c r="R2153" s="72"/>
      <c r="S2153" s="72" t="s">
        <v>15654</v>
      </c>
      <c r="T2153" s="72" t="s">
        <v>20273</v>
      </c>
      <c r="U2153" s="72" t="s">
        <v>20272</v>
      </c>
      <c r="V2153" s="72"/>
      <c r="W2153" s="72">
        <v>361711</v>
      </c>
      <c r="X2153" s="72" t="s">
        <v>20274</v>
      </c>
      <c r="Y2153" s="72">
        <v>88663777189</v>
      </c>
      <c r="Z2153" s="72" t="s">
        <v>20275</v>
      </c>
    </row>
    <row r="2154" spans="1:26" ht="45" customHeight="1" x14ac:dyDescent="0.25">
      <c r="A2154" s="72" t="s">
        <v>7779</v>
      </c>
      <c r="B2154" s="72" t="s">
        <v>26074</v>
      </c>
      <c r="C2154" s="72">
        <v>46</v>
      </c>
      <c r="D2154" s="72" t="s">
        <v>4595</v>
      </c>
      <c r="E2154" s="72"/>
      <c r="F2154" s="72">
        <v>1</v>
      </c>
      <c r="G2154" s="72">
        <v>189</v>
      </c>
      <c r="H2154" s="72"/>
      <c r="I2154" s="72"/>
      <c r="J2154" s="72"/>
      <c r="K2154" s="72"/>
      <c r="L2154" s="72"/>
      <c r="M2154" s="71" t="s">
        <v>4596</v>
      </c>
      <c r="N2154" s="72" t="s">
        <v>4479</v>
      </c>
      <c r="O2154" s="72"/>
      <c r="P2154" s="72" t="s">
        <v>4362</v>
      </c>
      <c r="Q2154" s="72"/>
      <c r="R2154" s="72"/>
      <c r="S2154" s="72"/>
      <c r="T2154" s="72"/>
      <c r="U2154" s="72" t="s">
        <v>7779</v>
      </c>
      <c r="V2154" s="72"/>
      <c r="W2154" s="72">
        <v>658222</v>
      </c>
      <c r="X2154" s="72" t="s">
        <v>5420</v>
      </c>
      <c r="Y2154" s="72" t="s">
        <v>16125</v>
      </c>
      <c r="Z2154" s="72" t="s">
        <v>16126</v>
      </c>
    </row>
    <row r="2155" spans="1:26" ht="45" customHeight="1" x14ac:dyDescent="0.25">
      <c r="A2155" s="72" t="s">
        <v>20276</v>
      </c>
      <c r="B2155" s="72" t="s">
        <v>17854</v>
      </c>
      <c r="C2155" s="72"/>
      <c r="D2155" s="72"/>
      <c r="E2155" s="72"/>
      <c r="F2155" s="72">
        <v>1</v>
      </c>
      <c r="G2155" s="72"/>
      <c r="H2155" s="72">
        <v>350</v>
      </c>
      <c r="I2155" s="72">
        <v>200</v>
      </c>
      <c r="J2155" s="72">
        <v>100</v>
      </c>
      <c r="K2155" s="72">
        <v>50</v>
      </c>
      <c r="L2155" s="72"/>
      <c r="M2155" s="71" t="s">
        <v>4596</v>
      </c>
      <c r="N2155" s="72" t="s">
        <v>4521</v>
      </c>
      <c r="O2155" s="72"/>
      <c r="P2155" s="72" t="s">
        <v>4446</v>
      </c>
      <c r="Q2155" s="72"/>
      <c r="R2155" s="72"/>
      <c r="S2155" s="72" t="s">
        <v>15654</v>
      </c>
      <c r="T2155" s="72" t="s">
        <v>6278</v>
      </c>
      <c r="U2155" s="72" t="s">
        <v>20276</v>
      </c>
      <c r="V2155" s="72"/>
      <c r="W2155" s="72">
        <v>452200</v>
      </c>
      <c r="X2155" s="72" t="s">
        <v>20277</v>
      </c>
      <c r="Y2155" s="72" t="s">
        <v>20279</v>
      </c>
      <c r="Z2155" s="72" t="s">
        <v>20278</v>
      </c>
    </row>
    <row r="2156" spans="1:26" ht="45" customHeight="1" x14ac:dyDescent="0.25">
      <c r="A2156" s="72" t="s">
        <v>7780</v>
      </c>
      <c r="B2156" s="72" t="s">
        <v>4598</v>
      </c>
      <c r="C2156" s="72">
        <v>107</v>
      </c>
      <c r="D2156" s="72"/>
      <c r="E2156" s="72"/>
      <c r="F2156" s="72">
        <v>1</v>
      </c>
      <c r="G2156" s="72"/>
      <c r="H2156" s="72">
        <v>1199</v>
      </c>
      <c r="I2156" s="72">
        <v>436</v>
      </c>
      <c r="J2156" s="72">
        <v>545</v>
      </c>
      <c r="K2156" s="72">
        <v>218</v>
      </c>
      <c r="L2156" s="72"/>
      <c r="M2156" s="71" t="s">
        <v>4596</v>
      </c>
      <c r="N2156" s="72" t="s">
        <v>4545</v>
      </c>
      <c r="O2156" s="72"/>
      <c r="P2156" s="71" t="s">
        <v>3867</v>
      </c>
      <c r="Q2156" s="72"/>
      <c r="R2156" s="72"/>
      <c r="S2156" s="72"/>
      <c r="T2156" s="72"/>
      <c r="U2156" s="72" t="s">
        <v>7780</v>
      </c>
      <c r="V2156" s="72"/>
      <c r="W2156" s="72">
        <v>620017</v>
      </c>
      <c r="X2156" s="72" t="s">
        <v>7781</v>
      </c>
      <c r="Y2156" s="72"/>
      <c r="Z2156" s="72" t="s">
        <v>7782</v>
      </c>
    </row>
    <row r="2157" spans="1:26" ht="45" customHeight="1" x14ac:dyDescent="0.25">
      <c r="A2157" s="72" t="s">
        <v>7783</v>
      </c>
      <c r="B2157" s="72" t="s">
        <v>5322</v>
      </c>
      <c r="C2157" s="72"/>
      <c r="D2157" s="72" t="s">
        <v>7784</v>
      </c>
      <c r="E2157" s="72"/>
      <c r="F2157" s="72">
        <v>2</v>
      </c>
      <c r="G2157" s="72"/>
      <c r="H2157" s="72"/>
      <c r="I2157" s="72"/>
      <c r="J2157" s="72"/>
      <c r="K2157" s="72"/>
      <c r="L2157" s="72">
        <v>150</v>
      </c>
      <c r="M2157" s="71" t="s">
        <v>4596</v>
      </c>
      <c r="N2157" s="72" t="s">
        <v>4541</v>
      </c>
      <c r="O2157" s="72"/>
      <c r="P2157" s="72" t="s">
        <v>4141</v>
      </c>
      <c r="Q2157" s="72"/>
      <c r="R2157" s="72"/>
      <c r="S2157" s="72"/>
      <c r="T2157" s="72"/>
      <c r="U2157" s="72" t="s">
        <v>7783</v>
      </c>
      <c r="V2157" s="72"/>
      <c r="W2157" s="72">
        <v>446001</v>
      </c>
      <c r="X2157" s="72" t="s">
        <v>7785</v>
      </c>
      <c r="Y2157" s="72"/>
      <c r="Z2157" s="72" t="s">
        <v>16127</v>
      </c>
    </row>
    <row r="2158" spans="1:26" ht="45" customHeight="1" x14ac:dyDescent="0.25">
      <c r="A2158" s="72" t="s">
        <v>7786</v>
      </c>
      <c r="B2158" s="72" t="s">
        <v>4598</v>
      </c>
      <c r="C2158" s="72">
        <v>86</v>
      </c>
      <c r="D2158" s="72" t="s">
        <v>7787</v>
      </c>
      <c r="E2158" s="72"/>
      <c r="F2158" s="72">
        <v>1</v>
      </c>
      <c r="G2158" s="72"/>
      <c r="H2158" s="72">
        <v>1199</v>
      </c>
      <c r="I2158" s="72">
        <v>436</v>
      </c>
      <c r="J2158" s="72">
        <v>545</v>
      </c>
      <c r="K2158" s="72">
        <v>218</v>
      </c>
      <c r="L2158" s="72"/>
      <c r="M2158" s="71" t="s">
        <v>4596</v>
      </c>
      <c r="N2158" s="72" t="s">
        <v>4539</v>
      </c>
      <c r="O2158" s="72"/>
      <c r="P2158" s="72" t="s">
        <v>4342</v>
      </c>
      <c r="Q2158" s="72"/>
      <c r="R2158" s="72"/>
      <c r="S2158" s="72"/>
      <c r="T2158" s="72"/>
      <c r="U2158" s="72" t="s">
        <v>7786</v>
      </c>
      <c r="V2158" s="72"/>
      <c r="W2158" s="72">
        <v>344091</v>
      </c>
      <c r="X2158" s="72" t="s">
        <v>7788</v>
      </c>
      <c r="Y2158" s="72" t="s">
        <v>7789</v>
      </c>
      <c r="Z2158" s="72" t="s">
        <v>7790</v>
      </c>
    </row>
    <row r="2159" spans="1:26" ht="45" customHeight="1" x14ac:dyDescent="0.25">
      <c r="A2159" s="72" t="s">
        <v>7791</v>
      </c>
      <c r="B2159" s="72" t="s">
        <v>4598</v>
      </c>
      <c r="C2159" s="72">
        <v>4</v>
      </c>
      <c r="D2159" s="72"/>
      <c r="E2159" s="72"/>
      <c r="F2159" s="72">
        <v>1</v>
      </c>
      <c r="G2159" s="72"/>
      <c r="H2159" s="72">
        <v>1199</v>
      </c>
      <c r="I2159" s="72">
        <v>436</v>
      </c>
      <c r="J2159" s="72">
        <v>545</v>
      </c>
      <c r="K2159" s="72">
        <v>218</v>
      </c>
      <c r="L2159" s="72"/>
      <c r="M2159" s="71" t="s">
        <v>4596</v>
      </c>
      <c r="N2159" s="72" t="s">
        <v>12</v>
      </c>
      <c r="O2159" s="72"/>
      <c r="P2159" s="72" t="s">
        <v>3193</v>
      </c>
      <c r="Q2159" s="72"/>
      <c r="R2159" s="72"/>
      <c r="S2159" s="72"/>
      <c r="T2159" s="72"/>
      <c r="U2159" s="72" t="s">
        <v>7791</v>
      </c>
      <c r="V2159" s="72"/>
      <c r="W2159" s="72">
        <v>296000</v>
      </c>
      <c r="X2159" s="72" t="s">
        <v>7792</v>
      </c>
      <c r="Y2159" s="72" t="s">
        <v>7793</v>
      </c>
      <c r="Z2159" s="72" t="s">
        <v>7794</v>
      </c>
    </row>
    <row r="2160" spans="1:26" ht="45" customHeight="1" x14ac:dyDescent="0.25">
      <c r="A2160" s="72" t="s">
        <v>16128</v>
      </c>
      <c r="B2160" s="72" t="s">
        <v>35124</v>
      </c>
      <c r="C2160" s="72"/>
      <c r="D2160" s="72"/>
      <c r="E2160" s="72"/>
      <c r="F2160" s="72">
        <v>1</v>
      </c>
      <c r="G2160" s="72"/>
      <c r="H2160" s="72">
        <v>1200</v>
      </c>
      <c r="I2160" s="72">
        <v>400</v>
      </c>
      <c r="J2160" s="72">
        <v>500</v>
      </c>
      <c r="K2160" s="72">
        <v>300</v>
      </c>
      <c r="L2160" s="72"/>
      <c r="M2160" s="71" t="s">
        <v>4596</v>
      </c>
      <c r="N2160" s="72" t="s">
        <v>4482</v>
      </c>
      <c r="O2160" s="72"/>
      <c r="P2160" s="72" t="s">
        <v>3011</v>
      </c>
      <c r="Q2160" s="72"/>
      <c r="R2160" s="72"/>
      <c r="S2160" s="72" t="s">
        <v>4568</v>
      </c>
      <c r="T2160" s="72" t="s">
        <v>16129</v>
      </c>
      <c r="U2160" s="72" t="s">
        <v>16128</v>
      </c>
      <c r="V2160" s="72"/>
      <c r="W2160" s="72">
        <v>416420</v>
      </c>
      <c r="X2160" s="72" t="s">
        <v>18096</v>
      </c>
      <c r="Y2160" s="72"/>
      <c r="Z2160" s="72" t="s">
        <v>18097</v>
      </c>
    </row>
    <row r="2161" spans="1:26" ht="45" customHeight="1" x14ac:dyDescent="0.25">
      <c r="A2161" s="72" t="s">
        <v>16128</v>
      </c>
      <c r="B2161" s="72" t="s">
        <v>35124</v>
      </c>
      <c r="C2161" s="72"/>
      <c r="D2161" s="72"/>
      <c r="E2161" s="72" t="s">
        <v>7162</v>
      </c>
      <c r="F2161" s="72">
        <v>1</v>
      </c>
      <c r="G2161" s="72">
        <v>200</v>
      </c>
      <c r="H2161" s="72"/>
      <c r="I2161" s="72"/>
      <c r="J2161" s="72"/>
      <c r="K2161" s="72"/>
      <c r="L2161" s="72"/>
      <c r="M2161" s="71" t="s">
        <v>4596</v>
      </c>
      <c r="N2161" s="72" t="s">
        <v>4482</v>
      </c>
      <c r="O2161" s="72"/>
      <c r="P2161" s="72" t="s">
        <v>3011</v>
      </c>
      <c r="Q2161" s="72"/>
      <c r="R2161" s="72"/>
      <c r="S2161" s="72" t="s">
        <v>4568</v>
      </c>
      <c r="T2161" s="72" t="s">
        <v>16129</v>
      </c>
      <c r="U2161" s="72" t="s">
        <v>16128</v>
      </c>
      <c r="V2161" s="72" t="s">
        <v>16130</v>
      </c>
      <c r="W2161" s="72">
        <v>416420</v>
      </c>
      <c r="X2161" s="72" t="s">
        <v>18095</v>
      </c>
      <c r="Y2161" s="72"/>
      <c r="Z2161" s="72" t="s">
        <v>16131</v>
      </c>
    </row>
    <row r="2162" spans="1:26" ht="45" customHeight="1" x14ac:dyDescent="0.25">
      <c r="A2162" s="72" t="s">
        <v>14591</v>
      </c>
      <c r="B2162" s="72" t="s">
        <v>20280</v>
      </c>
      <c r="C2162" s="72">
        <v>14</v>
      </c>
      <c r="D2162" s="72"/>
      <c r="E2162" s="72"/>
      <c r="F2162" s="72">
        <v>1</v>
      </c>
      <c r="G2162" s="72"/>
      <c r="H2162" s="72">
        <v>1238</v>
      </c>
      <c r="I2162" s="72">
        <v>524</v>
      </c>
      <c r="J2162" s="72">
        <v>587</v>
      </c>
      <c r="K2162" s="72">
        <v>127</v>
      </c>
      <c r="L2162" s="72"/>
      <c r="M2162" s="71" t="s">
        <v>4596</v>
      </c>
      <c r="N2162" s="72" t="s">
        <v>4506</v>
      </c>
      <c r="O2162" s="72"/>
      <c r="P2162" s="72" t="s">
        <v>17962</v>
      </c>
      <c r="Q2162" s="72"/>
      <c r="R2162" s="72"/>
      <c r="S2162" s="72" t="s">
        <v>4566</v>
      </c>
      <c r="T2162" s="72" t="s">
        <v>5715</v>
      </c>
      <c r="U2162" s="72" t="s">
        <v>14591</v>
      </c>
      <c r="V2162" s="72"/>
      <c r="W2162" s="72">
        <v>143005</v>
      </c>
      <c r="X2162" s="72" t="s">
        <v>5716</v>
      </c>
      <c r="Y2162" s="72" t="s">
        <v>5717</v>
      </c>
      <c r="Z2162" s="72" t="s">
        <v>5718</v>
      </c>
    </row>
    <row r="2163" spans="1:26" ht="45" customHeight="1" x14ac:dyDescent="0.25">
      <c r="A2163" s="72" t="s">
        <v>7795</v>
      </c>
      <c r="B2163" s="72" t="s">
        <v>7796</v>
      </c>
      <c r="C2163" s="72"/>
      <c r="D2163" s="72"/>
      <c r="E2163" s="72"/>
      <c r="F2163" s="72">
        <v>1</v>
      </c>
      <c r="G2163" s="72"/>
      <c r="H2163" s="72">
        <v>798</v>
      </c>
      <c r="I2163" s="72">
        <v>290</v>
      </c>
      <c r="J2163" s="72">
        <v>363</v>
      </c>
      <c r="K2163" s="72">
        <v>145</v>
      </c>
      <c r="L2163" s="72"/>
      <c r="M2163" s="71" t="s">
        <v>4596</v>
      </c>
      <c r="N2163" s="72" t="s">
        <v>12</v>
      </c>
      <c r="O2163" s="72"/>
      <c r="P2163" s="72" t="s">
        <v>2614</v>
      </c>
      <c r="Q2163" s="72"/>
      <c r="R2163" s="72"/>
      <c r="S2163" s="72" t="s">
        <v>4568</v>
      </c>
      <c r="T2163" s="72" t="s">
        <v>7797</v>
      </c>
      <c r="U2163" s="72" t="s">
        <v>7795</v>
      </c>
      <c r="V2163" s="72"/>
      <c r="W2163" s="72">
        <v>298741</v>
      </c>
      <c r="X2163" s="72" t="s">
        <v>7798</v>
      </c>
      <c r="Y2163" s="72"/>
      <c r="Z2163" s="72" t="s">
        <v>7799</v>
      </c>
    </row>
    <row r="2164" spans="1:26" ht="45" customHeight="1" x14ac:dyDescent="0.25">
      <c r="A2164" s="72" t="s">
        <v>20281</v>
      </c>
      <c r="B2164" s="72" t="s">
        <v>15560</v>
      </c>
      <c r="C2164" s="72">
        <v>8</v>
      </c>
      <c r="D2164" s="72"/>
      <c r="E2164" s="72"/>
      <c r="F2164" s="72">
        <v>1</v>
      </c>
      <c r="G2164" s="72"/>
      <c r="H2164" s="72">
        <v>800</v>
      </c>
      <c r="I2164" s="72">
        <v>300</v>
      </c>
      <c r="J2164" s="72">
        <v>300</v>
      </c>
      <c r="K2164" s="72">
        <v>200</v>
      </c>
      <c r="L2164" s="72"/>
      <c r="M2164" s="71" t="s">
        <v>4596</v>
      </c>
      <c r="N2164" s="72" t="s">
        <v>4539</v>
      </c>
      <c r="O2164" s="72"/>
      <c r="P2164" s="72" t="s">
        <v>3815</v>
      </c>
      <c r="Q2164" s="72" t="s">
        <v>14802</v>
      </c>
      <c r="R2164" s="72" t="s">
        <v>4604</v>
      </c>
      <c r="S2164" s="72"/>
      <c r="T2164" s="72"/>
      <c r="U2164" s="72" t="s">
        <v>20281</v>
      </c>
      <c r="V2164" s="72"/>
      <c r="W2164" s="72">
        <v>346825</v>
      </c>
      <c r="X2164" s="72" t="s">
        <v>20282</v>
      </c>
      <c r="Y2164" s="72" t="s">
        <v>20284</v>
      </c>
      <c r="Z2164" s="72" t="s">
        <v>20283</v>
      </c>
    </row>
    <row r="2165" spans="1:26" ht="45" customHeight="1" x14ac:dyDescent="0.25">
      <c r="A2165" s="72" t="s">
        <v>20281</v>
      </c>
      <c r="B2165" s="72" t="s">
        <v>15560</v>
      </c>
      <c r="C2165" s="72">
        <v>8</v>
      </c>
      <c r="D2165" s="72"/>
      <c r="E2165" s="72" t="s">
        <v>4862</v>
      </c>
      <c r="F2165" s="72">
        <v>1</v>
      </c>
      <c r="G2165" s="72">
        <v>200</v>
      </c>
      <c r="H2165" s="72"/>
      <c r="I2165" s="72"/>
      <c r="J2165" s="72"/>
      <c r="K2165" s="72"/>
      <c r="L2165" s="72"/>
      <c r="M2165" s="71" t="s">
        <v>4596</v>
      </c>
      <c r="N2165" s="72" t="s">
        <v>4539</v>
      </c>
      <c r="O2165" s="72"/>
      <c r="P2165" s="72" t="s">
        <v>3815</v>
      </c>
      <c r="Q2165" s="72"/>
      <c r="R2165" s="72"/>
      <c r="S2165" s="72" t="s">
        <v>14802</v>
      </c>
      <c r="T2165" s="72" t="s">
        <v>26853</v>
      </c>
      <c r="U2165" s="72" t="s">
        <v>20281</v>
      </c>
      <c r="V2165" s="72"/>
      <c r="W2165" s="72">
        <v>347825</v>
      </c>
      <c r="X2165" s="72" t="s">
        <v>26854</v>
      </c>
      <c r="Y2165" s="72" t="s">
        <v>20284</v>
      </c>
      <c r="Z2165" s="72" t="s">
        <v>26855</v>
      </c>
    </row>
    <row r="2166" spans="1:26" ht="45" customHeight="1" x14ac:dyDescent="0.25">
      <c r="A2166" s="72" t="s">
        <v>14266</v>
      </c>
      <c r="B2166" s="72" t="s">
        <v>15560</v>
      </c>
      <c r="C2166" s="72">
        <v>10</v>
      </c>
      <c r="D2166" s="72"/>
      <c r="E2166" s="72"/>
      <c r="F2166" s="72">
        <v>1</v>
      </c>
      <c r="G2166" s="72"/>
      <c r="H2166" s="72">
        <v>1200</v>
      </c>
      <c r="I2166" s="72">
        <v>290</v>
      </c>
      <c r="J2166" s="72">
        <v>363</v>
      </c>
      <c r="K2166" s="72">
        <v>145</v>
      </c>
      <c r="L2166" s="72"/>
      <c r="M2166" s="71" t="s">
        <v>4596</v>
      </c>
      <c r="N2166" s="72" t="s">
        <v>4482</v>
      </c>
      <c r="O2166" s="72"/>
      <c r="P2166" s="72" t="s">
        <v>2495</v>
      </c>
      <c r="Q2166" s="72"/>
      <c r="R2166" s="72"/>
      <c r="S2166" s="72" t="s">
        <v>4567</v>
      </c>
      <c r="T2166" s="72" t="s">
        <v>8617</v>
      </c>
      <c r="U2166" s="72" t="s">
        <v>14266</v>
      </c>
      <c r="V2166" s="72"/>
      <c r="W2166" s="72">
        <v>416530</v>
      </c>
      <c r="X2166" s="72" t="s">
        <v>14267</v>
      </c>
      <c r="Y2166" s="72" t="s">
        <v>14268</v>
      </c>
      <c r="Z2166" s="76" t="s">
        <v>14269</v>
      </c>
    </row>
    <row r="2167" spans="1:26" ht="45" customHeight="1" x14ac:dyDescent="0.25">
      <c r="A2167" s="72" t="s">
        <v>14266</v>
      </c>
      <c r="B2167" s="72" t="s">
        <v>15560</v>
      </c>
      <c r="C2167" s="72">
        <v>10</v>
      </c>
      <c r="D2167" s="72"/>
      <c r="E2167" s="72" t="s">
        <v>4862</v>
      </c>
      <c r="F2167" s="72">
        <v>1</v>
      </c>
      <c r="G2167" s="72">
        <v>200</v>
      </c>
      <c r="H2167" s="72"/>
      <c r="I2167" s="72"/>
      <c r="J2167" s="72"/>
      <c r="K2167" s="72"/>
      <c r="L2167" s="72"/>
      <c r="M2167" s="71" t="s">
        <v>4596</v>
      </c>
      <c r="N2167" s="72" t="s">
        <v>4482</v>
      </c>
      <c r="O2167" s="72"/>
      <c r="P2167" s="72" t="s">
        <v>2495</v>
      </c>
      <c r="Q2167" s="72"/>
      <c r="R2167" s="72"/>
      <c r="S2167" s="72" t="s">
        <v>4567</v>
      </c>
      <c r="T2167" s="72" t="s">
        <v>8617</v>
      </c>
      <c r="U2167" s="72" t="s">
        <v>14266</v>
      </c>
      <c r="V2167" s="72"/>
      <c r="W2167" s="72">
        <v>416530</v>
      </c>
      <c r="X2167" s="72" t="s">
        <v>16132</v>
      </c>
      <c r="Y2167" s="76" t="s">
        <v>14268</v>
      </c>
      <c r="Z2167" s="72" t="s">
        <v>14269</v>
      </c>
    </row>
    <row r="2168" spans="1:26" ht="45" customHeight="1" x14ac:dyDescent="0.25">
      <c r="A2168" s="72" t="s">
        <v>7800</v>
      </c>
      <c r="B2168" s="72" t="s">
        <v>4624</v>
      </c>
      <c r="C2168" s="72"/>
      <c r="D2168" s="72"/>
      <c r="E2168" s="72"/>
      <c r="F2168" s="72">
        <v>2</v>
      </c>
      <c r="G2168" s="72"/>
      <c r="H2168" s="72"/>
      <c r="I2168" s="72"/>
      <c r="J2168" s="72"/>
      <c r="K2168" s="72"/>
      <c r="L2168" s="72">
        <v>150</v>
      </c>
      <c r="M2168" s="71" t="s">
        <v>4596</v>
      </c>
      <c r="N2168" s="72" t="s">
        <v>4508</v>
      </c>
      <c r="O2168" s="72"/>
      <c r="P2168" s="72" t="s">
        <v>2594</v>
      </c>
      <c r="Q2168" s="72"/>
      <c r="R2168" s="72"/>
      <c r="S2168" s="72" t="s">
        <v>4567</v>
      </c>
      <c r="T2168" s="72" t="s">
        <v>7801</v>
      </c>
      <c r="U2168" s="72" t="s">
        <v>7800</v>
      </c>
      <c r="V2168" s="72"/>
      <c r="W2168" s="72">
        <v>166700</v>
      </c>
      <c r="X2168" s="72" t="s">
        <v>7802</v>
      </c>
      <c r="Y2168" s="72"/>
      <c r="Z2168" s="72"/>
    </row>
    <row r="2169" spans="1:26" ht="45" customHeight="1" x14ac:dyDescent="0.25">
      <c r="A2169" s="72" t="s">
        <v>20285</v>
      </c>
      <c r="B2169" s="72" t="s">
        <v>20286</v>
      </c>
      <c r="C2169" s="72"/>
      <c r="D2169" s="72" t="s">
        <v>20287</v>
      </c>
      <c r="E2169" s="72"/>
      <c r="F2169" s="72">
        <v>1</v>
      </c>
      <c r="G2169" s="72"/>
      <c r="H2169" s="72">
        <v>300</v>
      </c>
      <c r="I2169" s="72">
        <v>100</v>
      </c>
      <c r="J2169" s="72">
        <v>100</v>
      </c>
      <c r="K2169" s="72">
        <v>100</v>
      </c>
      <c r="L2169" s="72"/>
      <c r="M2169" s="71" t="s">
        <v>4596</v>
      </c>
      <c r="N2169" s="72" t="s">
        <v>4533</v>
      </c>
      <c r="O2169" s="72"/>
      <c r="P2169" s="72" t="s">
        <v>2983</v>
      </c>
      <c r="Q2169" s="72"/>
      <c r="R2169" s="72"/>
      <c r="S2169" s="72" t="s">
        <v>4566</v>
      </c>
      <c r="T2169" s="72" t="s">
        <v>18014</v>
      </c>
      <c r="U2169" s="72" t="s">
        <v>20285</v>
      </c>
      <c r="V2169" s="72"/>
      <c r="W2169" s="72">
        <v>363029</v>
      </c>
      <c r="X2169" s="72" t="s">
        <v>20288</v>
      </c>
      <c r="Y2169" s="72" t="s">
        <v>20290</v>
      </c>
      <c r="Z2169" s="72" t="s">
        <v>20289</v>
      </c>
    </row>
    <row r="2170" spans="1:26" ht="45" customHeight="1" x14ac:dyDescent="0.25">
      <c r="A2170" s="72" t="s">
        <v>13775</v>
      </c>
      <c r="B2170" s="72" t="s">
        <v>4594</v>
      </c>
      <c r="C2170" s="72">
        <v>153</v>
      </c>
      <c r="D2170" s="72"/>
      <c r="E2170" s="72"/>
      <c r="F2170" s="72">
        <v>1</v>
      </c>
      <c r="G2170" s="72">
        <v>350</v>
      </c>
      <c r="H2170" s="72"/>
      <c r="I2170" s="72"/>
      <c r="J2170" s="72"/>
      <c r="K2170" s="72"/>
      <c r="L2170" s="72"/>
      <c r="M2170" s="71" t="s">
        <v>4596</v>
      </c>
      <c r="N2170" s="72" t="s">
        <v>4488</v>
      </c>
      <c r="O2170" s="72"/>
      <c r="P2170" s="72" t="s">
        <v>3015</v>
      </c>
      <c r="Q2170" s="72"/>
      <c r="R2170" s="72"/>
      <c r="S2170" s="72"/>
      <c r="T2170" s="72"/>
      <c r="U2170" s="72" t="s">
        <v>13775</v>
      </c>
      <c r="V2170" s="72"/>
      <c r="W2170" s="72">
        <v>394053</v>
      </c>
      <c r="X2170" s="72" t="s">
        <v>13776</v>
      </c>
      <c r="Y2170" s="72" t="s">
        <v>13777</v>
      </c>
      <c r="Z2170" s="72" t="s">
        <v>13778</v>
      </c>
    </row>
    <row r="2171" spans="1:26" ht="45" customHeight="1" x14ac:dyDescent="0.25">
      <c r="A2171" s="72" t="s">
        <v>7803</v>
      </c>
      <c r="B2171" s="72" t="s">
        <v>4598</v>
      </c>
      <c r="C2171" s="72">
        <v>1</v>
      </c>
      <c r="D2171" s="72" t="s">
        <v>4915</v>
      </c>
      <c r="E2171" s="72"/>
      <c r="F2171" s="72">
        <v>1</v>
      </c>
      <c r="G2171" s="72"/>
      <c r="H2171" s="72">
        <v>1199</v>
      </c>
      <c r="I2171" s="72">
        <v>436</v>
      </c>
      <c r="J2171" s="72">
        <v>545</v>
      </c>
      <c r="K2171" s="72">
        <v>218</v>
      </c>
      <c r="L2171" s="72"/>
      <c r="M2171" s="71" t="s">
        <v>4596</v>
      </c>
      <c r="N2171" s="72" t="s">
        <v>4521</v>
      </c>
      <c r="O2171" s="72"/>
      <c r="P2171" s="72" t="s">
        <v>4248</v>
      </c>
      <c r="Q2171" s="72"/>
      <c r="R2171" s="72"/>
      <c r="S2171" s="72"/>
      <c r="T2171" s="72"/>
      <c r="U2171" s="72" t="s">
        <v>7803</v>
      </c>
      <c r="V2171" s="72"/>
      <c r="W2171" s="72">
        <v>453300</v>
      </c>
      <c r="X2171" s="72" t="s">
        <v>7804</v>
      </c>
      <c r="Y2171" s="72" t="s">
        <v>7805</v>
      </c>
      <c r="Z2171" s="72" t="s">
        <v>7806</v>
      </c>
    </row>
    <row r="2172" spans="1:26" ht="45" customHeight="1" x14ac:dyDescent="0.25">
      <c r="A2172" s="72" t="s">
        <v>26856</v>
      </c>
      <c r="B2172" s="72" t="s">
        <v>19250</v>
      </c>
      <c r="C2172" s="72">
        <v>32</v>
      </c>
      <c r="D2172" s="72" t="s">
        <v>6060</v>
      </c>
      <c r="E2172" s="72"/>
      <c r="F2172" s="72">
        <v>1</v>
      </c>
      <c r="G2172" s="72">
        <v>231</v>
      </c>
      <c r="H2172" s="72"/>
      <c r="I2172" s="72"/>
      <c r="J2172" s="72"/>
      <c r="K2172" s="72"/>
      <c r="L2172" s="72"/>
      <c r="M2172" s="71" t="s">
        <v>4596</v>
      </c>
      <c r="N2172" s="72" t="s">
        <v>4483</v>
      </c>
      <c r="O2172" s="72"/>
      <c r="P2172" s="72" t="s">
        <v>2490</v>
      </c>
      <c r="Q2172" s="72"/>
      <c r="R2172" s="72"/>
      <c r="S2172" s="72" t="s">
        <v>4566</v>
      </c>
      <c r="T2172" s="72" t="s">
        <v>5345</v>
      </c>
      <c r="U2172" s="72" t="s">
        <v>26856</v>
      </c>
      <c r="V2172" s="72"/>
      <c r="W2172" s="72">
        <v>309183</v>
      </c>
      <c r="X2172" s="72" t="s">
        <v>26857</v>
      </c>
      <c r="Y2172" s="72" t="s">
        <v>26858</v>
      </c>
      <c r="Z2172" s="72" t="s">
        <v>12277</v>
      </c>
    </row>
    <row r="2173" spans="1:26" ht="45" customHeight="1" x14ac:dyDescent="0.25">
      <c r="A2173" s="72" t="s">
        <v>7807</v>
      </c>
      <c r="B2173" s="72" t="s">
        <v>4594</v>
      </c>
      <c r="C2173" s="72">
        <v>9</v>
      </c>
      <c r="D2173" s="72"/>
      <c r="E2173" s="72"/>
      <c r="F2173" s="72">
        <v>1</v>
      </c>
      <c r="G2173" s="72">
        <v>350</v>
      </c>
      <c r="H2173" s="72"/>
      <c r="I2173" s="72"/>
      <c r="J2173" s="72"/>
      <c r="K2173" s="72"/>
      <c r="L2173" s="72"/>
      <c r="M2173" s="71" t="s">
        <v>4596</v>
      </c>
      <c r="N2173" s="72" t="s">
        <v>4509</v>
      </c>
      <c r="O2173" s="72"/>
      <c r="P2173" s="72" t="s">
        <v>3594</v>
      </c>
      <c r="Q2173" s="72"/>
      <c r="R2173" s="72"/>
      <c r="S2173" s="72" t="s">
        <v>4567</v>
      </c>
      <c r="T2173" s="72" t="s">
        <v>20291</v>
      </c>
      <c r="U2173" s="72" t="s">
        <v>7807</v>
      </c>
      <c r="V2173" s="72"/>
      <c r="W2173" s="72">
        <v>607044</v>
      </c>
      <c r="X2173" s="72" t="s">
        <v>20292</v>
      </c>
      <c r="Y2173" s="72" t="s">
        <v>7808</v>
      </c>
      <c r="Z2173" s="72" t="s">
        <v>7809</v>
      </c>
    </row>
    <row r="2174" spans="1:26" ht="45" customHeight="1" x14ac:dyDescent="0.25">
      <c r="A2174" s="72" t="s">
        <v>7810</v>
      </c>
      <c r="B2174" s="72" t="s">
        <v>4594</v>
      </c>
      <c r="C2174" s="72">
        <v>171</v>
      </c>
      <c r="D2174" s="72"/>
      <c r="E2174" s="72"/>
      <c r="F2174" s="72">
        <v>1</v>
      </c>
      <c r="G2174" s="72">
        <v>167</v>
      </c>
      <c r="H2174" s="72"/>
      <c r="I2174" s="72"/>
      <c r="J2174" s="72"/>
      <c r="K2174" s="72"/>
      <c r="L2174" s="72"/>
      <c r="M2174" s="71" t="s">
        <v>4596</v>
      </c>
      <c r="N2174" s="72" t="s">
        <v>4521</v>
      </c>
      <c r="O2174" s="72"/>
      <c r="P2174" s="72" t="s">
        <v>4424</v>
      </c>
      <c r="Q2174" s="72" t="s">
        <v>4564</v>
      </c>
      <c r="R2174" s="72" t="s">
        <v>5516</v>
      </c>
      <c r="S2174" s="72"/>
      <c r="T2174" s="72"/>
      <c r="U2174" s="72" t="s">
        <v>7810</v>
      </c>
      <c r="V2174" s="72"/>
      <c r="W2174" s="72">
        <v>450044</v>
      </c>
      <c r="X2174" s="72" t="s">
        <v>7811</v>
      </c>
      <c r="Y2174" s="72" t="s">
        <v>7812</v>
      </c>
      <c r="Z2174" s="72" t="s">
        <v>7813</v>
      </c>
    </row>
    <row r="2175" spans="1:26" ht="45" customHeight="1" x14ac:dyDescent="0.25">
      <c r="A2175" s="72" t="s">
        <v>20293</v>
      </c>
      <c r="B2175" s="72" t="s">
        <v>26859</v>
      </c>
      <c r="C2175" s="72"/>
      <c r="D2175" s="72"/>
      <c r="E2175" s="72"/>
      <c r="F2175" s="72">
        <v>3</v>
      </c>
      <c r="G2175" s="72"/>
      <c r="H2175" s="72"/>
      <c r="I2175" s="72"/>
      <c r="J2175" s="72"/>
      <c r="K2175" s="72"/>
      <c r="L2175" s="72">
        <v>177</v>
      </c>
      <c r="M2175" s="71" t="s">
        <v>4596</v>
      </c>
      <c r="N2175" s="72" t="s">
        <v>4506</v>
      </c>
      <c r="O2175" s="72"/>
      <c r="P2175" s="72" t="s">
        <v>15665</v>
      </c>
      <c r="Q2175" s="72"/>
      <c r="R2175" s="72"/>
      <c r="S2175" s="72"/>
      <c r="T2175" s="72"/>
      <c r="U2175" s="72" t="s">
        <v>20293</v>
      </c>
      <c r="V2175" s="72"/>
      <c r="W2175" s="72">
        <v>140700</v>
      </c>
      <c r="X2175" s="72" t="s">
        <v>20294</v>
      </c>
      <c r="Y2175" s="72" t="s">
        <v>20296</v>
      </c>
      <c r="Z2175" s="76" t="s">
        <v>20295</v>
      </c>
    </row>
    <row r="2176" spans="1:26" ht="45" customHeight="1" x14ac:dyDescent="0.25">
      <c r="A2176" s="72" t="s">
        <v>16133</v>
      </c>
      <c r="B2176" s="72" t="s">
        <v>15689</v>
      </c>
      <c r="C2176" s="72"/>
      <c r="D2176" s="72" t="s">
        <v>16134</v>
      </c>
      <c r="E2176" s="72"/>
      <c r="F2176" s="72">
        <v>5</v>
      </c>
      <c r="G2176" s="72"/>
      <c r="H2176" s="72"/>
      <c r="I2176" s="72"/>
      <c r="J2176" s="72"/>
      <c r="K2176" s="72"/>
      <c r="L2176" s="72">
        <v>500</v>
      </c>
      <c r="M2176" s="71" t="s">
        <v>4596</v>
      </c>
      <c r="N2176" s="72" t="s">
        <v>4482</v>
      </c>
      <c r="O2176" s="72"/>
      <c r="P2176" s="72" t="s">
        <v>2423</v>
      </c>
      <c r="Q2176" s="72"/>
      <c r="R2176" s="72"/>
      <c r="S2176" s="72"/>
      <c r="T2176" s="72"/>
      <c r="U2176" s="72" t="s">
        <v>16133</v>
      </c>
      <c r="V2176" s="72"/>
      <c r="W2176" s="72">
        <v>414056</v>
      </c>
      <c r="X2176" s="72" t="s">
        <v>20297</v>
      </c>
      <c r="Y2176" s="73" t="s">
        <v>16135</v>
      </c>
      <c r="Z2176" s="72" t="s">
        <v>16136</v>
      </c>
    </row>
    <row r="2177" spans="1:26" ht="45" customHeight="1" x14ac:dyDescent="0.25">
      <c r="A2177" s="72" t="s">
        <v>20298</v>
      </c>
      <c r="B2177" s="72" t="s">
        <v>15560</v>
      </c>
      <c r="C2177" s="72">
        <v>30</v>
      </c>
      <c r="D2177" s="72"/>
      <c r="E2177" s="72"/>
      <c r="F2177" s="72">
        <v>1</v>
      </c>
      <c r="G2177" s="72"/>
      <c r="H2177" s="72">
        <v>1241</v>
      </c>
      <c r="I2177" s="72">
        <v>200</v>
      </c>
      <c r="J2177" s="72">
        <v>150</v>
      </c>
      <c r="K2177" s="72">
        <v>50</v>
      </c>
      <c r="L2177" s="72"/>
      <c r="M2177" s="71" t="s">
        <v>4596</v>
      </c>
      <c r="N2177" s="72" t="s">
        <v>4533</v>
      </c>
      <c r="O2177" s="72"/>
      <c r="P2177" s="72" t="s">
        <v>2618</v>
      </c>
      <c r="Q2177" s="72"/>
      <c r="R2177" s="72"/>
      <c r="S2177" s="72"/>
      <c r="T2177" s="72"/>
      <c r="U2177" s="72" t="s">
        <v>20298</v>
      </c>
      <c r="V2177" s="72"/>
      <c r="W2177" s="72">
        <v>362003</v>
      </c>
      <c r="X2177" s="72" t="s">
        <v>20299</v>
      </c>
      <c r="Y2177" s="72">
        <v>89188376004</v>
      </c>
      <c r="Z2177" s="72" t="s">
        <v>20300</v>
      </c>
    </row>
    <row r="2178" spans="1:26" ht="45" customHeight="1" x14ac:dyDescent="0.25">
      <c r="A2178" s="72" t="s">
        <v>7814</v>
      </c>
      <c r="B2178" s="72" t="s">
        <v>4594</v>
      </c>
      <c r="C2178" s="72">
        <v>15</v>
      </c>
      <c r="D2178" s="72" t="s">
        <v>4828</v>
      </c>
      <c r="E2178" s="72"/>
      <c r="F2178" s="72">
        <v>1</v>
      </c>
      <c r="G2178" s="72">
        <v>350</v>
      </c>
      <c r="H2178" s="72"/>
      <c r="I2178" s="72"/>
      <c r="J2178" s="72"/>
      <c r="K2178" s="72"/>
      <c r="L2178" s="72"/>
      <c r="M2178" s="71" t="s">
        <v>4596</v>
      </c>
      <c r="N2178" s="72" t="s">
        <v>4555</v>
      </c>
      <c r="O2178" s="72"/>
      <c r="P2178" s="72" t="s">
        <v>3458</v>
      </c>
      <c r="Q2178" s="72"/>
      <c r="R2178" s="72"/>
      <c r="S2178" s="72"/>
      <c r="T2178" s="72"/>
      <c r="U2178" s="72" t="s">
        <v>7814</v>
      </c>
      <c r="V2178" s="72"/>
      <c r="W2178" s="72">
        <v>628462</v>
      </c>
      <c r="X2178" s="72" t="s">
        <v>7815</v>
      </c>
      <c r="Y2178" s="72"/>
      <c r="Z2178" s="72"/>
    </row>
    <row r="2179" spans="1:26" ht="45" customHeight="1" x14ac:dyDescent="0.25">
      <c r="A2179" s="72" t="s">
        <v>32194</v>
      </c>
      <c r="B2179" s="72" t="s">
        <v>18013</v>
      </c>
      <c r="C2179" s="72"/>
      <c r="D2179" s="72"/>
      <c r="E2179" s="72"/>
      <c r="F2179" s="72">
        <v>1</v>
      </c>
      <c r="G2179" s="72"/>
      <c r="H2179" s="72">
        <v>800</v>
      </c>
      <c r="I2179" s="72">
        <v>400</v>
      </c>
      <c r="J2179" s="72">
        <v>350</v>
      </c>
      <c r="K2179" s="72">
        <v>50</v>
      </c>
      <c r="L2179" s="72"/>
      <c r="M2179" s="71" t="s">
        <v>4596</v>
      </c>
      <c r="N2179" s="72" t="s">
        <v>4527</v>
      </c>
      <c r="O2179" s="72"/>
      <c r="P2179" s="72" t="s">
        <v>2904</v>
      </c>
      <c r="Q2179" s="72"/>
      <c r="R2179" s="72"/>
      <c r="S2179" s="72" t="s">
        <v>4567</v>
      </c>
      <c r="T2179" s="72" t="s">
        <v>32195</v>
      </c>
      <c r="U2179" s="72" t="s">
        <v>32194</v>
      </c>
      <c r="V2179" s="72"/>
      <c r="W2179" s="72">
        <v>369340</v>
      </c>
      <c r="X2179" s="72" t="s">
        <v>32196</v>
      </c>
      <c r="Y2179" s="72">
        <v>88787053950</v>
      </c>
      <c r="Z2179" s="72" t="s">
        <v>32197</v>
      </c>
    </row>
    <row r="2180" spans="1:26" ht="45" customHeight="1" x14ac:dyDescent="0.25">
      <c r="A2180" s="72" t="s">
        <v>31235</v>
      </c>
      <c r="B2180" s="74" t="s">
        <v>32198</v>
      </c>
      <c r="C2180" s="72"/>
      <c r="D2180" s="72"/>
      <c r="E2180" s="72"/>
      <c r="F2180" s="72">
        <v>1</v>
      </c>
      <c r="G2180" s="72"/>
      <c r="H2180" s="72">
        <v>120</v>
      </c>
      <c r="I2180" s="72">
        <v>50</v>
      </c>
      <c r="J2180" s="72">
        <v>50</v>
      </c>
      <c r="K2180" s="72">
        <v>20</v>
      </c>
      <c r="L2180" s="72"/>
      <c r="M2180" s="71" t="s">
        <v>4596</v>
      </c>
      <c r="N2180" s="72" t="s">
        <v>4483</v>
      </c>
      <c r="O2180" s="72"/>
      <c r="P2180" s="72" t="s">
        <v>14510</v>
      </c>
      <c r="Q2180" s="72"/>
      <c r="R2180" s="72"/>
      <c r="S2180" s="72" t="s">
        <v>15654</v>
      </c>
      <c r="T2180" s="72" t="s">
        <v>21333</v>
      </c>
      <c r="U2180" s="72" t="s">
        <v>31235</v>
      </c>
      <c r="V2180" s="72"/>
      <c r="W2180" s="72">
        <v>309544</v>
      </c>
      <c r="X2180" s="72" t="s">
        <v>31236</v>
      </c>
      <c r="Y2180" s="72">
        <v>89606365464</v>
      </c>
      <c r="Z2180" s="72" t="s">
        <v>31237</v>
      </c>
    </row>
    <row r="2181" spans="1:26" ht="45" customHeight="1" x14ac:dyDescent="0.25">
      <c r="A2181" s="72" t="s">
        <v>7816</v>
      </c>
      <c r="B2181" s="72" t="s">
        <v>4598</v>
      </c>
      <c r="C2181" s="72">
        <v>11</v>
      </c>
      <c r="D2181" s="72"/>
      <c r="E2181" s="72"/>
      <c r="F2181" s="72">
        <v>1</v>
      </c>
      <c r="G2181" s="72"/>
      <c r="H2181" s="72">
        <v>1199</v>
      </c>
      <c r="I2181" s="72">
        <v>436</v>
      </c>
      <c r="J2181" s="72">
        <v>545</v>
      </c>
      <c r="K2181" s="72">
        <v>218</v>
      </c>
      <c r="L2181" s="72"/>
      <c r="M2181" s="71" t="s">
        <v>4596</v>
      </c>
      <c r="N2181" s="72" t="s">
        <v>4551</v>
      </c>
      <c r="O2181" s="72"/>
      <c r="P2181" s="72" t="s">
        <v>3871</v>
      </c>
      <c r="Q2181" s="72" t="s">
        <v>4564</v>
      </c>
      <c r="R2181" s="72" t="s">
        <v>7817</v>
      </c>
      <c r="S2181" s="72"/>
      <c r="T2181" s="72"/>
      <c r="U2181" s="72" t="s">
        <v>7816</v>
      </c>
      <c r="V2181" s="72"/>
      <c r="W2181" s="72">
        <v>301245</v>
      </c>
      <c r="X2181" s="72" t="s">
        <v>7818</v>
      </c>
      <c r="Y2181" s="72"/>
      <c r="Z2181" s="72"/>
    </row>
    <row r="2182" spans="1:26" ht="45" customHeight="1" x14ac:dyDescent="0.25">
      <c r="A2182" s="72" t="s">
        <v>15107</v>
      </c>
      <c r="B2182" s="72" t="s">
        <v>4599</v>
      </c>
      <c r="C2182" s="72"/>
      <c r="D2182" s="72"/>
      <c r="E2182" s="72"/>
      <c r="F2182" s="72">
        <v>1</v>
      </c>
      <c r="G2182" s="72"/>
      <c r="H2182" s="72">
        <v>350</v>
      </c>
      <c r="I2182" s="72">
        <v>200</v>
      </c>
      <c r="J2182" s="72">
        <v>100</v>
      </c>
      <c r="K2182" s="72">
        <v>50</v>
      </c>
      <c r="L2182" s="72"/>
      <c r="M2182" s="71" t="s">
        <v>4596</v>
      </c>
      <c r="N2182" s="72" t="s">
        <v>4539</v>
      </c>
      <c r="O2182" s="72"/>
      <c r="P2182" s="72" t="s">
        <v>3613</v>
      </c>
      <c r="Q2182" s="72"/>
      <c r="R2182" s="72"/>
      <c r="S2182" s="72" t="s">
        <v>4566</v>
      </c>
      <c r="T2182" s="72" t="s">
        <v>15109</v>
      </c>
      <c r="U2182" s="72" t="s">
        <v>15107</v>
      </c>
      <c r="V2182" s="72"/>
      <c r="W2182" s="72"/>
      <c r="X2182" s="72"/>
      <c r="Y2182" s="77"/>
      <c r="Z2182" s="72"/>
    </row>
    <row r="2183" spans="1:26" ht="45" customHeight="1" x14ac:dyDescent="0.25">
      <c r="A2183" s="72" t="s">
        <v>15107</v>
      </c>
      <c r="B2183" s="72" t="s">
        <v>4599</v>
      </c>
      <c r="C2183" s="72"/>
      <c r="D2183" s="72"/>
      <c r="E2183" s="72" t="s">
        <v>15108</v>
      </c>
      <c r="F2183" s="72">
        <v>1</v>
      </c>
      <c r="G2183" s="72">
        <v>36</v>
      </c>
      <c r="H2183" s="72">
        <v>350</v>
      </c>
      <c r="I2183" s="72">
        <v>200</v>
      </c>
      <c r="J2183" s="72">
        <v>100</v>
      </c>
      <c r="K2183" s="72">
        <v>50</v>
      </c>
      <c r="L2183" s="72"/>
      <c r="M2183" s="71" t="s">
        <v>4596</v>
      </c>
      <c r="N2183" s="72" t="s">
        <v>4539</v>
      </c>
      <c r="O2183" s="72"/>
      <c r="P2183" s="72" t="s">
        <v>3613</v>
      </c>
      <c r="Q2183" s="72"/>
      <c r="R2183" s="72"/>
      <c r="S2183" s="72" t="s">
        <v>4566</v>
      </c>
      <c r="T2183" s="72" t="s">
        <v>15109</v>
      </c>
      <c r="U2183" s="72" t="s">
        <v>15107</v>
      </c>
      <c r="V2183" s="72" t="s">
        <v>15107</v>
      </c>
      <c r="W2183" s="72">
        <v>347740</v>
      </c>
      <c r="X2183" s="72" t="s">
        <v>20301</v>
      </c>
      <c r="Y2183" s="72"/>
      <c r="Z2183" s="72" t="s">
        <v>15110</v>
      </c>
    </row>
    <row r="2184" spans="1:26" ht="45" customHeight="1" x14ac:dyDescent="0.25">
      <c r="A2184" s="72" t="s">
        <v>7819</v>
      </c>
      <c r="B2184" s="72" t="s">
        <v>4598</v>
      </c>
      <c r="C2184" s="72">
        <v>1</v>
      </c>
      <c r="D2184" s="72"/>
      <c r="E2184" s="72"/>
      <c r="F2184" s="72">
        <v>1</v>
      </c>
      <c r="G2184" s="72"/>
      <c r="H2184" s="72">
        <v>1199</v>
      </c>
      <c r="I2184" s="72">
        <v>436</v>
      </c>
      <c r="J2184" s="72">
        <v>545</v>
      </c>
      <c r="K2184" s="72">
        <v>218</v>
      </c>
      <c r="L2184" s="72"/>
      <c r="M2184" s="71" t="s">
        <v>4596</v>
      </c>
      <c r="N2184" s="72" t="s">
        <v>4529</v>
      </c>
      <c r="O2184" s="72"/>
      <c r="P2184" s="72" t="s">
        <v>3491</v>
      </c>
      <c r="Q2184" s="72"/>
      <c r="R2184" s="72"/>
      <c r="S2184" s="72"/>
      <c r="T2184" s="72"/>
      <c r="U2184" s="72" t="s">
        <v>7819</v>
      </c>
      <c r="V2184" s="72"/>
      <c r="W2184" s="72">
        <v>169710</v>
      </c>
      <c r="X2184" s="72" t="s">
        <v>7820</v>
      </c>
      <c r="Y2184" s="72" t="s">
        <v>7821</v>
      </c>
      <c r="Z2184" s="72" t="s">
        <v>7822</v>
      </c>
    </row>
    <row r="2185" spans="1:26" ht="45" customHeight="1" x14ac:dyDescent="0.25">
      <c r="A2185" s="72" t="s">
        <v>7823</v>
      </c>
      <c r="B2185" s="72" t="s">
        <v>4594</v>
      </c>
      <c r="C2185" s="72">
        <v>34</v>
      </c>
      <c r="D2185" s="72" t="s">
        <v>5882</v>
      </c>
      <c r="E2185" s="72"/>
      <c r="F2185" s="72">
        <v>1</v>
      </c>
      <c r="G2185" s="72">
        <v>350</v>
      </c>
      <c r="H2185" s="72"/>
      <c r="I2185" s="72"/>
      <c r="J2185" s="72"/>
      <c r="K2185" s="72"/>
      <c r="L2185" s="72"/>
      <c r="M2185" s="71" t="s">
        <v>4596</v>
      </c>
      <c r="N2185" s="72" t="s">
        <v>4534</v>
      </c>
      <c r="O2185" s="72"/>
      <c r="P2185" s="72" t="s">
        <v>4139</v>
      </c>
      <c r="Q2185" s="72"/>
      <c r="R2185" s="72"/>
      <c r="S2185" s="72"/>
      <c r="T2185" s="72"/>
      <c r="U2185" s="72" t="s">
        <v>7823</v>
      </c>
      <c r="V2185" s="72"/>
      <c r="W2185" s="72">
        <v>423815</v>
      </c>
      <c r="X2185" s="72" t="s">
        <v>7824</v>
      </c>
      <c r="Y2185" s="72" t="s">
        <v>7825</v>
      </c>
      <c r="Z2185" s="72" t="s">
        <v>7826</v>
      </c>
    </row>
    <row r="2186" spans="1:26" ht="45" customHeight="1" x14ac:dyDescent="0.25">
      <c r="A2186" s="72" t="s">
        <v>7827</v>
      </c>
      <c r="B2186" s="72" t="s">
        <v>4594</v>
      </c>
      <c r="C2186" s="72">
        <v>26</v>
      </c>
      <c r="D2186" s="72"/>
      <c r="E2186" s="72"/>
      <c r="F2186" s="72">
        <v>1</v>
      </c>
      <c r="G2186" s="72">
        <v>350</v>
      </c>
      <c r="H2186" s="72"/>
      <c r="I2186" s="72"/>
      <c r="J2186" s="72"/>
      <c r="K2186" s="72"/>
      <c r="L2186" s="72"/>
      <c r="M2186" s="71" t="s">
        <v>4596</v>
      </c>
      <c r="N2186" s="72" t="s">
        <v>4493</v>
      </c>
      <c r="O2186" s="72"/>
      <c r="P2186" s="72" t="s">
        <v>2733</v>
      </c>
      <c r="Q2186" s="72"/>
      <c r="R2186" s="72"/>
      <c r="S2186" s="72" t="s">
        <v>4566</v>
      </c>
      <c r="T2186" s="72" t="s">
        <v>7309</v>
      </c>
      <c r="U2186" s="72" t="s">
        <v>7827</v>
      </c>
      <c r="V2186" s="72"/>
      <c r="W2186" s="72">
        <v>238050</v>
      </c>
      <c r="X2186" s="72" t="s">
        <v>7828</v>
      </c>
      <c r="Y2186" s="72"/>
      <c r="Z2186" s="72"/>
    </row>
    <row r="2187" spans="1:26" ht="45" customHeight="1" x14ac:dyDescent="0.25">
      <c r="A2187" s="72" t="s">
        <v>32199</v>
      </c>
      <c r="B2187" s="72" t="s">
        <v>20105</v>
      </c>
      <c r="C2187" s="72">
        <v>23</v>
      </c>
      <c r="D2187" s="72" t="s">
        <v>7291</v>
      </c>
      <c r="E2187" s="72"/>
      <c r="F2187" s="72">
        <v>1</v>
      </c>
      <c r="G2187" s="72">
        <v>300</v>
      </c>
      <c r="H2187" s="72"/>
      <c r="I2187" s="72"/>
      <c r="J2187" s="72"/>
      <c r="K2187" s="72"/>
      <c r="L2187" s="72"/>
      <c r="M2187" s="71" t="s">
        <v>4596</v>
      </c>
      <c r="N2187" s="72" t="s">
        <v>4534</v>
      </c>
      <c r="O2187" s="72"/>
      <c r="P2187" s="72" t="s">
        <v>2912</v>
      </c>
      <c r="Q2187" s="72"/>
      <c r="R2187" s="72"/>
      <c r="S2187" s="72" t="s">
        <v>4566</v>
      </c>
      <c r="T2187" s="72" t="s">
        <v>6191</v>
      </c>
      <c r="U2187" s="72" t="s">
        <v>32199</v>
      </c>
      <c r="V2187" s="72"/>
      <c r="W2187" s="72">
        <v>423450</v>
      </c>
      <c r="X2187" s="72" t="s">
        <v>32200</v>
      </c>
      <c r="Y2187" s="72" t="s">
        <v>32201</v>
      </c>
      <c r="Z2187" s="72" t="s">
        <v>32202</v>
      </c>
    </row>
    <row r="2188" spans="1:26" ht="45" customHeight="1" x14ac:dyDescent="0.25">
      <c r="A2188" s="72" t="s">
        <v>7829</v>
      </c>
      <c r="B2188" s="72" t="s">
        <v>4594</v>
      </c>
      <c r="C2188" s="72">
        <v>22</v>
      </c>
      <c r="D2188" s="72" t="s">
        <v>4690</v>
      </c>
      <c r="E2188" s="72"/>
      <c r="F2188" s="72">
        <v>1</v>
      </c>
      <c r="G2188" s="72">
        <v>350</v>
      </c>
      <c r="H2188" s="72"/>
      <c r="I2188" s="72"/>
      <c r="J2188" s="72"/>
      <c r="K2188" s="72"/>
      <c r="L2188" s="72"/>
      <c r="M2188" s="71" t="s">
        <v>4596</v>
      </c>
      <c r="N2188" s="72" t="s">
        <v>4496</v>
      </c>
      <c r="O2188" s="72"/>
      <c r="P2188" s="72" t="s">
        <v>3295</v>
      </c>
      <c r="Q2188" s="72" t="s">
        <v>4564</v>
      </c>
      <c r="R2188" s="72" t="s">
        <v>4643</v>
      </c>
      <c r="S2188" s="72" t="s">
        <v>4567</v>
      </c>
      <c r="T2188" s="72" t="s">
        <v>20302</v>
      </c>
      <c r="U2188" s="72" t="s">
        <v>7829</v>
      </c>
      <c r="V2188" s="72"/>
      <c r="W2188" s="72">
        <v>652519</v>
      </c>
      <c r="X2188" s="72"/>
      <c r="Y2188" s="86" t="s">
        <v>7830</v>
      </c>
      <c r="Z2188" s="75" t="s">
        <v>16137</v>
      </c>
    </row>
    <row r="2189" spans="1:26" ht="45" customHeight="1" x14ac:dyDescent="0.25">
      <c r="A2189" s="72" t="s">
        <v>7831</v>
      </c>
      <c r="B2189" s="72" t="s">
        <v>4631</v>
      </c>
      <c r="C2189" s="72"/>
      <c r="D2189" s="72"/>
      <c r="E2189" s="72"/>
      <c r="F2189" s="72">
        <v>5</v>
      </c>
      <c r="G2189" s="72"/>
      <c r="H2189" s="72"/>
      <c r="I2189" s="72"/>
      <c r="J2189" s="72"/>
      <c r="K2189" s="72"/>
      <c r="L2189" s="72">
        <v>250</v>
      </c>
      <c r="M2189" s="71" t="s">
        <v>4596</v>
      </c>
      <c r="N2189" s="72" t="s">
        <v>4499</v>
      </c>
      <c r="O2189" s="72"/>
      <c r="P2189" s="72" t="s">
        <v>4272</v>
      </c>
      <c r="Q2189" s="72"/>
      <c r="R2189" s="72"/>
      <c r="S2189" s="72" t="s">
        <v>4568</v>
      </c>
      <c r="T2189" s="72" t="s">
        <v>7832</v>
      </c>
      <c r="U2189" s="72" t="s">
        <v>7831</v>
      </c>
      <c r="V2189" s="72"/>
      <c r="W2189" s="72">
        <v>353530</v>
      </c>
      <c r="X2189" s="72" t="s">
        <v>7833</v>
      </c>
      <c r="Y2189" s="72" t="s">
        <v>7834</v>
      </c>
      <c r="Z2189" s="72" t="s">
        <v>7835</v>
      </c>
    </row>
    <row r="2190" spans="1:26" ht="45" customHeight="1" x14ac:dyDescent="0.25">
      <c r="A2190" s="72" t="s">
        <v>16138</v>
      </c>
      <c r="B2190" s="72" t="s">
        <v>16139</v>
      </c>
      <c r="C2190" s="72"/>
      <c r="D2190" s="72" t="s">
        <v>16140</v>
      </c>
      <c r="E2190" s="72"/>
      <c r="F2190" s="72">
        <v>2</v>
      </c>
      <c r="G2190" s="72"/>
      <c r="H2190" s="72">
        <v>1800</v>
      </c>
      <c r="I2190" s="72">
        <v>500</v>
      </c>
      <c r="J2190" s="72">
        <v>800</v>
      </c>
      <c r="K2190" s="72">
        <v>500</v>
      </c>
      <c r="L2190" s="72"/>
      <c r="M2190" s="71" t="s">
        <v>4596</v>
      </c>
      <c r="N2190" s="72" t="s">
        <v>2362</v>
      </c>
      <c r="O2190" s="72"/>
      <c r="P2190" s="72" t="s">
        <v>2515</v>
      </c>
      <c r="Q2190" s="72" t="s">
        <v>4564</v>
      </c>
      <c r="R2190" s="72" t="s">
        <v>13578</v>
      </c>
      <c r="S2190" s="72"/>
      <c r="T2190" s="72"/>
      <c r="U2190" s="72" t="s">
        <v>16138</v>
      </c>
      <c r="V2190" s="72"/>
      <c r="W2190" s="72"/>
      <c r="X2190" s="72"/>
      <c r="Y2190" s="72"/>
      <c r="Z2190" s="72"/>
    </row>
    <row r="2191" spans="1:26" ht="45" customHeight="1" x14ac:dyDescent="0.25">
      <c r="A2191" s="72" t="s">
        <v>16138</v>
      </c>
      <c r="B2191" s="74" t="s">
        <v>16139</v>
      </c>
      <c r="C2191" s="72"/>
      <c r="D2191" s="72" t="s">
        <v>16140</v>
      </c>
      <c r="E2191" s="72" t="s">
        <v>20303</v>
      </c>
      <c r="F2191" s="72">
        <v>2</v>
      </c>
      <c r="G2191" s="72"/>
      <c r="H2191" s="72"/>
      <c r="I2191" s="72"/>
      <c r="J2191" s="72"/>
      <c r="K2191" s="72"/>
      <c r="L2191" s="72">
        <v>2885</v>
      </c>
      <c r="M2191" s="71" t="s">
        <v>4596</v>
      </c>
      <c r="N2191" s="72" t="s">
        <v>2362</v>
      </c>
      <c r="O2191" s="72"/>
      <c r="P2191" s="72" t="s">
        <v>2515</v>
      </c>
      <c r="Q2191" s="72" t="s">
        <v>4564</v>
      </c>
      <c r="R2191" s="72" t="s">
        <v>13578</v>
      </c>
      <c r="S2191" s="72"/>
      <c r="T2191" s="72"/>
      <c r="U2191" s="72" t="s">
        <v>16138</v>
      </c>
      <c r="V2191" s="72" t="s">
        <v>16141</v>
      </c>
      <c r="W2191" s="72">
        <v>121309</v>
      </c>
      <c r="X2191" s="71" t="s">
        <v>20304</v>
      </c>
      <c r="Y2191" s="72" t="s">
        <v>16142</v>
      </c>
      <c r="Z2191" s="72" t="s">
        <v>14356</v>
      </c>
    </row>
    <row r="2192" spans="1:26" ht="45" customHeight="1" x14ac:dyDescent="0.25">
      <c r="A2192" s="72" t="s">
        <v>15076</v>
      </c>
      <c r="B2192" s="72" t="s">
        <v>26860</v>
      </c>
      <c r="C2192" s="72"/>
      <c r="D2192" s="72"/>
      <c r="E2192" s="72"/>
      <c r="F2192" s="72">
        <v>1</v>
      </c>
      <c r="G2192" s="72"/>
      <c r="H2192" s="72">
        <v>1200</v>
      </c>
      <c r="I2192" s="72">
        <v>400</v>
      </c>
      <c r="J2192" s="72">
        <v>500</v>
      </c>
      <c r="K2192" s="72">
        <v>300</v>
      </c>
      <c r="L2192" s="72"/>
      <c r="M2192" s="71" t="s">
        <v>4596</v>
      </c>
      <c r="N2192" s="72" t="s">
        <v>4487</v>
      </c>
      <c r="O2192" s="72"/>
      <c r="P2192" s="72" t="s">
        <v>3466</v>
      </c>
      <c r="Q2192" s="72"/>
      <c r="R2192" s="72"/>
      <c r="S2192" s="72" t="s">
        <v>14717</v>
      </c>
      <c r="T2192" s="72" t="s">
        <v>20305</v>
      </c>
      <c r="U2192" s="72" t="s">
        <v>15076</v>
      </c>
      <c r="V2192" s="72"/>
      <c r="W2192" s="72">
        <v>161462</v>
      </c>
      <c r="X2192" s="72" t="s">
        <v>20306</v>
      </c>
      <c r="Y2192" s="72">
        <v>27450</v>
      </c>
      <c r="Z2192" s="72" t="s">
        <v>20307</v>
      </c>
    </row>
    <row r="2193" spans="1:26" ht="45" customHeight="1" x14ac:dyDescent="0.25">
      <c r="A2193" s="72" t="s">
        <v>15076</v>
      </c>
      <c r="B2193" s="72" t="s">
        <v>26860</v>
      </c>
      <c r="C2193" s="72"/>
      <c r="D2193" s="72"/>
      <c r="E2193" s="72" t="s">
        <v>9736</v>
      </c>
      <c r="F2193" s="72">
        <v>1</v>
      </c>
      <c r="G2193" s="72"/>
      <c r="H2193" s="72">
        <v>600</v>
      </c>
      <c r="I2193" s="72">
        <v>200</v>
      </c>
      <c r="J2193" s="72">
        <v>300</v>
      </c>
      <c r="K2193" s="72">
        <v>100</v>
      </c>
      <c r="L2193" s="72"/>
      <c r="M2193" s="71" t="s">
        <v>4596</v>
      </c>
      <c r="N2193" s="72" t="s">
        <v>4487</v>
      </c>
      <c r="O2193" s="72"/>
      <c r="P2193" s="72" t="s">
        <v>3466</v>
      </c>
      <c r="Q2193" s="72"/>
      <c r="R2193" s="72"/>
      <c r="S2193" s="72" t="s">
        <v>4567</v>
      </c>
      <c r="T2193" s="72" t="s">
        <v>6991</v>
      </c>
      <c r="U2193" s="72" t="s">
        <v>15076</v>
      </c>
      <c r="V2193" s="72" t="s">
        <v>6990</v>
      </c>
      <c r="W2193" s="72">
        <v>161462</v>
      </c>
      <c r="X2193" s="72" t="s">
        <v>6992</v>
      </c>
      <c r="Y2193" s="72">
        <v>27450</v>
      </c>
      <c r="Z2193" s="72" t="s">
        <v>15077</v>
      </c>
    </row>
    <row r="2194" spans="1:26" ht="45" customHeight="1" x14ac:dyDescent="0.25">
      <c r="A2194" s="72" t="s">
        <v>26861</v>
      </c>
      <c r="B2194" s="72" t="s">
        <v>18098</v>
      </c>
      <c r="C2194" s="72"/>
      <c r="D2194" s="72"/>
      <c r="E2194" s="72"/>
      <c r="F2194" s="72">
        <v>1</v>
      </c>
      <c r="G2194" s="72"/>
      <c r="H2194" s="72">
        <v>600</v>
      </c>
      <c r="I2194" s="72">
        <v>300</v>
      </c>
      <c r="J2194" s="72">
        <v>200</v>
      </c>
      <c r="K2194" s="72">
        <v>100</v>
      </c>
      <c r="L2194" s="72"/>
      <c r="M2194" s="71" t="s">
        <v>4596</v>
      </c>
      <c r="N2194" s="72" t="s">
        <v>4543</v>
      </c>
      <c r="O2194" s="72"/>
      <c r="P2194" s="72" t="s">
        <v>3616</v>
      </c>
      <c r="Q2194" s="72"/>
      <c r="R2194" s="72"/>
      <c r="S2194" s="72" t="s">
        <v>4567</v>
      </c>
      <c r="T2194" s="72" t="s">
        <v>7872</v>
      </c>
      <c r="U2194" s="72" t="s">
        <v>26861</v>
      </c>
      <c r="V2194" s="72"/>
      <c r="W2194" s="72">
        <v>413540</v>
      </c>
      <c r="X2194" s="72" t="s">
        <v>7873</v>
      </c>
      <c r="Y2194" s="72"/>
      <c r="Z2194" s="72"/>
    </row>
    <row r="2195" spans="1:26" ht="45" customHeight="1" x14ac:dyDescent="0.25">
      <c r="A2195" s="72" t="s">
        <v>26861</v>
      </c>
      <c r="B2195" s="72" t="s">
        <v>18098</v>
      </c>
      <c r="C2195" s="72"/>
      <c r="D2195" s="72"/>
      <c r="E2195" s="72" t="s">
        <v>24078</v>
      </c>
      <c r="F2195" s="72">
        <v>1</v>
      </c>
      <c r="G2195" s="72">
        <v>28</v>
      </c>
      <c r="H2195" s="72">
        <v>131</v>
      </c>
      <c r="I2195" s="72">
        <v>100</v>
      </c>
      <c r="J2195" s="72">
        <v>16</v>
      </c>
      <c r="K2195" s="72">
        <v>15</v>
      </c>
      <c r="L2195" s="72"/>
      <c r="M2195" s="71" t="s">
        <v>4596</v>
      </c>
      <c r="N2195" s="72" t="s">
        <v>4543</v>
      </c>
      <c r="O2195" s="72"/>
      <c r="P2195" s="72" t="s">
        <v>3616</v>
      </c>
      <c r="Q2195" s="72"/>
      <c r="R2195" s="72"/>
      <c r="S2195" s="72" t="s">
        <v>4568</v>
      </c>
      <c r="T2195" s="72" t="s">
        <v>18099</v>
      </c>
      <c r="U2195" s="72" t="s">
        <v>26861</v>
      </c>
      <c r="V2195" s="72" t="s">
        <v>26862</v>
      </c>
      <c r="W2195" s="72">
        <v>413543</v>
      </c>
      <c r="X2195" s="72" t="s">
        <v>26863</v>
      </c>
      <c r="Y2195" s="72">
        <v>89371430790</v>
      </c>
      <c r="Z2195" s="72" t="s">
        <v>26864</v>
      </c>
    </row>
    <row r="2196" spans="1:26" ht="45" customHeight="1" x14ac:dyDescent="0.25">
      <c r="A2196" s="72" t="s">
        <v>20308</v>
      </c>
      <c r="B2196" s="72" t="s">
        <v>15945</v>
      </c>
      <c r="C2196" s="72"/>
      <c r="D2196" s="72"/>
      <c r="E2196" s="72"/>
      <c r="F2196" s="72">
        <v>1</v>
      </c>
      <c r="G2196" s="72"/>
      <c r="H2196" s="72">
        <v>250</v>
      </c>
      <c r="I2196" s="72">
        <v>150</v>
      </c>
      <c r="J2196" s="72">
        <v>50</v>
      </c>
      <c r="K2196" s="72">
        <v>50</v>
      </c>
      <c r="L2196" s="72"/>
      <c r="M2196" s="71" t="s">
        <v>4596</v>
      </c>
      <c r="N2196" s="72" t="s">
        <v>4543</v>
      </c>
      <c r="O2196" s="72"/>
      <c r="P2196" s="72" t="s">
        <v>3182</v>
      </c>
      <c r="Q2196" s="72"/>
      <c r="R2196" s="72"/>
      <c r="S2196" s="72" t="s">
        <v>15654</v>
      </c>
      <c r="T2196" s="72" t="s">
        <v>20309</v>
      </c>
      <c r="U2196" s="72" t="s">
        <v>20308</v>
      </c>
      <c r="V2196" s="72"/>
      <c r="W2196" s="72">
        <v>412836</v>
      </c>
      <c r="X2196" s="72" t="s">
        <v>20310</v>
      </c>
      <c r="Y2196" s="72" t="s">
        <v>20312</v>
      </c>
      <c r="Z2196" s="72" t="s">
        <v>20311</v>
      </c>
    </row>
    <row r="2197" spans="1:26" ht="45" customHeight="1" x14ac:dyDescent="0.25">
      <c r="A2197" s="72" t="s">
        <v>7836</v>
      </c>
      <c r="B2197" s="72" t="s">
        <v>17973</v>
      </c>
      <c r="C2197" s="72"/>
      <c r="D2197" s="72" t="s">
        <v>7837</v>
      </c>
      <c r="E2197" s="72"/>
      <c r="F2197" s="72">
        <v>1</v>
      </c>
      <c r="G2197" s="72"/>
      <c r="H2197" s="72">
        <v>1199</v>
      </c>
      <c r="I2197" s="72">
        <v>436</v>
      </c>
      <c r="J2197" s="72">
        <v>545</v>
      </c>
      <c r="K2197" s="72">
        <v>218</v>
      </c>
      <c r="L2197" s="72"/>
      <c r="M2197" s="71" t="s">
        <v>4596</v>
      </c>
      <c r="N2197" s="72" t="s">
        <v>4479</v>
      </c>
      <c r="O2197" s="72"/>
      <c r="P2197" s="72" t="s">
        <v>2721</v>
      </c>
      <c r="Q2197" s="72"/>
      <c r="R2197" s="72"/>
      <c r="S2197" s="72"/>
      <c r="T2197" s="72"/>
      <c r="U2197" s="72" t="s">
        <v>7836</v>
      </c>
      <c r="V2197" s="72"/>
      <c r="W2197" s="72">
        <v>656062</v>
      </c>
      <c r="X2197" s="72" t="s">
        <v>7838</v>
      </c>
      <c r="Y2197" s="72"/>
      <c r="Z2197" s="72" t="s">
        <v>35125</v>
      </c>
    </row>
    <row r="2198" spans="1:26" ht="45" customHeight="1" x14ac:dyDescent="0.25">
      <c r="A2198" s="72" t="s">
        <v>24079</v>
      </c>
      <c r="B2198" s="72" t="s">
        <v>15493</v>
      </c>
      <c r="C2198" s="72">
        <v>10</v>
      </c>
      <c r="D2198" s="72" t="s">
        <v>4633</v>
      </c>
      <c r="E2198" s="72"/>
      <c r="F2198" s="72">
        <v>1</v>
      </c>
      <c r="G2198" s="72">
        <v>280</v>
      </c>
      <c r="H2198" s="72"/>
      <c r="I2198" s="72"/>
      <c r="J2198" s="72"/>
      <c r="K2198" s="72"/>
      <c r="L2198" s="72"/>
      <c r="M2198" s="71" t="s">
        <v>4596</v>
      </c>
      <c r="N2198" s="72" t="s">
        <v>4533</v>
      </c>
      <c r="O2198" s="72"/>
      <c r="P2198" s="72" t="s">
        <v>3056</v>
      </c>
      <c r="Q2198" s="72"/>
      <c r="R2198" s="72"/>
      <c r="S2198" s="72" t="s">
        <v>4568</v>
      </c>
      <c r="T2198" s="72" t="s">
        <v>4626</v>
      </c>
      <c r="U2198" s="72" t="s">
        <v>24079</v>
      </c>
      <c r="V2198" s="72"/>
      <c r="W2198" s="72">
        <v>363131</v>
      </c>
      <c r="X2198" s="72" t="s">
        <v>24080</v>
      </c>
      <c r="Y2198" s="72" t="s">
        <v>24081</v>
      </c>
      <c r="Z2198" s="72" t="s">
        <v>24082</v>
      </c>
    </row>
    <row r="2199" spans="1:26" ht="45" customHeight="1" x14ac:dyDescent="0.25">
      <c r="A2199" s="72" t="s">
        <v>26865</v>
      </c>
      <c r="B2199" s="72" t="s">
        <v>15560</v>
      </c>
      <c r="C2199" s="72">
        <v>3</v>
      </c>
      <c r="D2199" s="72" t="s">
        <v>19768</v>
      </c>
      <c r="E2199" s="72"/>
      <c r="F2199" s="72">
        <v>1</v>
      </c>
      <c r="G2199" s="72"/>
      <c r="H2199" s="72">
        <v>1216</v>
      </c>
      <c r="I2199" s="72">
        <v>537</v>
      </c>
      <c r="J2199" s="72">
        <v>560</v>
      </c>
      <c r="K2199" s="72">
        <v>119</v>
      </c>
      <c r="L2199" s="72"/>
      <c r="M2199" s="71" t="s">
        <v>4596</v>
      </c>
      <c r="N2199" s="72" t="s">
        <v>4533</v>
      </c>
      <c r="O2199" s="72"/>
      <c r="P2199" s="72" t="s">
        <v>2618</v>
      </c>
      <c r="Q2199" s="72"/>
      <c r="R2199" s="72"/>
      <c r="S2199" s="72"/>
      <c r="T2199" s="72"/>
      <c r="U2199" s="72" t="s">
        <v>26865</v>
      </c>
      <c r="V2199" s="72"/>
      <c r="W2199" s="72">
        <v>362040</v>
      </c>
      <c r="X2199" s="72" t="s">
        <v>19769</v>
      </c>
      <c r="Y2199" s="72" t="s">
        <v>19771</v>
      </c>
      <c r="Z2199" s="72" t="s">
        <v>19770</v>
      </c>
    </row>
    <row r="2200" spans="1:26" ht="45" customHeight="1" x14ac:dyDescent="0.25">
      <c r="A2200" s="72" t="s">
        <v>16144</v>
      </c>
      <c r="B2200" s="72" t="s">
        <v>25033</v>
      </c>
      <c r="C2200" s="72">
        <v>10</v>
      </c>
      <c r="D2200" s="72" t="s">
        <v>5446</v>
      </c>
      <c r="E2200" s="72"/>
      <c r="F2200" s="72">
        <v>1</v>
      </c>
      <c r="G2200" s="72">
        <v>315</v>
      </c>
      <c r="H2200" s="72"/>
      <c r="I2200" s="72"/>
      <c r="J2200" s="72"/>
      <c r="K2200" s="72"/>
      <c r="L2200" s="72"/>
      <c r="M2200" s="71" t="s">
        <v>4596</v>
      </c>
      <c r="N2200" s="72" t="s">
        <v>4517</v>
      </c>
      <c r="O2200" s="72"/>
      <c r="P2200" s="72" t="s">
        <v>2894</v>
      </c>
      <c r="Q2200" s="72" t="s">
        <v>4566</v>
      </c>
      <c r="R2200" s="72" t="s">
        <v>7198</v>
      </c>
      <c r="S2200" s="72"/>
      <c r="T2200" s="72"/>
      <c r="U2200" s="72" t="s">
        <v>16144</v>
      </c>
      <c r="V2200" s="72"/>
      <c r="W2200" s="72">
        <v>692132</v>
      </c>
      <c r="X2200" s="72" t="s">
        <v>20313</v>
      </c>
      <c r="Y2200" s="72" t="s">
        <v>16145</v>
      </c>
      <c r="Z2200" s="72" t="s">
        <v>16146</v>
      </c>
    </row>
    <row r="2201" spans="1:26" ht="45" customHeight="1" x14ac:dyDescent="0.25">
      <c r="A2201" s="72" t="s">
        <v>7842</v>
      </c>
      <c r="B2201" s="72" t="s">
        <v>16147</v>
      </c>
      <c r="C2201" s="72">
        <v>1</v>
      </c>
      <c r="D2201" s="72"/>
      <c r="E2201" s="72"/>
      <c r="F2201" s="72">
        <v>5</v>
      </c>
      <c r="G2201" s="72"/>
      <c r="H2201" s="72"/>
      <c r="I2201" s="72"/>
      <c r="J2201" s="72"/>
      <c r="K2201" s="72"/>
      <c r="L2201" s="72">
        <v>850</v>
      </c>
      <c r="M2201" s="71" t="s">
        <v>4596</v>
      </c>
      <c r="N2201" s="72" t="s">
        <v>4539</v>
      </c>
      <c r="O2201" s="72"/>
      <c r="P2201" s="72" t="s">
        <v>2774</v>
      </c>
      <c r="Q2201" s="72"/>
      <c r="R2201" s="72"/>
      <c r="S2201" s="72"/>
      <c r="T2201" s="72"/>
      <c r="U2201" s="72" t="s">
        <v>7842</v>
      </c>
      <c r="V2201" s="72"/>
      <c r="W2201" s="72">
        <v>346880</v>
      </c>
      <c r="X2201" s="72" t="s">
        <v>7844</v>
      </c>
      <c r="Y2201" s="72" t="s">
        <v>16148</v>
      </c>
      <c r="Z2201" s="72" t="s">
        <v>16149</v>
      </c>
    </row>
    <row r="2202" spans="1:26" ht="45" customHeight="1" x14ac:dyDescent="0.25">
      <c r="A2202" s="72" t="s">
        <v>20314</v>
      </c>
      <c r="B2202" s="72" t="s">
        <v>16150</v>
      </c>
      <c r="C2202" s="72"/>
      <c r="D2202" s="72"/>
      <c r="E2202" s="72"/>
      <c r="F2202" s="72">
        <v>1</v>
      </c>
      <c r="G2202" s="72"/>
      <c r="H2202" s="72">
        <v>700</v>
      </c>
      <c r="I2202" s="72">
        <v>400</v>
      </c>
      <c r="J2202" s="72">
        <v>200</v>
      </c>
      <c r="K2202" s="72">
        <v>100</v>
      </c>
      <c r="L2202" s="72"/>
      <c r="M2202" s="71" t="s">
        <v>4596</v>
      </c>
      <c r="N2202" s="72" t="s">
        <v>4534</v>
      </c>
      <c r="O2202" s="72"/>
      <c r="P2202" s="72" t="s">
        <v>4264</v>
      </c>
      <c r="Q2202" s="72"/>
      <c r="R2202" s="72"/>
      <c r="S2202" s="72" t="s">
        <v>4567</v>
      </c>
      <c r="T2202" s="72" t="s">
        <v>16151</v>
      </c>
      <c r="U2202" s="72" t="s">
        <v>20314</v>
      </c>
      <c r="V2202" s="72"/>
      <c r="W2202" s="72">
        <v>422060</v>
      </c>
      <c r="X2202" s="72" t="s">
        <v>20315</v>
      </c>
      <c r="Y2202" s="72" t="s">
        <v>20316</v>
      </c>
      <c r="Z2202" s="72" t="s">
        <v>16152</v>
      </c>
    </row>
    <row r="2203" spans="1:26" ht="45" customHeight="1" x14ac:dyDescent="0.25">
      <c r="A2203" s="72" t="s">
        <v>13779</v>
      </c>
      <c r="B2203" s="72" t="s">
        <v>16683</v>
      </c>
      <c r="C2203" s="72">
        <v>42</v>
      </c>
      <c r="D2203" s="72"/>
      <c r="E2203" s="72"/>
      <c r="F2203" s="72">
        <v>5</v>
      </c>
      <c r="G2203" s="72"/>
      <c r="H2203" s="72"/>
      <c r="I2203" s="72"/>
      <c r="J2203" s="72"/>
      <c r="K2203" s="72"/>
      <c r="L2203" s="72">
        <v>120</v>
      </c>
      <c r="M2203" s="71" t="s">
        <v>4596</v>
      </c>
      <c r="N2203" s="72" t="s">
        <v>4496</v>
      </c>
      <c r="O2203" s="72"/>
      <c r="P2203" s="72" t="s">
        <v>14497</v>
      </c>
      <c r="Q2203" s="72"/>
      <c r="R2203" s="72"/>
      <c r="S2203" s="72" t="s">
        <v>4566</v>
      </c>
      <c r="T2203" s="72" t="s">
        <v>5466</v>
      </c>
      <c r="U2203" s="72" t="s">
        <v>13779</v>
      </c>
      <c r="V2203" s="72"/>
      <c r="W2203" s="72">
        <v>652740</v>
      </c>
      <c r="X2203" s="72" t="s">
        <v>20317</v>
      </c>
      <c r="Y2203" s="72" t="s">
        <v>13780</v>
      </c>
      <c r="Z2203" s="72" t="s">
        <v>13781</v>
      </c>
    </row>
    <row r="2204" spans="1:26" ht="45" customHeight="1" x14ac:dyDescent="0.25">
      <c r="A2204" s="72" t="s">
        <v>20318</v>
      </c>
      <c r="B2204" s="72" t="s">
        <v>20105</v>
      </c>
      <c r="C2204" s="72">
        <v>12</v>
      </c>
      <c r="D2204" s="72"/>
      <c r="E2204" s="72"/>
      <c r="F2204" s="72">
        <v>1</v>
      </c>
      <c r="G2204" s="72">
        <v>350</v>
      </c>
      <c r="H2204" s="72"/>
      <c r="I2204" s="72"/>
      <c r="J2204" s="72"/>
      <c r="K2204" s="72"/>
      <c r="L2204" s="72"/>
      <c r="M2204" s="71" t="s">
        <v>4596</v>
      </c>
      <c r="N2204" s="72" t="s">
        <v>4506</v>
      </c>
      <c r="O2204" s="72"/>
      <c r="P2204" s="72" t="s">
        <v>17962</v>
      </c>
      <c r="Q2204" s="72"/>
      <c r="R2204" s="72"/>
      <c r="S2204" s="72" t="s">
        <v>4567</v>
      </c>
      <c r="T2204" s="72" t="s">
        <v>20319</v>
      </c>
      <c r="U2204" s="72" t="s">
        <v>20318</v>
      </c>
      <c r="V2204" s="72"/>
      <c r="W2204" s="72">
        <v>143072</v>
      </c>
      <c r="X2204" s="77" t="s">
        <v>20320</v>
      </c>
      <c r="Y2204" s="77" t="s">
        <v>20322</v>
      </c>
      <c r="Z2204" s="72" t="s">
        <v>20321</v>
      </c>
    </row>
    <row r="2205" spans="1:26" ht="45" customHeight="1" x14ac:dyDescent="0.25">
      <c r="A2205" s="72" t="s">
        <v>20323</v>
      </c>
      <c r="B2205" s="72" t="s">
        <v>19493</v>
      </c>
      <c r="C2205" s="72"/>
      <c r="D2205" s="72" t="s">
        <v>4803</v>
      </c>
      <c r="E2205" s="72"/>
      <c r="F2205" s="72">
        <v>1</v>
      </c>
      <c r="G2205" s="72">
        <v>119</v>
      </c>
      <c r="H2205" s="72"/>
      <c r="I2205" s="72"/>
      <c r="J2205" s="72"/>
      <c r="K2205" s="72"/>
      <c r="L2205" s="72"/>
      <c r="M2205" s="71" t="s">
        <v>4596</v>
      </c>
      <c r="N2205" s="72" t="s">
        <v>4543</v>
      </c>
      <c r="O2205" s="72"/>
      <c r="P2205" s="72" t="s">
        <v>2849</v>
      </c>
      <c r="Q2205" s="72"/>
      <c r="R2205" s="72"/>
      <c r="S2205" s="72" t="s">
        <v>4566</v>
      </c>
      <c r="T2205" s="72" t="s">
        <v>18635</v>
      </c>
      <c r="U2205" s="72" t="s">
        <v>20323</v>
      </c>
      <c r="V2205" s="72"/>
      <c r="W2205" s="72">
        <v>412309</v>
      </c>
      <c r="X2205" s="72" t="s">
        <v>32203</v>
      </c>
      <c r="Y2205" s="72" t="s">
        <v>25134</v>
      </c>
      <c r="Z2205" s="72" t="s">
        <v>25135</v>
      </c>
    </row>
    <row r="2206" spans="1:26" ht="45" customHeight="1" x14ac:dyDescent="0.25">
      <c r="A2206" s="72" t="s">
        <v>31238</v>
      </c>
      <c r="B2206" s="72" t="s">
        <v>31239</v>
      </c>
      <c r="C2206" s="72"/>
      <c r="D2206" s="72"/>
      <c r="E2206" s="72"/>
      <c r="F2206" s="72">
        <v>1</v>
      </c>
      <c r="G2206" s="72"/>
      <c r="H2206" s="72">
        <v>500</v>
      </c>
      <c r="I2206" s="72">
        <v>200</v>
      </c>
      <c r="J2206" s="72">
        <v>200</v>
      </c>
      <c r="K2206" s="72">
        <v>100</v>
      </c>
      <c r="L2206" s="72"/>
      <c r="M2206" s="71" t="s">
        <v>4596</v>
      </c>
      <c r="N2206" s="72" t="s">
        <v>4483</v>
      </c>
      <c r="O2206" s="72"/>
      <c r="P2206" s="72" t="s">
        <v>19314</v>
      </c>
      <c r="Q2206" s="72"/>
      <c r="R2206" s="72"/>
      <c r="S2206" s="72" t="s">
        <v>4568</v>
      </c>
      <c r="T2206" s="72" t="s">
        <v>31240</v>
      </c>
      <c r="U2206" s="72" t="s">
        <v>31238</v>
      </c>
      <c r="V2206" s="72"/>
      <c r="W2206" s="72">
        <v>309280</v>
      </c>
      <c r="X2206" s="72" t="s">
        <v>14017</v>
      </c>
      <c r="Y2206" s="72" t="s">
        <v>31241</v>
      </c>
      <c r="Z2206" s="72" t="s">
        <v>31242</v>
      </c>
    </row>
    <row r="2207" spans="1:26" ht="45" customHeight="1" x14ac:dyDescent="0.25">
      <c r="A2207" s="72" t="s">
        <v>7847</v>
      </c>
      <c r="B2207" s="72" t="s">
        <v>4634</v>
      </c>
      <c r="C2207" s="72"/>
      <c r="D2207" s="72"/>
      <c r="E2207" s="72"/>
      <c r="F2207" s="72">
        <v>3</v>
      </c>
      <c r="G2207" s="72"/>
      <c r="H2207" s="72"/>
      <c r="I2207" s="72"/>
      <c r="J2207" s="72"/>
      <c r="K2207" s="72"/>
      <c r="L2207" s="72">
        <v>50</v>
      </c>
      <c r="M2207" s="71" t="s">
        <v>4596</v>
      </c>
      <c r="N2207" s="72" t="s">
        <v>4506</v>
      </c>
      <c r="O2207" s="72"/>
      <c r="P2207" s="72" t="s">
        <v>15478</v>
      </c>
      <c r="Q2207" s="72"/>
      <c r="R2207" s="72"/>
      <c r="S2207" s="72" t="s">
        <v>4567</v>
      </c>
      <c r="T2207" s="72" t="s">
        <v>7848</v>
      </c>
      <c r="U2207" s="72" t="s">
        <v>7847</v>
      </c>
      <c r="V2207" s="72"/>
      <c r="W2207" s="72">
        <v>140477</v>
      </c>
      <c r="X2207" s="72" t="s">
        <v>7849</v>
      </c>
      <c r="Y2207" s="72" t="s">
        <v>7850</v>
      </c>
      <c r="Z2207" s="72" t="s">
        <v>7851</v>
      </c>
    </row>
    <row r="2208" spans="1:26" ht="45" customHeight="1" x14ac:dyDescent="0.25">
      <c r="A2208" s="72" t="s">
        <v>16153</v>
      </c>
      <c r="B2208" s="72" t="s">
        <v>9094</v>
      </c>
      <c r="C2208" s="72"/>
      <c r="D2208" s="72" t="s">
        <v>16154</v>
      </c>
      <c r="E2208" s="72"/>
      <c r="F2208" s="72">
        <v>2</v>
      </c>
      <c r="G2208" s="72"/>
      <c r="H2208" s="72"/>
      <c r="I2208" s="72"/>
      <c r="J2208" s="72"/>
      <c r="K2208" s="72"/>
      <c r="L2208" s="72">
        <v>150</v>
      </c>
      <c r="M2208" s="71" t="s">
        <v>4596</v>
      </c>
      <c r="N2208" s="72" t="s">
        <v>4515</v>
      </c>
      <c r="O2208" s="72"/>
      <c r="P2208" s="72" t="s">
        <v>3936</v>
      </c>
      <c r="Q2208" s="72"/>
      <c r="R2208" s="72"/>
      <c r="S2208" s="72" t="s">
        <v>4568</v>
      </c>
      <c r="T2208" s="72" t="s">
        <v>16155</v>
      </c>
      <c r="U2208" s="72" t="s">
        <v>16153</v>
      </c>
      <c r="V2208" s="72"/>
      <c r="W2208" s="72">
        <v>440514</v>
      </c>
      <c r="X2208" s="72" t="s">
        <v>16156</v>
      </c>
      <c r="Y2208" s="72">
        <v>89048524926</v>
      </c>
      <c r="Z2208" s="72" t="s">
        <v>16157</v>
      </c>
    </row>
    <row r="2209" spans="1:26" ht="45" customHeight="1" x14ac:dyDescent="0.25">
      <c r="A2209" s="72" t="s">
        <v>16158</v>
      </c>
      <c r="B2209" s="72" t="s">
        <v>4598</v>
      </c>
      <c r="C2209" s="72">
        <v>2</v>
      </c>
      <c r="D2209" s="72"/>
      <c r="E2209" s="72"/>
      <c r="F2209" s="72">
        <v>1</v>
      </c>
      <c r="G2209" s="72"/>
      <c r="H2209" s="72">
        <v>1000</v>
      </c>
      <c r="I2209" s="72">
        <v>300</v>
      </c>
      <c r="J2209" s="72">
        <v>500</v>
      </c>
      <c r="K2209" s="72">
        <v>200</v>
      </c>
      <c r="L2209" s="72"/>
      <c r="M2209" s="71" t="s">
        <v>4596</v>
      </c>
      <c r="N2209" s="72" t="s">
        <v>4513</v>
      </c>
      <c r="O2209" s="72"/>
      <c r="P2209" s="72" t="s">
        <v>14486</v>
      </c>
      <c r="Q2209" s="72"/>
      <c r="R2209" s="72"/>
      <c r="S2209" s="72"/>
      <c r="T2209" s="72"/>
      <c r="U2209" s="72" t="s">
        <v>16158</v>
      </c>
      <c r="V2209" s="72"/>
      <c r="W2209" s="72">
        <v>462241</v>
      </c>
      <c r="X2209" s="72" t="s">
        <v>20327</v>
      </c>
      <c r="Y2209" s="72">
        <v>36581</v>
      </c>
      <c r="Z2209" s="72" t="s">
        <v>16159</v>
      </c>
    </row>
    <row r="2210" spans="1:26" ht="45" customHeight="1" x14ac:dyDescent="0.25">
      <c r="A2210" s="72" t="s">
        <v>31243</v>
      </c>
      <c r="B2210" s="72" t="s">
        <v>31244</v>
      </c>
      <c r="C2210" s="72">
        <v>137</v>
      </c>
      <c r="D2210" s="72"/>
      <c r="E2210" s="72"/>
      <c r="F2210" s="72">
        <v>1</v>
      </c>
      <c r="G2210" s="72">
        <v>223</v>
      </c>
      <c r="H2210" s="72"/>
      <c r="I2210" s="72"/>
      <c r="J2210" s="72"/>
      <c r="K2210" s="72"/>
      <c r="L2210" s="72"/>
      <c r="M2210" s="71" t="s">
        <v>4596</v>
      </c>
      <c r="N2210" s="72" t="s">
        <v>4556</v>
      </c>
      <c r="O2210" s="72"/>
      <c r="P2210" s="72" t="s">
        <v>18630</v>
      </c>
      <c r="Q2210" s="72" t="s">
        <v>4566</v>
      </c>
      <c r="R2210" s="72" t="s">
        <v>32204</v>
      </c>
      <c r="S2210" s="72"/>
      <c r="T2210" s="72"/>
      <c r="U2210" s="72" t="s">
        <v>31243</v>
      </c>
      <c r="V2210" s="72"/>
      <c r="W2210" s="72">
        <v>455036</v>
      </c>
      <c r="X2210" s="72" t="s">
        <v>31245</v>
      </c>
      <c r="Y2210" s="72" t="s">
        <v>31246</v>
      </c>
      <c r="Z2210" s="72" t="s">
        <v>31247</v>
      </c>
    </row>
    <row r="2211" spans="1:26" ht="45" customHeight="1" x14ac:dyDescent="0.25">
      <c r="A2211" s="72" t="s">
        <v>31248</v>
      </c>
      <c r="B2211" s="72" t="s">
        <v>32205</v>
      </c>
      <c r="C2211" s="72">
        <v>4</v>
      </c>
      <c r="D2211" s="72" t="s">
        <v>20328</v>
      </c>
      <c r="E2211" s="72"/>
      <c r="F2211" s="72">
        <v>5</v>
      </c>
      <c r="G2211" s="72"/>
      <c r="H2211" s="72"/>
      <c r="I2211" s="72"/>
      <c r="J2211" s="72"/>
      <c r="K2211" s="72"/>
      <c r="L2211" s="72">
        <v>250</v>
      </c>
      <c r="M2211" s="71" t="s">
        <v>4596</v>
      </c>
      <c r="N2211" s="72" t="s">
        <v>4482</v>
      </c>
      <c r="O2211" s="72"/>
      <c r="P2211" s="72" t="s">
        <v>2495</v>
      </c>
      <c r="Q2211" s="72"/>
      <c r="R2211" s="72"/>
      <c r="S2211" s="72" t="s">
        <v>4566</v>
      </c>
      <c r="T2211" s="72" t="s">
        <v>17830</v>
      </c>
      <c r="U2211" s="72" t="s">
        <v>31248</v>
      </c>
      <c r="V2211" s="72"/>
      <c r="W2211" s="72"/>
      <c r="X2211" s="72"/>
      <c r="Y2211" s="72"/>
      <c r="Z2211" s="72"/>
    </row>
    <row r="2212" spans="1:26" ht="45" customHeight="1" x14ac:dyDescent="0.25">
      <c r="A2212" s="72" t="s">
        <v>31248</v>
      </c>
      <c r="B2212" s="72" t="s">
        <v>32205</v>
      </c>
      <c r="C2212" s="72">
        <v>4</v>
      </c>
      <c r="D2212" s="72" t="s">
        <v>20328</v>
      </c>
      <c r="E2212" s="72" t="s">
        <v>8616</v>
      </c>
      <c r="F2212" s="72">
        <v>5</v>
      </c>
      <c r="G2212" s="72"/>
      <c r="H2212" s="72"/>
      <c r="I2212" s="72"/>
      <c r="J2212" s="72"/>
      <c r="K2212" s="72"/>
      <c r="L2212" s="72">
        <v>250</v>
      </c>
      <c r="M2212" s="71" t="s">
        <v>4596</v>
      </c>
      <c r="N2212" s="72" t="s">
        <v>4482</v>
      </c>
      <c r="O2212" s="72"/>
      <c r="P2212" s="72" t="s">
        <v>2495</v>
      </c>
      <c r="Q2212" s="72" t="s">
        <v>4567</v>
      </c>
      <c r="R2212" s="72" t="s">
        <v>8617</v>
      </c>
      <c r="S2212" s="72" t="s">
        <v>4567</v>
      </c>
      <c r="T2212" s="72" t="s">
        <v>8617</v>
      </c>
      <c r="U2212" s="72" t="s">
        <v>31248</v>
      </c>
      <c r="V2212" s="72" t="s">
        <v>27090</v>
      </c>
      <c r="W2212" s="72">
        <v>416530</v>
      </c>
      <c r="X2212" s="72" t="s">
        <v>31249</v>
      </c>
      <c r="Y2212" s="72">
        <v>89275534706</v>
      </c>
      <c r="Z2212" s="72" t="s">
        <v>31250</v>
      </c>
    </row>
    <row r="2213" spans="1:26" ht="45" customHeight="1" x14ac:dyDescent="0.25">
      <c r="A2213" s="72" t="s">
        <v>7852</v>
      </c>
      <c r="B2213" s="72" t="s">
        <v>15756</v>
      </c>
      <c r="C2213" s="72">
        <v>26</v>
      </c>
      <c r="D2213" s="72" t="s">
        <v>4690</v>
      </c>
      <c r="E2213" s="72"/>
      <c r="F2213" s="72">
        <v>1</v>
      </c>
      <c r="G2213" s="72">
        <v>151</v>
      </c>
      <c r="H2213" s="72"/>
      <c r="I2213" s="72"/>
      <c r="J2213" s="72"/>
      <c r="K2213" s="72"/>
      <c r="L2213" s="72"/>
      <c r="M2213" s="71" t="s">
        <v>4596</v>
      </c>
      <c r="N2213" s="72" t="s">
        <v>4506</v>
      </c>
      <c r="O2213" s="72"/>
      <c r="P2213" s="71" t="s">
        <v>14592</v>
      </c>
      <c r="Q2213" s="72"/>
      <c r="R2213" s="72"/>
      <c r="S2213" s="72"/>
      <c r="T2213" s="72"/>
      <c r="U2213" s="72" t="s">
        <v>7852</v>
      </c>
      <c r="V2213" s="72"/>
      <c r="W2213" s="72">
        <v>140304</v>
      </c>
      <c r="X2213" s="72" t="s">
        <v>20329</v>
      </c>
      <c r="Y2213" s="72" t="s">
        <v>7853</v>
      </c>
      <c r="Z2213" s="72" t="s">
        <v>16160</v>
      </c>
    </row>
    <row r="2214" spans="1:26" ht="45" customHeight="1" x14ac:dyDescent="0.25">
      <c r="A2214" s="72" t="s">
        <v>7854</v>
      </c>
      <c r="B2214" s="72" t="s">
        <v>4594</v>
      </c>
      <c r="C2214" s="72"/>
      <c r="D2214" s="72" t="s">
        <v>4633</v>
      </c>
      <c r="E2214" s="72"/>
      <c r="F2214" s="72">
        <v>1</v>
      </c>
      <c r="G2214" s="72">
        <v>200</v>
      </c>
      <c r="H2214" s="72"/>
      <c r="I2214" s="72"/>
      <c r="J2214" s="72"/>
      <c r="K2214" s="72"/>
      <c r="L2214" s="72"/>
      <c r="M2214" s="71" t="s">
        <v>4596</v>
      </c>
      <c r="N2214" s="72" t="s">
        <v>4498</v>
      </c>
      <c r="O2214" s="72"/>
      <c r="P2214" s="72" t="s">
        <v>3165</v>
      </c>
      <c r="Q2214" s="72" t="s">
        <v>4563</v>
      </c>
      <c r="R2214" s="72" t="s">
        <v>16161</v>
      </c>
      <c r="S2214" s="72" t="s">
        <v>4567</v>
      </c>
      <c r="T2214" s="72" t="s">
        <v>7855</v>
      </c>
      <c r="U2214" s="72" t="s">
        <v>7854</v>
      </c>
      <c r="V2214" s="72"/>
      <c r="W2214" s="72">
        <v>156530</v>
      </c>
      <c r="X2214" s="72" t="s">
        <v>20330</v>
      </c>
      <c r="Y2214" s="72" t="s">
        <v>7856</v>
      </c>
      <c r="Z2214" s="72" t="s">
        <v>7857</v>
      </c>
    </row>
    <row r="2215" spans="1:26" ht="45" customHeight="1" x14ac:dyDescent="0.25">
      <c r="A2215" s="72" t="s">
        <v>16162</v>
      </c>
      <c r="B2215" s="72" t="s">
        <v>4598</v>
      </c>
      <c r="C2215" s="72">
        <v>5</v>
      </c>
      <c r="D2215" s="72"/>
      <c r="E2215" s="72"/>
      <c r="F2215" s="72">
        <v>1</v>
      </c>
      <c r="G2215" s="72"/>
      <c r="H2215" s="72">
        <v>350</v>
      </c>
      <c r="I2215" s="72">
        <v>300</v>
      </c>
      <c r="J2215" s="72">
        <v>700</v>
      </c>
      <c r="K2215" s="72">
        <v>200</v>
      </c>
      <c r="L2215" s="72"/>
      <c r="M2215" s="71" t="s">
        <v>4596</v>
      </c>
      <c r="N2215" s="72" t="s">
        <v>4506</v>
      </c>
      <c r="O2215" s="72"/>
      <c r="P2215" s="72" t="s">
        <v>4445</v>
      </c>
      <c r="Q2215" s="72"/>
      <c r="R2215" s="72"/>
      <c r="S2215" s="72" t="s">
        <v>4566</v>
      </c>
      <c r="T2215" s="72" t="s">
        <v>16163</v>
      </c>
      <c r="U2215" s="72" t="s">
        <v>16162</v>
      </c>
      <c r="V2215" s="72"/>
      <c r="W2215" s="72">
        <v>141501</v>
      </c>
      <c r="X2215" s="72" t="s">
        <v>18100</v>
      </c>
      <c r="Y2215" s="72" t="s">
        <v>16164</v>
      </c>
      <c r="Z2215" s="72" t="s">
        <v>18101</v>
      </c>
    </row>
    <row r="2216" spans="1:26" ht="45" customHeight="1" x14ac:dyDescent="0.25">
      <c r="A2216" s="72" t="s">
        <v>7858</v>
      </c>
      <c r="B2216" s="72" t="s">
        <v>4594</v>
      </c>
      <c r="C2216" s="72">
        <v>29</v>
      </c>
      <c r="D2216" s="72" t="s">
        <v>5631</v>
      </c>
      <c r="E2216" s="72"/>
      <c r="F2216" s="72">
        <v>1</v>
      </c>
      <c r="G2216" s="72">
        <v>350</v>
      </c>
      <c r="H2216" s="72"/>
      <c r="I2216" s="72"/>
      <c r="J2216" s="72"/>
      <c r="K2216" s="72"/>
      <c r="L2216" s="72"/>
      <c r="M2216" s="71" t="s">
        <v>4596</v>
      </c>
      <c r="N2216" s="72" t="s">
        <v>4506</v>
      </c>
      <c r="O2216" s="72"/>
      <c r="P2216" s="72" t="s">
        <v>14487</v>
      </c>
      <c r="Q2216" s="72"/>
      <c r="R2216" s="72"/>
      <c r="S2216" s="72"/>
      <c r="T2216" s="72"/>
      <c r="U2216" s="72" t="s">
        <v>7858</v>
      </c>
      <c r="V2216" s="72"/>
      <c r="W2216" s="72">
        <v>141021</v>
      </c>
      <c r="X2216" s="72" t="s">
        <v>7859</v>
      </c>
      <c r="Y2216" s="72" t="s">
        <v>7860</v>
      </c>
      <c r="Z2216" s="72" t="s">
        <v>32206</v>
      </c>
    </row>
    <row r="2217" spans="1:26" ht="45" customHeight="1" x14ac:dyDescent="0.25">
      <c r="A2217" s="72" t="s">
        <v>7861</v>
      </c>
      <c r="B2217" s="72" t="s">
        <v>4594</v>
      </c>
      <c r="C2217" s="72">
        <v>19</v>
      </c>
      <c r="D2217" s="72"/>
      <c r="E2217" s="72"/>
      <c r="F2217" s="72">
        <v>1</v>
      </c>
      <c r="G2217" s="72">
        <v>350</v>
      </c>
      <c r="H2217" s="72"/>
      <c r="I2217" s="72"/>
      <c r="J2217" s="72"/>
      <c r="K2217" s="72"/>
      <c r="L2217" s="72"/>
      <c r="M2217" s="71" t="s">
        <v>4596</v>
      </c>
      <c r="N2217" s="72" t="s">
        <v>4509</v>
      </c>
      <c r="O2217" s="72"/>
      <c r="P2217" s="72" t="s">
        <v>2672</v>
      </c>
      <c r="Q2217" s="72"/>
      <c r="R2217" s="72"/>
      <c r="S2217" s="72" t="s">
        <v>4566</v>
      </c>
      <c r="T2217" s="72" t="s">
        <v>6124</v>
      </c>
      <c r="U2217" s="72" t="s">
        <v>7861</v>
      </c>
      <c r="V2217" s="72"/>
      <c r="W2217" s="72">
        <v>606408</v>
      </c>
      <c r="X2217" s="72" t="s">
        <v>20331</v>
      </c>
      <c r="Y2217" s="72"/>
      <c r="Z2217" s="72"/>
    </row>
    <row r="2218" spans="1:26" ht="45" customHeight="1" x14ac:dyDescent="0.25">
      <c r="A2218" s="72" t="s">
        <v>32207</v>
      </c>
      <c r="B2218" s="72" t="s">
        <v>32208</v>
      </c>
      <c r="C2218" s="72"/>
      <c r="D2218" s="72" t="s">
        <v>4659</v>
      </c>
      <c r="E2218" s="72"/>
      <c r="F2218" s="72">
        <v>2</v>
      </c>
      <c r="G2218" s="72"/>
      <c r="H2218" s="72"/>
      <c r="I2218" s="72"/>
      <c r="J2218" s="72"/>
      <c r="K2218" s="72"/>
      <c r="L2218" s="72">
        <v>1209</v>
      </c>
      <c r="M2218" s="71" t="s">
        <v>4596</v>
      </c>
      <c r="N2218" s="72" t="s">
        <v>12</v>
      </c>
      <c r="O2218" s="72"/>
      <c r="P2218" s="72" t="s">
        <v>2907</v>
      </c>
      <c r="Q2218" s="72"/>
      <c r="R2218" s="72"/>
      <c r="S2218" s="72"/>
      <c r="T2218" s="72"/>
      <c r="U2218" s="72" t="s">
        <v>32207</v>
      </c>
      <c r="V2218" s="72"/>
      <c r="W2218" s="72">
        <v>297408</v>
      </c>
      <c r="X2218" s="72" t="s">
        <v>32209</v>
      </c>
      <c r="Y2218" s="72" t="s">
        <v>32210</v>
      </c>
      <c r="Z2218" s="72" t="s">
        <v>32211</v>
      </c>
    </row>
    <row r="2219" spans="1:26" ht="45" customHeight="1" x14ac:dyDescent="0.25">
      <c r="A2219" s="72" t="s">
        <v>35126</v>
      </c>
      <c r="B2219" s="72" t="s">
        <v>15560</v>
      </c>
      <c r="C2219" s="72">
        <v>43</v>
      </c>
      <c r="D2219" s="72"/>
      <c r="E2219" s="72"/>
      <c r="F2219" s="72">
        <v>1</v>
      </c>
      <c r="G2219" s="72"/>
      <c r="H2219" s="72">
        <v>1000</v>
      </c>
      <c r="I2219" s="72">
        <v>300</v>
      </c>
      <c r="J2219" s="72">
        <v>500</v>
      </c>
      <c r="K2219" s="72">
        <v>200</v>
      </c>
      <c r="L2219" s="72"/>
      <c r="M2219" s="71" t="s">
        <v>4596</v>
      </c>
      <c r="N2219" s="72" t="s">
        <v>4483</v>
      </c>
      <c r="O2219" s="72"/>
      <c r="P2219" s="72" t="s">
        <v>2496</v>
      </c>
      <c r="Q2219" s="72"/>
      <c r="R2219" s="72"/>
      <c r="S2219" s="72"/>
      <c r="T2219" s="72"/>
      <c r="U2219" s="72" t="s">
        <v>35126</v>
      </c>
      <c r="V2219" s="72"/>
      <c r="W2219" s="72">
        <v>308036</v>
      </c>
      <c r="X2219" s="72" t="s">
        <v>35127</v>
      </c>
      <c r="Y2219" s="72" t="s">
        <v>35128</v>
      </c>
      <c r="Z2219" s="72" t="s">
        <v>35129</v>
      </c>
    </row>
    <row r="2220" spans="1:26" ht="45" customHeight="1" x14ac:dyDescent="0.25">
      <c r="A2220" s="72" t="s">
        <v>16165</v>
      </c>
      <c r="B2220" s="72" t="s">
        <v>4695</v>
      </c>
      <c r="C2220" s="72"/>
      <c r="D2220" s="72" t="s">
        <v>10493</v>
      </c>
      <c r="E2220" s="72"/>
      <c r="F2220" s="72">
        <v>2</v>
      </c>
      <c r="G2220" s="72"/>
      <c r="H2220" s="72"/>
      <c r="I2220" s="72"/>
      <c r="J2220" s="72"/>
      <c r="K2220" s="72"/>
      <c r="L2220" s="72">
        <v>150</v>
      </c>
      <c r="M2220" s="71" t="s">
        <v>4596</v>
      </c>
      <c r="N2220" s="72" t="s">
        <v>4541</v>
      </c>
      <c r="O2220" s="72"/>
      <c r="P2220" s="72" t="s">
        <v>4023</v>
      </c>
      <c r="Q2220" s="72"/>
      <c r="R2220" s="72"/>
      <c r="S2220" s="72"/>
      <c r="T2220" s="72"/>
      <c r="U2220" s="72" t="s">
        <v>16165</v>
      </c>
      <c r="V2220" s="72"/>
      <c r="W2220" s="72">
        <v>443011</v>
      </c>
      <c r="X2220" s="72" t="s">
        <v>20332</v>
      </c>
      <c r="Y2220" s="72" t="s">
        <v>16166</v>
      </c>
      <c r="Z2220" s="72" t="s">
        <v>16167</v>
      </c>
    </row>
    <row r="2221" spans="1:26" ht="45" customHeight="1" x14ac:dyDescent="0.25">
      <c r="A2221" s="72" t="s">
        <v>7862</v>
      </c>
      <c r="B2221" s="72" t="s">
        <v>7863</v>
      </c>
      <c r="C2221" s="72">
        <v>25</v>
      </c>
      <c r="D2221" s="72"/>
      <c r="E2221" s="72"/>
      <c r="F2221" s="72">
        <v>1</v>
      </c>
      <c r="G2221" s="72"/>
      <c r="H2221" s="72">
        <v>798</v>
      </c>
      <c r="I2221" s="72">
        <v>290</v>
      </c>
      <c r="J2221" s="72">
        <v>363</v>
      </c>
      <c r="K2221" s="72">
        <v>145</v>
      </c>
      <c r="L2221" s="72"/>
      <c r="M2221" s="71" t="s">
        <v>4596</v>
      </c>
      <c r="N2221" s="72" t="s">
        <v>4524</v>
      </c>
      <c r="O2221" s="72"/>
      <c r="P2221" s="72" t="s">
        <v>2759</v>
      </c>
      <c r="Q2221" s="72"/>
      <c r="R2221" s="72"/>
      <c r="S2221" s="72" t="s">
        <v>4567</v>
      </c>
      <c r="T2221" s="72" t="s">
        <v>7864</v>
      </c>
      <c r="U2221" s="72" t="s">
        <v>7862</v>
      </c>
      <c r="V2221" s="72"/>
      <c r="W2221" s="72">
        <v>386332</v>
      </c>
      <c r="X2221" s="72"/>
      <c r="Y2221" s="72"/>
      <c r="Z2221" s="77"/>
    </row>
    <row r="2222" spans="1:26" ht="45" customHeight="1" x14ac:dyDescent="0.25">
      <c r="A2222" s="72" t="s">
        <v>7865</v>
      </c>
      <c r="B2222" s="72" t="s">
        <v>7866</v>
      </c>
      <c r="C2222" s="72"/>
      <c r="D2222" s="72" t="s">
        <v>7867</v>
      </c>
      <c r="E2222" s="72"/>
      <c r="F2222" s="72">
        <v>2</v>
      </c>
      <c r="G2222" s="72"/>
      <c r="H2222" s="72"/>
      <c r="I2222" s="72"/>
      <c r="J2222" s="72"/>
      <c r="K2222" s="72"/>
      <c r="L2222" s="72">
        <v>150</v>
      </c>
      <c r="M2222" s="71" t="s">
        <v>4596</v>
      </c>
      <c r="N2222" s="72" t="s">
        <v>4506</v>
      </c>
      <c r="O2222" s="72"/>
      <c r="P2222" s="72" t="s">
        <v>3930</v>
      </c>
      <c r="Q2222" s="72"/>
      <c r="R2222" s="72"/>
      <c r="S2222" s="72"/>
      <c r="T2222" s="72"/>
      <c r="U2222" s="72" t="s">
        <v>7865</v>
      </c>
      <c r="V2222" s="72"/>
      <c r="W2222" s="72">
        <v>141070</v>
      </c>
      <c r="X2222" s="72" t="s">
        <v>7868</v>
      </c>
      <c r="Y2222" s="72" t="s">
        <v>7869</v>
      </c>
      <c r="Z2222" s="72" t="s">
        <v>7870</v>
      </c>
    </row>
    <row r="2223" spans="1:26" ht="45" customHeight="1" x14ac:dyDescent="0.25">
      <c r="A2223" s="72" t="s">
        <v>7871</v>
      </c>
      <c r="B2223" s="72" t="s">
        <v>4594</v>
      </c>
      <c r="C2223" s="72">
        <v>3</v>
      </c>
      <c r="D2223" s="72" t="s">
        <v>4745</v>
      </c>
      <c r="E2223" s="72"/>
      <c r="F2223" s="72">
        <v>1</v>
      </c>
      <c r="G2223" s="72">
        <v>200</v>
      </c>
      <c r="H2223" s="72"/>
      <c r="I2223" s="72"/>
      <c r="J2223" s="72"/>
      <c r="K2223" s="72"/>
      <c r="L2223" s="72"/>
      <c r="M2223" s="71" t="s">
        <v>4596</v>
      </c>
      <c r="N2223" s="72" t="s">
        <v>4543</v>
      </c>
      <c r="O2223" s="72"/>
      <c r="P2223" s="72" t="s">
        <v>3616</v>
      </c>
      <c r="Q2223" s="72"/>
      <c r="R2223" s="72"/>
      <c r="S2223" s="72" t="s">
        <v>4567</v>
      </c>
      <c r="T2223" s="72" t="s">
        <v>7872</v>
      </c>
      <c r="U2223" s="72" t="s">
        <v>7871</v>
      </c>
      <c r="V2223" s="72"/>
      <c r="W2223" s="72">
        <v>413540</v>
      </c>
      <c r="X2223" s="72" t="s">
        <v>7873</v>
      </c>
      <c r="Y2223" s="72"/>
      <c r="Z2223" s="72" t="s">
        <v>7874</v>
      </c>
    </row>
    <row r="2224" spans="1:26" ht="45" customHeight="1" x14ac:dyDescent="0.25">
      <c r="A2224" s="72" t="s">
        <v>14593</v>
      </c>
      <c r="B2224" s="72" t="s">
        <v>15413</v>
      </c>
      <c r="C2224" s="72"/>
      <c r="D2224" s="72" t="s">
        <v>14594</v>
      </c>
      <c r="E2224" s="72"/>
      <c r="F2224" s="72">
        <v>1</v>
      </c>
      <c r="G2224" s="72">
        <v>110</v>
      </c>
      <c r="H2224" s="72"/>
      <c r="I2224" s="72"/>
      <c r="J2224" s="72"/>
      <c r="K2224" s="72"/>
      <c r="L2224" s="72"/>
      <c r="M2224" s="71" t="s">
        <v>4596</v>
      </c>
      <c r="N2224" s="72" t="s">
        <v>4482</v>
      </c>
      <c r="O2224" s="72"/>
      <c r="P2224" s="72" t="s">
        <v>3011</v>
      </c>
      <c r="Q2224" s="72"/>
      <c r="R2224" s="72"/>
      <c r="S2224" s="72" t="s">
        <v>4567</v>
      </c>
      <c r="T2224" s="72" t="s">
        <v>8955</v>
      </c>
      <c r="U2224" s="72" t="s">
        <v>14593</v>
      </c>
      <c r="V2224" s="72"/>
      <c r="W2224" s="72">
        <v>416410</v>
      </c>
      <c r="X2224" s="72" t="s">
        <v>20333</v>
      </c>
      <c r="Y2224" s="72"/>
      <c r="Z2224" s="72" t="s">
        <v>35130</v>
      </c>
    </row>
    <row r="2225" spans="1:26" ht="45" customHeight="1" x14ac:dyDescent="0.25">
      <c r="A2225" s="72" t="s">
        <v>14593</v>
      </c>
      <c r="B2225" s="72" t="s">
        <v>15413</v>
      </c>
      <c r="C2225" s="72"/>
      <c r="D2225" s="72" t="s">
        <v>14594</v>
      </c>
      <c r="E2225" s="72" t="s">
        <v>20334</v>
      </c>
      <c r="F2225" s="72">
        <v>1</v>
      </c>
      <c r="G2225" s="72">
        <v>110</v>
      </c>
      <c r="H2225" s="72"/>
      <c r="I2225" s="72"/>
      <c r="J2225" s="72"/>
      <c r="K2225" s="72"/>
      <c r="L2225" s="72"/>
      <c r="M2225" s="71" t="s">
        <v>4596</v>
      </c>
      <c r="N2225" s="72" t="s">
        <v>4482</v>
      </c>
      <c r="O2225" s="72"/>
      <c r="P2225" s="72" t="s">
        <v>3011</v>
      </c>
      <c r="Q2225" s="72"/>
      <c r="R2225" s="72"/>
      <c r="S2225" s="72" t="s">
        <v>4567</v>
      </c>
      <c r="T2225" s="72" t="s">
        <v>8955</v>
      </c>
      <c r="U2225" s="72" t="s">
        <v>14593</v>
      </c>
      <c r="V2225" s="72" t="s">
        <v>9325</v>
      </c>
      <c r="W2225" s="72">
        <v>416410</v>
      </c>
      <c r="X2225" s="72" t="s">
        <v>14595</v>
      </c>
      <c r="Y2225" s="72" t="s">
        <v>14596</v>
      </c>
      <c r="Z2225" s="72" t="s">
        <v>14597</v>
      </c>
    </row>
    <row r="2226" spans="1:26" ht="45" customHeight="1" x14ac:dyDescent="0.25">
      <c r="A2226" s="72" t="s">
        <v>14593</v>
      </c>
      <c r="B2226" s="72" t="s">
        <v>15413</v>
      </c>
      <c r="C2226" s="72"/>
      <c r="D2226" s="72" t="s">
        <v>14594</v>
      </c>
      <c r="E2226" s="72" t="s">
        <v>20335</v>
      </c>
      <c r="F2226" s="72">
        <v>1</v>
      </c>
      <c r="G2226" s="72">
        <v>200</v>
      </c>
      <c r="H2226" s="72"/>
      <c r="I2226" s="72"/>
      <c r="J2226" s="72"/>
      <c r="K2226" s="72"/>
      <c r="L2226" s="72"/>
      <c r="M2226" s="71" t="s">
        <v>4596</v>
      </c>
      <c r="N2226" s="72" t="s">
        <v>4482</v>
      </c>
      <c r="O2226" s="72"/>
      <c r="P2226" s="72" t="s">
        <v>3011</v>
      </c>
      <c r="Q2226" s="72"/>
      <c r="R2226" s="72"/>
      <c r="S2226" s="72" t="s">
        <v>4567</v>
      </c>
      <c r="T2226" s="72" t="s">
        <v>8955</v>
      </c>
      <c r="U2226" s="72" t="s">
        <v>14593</v>
      </c>
      <c r="V2226" s="72" t="s">
        <v>9031</v>
      </c>
      <c r="W2226" s="72">
        <v>416410</v>
      </c>
      <c r="X2226" s="72" t="s">
        <v>9032</v>
      </c>
      <c r="Y2226" s="76" t="s">
        <v>14596</v>
      </c>
      <c r="Z2226" s="72" t="s">
        <v>20336</v>
      </c>
    </row>
    <row r="2227" spans="1:26" ht="45" customHeight="1" x14ac:dyDescent="0.25">
      <c r="A2227" s="72" t="s">
        <v>18102</v>
      </c>
      <c r="B2227" s="72" t="s">
        <v>15980</v>
      </c>
      <c r="C2227" s="72">
        <v>32</v>
      </c>
      <c r="D2227" s="72" t="s">
        <v>16969</v>
      </c>
      <c r="E2227" s="72"/>
      <c r="F2227" s="72">
        <v>1</v>
      </c>
      <c r="G2227" s="72">
        <v>320</v>
      </c>
      <c r="H2227" s="72"/>
      <c r="I2227" s="72"/>
      <c r="J2227" s="72"/>
      <c r="K2227" s="72"/>
      <c r="L2227" s="72"/>
      <c r="M2227" s="71" t="s">
        <v>4596</v>
      </c>
      <c r="N2227" s="72" t="s">
        <v>4555</v>
      </c>
      <c r="O2227" s="72"/>
      <c r="P2227" s="72" t="s">
        <v>3076</v>
      </c>
      <c r="Q2227" s="72" t="s">
        <v>4562</v>
      </c>
      <c r="R2227" s="72" t="s">
        <v>32212</v>
      </c>
      <c r="S2227" s="72"/>
      <c r="T2227" s="72"/>
      <c r="U2227" s="72" t="s">
        <v>18102</v>
      </c>
      <c r="V2227" s="72"/>
      <c r="W2227" s="72">
        <v>628617</v>
      </c>
      <c r="X2227" s="72" t="s">
        <v>18103</v>
      </c>
      <c r="Y2227" s="72" t="s">
        <v>18104</v>
      </c>
      <c r="Z2227" s="72" t="s">
        <v>18105</v>
      </c>
    </row>
    <row r="2228" spans="1:26" ht="45" customHeight="1" x14ac:dyDescent="0.25">
      <c r="A2228" s="72" t="s">
        <v>16168</v>
      </c>
      <c r="B2228" s="72" t="s">
        <v>20337</v>
      </c>
      <c r="C2228" s="72"/>
      <c r="D2228" s="72" t="s">
        <v>8328</v>
      </c>
      <c r="E2228" s="72"/>
      <c r="F2228" s="72">
        <v>2</v>
      </c>
      <c r="G2228" s="72"/>
      <c r="H2228" s="72"/>
      <c r="I2228" s="72"/>
      <c r="J2228" s="72"/>
      <c r="K2228" s="72"/>
      <c r="L2228" s="72">
        <v>150</v>
      </c>
      <c r="M2228" s="71" t="s">
        <v>4596</v>
      </c>
      <c r="N2228" s="72" t="s">
        <v>4506</v>
      </c>
      <c r="O2228" s="72"/>
      <c r="P2228" s="72" t="s">
        <v>4429</v>
      </c>
      <c r="Q2228" s="72"/>
      <c r="R2228" s="72"/>
      <c r="S2228" s="72" t="s">
        <v>4566</v>
      </c>
      <c r="T2228" s="72" t="s">
        <v>14557</v>
      </c>
      <c r="U2228" s="72" t="s">
        <v>16168</v>
      </c>
      <c r="V2228" s="72"/>
      <c r="W2228" s="72">
        <v>141300</v>
      </c>
      <c r="X2228" s="72" t="s">
        <v>20338</v>
      </c>
      <c r="Y2228" s="72" t="s">
        <v>16169</v>
      </c>
      <c r="Z2228" s="72" t="s">
        <v>16170</v>
      </c>
    </row>
    <row r="2229" spans="1:26" ht="45" customHeight="1" x14ac:dyDescent="0.25">
      <c r="A2229" s="72" t="s">
        <v>7875</v>
      </c>
      <c r="B2229" s="72" t="s">
        <v>4811</v>
      </c>
      <c r="C2229" s="72">
        <v>5</v>
      </c>
      <c r="D2229" s="72"/>
      <c r="E2229" s="72"/>
      <c r="F2229" s="72">
        <v>3</v>
      </c>
      <c r="G2229" s="72"/>
      <c r="H2229" s="72"/>
      <c r="I2229" s="72"/>
      <c r="J2229" s="72"/>
      <c r="K2229" s="72"/>
      <c r="L2229" s="72">
        <v>100</v>
      </c>
      <c r="M2229" s="71" t="s">
        <v>4596</v>
      </c>
      <c r="N2229" s="72" t="s">
        <v>2362</v>
      </c>
      <c r="O2229" s="72"/>
      <c r="P2229" s="72" t="s">
        <v>2817</v>
      </c>
      <c r="Q2229" s="72" t="s">
        <v>4564</v>
      </c>
      <c r="R2229" s="72" t="s">
        <v>7876</v>
      </c>
      <c r="S2229" s="72"/>
      <c r="T2229" s="72"/>
      <c r="U2229" s="72" t="s">
        <v>7875</v>
      </c>
      <c r="V2229" s="72"/>
      <c r="W2229" s="72">
        <v>129226</v>
      </c>
      <c r="X2229" s="72" t="s">
        <v>7877</v>
      </c>
      <c r="Y2229" s="72"/>
      <c r="Z2229" s="72"/>
    </row>
    <row r="2230" spans="1:26" ht="45" customHeight="1" x14ac:dyDescent="0.25">
      <c r="A2230" s="72" t="s">
        <v>24083</v>
      </c>
      <c r="B2230" s="72" t="s">
        <v>4594</v>
      </c>
      <c r="C2230" s="72">
        <v>6</v>
      </c>
      <c r="D2230" s="72" t="s">
        <v>5156</v>
      </c>
      <c r="E2230" s="72"/>
      <c r="F2230" s="72">
        <v>1</v>
      </c>
      <c r="G2230" s="72">
        <v>350</v>
      </c>
      <c r="H2230" s="72"/>
      <c r="I2230" s="72"/>
      <c r="J2230" s="72"/>
      <c r="K2230" s="72"/>
      <c r="L2230" s="72"/>
      <c r="M2230" s="71" t="s">
        <v>4596</v>
      </c>
      <c r="N2230" s="72" t="s">
        <v>4506</v>
      </c>
      <c r="O2230" s="72"/>
      <c r="P2230" s="72" t="s">
        <v>4008</v>
      </c>
      <c r="Q2230" s="72"/>
      <c r="R2230" s="72"/>
      <c r="S2230" s="72"/>
      <c r="T2230" s="72"/>
      <c r="U2230" s="72" t="s">
        <v>24083</v>
      </c>
      <c r="V2230" s="72"/>
      <c r="W2230" s="72">
        <v>141292</v>
      </c>
      <c r="X2230" s="72" t="s">
        <v>10224</v>
      </c>
      <c r="Y2230" s="72"/>
      <c r="Z2230" s="72"/>
    </row>
    <row r="2231" spans="1:26" ht="45" customHeight="1" x14ac:dyDescent="0.25">
      <c r="A2231" s="72" t="s">
        <v>18106</v>
      </c>
      <c r="B2231" s="72" t="s">
        <v>15945</v>
      </c>
      <c r="C2231" s="72"/>
      <c r="D2231" s="72"/>
      <c r="E2231" s="72"/>
      <c r="F2231" s="72">
        <v>1</v>
      </c>
      <c r="G2231" s="72"/>
      <c r="H2231" s="72">
        <v>300</v>
      </c>
      <c r="I2231" s="72">
        <v>150</v>
      </c>
      <c r="J2231" s="72">
        <v>150</v>
      </c>
      <c r="K2231" s="72">
        <v>100</v>
      </c>
      <c r="L2231" s="72"/>
      <c r="M2231" s="71" t="s">
        <v>4596</v>
      </c>
      <c r="N2231" s="72" t="s">
        <v>4513</v>
      </c>
      <c r="O2231" s="72"/>
      <c r="P2231" s="72" t="s">
        <v>4187</v>
      </c>
      <c r="Q2231" s="72"/>
      <c r="R2231" s="72"/>
      <c r="S2231" s="72" t="s">
        <v>4568</v>
      </c>
      <c r="T2231" s="72" t="s">
        <v>18107</v>
      </c>
      <c r="U2231" s="72" t="s">
        <v>18106</v>
      </c>
      <c r="V2231" s="72"/>
      <c r="W2231" s="72">
        <v>461428</v>
      </c>
      <c r="X2231" s="72" t="s">
        <v>7108</v>
      </c>
      <c r="Y2231" s="72">
        <v>89128477116</v>
      </c>
      <c r="Z2231" s="72" t="s">
        <v>18108</v>
      </c>
    </row>
    <row r="2232" spans="1:26" ht="45" customHeight="1" x14ac:dyDescent="0.25">
      <c r="A2232" s="72" t="s">
        <v>32213</v>
      </c>
      <c r="B2232" s="72" t="s">
        <v>32214</v>
      </c>
      <c r="C2232" s="72"/>
      <c r="D2232" s="72" t="s">
        <v>32215</v>
      </c>
      <c r="E2232" s="72"/>
      <c r="F2232" s="72">
        <v>1</v>
      </c>
      <c r="G2232" s="72"/>
      <c r="H2232" s="72">
        <v>798</v>
      </c>
      <c r="I2232" s="72">
        <v>290</v>
      </c>
      <c r="J2232" s="72">
        <v>363</v>
      </c>
      <c r="K2232" s="72">
        <v>145</v>
      </c>
      <c r="L2232" s="72"/>
      <c r="M2232" s="71" t="s">
        <v>4596</v>
      </c>
      <c r="N2232" s="72" t="s">
        <v>4523</v>
      </c>
      <c r="O2232" s="72"/>
      <c r="P2232" s="72" t="s">
        <v>3377</v>
      </c>
      <c r="Q2232" s="72" t="s">
        <v>4567</v>
      </c>
      <c r="R2232" s="72" t="s">
        <v>8897</v>
      </c>
      <c r="S2232" s="72"/>
      <c r="T2232" s="72"/>
      <c r="U2232" s="72" t="s">
        <v>32213</v>
      </c>
      <c r="V2232" s="72"/>
      <c r="W2232" s="72">
        <v>368572</v>
      </c>
      <c r="X2232" s="72"/>
      <c r="Y2232" s="72"/>
      <c r="Z2232" s="72" t="s">
        <v>8898</v>
      </c>
    </row>
    <row r="2233" spans="1:26" ht="45" customHeight="1" x14ac:dyDescent="0.25">
      <c r="A2233" s="72" t="s">
        <v>7878</v>
      </c>
      <c r="B2233" s="72" t="s">
        <v>4598</v>
      </c>
      <c r="C2233" s="72">
        <v>7</v>
      </c>
      <c r="D2233" s="72" t="s">
        <v>20339</v>
      </c>
      <c r="E2233" s="72"/>
      <c r="F2233" s="72">
        <v>1</v>
      </c>
      <c r="G2233" s="72"/>
      <c r="H2233" s="72">
        <v>1799</v>
      </c>
      <c r="I2233" s="72">
        <v>654</v>
      </c>
      <c r="J2233" s="72">
        <v>818</v>
      </c>
      <c r="K2233" s="72">
        <v>327</v>
      </c>
      <c r="L2233" s="72"/>
      <c r="M2233" s="71" t="s">
        <v>4596</v>
      </c>
      <c r="N2233" s="72" t="s">
        <v>4499</v>
      </c>
      <c r="O2233" s="72"/>
      <c r="P2233" s="72" t="s">
        <v>3298</v>
      </c>
      <c r="Q2233" s="72"/>
      <c r="R2233" s="72"/>
      <c r="S2233" s="72" t="s">
        <v>4566</v>
      </c>
      <c r="T2233" s="72" t="s">
        <v>6472</v>
      </c>
      <c r="U2233" s="72" t="s">
        <v>7878</v>
      </c>
      <c r="V2233" s="72"/>
      <c r="W2233" s="72">
        <v>353691</v>
      </c>
      <c r="X2233" s="72" t="s">
        <v>7879</v>
      </c>
      <c r="Y2233" s="72" t="s">
        <v>7880</v>
      </c>
      <c r="Z2233" s="72" t="s">
        <v>7881</v>
      </c>
    </row>
    <row r="2234" spans="1:26" ht="45" customHeight="1" x14ac:dyDescent="0.25">
      <c r="A2234" s="72" t="s">
        <v>7882</v>
      </c>
      <c r="B2234" s="72" t="s">
        <v>4594</v>
      </c>
      <c r="C2234" s="72">
        <v>7</v>
      </c>
      <c r="D2234" s="72" t="s">
        <v>5156</v>
      </c>
      <c r="E2234" s="72"/>
      <c r="F2234" s="72">
        <v>1</v>
      </c>
      <c r="G2234" s="72">
        <v>350</v>
      </c>
      <c r="H2234" s="72"/>
      <c r="I2234" s="72"/>
      <c r="J2234" s="72"/>
      <c r="K2234" s="72"/>
      <c r="L2234" s="72"/>
      <c r="M2234" s="71" t="s">
        <v>4596</v>
      </c>
      <c r="N2234" s="72" t="s">
        <v>4486</v>
      </c>
      <c r="O2234" s="72"/>
      <c r="P2234" s="72" t="s">
        <v>3013</v>
      </c>
      <c r="Q2234" s="72"/>
      <c r="R2234" s="72"/>
      <c r="S2234" s="72" t="s">
        <v>4566</v>
      </c>
      <c r="T2234" s="72" t="s">
        <v>7883</v>
      </c>
      <c r="U2234" s="72" t="s">
        <v>7882</v>
      </c>
      <c r="V2234" s="72"/>
      <c r="W2234" s="72">
        <v>403791</v>
      </c>
      <c r="X2234" s="72" t="s">
        <v>6350</v>
      </c>
      <c r="Y2234" s="72" t="s">
        <v>7884</v>
      </c>
      <c r="Z2234" s="72" t="s">
        <v>7885</v>
      </c>
    </row>
    <row r="2235" spans="1:26" ht="45" customHeight="1" x14ac:dyDescent="0.25">
      <c r="A2235" s="72" t="s">
        <v>7886</v>
      </c>
      <c r="B2235" s="72" t="s">
        <v>4594</v>
      </c>
      <c r="C2235" s="72">
        <v>132</v>
      </c>
      <c r="D2235" s="72" t="s">
        <v>4647</v>
      </c>
      <c r="E2235" s="72"/>
      <c r="F2235" s="72">
        <v>1</v>
      </c>
      <c r="G2235" s="72">
        <v>200</v>
      </c>
      <c r="H2235" s="72"/>
      <c r="I2235" s="72"/>
      <c r="J2235" s="72"/>
      <c r="K2235" s="72"/>
      <c r="L2235" s="72"/>
      <c r="M2235" s="71" t="s">
        <v>4596</v>
      </c>
      <c r="N2235" s="72" t="s">
        <v>4543</v>
      </c>
      <c r="O2235" s="72"/>
      <c r="P2235" s="72" t="s">
        <v>4196</v>
      </c>
      <c r="Q2235" s="72" t="s">
        <v>4564</v>
      </c>
      <c r="R2235" s="72" t="s">
        <v>4643</v>
      </c>
      <c r="S2235" s="72"/>
      <c r="T2235" s="72"/>
      <c r="U2235" s="72" t="s">
        <v>7886</v>
      </c>
      <c r="V2235" s="72"/>
      <c r="W2235" s="72">
        <v>410052</v>
      </c>
      <c r="X2235" s="72" t="s">
        <v>7887</v>
      </c>
      <c r="Y2235" s="72"/>
      <c r="Z2235" s="72" t="s">
        <v>16171</v>
      </c>
    </row>
    <row r="2236" spans="1:26" ht="45" customHeight="1" x14ac:dyDescent="0.25">
      <c r="A2236" s="72" t="s">
        <v>32216</v>
      </c>
      <c r="B2236" s="72" t="s">
        <v>15560</v>
      </c>
      <c r="C2236" s="72">
        <v>4</v>
      </c>
      <c r="D2236" s="72"/>
      <c r="E2236" s="72"/>
      <c r="F2236" s="72">
        <v>1</v>
      </c>
      <c r="G2236" s="72">
        <v>263</v>
      </c>
      <c r="H2236" s="72">
        <v>1000</v>
      </c>
      <c r="I2236" s="72">
        <v>300</v>
      </c>
      <c r="J2236" s="72">
        <v>500</v>
      </c>
      <c r="K2236" s="72">
        <v>200</v>
      </c>
      <c r="L2236" s="72"/>
      <c r="M2236" s="71" t="s">
        <v>4596</v>
      </c>
      <c r="N2236" s="72" t="s">
        <v>4483</v>
      </c>
      <c r="O2236" s="72"/>
      <c r="P2236" s="72" t="s">
        <v>19314</v>
      </c>
      <c r="Q2236" s="72"/>
      <c r="R2236" s="72"/>
      <c r="S2236" s="72" t="s">
        <v>4566</v>
      </c>
      <c r="T2236" s="72" t="s">
        <v>6121</v>
      </c>
      <c r="U2236" s="72" t="s">
        <v>32216</v>
      </c>
      <c r="V2236" s="72"/>
      <c r="W2236" s="72">
        <v>309290</v>
      </c>
      <c r="X2236" s="72" t="s">
        <v>32217</v>
      </c>
      <c r="Y2236" s="72">
        <v>84724842582</v>
      </c>
      <c r="Z2236" s="72" t="s">
        <v>32218</v>
      </c>
    </row>
    <row r="2237" spans="1:26" ht="45" customHeight="1" x14ac:dyDescent="0.25">
      <c r="A2237" s="72" t="s">
        <v>24084</v>
      </c>
      <c r="B2237" s="72" t="s">
        <v>4594</v>
      </c>
      <c r="C2237" s="72">
        <v>16</v>
      </c>
      <c r="D2237" s="72" t="s">
        <v>4608</v>
      </c>
      <c r="E2237" s="72"/>
      <c r="F2237" s="72">
        <v>1</v>
      </c>
      <c r="G2237" s="72">
        <v>280</v>
      </c>
      <c r="H2237" s="72"/>
      <c r="I2237" s="72"/>
      <c r="J2237" s="72"/>
      <c r="K2237" s="72"/>
      <c r="L2237" s="72"/>
      <c r="M2237" s="71" t="s">
        <v>4596</v>
      </c>
      <c r="N2237" s="72" t="s">
        <v>4537</v>
      </c>
      <c r="O2237" s="72"/>
      <c r="P2237" s="72" t="s">
        <v>3266</v>
      </c>
      <c r="Q2237" s="72"/>
      <c r="R2237" s="72"/>
      <c r="S2237" s="72"/>
      <c r="T2237" s="72"/>
      <c r="U2237" s="72" t="s">
        <v>24084</v>
      </c>
      <c r="V2237" s="72"/>
      <c r="W2237" s="72">
        <v>655158</v>
      </c>
      <c r="X2237" s="72" t="s">
        <v>24085</v>
      </c>
      <c r="Y2237" s="72" t="s">
        <v>24086</v>
      </c>
      <c r="Z2237" s="77" t="s">
        <v>24087</v>
      </c>
    </row>
    <row r="2238" spans="1:26" ht="45" customHeight="1" x14ac:dyDescent="0.25">
      <c r="A2238" s="72" t="s">
        <v>26866</v>
      </c>
      <c r="B2238" s="72" t="s">
        <v>26867</v>
      </c>
      <c r="C2238" s="72"/>
      <c r="D2238" s="72"/>
      <c r="E2238" s="72"/>
      <c r="F2238" s="72">
        <v>3</v>
      </c>
      <c r="G2238" s="72"/>
      <c r="H2238" s="72"/>
      <c r="I2238" s="72"/>
      <c r="J2238" s="72"/>
      <c r="K2238" s="72"/>
      <c r="L2238" s="72">
        <v>100</v>
      </c>
      <c r="M2238" s="71" t="s">
        <v>4596</v>
      </c>
      <c r="N2238" s="72" t="s">
        <v>4493</v>
      </c>
      <c r="O2238" s="72"/>
      <c r="P2238" s="72" t="s">
        <v>15008</v>
      </c>
      <c r="Q2238" s="72"/>
      <c r="R2238" s="72"/>
      <c r="S2238" s="72" t="s">
        <v>4566</v>
      </c>
      <c r="T2238" s="72" t="s">
        <v>26868</v>
      </c>
      <c r="U2238" s="72" t="s">
        <v>26866</v>
      </c>
      <c r="V2238" s="72"/>
      <c r="W2238" s="72">
        <v>238710</v>
      </c>
      <c r="X2238" s="72" t="s">
        <v>26869</v>
      </c>
      <c r="Y2238" s="72" t="s">
        <v>26870</v>
      </c>
      <c r="Z2238" s="72" t="s">
        <v>26871</v>
      </c>
    </row>
    <row r="2239" spans="1:26" ht="45" customHeight="1" x14ac:dyDescent="0.25">
      <c r="A2239" s="72" t="s">
        <v>7888</v>
      </c>
      <c r="B2239" s="72" t="s">
        <v>4598</v>
      </c>
      <c r="C2239" s="72"/>
      <c r="D2239" s="72"/>
      <c r="E2239" s="72"/>
      <c r="F2239" s="72">
        <v>1</v>
      </c>
      <c r="G2239" s="72"/>
      <c r="H2239" s="72">
        <v>798</v>
      </c>
      <c r="I2239" s="72">
        <v>290</v>
      </c>
      <c r="J2239" s="72">
        <v>363</v>
      </c>
      <c r="K2239" s="72">
        <v>145</v>
      </c>
      <c r="L2239" s="72"/>
      <c r="M2239" s="71" t="s">
        <v>4596</v>
      </c>
      <c r="N2239" s="72" t="s">
        <v>4495</v>
      </c>
      <c r="O2239" s="72"/>
      <c r="P2239" s="72" t="s">
        <v>2660</v>
      </c>
      <c r="Q2239" s="72"/>
      <c r="R2239" s="72"/>
      <c r="S2239" s="72" t="s">
        <v>4567</v>
      </c>
      <c r="T2239" s="72" t="s">
        <v>5784</v>
      </c>
      <c r="U2239" s="72" t="s">
        <v>7888</v>
      </c>
      <c r="V2239" s="72"/>
      <c r="W2239" s="72">
        <v>684036</v>
      </c>
      <c r="X2239" s="72" t="s">
        <v>7889</v>
      </c>
      <c r="Y2239" s="72" t="s">
        <v>7890</v>
      </c>
      <c r="Z2239" s="72" t="s">
        <v>7891</v>
      </c>
    </row>
    <row r="2240" spans="1:26" ht="45" customHeight="1" x14ac:dyDescent="0.25">
      <c r="A2240" s="72" t="s">
        <v>18109</v>
      </c>
      <c r="B2240" s="72" t="s">
        <v>15493</v>
      </c>
      <c r="C2240" s="72">
        <v>15</v>
      </c>
      <c r="D2240" s="72" t="s">
        <v>4678</v>
      </c>
      <c r="E2240" s="72"/>
      <c r="F2240" s="72">
        <v>1</v>
      </c>
      <c r="G2240" s="72">
        <v>380</v>
      </c>
      <c r="H2240" s="72"/>
      <c r="I2240" s="72"/>
      <c r="J2240" s="72"/>
      <c r="K2240" s="72"/>
      <c r="L2240" s="72"/>
      <c r="M2240" s="71" t="s">
        <v>4596</v>
      </c>
      <c r="N2240" s="72" t="s">
        <v>4527</v>
      </c>
      <c r="O2240" s="72"/>
      <c r="P2240" s="72" t="s">
        <v>3256</v>
      </c>
      <c r="Q2240" s="72"/>
      <c r="R2240" s="72"/>
      <c r="S2240" s="72"/>
      <c r="T2240" s="72"/>
      <c r="U2240" s="72" t="s">
        <v>18109</v>
      </c>
      <c r="V2240" s="72"/>
      <c r="W2240" s="72">
        <v>369000</v>
      </c>
      <c r="X2240" s="72" t="s">
        <v>20340</v>
      </c>
      <c r="Y2240" s="72" t="s">
        <v>18110</v>
      </c>
      <c r="Z2240" s="72" t="s">
        <v>18111</v>
      </c>
    </row>
    <row r="2241" spans="1:26" ht="45" customHeight="1" x14ac:dyDescent="0.25">
      <c r="A2241" s="72" t="s">
        <v>26872</v>
      </c>
      <c r="B2241" s="72" t="s">
        <v>23641</v>
      </c>
      <c r="C2241" s="72">
        <v>48</v>
      </c>
      <c r="D2241" s="72" t="s">
        <v>5121</v>
      </c>
      <c r="E2241" s="72"/>
      <c r="F2241" s="72">
        <v>1</v>
      </c>
      <c r="G2241" s="72">
        <v>300</v>
      </c>
      <c r="H2241" s="72"/>
      <c r="I2241" s="72"/>
      <c r="J2241" s="72"/>
      <c r="K2241" s="72"/>
      <c r="L2241" s="72"/>
      <c r="M2241" s="71" t="s">
        <v>4596</v>
      </c>
      <c r="N2241" s="72" t="s">
        <v>4507</v>
      </c>
      <c r="O2241" s="72"/>
      <c r="P2241" s="72" t="s">
        <v>2517</v>
      </c>
      <c r="Q2241" s="72"/>
      <c r="R2241" s="72"/>
      <c r="S2241" s="72" t="s">
        <v>4566</v>
      </c>
      <c r="T2241" s="72" t="s">
        <v>18636</v>
      </c>
      <c r="U2241" s="72" t="s">
        <v>26872</v>
      </c>
      <c r="V2241" s="72"/>
      <c r="W2241" s="72">
        <v>184209</v>
      </c>
      <c r="X2241" s="72" t="s">
        <v>26873</v>
      </c>
      <c r="Y2241" s="72" t="s">
        <v>26874</v>
      </c>
      <c r="Z2241" s="72" t="s">
        <v>26875</v>
      </c>
    </row>
    <row r="2242" spans="1:26" ht="45" customHeight="1" x14ac:dyDescent="0.25">
      <c r="A2242" s="72" t="s">
        <v>14270</v>
      </c>
      <c r="B2242" s="72" t="s">
        <v>4598</v>
      </c>
      <c r="C2242" s="72">
        <v>23</v>
      </c>
      <c r="D2242" s="72"/>
      <c r="E2242" s="72"/>
      <c r="F2242" s="72">
        <v>1</v>
      </c>
      <c r="G2242" s="72"/>
      <c r="H2242" s="72">
        <v>1199</v>
      </c>
      <c r="I2242" s="72">
        <v>436</v>
      </c>
      <c r="J2242" s="72">
        <v>545</v>
      </c>
      <c r="K2242" s="72">
        <v>218</v>
      </c>
      <c r="L2242" s="72"/>
      <c r="M2242" s="71" t="s">
        <v>4596</v>
      </c>
      <c r="N2242" s="72" t="s">
        <v>12</v>
      </c>
      <c r="O2242" s="72"/>
      <c r="P2242" s="72" t="s">
        <v>2979</v>
      </c>
      <c r="Q2242" s="72"/>
      <c r="R2242" s="72"/>
      <c r="S2242" s="72"/>
      <c r="T2242" s="72"/>
      <c r="U2242" s="72" t="s">
        <v>14270</v>
      </c>
      <c r="V2242" s="72"/>
      <c r="W2242" s="72">
        <v>298330</v>
      </c>
      <c r="X2242" s="72" t="s">
        <v>14271</v>
      </c>
      <c r="Y2242" s="72" t="s">
        <v>14272</v>
      </c>
      <c r="Z2242" s="72" t="s">
        <v>14273</v>
      </c>
    </row>
    <row r="2243" spans="1:26" ht="45" customHeight="1" x14ac:dyDescent="0.25">
      <c r="A2243" s="72" t="s">
        <v>7892</v>
      </c>
      <c r="B2243" s="72" t="s">
        <v>6099</v>
      </c>
      <c r="C2243" s="72"/>
      <c r="D2243" s="72" t="s">
        <v>7893</v>
      </c>
      <c r="E2243" s="72"/>
      <c r="F2243" s="72">
        <v>1</v>
      </c>
      <c r="G2243" s="72"/>
      <c r="H2243" s="72">
        <v>500</v>
      </c>
      <c r="I2243" s="72"/>
      <c r="J2243" s="72"/>
      <c r="K2243" s="72">
        <v>500</v>
      </c>
      <c r="L2243" s="72"/>
      <c r="M2243" s="71" t="s">
        <v>4596</v>
      </c>
      <c r="N2243" s="72" t="s">
        <v>4509</v>
      </c>
      <c r="O2243" s="72"/>
      <c r="P2243" s="72" t="s">
        <v>4184</v>
      </c>
      <c r="Q2243" s="72"/>
      <c r="R2243" s="72"/>
      <c r="S2243" s="72"/>
      <c r="T2243" s="72"/>
      <c r="U2243" s="72" t="s">
        <v>7892</v>
      </c>
      <c r="V2243" s="72"/>
      <c r="W2243" s="72">
        <v>603616</v>
      </c>
      <c r="X2243" s="72" t="s">
        <v>20341</v>
      </c>
      <c r="Y2243" s="72">
        <v>88312182212</v>
      </c>
      <c r="Z2243" s="72" t="s">
        <v>20342</v>
      </c>
    </row>
    <row r="2244" spans="1:26" ht="45" customHeight="1" x14ac:dyDescent="0.25">
      <c r="A2244" s="72" t="s">
        <v>7892</v>
      </c>
      <c r="B2244" s="72" t="s">
        <v>6099</v>
      </c>
      <c r="C2244" s="72"/>
      <c r="D2244" s="72" t="s">
        <v>7893</v>
      </c>
      <c r="E2244" s="72" t="s">
        <v>20343</v>
      </c>
      <c r="F2244" s="72">
        <v>1</v>
      </c>
      <c r="G2244" s="72"/>
      <c r="H2244" s="72">
        <v>500</v>
      </c>
      <c r="I2244" s="72"/>
      <c r="J2244" s="72"/>
      <c r="K2244" s="72">
        <v>500</v>
      </c>
      <c r="L2244" s="72"/>
      <c r="M2244" s="71" t="s">
        <v>4596</v>
      </c>
      <c r="N2244" s="72" t="s">
        <v>4509</v>
      </c>
      <c r="O2244" s="72"/>
      <c r="P2244" s="72" t="s">
        <v>4184</v>
      </c>
      <c r="Q2244" s="72"/>
      <c r="R2244" s="72"/>
      <c r="S2244" s="72"/>
      <c r="T2244" s="72"/>
      <c r="U2244" s="72" t="s">
        <v>7892</v>
      </c>
      <c r="V2244" s="72" t="s">
        <v>7892</v>
      </c>
      <c r="W2244" s="72">
        <v>603059</v>
      </c>
      <c r="X2244" s="72" t="s">
        <v>7894</v>
      </c>
      <c r="Y2244" s="72" t="s">
        <v>20344</v>
      </c>
      <c r="Z2244" s="72" t="s">
        <v>20342</v>
      </c>
    </row>
    <row r="2245" spans="1:26" ht="45" customHeight="1" x14ac:dyDescent="0.25">
      <c r="A2245" s="72" t="s">
        <v>32219</v>
      </c>
      <c r="B2245" s="72" t="s">
        <v>15560</v>
      </c>
      <c r="C2245" s="72">
        <v>3</v>
      </c>
      <c r="D2245" s="72"/>
      <c r="E2245" s="72"/>
      <c r="F2245" s="72">
        <v>1</v>
      </c>
      <c r="G2245" s="72"/>
      <c r="H2245" s="72">
        <v>650</v>
      </c>
      <c r="I2245" s="72">
        <v>300</v>
      </c>
      <c r="J2245" s="72">
        <v>300</v>
      </c>
      <c r="K2245" s="72">
        <v>50</v>
      </c>
      <c r="L2245" s="72"/>
      <c r="M2245" s="71" t="s">
        <v>4596</v>
      </c>
      <c r="N2245" s="72" t="s">
        <v>4483</v>
      </c>
      <c r="O2245" s="72"/>
      <c r="P2245" s="72" t="s">
        <v>18664</v>
      </c>
      <c r="Q2245" s="72"/>
      <c r="R2245" s="72"/>
      <c r="S2245" s="72"/>
      <c r="T2245" s="72"/>
      <c r="U2245" s="72" t="s">
        <v>32219</v>
      </c>
      <c r="V2245" s="72"/>
      <c r="W2245" s="72">
        <v>309640</v>
      </c>
      <c r="X2245" s="72" t="s">
        <v>32220</v>
      </c>
      <c r="Y2245" s="72"/>
      <c r="Z2245" s="72" t="s">
        <v>35131</v>
      </c>
    </row>
    <row r="2246" spans="1:26" ht="45" customHeight="1" x14ac:dyDescent="0.25">
      <c r="A2246" s="72" t="s">
        <v>7895</v>
      </c>
      <c r="B2246" s="72" t="s">
        <v>4594</v>
      </c>
      <c r="C2246" s="72">
        <v>11</v>
      </c>
      <c r="D2246" s="72" t="s">
        <v>7896</v>
      </c>
      <c r="E2246" s="72"/>
      <c r="F2246" s="72">
        <v>1</v>
      </c>
      <c r="G2246" s="72">
        <v>350</v>
      </c>
      <c r="H2246" s="72"/>
      <c r="I2246" s="72"/>
      <c r="J2246" s="72"/>
      <c r="K2246" s="72"/>
      <c r="L2246" s="72"/>
      <c r="M2246" s="71" t="s">
        <v>4596</v>
      </c>
      <c r="N2246" s="72" t="s">
        <v>4506</v>
      </c>
      <c r="O2246" s="72"/>
      <c r="P2246" s="72" t="s">
        <v>15549</v>
      </c>
      <c r="Q2246" s="72"/>
      <c r="R2246" s="72"/>
      <c r="S2246" s="72"/>
      <c r="T2246" s="72"/>
      <c r="U2246" s="72" t="s">
        <v>7895</v>
      </c>
      <c r="V2246" s="72"/>
      <c r="W2246" s="72">
        <v>140601</v>
      </c>
      <c r="X2246" s="72" t="s">
        <v>14050</v>
      </c>
      <c r="Y2246" s="72" t="s">
        <v>7897</v>
      </c>
      <c r="Z2246" s="72" t="s">
        <v>7898</v>
      </c>
    </row>
    <row r="2247" spans="1:26" ht="45" customHeight="1" x14ac:dyDescent="0.25">
      <c r="A2247" s="72" t="s">
        <v>7900</v>
      </c>
      <c r="B2247" s="72" t="s">
        <v>4598</v>
      </c>
      <c r="C2247" s="72">
        <v>31</v>
      </c>
      <c r="D2247" s="72"/>
      <c r="E2247" s="72"/>
      <c r="F2247" s="72">
        <v>1</v>
      </c>
      <c r="G2247" s="72"/>
      <c r="H2247" s="72">
        <v>1799</v>
      </c>
      <c r="I2247" s="72">
        <v>654</v>
      </c>
      <c r="J2247" s="72">
        <v>818</v>
      </c>
      <c r="K2247" s="72">
        <v>327</v>
      </c>
      <c r="L2247" s="72"/>
      <c r="M2247" s="71" t="s">
        <v>4596</v>
      </c>
      <c r="N2247" s="72" t="s">
        <v>4506</v>
      </c>
      <c r="O2247" s="72"/>
      <c r="P2247" s="72" t="s">
        <v>14487</v>
      </c>
      <c r="Q2247" s="72"/>
      <c r="R2247" s="72"/>
      <c r="S2247" s="72"/>
      <c r="T2247" s="72"/>
      <c r="U2247" s="72" t="s">
        <v>7900</v>
      </c>
      <c r="V2247" s="72"/>
      <c r="W2247" s="72">
        <v>141021</v>
      </c>
      <c r="X2247" s="72" t="s">
        <v>7901</v>
      </c>
      <c r="Y2247" s="73" t="s">
        <v>7902</v>
      </c>
      <c r="Z2247" s="72" t="s">
        <v>7903</v>
      </c>
    </row>
    <row r="2248" spans="1:26" ht="45" customHeight="1" x14ac:dyDescent="0.25">
      <c r="A2248" s="72" t="s">
        <v>32221</v>
      </c>
      <c r="B2248" s="72" t="s">
        <v>15493</v>
      </c>
      <c r="C2248" s="72">
        <v>89</v>
      </c>
      <c r="D2248" s="72" t="s">
        <v>13265</v>
      </c>
      <c r="E2248" s="72"/>
      <c r="F2248" s="72">
        <v>1</v>
      </c>
      <c r="G2248" s="72">
        <v>355</v>
      </c>
      <c r="H2248" s="72"/>
      <c r="I2248" s="72"/>
      <c r="J2248" s="72"/>
      <c r="K2248" s="72"/>
      <c r="L2248" s="72"/>
      <c r="M2248" s="71" t="s">
        <v>4596</v>
      </c>
      <c r="N2248" s="72" t="s">
        <v>4483</v>
      </c>
      <c r="O2248" s="72"/>
      <c r="P2248" s="71" t="s">
        <v>2496</v>
      </c>
      <c r="Q2248" s="72"/>
      <c r="R2248" s="72"/>
      <c r="S2248" s="72" t="s">
        <v>4566</v>
      </c>
      <c r="T2248" s="72"/>
      <c r="U2248" s="72" t="s">
        <v>32221</v>
      </c>
      <c r="V2248" s="72"/>
      <c r="W2248" s="72">
        <v>308000</v>
      </c>
      <c r="X2248" s="72" t="s">
        <v>32222</v>
      </c>
      <c r="Y2248" s="72" t="s">
        <v>32223</v>
      </c>
      <c r="Z2248" s="72" t="s">
        <v>32224</v>
      </c>
    </row>
    <row r="2249" spans="1:26" ht="45" customHeight="1" x14ac:dyDescent="0.25">
      <c r="A2249" s="72" t="s">
        <v>7904</v>
      </c>
      <c r="B2249" s="72" t="s">
        <v>4594</v>
      </c>
      <c r="C2249" s="72">
        <v>3</v>
      </c>
      <c r="D2249" s="72" t="s">
        <v>7905</v>
      </c>
      <c r="E2249" s="72"/>
      <c r="F2249" s="72">
        <v>1</v>
      </c>
      <c r="G2249" s="72">
        <v>110</v>
      </c>
      <c r="H2249" s="72"/>
      <c r="I2249" s="72"/>
      <c r="J2249" s="72"/>
      <c r="K2249" s="72"/>
      <c r="L2249" s="72"/>
      <c r="M2249" s="71" t="s">
        <v>4596</v>
      </c>
      <c r="N2249" s="72" t="s">
        <v>4506</v>
      </c>
      <c r="O2249" s="72"/>
      <c r="P2249" s="72" t="s">
        <v>4385</v>
      </c>
      <c r="Q2249" s="72"/>
      <c r="R2249" s="72"/>
      <c r="S2249" s="72"/>
      <c r="T2249" s="72"/>
      <c r="U2249" s="72" t="s">
        <v>7904</v>
      </c>
      <c r="V2249" s="72"/>
      <c r="W2249" s="72">
        <v>142281</v>
      </c>
      <c r="X2249" s="72" t="s">
        <v>7906</v>
      </c>
      <c r="Y2249" s="72" t="s">
        <v>16172</v>
      </c>
      <c r="Z2249" s="72" t="s">
        <v>16173</v>
      </c>
    </row>
    <row r="2250" spans="1:26" ht="45" customHeight="1" x14ac:dyDescent="0.25">
      <c r="A2250" s="72" t="s">
        <v>7907</v>
      </c>
      <c r="B2250" s="72" t="s">
        <v>5277</v>
      </c>
      <c r="C2250" s="72"/>
      <c r="D2250" s="72"/>
      <c r="E2250" s="72"/>
      <c r="F2250" s="72">
        <v>2</v>
      </c>
      <c r="G2250" s="72"/>
      <c r="H2250" s="72"/>
      <c r="I2250" s="72"/>
      <c r="J2250" s="72"/>
      <c r="K2250" s="72"/>
      <c r="L2250" s="72">
        <v>150</v>
      </c>
      <c r="M2250" s="71" t="s">
        <v>4596</v>
      </c>
      <c r="N2250" s="72" t="s">
        <v>4556</v>
      </c>
      <c r="O2250" s="72"/>
      <c r="P2250" s="72" t="s">
        <v>3571</v>
      </c>
      <c r="Q2250" s="72"/>
      <c r="R2250" s="72"/>
      <c r="S2250" s="72" t="s">
        <v>4566</v>
      </c>
      <c r="T2250" s="72" t="s">
        <v>7908</v>
      </c>
      <c r="U2250" s="72" t="s">
        <v>7907</v>
      </c>
      <c r="V2250" s="72"/>
      <c r="W2250" s="72">
        <v>456550</v>
      </c>
      <c r="X2250" s="72" t="s">
        <v>13132</v>
      </c>
      <c r="Y2250" s="72" t="s">
        <v>7909</v>
      </c>
      <c r="Z2250" s="72" t="s">
        <v>7910</v>
      </c>
    </row>
    <row r="2251" spans="1:26" ht="45" customHeight="1" x14ac:dyDescent="0.25">
      <c r="A2251" s="72" t="s">
        <v>14598</v>
      </c>
      <c r="B2251" s="72" t="s">
        <v>20345</v>
      </c>
      <c r="C2251" s="72"/>
      <c r="D2251" s="72"/>
      <c r="E2251" s="72"/>
      <c r="F2251" s="72">
        <v>1</v>
      </c>
      <c r="G2251" s="72"/>
      <c r="H2251" s="72">
        <v>390</v>
      </c>
      <c r="I2251" s="72">
        <v>240</v>
      </c>
      <c r="J2251" s="72">
        <v>100</v>
      </c>
      <c r="K2251" s="72">
        <v>50</v>
      </c>
      <c r="L2251" s="72"/>
      <c r="M2251" s="71" t="s">
        <v>4596</v>
      </c>
      <c r="N2251" s="72" t="s">
        <v>4533</v>
      </c>
      <c r="O2251" s="72"/>
      <c r="P2251" s="72" t="s">
        <v>2468</v>
      </c>
      <c r="Q2251" s="72"/>
      <c r="R2251" s="72"/>
      <c r="S2251" s="72" t="s">
        <v>4566</v>
      </c>
      <c r="T2251" s="72" t="s">
        <v>14599</v>
      </c>
      <c r="U2251" s="72" t="s">
        <v>14598</v>
      </c>
      <c r="V2251" s="72"/>
      <c r="W2251" s="72">
        <v>363240</v>
      </c>
      <c r="X2251" s="72" t="s">
        <v>20346</v>
      </c>
      <c r="Y2251" s="73" t="s">
        <v>20348</v>
      </c>
      <c r="Z2251" s="72" t="s">
        <v>20347</v>
      </c>
    </row>
    <row r="2252" spans="1:26" ht="45" customHeight="1" x14ac:dyDescent="0.25">
      <c r="A2252" s="72" t="s">
        <v>24088</v>
      </c>
      <c r="B2252" s="72" t="s">
        <v>15560</v>
      </c>
      <c r="C2252" s="72">
        <v>2</v>
      </c>
      <c r="D2252" s="72" t="s">
        <v>24089</v>
      </c>
      <c r="E2252" s="72"/>
      <c r="F2252" s="72">
        <v>1</v>
      </c>
      <c r="G2252" s="72"/>
      <c r="H2252" s="72">
        <v>350</v>
      </c>
      <c r="I2252" s="72">
        <v>200</v>
      </c>
      <c r="J2252" s="72">
        <v>100</v>
      </c>
      <c r="K2252" s="72">
        <v>50</v>
      </c>
      <c r="L2252" s="72"/>
      <c r="M2252" s="71" t="s">
        <v>4596</v>
      </c>
      <c r="N2252" s="72" t="s">
        <v>4533</v>
      </c>
      <c r="O2252" s="72"/>
      <c r="P2252" s="72" t="s">
        <v>3056</v>
      </c>
      <c r="Q2252" s="72"/>
      <c r="R2252" s="72"/>
      <c r="S2252" s="72" t="s">
        <v>4568</v>
      </c>
      <c r="T2252" s="72" t="s">
        <v>20354</v>
      </c>
      <c r="U2252" s="72" t="s">
        <v>24088</v>
      </c>
      <c r="V2252" s="72"/>
      <c r="W2252" s="72">
        <v>363121</v>
      </c>
      <c r="X2252" s="72" t="s">
        <v>24090</v>
      </c>
      <c r="Y2252" s="72">
        <v>88672690205</v>
      </c>
      <c r="Z2252" s="72" t="s">
        <v>24091</v>
      </c>
    </row>
    <row r="2253" spans="1:26" ht="45" customHeight="1" x14ac:dyDescent="0.25">
      <c r="A2253" s="72" t="s">
        <v>32225</v>
      </c>
      <c r="B2253" s="72" t="s">
        <v>15493</v>
      </c>
      <c r="C2253" s="72">
        <v>7</v>
      </c>
      <c r="D2253" s="72" t="s">
        <v>5919</v>
      </c>
      <c r="E2253" s="72"/>
      <c r="F2253" s="72">
        <v>1</v>
      </c>
      <c r="G2253" s="72">
        <v>180</v>
      </c>
      <c r="H2253" s="72"/>
      <c r="I2253" s="72"/>
      <c r="J2253" s="72"/>
      <c r="K2253" s="72"/>
      <c r="L2253" s="72"/>
      <c r="M2253" s="71" t="s">
        <v>4596</v>
      </c>
      <c r="N2253" s="72" t="s">
        <v>4483</v>
      </c>
      <c r="O2253" s="72"/>
      <c r="P2253" s="72" t="s">
        <v>2496</v>
      </c>
      <c r="Q2253" s="72" t="s">
        <v>4565</v>
      </c>
      <c r="R2253" s="72" t="s">
        <v>8861</v>
      </c>
      <c r="S2253" s="72"/>
      <c r="T2253" s="72"/>
      <c r="U2253" s="72" t="s">
        <v>32225</v>
      </c>
      <c r="V2253" s="72"/>
      <c r="W2253" s="72">
        <v>308007</v>
      </c>
      <c r="X2253" s="72" t="s">
        <v>35132</v>
      </c>
      <c r="Y2253" s="72" t="s">
        <v>32226</v>
      </c>
      <c r="Z2253" s="72" t="s">
        <v>32227</v>
      </c>
    </row>
    <row r="2254" spans="1:26" ht="45" customHeight="1" x14ac:dyDescent="0.25">
      <c r="A2254" s="72" t="s">
        <v>7911</v>
      </c>
      <c r="B2254" s="72" t="s">
        <v>4598</v>
      </c>
      <c r="C2254" s="72"/>
      <c r="D2254" s="72"/>
      <c r="E2254" s="72"/>
      <c r="F2254" s="72">
        <v>1</v>
      </c>
      <c r="G2254" s="72"/>
      <c r="H2254" s="72">
        <v>798</v>
      </c>
      <c r="I2254" s="72">
        <v>290</v>
      </c>
      <c r="J2254" s="72">
        <v>363</v>
      </c>
      <c r="K2254" s="72">
        <v>145</v>
      </c>
      <c r="L2254" s="72"/>
      <c r="M2254" s="71" t="s">
        <v>4596</v>
      </c>
      <c r="N2254" s="72" t="s">
        <v>4534</v>
      </c>
      <c r="O2254" s="72"/>
      <c r="P2254" s="72" t="s">
        <v>3905</v>
      </c>
      <c r="Q2254" s="72"/>
      <c r="R2254" s="72"/>
      <c r="S2254" s="72" t="s">
        <v>4568</v>
      </c>
      <c r="T2254" s="72" t="s">
        <v>7912</v>
      </c>
      <c r="U2254" s="72" t="s">
        <v>7911</v>
      </c>
      <c r="V2254" s="72"/>
      <c r="W2254" s="72">
        <v>422108</v>
      </c>
      <c r="X2254" s="72" t="s">
        <v>7913</v>
      </c>
      <c r="Y2254" s="72"/>
      <c r="Z2254" s="72" t="s">
        <v>7914</v>
      </c>
    </row>
    <row r="2255" spans="1:26" ht="45" customHeight="1" x14ac:dyDescent="0.25">
      <c r="A2255" s="72" t="s">
        <v>32228</v>
      </c>
      <c r="B2255" s="72" t="s">
        <v>15493</v>
      </c>
      <c r="C2255" s="72">
        <v>47</v>
      </c>
      <c r="D2255" s="72" t="s">
        <v>32229</v>
      </c>
      <c r="E2255" s="72"/>
      <c r="F2255" s="72">
        <v>1</v>
      </c>
      <c r="G2255" s="72">
        <v>240</v>
      </c>
      <c r="H2255" s="72"/>
      <c r="I2255" s="72"/>
      <c r="J2255" s="72"/>
      <c r="K2255" s="72"/>
      <c r="L2255" s="72"/>
      <c r="M2255" s="71" t="s">
        <v>4596</v>
      </c>
      <c r="N2255" s="72" t="s">
        <v>4534</v>
      </c>
      <c r="O2255" s="72"/>
      <c r="P2255" s="72" t="s">
        <v>2912</v>
      </c>
      <c r="Q2255" s="72"/>
      <c r="R2255" s="72"/>
      <c r="S2255" s="72" t="s">
        <v>4566</v>
      </c>
      <c r="T2255" s="72" t="s">
        <v>6191</v>
      </c>
      <c r="U2255" s="72" t="s">
        <v>32228</v>
      </c>
      <c r="V2255" s="72"/>
      <c r="W2255" s="72">
        <v>423451</v>
      </c>
      <c r="X2255" s="72" t="s">
        <v>32230</v>
      </c>
      <c r="Y2255" s="72">
        <v>88553432650</v>
      </c>
      <c r="Z2255" s="72" t="s">
        <v>32231</v>
      </c>
    </row>
    <row r="2256" spans="1:26" ht="45" customHeight="1" x14ac:dyDescent="0.25">
      <c r="A2256" s="72" t="s">
        <v>13782</v>
      </c>
      <c r="B2256" s="72" t="s">
        <v>18112</v>
      </c>
      <c r="C2256" s="72">
        <v>328</v>
      </c>
      <c r="D2256" s="72"/>
      <c r="E2256" s="72"/>
      <c r="F2256" s="72">
        <v>1</v>
      </c>
      <c r="G2256" s="72">
        <v>283</v>
      </c>
      <c r="H2256" s="72"/>
      <c r="I2256" s="72"/>
      <c r="J2256" s="72"/>
      <c r="K2256" s="72"/>
      <c r="L2256" s="72"/>
      <c r="M2256" s="71" t="s">
        <v>4596</v>
      </c>
      <c r="N2256" s="72" t="s">
        <v>4486</v>
      </c>
      <c r="O2256" s="72"/>
      <c r="P2256" s="72" t="s">
        <v>2578</v>
      </c>
      <c r="Q2256" s="72"/>
      <c r="R2256" s="72"/>
      <c r="S2256" s="72"/>
      <c r="T2256" s="72"/>
      <c r="U2256" s="72" t="s">
        <v>13782</v>
      </c>
      <c r="V2256" s="72"/>
      <c r="W2256" s="72">
        <v>400087</v>
      </c>
      <c r="X2256" s="72" t="s">
        <v>7915</v>
      </c>
      <c r="Y2256" s="72" t="s">
        <v>7916</v>
      </c>
      <c r="Z2256" s="72" t="s">
        <v>32232</v>
      </c>
    </row>
    <row r="2257" spans="1:26" ht="45" customHeight="1" x14ac:dyDescent="0.25">
      <c r="A2257" s="72" t="s">
        <v>7917</v>
      </c>
      <c r="B2257" s="72" t="s">
        <v>4598</v>
      </c>
      <c r="C2257" s="72">
        <v>1</v>
      </c>
      <c r="D2257" s="72"/>
      <c r="E2257" s="72"/>
      <c r="F2257" s="72">
        <v>1</v>
      </c>
      <c r="G2257" s="72"/>
      <c r="H2257" s="72">
        <v>1799</v>
      </c>
      <c r="I2257" s="72">
        <v>654</v>
      </c>
      <c r="J2257" s="72">
        <v>818</v>
      </c>
      <c r="K2257" s="72">
        <v>327</v>
      </c>
      <c r="L2257" s="72"/>
      <c r="M2257" s="71" t="s">
        <v>4596</v>
      </c>
      <c r="N2257" s="72" t="s">
        <v>4506</v>
      </c>
      <c r="O2257" s="72"/>
      <c r="P2257" s="72" t="s">
        <v>2676</v>
      </c>
      <c r="Q2257" s="72"/>
      <c r="R2257" s="72"/>
      <c r="S2257" s="72" t="s">
        <v>4566</v>
      </c>
      <c r="T2257" s="72" t="s">
        <v>7918</v>
      </c>
      <c r="U2257" s="72" t="s">
        <v>7917</v>
      </c>
      <c r="V2257" s="72"/>
      <c r="W2257" s="72">
        <v>141840</v>
      </c>
      <c r="X2257" s="72" t="s">
        <v>7919</v>
      </c>
      <c r="Y2257" s="86"/>
      <c r="Z2257" s="75"/>
    </row>
    <row r="2258" spans="1:26" ht="45" customHeight="1" x14ac:dyDescent="0.25">
      <c r="A2258" s="72" t="s">
        <v>7920</v>
      </c>
      <c r="B2258" s="72" t="s">
        <v>15560</v>
      </c>
      <c r="C2258" s="72">
        <v>42</v>
      </c>
      <c r="D2258" s="72"/>
      <c r="E2258" s="72"/>
      <c r="F2258" s="72">
        <v>1</v>
      </c>
      <c r="G2258" s="72"/>
      <c r="H2258" s="72">
        <v>1120</v>
      </c>
      <c r="I2258" s="72">
        <v>400</v>
      </c>
      <c r="J2258" s="72">
        <v>400</v>
      </c>
      <c r="K2258" s="72">
        <v>50</v>
      </c>
      <c r="L2258" s="72"/>
      <c r="M2258" s="71" t="s">
        <v>4596</v>
      </c>
      <c r="N2258" s="72" t="s">
        <v>4483</v>
      </c>
      <c r="O2258" s="72"/>
      <c r="P2258" s="72" t="s">
        <v>2496</v>
      </c>
      <c r="Q2258" s="72"/>
      <c r="R2258" s="72"/>
      <c r="S2258" s="72"/>
      <c r="T2258" s="72"/>
      <c r="U2258" s="72" t="s">
        <v>7920</v>
      </c>
      <c r="V2258" s="72"/>
      <c r="W2258" s="72">
        <v>308036</v>
      </c>
      <c r="X2258" s="72" t="s">
        <v>26876</v>
      </c>
      <c r="Y2258" s="72" t="s">
        <v>26877</v>
      </c>
      <c r="Z2258" s="72" t="s">
        <v>26878</v>
      </c>
    </row>
    <row r="2259" spans="1:26" ht="45" customHeight="1" x14ac:dyDescent="0.25">
      <c r="A2259" s="72" t="s">
        <v>32233</v>
      </c>
      <c r="B2259" s="72" t="s">
        <v>15560</v>
      </c>
      <c r="C2259" s="72">
        <v>40</v>
      </c>
      <c r="D2259" s="72" t="s">
        <v>35133</v>
      </c>
      <c r="E2259" s="72"/>
      <c r="F2259" s="72">
        <v>1</v>
      </c>
      <c r="G2259" s="72"/>
      <c r="H2259" s="72">
        <v>1375</v>
      </c>
      <c r="I2259" s="72">
        <v>400</v>
      </c>
      <c r="J2259" s="72">
        <v>400</v>
      </c>
      <c r="K2259" s="72">
        <v>50</v>
      </c>
      <c r="L2259" s="72"/>
      <c r="M2259" s="71" t="s">
        <v>4596</v>
      </c>
      <c r="N2259" s="72" t="s">
        <v>4483</v>
      </c>
      <c r="O2259" s="72"/>
      <c r="P2259" s="72" t="s">
        <v>2496</v>
      </c>
      <c r="Q2259" s="72"/>
      <c r="R2259" s="72"/>
      <c r="S2259" s="72"/>
      <c r="T2259" s="72"/>
      <c r="U2259" s="72" t="s">
        <v>32233</v>
      </c>
      <c r="V2259" s="72"/>
      <c r="W2259" s="72">
        <v>308033</v>
      </c>
      <c r="X2259" s="72" t="s">
        <v>32234</v>
      </c>
      <c r="Y2259" s="72" t="s">
        <v>32235</v>
      </c>
      <c r="Z2259" s="72" t="s">
        <v>32236</v>
      </c>
    </row>
    <row r="2260" spans="1:26" ht="45" customHeight="1" x14ac:dyDescent="0.25">
      <c r="A2260" s="72" t="s">
        <v>7924</v>
      </c>
      <c r="B2260" s="72" t="s">
        <v>15560</v>
      </c>
      <c r="C2260" s="72">
        <v>43</v>
      </c>
      <c r="D2260" s="72"/>
      <c r="E2260" s="72"/>
      <c r="F2260" s="72">
        <v>1</v>
      </c>
      <c r="G2260" s="72"/>
      <c r="H2260" s="72">
        <v>798</v>
      </c>
      <c r="I2260" s="72">
        <v>290</v>
      </c>
      <c r="J2260" s="72">
        <v>363</v>
      </c>
      <c r="K2260" s="72">
        <v>145</v>
      </c>
      <c r="L2260" s="72"/>
      <c r="M2260" s="71" t="s">
        <v>4596</v>
      </c>
      <c r="N2260" s="72" t="s">
        <v>4539</v>
      </c>
      <c r="O2260" s="72"/>
      <c r="P2260" s="72" t="s">
        <v>2729</v>
      </c>
      <c r="Q2260" s="72"/>
      <c r="R2260" s="72"/>
      <c r="S2260" s="72" t="s">
        <v>4569</v>
      </c>
      <c r="T2260" s="72" t="s">
        <v>7925</v>
      </c>
      <c r="U2260" s="72" t="s">
        <v>7924</v>
      </c>
      <c r="V2260" s="72"/>
      <c r="W2260" s="72">
        <v>346908</v>
      </c>
      <c r="X2260" s="72" t="s">
        <v>7926</v>
      </c>
      <c r="Y2260" s="72">
        <v>88636039914</v>
      </c>
      <c r="Z2260" s="72" t="s">
        <v>7927</v>
      </c>
    </row>
    <row r="2261" spans="1:26" ht="45" customHeight="1" x14ac:dyDescent="0.25">
      <c r="A2261" s="72" t="s">
        <v>32237</v>
      </c>
      <c r="B2261" s="72" t="s">
        <v>15493</v>
      </c>
      <c r="C2261" s="72">
        <v>24</v>
      </c>
      <c r="D2261" s="72" t="s">
        <v>5622</v>
      </c>
      <c r="E2261" s="72"/>
      <c r="F2261" s="72">
        <v>1</v>
      </c>
      <c r="G2261" s="72">
        <v>220</v>
      </c>
      <c r="H2261" s="72"/>
      <c r="I2261" s="72"/>
      <c r="J2261" s="72"/>
      <c r="K2261" s="72"/>
      <c r="L2261" s="72"/>
      <c r="M2261" s="71" t="s">
        <v>4596</v>
      </c>
      <c r="N2261" s="72" t="s">
        <v>4483</v>
      </c>
      <c r="O2261" s="72"/>
      <c r="P2261" s="72" t="s">
        <v>14510</v>
      </c>
      <c r="Q2261" s="72"/>
      <c r="R2261" s="72"/>
      <c r="S2261" s="72"/>
      <c r="T2261" s="72"/>
      <c r="U2261" s="72" t="s">
        <v>32237</v>
      </c>
      <c r="V2261" s="72"/>
      <c r="W2261" s="72">
        <v>309509</v>
      </c>
      <c r="X2261" s="72" t="s">
        <v>32238</v>
      </c>
      <c r="Y2261" s="72" t="s">
        <v>32239</v>
      </c>
      <c r="Z2261" s="72" t="s">
        <v>32240</v>
      </c>
    </row>
    <row r="2262" spans="1:26" ht="45" customHeight="1" x14ac:dyDescent="0.25">
      <c r="A2262" s="72" t="s">
        <v>24092</v>
      </c>
      <c r="B2262" s="72" t="s">
        <v>24093</v>
      </c>
      <c r="C2262" s="72">
        <v>11</v>
      </c>
      <c r="D2262" s="72"/>
      <c r="E2262" s="72"/>
      <c r="F2262" s="72">
        <v>1</v>
      </c>
      <c r="G2262" s="72"/>
      <c r="H2262" s="72">
        <v>500</v>
      </c>
      <c r="I2262" s="72"/>
      <c r="J2262" s="72"/>
      <c r="K2262" s="72"/>
      <c r="L2262" s="72"/>
      <c r="M2262" s="71" t="s">
        <v>4596</v>
      </c>
      <c r="N2262" s="72" t="s">
        <v>4543</v>
      </c>
      <c r="O2262" s="72"/>
      <c r="P2262" s="72" t="s">
        <v>2849</v>
      </c>
      <c r="Q2262" s="72"/>
      <c r="R2262" s="72"/>
      <c r="S2262" s="72" t="s">
        <v>4566</v>
      </c>
      <c r="T2262" s="72" t="s">
        <v>18635</v>
      </c>
      <c r="U2262" s="72" t="s">
        <v>24092</v>
      </c>
      <c r="V2262" s="72"/>
      <c r="W2262" s="72">
        <v>412311</v>
      </c>
      <c r="X2262" s="72" t="s">
        <v>24099</v>
      </c>
      <c r="Y2262" s="72" t="s">
        <v>24100</v>
      </c>
      <c r="Z2262" s="72" t="s">
        <v>24101</v>
      </c>
    </row>
    <row r="2263" spans="1:26" ht="45" customHeight="1" x14ac:dyDescent="0.25">
      <c r="A2263" s="72" t="s">
        <v>24092</v>
      </c>
      <c r="B2263" s="72" t="s">
        <v>24093</v>
      </c>
      <c r="C2263" s="72">
        <v>11</v>
      </c>
      <c r="D2263" s="72"/>
      <c r="E2263" s="72" t="s">
        <v>24094</v>
      </c>
      <c r="F2263" s="72">
        <v>1</v>
      </c>
      <c r="G2263" s="72"/>
      <c r="H2263" s="72">
        <v>450</v>
      </c>
      <c r="I2263" s="72">
        <v>200</v>
      </c>
      <c r="J2263" s="72">
        <v>200</v>
      </c>
      <c r="K2263" s="72">
        <v>500</v>
      </c>
      <c r="L2263" s="72"/>
      <c r="M2263" s="71" t="s">
        <v>4596</v>
      </c>
      <c r="N2263" s="72" t="s">
        <v>4543</v>
      </c>
      <c r="O2263" s="72"/>
      <c r="P2263" s="72" t="s">
        <v>2849</v>
      </c>
      <c r="Q2263" s="72"/>
      <c r="R2263" s="72"/>
      <c r="S2263" s="72" t="s">
        <v>15654</v>
      </c>
      <c r="T2263" s="72" t="s">
        <v>5156</v>
      </c>
      <c r="U2263" s="72" t="s">
        <v>24092</v>
      </c>
      <c r="V2263" s="72" t="s">
        <v>24095</v>
      </c>
      <c r="W2263" s="72">
        <v>412335</v>
      </c>
      <c r="X2263" s="72" t="s">
        <v>24096</v>
      </c>
      <c r="Y2263" s="72" t="s">
        <v>24097</v>
      </c>
      <c r="Z2263" s="72" t="s">
        <v>24098</v>
      </c>
    </row>
    <row r="2264" spans="1:26" ht="45" customHeight="1" x14ac:dyDescent="0.25">
      <c r="A2264" s="72" t="s">
        <v>32241</v>
      </c>
      <c r="B2264" s="72" t="s">
        <v>32242</v>
      </c>
      <c r="C2264" s="72"/>
      <c r="D2264" s="72"/>
      <c r="E2264" s="72"/>
      <c r="F2264" s="72">
        <v>2</v>
      </c>
      <c r="G2264" s="72"/>
      <c r="H2264" s="72"/>
      <c r="I2264" s="72"/>
      <c r="J2264" s="72"/>
      <c r="K2264" s="72"/>
      <c r="L2264" s="72">
        <v>350</v>
      </c>
      <c r="M2264" s="71" t="s">
        <v>4596</v>
      </c>
      <c r="N2264" s="72" t="s">
        <v>4555</v>
      </c>
      <c r="O2264" s="72"/>
      <c r="P2264" s="72" t="s">
        <v>3076</v>
      </c>
      <c r="Q2264" s="72"/>
      <c r="R2264" s="72"/>
      <c r="S2264" s="72"/>
      <c r="T2264" s="72"/>
      <c r="U2264" s="72" t="s">
        <v>32241</v>
      </c>
      <c r="V2264" s="72"/>
      <c r="W2264" s="72">
        <v>628609</v>
      </c>
      <c r="X2264" s="72" t="s">
        <v>32243</v>
      </c>
      <c r="Y2264" s="72" t="s">
        <v>28271</v>
      </c>
      <c r="Z2264" s="72" t="s">
        <v>28272</v>
      </c>
    </row>
    <row r="2265" spans="1:26" ht="45" customHeight="1" x14ac:dyDescent="0.25">
      <c r="A2265" s="72" t="s">
        <v>32241</v>
      </c>
      <c r="B2265" s="72" t="s">
        <v>32242</v>
      </c>
      <c r="C2265" s="72"/>
      <c r="D2265" s="72"/>
      <c r="E2265" s="72" t="s">
        <v>32244</v>
      </c>
      <c r="F2265" s="72">
        <v>2</v>
      </c>
      <c r="G2265" s="72"/>
      <c r="H2265" s="72"/>
      <c r="I2265" s="72"/>
      <c r="J2265" s="72"/>
      <c r="K2265" s="72"/>
      <c r="L2265" s="72">
        <v>30</v>
      </c>
      <c r="M2265" s="71" t="s">
        <v>4596</v>
      </c>
      <c r="N2265" s="72" t="s">
        <v>4555</v>
      </c>
      <c r="O2265" s="72"/>
      <c r="P2265" s="72" t="s">
        <v>3076</v>
      </c>
      <c r="Q2265" s="72"/>
      <c r="R2265" s="72"/>
      <c r="S2265" s="72"/>
      <c r="T2265" s="72"/>
      <c r="U2265" s="72" t="s">
        <v>32241</v>
      </c>
      <c r="V2265" s="72" t="s">
        <v>32245</v>
      </c>
      <c r="W2265" s="72">
        <v>628615</v>
      </c>
      <c r="X2265" s="72" t="s">
        <v>32243</v>
      </c>
      <c r="Y2265" s="72" t="s">
        <v>28271</v>
      </c>
      <c r="Z2265" s="72" t="s">
        <v>32246</v>
      </c>
    </row>
    <row r="2266" spans="1:26" ht="45" customHeight="1" x14ac:dyDescent="0.25">
      <c r="A2266" s="72" t="s">
        <v>18113</v>
      </c>
      <c r="B2266" s="72" t="s">
        <v>4598</v>
      </c>
      <c r="C2266" s="72">
        <v>2</v>
      </c>
      <c r="D2266" s="72" t="s">
        <v>16941</v>
      </c>
      <c r="E2266" s="72"/>
      <c r="F2266" s="72">
        <v>1</v>
      </c>
      <c r="G2266" s="72"/>
      <c r="H2266" s="72">
        <v>289</v>
      </c>
      <c r="I2266" s="72">
        <v>600</v>
      </c>
      <c r="J2266" s="72">
        <v>800</v>
      </c>
      <c r="K2266" s="72">
        <v>400</v>
      </c>
      <c r="L2266" s="72"/>
      <c r="M2266" s="71" t="s">
        <v>4596</v>
      </c>
      <c r="N2266" s="72" t="s">
        <v>4545</v>
      </c>
      <c r="O2266" s="72"/>
      <c r="P2266" s="72" t="s">
        <v>4238</v>
      </c>
      <c r="Q2266" s="72"/>
      <c r="R2266" s="72"/>
      <c r="S2266" s="72"/>
      <c r="T2266" s="72"/>
      <c r="U2266" s="72" t="s">
        <v>18113</v>
      </c>
      <c r="V2266" s="72"/>
      <c r="W2266" s="72">
        <v>624440</v>
      </c>
      <c r="X2266" s="72" t="s">
        <v>20349</v>
      </c>
      <c r="Y2266" s="72" t="s">
        <v>18114</v>
      </c>
      <c r="Z2266" s="72" t="s">
        <v>16942</v>
      </c>
    </row>
    <row r="2267" spans="1:26" ht="45" customHeight="1" x14ac:dyDescent="0.25">
      <c r="A2267" s="72" t="s">
        <v>16174</v>
      </c>
      <c r="B2267" s="72" t="s">
        <v>14797</v>
      </c>
      <c r="C2267" s="72">
        <v>43</v>
      </c>
      <c r="D2267" s="72" t="s">
        <v>20350</v>
      </c>
      <c r="E2267" s="72"/>
      <c r="F2267" s="72">
        <v>1</v>
      </c>
      <c r="G2267" s="72"/>
      <c r="H2267" s="72">
        <v>1100</v>
      </c>
      <c r="I2267" s="72">
        <v>600</v>
      </c>
      <c r="J2267" s="72">
        <v>400</v>
      </c>
      <c r="K2267" s="72">
        <v>100</v>
      </c>
      <c r="L2267" s="72"/>
      <c r="M2267" s="71" t="s">
        <v>4596</v>
      </c>
      <c r="N2267" s="72" t="s">
        <v>4533</v>
      </c>
      <c r="O2267" s="72"/>
      <c r="P2267" s="72" t="s">
        <v>2618</v>
      </c>
      <c r="Q2267" s="72" t="s">
        <v>4564</v>
      </c>
      <c r="R2267" s="72" t="s">
        <v>6072</v>
      </c>
      <c r="S2267" s="72"/>
      <c r="T2267" s="72"/>
      <c r="U2267" s="72" t="s">
        <v>16174</v>
      </c>
      <c r="V2267" s="72"/>
      <c r="W2267" s="72">
        <v>362048</v>
      </c>
      <c r="X2267" s="72" t="s">
        <v>20351</v>
      </c>
      <c r="Y2267" s="72">
        <v>523401</v>
      </c>
      <c r="Z2267" s="72" t="s">
        <v>31251</v>
      </c>
    </row>
    <row r="2268" spans="1:26" ht="45" customHeight="1" x14ac:dyDescent="0.25">
      <c r="A2268" s="72" t="s">
        <v>20352</v>
      </c>
      <c r="B2268" s="72" t="s">
        <v>15560</v>
      </c>
      <c r="C2268" s="72">
        <v>1</v>
      </c>
      <c r="D2268" s="72" t="s">
        <v>20353</v>
      </c>
      <c r="E2268" s="72"/>
      <c r="F2268" s="72">
        <v>1</v>
      </c>
      <c r="G2268" s="72"/>
      <c r="H2268" s="72">
        <v>250</v>
      </c>
      <c r="I2268" s="72">
        <v>100</v>
      </c>
      <c r="J2268" s="72">
        <v>100</v>
      </c>
      <c r="K2268" s="72">
        <v>50</v>
      </c>
      <c r="L2268" s="72"/>
      <c r="M2268" s="71" t="s">
        <v>4596</v>
      </c>
      <c r="N2268" s="72" t="s">
        <v>4533</v>
      </c>
      <c r="O2268" s="72"/>
      <c r="P2268" s="72" t="s">
        <v>3056</v>
      </c>
      <c r="Q2268" s="72"/>
      <c r="R2268" s="72"/>
      <c r="S2268" s="72" t="s">
        <v>15654</v>
      </c>
      <c r="T2268" s="72" t="s">
        <v>20354</v>
      </c>
      <c r="U2268" s="72" t="s">
        <v>20352</v>
      </c>
      <c r="V2268" s="72"/>
      <c r="W2268" s="72">
        <v>363121</v>
      </c>
      <c r="X2268" s="72" t="s">
        <v>20355</v>
      </c>
      <c r="Y2268" s="72">
        <v>89288584858</v>
      </c>
      <c r="Z2268" s="72" t="s">
        <v>20356</v>
      </c>
    </row>
    <row r="2269" spans="1:26" ht="45" customHeight="1" x14ac:dyDescent="0.25">
      <c r="A2269" s="72" t="s">
        <v>7929</v>
      </c>
      <c r="B2269" s="72" t="s">
        <v>5277</v>
      </c>
      <c r="C2269" s="72"/>
      <c r="D2269" s="72"/>
      <c r="E2269" s="72"/>
      <c r="F2269" s="72">
        <v>2</v>
      </c>
      <c r="G2269" s="72"/>
      <c r="H2269" s="72"/>
      <c r="I2269" s="72"/>
      <c r="J2269" s="72"/>
      <c r="K2269" s="72"/>
      <c r="L2269" s="72">
        <v>50</v>
      </c>
      <c r="M2269" s="71" t="s">
        <v>4596</v>
      </c>
      <c r="N2269" s="72" t="s">
        <v>4559</v>
      </c>
      <c r="O2269" s="72"/>
      <c r="P2269" s="72" t="s">
        <v>2569</v>
      </c>
      <c r="Q2269" s="72"/>
      <c r="R2269" s="72"/>
      <c r="S2269" s="72" t="s">
        <v>4568</v>
      </c>
      <c r="T2269" s="72" t="s">
        <v>7930</v>
      </c>
      <c r="U2269" s="72" t="s">
        <v>7929</v>
      </c>
      <c r="V2269" s="72"/>
      <c r="W2269" s="72">
        <v>629382</v>
      </c>
      <c r="X2269" s="72" t="s">
        <v>7931</v>
      </c>
      <c r="Y2269" s="72"/>
      <c r="Z2269" s="72" t="s">
        <v>7932</v>
      </c>
    </row>
    <row r="2270" spans="1:26" ht="45" customHeight="1" x14ac:dyDescent="0.25">
      <c r="A2270" s="72" t="s">
        <v>16175</v>
      </c>
      <c r="B2270" s="72" t="s">
        <v>4603</v>
      </c>
      <c r="C2270" s="72"/>
      <c r="D2270" s="72"/>
      <c r="E2270" s="72"/>
      <c r="F2270" s="72">
        <v>1</v>
      </c>
      <c r="G2270" s="72"/>
      <c r="H2270" s="72">
        <v>800</v>
      </c>
      <c r="I2270" s="72">
        <v>400</v>
      </c>
      <c r="J2270" s="72">
        <v>200</v>
      </c>
      <c r="K2270" s="72">
        <v>200</v>
      </c>
      <c r="L2270" s="72"/>
      <c r="M2270" s="71" t="s">
        <v>4596</v>
      </c>
      <c r="N2270" s="72" t="s">
        <v>4498</v>
      </c>
      <c r="O2270" s="72"/>
      <c r="P2270" s="72" t="s">
        <v>3358</v>
      </c>
      <c r="Q2270" s="72"/>
      <c r="R2270" s="72"/>
      <c r="S2270" s="72" t="s">
        <v>15654</v>
      </c>
      <c r="T2270" s="72" t="s">
        <v>16176</v>
      </c>
      <c r="U2270" s="72" t="s">
        <v>16175</v>
      </c>
      <c r="V2270" s="72"/>
      <c r="W2270" s="72">
        <v>157323</v>
      </c>
      <c r="X2270" s="72" t="s">
        <v>20357</v>
      </c>
      <c r="Y2270" s="77">
        <v>84944692133</v>
      </c>
      <c r="Z2270" s="72" t="s">
        <v>16177</v>
      </c>
    </row>
    <row r="2271" spans="1:26" ht="45" customHeight="1" x14ac:dyDescent="0.25">
      <c r="A2271" s="72" t="s">
        <v>20358</v>
      </c>
      <c r="B2271" s="72" t="s">
        <v>15560</v>
      </c>
      <c r="C2271" s="72">
        <v>3</v>
      </c>
      <c r="D2271" s="72"/>
      <c r="E2271" s="72"/>
      <c r="F2271" s="72">
        <v>1</v>
      </c>
      <c r="G2271" s="72"/>
      <c r="H2271" s="72">
        <v>350</v>
      </c>
      <c r="I2271" s="72">
        <v>200</v>
      </c>
      <c r="J2271" s="72">
        <v>100</v>
      </c>
      <c r="K2271" s="72">
        <v>50</v>
      </c>
      <c r="L2271" s="72"/>
      <c r="M2271" s="71" t="s">
        <v>4596</v>
      </c>
      <c r="N2271" s="72" t="s">
        <v>4506</v>
      </c>
      <c r="O2271" s="72"/>
      <c r="P2271" s="72" t="s">
        <v>4396</v>
      </c>
      <c r="Q2271" s="72"/>
      <c r="R2271" s="72"/>
      <c r="S2271" s="72"/>
      <c r="T2271" s="72"/>
      <c r="U2271" s="72" t="s">
        <v>20358</v>
      </c>
      <c r="V2271" s="72"/>
      <c r="W2271" s="72">
        <v>142290</v>
      </c>
      <c r="X2271" s="72" t="s">
        <v>20359</v>
      </c>
      <c r="Y2271" s="72"/>
      <c r="Z2271" s="72" t="s">
        <v>20360</v>
      </c>
    </row>
    <row r="2272" spans="1:26" ht="45" customHeight="1" x14ac:dyDescent="0.25">
      <c r="A2272" s="72" t="s">
        <v>7933</v>
      </c>
      <c r="B2272" s="72" t="s">
        <v>4599</v>
      </c>
      <c r="C2272" s="72">
        <v>9</v>
      </c>
      <c r="D2272" s="72" t="s">
        <v>7476</v>
      </c>
      <c r="E2272" s="72"/>
      <c r="F2272" s="72">
        <v>1</v>
      </c>
      <c r="G2272" s="72"/>
      <c r="H2272" s="72">
        <v>1799</v>
      </c>
      <c r="I2272" s="72">
        <v>654</v>
      </c>
      <c r="J2272" s="72">
        <v>818</v>
      </c>
      <c r="K2272" s="72">
        <v>327</v>
      </c>
      <c r="L2272" s="72"/>
      <c r="M2272" s="71" t="s">
        <v>4596</v>
      </c>
      <c r="N2272" s="72" t="s">
        <v>4534</v>
      </c>
      <c r="O2272" s="72"/>
      <c r="P2272" s="72" t="s">
        <v>3718</v>
      </c>
      <c r="Q2272" s="72"/>
      <c r="R2272" s="72"/>
      <c r="S2272" s="72" t="s">
        <v>4566</v>
      </c>
      <c r="T2272" s="72" t="s">
        <v>5688</v>
      </c>
      <c r="U2272" s="72" t="s">
        <v>7933</v>
      </c>
      <c r="V2272" s="72"/>
      <c r="W2272" s="72">
        <v>422545</v>
      </c>
      <c r="X2272" s="72" t="s">
        <v>7934</v>
      </c>
      <c r="Y2272" s="72" t="s">
        <v>7935</v>
      </c>
      <c r="Z2272" s="72"/>
    </row>
    <row r="2273" spans="1:26" ht="45" customHeight="1" x14ac:dyDescent="0.25">
      <c r="A2273" s="72" t="s">
        <v>20361</v>
      </c>
      <c r="B2273" s="72" t="s">
        <v>15945</v>
      </c>
      <c r="C2273" s="72"/>
      <c r="D2273" s="72"/>
      <c r="E2273" s="72"/>
      <c r="F2273" s="72">
        <v>1</v>
      </c>
      <c r="G2273" s="72"/>
      <c r="H2273" s="72">
        <v>150</v>
      </c>
      <c r="I2273" s="72">
        <v>60</v>
      </c>
      <c r="J2273" s="72">
        <v>60</v>
      </c>
      <c r="K2273" s="72">
        <v>30</v>
      </c>
      <c r="L2273" s="72"/>
      <c r="M2273" s="71" t="s">
        <v>4596</v>
      </c>
      <c r="N2273" s="72" t="s">
        <v>4533</v>
      </c>
      <c r="O2273" s="72"/>
      <c r="P2273" s="72" t="s">
        <v>2911</v>
      </c>
      <c r="Q2273" s="72"/>
      <c r="R2273" s="72"/>
      <c r="S2273" s="72" t="s">
        <v>4567</v>
      </c>
      <c r="T2273" s="72" t="s">
        <v>20362</v>
      </c>
      <c r="U2273" s="72" t="s">
        <v>20361</v>
      </c>
      <c r="V2273" s="72"/>
      <c r="W2273" s="72">
        <v>363724</v>
      </c>
      <c r="X2273" s="72" t="s">
        <v>20363</v>
      </c>
      <c r="Y2273" s="72" t="s">
        <v>20365</v>
      </c>
      <c r="Z2273" s="72" t="s">
        <v>20364</v>
      </c>
    </row>
    <row r="2274" spans="1:26" ht="45" customHeight="1" x14ac:dyDescent="0.25">
      <c r="A2274" s="72" t="s">
        <v>20366</v>
      </c>
      <c r="B2274" s="72" t="s">
        <v>15350</v>
      </c>
      <c r="C2274" s="72"/>
      <c r="D2274" s="72"/>
      <c r="E2274" s="72"/>
      <c r="F2274" s="72">
        <v>2</v>
      </c>
      <c r="G2274" s="72"/>
      <c r="H2274" s="72"/>
      <c r="I2274" s="72"/>
      <c r="J2274" s="72"/>
      <c r="K2274" s="72"/>
      <c r="L2274" s="72">
        <v>64</v>
      </c>
      <c r="M2274" s="71" t="s">
        <v>4596</v>
      </c>
      <c r="N2274" s="72" t="s">
        <v>4506</v>
      </c>
      <c r="O2274" s="72"/>
      <c r="P2274" s="72" t="s">
        <v>4412</v>
      </c>
      <c r="Q2274" s="72"/>
      <c r="R2274" s="72"/>
      <c r="S2274" s="72"/>
      <c r="T2274" s="72"/>
      <c r="U2274" s="72" t="s">
        <v>20366</v>
      </c>
      <c r="V2274" s="72"/>
      <c r="W2274" s="72">
        <v>143966</v>
      </c>
      <c r="X2274" s="72" t="s">
        <v>20367</v>
      </c>
      <c r="Y2274" s="72" t="s">
        <v>20369</v>
      </c>
      <c r="Z2274" s="72" t="s">
        <v>20368</v>
      </c>
    </row>
    <row r="2275" spans="1:26" ht="45" customHeight="1" x14ac:dyDescent="0.25">
      <c r="A2275" s="72" t="s">
        <v>26879</v>
      </c>
      <c r="B2275" s="72" t="s">
        <v>31252</v>
      </c>
      <c r="C2275" s="72"/>
      <c r="D2275" s="72"/>
      <c r="E2275" s="72"/>
      <c r="F2275" s="72">
        <v>1</v>
      </c>
      <c r="G2275" s="72"/>
      <c r="H2275" s="72">
        <v>553</v>
      </c>
      <c r="I2275" s="72">
        <v>153</v>
      </c>
      <c r="J2275" s="72">
        <v>300</v>
      </c>
      <c r="K2275" s="72">
        <v>100</v>
      </c>
      <c r="L2275" s="72"/>
      <c r="M2275" s="71" t="s">
        <v>4596</v>
      </c>
      <c r="N2275" s="72" t="s">
        <v>4483</v>
      </c>
      <c r="O2275" s="72"/>
      <c r="P2275" s="72" t="s">
        <v>3154</v>
      </c>
      <c r="Q2275" s="72"/>
      <c r="R2275" s="72"/>
      <c r="S2275" s="72" t="s">
        <v>4567</v>
      </c>
      <c r="T2275" s="72" t="s">
        <v>26880</v>
      </c>
      <c r="U2275" s="72" t="s">
        <v>26879</v>
      </c>
      <c r="V2275" s="72"/>
      <c r="W2275" s="72">
        <v>309218</v>
      </c>
      <c r="X2275" s="72" t="s">
        <v>26881</v>
      </c>
      <c r="Y2275" s="72" t="s">
        <v>26882</v>
      </c>
      <c r="Z2275" s="72" t="s">
        <v>26883</v>
      </c>
    </row>
    <row r="2276" spans="1:26" ht="45" customHeight="1" x14ac:dyDescent="0.25">
      <c r="A2276" s="72" t="s">
        <v>35134</v>
      </c>
      <c r="B2276" s="72" t="s">
        <v>15689</v>
      </c>
      <c r="C2276" s="72">
        <v>7</v>
      </c>
      <c r="D2276" s="72"/>
      <c r="E2276" s="72"/>
      <c r="F2276" s="72">
        <v>5</v>
      </c>
      <c r="G2276" s="72"/>
      <c r="H2276" s="72"/>
      <c r="I2276" s="72"/>
      <c r="J2276" s="72"/>
      <c r="K2276" s="72"/>
      <c r="L2276" s="72">
        <v>500</v>
      </c>
      <c r="M2276" s="71" t="s">
        <v>4596</v>
      </c>
      <c r="N2276" s="72" t="s">
        <v>4554</v>
      </c>
      <c r="O2276" s="72"/>
      <c r="P2276" s="72" t="s">
        <v>3626</v>
      </c>
      <c r="Q2276" s="72"/>
      <c r="R2276" s="72"/>
      <c r="S2276" s="72"/>
      <c r="T2276" s="72"/>
      <c r="U2276" s="72" t="s">
        <v>35134</v>
      </c>
      <c r="V2276" s="72"/>
      <c r="W2276" s="72">
        <v>680003</v>
      </c>
      <c r="X2276" s="72" t="s">
        <v>35135</v>
      </c>
      <c r="Y2276" s="72">
        <v>84212546864</v>
      </c>
      <c r="Z2276" s="72" t="s">
        <v>35136</v>
      </c>
    </row>
    <row r="2277" spans="1:26" ht="45" customHeight="1" x14ac:dyDescent="0.25">
      <c r="A2277" s="72" t="s">
        <v>20370</v>
      </c>
      <c r="B2277" s="72" t="s">
        <v>20371</v>
      </c>
      <c r="C2277" s="72"/>
      <c r="D2277" s="72"/>
      <c r="E2277" s="72"/>
      <c r="F2277" s="72">
        <v>5</v>
      </c>
      <c r="G2277" s="72"/>
      <c r="H2277" s="72"/>
      <c r="I2277" s="72"/>
      <c r="J2277" s="72"/>
      <c r="K2277" s="72"/>
      <c r="L2277" s="72">
        <v>577</v>
      </c>
      <c r="M2277" s="71" t="s">
        <v>4596</v>
      </c>
      <c r="N2277" s="72" t="s">
        <v>4506</v>
      </c>
      <c r="O2277" s="72"/>
      <c r="P2277" s="72" t="s">
        <v>2445</v>
      </c>
      <c r="Q2277" s="72" t="s">
        <v>14802</v>
      </c>
      <c r="R2277" s="72" t="s">
        <v>20372</v>
      </c>
      <c r="S2277" s="72"/>
      <c r="T2277" s="72"/>
      <c r="U2277" s="72" t="s">
        <v>20370</v>
      </c>
      <c r="V2277" s="72"/>
      <c r="W2277" s="72">
        <v>143988</v>
      </c>
      <c r="X2277" s="72" t="s">
        <v>20373</v>
      </c>
      <c r="Y2277" s="72" t="s">
        <v>20374</v>
      </c>
      <c r="Z2277" s="72" t="s">
        <v>16023</v>
      </c>
    </row>
    <row r="2278" spans="1:26" ht="45" customHeight="1" x14ac:dyDescent="0.25">
      <c r="A2278" s="72" t="s">
        <v>26884</v>
      </c>
      <c r="B2278" s="72" t="s">
        <v>26885</v>
      </c>
      <c r="C2278" s="72">
        <v>143</v>
      </c>
      <c r="D2278" s="72"/>
      <c r="E2278" s="72"/>
      <c r="F2278" s="72">
        <v>1</v>
      </c>
      <c r="G2278" s="72">
        <v>121</v>
      </c>
      <c r="H2278" s="72">
        <v>1800</v>
      </c>
      <c r="I2278" s="72">
        <v>700</v>
      </c>
      <c r="J2278" s="72">
        <v>600</v>
      </c>
      <c r="K2278" s="72">
        <v>500</v>
      </c>
      <c r="L2278" s="72"/>
      <c r="M2278" s="71" t="s">
        <v>4596</v>
      </c>
      <c r="N2278" s="72" t="s">
        <v>4542</v>
      </c>
      <c r="O2278" s="72"/>
      <c r="P2278" s="72" t="s">
        <v>2680</v>
      </c>
      <c r="Q2278" s="72"/>
      <c r="R2278" s="72"/>
      <c r="S2278" s="72"/>
      <c r="T2278" s="72"/>
      <c r="U2278" s="72" t="s">
        <v>26884</v>
      </c>
      <c r="V2278" s="72"/>
      <c r="W2278" s="72">
        <v>195176</v>
      </c>
      <c r="X2278" s="72" t="s">
        <v>26886</v>
      </c>
      <c r="Y2278" s="72" t="s">
        <v>26887</v>
      </c>
      <c r="Z2278" s="72" t="s">
        <v>26888</v>
      </c>
    </row>
    <row r="2279" spans="1:26" ht="45" customHeight="1" x14ac:dyDescent="0.25">
      <c r="A2279" s="72" t="s">
        <v>7936</v>
      </c>
      <c r="B2279" s="72" t="s">
        <v>4598</v>
      </c>
      <c r="C2279" s="72">
        <v>39</v>
      </c>
      <c r="D2279" s="72"/>
      <c r="E2279" s="72"/>
      <c r="F2279" s="72">
        <v>1</v>
      </c>
      <c r="G2279" s="72"/>
      <c r="H2279" s="72">
        <v>1199</v>
      </c>
      <c r="I2279" s="72">
        <v>436</v>
      </c>
      <c r="J2279" s="72">
        <v>545</v>
      </c>
      <c r="K2279" s="72">
        <v>218</v>
      </c>
      <c r="L2279" s="72"/>
      <c r="M2279" s="71" t="s">
        <v>4596</v>
      </c>
      <c r="N2279" s="72" t="s">
        <v>4554</v>
      </c>
      <c r="O2279" s="72"/>
      <c r="P2279" s="72" t="s">
        <v>3626</v>
      </c>
      <c r="Q2279" s="72" t="s">
        <v>4564</v>
      </c>
      <c r="R2279" s="72" t="s">
        <v>7937</v>
      </c>
      <c r="S2279" s="72"/>
      <c r="T2279" s="72"/>
      <c r="U2279" s="72" t="s">
        <v>7936</v>
      </c>
      <c r="V2279" s="72"/>
      <c r="W2279" s="72">
        <v>680001</v>
      </c>
      <c r="X2279" s="72" t="s">
        <v>7938</v>
      </c>
      <c r="Y2279" s="72"/>
      <c r="Z2279" s="72" t="s">
        <v>7939</v>
      </c>
    </row>
    <row r="2280" spans="1:26" ht="45" customHeight="1" x14ac:dyDescent="0.25">
      <c r="A2280" s="72" t="s">
        <v>20375</v>
      </c>
      <c r="B2280" s="74" t="s">
        <v>4634</v>
      </c>
      <c r="C2280" s="72"/>
      <c r="D2280" s="72" t="s">
        <v>20376</v>
      </c>
      <c r="E2280" s="72"/>
      <c r="F2280" s="72">
        <v>3</v>
      </c>
      <c r="G2280" s="72"/>
      <c r="H2280" s="72"/>
      <c r="I2280" s="72"/>
      <c r="J2280" s="72"/>
      <c r="K2280" s="72"/>
      <c r="L2280" s="72">
        <v>300</v>
      </c>
      <c r="M2280" s="71" t="s">
        <v>4596</v>
      </c>
      <c r="N2280" s="72" t="s">
        <v>4504</v>
      </c>
      <c r="O2280" s="71"/>
      <c r="P2280" s="71" t="s">
        <v>3171</v>
      </c>
      <c r="Q2280" s="72"/>
      <c r="R2280" s="72"/>
      <c r="S2280" s="72" t="s">
        <v>4568</v>
      </c>
      <c r="T2280" s="72" t="s">
        <v>8519</v>
      </c>
      <c r="U2280" s="72" t="s">
        <v>20375</v>
      </c>
      <c r="V2280" s="72"/>
      <c r="W2280" s="72">
        <v>399670</v>
      </c>
      <c r="X2280" s="71" t="s">
        <v>20377</v>
      </c>
      <c r="Y2280" s="72" t="s">
        <v>20379</v>
      </c>
      <c r="Z2280" s="72" t="s">
        <v>20378</v>
      </c>
    </row>
    <row r="2281" spans="1:26" ht="45" customHeight="1" x14ac:dyDescent="0.25">
      <c r="A2281" s="72" t="s">
        <v>7943</v>
      </c>
      <c r="B2281" s="72" t="s">
        <v>5094</v>
      </c>
      <c r="C2281" s="72">
        <v>19</v>
      </c>
      <c r="D2281" s="72"/>
      <c r="E2281" s="72"/>
      <c r="F2281" s="72">
        <v>5</v>
      </c>
      <c r="G2281" s="72"/>
      <c r="H2281" s="72"/>
      <c r="I2281" s="72"/>
      <c r="J2281" s="72"/>
      <c r="K2281" s="72"/>
      <c r="L2281" s="72">
        <v>150</v>
      </c>
      <c r="M2281" s="71" t="s">
        <v>4596</v>
      </c>
      <c r="N2281" s="72" t="s">
        <v>4496</v>
      </c>
      <c r="O2281" s="72"/>
      <c r="P2281" s="72" t="s">
        <v>14551</v>
      </c>
      <c r="Q2281" s="72"/>
      <c r="R2281" s="72"/>
      <c r="S2281" s="72" t="s">
        <v>4566</v>
      </c>
      <c r="T2281" s="72" t="s">
        <v>6492</v>
      </c>
      <c r="U2281" s="72" t="s">
        <v>7943</v>
      </c>
      <c r="V2281" s="72"/>
      <c r="W2281" s="72">
        <v>652470</v>
      </c>
      <c r="X2281" s="72" t="s">
        <v>7944</v>
      </c>
      <c r="Y2281" s="72"/>
      <c r="Z2281" s="72" t="s">
        <v>7945</v>
      </c>
    </row>
    <row r="2282" spans="1:26" ht="45" customHeight="1" x14ac:dyDescent="0.25">
      <c r="A2282" s="72" t="s">
        <v>7946</v>
      </c>
      <c r="B2282" s="72" t="s">
        <v>4598</v>
      </c>
      <c r="C2282" s="72">
        <v>1</v>
      </c>
      <c r="D2282" s="72" t="s">
        <v>7947</v>
      </c>
      <c r="E2282" s="72"/>
      <c r="F2282" s="72">
        <v>1</v>
      </c>
      <c r="G2282" s="72"/>
      <c r="H2282" s="72">
        <v>798</v>
      </c>
      <c r="I2282" s="72">
        <v>290</v>
      </c>
      <c r="J2282" s="72">
        <v>363</v>
      </c>
      <c r="K2282" s="72">
        <v>145</v>
      </c>
      <c r="L2282" s="72"/>
      <c r="M2282" s="71" t="s">
        <v>4596</v>
      </c>
      <c r="N2282" s="72" t="s">
        <v>4527</v>
      </c>
      <c r="O2282" s="72"/>
      <c r="P2282" s="72" t="s">
        <v>2833</v>
      </c>
      <c r="Q2282" s="72"/>
      <c r="R2282" s="72"/>
      <c r="S2282" s="72" t="s">
        <v>4568</v>
      </c>
      <c r="T2282" s="72" t="s">
        <v>7948</v>
      </c>
      <c r="U2282" s="72" t="s">
        <v>7946</v>
      </c>
      <c r="V2282" s="72"/>
      <c r="W2282" s="72">
        <v>369380</v>
      </c>
      <c r="X2282" s="72" t="s">
        <v>7949</v>
      </c>
      <c r="Y2282" s="76"/>
      <c r="Z2282" s="72"/>
    </row>
    <row r="2283" spans="1:26" ht="45" customHeight="1" x14ac:dyDescent="0.25">
      <c r="A2283" s="72" t="s">
        <v>16178</v>
      </c>
      <c r="B2283" s="72" t="s">
        <v>4599</v>
      </c>
      <c r="C2283" s="72">
        <v>11</v>
      </c>
      <c r="D2283" s="72"/>
      <c r="E2283" s="72"/>
      <c r="F2283" s="72">
        <v>1</v>
      </c>
      <c r="G2283" s="72"/>
      <c r="H2283" s="72">
        <v>1200</v>
      </c>
      <c r="I2283" s="72">
        <v>600</v>
      </c>
      <c r="J2283" s="72">
        <v>400</v>
      </c>
      <c r="K2283" s="72">
        <v>200</v>
      </c>
      <c r="L2283" s="72"/>
      <c r="M2283" s="71" t="s">
        <v>4596</v>
      </c>
      <c r="N2283" s="72" t="s">
        <v>4556</v>
      </c>
      <c r="O2283" s="72"/>
      <c r="P2283" s="72" t="s">
        <v>4318</v>
      </c>
      <c r="Q2283" s="72"/>
      <c r="R2283" s="72"/>
      <c r="S2283" s="72"/>
      <c r="T2283" s="72"/>
      <c r="U2283" s="72" t="s">
        <v>16178</v>
      </c>
      <c r="V2283" s="72"/>
      <c r="W2283" s="72">
        <v>454091</v>
      </c>
      <c r="X2283" s="72" t="s">
        <v>16179</v>
      </c>
      <c r="Y2283" s="72" t="s">
        <v>16180</v>
      </c>
      <c r="Z2283" s="72" t="s">
        <v>16181</v>
      </c>
    </row>
    <row r="2284" spans="1:26" ht="45" customHeight="1" x14ac:dyDescent="0.25">
      <c r="A2284" s="72" t="s">
        <v>7950</v>
      </c>
      <c r="B2284" s="72" t="s">
        <v>5125</v>
      </c>
      <c r="C2284" s="72"/>
      <c r="D2284" s="72" t="s">
        <v>7951</v>
      </c>
      <c r="E2284" s="72"/>
      <c r="F2284" s="72">
        <v>3</v>
      </c>
      <c r="G2284" s="72"/>
      <c r="H2284" s="72"/>
      <c r="I2284" s="72"/>
      <c r="J2284" s="72"/>
      <c r="K2284" s="72"/>
      <c r="L2284" s="72">
        <v>100</v>
      </c>
      <c r="M2284" s="71" t="s">
        <v>4596</v>
      </c>
      <c r="N2284" s="72" t="s">
        <v>4534</v>
      </c>
      <c r="O2284" s="72"/>
      <c r="P2284" s="72" t="s">
        <v>3320</v>
      </c>
      <c r="Q2284" s="72"/>
      <c r="R2284" s="72"/>
      <c r="S2284" s="72" t="s">
        <v>4566</v>
      </c>
      <c r="T2284" s="72" t="s">
        <v>5300</v>
      </c>
      <c r="U2284" s="72" t="s">
        <v>7950</v>
      </c>
      <c r="V2284" s="72"/>
      <c r="W2284" s="72">
        <v>423230</v>
      </c>
      <c r="X2284" s="72" t="s">
        <v>7952</v>
      </c>
      <c r="Y2284" s="73"/>
      <c r="Z2284" s="72"/>
    </row>
    <row r="2285" spans="1:26" ht="45" customHeight="1" x14ac:dyDescent="0.25">
      <c r="A2285" s="72" t="s">
        <v>20380</v>
      </c>
      <c r="B2285" s="72" t="s">
        <v>20026</v>
      </c>
      <c r="C2285" s="72"/>
      <c r="D2285" s="72"/>
      <c r="E2285" s="72"/>
      <c r="F2285" s="72">
        <v>1</v>
      </c>
      <c r="G2285" s="72"/>
      <c r="H2285" s="72">
        <v>100</v>
      </c>
      <c r="I2285" s="72">
        <v>30</v>
      </c>
      <c r="J2285" s="72">
        <v>40</v>
      </c>
      <c r="K2285" s="72">
        <v>30</v>
      </c>
      <c r="L2285" s="72"/>
      <c r="M2285" s="71" t="s">
        <v>4596</v>
      </c>
      <c r="N2285" s="72" t="s">
        <v>4480</v>
      </c>
      <c r="O2285" s="71"/>
      <c r="P2285" s="72" t="s">
        <v>3782</v>
      </c>
      <c r="Q2285" s="72"/>
      <c r="R2285" s="72"/>
      <c r="S2285" s="72" t="s">
        <v>4568</v>
      </c>
      <c r="T2285" s="72" t="s">
        <v>20381</v>
      </c>
      <c r="U2285" s="72" t="s">
        <v>20380</v>
      </c>
      <c r="V2285" s="72"/>
      <c r="W2285" s="72">
        <v>676383</v>
      </c>
      <c r="X2285" s="72" t="s">
        <v>20382</v>
      </c>
      <c r="Y2285" s="72"/>
      <c r="Z2285" s="72" t="s">
        <v>20383</v>
      </c>
    </row>
    <row r="2286" spans="1:26" ht="45" customHeight="1" x14ac:dyDescent="0.25">
      <c r="A2286" s="72" t="s">
        <v>20380</v>
      </c>
      <c r="B2286" s="72" t="s">
        <v>20026</v>
      </c>
      <c r="C2286" s="72"/>
      <c r="D2286" s="72"/>
      <c r="E2286" s="72" t="s">
        <v>20384</v>
      </c>
      <c r="F2286" s="72">
        <v>1</v>
      </c>
      <c r="G2286" s="72"/>
      <c r="H2286" s="72">
        <v>100</v>
      </c>
      <c r="I2286" s="72">
        <v>30</v>
      </c>
      <c r="J2286" s="72">
        <v>40</v>
      </c>
      <c r="K2286" s="72">
        <v>30</v>
      </c>
      <c r="L2286" s="72"/>
      <c r="M2286" s="71" t="s">
        <v>4596</v>
      </c>
      <c r="N2286" s="72" t="s">
        <v>4480</v>
      </c>
      <c r="O2286" s="72"/>
      <c r="P2286" s="72" t="s">
        <v>3782</v>
      </c>
      <c r="Q2286" s="72"/>
      <c r="R2286" s="72"/>
      <c r="S2286" s="72" t="s">
        <v>4568</v>
      </c>
      <c r="T2286" s="72" t="s">
        <v>15703</v>
      </c>
      <c r="U2286" s="72" t="s">
        <v>20380</v>
      </c>
      <c r="V2286" s="72" t="s">
        <v>15702</v>
      </c>
      <c r="W2286" s="72">
        <v>676354</v>
      </c>
      <c r="X2286" s="72" t="s">
        <v>20385</v>
      </c>
      <c r="Y2286" s="72"/>
      <c r="Z2286" s="72" t="s">
        <v>20383</v>
      </c>
    </row>
    <row r="2287" spans="1:26" ht="45" customHeight="1" x14ac:dyDescent="0.25">
      <c r="A2287" s="72" t="s">
        <v>7953</v>
      </c>
      <c r="B2287" s="72" t="s">
        <v>4605</v>
      </c>
      <c r="C2287" s="72">
        <v>5</v>
      </c>
      <c r="D2287" s="72"/>
      <c r="E2287" s="72"/>
      <c r="F2287" s="72">
        <v>1</v>
      </c>
      <c r="G2287" s="72"/>
      <c r="H2287" s="72">
        <v>1199</v>
      </c>
      <c r="I2287" s="72">
        <v>436</v>
      </c>
      <c r="J2287" s="72">
        <v>545</v>
      </c>
      <c r="K2287" s="72">
        <v>218</v>
      </c>
      <c r="L2287" s="72"/>
      <c r="M2287" s="71" t="s">
        <v>4596</v>
      </c>
      <c r="N2287" s="72" t="s">
        <v>4543</v>
      </c>
      <c r="O2287" s="72"/>
      <c r="P2287" s="72" t="s">
        <v>4196</v>
      </c>
      <c r="Q2287" s="72"/>
      <c r="R2287" s="72"/>
      <c r="S2287" s="72"/>
      <c r="T2287" s="72"/>
      <c r="U2287" s="72" t="s">
        <v>7953</v>
      </c>
      <c r="V2287" s="72"/>
      <c r="W2287" s="72">
        <v>410048</v>
      </c>
      <c r="X2287" s="72" t="s">
        <v>7954</v>
      </c>
      <c r="Y2287" s="72"/>
      <c r="Z2287" s="72"/>
    </row>
    <row r="2288" spans="1:26" ht="45" customHeight="1" x14ac:dyDescent="0.25">
      <c r="A2288" s="72" t="s">
        <v>7955</v>
      </c>
      <c r="B2288" s="72" t="s">
        <v>5479</v>
      </c>
      <c r="C2288" s="72"/>
      <c r="D2288" s="72" t="s">
        <v>7023</v>
      </c>
      <c r="E2288" s="72"/>
      <c r="F2288" s="72">
        <v>2</v>
      </c>
      <c r="G2288" s="72"/>
      <c r="H2288" s="72"/>
      <c r="I2288" s="72"/>
      <c r="J2288" s="72"/>
      <c r="K2288" s="72"/>
      <c r="L2288" s="72">
        <v>150</v>
      </c>
      <c r="M2288" s="71" t="s">
        <v>4596</v>
      </c>
      <c r="N2288" s="72" t="s">
        <v>4506</v>
      </c>
      <c r="O2288" s="72"/>
      <c r="P2288" s="72" t="s">
        <v>4457</v>
      </c>
      <c r="Q2288" s="72"/>
      <c r="R2288" s="72"/>
      <c r="S2288" s="72"/>
      <c r="T2288" s="72"/>
      <c r="U2288" s="72" t="s">
        <v>7955</v>
      </c>
      <c r="V2288" s="72"/>
      <c r="W2288" s="72">
        <v>141195</v>
      </c>
      <c r="X2288" s="72" t="s">
        <v>7956</v>
      </c>
      <c r="Y2288" s="72" t="s">
        <v>7957</v>
      </c>
      <c r="Z2288" s="72" t="s">
        <v>7958</v>
      </c>
    </row>
    <row r="2289" spans="1:26" ht="45" customHeight="1" x14ac:dyDescent="0.25">
      <c r="A2289" s="72" t="s">
        <v>7959</v>
      </c>
      <c r="B2289" s="72" t="s">
        <v>4598</v>
      </c>
      <c r="C2289" s="72"/>
      <c r="D2289" s="72"/>
      <c r="E2289" s="72"/>
      <c r="F2289" s="72">
        <v>1</v>
      </c>
      <c r="G2289" s="72"/>
      <c r="H2289" s="72">
        <v>798</v>
      </c>
      <c r="I2289" s="72">
        <v>290</v>
      </c>
      <c r="J2289" s="72">
        <v>363</v>
      </c>
      <c r="K2289" s="72">
        <v>145</v>
      </c>
      <c r="L2289" s="72"/>
      <c r="M2289" s="71" t="s">
        <v>4596</v>
      </c>
      <c r="N2289" s="72" t="s">
        <v>4506</v>
      </c>
      <c r="O2289" s="72"/>
      <c r="P2289" s="72" t="s">
        <v>15351</v>
      </c>
      <c r="Q2289" s="72"/>
      <c r="R2289" s="72"/>
      <c r="S2289" s="72" t="s">
        <v>4567</v>
      </c>
      <c r="T2289" s="72" t="s">
        <v>7960</v>
      </c>
      <c r="U2289" s="72" t="s">
        <v>7959</v>
      </c>
      <c r="V2289" s="72"/>
      <c r="W2289" s="72">
        <v>141663</v>
      </c>
      <c r="X2289" s="72" t="s">
        <v>18637</v>
      </c>
      <c r="Y2289" s="72"/>
      <c r="Z2289" s="72"/>
    </row>
    <row r="2290" spans="1:26" ht="45" customHeight="1" x14ac:dyDescent="0.25">
      <c r="A2290" s="72" t="s">
        <v>7961</v>
      </c>
      <c r="B2290" s="72" t="s">
        <v>32247</v>
      </c>
      <c r="C2290" s="72">
        <v>35</v>
      </c>
      <c r="D2290" s="72"/>
      <c r="E2290" s="72"/>
      <c r="F2290" s="72">
        <v>1</v>
      </c>
      <c r="G2290" s="72">
        <v>244</v>
      </c>
      <c r="H2290" s="72"/>
      <c r="I2290" s="72"/>
      <c r="J2290" s="72"/>
      <c r="K2290" s="72"/>
      <c r="L2290" s="72"/>
      <c r="M2290" s="71" t="s">
        <v>4596</v>
      </c>
      <c r="N2290" s="72" t="s">
        <v>4542</v>
      </c>
      <c r="O2290" s="72"/>
      <c r="P2290" s="72" t="s">
        <v>3503</v>
      </c>
      <c r="Q2290" s="72"/>
      <c r="R2290" s="72"/>
      <c r="S2290" s="72"/>
      <c r="T2290" s="72"/>
      <c r="U2290" s="72" t="s">
        <v>7961</v>
      </c>
      <c r="V2290" s="72"/>
      <c r="W2290" s="72">
        <v>196634</v>
      </c>
      <c r="X2290" s="72" t="s">
        <v>14051</v>
      </c>
      <c r="Y2290" s="72" t="s">
        <v>32248</v>
      </c>
      <c r="Z2290" s="72" t="s">
        <v>32249</v>
      </c>
    </row>
    <row r="2291" spans="1:26" ht="45" customHeight="1" x14ac:dyDescent="0.25">
      <c r="A2291" s="72" t="s">
        <v>32250</v>
      </c>
      <c r="B2291" s="72" t="s">
        <v>17129</v>
      </c>
      <c r="C2291" s="72">
        <v>68</v>
      </c>
      <c r="D2291" s="72" t="s">
        <v>11845</v>
      </c>
      <c r="E2291" s="72"/>
      <c r="F2291" s="72">
        <v>1</v>
      </c>
      <c r="G2291" s="72">
        <v>246</v>
      </c>
      <c r="H2291" s="72"/>
      <c r="I2291" s="72"/>
      <c r="J2291" s="72"/>
      <c r="K2291" s="72"/>
      <c r="L2291" s="72"/>
      <c r="M2291" s="71" t="s">
        <v>4596</v>
      </c>
      <c r="N2291" s="72" t="s">
        <v>2404</v>
      </c>
      <c r="O2291" s="72"/>
      <c r="P2291" s="72" t="s">
        <v>14919</v>
      </c>
      <c r="Q2291" s="72"/>
      <c r="R2291" s="72"/>
      <c r="S2291" s="72" t="s">
        <v>4566</v>
      </c>
      <c r="T2291" s="72" t="s">
        <v>2404</v>
      </c>
      <c r="U2291" s="72" t="s">
        <v>32250</v>
      </c>
      <c r="V2291" s="72"/>
      <c r="W2291" s="72">
        <v>299046</v>
      </c>
      <c r="X2291" s="72" t="s">
        <v>32251</v>
      </c>
      <c r="Y2291" s="72" t="s">
        <v>32252</v>
      </c>
      <c r="Z2291" s="72" t="s">
        <v>32253</v>
      </c>
    </row>
    <row r="2292" spans="1:26" ht="45" customHeight="1" x14ac:dyDescent="0.25">
      <c r="A2292" s="72" t="s">
        <v>7962</v>
      </c>
      <c r="B2292" s="72" t="s">
        <v>32254</v>
      </c>
      <c r="C2292" s="72"/>
      <c r="D2292" s="72"/>
      <c r="E2292" s="72"/>
      <c r="F2292" s="72">
        <v>2</v>
      </c>
      <c r="G2292" s="72"/>
      <c r="H2292" s="72"/>
      <c r="I2292" s="72"/>
      <c r="J2292" s="72"/>
      <c r="K2292" s="72"/>
      <c r="L2292" s="72">
        <v>350</v>
      </c>
      <c r="M2292" s="71" t="s">
        <v>4596</v>
      </c>
      <c r="N2292" s="72" t="s">
        <v>4503</v>
      </c>
      <c r="O2292" s="72"/>
      <c r="P2292" s="72" t="s">
        <v>3301</v>
      </c>
      <c r="Q2292" s="72" t="s">
        <v>4566</v>
      </c>
      <c r="R2292" s="72" t="s">
        <v>7963</v>
      </c>
      <c r="S2292" s="72" t="s">
        <v>4566</v>
      </c>
      <c r="T2292" s="72" t="s">
        <v>7963</v>
      </c>
      <c r="U2292" s="72" t="s">
        <v>7962</v>
      </c>
      <c r="V2292" s="72"/>
      <c r="W2292" s="72">
        <v>187780</v>
      </c>
      <c r="X2292" s="72" t="s">
        <v>7964</v>
      </c>
      <c r="Y2292" s="72" t="s">
        <v>7965</v>
      </c>
      <c r="Z2292" s="72" t="s">
        <v>7966</v>
      </c>
    </row>
    <row r="2293" spans="1:26" ht="45" customHeight="1" x14ac:dyDescent="0.25">
      <c r="A2293" s="72" t="s">
        <v>7967</v>
      </c>
      <c r="B2293" s="72" t="s">
        <v>4594</v>
      </c>
      <c r="C2293" s="72">
        <v>19</v>
      </c>
      <c r="D2293" s="72" t="s">
        <v>5156</v>
      </c>
      <c r="E2293" s="72"/>
      <c r="F2293" s="72">
        <v>1</v>
      </c>
      <c r="G2293" s="72">
        <v>200</v>
      </c>
      <c r="H2293" s="72"/>
      <c r="I2293" s="72"/>
      <c r="J2293" s="72"/>
      <c r="K2293" s="72"/>
      <c r="L2293" s="72"/>
      <c r="M2293" s="71" t="s">
        <v>4596</v>
      </c>
      <c r="N2293" s="72" t="s">
        <v>4554</v>
      </c>
      <c r="O2293" s="72"/>
      <c r="P2293" s="72" t="s">
        <v>3145</v>
      </c>
      <c r="Q2293" s="72"/>
      <c r="R2293" s="72"/>
      <c r="S2293" s="72" t="s">
        <v>4567</v>
      </c>
      <c r="T2293" s="72" t="s">
        <v>7968</v>
      </c>
      <c r="U2293" s="72" t="s">
        <v>7967</v>
      </c>
      <c r="V2293" s="72"/>
      <c r="W2293" s="72">
        <v>682432</v>
      </c>
      <c r="X2293" s="72" t="s">
        <v>4667</v>
      </c>
      <c r="Y2293" s="72"/>
      <c r="Z2293" s="72" t="s">
        <v>7969</v>
      </c>
    </row>
    <row r="2294" spans="1:26" ht="45" customHeight="1" x14ac:dyDescent="0.25">
      <c r="A2294" s="72" t="s">
        <v>20386</v>
      </c>
      <c r="B2294" s="72" t="s">
        <v>15413</v>
      </c>
      <c r="C2294" s="72">
        <v>32</v>
      </c>
      <c r="D2294" s="72"/>
      <c r="E2294" s="72"/>
      <c r="F2294" s="72">
        <v>1</v>
      </c>
      <c r="G2294" s="72">
        <v>150</v>
      </c>
      <c r="H2294" s="72"/>
      <c r="I2294" s="72"/>
      <c r="J2294" s="72"/>
      <c r="K2294" s="72"/>
      <c r="L2294" s="72"/>
      <c r="M2294" s="71" t="s">
        <v>4596</v>
      </c>
      <c r="N2294" s="72" t="s">
        <v>4517</v>
      </c>
      <c r="O2294" s="72"/>
      <c r="P2294" s="72" t="s">
        <v>3432</v>
      </c>
      <c r="Q2294" s="72"/>
      <c r="R2294" s="72"/>
      <c r="S2294" s="72" t="s">
        <v>4567</v>
      </c>
      <c r="T2294" s="72" t="s">
        <v>7029</v>
      </c>
      <c r="U2294" s="72" t="s">
        <v>20386</v>
      </c>
      <c r="V2294" s="72"/>
      <c r="W2294" s="72">
        <v>692485</v>
      </c>
      <c r="X2294" s="72" t="s">
        <v>20387</v>
      </c>
      <c r="Y2294" s="72"/>
      <c r="Z2294" s="72" t="s">
        <v>20388</v>
      </c>
    </row>
    <row r="2295" spans="1:26" ht="45" customHeight="1" x14ac:dyDescent="0.25">
      <c r="A2295" s="72" t="s">
        <v>7970</v>
      </c>
      <c r="B2295" s="72" t="s">
        <v>20389</v>
      </c>
      <c r="C2295" s="72"/>
      <c r="D2295" s="72" t="s">
        <v>7972</v>
      </c>
      <c r="E2295" s="72"/>
      <c r="F2295" s="72">
        <v>2</v>
      </c>
      <c r="G2295" s="72"/>
      <c r="H2295" s="72"/>
      <c r="I2295" s="72"/>
      <c r="J2295" s="72"/>
      <c r="K2295" s="72"/>
      <c r="L2295" s="72">
        <v>1200</v>
      </c>
      <c r="M2295" s="71" t="s">
        <v>4596</v>
      </c>
      <c r="N2295" s="72" t="s">
        <v>4506</v>
      </c>
      <c r="O2295" s="72"/>
      <c r="P2295" s="72" t="s">
        <v>14487</v>
      </c>
      <c r="Q2295" s="72"/>
      <c r="R2295" s="72"/>
      <c r="S2295" s="72"/>
      <c r="T2295" s="72"/>
      <c r="U2295" s="72" t="s">
        <v>7970</v>
      </c>
      <c r="V2295" s="72"/>
      <c r="W2295" s="72">
        <v>141014</v>
      </c>
      <c r="X2295" s="72" t="s">
        <v>14052</v>
      </c>
      <c r="Y2295" s="72"/>
      <c r="Z2295" s="72"/>
    </row>
    <row r="2296" spans="1:26" ht="45" customHeight="1" x14ac:dyDescent="0.25">
      <c r="A2296" s="72" t="s">
        <v>24102</v>
      </c>
      <c r="B2296" s="72" t="s">
        <v>24103</v>
      </c>
      <c r="C2296" s="72"/>
      <c r="D2296" s="72"/>
      <c r="E2296" s="72"/>
      <c r="F2296" s="72">
        <v>1</v>
      </c>
      <c r="G2296" s="72"/>
      <c r="H2296" s="72">
        <v>500</v>
      </c>
      <c r="I2296" s="72">
        <v>200</v>
      </c>
      <c r="J2296" s="72">
        <v>200</v>
      </c>
      <c r="K2296" s="72">
        <v>100</v>
      </c>
      <c r="L2296" s="72"/>
      <c r="M2296" s="71" t="s">
        <v>4596</v>
      </c>
      <c r="N2296" s="72" t="s">
        <v>4513</v>
      </c>
      <c r="O2296" s="72"/>
      <c r="P2296" s="72" t="s">
        <v>2748</v>
      </c>
      <c r="Q2296" s="72"/>
      <c r="R2296" s="72"/>
      <c r="S2296" s="72" t="s">
        <v>15654</v>
      </c>
      <c r="T2296" s="72" t="s">
        <v>6460</v>
      </c>
      <c r="U2296" s="72" t="s">
        <v>24102</v>
      </c>
      <c r="V2296" s="72"/>
      <c r="W2296" s="72">
        <v>461703</v>
      </c>
      <c r="X2296" s="72" t="s">
        <v>24104</v>
      </c>
      <c r="Y2296" s="72">
        <v>83535126191</v>
      </c>
      <c r="Z2296" s="72" t="s">
        <v>24105</v>
      </c>
    </row>
    <row r="2297" spans="1:26" ht="45" customHeight="1" x14ac:dyDescent="0.25">
      <c r="A2297" s="72" t="s">
        <v>16184</v>
      </c>
      <c r="B2297" s="72" t="s">
        <v>16185</v>
      </c>
      <c r="C2297" s="72"/>
      <c r="D2297" s="72"/>
      <c r="E2297" s="72"/>
      <c r="F2297" s="72">
        <v>2</v>
      </c>
      <c r="G2297" s="72"/>
      <c r="H2297" s="72"/>
      <c r="I2297" s="72"/>
      <c r="J2297" s="72"/>
      <c r="K2297" s="72"/>
      <c r="L2297" s="72">
        <v>150</v>
      </c>
      <c r="M2297" s="71" t="s">
        <v>4596</v>
      </c>
      <c r="N2297" s="72" t="s">
        <v>4493</v>
      </c>
      <c r="O2297" s="72"/>
      <c r="P2297" s="72" t="s">
        <v>3694</v>
      </c>
      <c r="Q2297" s="72"/>
      <c r="R2297" s="72"/>
      <c r="S2297" s="72"/>
      <c r="T2297" s="72"/>
      <c r="U2297" s="72" t="s">
        <v>16184</v>
      </c>
      <c r="V2297" s="72"/>
      <c r="W2297" s="72">
        <v>238750</v>
      </c>
      <c r="X2297" s="72" t="s">
        <v>7973</v>
      </c>
      <c r="Y2297" s="72" t="s">
        <v>7974</v>
      </c>
      <c r="Z2297" s="72" t="s">
        <v>31253</v>
      </c>
    </row>
    <row r="2298" spans="1:26" ht="45" customHeight="1" x14ac:dyDescent="0.25">
      <c r="A2298" s="72" t="s">
        <v>32255</v>
      </c>
      <c r="B2298" s="72" t="s">
        <v>23052</v>
      </c>
      <c r="C2298" s="72"/>
      <c r="D2298" s="72"/>
      <c r="E2298" s="72"/>
      <c r="F2298" s="72">
        <v>2</v>
      </c>
      <c r="G2298" s="72"/>
      <c r="H2298" s="72"/>
      <c r="I2298" s="72"/>
      <c r="J2298" s="72"/>
      <c r="K2298" s="72"/>
      <c r="L2298" s="72">
        <v>350</v>
      </c>
      <c r="M2298" s="71" t="s">
        <v>4596</v>
      </c>
      <c r="N2298" s="72" t="s">
        <v>4546</v>
      </c>
      <c r="O2298" s="72"/>
      <c r="P2298" s="72" t="s">
        <v>3506</v>
      </c>
      <c r="Q2298" s="72"/>
      <c r="R2298" s="72"/>
      <c r="S2298" s="72" t="s">
        <v>4566</v>
      </c>
      <c r="T2298" s="72" t="s">
        <v>15068</v>
      </c>
      <c r="U2298" s="72" t="s">
        <v>32255</v>
      </c>
      <c r="V2298" s="72"/>
      <c r="W2298" s="72">
        <v>216500</v>
      </c>
      <c r="X2298" s="72" t="s">
        <v>32256</v>
      </c>
      <c r="Y2298" s="72" t="s">
        <v>35137</v>
      </c>
      <c r="Z2298" s="72" t="s">
        <v>32257</v>
      </c>
    </row>
    <row r="2299" spans="1:26" ht="45" customHeight="1" x14ac:dyDescent="0.25">
      <c r="A2299" s="72" t="s">
        <v>13783</v>
      </c>
      <c r="B2299" s="72" t="s">
        <v>20390</v>
      </c>
      <c r="C2299" s="72">
        <v>10</v>
      </c>
      <c r="D2299" s="72" t="s">
        <v>4678</v>
      </c>
      <c r="E2299" s="72"/>
      <c r="F2299" s="72">
        <v>1</v>
      </c>
      <c r="G2299" s="72">
        <v>280</v>
      </c>
      <c r="H2299" s="72"/>
      <c r="I2299" s="72"/>
      <c r="J2299" s="72"/>
      <c r="K2299" s="72"/>
      <c r="L2299" s="72"/>
      <c r="M2299" s="71" t="s">
        <v>4596</v>
      </c>
      <c r="N2299" s="72" t="s">
        <v>4483</v>
      </c>
      <c r="O2299" s="72"/>
      <c r="P2299" s="72" t="s">
        <v>17877</v>
      </c>
      <c r="Q2299" s="72" t="s">
        <v>4566</v>
      </c>
      <c r="R2299" s="72" t="s">
        <v>5351</v>
      </c>
      <c r="S2299" s="72"/>
      <c r="T2299" s="72"/>
      <c r="U2299" s="72" t="s">
        <v>13783</v>
      </c>
      <c r="V2299" s="72"/>
      <c r="W2299" s="72">
        <v>309850</v>
      </c>
      <c r="X2299" s="72" t="s">
        <v>35138</v>
      </c>
      <c r="Y2299" s="72" t="s">
        <v>14600</v>
      </c>
      <c r="Z2299" s="72" t="s">
        <v>35139</v>
      </c>
    </row>
    <row r="2300" spans="1:26" ht="45" customHeight="1" x14ac:dyDescent="0.25">
      <c r="A2300" s="72" t="s">
        <v>7976</v>
      </c>
      <c r="B2300" s="72" t="s">
        <v>4621</v>
      </c>
      <c r="C2300" s="72"/>
      <c r="D2300" s="72"/>
      <c r="E2300" s="72"/>
      <c r="F2300" s="72">
        <v>5</v>
      </c>
      <c r="G2300" s="72"/>
      <c r="H2300" s="72"/>
      <c r="I2300" s="72"/>
      <c r="J2300" s="72"/>
      <c r="K2300" s="72"/>
      <c r="L2300" s="72">
        <v>850</v>
      </c>
      <c r="M2300" s="71" t="s">
        <v>4596</v>
      </c>
      <c r="N2300" s="72" t="s">
        <v>4539</v>
      </c>
      <c r="O2300" s="72"/>
      <c r="P2300" s="72" t="s">
        <v>2774</v>
      </c>
      <c r="Q2300" s="72"/>
      <c r="R2300" s="72"/>
      <c r="S2300" s="72"/>
      <c r="T2300" s="72"/>
      <c r="U2300" s="72" t="s">
        <v>7976</v>
      </c>
      <c r="V2300" s="72"/>
      <c r="W2300" s="72">
        <v>346880</v>
      </c>
      <c r="X2300" s="72" t="s">
        <v>7977</v>
      </c>
      <c r="Y2300" s="72" t="s">
        <v>7978</v>
      </c>
      <c r="Z2300" s="72" t="s">
        <v>7979</v>
      </c>
    </row>
    <row r="2301" spans="1:26" ht="45" customHeight="1" x14ac:dyDescent="0.25">
      <c r="A2301" s="72" t="s">
        <v>7980</v>
      </c>
      <c r="B2301" s="72" t="s">
        <v>4594</v>
      </c>
      <c r="C2301" s="72">
        <v>6</v>
      </c>
      <c r="D2301" s="72"/>
      <c r="E2301" s="72"/>
      <c r="F2301" s="72">
        <v>1</v>
      </c>
      <c r="G2301" s="72">
        <v>350</v>
      </c>
      <c r="H2301" s="72"/>
      <c r="I2301" s="72"/>
      <c r="J2301" s="72"/>
      <c r="K2301" s="72"/>
      <c r="L2301" s="72"/>
      <c r="M2301" s="71" t="s">
        <v>4596</v>
      </c>
      <c r="N2301" s="72" t="s">
        <v>4543</v>
      </c>
      <c r="O2301" s="72"/>
      <c r="P2301" s="72" t="s">
        <v>4330</v>
      </c>
      <c r="Q2301" s="72"/>
      <c r="R2301" s="72"/>
      <c r="S2301" s="72" t="s">
        <v>4566</v>
      </c>
      <c r="T2301" s="72" t="s">
        <v>7149</v>
      </c>
      <c r="U2301" s="72" t="s">
        <v>7980</v>
      </c>
      <c r="V2301" s="72"/>
      <c r="W2301" s="72"/>
      <c r="X2301" s="72"/>
      <c r="Y2301" s="72"/>
      <c r="Z2301" s="72" t="s">
        <v>7981</v>
      </c>
    </row>
    <row r="2302" spans="1:26" ht="45" customHeight="1" x14ac:dyDescent="0.25">
      <c r="A2302" s="72" t="s">
        <v>7982</v>
      </c>
      <c r="B2302" s="72" t="s">
        <v>4598</v>
      </c>
      <c r="C2302" s="72">
        <v>3</v>
      </c>
      <c r="D2302" s="72"/>
      <c r="E2302" s="72"/>
      <c r="F2302" s="72">
        <v>1</v>
      </c>
      <c r="G2302" s="72"/>
      <c r="H2302" s="72">
        <v>1199</v>
      </c>
      <c r="I2302" s="72">
        <v>436</v>
      </c>
      <c r="J2302" s="72">
        <v>545</v>
      </c>
      <c r="K2302" s="72">
        <v>218</v>
      </c>
      <c r="L2302" s="72"/>
      <c r="M2302" s="71" t="s">
        <v>4596</v>
      </c>
      <c r="N2302" s="72" t="s">
        <v>4495</v>
      </c>
      <c r="O2302" s="72"/>
      <c r="P2302" s="72" t="s">
        <v>14601</v>
      </c>
      <c r="Q2302" s="72"/>
      <c r="R2302" s="72"/>
      <c r="S2302" s="72" t="s">
        <v>4566</v>
      </c>
      <c r="T2302" s="72" t="s">
        <v>7983</v>
      </c>
      <c r="U2302" s="72" t="s">
        <v>7982</v>
      </c>
      <c r="V2302" s="72"/>
      <c r="W2302" s="72">
        <v>684093</v>
      </c>
      <c r="X2302" s="72" t="s">
        <v>7984</v>
      </c>
      <c r="Y2302" s="77"/>
      <c r="Z2302" s="72"/>
    </row>
    <row r="2303" spans="1:26" ht="45" customHeight="1" x14ac:dyDescent="0.25">
      <c r="A2303" s="72" t="s">
        <v>7985</v>
      </c>
      <c r="B2303" s="72" t="s">
        <v>16271</v>
      </c>
      <c r="C2303" s="72">
        <v>2</v>
      </c>
      <c r="D2303" s="72"/>
      <c r="E2303" s="72"/>
      <c r="F2303" s="72">
        <v>1</v>
      </c>
      <c r="G2303" s="72"/>
      <c r="H2303" s="72">
        <v>1199</v>
      </c>
      <c r="I2303" s="72">
        <v>436</v>
      </c>
      <c r="J2303" s="72">
        <v>545</v>
      </c>
      <c r="K2303" s="72">
        <v>218</v>
      </c>
      <c r="L2303" s="72"/>
      <c r="M2303" s="71" t="s">
        <v>4596</v>
      </c>
      <c r="N2303" s="72" t="s">
        <v>4480</v>
      </c>
      <c r="O2303" s="72"/>
      <c r="P2303" s="72" t="s">
        <v>3916</v>
      </c>
      <c r="Q2303" s="72"/>
      <c r="R2303" s="72"/>
      <c r="S2303" s="72"/>
      <c r="T2303" s="72"/>
      <c r="U2303" s="72" t="s">
        <v>7985</v>
      </c>
      <c r="V2303" s="72"/>
      <c r="W2303" s="72">
        <v>676290</v>
      </c>
      <c r="X2303" s="72" t="s">
        <v>7986</v>
      </c>
      <c r="Y2303" s="72"/>
      <c r="Z2303" s="72" t="s">
        <v>20392</v>
      </c>
    </row>
    <row r="2304" spans="1:26" ht="45" customHeight="1" x14ac:dyDescent="0.25">
      <c r="A2304" s="72" t="s">
        <v>20393</v>
      </c>
      <c r="B2304" s="72" t="s">
        <v>20394</v>
      </c>
      <c r="C2304" s="72"/>
      <c r="D2304" s="72" t="s">
        <v>20395</v>
      </c>
      <c r="E2304" s="72"/>
      <c r="F2304" s="72">
        <v>1</v>
      </c>
      <c r="G2304" s="72">
        <v>96</v>
      </c>
      <c r="H2304" s="72"/>
      <c r="I2304" s="72"/>
      <c r="J2304" s="72"/>
      <c r="K2304" s="72"/>
      <c r="L2304" s="72"/>
      <c r="M2304" s="71" t="s">
        <v>4596</v>
      </c>
      <c r="N2304" s="72" t="s">
        <v>4530</v>
      </c>
      <c r="O2304" s="72"/>
      <c r="P2304" s="72" t="s">
        <v>3123</v>
      </c>
      <c r="Q2304" s="72"/>
      <c r="R2304" s="72"/>
      <c r="S2304" s="72" t="s">
        <v>14717</v>
      </c>
      <c r="T2304" s="72" t="s">
        <v>20396</v>
      </c>
      <c r="U2304" s="72" t="s">
        <v>20393</v>
      </c>
      <c r="V2304" s="72"/>
      <c r="W2304" s="72">
        <v>425223</v>
      </c>
      <c r="X2304" s="72" t="s">
        <v>20397</v>
      </c>
      <c r="Y2304" s="72" t="s">
        <v>20399</v>
      </c>
      <c r="Z2304" s="72" t="s">
        <v>20398</v>
      </c>
    </row>
    <row r="2305" spans="1:26" ht="45" customHeight="1" x14ac:dyDescent="0.25">
      <c r="A2305" s="72" t="s">
        <v>7987</v>
      </c>
      <c r="B2305" s="72" t="s">
        <v>4598</v>
      </c>
      <c r="C2305" s="72">
        <v>30</v>
      </c>
      <c r="D2305" s="72"/>
      <c r="E2305" s="72"/>
      <c r="F2305" s="72">
        <v>1</v>
      </c>
      <c r="G2305" s="72"/>
      <c r="H2305" s="72">
        <v>1199</v>
      </c>
      <c r="I2305" s="72">
        <v>436</v>
      </c>
      <c r="J2305" s="72">
        <v>545</v>
      </c>
      <c r="K2305" s="72">
        <v>218</v>
      </c>
      <c r="L2305" s="72"/>
      <c r="M2305" s="71" t="s">
        <v>4596</v>
      </c>
      <c r="N2305" s="72" t="s">
        <v>4540</v>
      </c>
      <c r="O2305" s="72"/>
      <c r="P2305" s="72" t="s">
        <v>3557</v>
      </c>
      <c r="Q2305" s="72"/>
      <c r="R2305" s="72"/>
      <c r="S2305" s="72"/>
      <c r="T2305" s="72"/>
      <c r="U2305" s="72" t="s">
        <v>7987</v>
      </c>
      <c r="V2305" s="72"/>
      <c r="W2305" s="72">
        <v>390020</v>
      </c>
      <c r="X2305" s="72" t="s">
        <v>7988</v>
      </c>
      <c r="Y2305" s="72"/>
      <c r="Z2305" s="72"/>
    </row>
    <row r="2306" spans="1:26" ht="45" customHeight="1" x14ac:dyDescent="0.25">
      <c r="A2306" s="72" t="s">
        <v>26889</v>
      </c>
      <c r="B2306" s="72" t="s">
        <v>26890</v>
      </c>
      <c r="C2306" s="72"/>
      <c r="D2306" s="72"/>
      <c r="E2306" s="72"/>
      <c r="F2306" s="72">
        <v>1</v>
      </c>
      <c r="G2306" s="72"/>
      <c r="H2306" s="72">
        <v>430</v>
      </c>
      <c r="I2306" s="72">
        <v>200</v>
      </c>
      <c r="J2306" s="72">
        <v>150</v>
      </c>
      <c r="K2306" s="72">
        <v>50</v>
      </c>
      <c r="L2306" s="72"/>
      <c r="M2306" s="71" t="s">
        <v>4596</v>
      </c>
      <c r="N2306" s="72" t="s">
        <v>4502</v>
      </c>
      <c r="O2306" s="72"/>
      <c r="P2306" s="72" t="s">
        <v>3644</v>
      </c>
      <c r="Q2306" s="72"/>
      <c r="R2306" s="72"/>
      <c r="S2306" s="72" t="s">
        <v>15654</v>
      </c>
      <c r="T2306" s="72" t="s">
        <v>26891</v>
      </c>
      <c r="U2306" s="72" t="s">
        <v>26889</v>
      </c>
      <c r="V2306" s="72"/>
      <c r="W2306" s="72">
        <v>307041</v>
      </c>
      <c r="X2306" s="72" t="s">
        <v>26892</v>
      </c>
      <c r="Y2306" s="72" t="s">
        <v>26893</v>
      </c>
      <c r="Z2306" s="72" t="s">
        <v>26894</v>
      </c>
    </row>
    <row r="2307" spans="1:26" ht="45" customHeight="1" x14ac:dyDescent="0.25">
      <c r="A2307" s="72" t="s">
        <v>7989</v>
      </c>
      <c r="B2307" s="72" t="s">
        <v>4733</v>
      </c>
      <c r="C2307" s="72">
        <v>90</v>
      </c>
      <c r="D2307" s="72" t="s">
        <v>7990</v>
      </c>
      <c r="E2307" s="72"/>
      <c r="F2307" s="72">
        <v>1</v>
      </c>
      <c r="G2307" s="72">
        <v>350</v>
      </c>
      <c r="H2307" s="72"/>
      <c r="I2307" s="72"/>
      <c r="J2307" s="72"/>
      <c r="K2307" s="72"/>
      <c r="L2307" s="72"/>
      <c r="M2307" s="71" t="s">
        <v>4596</v>
      </c>
      <c r="N2307" s="72" t="s">
        <v>4500</v>
      </c>
      <c r="O2307" s="72"/>
      <c r="P2307" s="72" t="s">
        <v>4336</v>
      </c>
      <c r="Q2307" s="72"/>
      <c r="R2307" s="72"/>
      <c r="S2307" s="72"/>
      <c r="T2307" s="72"/>
      <c r="U2307" s="72" t="s">
        <v>7989</v>
      </c>
      <c r="V2307" s="72"/>
      <c r="W2307" s="72">
        <v>663319</v>
      </c>
      <c r="X2307" s="72" t="s">
        <v>7991</v>
      </c>
      <c r="Y2307" s="72" t="s">
        <v>7992</v>
      </c>
      <c r="Z2307" s="72"/>
    </row>
    <row r="2308" spans="1:26" ht="45" customHeight="1" x14ac:dyDescent="0.25">
      <c r="A2308" s="72" t="s">
        <v>26895</v>
      </c>
      <c r="B2308" s="72" t="s">
        <v>14484</v>
      </c>
      <c r="C2308" s="72">
        <v>1324</v>
      </c>
      <c r="D2308" s="72"/>
      <c r="E2308" s="72"/>
      <c r="F2308" s="72">
        <v>1</v>
      </c>
      <c r="G2308" s="72"/>
      <c r="H2308" s="72">
        <v>2000</v>
      </c>
      <c r="I2308" s="72">
        <v>700</v>
      </c>
      <c r="J2308" s="72">
        <v>800</v>
      </c>
      <c r="K2308" s="72">
        <v>500</v>
      </c>
      <c r="L2308" s="72"/>
      <c r="M2308" s="71" t="s">
        <v>4596</v>
      </c>
      <c r="N2308" s="72" t="s">
        <v>2362</v>
      </c>
      <c r="O2308" s="72"/>
      <c r="P2308" s="72" t="s">
        <v>2444</v>
      </c>
      <c r="Q2308" s="72" t="s">
        <v>4564</v>
      </c>
      <c r="R2308" s="72" t="s">
        <v>7439</v>
      </c>
      <c r="S2308" s="72"/>
      <c r="T2308" s="72"/>
      <c r="U2308" s="72" t="s">
        <v>26895</v>
      </c>
      <c r="V2308" s="72"/>
      <c r="W2308" s="72"/>
      <c r="X2308" s="72"/>
      <c r="Y2308" s="72"/>
      <c r="Z2308" s="72"/>
    </row>
    <row r="2309" spans="1:26" ht="45" customHeight="1" x14ac:dyDescent="0.25">
      <c r="A2309" s="72" t="s">
        <v>26895</v>
      </c>
      <c r="B2309" s="72" t="s">
        <v>14484</v>
      </c>
      <c r="C2309" s="72">
        <v>1324</v>
      </c>
      <c r="D2309" s="72"/>
      <c r="E2309" s="72" t="s">
        <v>26896</v>
      </c>
      <c r="F2309" s="72">
        <v>1</v>
      </c>
      <c r="G2309" s="72">
        <v>150</v>
      </c>
      <c r="H2309" s="72"/>
      <c r="I2309" s="72"/>
      <c r="J2309" s="72"/>
      <c r="K2309" s="72"/>
      <c r="L2309" s="72"/>
      <c r="M2309" s="71" t="s">
        <v>4596</v>
      </c>
      <c r="N2309" s="72" t="s">
        <v>2362</v>
      </c>
      <c r="O2309" s="72"/>
      <c r="P2309" s="72" t="s">
        <v>2444</v>
      </c>
      <c r="Q2309" s="72" t="s">
        <v>4564</v>
      </c>
      <c r="R2309" s="72" t="s">
        <v>7439</v>
      </c>
      <c r="S2309" s="72"/>
      <c r="T2309" s="72"/>
      <c r="U2309" s="72" t="s">
        <v>26895</v>
      </c>
      <c r="V2309" s="72" t="s">
        <v>15085</v>
      </c>
      <c r="W2309" s="72">
        <v>111555</v>
      </c>
      <c r="X2309" s="72" t="s">
        <v>16323</v>
      </c>
      <c r="Y2309" s="72" t="s">
        <v>16324</v>
      </c>
      <c r="Z2309" s="72" t="s">
        <v>26897</v>
      </c>
    </row>
    <row r="2310" spans="1:26" ht="45" customHeight="1" x14ac:dyDescent="0.25">
      <c r="A2310" s="72" t="s">
        <v>31254</v>
      </c>
      <c r="B2310" s="72" t="s">
        <v>31255</v>
      </c>
      <c r="C2310" s="72"/>
      <c r="D2310" s="72"/>
      <c r="E2310" s="72"/>
      <c r="F2310" s="72">
        <v>1</v>
      </c>
      <c r="G2310" s="72"/>
      <c r="H2310" s="72">
        <v>740</v>
      </c>
      <c r="I2310" s="72">
        <v>240</v>
      </c>
      <c r="J2310" s="72">
        <v>390</v>
      </c>
      <c r="K2310" s="72">
        <v>110</v>
      </c>
      <c r="L2310" s="72"/>
      <c r="M2310" s="71" t="s">
        <v>4596</v>
      </c>
      <c r="N2310" s="72" t="s">
        <v>4483</v>
      </c>
      <c r="O2310" s="72"/>
      <c r="P2310" s="72" t="s">
        <v>3577</v>
      </c>
      <c r="Q2310" s="72"/>
      <c r="R2310" s="72"/>
      <c r="S2310" s="72" t="s">
        <v>4567</v>
      </c>
      <c r="T2310" s="72" t="s">
        <v>22694</v>
      </c>
      <c r="U2310" s="72" t="s">
        <v>31254</v>
      </c>
      <c r="V2310" s="72"/>
      <c r="W2310" s="72">
        <v>309740</v>
      </c>
      <c r="X2310" s="72" t="s">
        <v>31256</v>
      </c>
      <c r="Y2310" s="72" t="s">
        <v>31257</v>
      </c>
      <c r="Z2310" s="72" t="s">
        <v>31258</v>
      </c>
    </row>
    <row r="2311" spans="1:26" ht="45" customHeight="1" x14ac:dyDescent="0.25">
      <c r="A2311" s="72" t="s">
        <v>7997</v>
      </c>
      <c r="B2311" s="72" t="s">
        <v>4634</v>
      </c>
      <c r="C2311" s="72"/>
      <c r="D2311" s="72"/>
      <c r="E2311" s="72"/>
      <c r="F2311" s="72">
        <v>3</v>
      </c>
      <c r="G2311" s="72"/>
      <c r="H2311" s="72"/>
      <c r="I2311" s="72"/>
      <c r="J2311" s="72"/>
      <c r="K2311" s="72"/>
      <c r="L2311" s="72">
        <v>50</v>
      </c>
      <c r="M2311" s="71" t="s">
        <v>4596</v>
      </c>
      <c r="N2311" s="72" t="s">
        <v>4506</v>
      </c>
      <c r="O2311" s="72"/>
      <c r="P2311" s="72" t="s">
        <v>4441</v>
      </c>
      <c r="Q2311" s="72"/>
      <c r="R2311" s="72"/>
      <c r="S2311" s="72" t="s">
        <v>4568</v>
      </c>
      <c r="T2311" s="72" t="s">
        <v>6669</v>
      </c>
      <c r="U2311" s="72" t="s">
        <v>7997</v>
      </c>
      <c r="V2311" s="72"/>
      <c r="W2311" s="72">
        <v>142200</v>
      </c>
      <c r="X2311" s="72"/>
      <c r="Y2311" s="72" t="s">
        <v>7998</v>
      </c>
      <c r="Z2311" s="72" t="s">
        <v>7999</v>
      </c>
    </row>
    <row r="2312" spans="1:26" ht="45" customHeight="1" x14ac:dyDescent="0.25">
      <c r="A2312" s="72" t="s">
        <v>16187</v>
      </c>
      <c r="B2312" s="72" t="s">
        <v>16188</v>
      </c>
      <c r="C2312" s="72"/>
      <c r="D2312" s="72"/>
      <c r="E2312" s="72"/>
      <c r="F2312" s="72">
        <v>2</v>
      </c>
      <c r="G2312" s="72"/>
      <c r="H2312" s="72"/>
      <c r="I2312" s="72"/>
      <c r="J2312" s="72"/>
      <c r="K2312" s="72"/>
      <c r="L2312" s="72">
        <v>100</v>
      </c>
      <c r="M2312" s="71" t="s">
        <v>4596</v>
      </c>
      <c r="N2312" s="72" t="s">
        <v>4491</v>
      </c>
      <c r="O2312" s="72"/>
      <c r="P2312" s="72" t="s">
        <v>3787</v>
      </c>
      <c r="Q2312" s="72"/>
      <c r="R2312" s="72"/>
      <c r="S2312" s="72" t="s">
        <v>14717</v>
      </c>
      <c r="T2312" s="72" t="s">
        <v>16189</v>
      </c>
      <c r="U2312" s="72" t="s">
        <v>16187</v>
      </c>
      <c r="V2312" s="72"/>
      <c r="W2312" s="72">
        <v>155030</v>
      </c>
      <c r="X2312" s="76" t="s">
        <v>16190</v>
      </c>
      <c r="Y2312" s="76" t="s">
        <v>16191</v>
      </c>
      <c r="Z2312" s="72" t="s">
        <v>16192</v>
      </c>
    </row>
    <row r="2313" spans="1:26" ht="45" customHeight="1" x14ac:dyDescent="0.25">
      <c r="A2313" s="72" t="s">
        <v>26898</v>
      </c>
      <c r="B2313" s="72" t="s">
        <v>15343</v>
      </c>
      <c r="C2313" s="72">
        <v>32</v>
      </c>
      <c r="D2313" s="72" t="s">
        <v>16111</v>
      </c>
      <c r="E2313" s="72"/>
      <c r="F2313" s="72">
        <v>1</v>
      </c>
      <c r="G2313" s="72"/>
      <c r="H2313" s="72">
        <v>1200</v>
      </c>
      <c r="I2313" s="72">
        <v>400</v>
      </c>
      <c r="J2313" s="72">
        <v>500</v>
      </c>
      <c r="K2313" s="72">
        <v>300</v>
      </c>
      <c r="L2313" s="72"/>
      <c r="M2313" s="71" t="s">
        <v>4596</v>
      </c>
      <c r="N2313" s="72" t="s">
        <v>4551</v>
      </c>
      <c r="O2313" s="72"/>
      <c r="P2313" s="72" t="s">
        <v>3871</v>
      </c>
      <c r="Q2313" s="72" t="s">
        <v>4564</v>
      </c>
      <c r="R2313" s="72" t="s">
        <v>6406</v>
      </c>
      <c r="S2313" s="72"/>
      <c r="T2313" s="72"/>
      <c r="U2313" s="72" t="s">
        <v>26898</v>
      </c>
      <c r="V2313" s="72"/>
      <c r="W2313" s="72"/>
      <c r="X2313" s="72" t="s">
        <v>19065</v>
      </c>
      <c r="Y2313" s="72"/>
      <c r="Z2313" s="72"/>
    </row>
    <row r="2314" spans="1:26" ht="45" customHeight="1" x14ac:dyDescent="0.25">
      <c r="A2314" s="72" t="s">
        <v>26898</v>
      </c>
      <c r="B2314" s="72" t="s">
        <v>15343</v>
      </c>
      <c r="C2314" s="72">
        <v>32</v>
      </c>
      <c r="D2314" s="72" t="s">
        <v>16111</v>
      </c>
      <c r="E2314" s="72" t="s">
        <v>19066</v>
      </c>
      <c r="F2314" s="72">
        <v>1</v>
      </c>
      <c r="G2314" s="72">
        <v>180</v>
      </c>
      <c r="H2314" s="72"/>
      <c r="I2314" s="72"/>
      <c r="J2314" s="72"/>
      <c r="K2314" s="72"/>
      <c r="L2314" s="72"/>
      <c r="M2314" s="71" t="s">
        <v>4596</v>
      </c>
      <c r="N2314" s="72" t="s">
        <v>4551</v>
      </c>
      <c r="O2314" s="72"/>
      <c r="P2314" s="72" t="s">
        <v>3871</v>
      </c>
      <c r="Q2314" s="72" t="s">
        <v>4564</v>
      </c>
      <c r="R2314" s="72" t="s">
        <v>6406</v>
      </c>
      <c r="S2314" s="72"/>
      <c r="T2314" s="72"/>
      <c r="U2314" s="72" t="s">
        <v>26898</v>
      </c>
      <c r="V2314" s="72" t="s">
        <v>19067</v>
      </c>
      <c r="W2314" s="72">
        <v>300013</v>
      </c>
      <c r="X2314" s="72" t="s">
        <v>19068</v>
      </c>
      <c r="Y2314" s="72" t="s">
        <v>19070</v>
      </c>
      <c r="Z2314" s="72" t="s">
        <v>19069</v>
      </c>
    </row>
    <row r="2315" spans="1:26" ht="45" customHeight="1" x14ac:dyDescent="0.25">
      <c r="A2315" s="71" t="s">
        <v>26898</v>
      </c>
      <c r="B2315" s="72" t="s">
        <v>15343</v>
      </c>
      <c r="C2315" s="72">
        <v>32</v>
      </c>
      <c r="D2315" s="72" t="s">
        <v>16111</v>
      </c>
      <c r="E2315" s="72" t="s">
        <v>15101</v>
      </c>
      <c r="F2315" s="72">
        <v>1</v>
      </c>
      <c r="G2315" s="72">
        <v>142</v>
      </c>
      <c r="H2315" s="72"/>
      <c r="I2315" s="72"/>
      <c r="J2315" s="72"/>
      <c r="K2315" s="72"/>
      <c r="L2315" s="72"/>
      <c r="M2315" s="71" t="s">
        <v>4596</v>
      </c>
      <c r="N2315" s="72" t="s">
        <v>4551</v>
      </c>
      <c r="O2315" s="72"/>
      <c r="P2315" s="72" t="s">
        <v>3871</v>
      </c>
      <c r="Q2315" s="72" t="s">
        <v>4564</v>
      </c>
      <c r="R2315" s="72" t="s">
        <v>6406</v>
      </c>
      <c r="S2315" s="72"/>
      <c r="T2315" s="72"/>
      <c r="U2315" s="71" t="s">
        <v>26898</v>
      </c>
      <c r="V2315" s="72" t="s">
        <v>6405</v>
      </c>
      <c r="W2315" s="72">
        <v>300028</v>
      </c>
      <c r="X2315" s="72" t="s">
        <v>15102</v>
      </c>
      <c r="Y2315" s="72" t="s">
        <v>15103</v>
      </c>
      <c r="Z2315" s="72" t="s">
        <v>15104</v>
      </c>
    </row>
    <row r="2316" spans="1:26" ht="45" customHeight="1" x14ac:dyDescent="0.25">
      <c r="A2316" s="72" t="s">
        <v>8000</v>
      </c>
      <c r="B2316" s="72" t="s">
        <v>4594</v>
      </c>
      <c r="C2316" s="72">
        <v>37</v>
      </c>
      <c r="D2316" s="72"/>
      <c r="E2316" s="72"/>
      <c r="F2316" s="72">
        <v>1</v>
      </c>
      <c r="G2316" s="72">
        <v>350</v>
      </c>
      <c r="H2316" s="72"/>
      <c r="I2316" s="72"/>
      <c r="J2316" s="72"/>
      <c r="K2316" s="72"/>
      <c r="L2316" s="72"/>
      <c r="M2316" s="71" t="s">
        <v>4596</v>
      </c>
      <c r="N2316" s="72" t="s">
        <v>4506</v>
      </c>
      <c r="O2316" s="72"/>
      <c r="P2316" s="72" t="s">
        <v>4370</v>
      </c>
      <c r="Q2316" s="72"/>
      <c r="R2316" s="72"/>
      <c r="S2316" s="72"/>
      <c r="T2316" s="72"/>
      <c r="U2316" s="72" t="s">
        <v>8000</v>
      </c>
      <c r="V2316" s="72"/>
      <c r="W2316" s="72"/>
      <c r="X2316" s="72"/>
      <c r="Y2316" s="72"/>
      <c r="Z2316" s="72" t="s">
        <v>8001</v>
      </c>
    </row>
    <row r="2317" spans="1:26" ht="45" customHeight="1" x14ac:dyDescent="0.25">
      <c r="A2317" s="71" t="s">
        <v>32258</v>
      </c>
      <c r="B2317" s="72" t="s">
        <v>4594</v>
      </c>
      <c r="C2317" s="72"/>
      <c r="D2317" s="72" t="s">
        <v>11680</v>
      </c>
      <c r="E2317" s="72"/>
      <c r="F2317" s="72">
        <v>1</v>
      </c>
      <c r="G2317" s="72">
        <v>49</v>
      </c>
      <c r="H2317" s="72"/>
      <c r="I2317" s="72"/>
      <c r="J2317" s="72"/>
      <c r="K2317" s="72"/>
      <c r="L2317" s="72"/>
      <c r="M2317" s="71" t="s">
        <v>4596</v>
      </c>
      <c r="N2317" s="72" t="s">
        <v>4551</v>
      </c>
      <c r="O2317" s="72"/>
      <c r="P2317" s="72" t="s">
        <v>14485</v>
      </c>
      <c r="Q2317" s="72" t="s">
        <v>4567</v>
      </c>
      <c r="R2317" s="71" t="s">
        <v>9455</v>
      </c>
      <c r="S2317" s="72" t="s">
        <v>4567</v>
      </c>
      <c r="T2317" s="71" t="s">
        <v>9455</v>
      </c>
      <c r="U2317" s="71" t="s">
        <v>32258</v>
      </c>
      <c r="V2317" s="72"/>
      <c r="W2317" s="72">
        <v>301843</v>
      </c>
      <c r="X2317" s="72"/>
      <c r="Y2317" s="72" t="s">
        <v>11681</v>
      </c>
      <c r="Z2317" s="72" t="s">
        <v>32259</v>
      </c>
    </row>
    <row r="2318" spans="1:26" ht="45" customHeight="1" x14ac:dyDescent="0.25">
      <c r="A2318" s="72" t="s">
        <v>8002</v>
      </c>
      <c r="B2318" s="72" t="s">
        <v>4594</v>
      </c>
      <c r="C2318" s="72">
        <v>2</v>
      </c>
      <c r="D2318" s="72" t="s">
        <v>8003</v>
      </c>
      <c r="E2318" s="72"/>
      <c r="F2318" s="72">
        <v>1</v>
      </c>
      <c r="G2318" s="72">
        <v>200</v>
      </c>
      <c r="H2318" s="72"/>
      <c r="I2318" s="72"/>
      <c r="J2318" s="72"/>
      <c r="K2318" s="72"/>
      <c r="L2318" s="72"/>
      <c r="M2318" s="71" t="s">
        <v>4596</v>
      </c>
      <c r="N2318" s="72" t="s">
        <v>4534</v>
      </c>
      <c r="O2318" s="72"/>
      <c r="P2318" s="72" t="s">
        <v>3320</v>
      </c>
      <c r="Q2318" s="72"/>
      <c r="R2318" s="72"/>
      <c r="S2318" s="72" t="s">
        <v>4567</v>
      </c>
      <c r="T2318" s="72" t="s">
        <v>8004</v>
      </c>
      <c r="U2318" s="72" t="s">
        <v>8002</v>
      </c>
      <c r="V2318" s="72"/>
      <c r="W2318" s="72">
        <v>423229</v>
      </c>
      <c r="X2318" s="72" t="s">
        <v>8005</v>
      </c>
      <c r="Y2318" s="72"/>
      <c r="Z2318" s="72"/>
    </row>
    <row r="2319" spans="1:26" ht="45" customHeight="1" x14ac:dyDescent="0.25">
      <c r="A2319" s="72" t="s">
        <v>8006</v>
      </c>
      <c r="B2319" s="72" t="s">
        <v>14484</v>
      </c>
      <c r="C2319" s="72">
        <v>2060</v>
      </c>
      <c r="D2319" s="72"/>
      <c r="E2319" s="72"/>
      <c r="F2319" s="72">
        <v>1</v>
      </c>
      <c r="G2319" s="72">
        <v>350</v>
      </c>
      <c r="H2319" s="72"/>
      <c r="I2319" s="72"/>
      <c r="J2319" s="72"/>
      <c r="K2319" s="72"/>
      <c r="L2319" s="72"/>
      <c r="M2319" s="71" t="s">
        <v>4596</v>
      </c>
      <c r="N2319" s="72" t="s">
        <v>2362</v>
      </c>
      <c r="O2319" s="72"/>
      <c r="P2319" s="72" t="s">
        <v>2670</v>
      </c>
      <c r="Q2319" s="72" t="s">
        <v>4564</v>
      </c>
      <c r="R2319" s="72" t="s">
        <v>6161</v>
      </c>
      <c r="S2319" s="72"/>
      <c r="T2319" s="72"/>
      <c r="U2319" s="72" t="s">
        <v>8006</v>
      </c>
      <c r="V2319" s="72"/>
      <c r="W2319" s="72"/>
      <c r="X2319" s="72"/>
      <c r="Y2319" s="72"/>
      <c r="Z2319" s="72"/>
    </row>
    <row r="2320" spans="1:26" ht="45" customHeight="1" x14ac:dyDescent="0.25">
      <c r="A2320" s="72" t="s">
        <v>8006</v>
      </c>
      <c r="B2320" s="72" t="s">
        <v>14484</v>
      </c>
      <c r="C2320" s="72">
        <v>2060</v>
      </c>
      <c r="D2320" s="72"/>
      <c r="E2320" s="72" t="s">
        <v>8007</v>
      </c>
      <c r="F2320" s="72">
        <v>1</v>
      </c>
      <c r="G2320" s="72">
        <v>350</v>
      </c>
      <c r="H2320" s="72"/>
      <c r="I2320" s="72"/>
      <c r="J2320" s="72"/>
      <c r="K2320" s="72"/>
      <c r="L2320" s="72"/>
      <c r="M2320" s="71" t="s">
        <v>4596</v>
      </c>
      <c r="N2320" s="72" t="s">
        <v>2362</v>
      </c>
      <c r="O2320" s="72"/>
      <c r="P2320" s="72" t="s">
        <v>2670</v>
      </c>
      <c r="Q2320" s="72" t="s">
        <v>4564</v>
      </c>
      <c r="R2320" s="72" t="s">
        <v>6161</v>
      </c>
      <c r="S2320" s="72"/>
      <c r="T2320" s="72"/>
      <c r="U2320" s="72" t="s">
        <v>8006</v>
      </c>
      <c r="V2320" s="72" t="s">
        <v>8006</v>
      </c>
      <c r="W2320" s="72">
        <v>143396</v>
      </c>
      <c r="X2320" s="72" t="s">
        <v>8008</v>
      </c>
      <c r="Y2320" s="72" t="s">
        <v>16193</v>
      </c>
      <c r="Z2320" s="72"/>
    </row>
    <row r="2321" spans="1:26" ht="45" customHeight="1" x14ac:dyDescent="0.25">
      <c r="A2321" s="72" t="s">
        <v>24106</v>
      </c>
      <c r="B2321" s="72" t="s">
        <v>15493</v>
      </c>
      <c r="C2321" s="72">
        <v>20</v>
      </c>
      <c r="D2321" s="72"/>
      <c r="E2321" s="72"/>
      <c r="F2321" s="72">
        <v>1</v>
      </c>
      <c r="G2321" s="72">
        <v>300</v>
      </c>
      <c r="H2321" s="72"/>
      <c r="I2321" s="72"/>
      <c r="J2321" s="72"/>
      <c r="K2321" s="72"/>
      <c r="L2321" s="72"/>
      <c r="M2321" s="71" t="s">
        <v>4596</v>
      </c>
      <c r="N2321" s="72" t="s">
        <v>4533</v>
      </c>
      <c r="O2321" s="72"/>
      <c r="P2321" s="72" t="s">
        <v>3056</v>
      </c>
      <c r="Q2321" s="72"/>
      <c r="R2321" s="72"/>
      <c r="S2321" s="72" t="s">
        <v>15654</v>
      </c>
      <c r="T2321" s="72" t="s">
        <v>21278</v>
      </c>
      <c r="U2321" s="72" t="s">
        <v>24106</v>
      </c>
      <c r="V2321" s="72"/>
      <c r="W2321" s="72">
        <v>363110</v>
      </c>
      <c r="X2321" s="72" t="s">
        <v>24107</v>
      </c>
      <c r="Y2321" s="72" t="s">
        <v>24108</v>
      </c>
      <c r="Z2321" s="72" t="s">
        <v>24109</v>
      </c>
    </row>
    <row r="2322" spans="1:26" ht="45" customHeight="1" x14ac:dyDescent="0.25">
      <c r="A2322" s="72" t="s">
        <v>26899</v>
      </c>
      <c r="B2322" s="72" t="s">
        <v>26900</v>
      </c>
      <c r="C2322" s="72"/>
      <c r="D2322" s="72"/>
      <c r="E2322" s="72"/>
      <c r="F2322" s="72">
        <v>1</v>
      </c>
      <c r="G2322" s="72"/>
      <c r="H2322" s="72">
        <v>500</v>
      </c>
      <c r="I2322" s="72">
        <v>200</v>
      </c>
      <c r="J2322" s="72">
        <v>200</v>
      </c>
      <c r="K2322" s="72">
        <v>100</v>
      </c>
      <c r="L2322" s="72"/>
      <c r="M2322" s="71" t="s">
        <v>4596</v>
      </c>
      <c r="N2322" s="72" t="s">
        <v>4549</v>
      </c>
      <c r="O2322" s="72"/>
      <c r="P2322" s="72" t="s">
        <v>4253</v>
      </c>
      <c r="Q2322" s="72"/>
      <c r="R2322" s="72"/>
      <c r="S2322" s="72" t="s">
        <v>4568</v>
      </c>
      <c r="T2322" s="72" t="s">
        <v>8733</v>
      </c>
      <c r="U2322" s="72" t="s">
        <v>26899</v>
      </c>
      <c r="V2322" s="72"/>
      <c r="W2322" s="72">
        <v>171182</v>
      </c>
      <c r="X2322" s="72" t="s">
        <v>26901</v>
      </c>
      <c r="Y2322" s="72" t="s">
        <v>26902</v>
      </c>
      <c r="Z2322" s="72" t="s">
        <v>26903</v>
      </c>
    </row>
    <row r="2323" spans="1:26" ht="45" customHeight="1" x14ac:dyDescent="0.25">
      <c r="A2323" s="72" t="s">
        <v>8009</v>
      </c>
      <c r="B2323" s="74" t="s">
        <v>4624</v>
      </c>
      <c r="C2323" s="72"/>
      <c r="D2323" s="72" t="s">
        <v>8010</v>
      </c>
      <c r="E2323" s="72"/>
      <c r="F2323" s="72">
        <v>2</v>
      </c>
      <c r="G2323" s="72"/>
      <c r="H2323" s="72"/>
      <c r="I2323" s="72"/>
      <c r="J2323" s="72"/>
      <c r="K2323" s="72"/>
      <c r="L2323" s="72">
        <v>150</v>
      </c>
      <c r="M2323" s="71" t="s">
        <v>4596</v>
      </c>
      <c r="N2323" s="72" t="s">
        <v>4504</v>
      </c>
      <c r="O2323" s="72"/>
      <c r="P2323" s="72" t="s">
        <v>3364</v>
      </c>
      <c r="Q2323" s="72"/>
      <c r="R2323" s="72"/>
      <c r="S2323" s="72"/>
      <c r="T2323" s="72"/>
      <c r="U2323" s="72" t="s">
        <v>8009</v>
      </c>
      <c r="V2323" s="72"/>
      <c r="W2323" s="72">
        <v>398002</v>
      </c>
      <c r="X2323" s="76" t="s">
        <v>8011</v>
      </c>
      <c r="Y2323" s="76" t="s">
        <v>8012</v>
      </c>
      <c r="Z2323" s="72" t="s">
        <v>8013</v>
      </c>
    </row>
    <row r="2324" spans="1:26" ht="45" customHeight="1" x14ac:dyDescent="0.25">
      <c r="A2324" s="72" t="s">
        <v>8014</v>
      </c>
      <c r="B2324" s="72" t="s">
        <v>4598</v>
      </c>
      <c r="C2324" s="72">
        <v>5</v>
      </c>
      <c r="D2324" s="72"/>
      <c r="E2324" s="72"/>
      <c r="F2324" s="72">
        <v>1</v>
      </c>
      <c r="G2324" s="72"/>
      <c r="H2324" s="72">
        <v>1199</v>
      </c>
      <c r="I2324" s="72">
        <v>436</v>
      </c>
      <c r="J2324" s="72">
        <v>545</v>
      </c>
      <c r="K2324" s="72">
        <v>218</v>
      </c>
      <c r="L2324" s="72"/>
      <c r="M2324" s="71" t="s">
        <v>4596</v>
      </c>
      <c r="N2324" s="72" t="s">
        <v>4513</v>
      </c>
      <c r="O2324" s="71"/>
      <c r="P2324" s="72" t="s">
        <v>2892</v>
      </c>
      <c r="Q2324" s="72"/>
      <c r="R2324" s="72"/>
      <c r="S2324" s="72"/>
      <c r="T2324" s="72"/>
      <c r="U2324" s="72" t="s">
        <v>8014</v>
      </c>
      <c r="V2324" s="72"/>
      <c r="W2324" s="72">
        <v>461635</v>
      </c>
      <c r="X2324" s="72" t="s">
        <v>8015</v>
      </c>
      <c r="Y2324" s="72"/>
      <c r="Z2324" s="72" t="s">
        <v>8016</v>
      </c>
    </row>
    <row r="2325" spans="1:26" ht="45" customHeight="1" x14ac:dyDescent="0.25">
      <c r="A2325" s="72" t="s">
        <v>24110</v>
      </c>
      <c r="B2325" s="72" t="s">
        <v>17312</v>
      </c>
      <c r="C2325" s="72"/>
      <c r="D2325" s="72"/>
      <c r="E2325" s="72"/>
      <c r="F2325" s="72">
        <v>1</v>
      </c>
      <c r="G2325" s="72">
        <v>145</v>
      </c>
      <c r="H2325" s="72">
        <v>250</v>
      </c>
      <c r="I2325" s="72">
        <v>100</v>
      </c>
      <c r="J2325" s="72">
        <v>100</v>
      </c>
      <c r="K2325" s="72">
        <v>50</v>
      </c>
      <c r="L2325" s="72"/>
      <c r="M2325" s="71" t="s">
        <v>4596</v>
      </c>
      <c r="N2325" s="72" t="s">
        <v>4529</v>
      </c>
      <c r="O2325" s="72"/>
      <c r="P2325" s="72" t="s">
        <v>3052</v>
      </c>
      <c r="Q2325" s="72"/>
      <c r="R2325" s="72"/>
      <c r="S2325" s="72" t="s">
        <v>15654</v>
      </c>
      <c r="T2325" s="72" t="s">
        <v>24111</v>
      </c>
      <c r="U2325" s="72" t="s">
        <v>24110</v>
      </c>
      <c r="V2325" s="72"/>
      <c r="W2325" s="72">
        <v>168160</v>
      </c>
      <c r="X2325" s="72" t="s">
        <v>24112</v>
      </c>
      <c r="Y2325" s="72" t="s">
        <v>24113</v>
      </c>
      <c r="Z2325" s="72" t="s">
        <v>24114</v>
      </c>
    </row>
    <row r="2326" spans="1:26" ht="45" customHeight="1" x14ac:dyDescent="0.25">
      <c r="A2326" s="72" t="s">
        <v>14602</v>
      </c>
      <c r="B2326" s="72" t="s">
        <v>4594</v>
      </c>
      <c r="C2326" s="72">
        <v>29</v>
      </c>
      <c r="D2326" s="72" t="s">
        <v>14603</v>
      </c>
      <c r="E2326" s="72"/>
      <c r="F2326" s="72">
        <v>1</v>
      </c>
      <c r="G2326" s="72">
        <v>242</v>
      </c>
      <c r="H2326" s="72"/>
      <c r="I2326" s="72"/>
      <c r="J2326" s="72"/>
      <c r="K2326" s="72"/>
      <c r="L2326" s="72"/>
      <c r="M2326" s="71" t="s">
        <v>4596</v>
      </c>
      <c r="N2326" s="72" t="s">
        <v>4545</v>
      </c>
      <c r="O2326" s="72"/>
      <c r="P2326" s="72" t="s">
        <v>14571</v>
      </c>
      <c r="Q2326" s="72"/>
      <c r="R2326" s="72"/>
      <c r="S2326" s="72"/>
      <c r="T2326" s="72"/>
      <c r="U2326" s="72" t="s">
        <v>14602</v>
      </c>
      <c r="V2326" s="72"/>
      <c r="W2326" s="72">
        <v>624205</v>
      </c>
      <c r="X2326" s="72" t="s">
        <v>20400</v>
      </c>
      <c r="Y2326" s="72" t="s">
        <v>14604</v>
      </c>
      <c r="Z2326" s="72" t="s">
        <v>14605</v>
      </c>
    </row>
    <row r="2327" spans="1:26" ht="45" customHeight="1" x14ac:dyDescent="0.25">
      <c r="A2327" s="72" t="s">
        <v>8017</v>
      </c>
      <c r="B2327" s="72" t="s">
        <v>4594</v>
      </c>
      <c r="C2327" s="72">
        <v>29</v>
      </c>
      <c r="D2327" s="72" t="s">
        <v>7947</v>
      </c>
      <c r="E2327" s="72"/>
      <c r="F2327" s="72">
        <v>1</v>
      </c>
      <c r="G2327" s="72">
        <v>350</v>
      </c>
      <c r="H2327" s="72"/>
      <c r="I2327" s="72"/>
      <c r="J2327" s="72"/>
      <c r="K2327" s="72"/>
      <c r="L2327" s="72"/>
      <c r="M2327" s="71" t="s">
        <v>4596</v>
      </c>
      <c r="N2327" s="72" t="s">
        <v>4545</v>
      </c>
      <c r="O2327" s="72"/>
      <c r="P2327" s="72" t="s">
        <v>14571</v>
      </c>
      <c r="Q2327" s="72"/>
      <c r="R2327" s="72"/>
      <c r="S2327" s="72"/>
      <c r="T2327" s="72"/>
      <c r="U2327" s="72" t="s">
        <v>8017</v>
      </c>
      <c r="V2327" s="72"/>
      <c r="W2327" s="72">
        <v>624205</v>
      </c>
      <c r="X2327" s="72" t="s">
        <v>8018</v>
      </c>
      <c r="Y2327" s="72"/>
      <c r="Z2327" s="72"/>
    </row>
    <row r="2328" spans="1:26" ht="45" customHeight="1" x14ac:dyDescent="0.25">
      <c r="A2328" s="72" t="s">
        <v>14606</v>
      </c>
      <c r="B2328" s="72" t="s">
        <v>4594</v>
      </c>
      <c r="C2328" s="72">
        <v>2</v>
      </c>
      <c r="D2328" s="72"/>
      <c r="E2328" s="72"/>
      <c r="F2328" s="72">
        <v>1</v>
      </c>
      <c r="G2328" s="72">
        <v>24</v>
      </c>
      <c r="H2328" s="72"/>
      <c r="I2328" s="72"/>
      <c r="J2328" s="72"/>
      <c r="K2328" s="72"/>
      <c r="L2328" s="72"/>
      <c r="M2328" s="71" t="s">
        <v>4596</v>
      </c>
      <c r="N2328" s="72" t="s">
        <v>4545</v>
      </c>
      <c r="O2328" s="72"/>
      <c r="P2328" s="72" t="s">
        <v>4455</v>
      </c>
      <c r="Q2328" s="72"/>
      <c r="R2328" s="72"/>
      <c r="S2328" s="72" t="s">
        <v>4567</v>
      </c>
      <c r="T2328" s="72" t="s">
        <v>14607</v>
      </c>
      <c r="U2328" s="72" t="s">
        <v>14606</v>
      </c>
      <c r="V2328" s="72"/>
      <c r="W2328" s="72">
        <v>624971</v>
      </c>
      <c r="X2328" s="72" t="s">
        <v>14608</v>
      </c>
      <c r="Y2328" s="72" t="s">
        <v>14609</v>
      </c>
      <c r="Z2328" s="72" t="s">
        <v>14610</v>
      </c>
    </row>
    <row r="2329" spans="1:26" ht="45" customHeight="1" x14ac:dyDescent="0.25">
      <c r="A2329" s="72" t="s">
        <v>16194</v>
      </c>
      <c r="B2329" s="72" t="s">
        <v>4631</v>
      </c>
      <c r="C2329" s="72">
        <v>3</v>
      </c>
      <c r="D2329" s="72"/>
      <c r="E2329" s="72"/>
      <c r="F2329" s="72">
        <v>5</v>
      </c>
      <c r="G2329" s="72"/>
      <c r="H2329" s="72"/>
      <c r="I2329" s="72"/>
      <c r="J2329" s="72"/>
      <c r="K2329" s="72"/>
      <c r="L2329" s="72">
        <v>350</v>
      </c>
      <c r="M2329" s="71" t="s">
        <v>4596</v>
      </c>
      <c r="N2329" s="72" t="s">
        <v>4513</v>
      </c>
      <c r="O2329" s="72"/>
      <c r="P2329" s="72" t="s">
        <v>4075</v>
      </c>
      <c r="Q2329" s="72" t="s">
        <v>4564</v>
      </c>
      <c r="R2329" s="72" t="s">
        <v>4643</v>
      </c>
      <c r="S2329" s="72"/>
      <c r="T2329" s="72"/>
      <c r="U2329" s="72" t="s">
        <v>16194</v>
      </c>
      <c r="V2329" s="72"/>
      <c r="W2329" s="72">
        <v>462428</v>
      </c>
      <c r="X2329" s="72" t="s">
        <v>20401</v>
      </c>
      <c r="Y2329" s="72" t="s">
        <v>16195</v>
      </c>
      <c r="Z2329" s="72" t="s">
        <v>16196</v>
      </c>
    </row>
    <row r="2330" spans="1:26" ht="45" customHeight="1" x14ac:dyDescent="0.25">
      <c r="A2330" s="72" t="s">
        <v>32633</v>
      </c>
      <c r="B2330" s="72" t="s">
        <v>35140</v>
      </c>
      <c r="C2330" s="72"/>
      <c r="D2330" s="72"/>
      <c r="E2330" s="72"/>
      <c r="F2330" s="72">
        <v>1</v>
      </c>
      <c r="G2330" s="72"/>
      <c r="H2330" s="72">
        <v>650</v>
      </c>
      <c r="I2330" s="72">
        <v>300</v>
      </c>
      <c r="J2330" s="72">
        <v>300</v>
      </c>
      <c r="K2330" s="72">
        <v>50</v>
      </c>
      <c r="L2330" s="72"/>
      <c r="M2330" s="71" t="s">
        <v>4596</v>
      </c>
      <c r="N2330" s="72" t="s">
        <v>4483</v>
      </c>
      <c r="O2330" s="72"/>
      <c r="P2330" s="72" t="s">
        <v>2575</v>
      </c>
      <c r="Q2330" s="72"/>
      <c r="R2330" s="72"/>
      <c r="S2330" s="72" t="s">
        <v>4567</v>
      </c>
      <c r="T2330" s="72" t="s">
        <v>25217</v>
      </c>
      <c r="U2330" s="72" t="s">
        <v>32633</v>
      </c>
      <c r="V2330" s="72"/>
      <c r="W2330" s="72">
        <v>308518</v>
      </c>
      <c r="X2330" s="72" t="s">
        <v>32631</v>
      </c>
      <c r="Y2330" s="72">
        <v>89511476109</v>
      </c>
      <c r="Z2330" s="72" t="s">
        <v>32632</v>
      </c>
    </row>
    <row r="2331" spans="1:26" ht="45" customHeight="1" x14ac:dyDescent="0.25">
      <c r="A2331" s="72" t="s">
        <v>32633</v>
      </c>
      <c r="B2331" s="72" t="s">
        <v>35140</v>
      </c>
      <c r="C2331" s="72"/>
      <c r="D2331" s="72"/>
      <c r="E2331" s="72" t="s">
        <v>16300</v>
      </c>
      <c r="F2331" s="72">
        <v>1</v>
      </c>
      <c r="G2331" s="72">
        <v>423</v>
      </c>
      <c r="H2331" s="72"/>
      <c r="I2331" s="72"/>
      <c r="J2331" s="72"/>
      <c r="K2331" s="72"/>
      <c r="L2331" s="72"/>
      <c r="M2331" s="71" t="s">
        <v>4596</v>
      </c>
      <c r="N2331" s="72" t="s">
        <v>4483</v>
      </c>
      <c r="O2331" s="72"/>
      <c r="P2331" s="72" t="s">
        <v>2575</v>
      </c>
      <c r="Q2331" s="72"/>
      <c r="R2331" s="72"/>
      <c r="S2331" s="72" t="s">
        <v>4567</v>
      </c>
      <c r="T2331" s="72" t="s">
        <v>25217</v>
      </c>
      <c r="U2331" s="72" t="s">
        <v>32633</v>
      </c>
      <c r="V2331" s="72" t="s">
        <v>32633</v>
      </c>
      <c r="W2331" s="72">
        <v>308518</v>
      </c>
      <c r="X2331" s="72" t="s">
        <v>35141</v>
      </c>
      <c r="Y2331" s="72">
        <v>89511476109</v>
      </c>
      <c r="Z2331" s="72" t="s">
        <v>32632</v>
      </c>
    </row>
    <row r="2332" spans="1:26" ht="45" customHeight="1" x14ac:dyDescent="0.25">
      <c r="A2332" s="72" t="s">
        <v>26904</v>
      </c>
      <c r="B2332" s="72" t="s">
        <v>26905</v>
      </c>
      <c r="C2332" s="72"/>
      <c r="D2332" s="72"/>
      <c r="E2332" s="72"/>
      <c r="F2332" s="72">
        <v>5</v>
      </c>
      <c r="G2332" s="72"/>
      <c r="H2332" s="72"/>
      <c r="I2332" s="72"/>
      <c r="J2332" s="72"/>
      <c r="K2332" s="72"/>
      <c r="L2332" s="72">
        <v>350</v>
      </c>
      <c r="M2332" s="71" t="s">
        <v>4596</v>
      </c>
      <c r="N2332" s="72" t="s">
        <v>4556</v>
      </c>
      <c r="O2332" s="72"/>
      <c r="P2332" s="72" t="s">
        <v>3571</v>
      </c>
      <c r="Q2332" s="72"/>
      <c r="R2332" s="72"/>
      <c r="S2332" s="72" t="s">
        <v>4566</v>
      </c>
      <c r="T2332" s="72" t="s">
        <v>7908</v>
      </c>
      <c r="U2332" s="72" t="s">
        <v>26904</v>
      </c>
      <c r="V2332" s="72"/>
      <c r="W2332" s="72">
        <v>456550</v>
      </c>
      <c r="X2332" s="72" t="s">
        <v>24340</v>
      </c>
      <c r="Y2332" s="72" t="s">
        <v>24341</v>
      </c>
      <c r="Z2332" s="72" t="s">
        <v>10787</v>
      </c>
    </row>
    <row r="2333" spans="1:26" ht="45" customHeight="1" x14ac:dyDescent="0.25">
      <c r="A2333" s="72" t="s">
        <v>31259</v>
      </c>
      <c r="B2333" s="72" t="s">
        <v>31260</v>
      </c>
      <c r="C2333" s="72"/>
      <c r="D2333" s="72"/>
      <c r="E2333" s="72"/>
      <c r="F2333" s="72">
        <v>5</v>
      </c>
      <c r="G2333" s="72"/>
      <c r="H2333" s="72"/>
      <c r="I2333" s="72"/>
      <c r="J2333" s="72"/>
      <c r="K2333" s="72"/>
      <c r="L2333" s="72">
        <v>450</v>
      </c>
      <c r="M2333" s="71" t="s">
        <v>4596</v>
      </c>
      <c r="N2333" s="72" t="s">
        <v>4483</v>
      </c>
      <c r="O2333" s="72"/>
      <c r="P2333" s="72" t="s">
        <v>2490</v>
      </c>
      <c r="Q2333" s="72"/>
      <c r="R2333" s="72"/>
      <c r="S2333" s="72" t="s">
        <v>4567</v>
      </c>
      <c r="T2333" s="72" t="s">
        <v>20403</v>
      </c>
      <c r="U2333" s="72" t="s">
        <v>31259</v>
      </c>
      <c r="V2333" s="72"/>
      <c r="W2333" s="72">
        <v>309145</v>
      </c>
      <c r="X2333" s="72" t="s">
        <v>31261</v>
      </c>
      <c r="Y2333" s="72">
        <v>84724178725</v>
      </c>
      <c r="Z2333" s="72" t="s">
        <v>31262</v>
      </c>
    </row>
    <row r="2334" spans="1:26" ht="45" customHeight="1" x14ac:dyDescent="0.25">
      <c r="A2334" s="72" t="s">
        <v>26906</v>
      </c>
      <c r="B2334" s="72" t="s">
        <v>15756</v>
      </c>
      <c r="C2334" s="72">
        <v>5</v>
      </c>
      <c r="D2334" s="72" t="s">
        <v>7291</v>
      </c>
      <c r="E2334" s="72"/>
      <c r="F2334" s="72">
        <v>1</v>
      </c>
      <c r="G2334" s="72">
        <v>150</v>
      </c>
      <c r="H2334" s="72"/>
      <c r="I2334" s="72"/>
      <c r="J2334" s="72"/>
      <c r="K2334" s="72"/>
      <c r="L2334" s="72"/>
      <c r="M2334" s="71" t="s">
        <v>4596</v>
      </c>
      <c r="N2334" s="72" t="s">
        <v>4556</v>
      </c>
      <c r="O2334" s="72"/>
      <c r="P2334" s="72" t="s">
        <v>3339</v>
      </c>
      <c r="Q2334" s="72"/>
      <c r="R2334" s="72"/>
      <c r="S2334" s="72" t="s">
        <v>4566</v>
      </c>
      <c r="T2334" s="72" t="s">
        <v>26907</v>
      </c>
      <c r="U2334" s="72" t="s">
        <v>26906</v>
      </c>
      <c r="V2334" s="72"/>
      <c r="W2334" s="72">
        <v>456830</v>
      </c>
      <c r="X2334" s="72" t="s">
        <v>26908</v>
      </c>
      <c r="Y2334" s="72">
        <v>83514925402</v>
      </c>
      <c r="Z2334" s="72" t="s">
        <v>26909</v>
      </c>
    </row>
    <row r="2335" spans="1:26" ht="45" customHeight="1" x14ac:dyDescent="0.25">
      <c r="A2335" s="72" t="s">
        <v>20402</v>
      </c>
      <c r="B2335" s="72" t="s">
        <v>15980</v>
      </c>
      <c r="C2335" s="72">
        <v>1</v>
      </c>
      <c r="D2335" s="72" t="s">
        <v>6321</v>
      </c>
      <c r="E2335" s="72"/>
      <c r="F2335" s="72">
        <v>1</v>
      </c>
      <c r="G2335" s="72">
        <v>250</v>
      </c>
      <c r="H2335" s="72"/>
      <c r="I2335" s="72"/>
      <c r="J2335" s="72"/>
      <c r="K2335" s="72"/>
      <c r="L2335" s="72"/>
      <c r="M2335" s="71" t="s">
        <v>4596</v>
      </c>
      <c r="N2335" s="72" t="s">
        <v>4483</v>
      </c>
      <c r="O2335" s="72"/>
      <c r="P2335" s="72" t="s">
        <v>2490</v>
      </c>
      <c r="Q2335" s="72"/>
      <c r="R2335" s="72"/>
      <c r="S2335" s="72" t="s">
        <v>4567</v>
      </c>
      <c r="T2335" s="72" t="s">
        <v>20403</v>
      </c>
      <c r="U2335" s="72" t="s">
        <v>20402</v>
      </c>
      <c r="V2335" s="72"/>
      <c r="W2335" s="72">
        <v>309145</v>
      </c>
      <c r="X2335" s="72" t="s">
        <v>20404</v>
      </c>
      <c r="Y2335" s="72" t="s">
        <v>20406</v>
      </c>
      <c r="Z2335" s="72" t="s">
        <v>20405</v>
      </c>
    </row>
    <row r="2336" spans="1:26" ht="45" customHeight="1" x14ac:dyDescent="0.25">
      <c r="A2336" s="72" t="s">
        <v>32260</v>
      </c>
      <c r="B2336" s="72" t="s">
        <v>32261</v>
      </c>
      <c r="C2336" s="72"/>
      <c r="D2336" s="72"/>
      <c r="E2336" s="72"/>
      <c r="F2336" s="72">
        <v>1</v>
      </c>
      <c r="G2336" s="72"/>
      <c r="H2336" s="72">
        <v>450</v>
      </c>
      <c r="I2336" s="72">
        <v>200</v>
      </c>
      <c r="J2336" s="72">
        <v>200</v>
      </c>
      <c r="K2336" s="72">
        <v>50</v>
      </c>
      <c r="L2336" s="72"/>
      <c r="M2336" s="71" t="s">
        <v>4596</v>
      </c>
      <c r="N2336" s="72" t="s">
        <v>4483</v>
      </c>
      <c r="O2336" s="72"/>
      <c r="P2336" s="72" t="s">
        <v>3577</v>
      </c>
      <c r="Q2336" s="72"/>
      <c r="R2336" s="72"/>
      <c r="S2336" s="72" t="s">
        <v>4567</v>
      </c>
      <c r="T2336" s="72" t="s">
        <v>22694</v>
      </c>
      <c r="U2336" s="72" t="s">
        <v>32260</v>
      </c>
      <c r="V2336" s="72"/>
      <c r="W2336" s="72">
        <v>309740</v>
      </c>
      <c r="X2336" s="72" t="s">
        <v>32262</v>
      </c>
      <c r="Y2336" s="72">
        <v>84723856614</v>
      </c>
      <c r="Z2336" s="72" t="s">
        <v>32263</v>
      </c>
    </row>
    <row r="2337" spans="1:26" ht="45" customHeight="1" x14ac:dyDescent="0.25">
      <c r="A2337" s="72" t="s">
        <v>26910</v>
      </c>
      <c r="B2337" s="72" t="s">
        <v>26911</v>
      </c>
      <c r="C2337" s="72"/>
      <c r="D2337" s="72"/>
      <c r="E2337" s="72"/>
      <c r="F2337" s="72">
        <v>1</v>
      </c>
      <c r="G2337" s="72"/>
      <c r="H2337" s="72">
        <v>400</v>
      </c>
      <c r="I2337" s="72">
        <v>200</v>
      </c>
      <c r="J2337" s="72">
        <v>150</v>
      </c>
      <c r="K2337" s="72">
        <v>50</v>
      </c>
      <c r="L2337" s="72"/>
      <c r="M2337" s="71" t="s">
        <v>4596</v>
      </c>
      <c r="N2337" s="72" t="s">
        <v>4483</v>
      </c>
      <c r="O2337" s="72"/>
      <c r="P2337" s="72" t="s">
        <v>2575</v>
      </c>
      <c r="Q2337" s="72"/>
      <c r="R2337" s="72"/>
      <c r="S2337" s="72" t="s">
        <v>15654</v>
      </c>
      <c r="T2337" s="72" t="s">
        <v>14255</v>
      </c>
      <c r="U2337" s="72" t="s">
        <v>26910</v>
      </c>
      <c r="V2337" s="72"/>
      <c r="W2337" s="72">
        <v>308501</v>
      </c>
      <c r="X2337" s="72" t="s">
        <v>26912</v>
      </c>
      <c r="Y2337" s="72" t="s">
        <v>26913</v>
      </c>
      <c r="Z2337" s="72" t="s">
        <v>26914</v>
      </c>
    </row>
    <row r="2338" spans="1:26" ht="45" customHeight="1" x14ac:dyDescent="0.25">
      <c r="A2338" s="72" t="s">
        <v>26910</v>
      </c>
      <c r="B2338" s="72" t="s">
        <v>26911</v>
      </c>
      <c r="C2338" s="72"/>
      <c r="D2338" s="72"/>
      <c r="E2338" s="72" t="s">
        <v>16300</v>
      </c>
      <c r="F2338" s="72">
        <v>1</v>
      </c>
      <c r="G2338" s="72">
        <v>200</v>
      </c>
      <c r="H2338" s="72"/>
      <c r="I2338" s="72"/>
      <c r="J2338" s="72"/>
      <c r="K2338" s="72"/>
      <c r="L2338" s="72"/>
      <c r="M2338" s="71" t="s">
        <v>4596</v>
      </c>
      <c r="N2338" s="72" t="s">
        <v>4483</v>
      </c>
      <c r="O2338" s="72"/>
      <c r="P2338" s="72" t="s">
        <v>2575</v>
      </c>
      <c r="Q2338" s="72"/>
      <c r="R2338" s="72"/>
      <c r="S2338" s="72" t="s">
        <v>4567</v>
      </c>
      <c r="T2338" s="72" t="s">
        <v>14255</v>
      </c>
      <c r="U2338" s="72" t="s">
        <v>26910</v>
      </c>
      <c r="V2338" s="72" t="s">
        <v>26915</v>
      </c>
      <c r="W2338" s="72">
        <v>308501</v>
      </c>
      <c r="X2338" s="72" t="s">
        <v>26912</v>
      </c>
      <c r="Y2338" s="72" t="s">
        <v>26913</v>
      </c>
      <c r="Z2338" s="72" t="s">
        <v>26914</v>
      </c>
    </row>
    <row r="2339" spans="1:26" ht="45" customHeight="1" x14ac:dyDescent="0.25">
      <c r="A2339" s="72" t="s">
        <v>8020</v>
      </c>
      <c r="B2339" s="72" t="s">
        <v>15756</v>
      </c>
      <c r="C2339" s="72">
        <v>35</v>
      </c>
      <c r="D2339" s="72" t="s">
        <v>4690</v>
      </c>
      <c r="E2339" s="72"/>
      <c r="F2339" s="72">
        <v>1</v>
      </c>
      <c r="G2339" s="72">
        <v>220</v>
      </c>
      <c r="H2339" s="72"/>
      <c r="I2339" s="72"/>
      <c r="J2339" s="72"/>
      <c r="K2339" s="72"/>
      <c r="L2339" s="72"/>
      <c r="M2339" s="71" t="s">
        <v>4596</v>
      </c>
      <c r="N2339" s="72" t="s">
        <v>4506</v>
      </c>
      <c r="O2339" s="72"/>
      <c r="P2339" s="72" t="s">
        <v>4370</v>
      </c>
      <c r="Q2339" s="86" t="s">
        <v>4564</v>
      </c>
      <c r="R2339" s="86" t="s">
        <v>20407</v>
      </c>
      <c r="S2339" s="72"/>
      <c r="T2339" s="72"/>
      <c r="U2339" s="72" t="s">
        <v>8020</v>
      </c>
      <c r="V2339" s="72"/>
      <c r="W2339" s="72">
        <v>142100</v>
      </c>
      <c r="X2339" s="72" t="s">
        <v>20408</v>
      </c>
      <c r="Y2339" s="72">
        <v>84967524285</v>
      </c>
      <c r="Z2339" s="72" t="s">
        <v>20409</v>
      </c>
    </row>
    <row r="2340" spans="1:26" ht="45" customHeight="1" x14ac:dyDescent="0.25">
      <c r="A2340" s="72" t="s">
        <v>8021</v>
      </c>
      <c r="B2340" s="72" t="s">
        <v>4599</v>
      </c>
      <c r="C2340" s="72">
        <v>5</v>
      </c>
      <c r="D2340" s="72"/>
      <c r="E2340" s="72"/>
      <c r="F2340" s="72">
        <v>1</v>
      </c>
      <c r="G2340" s="72"/>
      <c r="H2340" s="72">
        <v>1199</v>
      </c>
      <c r="I2340" s="72">
        <v>436</v>
      </c>
      <c r="J2340" s="72">
        <v>545</v>
      </c>
      <c r="K2340" s="72">
        <v>218</v>
      </c>
      <c r="L2340" s="72"/>
      <c r="M2340" s="71" t="s">
        <v>4596</v>
      </c>
      <c r="N2340" s="72" t="s">
        <v>4506</v>
      </c>
      <c r="O2340" s="72"/>
      <c r="P2340" s="72" t="s">
        <v>4370</v>
      </c>
      <c r="Q2340" s="72"/>
      <c r="R2340" s="72"/>
      <c r="S2340" s="72"/>
      <c r="T2340" s="72"/>
      <c r="U2340" s="72" t="s">
        <v>8021</v>
      </c>
      <c r="V2340" s="72"/>
      <c r="W2340" s="72">
        <v>142100</v>
      </c>
      <c r="X2340" s="72" t="s">
        <v>8022</v>
      </c>
      <c r="Y2340" s="72" t="s">
        <v>8023</v>
      </c>
      <c r="Z2340" s="72" t="s">
        <v>8024</v>
      </c>
    </row>
    <row r="2341" spans="1:26" ht="45" customHeight="1" x14ac:dyDescent="0.25">
      <c r="A2341" s="72" t="s">
        <v>20410</v>
      </c>
      <c r="B2341" s="72" t="s">
        <v>20411</v>
      </c>
      <c r="C2341" s="72"/>
      <c r="D2341" s="72"/>
      <c r="E2341" s="72"/>
      <c r="F2341" s="72">
        <v>1</v>
      </c>
      <c r="G2341" s="72"/>
      <c r="H2341" s="72">
        <v>437</v>
      </c>
      <c r="I2341" s="72">
        <v>287</v>
      </c>
      <c r="J2341" s="72">
        <v>100</v>
      </c>
      <c r="K2341" s="72">
        <v>50</v>
      </c>
      <c r="L2341" s="72"/>
      <c r="M2341" s="71" t="s">
        <v>4596</v>
      </c>
      <c r="N2341" s="72" t="s">
        <v>4540</v>
      </c>
      <c r="O2341" s="72"/>
      <c r="P2341" s="72" t="s">
        <v>3666</v>
      </c>
      <c r="Q2341" s="72"/>
      <c r="R2341" s="72"/>
      <c r="S2341" s="72" t="s">
        <v>4567</v>
      </c>
      <c r="T2341" s="72" t="s">
        <v>20412</v>
      </c>
      <c r="U2341" s="72" t="s">
        <v>20410</v>
      </c>
      <c r="V2341" s="72"/>
      <c r="W2341" s="72">
        <v>391870</v>
      </c>
      <c r="X2341" s="72" t="s">
        <v>20413</v>
      </c>
      <c r="Y2341" s="72" t="s">
        <v>20415</v>
      </c>
      <c r="Z2341" s="72" t="s">
        <v>20414</v>
      </c>
    </row>
    <row r="2342" spans="1:26" ht="45" customHeight="1" x14ac:dyDescent="0.25">
      <c r="A2342" s="72" t="s">
        <v>32264</v>
      </c>
      <c r="B2342" s="72" t="s">
        <v>15980</v>
      </c>
      <c r="C2342" s="72">
        <v>69</v>
      </c>
      <c r="D2342" s="72" t="s">
        <v>32265</v>
      </c>
      <c r="E2342" s="72"/>
      <c r="F2342" s="72">
        <v>1</v>
      </c>
      <c r="G2342" s="72">
        <v>350</v>
      </c>
      <c r="H2342" s="72"/>
      <c r="I2342" s="72"/>
      <c r="J2342" s="72"/>
      <c r="K2342" s="72"/>
      <c r="L2342" s="72"/>
      <c r="M2342" s="71" t="s">
        <v>4596</v>
      </c>
      <c r="N2342" s="72" t="s">
        <v>4555</v>
      </c>
      <c r="O2342" s="72"/>
      <c r="P2342" s="72" t="s">
        <v>3076</v>
      </c>
      <c r="Q2342" s="72"/>
      <c r="R2342" s="72"/>
      <c r="S2342" s="72"/>
      <c r="T2342" s="72"/>
      <c r="U2342" s="72" t="s">
        <v>32264</v>
      </c>
      <c r="V2342" s="72"/>
      <c r="W2342" s="72">
        <v>628602</v>
      </c>
      <c r="X2342" s="72" t="s">
        <v>32266</v>
      </c>
      <c r="Y2342" s="72">
        <v>210612</v>
      </c>
      <c r="Z2342" s="72" t="s">
        <v>32267</v>
      </c>
    </row>
    <row r="2343" spans="1:26" ht="45" customHeight="1" x14ac:dyDescent="0.25">
      <c r="A2343" s="72" t="s">
        <v>16197</v>
      </c>
      <c r="B2343" s="72" t="s">
        <v>16198</v>
      </c>
      <c r="C2343" s="72"/>
      <c r="D2343" s="72"/>
      <c r="E2343" s="72"/>
      <c r="F2343" s="72">
        <v>1</v>
      </c>
      <c r="G2343" s="72"/>
      <c r="H2343" s="72">
        <v>798</v>
      </c>
      <c r="I2343" s="72">
        <v>290</v>
      </c>
      <c r="J2343" s="72">
        <v>363</v>
      </c>
      <c r="K2343" s="72">
        <v>145</v>
      </c>
      <c r="L2343" s="72"/>
      <c r="M2343" s="71" t="s">
        <v>4596</v>
      </c>
      <c r="N2343" s="72" t="s">
        <v>4488</v>
      </c>
      <c r="O2343" s="72"/>
      <c r="P2343" s="72" t="s">
        <v>2428</v>
      </c>
      <c r="Q2343" s="72"/>
      <c r="R2343" s="72"/>
      <c r="S2343" s="72" t="s">
        <v>4568</v>
      </c>
      <c r="T2343" s="72" t="s">
        <v>11842</v>
      </c>
      <c r="U2343" s="72" t="s">
        <v>16197</v>
      </c>
      <c r="V2343" s="72"/>
      <c r="W2343" s="72">
        <v>396205</v>
      </c>
      <c r="X2343" s="72" t="s">
        <v>20416</v>
      </c>
      <c r="Y2343" s="72">
        <v>89204671345</v>
      </c>
      <c r="Z2343" s="72" t="s">
        <v>11843</v>
      </c>
    </row>
    <row r="2344" spans="1:26" ht="45" customHeight="1" x14ac:dyDescent="0.25">
      <c r="A2344" s="72" t="s">
        <v>8027</v>
      </c>
      <c r="B2344" s="72" t="s">
        <v>4598</v>
      </c>
      <c r="C2344" s="72">
        <v>1</v>
      </c>
      <c r="D2344" s="72"/>
      <c r="E2344" s="72"/>
      <c r="F2344" s="72">
        <v>1</v>
      </c>
      <c r="G2344" s="72"/>
      <c r="H2344" s="72">
        <v>798</v>
      </c>
      <c r="I2344" s="72">
        <v>290</v>
      </c>
      <c r="J2344" s="72">
        <v>363</v>
      </c>
      <c r="K2344" s="72">
        <v>145</v>
      </c>
      <c r="L2344" s="72"/>
      <c r="M2344" s="71" t="s">
        <v>4596</v>
      </c>
      <c r="N2344" s="72" t="s">
        <v>12</v>
      </c>
      <c r="O2344" s="72"/>
      <c r="P2344" s="72" t="s">
        <v>2572</v>
      </c>
      <c r="Q2344" s="72"/>
      <c r="R2344" s="72"/>
      <c r="S2344" s="72" t="s">
        <v>4567</v>
      </c>
      <c r="T2344" s="72" t="s">
        <v>8028</v>
      </c>
      <c r="U2344" s="72" t="s">
        <v>8027</v>
      </c>
      <c r="V2344" s="72"/>
      <c r="W2344" s="72">
        <v>297630</v>
      </c>
      <c r="X2344" s="72" t="s">
        <v>14053</v>
      </c>
      <c r="Y2344" s="72" t="s">
        <v>8029</v>
      </c>
      <c r="Z2344" s="72" t="s">
        <v>8030</v>
      </c>
    </row>
    <row r="2345" spans="1:26" ht="45" customHeight="1" x14ac:dyDescent="0.25">
      <c r="A2345" s="72" t="s">
        <v>8031</v>
      </c>
      <c r="B2345" s="72" t="s">
        <v>4598</v>
      </c>
      <c r="C2345" s="72"/>
      <c r="D2345" s="72"/>
      <c r="E2345" s="72"/>
      <c r="F2345" s="72">
        <v>1</v>
      </c>
      <c r="G2345" s="72"/>
      <c r="H2345" s="72">
        <v>798</v>
      </c>
      <c r="I2345" s="72">
        <v>290</v>
      </c>
      <c r="J2345" s="72">
        <v>363</v>
      </c>
      <c r="K2345" s="72">
        <v>145</v>
      </c>
      <c r="L2345" s="72"/>
      <c r="M2345" s="71" t="s">
        <v>4596</v>
      </c>
      <c r="N2345" s="72" t="s">
        <v>4492</v>
      </c>
      <c r="O2345" s="72"/>
      <c r="P2345" s="72" t="s">
        <v>15009</v>
      </c>
      <c r="Q2345" s="72"/>
      <c r="R2345" s="72"/>
      <c r="S2345" s="72" t="s">
        <v>4568</v>
      </c>
      <c r="T2345" s="72" t="s">
        <v>8032</v>
      </c>
      <c r="U2345" s="72" t="s">
        <v>8031</v>
      </c>
      <c r="V2345" s="72"/>
      <c r="W2345" s="72">
        <v>665375</v>
      </c>
      <c r="X2345" s="72" t="s">
        <v>8033</v>
      </c>
      <c r="Y2345" s="73"/>
      <c r="Z2345" s="72"/>
    </row>
    <row r="2346" spans="1:26" ht="45" customHeight="1" x14ac:dyDescent="0.25">
      <c r="A2346" s="72" t="s">
        <v>24115</v>
      </c>
      <c r="B2346" s="72" t="s">
        <v>17230</v>
      </c>
      <c r="C2346" s="72">
        <v>17</v>
      </c>
      <c r="D2346" s="72" t="s">
        <v>5448</v>
      </c>
      <c r="E2346" s="72"/>
      <c r="F2346" s="72">
        <v>1</v>
      </c>
      <c r="G2346" s="72">
        <v>250</v>
      </c>
      <c r="H2346" s="72"/>
      <c r="I2346" s="72"/>
      <c r="J2346" s="72"/>
      <c r="K2346" s="72"/>
      <c r="L2346" s="72"/>
      <c r="M2346" s="71" t="s">
        <v>4596</v>
      </c>
      <c r="N2346" s="72" t="s">
        <v>4499</v>
      </c>
      <c r="O2346" s="72"/>
      <c r="P2346" s="72" t="s">
        <v>3401</v>
      </c>
      <c r="Q2346" s="72"/>
      <c r="R2346" s="72"/>
      <c r="S2346" s="72" t="s">
        <v>4619</v>
      </c>
      <c r="T2346" s="72" t="s">
        <v>24116</v>
      </c>
      <c r="U2346" s="72" t="s">
        <v>24115</v>
      </c>
      <c r="V2346" s="72"/>
      <c r="W2346" s="72">
        <v>352054</v>
      </c>
      <c r="X2346" s="72" t="s">
        <v>24117</v>
      </c>
      <c r="Y2346" s="72" t="s">
        <v>24118</v>
      </c>
      <c r="Z2346" s="72" t="s">
        <v>24119</v>
      </c>
    </row>
    <row r="2347" spans="1:26" ht="45" customHeight="1" x14ac:dyDescent="0.25">
      <c r="A2347" s="72" t="s">
        <v>20417</v>
      </c>
      <c r="B2347" s="72" t="s">
        <v>20418</v>
      </c>
      <c r="C2347" s="72"/>
      <c r="D2347" s="72"/>
      <c r="E2347" s="72"/>
      <c r="F2347" s="72">
        <v>3</v>
      </c>
      <c r="G2347" s="72"/>
      <c r="H2347" s="72"/>
      <c r="I2347" s="72"/>
      <c r="J2347" s="72"/>
      <c r="K2347" s="72"/>
      <c r="L2347" s="72">
        <v>100</v>
      </c>
      <c r="M2347" s="71" t="s">
        <v>4596</v>
      </c>
      <c r="N2347" s="72" t="s">
        <v>4492</v>
      </c>
      <c r="O2347" s="72"/>
      <c r="P2347" s="72" t="s">
        <v>15029</v>
      </c>
      <c r="Q2347" s="72"/>
      <c r="R2347" s="72"/>
      <c r="S2347" s="72" t="s">
        <v>4566</v>
      </c>
      <c r="T2347" s="72" t="s">
        <v>7059</v>
      </c>
      <c r="U2347" s="72" t="s">
        <v>20417</v>
      </c>
      <c r="V2347" s="72"/>
      <c r="W2347" s="72">
        <v>665413</v>
      </c>
      <c r="X2347" s="72" t="s">
        <v>20419</v>
      </c>
      <c r="Y2347" s="72" t="s">
        <v>14324</v>
      </c>
      <c r="Z2347" s="72" t="s">
        <v>20420</v>
      </c>
    </row>
    <row r="2348" spans="1:26" ht="45" customHeight="1" x14ac:dyDescent="0.25">
      <c r="A2348" s="72" t="s">
        <v>32268</v>
      </c>
      <c r="B2348" s="72" t="s">
        <v>32269</v>
      </c>
      <c r="C2348" s="72"/>
      <c r="D2348" s="72" t="s">
        <v>9559</v>
      </c>
      <c r="E2348" s="72"/>
      <c r="F2348" s="72">
        <v>3</v>
      </c>
      <c r="G2348" s="72"/>
      <c r="H2348" s="72"/>
      <c r="I2348" s="72"/>
      <c r="J2348" s="72"/>
      <c r="K2348" s="72"/>
      <c r="L2348" s="72">
        <v>300</v>
      </c>
      <c r="M2348" s="71" t="s">
        <v>4596</v>
      </c>
      <c r="N2348" s="72" t="s">
        <v>4483</v>
      </c>
      <c r="O2348" s="72"/>
      <c r="P2348" s="72" t="s">
        <v>2797</v>
      </c>
      <c r="Q2348" s="72"/>
      <c r="R2348" s="72"/>
      <c r="S2348" s="72" t="s">
        <v>4567</v>
      </c>
      <c r="T2348" s="72" t="s">
        <v>6488</v>
      </c>
      <c r="U2348" s="72" t="s">
        <v>32268</v>
      </c>
      <c r="V2348" s="72"/>
      <c r="W2348" s="72">
        <v>309720</v>
      </c>
      <c r="X2348" s="72" t="s">
        <v>32270</v>
      </c>
      <c r="Y2348" s="72" t="s">
        <v>32271</v>
      </c>
      <c r="Z2348" s="72" t="s">
        <v>32272</v>
      </c>
    </row>
    <row r="2349" spans="1:26" ht="45" customHeight="1" x14ac:dyDescent="0.25">
      <c r="A2349" s="72" t="s">
        <v>26916</v>
      </c>
      <c r="B2349" s="72" t="s">
        <v>15756</v>
      </c>
      <c r="C2349" s="72"/>
      <c r="D2349" s="72" t="s">
        <v>5898</v>
      </c>
      <c r="E2349" s="72"/>
      <c r="F2349" s="72">
        <v>1</v>
      </c>
      <c r="G2349" s="72">
        <v>200</v>
      </c>
      <c r="H2349" s="72"/>
      <c r="I2349" s="72"/>
      <c r="J2349" s="72"/>
      <c r="K2349" s="72"/>
      <c r="L2349" s="72"/>
      <c r="M2349" s="71" t="s">
        <v>4596</v>
      </c>
      <c r="N2349" s="72" t="s">
        <v>4543</v>
      </c>
      <c r="O2349" s="72"/>
      <c r="P2349" s="72" t="s">
        <v>2849</v>
      </c>
      <c r="Q2349" s="72"/>
      <c r="R2349" s="72"/>
      <c r="S2349" s="72" t="s">
        <v>4566</v>
      </c>
      <c r="T2349" s="72" t="s">
        <v>18635</v>
      </c>
      <c r="U2349" s="72" t="s">
        <v>26916</v>
      </c>
      <c r="V2349" s="72"/>
      <c r="W2349" s="72">
        <v>412306</v>
      </c>
      <c r="X2349" s="72" t="s">
        <v>26917</v>
      </c>
      <c r="Y2349" s="72">
        <v>89536311012</v>
      </c>
      <c r="Z2349" s="72" t="s">
        <v>26918</v>
      </c>
    </row>
    <row r="2350" spans="1:26" ht="45" customHeight="1" x14ac:dyDescent="0.25">
      <c r="A2350" s="72" t="s">
        <v>8038</v>
      </c>
      <c r="B2350" s="72" t="s">
        <v>4594</v>
      </c>
      <c r="C2350" s="72">
        <v>12</v>
      </c>
      <c r="D2350" s="72"/>
      <c r="E2350" s="72"/>
      <c r="F2350" s="72">
        <v>1</v>
      </c>
      <c r="G2350" s="72">
        <v>350</v>
      </c>
      <c r="H2350" s="72"/>
      <c r="I2350" s="72"/>
      <c r="J2350" s="72"/>
      <c r="K2350" s="72"/>
      <c r="L2350" s="72"/>
      <c r="M2350" s="71" t="s">
        <v>4596</v>
      </c>
      <c r="N2350" s="72" t="s">
        <v>4551</v>
      </c>
      <c r="O2350" s="72"/>
      <c r="P2350" s="72" t="s">
        <v>3566</v>
      </c>
      <c r="Q2350" s="72"/>
      <c r="R2350" s="72"/>
      <c r="S2350" s="72" t="s">
        <v>4568</v>
      </c>
      <c r="T2350" s="72" t="s">
        <v>7098</v>
      </c>
      <c r="U2350" s="72" t="s">
        <v>8038</v>
      </c>
      <c r="V2350" s="72"/>
      <c r="W2350" s="72">
        <v>301683</v>
      </c>
      <c r="X2350" s="72" t="s">
        <v>14054</v>
      </c>
      <c r="Y2350" s="72" t="s">
        <v>8039</v>
      </c>
      <c r="Z2350" s="72" t="s">
        <v>8040</v>
      </c>
    </row>
    <row r="2351" spans="1:26" ht="45" customHeight="1" x14ac:dyDescent="0.25">
      <c r="A2351" s="72" t="s">
        <v>26919</v>
      </c>
      <c r="B2351" s="72" t="s">
        <v>32273</v>
      </c>
      <c r="C2351" s="72"/>
      <c r="D2351" s="72" t="s">
        <v>26920</v>
      </c>
      <c r="E2351" s="72"/>
      <c r="F2351" s="72">
        <v>1</v>
      </c>
      <c r="G2351" s="72">
        <v>250</v>
      </c>
      <c r="H2351" s="72"/>
      <c r="I2351" s="72"/>
      <c r="J2351" s="72"/>
      <c r="K2351" s="72"/>
      <c r="L2351" s="72"/>
      <c r="M2351" s="71" t="s">
        <v>4596</v>
      </c>
      <c r="N2351" s="72" t="s">
        <v>4483</v>
      </c>
      <c r="O2351" s="72"/>
      <c r="P2351" s="72" t="s">
        <v>20512</v>
      </c>
      <c r="Q2351" s="72"/>
      <c r="R2351" s="72"/>
      <c r="S2351" s="72" t="s">
        <v>4566</v>
      </c>
      <c r="T2351" s="72" t="s">
        <v>5632</v>
      </c>
      <c r="U2351" s="72" t="s">
        <v>26919</v>
      </c>
      <c r="V2351" s="72"/>
      <c r="W2351" s="72">
        <v>309070</v>
      </c>
      <c r="X2351" s="72" t="s">
        <v>26921</v>
      </c>
      <c r="Y2351" s="72"/>
      <c r="Z2351" s="72" t="s">
        <v>32274</v>
      </c>
    </row>
    <row r="2352" spans="1:26" ht="45" customHeight="1" x14ac:dyDescent="0.25">
      <c r="A2352" s="72" t="s">
        <v>18117</v>
      </c>
      <c r="B2352" s="72" t="s">
        <v>18118</v>
      </c>
      <c r="C2352" s="72"/>
      <c r="D2352" s="72"/>
      <c r="E2352" s="72"/>
      <c r="F2352" s="72">
        <v>1</v>
      </c>
      <c r="G2352" s="72"/>
      <c r="H2352" s="72">
        <v>450</v>
      </c>
      <c r="I2352" s="72">
        <v>300</v>
      </c>
      <c r="J2352" s="72">
        <v>100</v>
      </c>
      <c r="K2352" s="72">
        <v>50</v>
      </c>
      <c r="L2352" s="72"/>
      <c r="M2352" s="71" t="s">
        <v>4596</v>
      </c>
      <c r="N2352" s="72" t="s">
        <v>4513</v>
      </c>
      <c r="O2352" s="72"/>
      <c r="P2352" s="72" t="s">
        <v>4337</v>
      </c>
      <c r="Q2352" s="72"/>
      <c r="R2352" s="72"/>
      <c r="S2352" s="72" t="s">
        <v>4568</v>
      </c>
      <c r="T2352" s="72" t="s">
        <v>16381</v>
      </c>
      <c r="U2352" s="72" t="s">
        <v>18117</v>
      </c>
      <c r="V2352" s="72"/>
      <c r="W2352" s="72">
        <v>461485</v>
      </c>
      <c r="X2352" s="72" t="s">
        <v>11259</v>
      </c>
      <c r="Y2352" s="72" t="s">
        <v>18119</v>
      </c>
      <c r="Z2352" s="72" t="s">
        <v>18120</v>
      </c>
    </row>
    <row r="2353" spans="1:26" ht="45" customHeight="1" x14ac:dyDescent="0.25">
      <c r="A2353" s="72" t="s">
        <v>8041</v>
      </c>
      <c r="B2353" s="72" t="s">
        <v>4631</v>
      </c>
      <c r="C2353" s="72"/>
      <c r="D2353" s="72"/>
      <c r="E2353" s="72"/>
      <c r="F2353" s="72">
        <v>5</v>
      </c>
      <c r="G2353" s="72"/>
      <c r="H2353" s="72"/>
      <c r="I2353" s="72"/>
      <c r="J2353" s="72"/>
      <c r="K2353" s="72"/>
      <c r="L2353" s="72">
        <v>250</v>
      </c>
      <c r="M2353" s="71" t="s">
        <v>4596</v>
      </c>
      <c r="N2353" s="72" t="s">
        <v>4509</v>
      </c>
      <c r="O2353" s="72"/>
      <c r="P2353" s="72" t="s">
        <v>3479</v>
      </c>
      <c r="Q2353" s="72"/>
      <c r="R2353" s="72"/>
      <c r="S2353" s="72" t="s">
        <v>4567</v>
      </c>
      <c r="T2353" s="72" t="s">
        <v>8042</v>
      </c>
      <c r="U2353" s="72" t="s">
        <v>8041</v>
      </c>
      <c r="V2353" s="72"/>
      <c r="W2353" s="72">
        <v>606260</v>
      </c>
      <c r="X2353" s="72" t="s">
        <v>8043</v>
      </c>
      <c r="Y2353" s="72"/>
      <c r="Z2353" s="72" t="s">
        <v>8044</v>
      </c>
    </row>
    <row r="2354" spans="1:26" ht="45" customHeight="1" x14ac:dyDescent="0.25">
      <c r="A2354" s="72" t="s">
        <v>32275</v>
      </c>
      <c r="B2354" s="72" t="s">
        <v>21498</v>
      </c>
      <c r="C2354" s="72"/>
      <c r="D2354" s="72"/>
      <c r="E2354" s="72"/>
      <c r="F2354" s="72">
        <v>5</v>
      </c>
      <c r="G2354" s="72"/>
      <c r="H2354" s="72"/>
      <c r="I2354" s="72"/>
      <c r="J2354" s="72"/>
      <c r="K2354" s="72"/>
      <c r="L2354" s="72">
        <v>850</v>
      </c>
      <c r="M2354" s="71" t="s">
        <v>4596</v>
      </c>
      <c r="N2354" s="72" t="s">
        <v>4499</v>
      </c>
      <c r="O2354" s="72"/>
      <c r="P2354" s="72" t="s">
        <v>2664</v>
      </c>
      <c r="Q2354" s="72"/>
      <c r="R2354" s="72"/>
      <c r="S2354" s="72"/>
      <c r="T2354" s="72"/>
      <c r="U2354" s="72" t="s">
        <v>32275</v>
      </c>
      <c r="V2354" s="72"/>
      <c r="W2354" s="72"/>
      <c r="X2354" s="72" t="s">
        <v>32276</v>
      </c>
      <c r="Y2354" s="72"/>
      <c r="Z2354" s="72"/>
    </row>
    <row r="2355" spans="1:26" ht="45" customHeight="1" x14ac:dyDescent="0.25">
      <c r="A2355" s="72" t="s">
        <v>16199</v>
      </c>
      <c r="B2355" s="72" t="s">
        <v>4607</v>
      </c>
      <c r="C2355" s="72"/>
      <c r="D2355" s="72"/>
      <c r="E2355" s="72"/>
      <c r="F2355" s="72">
        <v>2</v>
      </c>
      <c r="G2355" s="72"/>
      <c r="H2355" s="72"/>
      <c r="I2355" s="72"/>
      <c r="J2355" s="72"/>
      <c r="K2355" s="72"/>
      <c r="L2355" s="72">
        <v>150</v>
      </c>
      <c r="M2355" s="71" t="s">
        <v>4596</v>
      </c>
      <c r="N2355" s="72" t="s">
        <v>4545</v>
      </c>
      <c r="O2355" s="72"/>
      <c r="P2355" s="72" t="s">
        <v>3618</v>
      </c>
      <c r="Q2355" s="72"/>
      <c r="R2355" s="72"/>
      <c r="S2355" s="72" t="s">
        <v>4566</v>
      </c>
      <c r="T2355" s="72" t="s">
        <v>16200</v>
      </c>
      <c r="U2355" s="72" t="s">
        <v>16199</v>
      </c>
      <c r="V2355" s="72"/>
      <c r="W2355" s="72">
        <v>624380</v>
      </c>
      <c r="X2355" s="72" t="s">
        <v>7431</v>
      </c>
      <c r="Y2355" s="72" t="s">
        <v>7432</v>
      </c>
      <c r="Z2355" s="72" t="s">
        <v>16201</v>
      </c>
    </row>
    <row r="2356" spans="1:26" ht="45" customHeight="1" x14ac:dyDescent="0.25">
      <c r="A2356" s="72" t="s">
        <v>26922</v>
      </c>
      <c r="B2356" s="72" t="s">
        <v>15493</v>
      </c>
      <c r="C2356" s="72">
        <v>110</v>
      </c>
      <c r="D2356" s="72" t="s">
        <v>9105</v>
      </c>
      <c r="E2356" s="72"/>
      <c r="F2356" s="72">
        <v>1</v>
      </c>
      <c r="G2356" s="72">
        <v>235</v>
      </c>
      <c r="H2356" s="72"/>
      <c r="I2356" s="72"/>
      <c r="J2356" s="72"/>
      <c r="K2356" s="72"/>
      <c r="L2356" s="72"/>
      <c r="M2356" s="71" t="s">
        <v>4596</v>
      </c>
      <c r="N2356" s="72" t="s">
        <v>4496</v>
      </c>
      <c r="O2356" s="72"/>
      <c r="P2356" s="72" t="s">
        <v>3791</v>
      </c>
      <c r="Q2356" s="72"/>
      <c r="R2356" s="72"/>
      <c r="S2356" s="72"/>
      <c r="T2356" s="72"/>
      <c r="U2356" s="72" t="s">
        <v>26922</v>
      </c>
      <c r="V2356" s="72"/>
      <c r="W2356" s="72">
        <v>635052</v>
      </c>
      <c r="X2356" s="72" t="s">
        <v>13346</v>
      </c>
      <c r="Y2356" s="72" t="s">
        <v>26923</v>
      </c>
      <c r="Z2356" s="72" t="s">
        <v>14790</v>
      </c>
    </row>
    <row r="2357" spans="1:26" ht="45" customHeight="1" x14ac:dyDescent="0.25">
      <c r="A2357" s="72" t="s">
        <v>8047</v>
      </c>
      <c r="B2357" s="72" t="s">
        <v>4599</v>
      </c>
      <c r="C2357" s="72">
        <v>1574</v>
      </c>
      <c r="D2357" s="72"/>
      <c r="E2357" s="72"/>
      <c r="F2357" s="72">
        <v>1</v>
      </c>
      <c r="G2357" s="72"/>
      <c r="H2357" s="72">
        <v>350</v>
      </c>
      <c r="I2357" s="72">
        <v>200</v>
      </c>
      <c r="J2357" s="72">
        <v>100</v>
      </c>
      <c r="K2357" s="72">
        <v>50</v>
      </c>
      <c r="L2357" s="72"/>
      <c r="M2357" s="71" t="s">
        <v>4596</v>
      </c>
      <c r="N2357" s="72" t="s">
        <v>2362</v>
      </c>
      <c r="O2357" s="72"/>
      <c r="P2357" s="72" t="s">
        <v>3030</v>
      </c>
      <c r="Q2357" s="72" t="s">
        <v>4564</v>
      </c>
      <c r="R2357" s="72" t="s">
        <v>6016</v>
      </c>
      <c r="S2357" s="72"/>
      <c r="T2357" s="72"/>
      <c r="U2357" s="72" t="s">
        <v>8047</v>
      </c>
      <c r="V2357" s="72"/>
      <c r="W2357" s="72"/>
      <c r="X2357" s="72"/>
      <c r="Y2357" s="72"/>
      <c r="Z2357" s="72"/>
    </row>
    <row r="2358" spans="1:26" ht="45" customHeight="1" x14ac:dyDescent="0.25">
      <c r="A2358" s="72" t="s">
        <v>8047</v>
      </c>
      <c r="B2358" s="72" t="s">
        <v>4599</v>
      </c>
      <c r="C2358" s="72">
        <v>1574</v>
      </c>
      <c r="D2358" s="72"/>
      <c r="E2358" s="72" t="s">
        <v>8048</v>
      </c>
      <c r="F2358" s="72">
        <v>1</v>
      </c>
      <c r="G2358" s="72">
        <v>350</v>
      </c>
      <c r="H2358" s="72"/>
      <c r="I2358" s="72"/>
      <c r="J2358" s="72"/>
      <c r="K2358" s="72"/>
      <c r="L2358" s="72"/>
      <c r="M2358" s="71" t="s">
        <v>4596</v>
      </c>
      <c r="N2358" s="72" t="s">
        <v>2362</v>
      </c>
      <c r="O2358" s="72"/>
      <c r="P2358" s="72" t="s">
        <v>3030</v>
      </c>
      <c r="Q2358" s="72" t="s">
        <v>4564</v>
      </c>
      <c r="R2358" s="72" t="s">
        <v>6016</v>
      </c>
      <c r="S2358" s="72"/>
      <c r="T2358" s="72"/>
      <c r="U2358" s="72" t="s">
        <v>8047</v>
      </c>
      <c r="V2358" s="72" t="s">
        <v>8047</v>
      </c>
      <c r="W2358" s="72">
        <v>125047</v>
      </c>
      <c r="X2358" s="72" t="s">
        <v>14055</v>
      </c>
      <c r="Y2358" s="72"/>
      <c r="Z2358" s="72"/>
    </row>
    <row r="2359" spans="1:26" ht="45" customHeight="1" x14ac:dyDescent="0.25">
      <c r="A2359" s="72" t="s">
        <v>32277</v>
      </c>
      <c r="B2359" s="72" t="s">
        <v>32278</v>
      </c>
      <c r="C2359" s="72">
        <v>44</v>
      </c>
      <c r="D2359" s="72" t="s">
        <v>4828</v>
      </c>
      <c r="E2359" s="72"/>
      <c r="F2359" s="72">
        <v>1</v>
      </c>
      <c r="G2359" s="72">
        <v>320</v>
      </c>
      <c r="H2359" s="72"/>
      <c r="I2359" s="72"/>
      <c r="J2359" s="72"/>
      <c r="K2359" s="72"/>
      <c r="L2359" s="72"/>
      <c r="M2359" s="71" t="s">
        <v>4596</v>
      </c>
      <c r="N2359" s="72" t="s">
        <v>4534</v>
      </c>
      <c r="O2359" s="72"/>
      <c r="P2359" s="72" t="s">
        <v>2912</v>
      </c>
      <c r="Q2359" s="72"/>
      <c r="R2359" s="72"/>
      <c r="S2359" s="72" t="s">
        <v>4566</v>
      </c>
      <c r="T2359" s="72" t="s">
        <v>6191</v>
      </c>
      <c r="U2359" s="72" t="s">
        <v>32277</v>
      </c>
      <c r="V2359" s="72"/>
      <c r="W2359" s="72">
        <v>423452</v>
      </c>
      <c r="X2359" s="72" t="s">
        <v>32279</v>
      </c>
      <c r="Y2359" s="72" t="s">
        <v>32280</v>
      </c>
      <c r="Z2359" s="72" t="s">
        <v>32281</v>
      </c>
    </row>
    <row r="2360" spans="1:26" ht="45" customHeight="1" x14ac:dyDescent="0.25">
      <c r="A2360" s="72" t="s">
        <v>8052</v>
      </c>
      <c r="B2360" s="72" t="s">
        <v>4594</v>
      </c>
      <c r="C2360" s="72">
        <v>14</v>
      </c>
      <c r="D2360" s="72" t="s">
        <v>7896</v>
      </c>
      <c r="E2360" s="72"/>
      <c r="F2360" s="72">
        <v>1</v>
      </c>
      <c r="G2360" s="72">
        <v>350</v>
      </c>
      <c r="H2360" s="72"/>
      <c r="I2360" s="72"/>
      <c r="J2360" s="72"/>
      <c r="K2360" s="72"/>
      <c r="L2360" s="72"/>
      <c r="M2360" s="71" t="s">
        <v>4596</v>
      </c>
      <c r="N2360" s="72" t="s">
        <v>4506</v>
      </c>
      <c r="O2360" s="72"/>
      <c r="P2360" s="72" t="s">
        <v>4227</v>
      </c>
      <c r="Q2360" s="72"/>
      <c r="R2360" s="72"/>
      <c r="S2360" s="72"/>
      <c r="T2360" s="72"/>
      <c r="U2360" s="72" t="s">
        <v>8052</v>
      </c>
      <c r="V2360" s="72"/>
      <c r="W2360" s="72">
        <v>140080</v>
      </c>
      <c r="X2360" s="72" t="s">
        <v>8053</v>
      </c>
      <c r="Y2360" s="72"/>
      <c r="Z2360" s="72"/>
    </row>
    <row r="2361" spans="1:26" ht="45" customHeight="1" x14ac:dyDescent="0.25">
      <c r="A2361" s="72" t="s">
        <v>8054</v>
      </c>
      <c r="B2361" s="72" t="s">
        <v>4598</v>
      </c>
      <c r="C2361" s="72">
        <v>7</v>
      </c>
      <c r="D2361" s="72"/>
      <c r="E2361" s="72"/>
      <c r="F2361" s="72">
        <v>1</v>
      </c>
      <c r="G2361" s="72"/>
      <c r="H2361" s="72">
        <v>1199</v>
      </c>
      <c r="I2361" s="72">
        <v>436</v>
      </c>
      <c r="J2361" s="72">
        <v>545</v>
      </c>
      <c r="K2361" s="72">
        <v>218</v>
      </c>
      <c r="L2361" s="72"/>
      <c r="M2361" s="71" t="s">
        <v>4596</v>
      </c>
      <c r="N2361" s="72" t="s">
        <v>4506</v>
      </c>
      <c r="O2361" s="72"/>
      <c r="P2361" s="72" t="s">
        <v>4438</v>
      </c>
      <c r="Q2361" s="72"/>
      <c r="R2361" s="72"/>
      <c r="S2361" s="72"/>
      <c r="T2361" s="72"/>
      <c r="U2361" s="72" t="s">
        <v>8054</v>
      </c>
      <c r="V2361" s="72"/>
      <c r="W2361" s="72">
        <v>142214</v>
      </c>
      <c r="X2361" s="72" t="s">
        <v>20421</v>
      </c>
      <c r="Y2361" s="72" t="s">
        <v>8055</v>
      </c>
      <c r="Z2361" s="72" t="s">
        <v>8056</v>
      </c>
    </row>
    <row r="2362" spans="1:26" ht="45" customHeight="1" x14ac:dyDescent="0.25">
      <c r="A2362" s="72" t="s">
        <v>24120</v>
      </c>
      <c r="B2362" s="72" t="s">
        <v>20105</v>
      </c>
      <c r="C2362" s="72">
        <v>88</v>
      </c>
      <c r="D2362" s="72"/>
      <c r="E2362" s="72"/>
      <c r="F2362" s="72">
        <v>1</v>
      </c>
      <c r="G2362" s="72">
        <v>300</v>
      </c>
      <c r="H2362" s="72"/>
      <c r="I2362" s="72"/>
      <c r="J2362" s="72"/>
      <c r="K2362" s="72"/>
      <c r="L2362" s="72"/>
      <c r="M2362" s="71" t="s">
        <v>4596</v>
      </c>
      <c r="N2362" s="72" t="s">
        <v>4514</v>
      </c>
      <c r="O2362" s="72"/>
      <c r="P2362" s="72" t="s">
        <v>3650</v>
      </c>
      <c r="Q2362" s="72"/>
      <c r="R2362" s="72"/>
      <c r="S2362" s="72"/>
      <c r="T2362" s="72"/>
      <c r="U2362" s="72" t="s">
        <v>24120</v>
      </c>
      <c r="V2362" s="72"/>
      <c r="W2362" s="72">
        <v>302024</v>
      </c>
      <c r="X2362" s="72" t="s">
        <v>24121</v>
      </c>
      <c r="Y2362" s="72">
        <v>89290612554</v>
      </c>
      <c r="Z2362" s="72" t="s">
        <v>24122</v>
      </c>
    </row>
    <row r="2363" spans="1:26" ht="45" customHeight="1" x14ac:dyDescent="0.25">
      <c r="A2363" s="72" t="s">
        <v>8057</v>
      </c>
      <c r="B2363" s="72" t="s">
        <v>15756</v>
      </c>
      <c r="C2363" s="72"/>
      <c r="D2363" s="72" t="s">
        <v>8058</v>
      </c>
      <c r="E2363" s="72"/>
      <c r="F2363" s="72">
        <v>1</v>
      </c>
      <c r="G2363" s="72">
        <v>350</v>
      </c>
      <c r="H2363" s="72"/>
      <c r="I2363" s="72"/>
      <c r="J2363" s="72"/>
      <c r="K2363" s="72"/>
      <c r="L2363" s="72"/>
      <c r="M2363" s="71" t="s">
        <v>4596</v>
      </c>
      <c r="N2363" s="72" t="s">
        <v>4559</v>
      </c>
      <c r="O2363" s="72"/>
      <c r="P2363" s="72" t="s">
        <v>2791</v>
      </c>
      <c r="Q2363" s="72"/>
      <c r="R2363" s="72"/>
      <c r="S2363" s="72" t="s">
        <v>4566</v>
      </c>
      <c r="T2363" s="72" t="s">
        <v>8059</v>
      </c>
      <c r="U2363" s="72" t="s">
        <v>8057</v>
      </c>
      <c r="V2363" s="72"/>
      <c r="W2363" s="72">
        <v>629730</v>
      </c>
      <c r="X2363" s="72" t="s">
        <v>8060</v>
      </c>
      <c r="Y2363" s="72"/>
      <c r="Z2363" s="72" t="s">
        <v>20422</v>
      </c>
    </row>
    <row r="2364" spans="1:26" ht="45" customHeight="1" x14ac:dyDescent="0.25">
      <c r="A2364" s="72" t="s">
        <v>8061</v>
      </c>
      <c r="B2364" s="72" t="s">
        <v>4598</v>
      </c>
      <c r="C2364" s="72"/>
      <c r="D2364" s="72"/>
      <c r="E2364" s="72"/>
      <c r="F2364" s="72">
        <v>1</v>
      </c>
      <c r="G2364" s="72"/>
      <c r="H2364" s="72">
        <v>798</v>
      </c>
      <c r="I2364" s="72">
        <v>290</v>
      </c>
      <c r="J2364" s="72">
        <v>363</v>
      </c>
      <c r="K2364" s="72">
        <v>145</v>
      </c>
      <c r="L2364" s="72"/>
      <c r="M2364" s="71" t="s">
        <v>4596</v>
      </c>
      <c r="N2364" s="72" t="s">
        <v>4521</v>
      </c>
      <c r="O2364" s="72"/>
      <c r="P2364" s="72" t="s">
        <v>4162</v>
      </c>
      <c r="Q2364" s="72"/>
      <c r="R2364" s="72"/>
      <c r="S2364" s="72" t="s">
        <v>4568</v>
      </c>
      <c r="T2364" s="72" t="s">
        <v>8062</v>
      </c>
      <c r="U2364" s="72" t="s">
        <v>8061</v>
      </c>
      <c r="V2364" s="72"/>
      <c r="W2364" s="72">
        <v>453024</v>
      </c>
      <c r="X2364" s="72" t="s">
        <v>8063</v>
      </c>
      <c r="Y2364" s="72"/>
      <c r="Z2364" s="72"/>
    </row>
    <row r="2365" spans="1:26" ht="45" customHeight="1" x14ac:dyDescent="0.25">
      <c r="A2365" s="72" t="s">
        <v>26924</v>
      </c>
      <c r="B2365" s="72" t="s">
        <v>21319</v>
      </c>
      <c r="C2365" s="72">
        <v>4</v>
      </c>
      <c r="D2365" s="72"/>
      <c r="E2365" s="72"/>
      <c r="F2365" s="72">
        <v>1</v>
      </c>
      <c r="G2365" s="72">
        <v>35</v>
      </c>
      <c r="H2365" s="72">
        <v>678</v>
      </c>
      <c r="I2365" s="72">
        <v>545</v>
      </c>
      <c r="J2365" s="72">
        <v>250</v>
      </c>
      <c r="K2365" s="72">
        <v>50</v>
      </c>
      <c r="L2365" s="72"/>
      <c r="M2365" s="71" t="s">
        <v>4596</v>
      </c>
      <c r="N2365" s="72" t="s">
        <v>4506</v>
      </c>
      <c r="O2365" s="72"/>
      <c r="P2365" s="72" t="s">
        <v>17962</v>
      </c>
      <c r="Q2365" s="72"/>
      <c r="R2365" s="72"/>
      <c r="S2365" s="72" t="s">
        <v>4566</v>
      </c>
      <c r="T2365" s="72" t="s">
        <v>18360</v>
      </c>
      <c r="U2365" s="72" t="s">
        <v>26924</v>
      </c>
      <c r="V2365" s="72"/>
      <c r="W2365" s="72">
        <v>143185</v>
      </c>
      <c r="X2365" s="72" t="s">
        <v>26925</v>
      </c>
      <c r="Y2365" s="72">
        <v>89252743380</v>
      </c>
      <c r="Z2365" s="72" t="s">
        <v>26926</v>
      </c>
    </row>
    <row r="2366" spans="1:26" ht="45" customHeight="1" x14ac:dyDescent="0.25">
      <c r="A2366" s="72" t="s">
        <v>8064</v>
      </c>
      <c r="B2366" s="72" t="s">
        <v>17052</v>
      </c>
      <c r="C2366" s="72">
        <v>1</v>
      </c>
      <c r="D2366" s="72" t="s">
        <v>20423</v>
      </c>
      <c r="E2366" s="72"/>
      <c r="F2366" s="72">
        <v>2</v>
      </c>
      <c r="G2366" s="72"/>
      <c r="H2366" s="72"/>
      <c r="I2366" s="72"/>
      <c r="J2366" s="72"/>
      <c r="K2366" s="72"/>
      <c r="L2366" s="72">
        <v>1243</v>
      </c>
      <c r="M2366" s="71" t="s">
        <v>4596</v>
      </c>
      <c r="N2366" s="72" t="s">
        <v>4506</v>
      </c>
      <c r="O2366" s="72"/>
      <c r="P2366" s="72" t="s">
        <v>15542</v>
      </c>
      <c r="Q2366" s="72"/>
      <c r="R2366" s="72"/>
      <c r="S2366" s="72"/>
      <c r="T2366" s="72"/>
      <c r="U2366" s="72" t="s">
        <v>8064</v>
      </c>
      <c r="V2366" s="72"/>
      <c r="W2366" s="72">
        <v>143300</v>
      </c>
      <c r="X2366" s="72" t="s">
        <v>18121</v>
      </c>
      <c r="Y2366" s="72" t="s">
        <v>20425</v>
      </c>
      <c r="Z2366" s="72" t="s">
        <v>20424</v>
      </c>
    </row>
    <row r="2367" spans="1:26" ht="45" customHeight="1" x14ac:dyDescent="0.25">
      <c r="A2367" s="72" t="s">
        <v>16202</v>
      </c>
      <c r="B2367" s="72" t="s">
        <v>27704</v>
      </c>
      <c r="C2367" s="72"/>
      <c r="D2367" s="72"/>
      <c r="E2367" s="72"/>
      <c r="F2367" s="72">
        <v>2</v>
      </c>
      <c r="G2367" s="72"/>
      <c r="H2367" s="72"/>
      <c r="I2367" s="72"/>
      <c r="J2367" s="72"/>
      <c r="K2367" s="72"/>
      <c r="L2367" s="72">
        <v>500</v>
      </c>
      <c r="M2367" s="71" t="s">
        <v>4596</v>
      </c>
      <c r="N2367" s="72" t="s">
        <v>4516</v>
      </c>
      <c r="O2367" s="72"/>
      <c r="P2367" s="72" t="s">
        <v>2965</v>
      </c>
      <c r="Q2367" s="72"/>
      <c r="R2367" s="72"/>
      <c r="S2367" s="72" t="s">
        <v>4566</v>
      </c>
      <c r="T2367" s="72" t="s">
        <v>5704</v>
      </c>
      <c r="U2367" s="72" t="s">
        <v>16202</v>
      </c>
      <c r="V2367" s="72"/>
      <c r="W2367" s="72">
        <v>618820</v>
      </c>
      <c r="X2367" s="72" t="s">
        <v>5705</v>
      </c>
      <c r="Y2367" s="72" t="s">
        <v>5706</v>
      </c>
      <c r="Z2367" s="72" t="s">
        <v>5707</v>
      </c>
    </row>
    <row r="2368" spans="1:26" ht="45" customHeight="1" x14ac:dyDescent="0.25">
      <c r="A2368" s="72" t="s">
        <v>26927</v>
      </c>
      <c r="B2368" s="72" t="s">
        <v>15756</v>
      </c>
      <c r="C2368" s="72">
        <v>25</v>
      </c>
      <c r="D2368" s="72" t="s">
        <v>5448</v>
      </c>
      <c r="E2368" s="72"/>
      <c r="F2368" s="72">
        <v>1</v>
      </c>
      <c r="G2368" s="72">
        <v>161</v>
      </c>
      <c r="H2368" s="72"/>
      <c r="I2368" s="72"/>
      <c r="J2368" s="72"/>
      <c r="K2368" s="72"/>
      <c r="L2368" s="72"/>
      <c r="M2368" s="71" t="s">
        <v>4596</v>
      </c>
      <c r="N2368" s="72" t="s">
        <v>4547</v>
      </c>
      <c r="O2368" s="72"/>
      <c r="P2368" s="72" t="s">
        <v>17943</v>
      </c>
      <c r="Q2368" s="72"/>
      <c r="R2368" s="72"/>
      <c r="S2368" s="72" t="s">
        <v>4619</v>
      </c>
      <c r="T2368" s="72" t="s">
        <v>26928</v>
      </c>
      <c r="U2368" s="72" t="s">
        <v>26927</v>
      </c>
      <c r="V2368" s="72"/>
      <c r="W2368" s="72">
        <v>356012</v>
      </c>
      <c r="X2368" s="72" t="s">
        <v>26929</v>
      </c>
      <c r="Y2368" s="77">
        <v>89034419286</v>
      </c>
      <c r="Z2368" s="72" t="s">
        <v>26930</v>
      </c>
    </row>
    <row r="2369" spans="1:26" ht="45" customHeight="1" x14ac:dyDescent="0.25">
      <c r="A2369" s="72" t="s">
        <v>20426</v>
      </c>
      <c r="B2369" s="72" t="s">
        <v>4594</v>
      </c>
      <c r="C2369" s="72">
        <v>17</v>
      </c>
      <c r="D2369" s="72" t="s">
        <v>5341</v>
      </c>
      <c r="E2369" s="72"/>
      <c r="F2369" s="72">
        <v>1</v>
      </c>
      <c r="G2369" s="72">
        <v>273</v>
      </c>
      <c r="H2369" s="72"/>
      <c r="I2369" s="72"/>
      <c r="J2369" s="72"/>
      <c r="K2369" s="72"/>
      <c r="L2369" s="72"/>
      <c r="M2369" s="71" t="s">
        <v>4596</v>
      </c>
      <c r="N2369" s="72" t="s">
        <v>4539</v>
      </c>
      <c r="O2369" s="72"/>
      <c r="P2369" s="72" t="s">
        <v>3706</v>
      </c>
      <c r="Q2369" s="72"/>
      <c r="R2369" s="72"/>
      <c r="S2369" s="72" t="s">
        <v>4569</v>
      </c>
      <c r="T2369" s="72" t="s">
        <v>20427</v>
      </c>
      <c r="U2369" s="72" t="s">
        <v>20426</v>
      </c>
      <c r="V2369" s="72"/>
      <c r="W2369" s="72">
        <v>347505</v>
      </c>
      <c r="X2369" s="77" t="s">
        <v>20428</v>
      </c>
      <c r="Y2369" s="77" t="s">
        <v>20430</v>
      </c>
      <c r="Z2369" s="72" t="s">
        <v>20429</v>
      </c>
    </row>
    <row r="2370" spans="1:26" ht="45" customHeight="1" x14ac:dyDescent="0.25">
      <c r="A2370" s="72" t="s">
        <v>20431</v>
      </c>
      <c r="B2370" s="74" t="s">
        <v>16687</v>
      </c>
      <c r="C2370" s="72">
        <v>15</v>
      </c>
      <c r="D2370" s="71"/>
      <c r="E2370" s="72"/>
      <c r="F2370" s="72">
        <v>1</v>
      </c>
      <c r="G2370" s="72"/>
      <c r="H2370" s="72">
        <v>1005</v>
      </c>
      <c r="I2370" s="72">
        <v>255</v>
      </c>
      <c r="J2370" s="72">
        <v>595</v>
      </c>
      <c r="K2370" s="72">
        <v>155</v>
      </c>
      <c r="L2370" s="72"/>
      <c r="M2370" s="71" t="s">
        <v>4596</v>
      </c>
      <c r="N2370" s="72" t="s">
        <v>4555</v>
      </c>
      <c r="O2370" s="72"/>
      <c r="P2370" s="72" t="s">
        <v>3076</v>
      </c>
      <c r="Q2370" s="72"/>
      <c r="R2370" s="72"/>
      <c r="S2370" s="72"/>
      <c r="T2370" s="72"/>
      <c r="U2370" s="72" t="s">
        <v>20431</v>
      </c>
      <c r="V2370" s="72"/>
      <c r="W2370" s="72">
        <v>628624</v>
      </c>
      <c r="X2370" s="71" t="s">
        <v>20432</v>
      </c>
      <c r="Y2370" s="72">
        <v>89044836424</v>
      </c>
      <c r="Z2370" s="72" t="s">
        <v>20433</v>
      </c>
    </row>
    <row r="2371" spans="1:26" ht="45" customHeight="1" x14ac:dyDescent="0.25">
      <c r="A2371" s="72" t="s">
        <v>26931</v>
      </c>
      <c r="B2371" s="72" t="s">
        <v>15413</v>
      </c>
      <c r="C2371" s="72">
        <v>1</v>
      </c>
      <c r="D2371" s="72" t="s">
        <v>5341</v>
      </c>
      <c r="E2371" s="72"/>
      <c r="F2371" s="72">
        <v>1</v>
      </c>
      <c r="G2371" s="72">
        <v>250</v>
      </c>
      <c r="H2371" s="72"/>
      <c r="I2371" s="72"/>
      <c r="J2371" s="72"/>
      <c r="K2371" s="72"/>
      <c r="L2371" s="72"/>
      <c r="M2371" s="71" t="s">
        <v>4596</v>
      </c>
      <c r="N2371" s="72" t="s">
        <v>4533</v>
      </c>
      <c r="O2371" s="72"/>
      <c r="P2371" s="72" t="s">
        <v>2769</v>
      </c>
      <c r="Q2371" s="72"/>
      <c r="R2371" s="72"/>
      <c r="S2371" s="72" t="s">
        <v>15654</v>
      </c>
      <c r="T2371" s="72" t="s">
        <v>19672</v>
      </c>
      <c r="U2371" s="72" t="s">
        <v>26931</v>
      </c>
      <c r="V2371" s="72"/>
      <c r="W2371" s="72">
        <v>363500</v>
      </c>
      <c r="X2371" s="72" t="s">
        <v>26932</v>
      </c>
      <c r="Y2371" s="72">
        <v>89187014340</v>
      </c>
      <c r="Z2371" s="72" t="s">
        <v>26933</v>
      </c>
    </row>
    <row r="2372" spans="1:26" ht="45" customHeight="1" x14ac:dyDescent="0.25">
      <c r="A2372" s="72" t="s">
        <v>16203</v>
      </c>
      <c r="B2372" s="72" t="s">
        <v>4631</v>
      </c>
      <c r="C2372" s="72">
        <v>2</v>
      </c>
      <c r="D2372" s="72"/>
      <c r="E2372" s="72"/>
      <c r="F2372" s="72">
        <v>5</v>
      </c>
      <c r="G2372" s="72"/>
      <c r="H2372" s="72"/>
      <c r="I2372" s="72"/>
      <c r="J2372" s="72"/>
      <c r="K2372" s="72"/>
      <c r="L2372" s="72">
        <v>850</v>
      </c>
      <c r="M2372" s="71" t="s">
        <v>4596</v>
      </c>
      <c r="N2372" s="72" t="s">
        <v>4513</v>
      </c>
      <c r="O2372" s="72"/>
      <c r="P2372" s="72" t="s">
        <v>4012</v>
      </c>
      <c r="Q2372" s="72" t="s">
        <v>4564</v>
      </c>
      <c r="R2372" s="72" t="s">
        <v>5693</v>
      </c>
      <c r="S2372" s="72"/>
      <c r="T2372" s="72"/>
      <c r="U2372" s="72" t="s">
        <v>16203</v>
      </c>
      <c r="V2372" s="72"/>
      <c r="W2372" s="72">
        <v>460009</v>
      </c>
      <c r="X2372" s="72" t="s">
        <v>13173</v>
      </c>
      <c r="Y2372" s="72" t="s">
        <v>13174</v>
      </c>
      <c r="Z2372" s="72" t="s">
        <v>20434</v>
      </c>
    </row>
    <row r="2373" spans="1:26" ht="45" customHeight="1" x14ac:dyDescent="0.25">
      <c r="A2373" s="72" t="s">
        <v>20436</v>
      </c>
      <c r="B2373" s="72" t="s">
        <v>18013</v>
      </c>
      <c r="C2373" s="72"/>
      <c r="D2373" s="72"/>
      <c r="E2373" s="72"/>
      <c r="F2373" s="72">
        <v>1</v>
      </c>
      <c r="G2373" s="72"/>
      <c r="H2373" s="72">
        <v>120</v>
      </c>
      <c r="I2373" s="72">
        <v>50</v>
      </c>
      <c r="J2373" s="72">
        <v>50</v>
      </c>
      <c r="K2373" s="72">
        <v>20</v>
      </c>
      <c r="L2373" s="72"/>
      <c r="M2373" s="71" t="s">
        <v>4596</v>
      </c>
      <c r="N2373" s="72" t="s">
        <v>4533</v>
      </c>
      <c r="O2373" s="72"/>
      <c r="P2373" s="72" t="s">
        <v>2777</v>
      </c>
      <c r="Q2373" s="72"/>
      <c r="R2373" s="72"/>
      <c r="S2373" s="72" t="s">
        <v>15654</v>
      </c>
      <c r="T2373" s="72" t="s">
        <v>13167</v>
      </c>
      <c r="U2373" s="72" t="s">
        <v>20436</v>
      </c>
      <c r="V2373" s="72"/>
      <c r="W2373" s="72">
        <v>363606</v>
      </c>
      <c r="X2373" s="72" t="s">
        <v>24123</v>
      </c>
      <c r="Y2373" s="72">
        <v>88673556144</v>
      </c>
      <c r="Z2373" s="72" t="s">
        <v>20437</v>
      </c>
    </row>
    <row r="2374" spans="1:26" ht="45" customHeight="1" x14ac:dyDescent="0.25">
      <c r="A2374" s="72" t="s">
        <v>24124</v>
      </c>
      <c r="B2374" s="72" t="s">
        <v>17973</v>
      </c>
      <c r="C2374" s="72">
        <v>82</v>
      </c>
      <c r="D2374" s="72" t="s">
        <v>26934</v>
      </c>
      <c r="E2374" s="72"/>
      <c r="F2374" s="72">
        <v>1</v>
      </c>
      <c r="G2374" s="72"/>
      <c r="H2374" s="72">
        <v>798</v>
      </c>
      <c r="I2374" s="72">
        <v>290</v>
      </c>
      <c r="J2374" s="72">
        <v>363</v>
      </c>
      <c r="K2374" s="72">
        <v>145</v>
      </c>
      <c r="L2374" s="72"/>
      <c r="M2374" s="71" t="s">
        <v>4596</v>
      </c>
      <c r="N2374" s="72" t="s">
        <v>4539</v>
      </c>
      <c r="O2374" s="72"/>
      <c r="P2374" s="72" t="s">
        <v>2729</v>
      </c>
      <c r="Q2374" s="72"/>
      <c r="R2374" s="72"/>
      <c r="S2374" s="72" t="s">
        <v>4567</v>
      </c>
      <c r="T2374" s="72" t="s">
        <v>9483</v>
      </c>
      <c r="U2374" s="72" t="s">
        <v>24124</v>
      </c>
      <c r="V2374" s="72"/>
      <c r="W2374" s="72">
        <v>346480</v>
      </c>
      <c r="X2374" s="72" t="s">
        <v>21233</v>
      </c>
      <c r="Y2374" s="72" t="s">
        <v>9484</v>
      </c>
      <c r="Z2374" s="72" t="s">
        <v>32282</v>
      </c>
    </row>
    <row r="2375" spans="1:26" ht="45" customHeight="1" x14ac:dyDescent="0.25">
      <c r="A2375" s="72" t="s">
        <v>13784</v>
      </c>
      <c r="B2375" s="72" t="s">
        <v>7595</v>
      </c>
      <c r="C2375" s="72"/>
      <c r="D2375" s="72"/>
      <c r="E2375" s="72"/>
      <c r="F2375" s="72">
        <v>2</v>
      </c>
      <c r="G2375" s="72"/>
      <c r="H2375" s="72"/>
      <c r="I2375" s="72"/>
      <c r="J2375" s="72"/>
      <c r="K2375" s="72"/>
      <c r="L2375" s="72">
        <v>1800</v>
      </c>
      <c r="M2375" s="71" t="s">
        <v>4596</v>
      </c>
      <c r="N2375" s="72" t="s">
        <v>4491</v>
      </c>
      <c r="O2375" s="72"/>
      <c r="P2375" s="72" t="s">
        <v>3153</v>
      </c>
      <c r="Q2375" s="72" t="s">
        <v>4566</v>
      </c>
      <c r="R2375" s="72" t="s">
        <v>16204</v>
      </c>
      <c r="S2375" s="72"/>
      <c r="T2375" s="72"/>
      <c r="U2375" s="72" t="s">
        <v>13784</v>
      </c>
      <c r="V2375" s="72"/>
      <c r="W2375" s="72">
        <v>155550</v>
      </c>
      <c r="X2375" s="72" t="s">
        <v>16205</v>
      </c>
      <c r="Y2375" s="72" t="s">
        <v>13785</v>
      </c>
      <c r="Z2375" s="72" t="s">
        <v>13786</v>
      </c>
    </row>
    <row r="2376" spans="1:26" ht="45" customHeight="1" x14ac:dyDescent="0.25">
      <c r="A2376" s="72" t="s">
        <v>32283</v>
      </c>
      <c r="B2376" s="72" t="s">
        <v>32284</v>
      </c>
      <c r="C2376" s="72"/>
      <c r="D2376" s="72"/>
      <c r="E2376" s="72"/>
      <c r="F2376" s="72">
        <v>1</v>
      </c>
      <c r="G2376" s="72"/>
      <c r="H2376" s="72">
        <v>110</v>
      </c>
      <c r="I2376" s="72">
        <v>50</v>
      </c>
      <c r="J2376" s="72">
        <v>50</v>
      </c>
      <c r="K2376" s="72">
        <v>10</v>
      </c>
      <c r="L2376" s="72"/>
      <c r="M2376" s="71" t="s">
        <v>4596</v>
      </c>
      <c r="N2376" s="72" t="s">
        <v>4483</v>
      </c>
      <c r="O2376" s="72"/>
      <c r="P2376" s="72" t="s">
        <v>19314</v>
      </c>
      <c r="Q2376" s="72"/>
      <c r="R2376" s="72"/>
      <c r="S2376" s="72" t="s">
        <v>15654</v>
      </c>
      <c r="T2376" s="72" t="s">
        <v>32285</v>
      </c>
      <c r="U2376" s="72" t="s">
        <v>32283</v>
      </c>
      <c r="V2376" s="72"/>
      <c r="W2376" s="72">
        <v>309284</v>
      </c>
      <c r="X2376" s="72" t="s">
        <v>32286</v>
      </c>
      <c r="Y2376" s="72">
        <v>89606328021</v>
      </c>
      <c r="Z2376" s="72" t="s">
        <v>32287</v>
      </c>
    </row>
    <row r="2377" spans="1:26" ht="45" customHeight="1" x14ac:dyDescent="0.25">
      <c r="A2377" s="72" t="s">
        <v>8071</v>
      </c>
      <c r="B2377" s="72" t="s">
        <v>15493</v>
      </c>
      <c r="C2377" s="72">
        <v>132</v>
      </c>
      <c r="D2377" s="72" t="s">
        <v>8072</v>
      </c>
      <c r="E2377" s="72"/>
      <c r="F2377" s="72">
        <v>1</v>
      </c>
      <c r="G2377" s="72">
        <v>350</v>
      </c>
      <c r="H2377" s="72"/>
      <c r="I2377" s="72"/>
      <c r="J2377" s="72"/>
      <c r="K2377" s="72"/>
      <c r="L2377" s="72"/>
      <c r="M2377" s="71" t="s">
        <v>4596</v>
      </c>
      <c r="N2377" s="72" t="s">
        <v>4482</v>
      </c>
      <c r="O2377" s="72"/>
      <c r="P2377" s="72" t="s">
        <v>2423</v>
      </c>
      <c r="Q2377" s="72" t="s">
        <v>4564</v>
      </c>
      <c r="R2377" s="72" t="s">
        <v>4636</v>
      </c>
      <c r="S2377" s="72"/>
      <c r="T2377" s="72"/>
      <c r="U2377" s="72" t="s">
        <v>8071</v>
      </c>
      <c r="V2377" s="72"/>
      <c r="W2377" s="72">
        <v>414022</v>
      </c>
      <c r="X2377" s="72" t="s">
        <v>16206</v>
      </c>
      <c r="Y2377" s="72" t="s">
        <v>8073</v>
      </c>
      <c r="Z2377" s="72" t="s">
        <v>8074</v>
      </c>
    </row>
    <row r="2378" spans="1:26" ht="45" customHeight="1" x14ac:dyDescent="0.25">
      <c r="A2378" s="72" t="s">
        <v>8075</v>
      </c>
      <c r="B2378" s="72" t="s">
        <v>4594</v>
      </c>
      <c r="C2378" s="72">
        <v>5</v>
      </c>
      <c r="D2378" s="72"/>
      <c r="E2378" s="72"/>
      <c r="F2378" s="72">
        <v>1</v>
      </c>
      <c r="G2378" s="72">
        <v>350</v>
      </c>
      <c r="H2378" s="72"/>
      <c r="I2378" s="72"/>
      <c r="J2378" s="72"/>
      <c r="K2378" s="72"/>
      <c r="L2378" s="72"/>
      <c r="M2378" s="71" t="s">
        <v>4596</v>
      </c>
      <c r="N2378" s="72" t="s">
        <v>4493</v>
      </c>
      <c r="O2378" s="72"/>
      <c r="P2378" s="72" t="s">
        <v>15090</v>
      </c>
      <c r="Q2378" s="72" t="s">
        <v>4566</v>
      </c>
      <c r="R2378" s="72" t="s">
        <v>7525</v>
      </c>
      <c r="S2378" s="72"/>
      <c r="T2378" s="72"/>
      <c r="U2378" s="72" t="s">
        <v>8075</v>
      </c>
      <c r="V2378" s="72"/>
      <c r="W2378" s="72">
        <v>238150</v>
      </c>
      <c r="X2378" s="72" t="s">
        <v>8076</v>
      </c>
      <c r="Y2378" s="72" t="s">
        <v>8077</v>
      </c>
      <c r="Z2378" s="72" t="s">
        <v>16207</v>
      </c>
    </row>
    <row r="2379" spans="1:26" ht="45" customHeight="1" x14ac:dyDescent="0.25">
      <c r="A2379" s="72" t="s">
        <v>14611</v>
      </c>
      <c r="B2379" s="72" t="s">
        <v>15756</v>
      </c>
      <c r="C2379" s="72"/>
      <c r="D2379" s="72" t="s">
        <v>5853</v>
      </c>
      <c r="E2379" s="72"/>
      <c r="F2379" s="72">
        <v>1</v>
      </c>
      <c r="G2379" s="72">
        <v>167</v>
      </c>
      <c r="H2379" s="72"/>
      <c r="I2379" s="72"/>
      <c r="J2379" s="72"/>
      <c r="K2379" s="72"/>
      <c r="L2379" s="72"/>
      <c r="M2379" s="71" t="s">
        <v>4596</v>
      </c>
      <c r="N2379" s="72" t="s">
        <v>4484</v>
      </c>
      <c r="O2379" s="72"/>
      <c r="P2379" s="72" t="s">
        <v>4148</v>
      </c>
      <c r="Q2379" s="72"/>
      <c r="R2379" s="72"/>
      <c r="S2379" s="72" t="s">
        <v>4566</v>
      </c>
      <c r="T2379" s="72" t="s">
        <v>14612</v>
      </c>
      <c r="U2379" s="72" t="s">
        <v>14611</v>
      </c>
      <c r="V2379" s="72"/>
      <c r="W2379" s="72">
        <v>243300</v>
      </c>
      <c r="X2379" s="72" t="s">
        <v>14613</v>
      </c>
      <c r="Y2379" s="72" t="s">
        <v>14614</v>
      </c>
      <c r="Z2379" s="72" t="s">
        <v>35142</v>
      </c>
    </row>
    <row r="2380" spans="1:26" ht="45" customHeight="1" x14ac:dyDescent="0.25">
      <c r="A2380" s="72" t="s">
        <v>8078</v>
      </c>
      <c r="B2380" s="72" t="s">
        <v>4598</v>
      </c>
      <c r="C2380" s="72">
        <v>4</v>
      </c>
      <c r="D2380" s="72" t="s">
        <v>8079</v>
      </c>
      <c r="E2380" s="72"/>
      <c r="F2380" s="72">
        <v>1</v>
      </c>
      <c r="G2380" s="72"/>
      <c r="H2380" s="72">
        <v>1799</v>
      </c>
      <c r="I2380" s="72">
        <v>654</v>
      </c>
      <c r="J2380" s="72">
        <v>818</v>
      </c>
      <c r="K2380" s="72">
        <v>327</v>
      </c>
      <c r="L2380" s="72"/>
      <c r="M2380" s="71" t="s">
        <v>4596</v>
      </c>
      <c r="N2380" s="72" t="s">
        <v>4546</v>
      </c>
      <c r="O2380" s="72"/>
      <c r="P2380" s="72" t="s">
        <v>4026</v>
      </c>
      <c r="Q2380" s="72"/>
      <c r="R2380" s="72"/>
      <c r="S2380" s="72" t="s">
        <v>4566</v>
      </c>
      <c r="T2380" s="72" t="s">
        <v>8080</v>
      </c>
      <c r="U2380" s="72" t="s">
        <v>8078</v>
      </c>
      <c r="V2380" s="72"/>
      <c r="W2380" s="72">
        <v>215800</v>
      </c>
      <c r="X2380" s="72" t="s">
        <v>8081</v>
      </c>
      <c r="Y2380" s="72" t="s">
        <v>8082</v>
      </c>
      <c r="Z2380" s="72" t="s">
        <v>8083</v>
      </c>
    </row>
    <row r="2381" spans="1:26" ht="45" customHeight="1" x14ac:dyDescent="0.25">
      <c r="A2381" s="72" t="s">
        <v>8084</v>
      </c>
      <c r="B2381" s="72" t="s">
        <v>35143</v>
      </c>
      <c r="C2381" s="72"/>
      <c r="D2381" s="72" t="s">
        <v>20438</v>
      </c>
      <c r="E2381" s="72"/>
      <c r="F2381" s="72">
        <v>1</v>
      </c>
      <c r="G2381" s="72"/>
      <c r="H2381" s="72">
        <v>800</v>
      </c>
      <c r="I2381" s="72">
        <v>350</v>
      </c>
      <c r="J2381" s="72">
        <v>350</v>
      </c>
      <c r="K2381" s="72">
        <v>50</v>
      </c>
      <c r="L2381" s="72"/>
      <c r="M2381" s="71" t="s">
        <v>4596</v>
      </c>
      <c r="N2381" s="72" t="s">
        <v>4484</v>
      </c>
      <c r="O2381" s="72"/>
      <c r="P2381" s="72" t="s">
        <v>3286</v>
      </c>
      <c r="Q2381" s="72"/>
      <c r="R2381" s="72"/>
      <c r="S2381" s="72" t="s">
        <v>4567</v>
      </c>
      <c r="T2381" s="72" t="s">
        <v>8085</v>
      </c>
      <c r="U2381" s="72" t="s">
        <v>8084</v>
      </c>
      <c r="V2381" s="72"/>
      <c r="W2381" s="72">
        <v>243040</v>
      </c>
      <c r="X2381" s="72" t="s">
        <v>8086</v>
      </c>
      <c r="Y2381" s="72"/>
      <c r="Z2381" s="72" t="s">
        <v>35144</v>
      </c>
    </row>
    <row r="2382" spans="1:26" ht="45" customHeight="1" x14ac:dyDescent="0.25">
      <c r="A2382" s="72" t="s">
        <v>8087</v>
      </c>
      <c r="B2382" s="72" t="s">
        <v>18077</v>
      </c>
      <c r="C2382" s="72"/>
      <c r="D2382" s="72"/>
      <c r="E2382" s="72"/>
      <c r="F2382" s="72">
        <v>5</v>
      </c>
      <c r="G2382" s="72"/>
      <c r="H2382" s="72"/>
      <c r="I2382" s="72"/>
      <c r="J2382" s="72"/>
      <c r="K2382" s="72"/>
      <c r="L2382" s="72">
        <v>250</v>
      </c>
      <c r="M2382" s="71" t="s">
        <v>4596</v>
      </c>
      <c r="N2382" s="72" t="s">
        <v>4484</v>
      </c>
      <c r="O2382" s="72"/>
      <c r="P2382" s="72" t="s">
        <v>2576</v>
      </c>
      <c r="Q2382" s="72"/>
      <c r="R2382" s="72"/>
      <c r="S2382" s="72" t="s">
        <v>4568</v>
      </c>
      <c r="T2382" s="72" t="s">
        <v>8088</v>
      </c>
      <c r="U2382" s="72" t="s">
        <v>8087</v>
      </c>
      <c r="V2382" s="72"/>
      <c r="W2382" s="72">
        <v>241525</v>
      </c>
      <c r="X2382" s="72" t="s">
        <v>8089</v>
      </c>
      <c r="Y2382" s="72" t="s">
        <v>8090</v>
      </c>
      <c r="Z2382" s="72" t="s">
        <v>35145</v>
      </c>
    </row>
    <row r="2383" spans="1:26" ht="45" customHeight="1" x14ac:dyDescent="0.25">
      <c r="A2383" s="72" t="s">
        <v>8091</v>
      </c>
      <c r="B2383" s="72" t="s">
        <v>15493</v>
      </c>
      <c r="C2383" s="72">
        <v>34</v>
      </c>
      <c r="D2383" s="72"/>
      <c r="E2383" s="72"/>
      <c r="F2383" s="72">
        <v>1</v>
      </c>
      <c r="G2383" s="72">
        <v>350</v>
      </c>
      <c r="H2383" s="72"/>
      <c r="I2383" s="72"/>
      <c r="J2383" s="72"/>
      <c r="K2383" s="72"/>
      <c r="L2383" s="72"/>
      <c r="M2383" s="71" t="s">
        <v>4596</v>
      </c>
      <c r="N2383" s="72" t="s">
        <v>4483</v>
      </c>
      <c r="O2383" s="72"/>
      <c r="P2383" s="72" t="s">
        <v>2496</v>
      </c>
      <c r="Q2383" s="72"/>
      <c r="R2383" s="72"/>
      <c r="S2383" s="72"/>
      <c r="T2383" s="72"/>
      <c r="U2383" s="72" t="s">
        <v>8091</v>
      </c>
      <c r="V2383" s="72"/>
      <c r="W2383" s="72">
        <v>308010</v>
      </c>
      <c r="X2383" s="72" t="s">
        <v>8092</v>
      </c>
      <c r="Y2383" s="72" t="s">
        <v>8093</v>
      </c>
      <c r="Z2383" s="72" t="s">
        <v>8094</v>
      </c>
    </row>
    <row r="2384" spans="1:26" ht="45" customHeight="1" x14ac:dyDescent="0.25">
      <c r="A2384" s="72" t="s">
        <v>35146</v>
      </c>
      <c r="B2384" s="72" t="s">
        <v>15756</v>
      </c>
      <c r="C2384" s="72">
        <v>18</v>
      </c>
      <c r="D2384" s="72" t="s">
        <v>4678</v>
      </c>
      <c r="E2384" s="72"/>
      <c r="F2384" s="72">
        <v>1</v>
      </c>
      <c r="G2384" s="72">
        <v>350</v>
      </c>
      <c r="H2384" s="72"/>
      <c r="I2384" s="72"/>
      <c r="J2384" s="72"/>
      <c r="K2384" s="72"/>
      <c r="L2384" s="72"/>
      <c r="M2384" s="71" t="s">
        <v>4596</v>
      </c>
      <c r="N2384" s="72" t="s">
        <v>4481</v>
      </c>
      <c r="O2384" s="72"/>
      <c r="P2384" s="72" t="s">
        <v>2936</v>
      </c>
      <c r="Q2384" s="72"/>
      <c r="R2384" s="72"/>
      <c r="S2384" s="72"/>
      <c r="T2384" s="72"/>
      <c r="U2384" s="72" t="s">
        <v>35146</v>
      </c>
      <c r="V2384" s="72"/>
      <c r="W2384" s="72">
        <v>165651</v>
      </c>
      <c r="X2384" s="72" t="s">
        <v>12615</v>
      </c>
      <c r="Y2384" s="72"/>
      <c r="Z2384" s="72" t="s">
        <v>35147</v>
      </c>
    </row>
    <row r="2385" spans="1:26" ht="45" customHeight="1" x14ac:dyDescent="0.25">
      <c r="A2385" s="72" t="s">
        <v>31263</v>
      </c>
      <c r="B2385" s="72" t="s">
        <v>25955</v>
      </c>
      <c r="C2385" s="72">
        <v>19</v>
      </c>
      <c r="D2385" s="72" t="s">
        <v>9080</v>
      </c>
      <c r="E2385" s="72"/>
      <c r="F2385" s="72">
        <v>1</v>
      </c>
      <c r="G2385" s="72">
        <v>300</v>
      </c>
      <c r="H2385" s="72"/>
      <c r="I2385" s="72"/>
      <c r="J2385" s="72"/>
      <c r="K2385" s="72"/>
      <c r="L2385" s="72"/>
      <c r="M2385" s="71" t="s">
        <v>4596</v>
      </c>
      <c r="N2385" s="72" t="s">
        <v>4483</v>
      </c>
      <c r="O2385" s="72"/>
      <c r="P2385" s="72" t="s">
        <v>2575</v>
      </c>
      <c r="Q2385" s="72" t="s">
        <v>4562</v>
      </c>
      <c r="R2385" s="72" t="s">
        <v>13913</v>
      </c>
      <c r="S2385" s="72" t="s">
        <v>4567</v>
      </c>
      <c r="T2385" s="72" t="s">
        <v>13913</v>
      </c>
      <c r="U2385" s="72" t="s">
        <v>31263</v>
      </c>
      <c r="V2385" s="72"/>
      <c r="W2385" s="72">
        <v>308510</v>
      </c>
      <c r="X2385" s="72" t="s">
        <v>31264</v>
      </c>
      <c r="Y2385" s="72"/>
      <c r="Z2385" s="72" t="s">
        <v>31265</v>
      </c>
    </row>
    <row r="2386" spans="1:26" ht="45" customHeight="1" x14ac:dyDescent="0.25">
      <c r="A2386" s="72" t="s">
        <v>8095</v>
      </c>
      <c r="B2386" s="72" t="s">
        <v>35148</v>
      </c>
      <c r="C2386" s="72"/>
      <c r="D2386" s="72" t="s">
        <v>35149</v>
      </c>
      <c r="E2386" s="72"/>
      <c r="F2386" s="72">
        <v>2</v>
      </c>
      <c r="G2386" s="72"/>
      <c r="H2386" s="72"/>
      <c r="I2386" s="72"/>
      <c r="J2386" s="72"/>
      <c r="K2386" s="72"/>
      <c r="L2386" s="72">
        <v>50</v>
      </c>
      <c r="M2386" s="71" t="s">
        <v>4596</v>
      </c>
      <c r="N2386" s="72" t="s">
        <v>4483</v>
      </c>
      <c r="O2386" s="72"/>
      <c r="P2386" s="72" t="s">
        <v>2490</v>
      </c>
      <c r="Q2386" s="72"/>
      <c r="R2386" s="72"/>
      <c r="S2386" s="72" t="s">
        <v>4566</v>
      </c>
      <c r="T2386" s="72" t="s">
        <v>5345</v>
      </c>
      <c r="U2386" s="72" t="s">
        <v>8095</v>
      </c>
      <c r="V2386" s="72"/>
      <c r="W2386" s="72">
        <v>309182</v>
      </c>
      <c r="X2386" s="77" t="s">
        <v>35150</v>
      </c>
      <c r="Y2386" s="77" t="s">
        <v>35151</v>
      </c>
      <c r="Z2386" s="72" t="s">
        <v>8096</v>
      </c>
    </row>
    <row r="2387" spans="1:26" ht="45" customHeight="1" x14ac:dyDescent="0.25">
      <c r="A2387" s="72" t="s">
        <v>8097</v>
      </c>
      <c r="B2387" s="74" t="s">
        <v>4594</v>
      </c>
      <c r="C2387" s="72">
        <v>9</v>
      </c>
      <c r="D2387" s="72" t="s">
        <v>6060</v>
      </c>
      <c r="E2387" s="72"/>
      <c r="F2387" s="72">
        <v>1</v>
      </c>
      <c r="G2387" s="72">
        <v>175</v>
      </c>
      <c r="H2387" s="72"/>
      <c r="I2387" s="72"/>
      <c r="J2387" s="72"/>
      <c r="K2387" s="72"/>
      <c r="L2387" s="72"/>
      <c r="M2387" s="71" t="s">
        <v>4596</v>
      </c>
      <c r="N2387" s="72" t="s">
        <v>4486</v>
      </c>
      <c r="O2387" s="72"/>
      <c r="P2387" s="72" t="s">
        <v>4201</v>
      </c>
      <c r="Q2387" s="72"/>
      <c r="R2387" s="72"/>
      <c r="S2387" s="72"/>
      <c r="T2387" s="72"/>
      <c r="U2387" s="72" t="s">
        <v>8097</v>
      </c>
      <c r="V2387" s="72"/>
      <c r="W2387" s="72">
        <v>403117</v>
      </c>
      <c r="X2387" s="71" t="s">
        <v>8098</v>
      </c>
      <c r="Y2387" s="72" t="s">
        <v>8099</v>
      </c>
      <c r="Z2387" s="72" t="s">
        <v>8100</v>
      </c>
    </row>
    <row r="2388" spans="1:26" ht="45" customHeight="1" x14ac:dyDescent="0.25">
      <c r="A2388" s="72" t="s">
        <v>8101</v>
      </c>
      <c r="B2388" s="72" t="s">
        <v>8102</v>
      </c>
      <c r="C2388" s="72"/>
      <c r="D2388" s="72" t="s">
        <v>8103</v>
      </c>
      <c r="E2388" s="72"/>
      <c r="F2388" s="72">
        <v>2</v>
      </c>
      <c r="G2388" s="72"/>
      <c r="H2388" s="72"/>
      <c r="I2388" s="72"/>
      <c r="J2388" s="72"/>
      <c r="K2388" s="72"/>
      <c r="L2388" s="72">
        <v>150</v>
      </c>
      <c r="M2388" s="71" t="s">
        <v>4596</v>
      </c>
      <c r="N2388" s="72" t="s">
        <v>2362</v>
      </c>
      <c r="O2388" s="72"/>
      <c r="P2388" s="72" t="s">
        <v>3030</v>
      </c>
      <c r="Q2388" s="72" t="s">
        <v>4564</v>
      </c>
      <c r="R2388" s="72" t="s">
        <v>8104</v>
      </c>
      <c r="S2388" s="72"/>
      <c r="T2388" s="72"/>
      <c r="U2388" s="72" t="s">
        <v>8101</v>
      </c>
      <c r="V2388" s="72"/>
      <c r="W2388" s="72">
        <v>105005</v>
      </c>
      <c r="X2388" s="72" t="s">
        <v>8105</v>
      </c>
      <c r="Y2388" s="72" t="s">
        <v>8106</v>
      </c>
      <c r="Z2388" s="72" t="s">
        <v>8107</v>
      </c>
    </row>
    <row r="2389" spans="1:26" ht="45" customHeight="1" x14ac:dyDescent="0.25">
      <c r="A2389" s="72" t="s">
        <v>24125</v>
      </c>
      <c r="B2389" s="72" t="s">
        <v>24126</v>
      </c>
      <c r="C2389" s="72"/>
      <c r="D2389" s="72"/>
      <c r="E2389" s="72"/>
      <c r="F2389" s="72">
        <v>1</v>
      </c>
      <c r="G2389" s="72"/>
      <c r="H2389" s="72">
        <v>350</v>
      </c>
      <c r="I2389" s="72">
        <v>200</v>
      </c>
      <c r="J2389" s="72">
        <v>100</v>
      </c>
      <c r="K2389" s="72">
        <v>50</v>
      </c>
      <c r="L2389" s="72"/>
      <c r="M2389" s="71" t="s">
        <v>4596</v>
      </c>
      <c r="N2389" s="72" t="s">
        <v>4512</v>
      </c>
      <c r="O2389" s="72"/>
      <c r="P2389" s="72" t="s">
        <v>3801</v>
      </c>
      <c r="Q2389" s="72"/>
      <c r="R2389" s="72"/>
      <c r="S2389" s="72" t="s">
        <v>14717</v>
      </c>
      <c r="T2389" s="72" t="s">
        <v>24127</v>
      </c>
      <c r="U2389" s="72" t="s">
        <v>24125</v>
      </c>
      <c r="V2389" s="72"/>
      <c r="W2389" s="72">
        <v>646774</v>
      </c>
      <c r="X2389" s="72" t="s">
        <v>24128</v>
      </c>
      <c r="Y2389" s="72" t="s">
        <v>24129</v>
      </c>
      <c r="Z2389" s="72" t="s">
        <v>24130</v>
      </c>
    </row>
    <row r="2390" spans="1:26" ht="45" customHeight="1" x14ac:dyDescent="0.25">
      <c r="A2390" s="72" t="s">
        <v>35152</v>
      </c>
      <c r="B2390" s="72" t="s">
        <v>15756</v>
      </c>
      <c r="C2390" s="72">
        <v>62</v>
      </c>
      <c r="D2390" s="72" t="s">
        <v>9004</v>
      </c>
      <c r="E2390" s="72"/>
      <c r="F2390" s="72">
        <v>1</v>
      </c>
      <c r="G2390" s="72">
        <v>350</v>
      </c>
      <c r="H2390" s="72"/>
      <c r="I2390" s="72"/>
      <c r="J2390" s="72"/>
      <c r="K2390" s="72"/>
      <c r="L2390" s="72"/>
      <c r="M2390" s="71" t="s">
        <v>4596</v>
      </c>
      <c r="N2390" s="72" t="s">
        <v>4481</v>
      </c>
      <c r="O2390" s="72"/>
      <c r="P2390" s="72" t="s">
        <v>3010</v>
      </c>
      <c r="Q2390" s="72"/>
      <c r="R2390" s="72"/>
      <c r="S2390" s="72"/>
      <c r="T2390" s="72"/>
      <c r="U2390" s="72" t="s">
        <v>35152</v>
      </c>
      <c r="V2390" s="72"/>
      <c r="W2390" s="72">
        <v>165300</v>
      </c>
      <c r="X2390" s="72" t="s">
        <v>14186</v>
      </c>
      <c r="Y2390" s="72"/>
      <c r="Z2390" s="72" t="s">
        <v>13948</v>
      </c>
    </row>
    <row r="2391" spans="1:26" ht="45" customHeight="1" x14ac:dyDescent="0.25">
      <c r="A2391" s="72" t="s">
        <v>8108</v>
      </c>
      <c r="B2391" s="72" t="s">
        <v>4631</v>
      </c>
      <c r="C2391" s="72">
        <v>8</v>
      </c>
      <c r="D2391" s="72"/>
      <c r="E2391" s="72"/>
      <c r="F2391" s="72">
        <v>5</v>
      </c>
      <c r="G2391" s="72"/>
      <c r="H2391" s="72"/>
      <c r="I2391" s="72"/>
      <c r="J2391" s="72"/>
      <c r="K2391" s="72"/>
      <c r="L2391" s="72">
        <v>850</v>
      </c>
      <c r="M2391" s="71" t="s">
        <v>4596</v>
      </c>
      <c r="N2391" s="72" t="s">
        <v>4499</v>
      </c>
      <c r="O2391" s="72"/>
      <c r="P2391" s="72" t="s">
        <v>3643</v>
      </c>
      <c r="Q2391" s="72"/>
      <c r="R2391" s="72"/>
      <c r="S2391" s="72"/>
      <c r="T2391" s="72"/>
      <c r="U2391" s="72" t="s">
        <v>8108</v>
      </c>
      <c r="V2391" s="72"/>
      <c r="W2391" s="72">
        <v>350051</v>
      </c>
      <c r="X2391" s="72" t="s">
        <v>8109</v>
      </c>
      <c r="Y2391" s="72"/>
      <c r="Z2391" s="72"/>
    </row>
    <row r="2392" spans="1:26" ht="45" customHeight="1" x14ac:dyDescent="0.25">
      <c r="A2392" s="72" t="s">
        <v>24131</v>
      </c>
      <c r="B2392" s="72" t="s">
        <v>35153</v>
      </c>
      <c r="C2392" s="72"/>
      <c r="D2392" s="72"/>
      <c r="E2392" s="72"/>
      <c r="F2392" s="72">
        <v>2</v>
      </c>
      <c r="G2392" s="72"/>
      <c r="H2392" s="72"/>
      <c r="I2392" s="72"/>
      <c r="J2392" s="72"/>
      <c r="K2392" s="72"/>
      <c r="L2392" s="72">
        <v>300</v>
      </c>
      <c r="M2392" s="71" t="s">
        <v>4596</v>
      </c>
      <c r="N2392" s="72" t="s">
        <v>4483</v>
      </c>
      <c r="O2392" s="72"/>
      <c r="P2392" s="72" t="s">
        <v>2575</v>
      </c>
      <c r="Q2392" s="72"/>
      <c r="R2392" s="72"/>
      <c r="S2392" s="72" t="s">
        <v>4568</v>
      </c>
      <c r="T2392" s="72" t="s">
        <v>14255</v>
      </c>
      <c r="U2392" s="72" t="s">
        <v>24131</v>
      </c>
      <c r="V2392" s="72"/>
      <c r="W2392" s="72">
        <v>308501</v>
      </c>
      <c r="X2392" s="72" t="s">
        <v>24132</v>
      </c>
      <c r="Y2392" s="72" t="s">
        <v>14256</v>
      </c>
      <c r="Z2392" s="72" t="s">
        <v>14257</v>
      </c>
    </row>
    <row r="2393" spans="1:26" ht="45" customHeight="1" x14ac:dyDescent="0.25">
      <c r="A2393" s="72" t="s">
        <v>16208</v>
      </c>
      <c r="B2393" s="72" t="s">
        <v>20439</v>
      </c>
      <c r="C2393" s="72"/>
      <c r="D2393" s="72"/>
      <c r="E2393" s="72"/>
      <c r="F2393" s="72">
        <v>1</v>
      </c>
      <c r="G2393" s="72"/>
      <c r="H2393" s="72">
        <v>500</v>
      </c>
      <c r="I2393" s="72"/>
      <c r="J2393" s="72"/>
      <c r="K2393" s="72">
        <v>500</v>
      </c>
      <c r="L2393" s="72"/>
      <c r="M2393" s="71" t="s">
        <v>4596</v>
      </c>
      <c r="N2393" s="72" t="s">
        <v>4513</v>
      </c>
      <c r="O2393" s="72"/>
      <c r="P2393" s="72" t="s">
        <v>4012</v>
      </c>
      <c r="Q2393" s="72"/>
      <c r="R2393" s="72"/>
      <c r="S2393" s="72"/>
      <c r="T2393" s="72"/>
      <c r="U2393" s="72" t="s">
        <v>16208</v>
      </c>
      <c r="V2393" s="72"/>
      <c r="W2393" s="72">
        <v>460021</v>
      </c>
      <c r="X2393" s="72" t="s">
        <v>16209</v>
      </c>
      <c r="Y2393" s="72" t="s">
        <v>16210</v>
      </c>
      <c r="Z2393" s="72" t="s">
        <v>16211</v>
      </c>
    </row>
    <row r="2394" spans="1:26" ht="45" customHeight="1" x14ac:dyDescent="0.25">
      <c r="A2394" s="71" t="s">
        <v>20440</v>
      </c>
      <c r="B2394" s="71" t="s">
        <v>15980</v>
      </c>
      <c r="C2394" s="72">
        <v>32</v>
      </c>
      <c r="D2394" s="72" t="s">
        <v>20441</v>
      </c>
      <c r="E2394" s="72"/>
      <c r="F2394" s="72">
        <v>1</v>
      </c>
      <c r="G2394" s="72">
        <v>219</v>
      </c>
      <c r="H2394" s="72"/>
      <c r="I2394" s="72"/>
      <c r="J2394" s="72"/>
      <c r="K2394" s="72"/>
      <c r="L2394" s="72"/>
      <c r="M2394" s="71" t="s">
        <v>4596</v>
      </c>
      <c r="N2394" s="72" t="s">
        <v>4506</v>
      </c>
      <c r="O2394" s="72"/>
      <c r="P2394" s="72" t="s">
        <v>2445</v>
      </c>
      <c r="Q2394" s="72"/>
      <c r="R2394" s="72"/>
      <c r="S2394" s="72" t="s">
        <v>4566</v>
      </c>
      <c r="T2394" s="72" t="s">
        <v>5181</v>
      </c>
      <c r="U2394" s="71" t="s">
        <v>20440</v>
      </c>
      <c r="V2394" s="72"/>
      <c r="W2394" s="72">
        <v>143980</v>
      </c>
      <c r="X2394" s="72" t="s">
        <v>20442</v>
      </c>
      <c r="Y2394" s="72">
        <v>84987857228</v>
      </c>
      <c r="Z2394" s="71" t="s">
        <v>20443</v>
      </c>
    </row>
    <row r="2395" spans="1:26" ht="45" customHeight="1" x14ac:dyDescent="0.25">
      <c r="A2395" s="72" t="s">
        <v>16212</v>
      </c>
      <c r="B2395" s="72" t="s">
        <v>19510</v>
      </c>
      <c r="C2395" s="72"/>
      <c r="D2395" s="72"/>
      <c r="E2395" s="72"/>
      <c r="F2395" s="72">
        <v>5</v>
      </c>
      <c r="G2395" s="72"/>
      <c r="H2395" s="72"/>
      <c r="I2395" s="72"/>
      <c r="J2395" s="72"/>
      <c r="K2395" s="72"/>
      <c r="L2395" s="72">
        <v>159</v>
      </c>
      <c r="M2395" s="71" t="s">
        <v>4596</v>
      </c>
      <c r="N2395" s="72" t="s">
        <v>4532</v>
      </c>
      <c r="O2395" s="72"/>
      <c r="P2395" s="72" t="s">
        <v>4164</v>
      </c>
      <c r="Q2395" s="72"/>
      <c r="R2395" s="72"/>
      <c r="S2395" s="72" t="s">
        <v>4567</v>
      </c>
      <c r="T2395" s="72" t="s">
        <v>16213</v>
      </c>
      <c r="U2395" s="72" t="s">
        <v>16212</v>
      </c>
      <c r="V2395" s="72"/>
      <c r="W2395" s="72">
        <v>678540</v>
      </c>
      <c r="X2395" s="72" t="s">
        <v>20444</v>
      </c>
      <c r="Y2395" s="72">
        <v>84116627893</v>
      </c>
      <c r="Z2395" s="72" t="s">
        <v>20445</v>
      </c>
    </row>
    <row r="2396" spans="1:26" ht="45" customHeight="1" x14ac:dyDescent="0.25">
      <c r="A2396" s="72" t="s">
        <v>32288</v>
      </c>
      <c r="B2396" s="72" t="s">
        <v>24133</v>
      </c>
      <c r="C2396" s="72"/>
      <c r="D2396" s="72"/>
      <c r="E2396" s="72"/>
      <c r="F2396" s="72">
        <v>1</v>
      </c>
      <c r="G2396" s="72"/>
      <c r="H2396" s="72">
        <v>500</v>
      </c>
      <c r="I2396" s="72">
        <v>200</v>
      </c>
      <c r="J2396" s="72">
        <v>200</v>
      </c>
      <c r="K2396" s="72">
        <v>100</v>
      </c>
      <c r="L2396" s="72"/>
      <c r="M2396" s="71" t="s">
        <v>4596</v>
      </c>
      <c r="N2396" s="72" t="s">
        <v>4485</v>
      </c>
      <c r="O2396" s="72"/>
      <c r="P2396" s="72" t="s">
        <v>2799</v>
      </c>
      <c r="Q2396" s="72"/>
      <c r="R2396" s="72"/>
      <c r="S2396" s="72" t="s">
        <v>4567</v>
      </c>
      <c r="T2396" s="72" t="s">
        <v>8110</v>
      </c>
      <c r="U2396" s="72" t="s">
        <v>32288</v>
      </c>
      <c r="V2396" s="72"/>
      <c r="W2396" s="72">
        <v>601572</v>
      </c>
      <c r="X2396" s="72" t="s">
        <v>24134</v>
      </c>
      <c r="Y2396" s="77">
        <v>84924154146</v>
      </c>
      <c r="Z2396" s="72" t="s">
        <v>32289</v>
      </c>
    </row>
    <row r="2397" spans="1:26" ht="45" customHeight="1" x14ac:dyDescent="0.25">
      <c r="A2397" s="72" t="s">
        <v>18122</v>
      </c>
      <c r="B2397" s="72" t="s">
        <v>4594</v>
      </c>
      <c r="C2397" s="72">
        <v>12</v>
      </c>
      <c r="D2397" s="72" t="s">
        <v>11026</v>
      </c>
      <c r="E2397" s="72"/>
      <c r="F2397" s="72">
        <v>1</v>
      </c>
      <c r="G2397" s="72">
        <v>350</v>
      </c>
      <c r="H2397" s="72"/>
      <c r="I2397" s="72"/>
      <c r="J2397" s="72"/>
      <c r="K2397" s="72"/>
      <c r="L2397" s="72"/>
      <c r="M2397" s="71" t="s">
        <v>4596</v>
      </c>
      <c r="N2397" s="72" t="s">
        <v>4485</v>
      </c>
      <c r="O2397" s="72"/>
      <c r="P2397" s="72" t="s">
        <v>3012</v>
      </c>
      <c r="Q2397" s="72"/>
      <c r="R2397" s="72"/>
      <c r="S2397" s="72"/>
      <c r="T2397" s="72"/>
      <c r="U2397" s="72" t="s">
        <v>18122</v>
      </c>
      <c r="V2397" s="72"/>
      <c r="W2397" s="72">
        <v>601911</v>
      </c>
      <c r="X2397" s="72" t="s">
        <v>20446</v>
      </c>
      <c r="Y2397" s="72" t="s">
        <v>18123</v>
      </c>
      <c r="Z2397" s="72" t="s">
        <v>18124</v>
      </c>
    </row>
    <row r="2398" spans="1:26" ht="45" customHeight="1" x14ac:dyDescent="0.25">
      <c r="A2398" s="72" t="s">
        <v>20447</v>
      </c>
      <c r="B2398" s="72" t="s">
        <v>20448</v>
      </c>
      <c r="C2398" s="72"/>
      <c r="D2398" s="72"/>
      <c r="E2398" s="72"/>
      <c r="F2398" s="72">
        <v>2</v>
      </c>
      <c r="G2398" s="72"/>
      <c r="H2398" s="72"/>
      <c r="I2398" s="72"/>
      <c r="J2398" s="72"/>
      <c r="K2398" s="72"/>
      <c r="L2398" s="72">
        <v>250</v>
      </c>
      <c r="M2398" s="71" t="s">
        <v>4596</v>
      </c>
      <c r="N2398" s="72" t="s">
        <v>4536</v>
      </c>
      <c r="O2398" s="72"/>
      <c r="P2398" s="72" t="s">
        <v>2771</v>
      </c>
      <c r="Q2398" s="72"/>
      <c r="R2398" s="72"/>
      <c r="S2398" s="72" t="s">
        <v>14717</v>
      </c>
      <c r="T2398" s="72" t="s">
        <v>20449</v>
      </c>
      <c r="U2398" s="72" t="s">
        <v>20447</v>
      </c>
      <c r="V2398" s="72"/>
      <c r="W2398" s="72">
        <v>427414</v>
      </c>
      <c r="X2398" s="72" t="s">
        <v>20450</v>
      </c>
      <c r="Y2398" s="72"/>
      <c r="Z2398" s="72" t="s">
        <v>20451</v>
      </c>
    </row>
    <row r="2399" spans="1:26" ht="45" customHeight="1" x14ac:dyDescent="0.25">
      <c r="A2399" s="72" t="s">
        <v>20447</v>
      </c>
      <c r="B2399" s="72" t="s">
        <v>20448</v>
      </c>
      <c r="C2399" s="72"/>
      <c r="D2399" s="72"/>
      <c r="E2399" s="72" t="s">
        <v>20452</v>
      </c>
      <c r="F2399" s="72">
        <v>2</v>
      </c>
      <c r="G2399" s="72"/>
      <c r="H2399" s="72"/>
      <c r="I2399" s="72"/>
      <c r="J2399" s="72"/>
      <c r="K2399" s="72"/>
      <c r="L2399" s="72">
        <v>100</v>
      </c>
      <c r="M2399" s="71" t="s">
        <v>4596</v>
      </c>
      <c r="N2399" s="72" t="s">
        <v>4536</v>
      </c>
      <c r="O2399" s="72"/>
      <c r="P2399" s="72" t="s">
        <v>2771</v>
      </c>
      <c r="Q2399" s="72"/>
      <c r="R2399" s="72"/>
      <c r="S2399" s="72" t="s">
        <v>14717</v>
      </c>
      <c r="T2399" s="72" t="s">
        <v>20453</v>
      </c>
      <c r="U2399" s="72" t="s">
        <v>20447</v>
      </c>
      <c r="V2399" s="72" t="s">
        <v>20454</v>
      </c>
      <c r="W2399" s="72">
        <v>427414</v>
      </c>
      <c r="X2399" s="72" t="s">
        <v>11574</v>
      </c>
      <c r="Y2399" s="76"/>
      <c r="Z2399" s="72" t="s">
        <v>20455</v>
      </c>
    </row>
    <row r="2400" spans="1:26" ht="45" customHeight="1" x14ac:dyDescent="0.25">
      <c r="A2400" s="72" t="s">
        <v>20456</v>
      </c>
      <c r="B2400" s="72" t="s">
        <v>35154</v>
      </c>
      <c r="C2400" s="72"/>
      <c r="D2400" s="72"/>
      <c r="E2400" s="72"/>
      <c r="F2400" s="72">
        <v>1</v>
      </c>
      <c r="G2400" s="72"/>
      <c r="H2400" s="72">
        <v>350</v>
      </c>
      <c r="I2400" s="72">
        <v>200</v>
      </c>
      <c r="J2400" s="72">
        <v>100</v>
      </c>
      <c r="K2400" s="72">
        <v>50</v>
      </c>
      <c r="L2400" s="72"/>
      <c r="M2400" s="71" t="s">
        <v>4596</v>
      </c>
      <c r="N2400" s="72" t="s">
        <v>4484</v>
      </c>
      <c r="O2400" s="72"/>
      <c r="P2400" s="72" t="s">
        <v>3286</v>
      </c>
      <c r="Q2400" s="72"/>
      <c r="R2400" s="72"/>
      <c r="S2400" s="72" t="s">
        <v>4568</v>
      </c>
      <c r="T2400" s="72" t="s">
        <v>20457</v>
      </c>
      <c r="U2400" s="72" t="s">
        <v>20456</v>
      </c>
      <c r="V2400" s="72"/>
      <c r="W2400" s="72">
        <v>243057</v>
      </c>
      <c r="X2400" s="72" t="s">
        <v>20458</v>
      </c>
      <c r="Y2400" s="72"/>
      <c r="Z2400" s="72" t="s">
        <v>35155</v>
      </c>
    </row>
    <row r="2401" spans="1:26" ht="45" customHeight="1" x14ac:dyDescent="0.25">
      <c r="A2401" s="72" t="s">
        <v>8114</v>
      </c>
      <c r="B2401" s="72" t="s">
        <v>4621</v>
      </c>
      <c r="C2401" s="72"/>
      <c r="D2401" s="72"/>
      <c r="E2401" s="72"/>
      <c r="F2401" s="72">
        <v>5</v>
      </c>
      <c r="G2401" s="72"/>
      <c r="H2401" s="72"/>
      <c r="I2401" s="72"/>
      <c r="J2401" s="72"/>
      <c r="K2401" s="72"/>
      <c r="L2401" s="72">
        <v>850</v>
      </c>
      <c r="M2401" s="71" t="s">
        <v>4596</v>
      </c>
      <c r="N2401" s="72" t="s">
        <v>4544</v>
      </c>
      <c r="O2401" s="72"/>
      <c r="P2401" s="72" t="s">
        <v>3617</v>
      </c>
      <c r="Q2401" s="72"/>
      <c r="R2401" s="72"/>
      <c r="S2401" s="72"/>
      <c r="T2401" s="72"/>
      <c r="U2401" s="72" t="s">
        <v>8114</v>
      </c>
      <c r="V2401" s="72"/>
      <c r="W2401" s="72">
        <v>693020</v>
      </c>
      <c r="X2401" s="72" t="s">
        <v>8115</v>
      </c>
      <c r="Y2401" s="72" t="s">
        <v>8116</v>
      </c>
      <c r="Z2401" s="72" t="s">
        <v>8117</v>
      </c>
    </row>
    <row r="2402" spans="1:26" ht="45" customHeight="1" x14ac:dyDescent="0.25">
      <c r="A2402" s="72" t="s">
        <v>8118</v>
      </c>
      <c r="B2402" s="72" t="s">
        <v>4598</v>
      </c>
      <c r="C2402" s="72"/>
      <c r="D2402" s="72"/>
      <c r="E2402" s="72"/>
      <c r="F2402" s="72">
        <v>1</v>
      </c>
      <c r="G2402" s="72"/>
      <c r="H2402" s="72">
        <v>798</v>
      </c>
      <c r="I2402" s="72">
        <v>290</v>
      </c>
      <c r="J2402" s="72">
        <v>363</v>
      </c>
      <c r="K2402" s="72">
        <v>145</v>
      </c>
      <c r="L2402" s="72"/>
      <c r="M2402" s="71" t="s">
        <v>4596</v>
      </c>
      <c r="N2402" s="72" t="s">
        <v>4516</v>
      </c>
      <c r="O2402" s="72"/>
      <c r="P2402" s="72" t="s">
        <v>4105</v>
      </c>
      <c r="Q2402" s="72"/>
      <c r="R2402" s="72"/>
      <c r="S2402" s="72" t="s">
        <v>4568</v>
      </c>
      <c r="T2402" s="72" t="s">
        <v>8119</v>
      </c>
      <c r="U2402" s="72" t="s">
        <v>8118</v>
      </c>
      <c r="V2402" s="72"/>
      <c r="W2402" s="72">
        <v>617510</v>
      </c>
      <c r="X2402" s="72" t="s">
        <v>6851</v>
      </c>
      <c r="Y2402" s="72" t="s">
        <v>8120</v>
      </c>
      <c r="Z2402" s="72" t="s">
        <v>8121</v>
      </c>
    </row>
    <row r="2403" spans="1:26" ht="45" customHeight="1" x14ac:dyDescent="0.25">
      <c r="A2403" s="72" t="s">
        <v>8122</v>
      </c>
      <c r="B2403" s="72" t="s">
        <v>4594</v>
      </c>
      <c r="C2403" s="72">
        <v>12</v>
      </c>
      <c r="D2403" s="72"/>
      <c r="E2403" s="72"/>
      <c r="F2403" s="72">
        <v>1</v>
      </c>
      <c r="G2403" s="72">
        <v>350</v>
      </c>
      <c r="H2403" s="72"/>
      <c r="I2403" s="72"/>
      <c r="J2403" s="72"/>
      <c r="K2403" s="72"/>
      <c r="L2403" s="72"/>
      <c r="M2403" s="71" t="s">
        <v>4596</v>
      </c>
      <c r="N2403" s="72" t="s">
        <v>4501</v>
      </c>
      <c r="O2403" s="72"/>
      <c r="P2403" s="72" t="s">
        <v>3890</v>
      </c>
      <c r="Q2403" s="72"/>
      <c r="R2403" s="72"/>
      <c r="S2403" s="72" t="s">
        <v>4566</v>
      </c>
      <c r="T2403" s="72" t="s">
        <v>8123</v>
      </c>
      <c r="U2403" s="72" t="s">
        <v>8122</v>
      </c>
      <c r="V2403" s="72"/>
      <c r="W2403" s="72">
        <v>641100</v>
      </c>
      <c r="X2403" s="72" t="s">
        <v>7736</v>
      </c>
      <c r="Y2403" s="72" t="s">
        <v>8124</v>
      </c>
      <c r="Z2403" s="72" t="s">
        <v>8125</v>
      </c>
    </row>
    <row r="2404" spans="1:26" ht="45" customHeight="1" x14ac:dyDescent="0.25">
      <c r="A2404" s="72" t="s">
        <v>20459</v>
      </c>
      <c r="B2404" s="72" t="s">
        <v>20460</v>
      </c>
      <c r="C2404" s="72"/>
      <c r="D2404" s="72"/>
      <c r="E2404" s="72"/>
      <c r="F2404" s="72">
        <v>1</v>
      </c>
      <c r="G2404" s="72"/>
      <c r="H2404" s="72">
        <v>95</v>
      </c>
      <c r="I2404" s="72">
        <v>40</v>
      </c>
      <c r="J2404" s="72">
        <v>40</v>
      </c>
      <c r="K2404" s="72">
        <v>15</v>
      </c>
      <c r="L2404" s="72"/>
      <c r="M2404" s="71" t="s">
        <v>4596</v>
      </c>
      <c r="N2404" s="72" t="s">
        <v>4533</v>
      </c>
      <c r="O2404" s="72"/>
      <c r="P2404" s="72" t="s">
        <v>2468</v>
      </c>
      <c r="Q2404" s="72"/>
      <c r="R2404" s="72"/>
      <c r="S2404" s="72" t="s">
        <v>15654</v>
      </c>
      <c r="T2404" s="72" t="s">
        <v>20461</v>
      </c>
      <c r="U2404" s="72" t="s">
        <v>20459</v>
      </c>
      <c r="V2404" s="72"/>
      <c r="W2404" s="72">
        <v>363202</v>
      </c>
      <c r="X2404" s="72" t="s">
        <v>20462</v>
      </c>
      <c r="Y2404" s="72">
        <v>88673193669</v>
      </c>
      <c r="Z2404" s="72" t="s">
        <v>20463</v>
      </c>
    </row>
    <row r="2405" spans="1:26" ht="45" customHeight="1" x14ac:dyDescent="0.25">
      <c r="A2405" s="72" t="s">
        <v>20459</v>
      </c>
      <c r="B2405" s="72" t="s">
        <v>20460</v>
      </c>
      <c r="C2405" s="72"/>
      <c r="D2405" s="72"/>
      <c r="E2405" s="72" t="s">
        <v>24135</v>
      </c>
      <c r="F2405" s="72">
        <v>1</v>
      </c>
      <c r="G2405" s="72"/>
      <c r="H2405" s="72">
        <v>95</v>
      </c>
      <c r="I2405" s="72">
        <v>40</v>
      </c>
      <c r="J2405" s="72">
        <v>40</v>
      </c>
      <c r="K2405" s="72">
        <v>15</v>
      </c>
      <c r="L2405" s="72"/>
      <c r="M2405" s="71" t="s">
        <v>4596</v>
      </c>
      <c r="N2405" s="72" t="s">
        <v>4533</v>
      </c>
      <c r="O2405" s="72"/>
      <c r="P2405" s="72" t="s">
        <v>2468</v>
      </c>
      <c r="Q2405" s="72"/>
      <c r="R2405" s="72"/>
      <c r="S2405" s="72" t="s">
        <v>15654</v>
      </c>
      <c r="T2405" s="72" t="s">
        <v>20464</v>
      </c>
      <c r="U2405" s="72" t="s">
        <v>20459</v>
      </c>
      <c r="V2405" s="72" t="s">
        <v>20465</v>
      </c>
      <c r="W2405" s="72">
        <v>363201</v>
      </c>
      <c r="X2405" s="72" t="s">
        <v>20466</v>
      </c>
      <c r="Y2405" s="72" t="s">
        <v>20468</v>
      </c>
      <c r="Z2405" s="72" t="s">
        <v>20467</v>
      </c>
    </row>
    <row r="2406" spans="1:26" ht="45" customHeight="1" x14ac:dyDescent="0.25">
      <c r="A2406" s="72" t="s">
        <v>20469</v>
      </c>
      <c r="B2406" s="72" t="s">
        <v>4598</v>
      </c>
      <c r="C2406" s="72">
        <v>1</v>
      </c>
      <c r="D2406" s="72" t="s">
        <v>20470</v>
      </c>
      <c r="E2406" s="72"/>
      <c r="F2406" s="72">
        <v>1</v>
      </c>
      <c r="G2406" s="72">
        <v>100</v>
      </c>
      <c r="H2406" s="72">
        <v>250</v>
      </c>
      <c r="I2406" s="72">
        <v>100</v>
      </c>
      <c r="J2406" s="72">
        <v>100</v>
      </c>
      <c r="K2406" s="72">
        <v>50</v>
      </c>
      <c r="L2406" s="72"/>
      <c r="M2406" s="71" t="s">
        <v>4596</v>
      </c>
      <c r="N2406" s="72" t="s">
        <v>4533</v>
      </c>
      <c r="O2406" s="72"/>
      <c r="P2406" s="72" t="s">
        <v>2777</v>
      </c>
      <c r="Q2406" s="72"/>
      <c r="R2406" s="72"/>
      <c r="S2406" s="72" t="s">
        <v>4619</v>
      </c>
      <c r="T2406" s="72" t="s">
        <v>18725</v>
      </c>
      <c r="U2406" s="72" t="s">
        <v>20469</v>
      </c>
      <c r="V2406" s="72"/>
      <c r="W2406" s="72">
        <v>363620</v>
      </c>
      <c r="X2406" s="72" t="s">
        <v>20471</v>
      </c>
      <c r="Y2406" s="86">
        <v>88673553129</v>
      </c>
      <c r="Z2406" s="75" t="s">
        <v>20472</v>
      </c>
    </row>
    <row r="2407" spans="1:26" ht="45" customHeight="1" x14ac:dyDescent="0.25">
      <c r="A2407" s="72" t="s">
        <v>7000</v>
      </c>
      <c r="B2407" s="72" t="s">
        <v>16214</v>
      </c>
      <c r="C2407" s="72">
        <v>37</v>
      </c>
      <c r="D2407" s="72"/>
      <c r="E2407" s="72"/>
      <c r="F2407" s="72">
        <v>1</v>
      </c>
      <c r="G2407" s="72"/>
      <c r="H2407" s="72">
        <v>180</v>
      </c>
      <c r="I2407" s="72">
        <v>180</v>
      </c>
      <c r="J2407" s="72">
        <v>80</v>
      </c>
      <c r="K2407" s="72">
        <v>60</v>
      </c>
      <c r="L2407" s="72"/>
      <c r="M2407" s="71" t="s">
        <v>4596</v>
      </c>
      <c r="N2407" s="72" t="s">
        <v>4486</v>
      </c>
      <c r="O2407" s="72"/>
      <c r="P2407" s="72" t="s">
        <v>2651</v>
      </c>
      <c r="Q2407" s="72"/>
      <c r="R2407" s="72"/>
      <c r="S2407" s="72"/>
      <c r="T2407" s="72"/>
      <c r="U2407" s="72" t="s">
        <v>7000</v>
      </c>
      <c r="V2407" s="72"/>
      <c r="W2407" s="72">
        <v>404133</v>
      </c>
      <c r="X2407" s="72" t="s">
        <v>16215</v>
      </c>
      <c r="Y2407" s="72" t="s">
        <v>16216</v>
      </c>
      <c r="Z2407" s="72" t="s">
        <v>16217</v>
      </c>
    </row>
    <row r="2408" spans="1:26" ht="45" customHeight="1" x14ac:dyDescent="0.25">
      <c r="A2408" s="72" t="s">
        <v>8126</v>
      </c>
      <c r="B2408" s="72" t="s">
        <v>4603</v>
      </c>
      <c r="C2408" s="72">
        <v>26</v>
      </c>
      <c r="D2408" s="72" t="s">
        <v>8127</v>
      </c>
      <c r="E2408" s="72"/>
      <c r="F2408" s="72">
        <v>1</v>
      </c>
      <c r="G2408" s="72"/>
      <c r="H2408" s="72">
        <v>1199</v>
      </c>
      <c r="I2408" s="72">
        <v>436</v>
      </c>
      <c r="J2408" s="72">
        <v>545</v>
      </c>
      <c r="K2408" s="72">
        <v>218</v>
      </c>
      <c r="L2408" s="72"/>
      <c r="M2408" s="71" t="s">
        <v>4596</v>
      </c>
      <c r="N2408" s="72" t="s">
        <v>4507</v>
      </c>
      <c r="O2408" s="72"/>
      <c r="P2408" s="72" t="s">
        <v>3174</v>
      </c>
      <c r="Q2408" s="72"/>
      <c r="R2408" s="72"/>
      <c r="S2408" s="72"/>
      <c r="T2408" s="72"/>
      <c r="U2408" s="72" t="s">
        <v>8126</v>
      </c>
      <c r="V2408" s="72"/>
      <c r="W2408" s="72">
        <v>183031</v>
      </c>
      <c r="X2408" s="72" t="s">
        <v>8128</v>
      </c>
      <c r="Y2408" s="73" t="s">
        <v>8129</v>
      </c>
      <c r="Z2408" s="72" t="s">
        <v>8130</v>
      </c>
    </row>
    <row r="2409" spans="1:26" ht="45" customHeight="1" x14ac:dyDescent="0.25">
      <c r="A2409" s="72" t="s">
        <v>35156</v>
      </c>
      <c r="B2409" s="72" t="s">
        <v>35157</v>
      </c>
      <c r="C2409" s="72"/>
      <c r="D2409" s="72"/>
      <c r="E2409" s="72"/>
      <c r="F2409" s="72">
        <v>1</v>
      </c>
      <c r="G2409" s="72"/>
      <c r="H2409" s="72">
        <v>798</v>
      </c>
      <c r="I2409" s="72">
        <v>290</v>
      </c>
      <c r="J2409" s="72">
        <v>363</v>
      </c>
      <c r="K2409" s="72">
        <v>145</v>
      </c>
      <c r="L2409" s="72"/>
      <c r="M2409" s="71" t="s">
        <v>4596</v>
      </c>
      <c r="N2409" s="72" t="s">
        <v>4483</v>
      </c>
      <c r="O2409" s="72"/>
      <c r="P2409" s="72" t="s">
        <v>2575</v>
      </c>
      <c r="Q2409" s="72"/>
      <c r="R2409" s="72"/>
      <c r="S2409" s="72" t="s">
        <v>4568</v>
      </c>
      <c r="T2409" s="72" t="s">
        <v>8592</v>
      </c>
      <c r="U2409" s="72" t="s">
        <v>35156</v>
      </c>
      <c r="V2409" s="72"/>
      <c r="W2409" s="72">
        <v>308583</v>
      </c>
      <c r="X2409" s="72" t="s">
        <v>7209</v>
      </c>
      <c r="Y2409" s="72" t="s">
        <v>8593</v>
      </c>
      <c r="Z2409" s="72" t="s">
        <v>35158</v>
      </c>
    </row>
    <row r="2410" spans="1:26" ht="45" customHeight="1" x14ac:dyDescent="0.25">
      <c r="A2410" s="72" t="s">
        <v>16218</v>
      </c>
      <c r="B2410" s="72" t="s">
        <v>21539</v>
      </c>
      <c r="C2410" s="72">
        <v>19</v>
      </c>
      <c r="D2410" s="72" t="s">
        <v>4745</v>
      </c>
      <c r="E2410" s="72"/>
      <c r="F2410" s="72">
        <v>1</v>
      </c>
      <c r="G2410" s="72">
        <v>248</v>
      </c>
      <c r="H2410" s="72"/>
      <c r="I2410" s="72"/>
      <c r="J2410" s="72"/>
      <c r="K2410" s="72"/>
      <c r="L2410" s="72"/>
      <c r="M2410" s="71" t="s">
        <v>4596</v>
      </c>
      <c r="N2410" s="72" t="s">
        <v>4513</v>
      </c>
      <c r="O2410" s="72"/>
      <c r="P2410" s="72" t="s">
        <v>4012</v>
      </c>
      <c r="Q2410" s="72" t="s">
        <v>4564</v>
      </c>
      <c r="R2410" s="72" t="s">
        <v>4643</v>
      </c>
      <c r="S2410" s="72"/>
      <c r="T2410" s="72"/>
      <c r="U2410" s="72" t="s">
        <v>16218</v>
      </c>
      <c r="V2410" s="72"/>
      <c r="W2410" s="72">
        <v>460052</v>
      </c>
      <c r="X2410" s="72" t="s">
        <v>20473</v>
      </c>
      <c r="Y2410" s="76" t="s">
        <v>16219</v>
      </c>
      <c r="Z2410" s="72" t="s">
        <v>16220</v>
      </c>
    </row>
    <row r="2411" spans="1:26" ht="45" customHeight="1" x14ac:dyDescent="0.25">
      <c r="A2411" s="72" t="s">
        <v>16218</v>
      </c>
      <c r="B2411" s="72" t="s">
        <v>32290</v>
      </c>
      <c r="C2411" s="72">
        <v>19</v>
      </c>
      <c r="D2411" s="72" t="s">
        <v>20441</v>
      </c>
      <c r="E2411" s="72"/>
      <c r="F2411" s="72">
        <v>1</v>
      </c>
      <c r="G2411" s="72">
        <v>437</v>
      </c>
      <c r="H2411" s="72"/>
      <c r="I2411" s="72"/>
      <c r="J2411" s="72"/>
      <c r="K2411" s="72"/>
      <c r="L2411" s="72"/>
      <c r="M2411" s="71" t="s">
        <v>4596</v>
      </c>
      <c r="N2411" s="72" t="s">
        <v>4513</v>
      </c>
      <c r="O2411" s="72"/>
      <c r="P2411" s="72" t="s">
        <v>4012</v>
      </c>
      <c r="Q2411" s="72"/>
      <c r="R2411" s="72"/>
      <c r="S2411" s="72"/>
      <c r="T2411" s="72"/>
      <c r="U2411" s="72" t="s">
        <v>16218</v>
      </c>
      <c r="V2411" s="72"/>
      <c r="W2411" s="72">
        <v>460052</v>
      </c>
      <c r="X2411" s="72" t="s">
        <v>32291</v>
      </c>
      <c r="Y2411" s="76" t="s">
        <v>32292</v>
      </c>
      <c r="Z2411" s="72" t="s">
        <v>32293</v>
      </c>
    </row>
    <row r="2412" spans="1:26" ht="45" customHeight="1" x14ac:dyDescent="0.25">
      <c r="A2412" s="72" t="s">
        <v>20474</v>
      </c>
      <c r="B2412" s="72" t="s">
        <v>18202</v>
      </c>
      <c r="C2412" s="72">
        <v>2</v>
      </c>
      <c r="D2412" s="72"/>
      <c r="E2412" s="72"/>
      <c r="F2412" s="72">
        <v>1</v>
      </c>
      <c r="G2412" s="72"/>
      <c r="H2412" s="72">
        <v>600</v>
      </c>
      <c r="I2412" s="72">
        <v>250</v>
      </c>
      <c r="J2412" s="72">
        <v>250</v>
      </c>
      <c r="K2412" s="72">
        <v>100</v>
      </c>
      <c r="L2412" s="72"/>
      <c r="M2412" s="71" t="s">
        <v>4596</v>
      </c>
      <c r="N2412" s="72" t="s">
        <v>4552</v>
      </c>
      <c r="O2412" s="72"/>
      <c r="P2412" s="72" t="s">
        <v>2483</v>
      </c>
      <c r="Q2412" s="72"/>
      <c r="R2412" s="72"/>
      <c r="S2412" s="72" t="s">
        <v>15654</v>
      </c>
      <c r="T2412" s="72" t="s">
        <v>9170</v>
      </c>
      <c r="U2412" s="72" t="s">
        <v>20474</v>
      </c>
      <c r="V2412" s="72"/>
      <c r="W2412" s="72">
        <v>627540</v>
      </c>
      <c r="X2412" s="72" t="s">
        <v>20475</v>
      </c>
      <c r="Y2412" s="72" t="s">
        <v>20477</v>
      </c>
      <c r="Z2412" s="72" t="s">
        <v>20476</v>
      </c>
    </row>
    <row r="2413" spans="1:26" ht="45" customHeight="1" x14ac:dyDescent="0.25">
      <c r="A2413" s="72" t="s">
        <v>8131</v>
      </c>
      <c r="B2413" s="72" t="s">
        <v>4594</v>
      </c>
      <c r="C2413" s="72">
        <v>7</v>
      </c>
      <c r="D2413" s="72"/>
      <c r="E2413" s="72"/>
      <c r="F2413" s="72">
        <v>1</v>
      </c>
      <c r="G2413" s="72">
        <v>350</v>
      </c>
      <c r="H2413" s="72"/>
      <c r="I2413" s="72"/>
      <c r="J2413" s="72"/>
      <c r="K2413" s="72"/>
      <c r="L2413" s="72"/>
      <c r="M2413" s="71" t="s">
        <v>4596</v>
      </c>
      <c r="N2413" s="72" t="s">
        <v>4505</v>
      </c>
      <c r="O2413" s="72"/>
      <c r="P2413" s="71" t="s">
        <v>2443</v>
      </c>
      <c r="Q2413" s="72"/>
      <c r="R2413" s="72"/>
      <c r="S2413" s="72"/>
      <c r="T2413" s="72"/>
      <c r="U2413" s="72" t="s">
        <v>8131</v>
      </c>
      <c r="V2413" s="72"/>
      <c r="W2413" s="72">
        <v>685030</v>
      </c>
      <c r="X2413" s="72" t="s">
        <v>8132</v>
      </c>
      <c r="Y2413" s="72" t="s">
        <v>8133</v>
      </c>
      <c r="Z2413" s="72" t="s">
        <v>8134</v>
      </c>
    </row>
    <row r="2414" spans="1:26" ht="45" customHeight="1" x14ac:dyDescent="0.25">
      <c r="A2414" s="86" t="s">
        <v>18125</v>
      </c>
      <c r="B2414" s="86" t="s">
        <v>20478</v>
      </c>
      <c r="C2414" s="72"/>
      <c r="D2414" s="72"/>
      <c r="E2414" s="72"/>
      <c r="F2414" s="72">
        <v>5</v>
      </c>
      <c r="G2414" s="72"/>
      <c r="H2414" s="72"/>
      <c r="I2414" s="72"/>
      <c r="J2414" s="72"/>
      <c r="K2414" s="72"/>
      <c r="L2414" s="72">
        <v>500</v>
      </c>
      <c r="M2414" s="71" t="s">
        <v>4596</v>
      </c>
      <c r="N2414" s="72" t="s">
        <v>4506</v>
      </c>
      <c r="O2414" s="72"/>
      <c r="P2414" s="72" t="s">
        <v>4156</v>
      </c>
      <c r="Q2414" s="72"/>
      <c r="R2414" s="86"/>
      <c r="S2414" s="72"/>
      <c r="T2414" s="72"/>
      <c r="U2414" s="86" t="s">
        <v>18125</v>
      </c>
      <c r="V2414" s="72"/>
      <c r="W2414" s="72">
        <v>141150</v>
      </c>
      <c r="X2414" s="86" t="s">
        <v>20479</v>
      </c>
      <c r="Y2414" s="72" t="s">
        <v>18126</v>
      </c>
      <c r="Z2414" s="75" t="s">
        <v>18127</v>
      </c>
    </row>
    <row r="2415" spans="1:26" ht="45" customHeight="1" x14ac:dyDescent="0.25">
      <c r="A2415" s="72" t="s">
        <v>8135</v>
      </c>
      <c r="B2415" s="72" t="s">
        <v>4598</v>
      </c>
      <c r="C2415" s="72"/>
      <c r="D2415" s="72"/>
      <c r="E2415" s="72"/>
      <c r="F2415" s="72">
        <v>1</v>
      </c>
      <c r="G2415" s="72"/>
      <c r="H2415" s="72">
        <v>798</v>
      </c>
      <c r="I2415" s="72">
        <v>290</v>
      </c>
      <c r="J2415" s="72">
        <v>363</v>
      </c>
      <c r="K2415" s="72">
        <v>145</v>
      </c>
      <c r="L2415" s="72"/>
      <c r="M2415" s="71" t="s">
        <v>4596</v>
      </c>
      <c r="N2415" s="72" t="s">
        <v>4511</v>
      </c>
      <c r="O2415" s="72"/>
      <c r="P2415" s="72" t="s">
        <v>2674</v>
      </c>
      <c r="Q2415" s="72" t="s">
        <v>4562</v>
      </c>
      <c r="R2415" s="72" t="s">
        <v>8136</v>
      </c>
      <c r="S2415" s="72" t="s">
        <v>4568</v>
      </c>
      <c r="T2415" s="72" t="s">
        <v>8137</v>
      </c>
      <c r="U2415" s="72" t="s">
        <v>8135</v>
      </c>
      <c r="V2415" s="72"/>
      <c r="W2415" s="72">
        <v>633335</v>
      </c>
      <c r="X2415" s="72" t="s">
        <v>4611</v>
      </c>
      <c r="Y2415" s="72"/>
      <c r="Z2415" s="72" t="s">
        <v>8138</v>
      </c>
    </row>
    <row r="2416" spans="1:26" ht="45" customHeight="1" x14ac:dyDescent="0.25">
      <c r="A2416" s="72" t="s">
        <v>16221</v>
      </c>
      <c r="B2416" s="72" t="s">
        <v>4594</v>
      </c>
      <c r="C2416" s="72">
        <v>204</v>
      </c>
      <c r="D2416" s="72" t="s">
        <v>8202</v>
      </c>
      <c r="E2416" s="72"/>
      <c r="F2416" s="72">
        <v>1</v>
      </c>
      <c r="G2416" s="72">
        <v>150</v>
      </c>
      <c r="H2416" s="72"/>
      <c r="I2416" s="72"/>
      <c r="J2416" s="72"/>
      <c r="K2416" s="72"/>
      <c r="L2416" s="72"/>
      <c r="M2416" s="71" t="s">
        <v>4596</v>
      </c>
      <c r="N2416" s="72" t="s">
        <v>4537</v>
      </c>
      <c r="O2416" s="72"/>
      <c r="P2416" s="72" t="s">
        <v>2546</v>
      </c>
      <c r="Q2416" s="72"/>
      <c r="R2416" s="72"/>
      <c r="S2416" s="72"/>
      <c r="T2416" s="72"/>
      <c r="U2416" s="72" t="s">
        <v>16221</v>
      </c>
      <c r="V2416" s="72"/>
      <c r="W2416" s="72">
        <v>655011</v>
      </c>
      <c r="X2416" s="72" t="s">
        <v>16222</v>
      </c>
      <c r="Y2416" s="72" t="s">
        <v>16223</v>
      </c>
      <c r="Z2416" s="72" t="s">
        <v>16224</v>
      </c>
    </row>
    <row r="2417" spans="1:26" ht="45" customHeight="1" x14ac:dyDescent="0.25">
      <c r="A2417" s="72" t="s">
        <v>31266</v>
      </c>
      <c r="B2417" s="72" t="s">
        <v>15508</v>
      </c>
      <c r="C2417" s="72"/>
      <c r="D2417" s="72"/>
      <c r="E2417" s="72"/>
      <c r="F2417" s="72">
        <v>2</v>
      </c>
      <c r="G2417" s="72"/>
      <c r="H2417" s="72"/>
      <c r="I2417" s="72"/>
      <c r="J2417" s="72"/>
      <c r="K2417" s="72"/>
      <c r="L2417" s="72">
        <v>500</v>
      </c>
      <c r="M2417" s="71" t="s">
        <v>4596</v>
      </c>
      <c r="N2417" s="72" t="s">
        <v>4483</v>
      </c>
      <c r="O2417" s="72"/>
      <c r="P2417" s="72" t="s">
        <v>19140</v>
      </c>
      <c r="Q2417" s="72"/>
      <c r="R2417" s="72"/>
      <c r="S2417" s="72"/>
      <c r="T2417" s="72"/>
      <c r="U2417" s="72" t="s">
        <v>31266</v>
      </c>
      <c r="V2417" s="72"/>
      <c r="W2417" s="72">
        <v>309990</v>
      </c>
      <c r="X2417" s="72" t="s">
        <v>31267</v>
      </c>
      <c r="Y2417" s="72"/>
      <c r="Z2417" s="72" t="s">
        <v>31268</v>
      </c>
    </row>
    <row r="2418" spans="1:26" ht="45" customHeight="1" x14ac:dyDescent="0.25">
      <c r="A2418" s="72" t="s">
        <v>32294</v>
      </c>
      <c r="B2418" s="72" t="s">
        <v>15343</v>
      </c>
      <c r="C2418" s="72">
        <v>15</v>
      </c>
      <c r="D2418" s="72" t="s">
        <v>13521</v>
      </c>
      <c r="E2418" s="72"/>
      <c r="F2418" s="72">
        <v>1</v>
      </c>
      <c r="G2418" s="72"/>
      <c r="H2418" s="72">
        <v>1250</v>
      </c>
      <c r="I2418" s="72">
        <v>400</v>
      </c>
      <c r="J2418" s="72">
        <v>400</v>
      </c>
      <c r="K2418" s="72">
        <v>50</v>
      </c>
      <c r="L2418" s="72"/>
      <c r="M2418" s="71" t="s">
        <v>4596</v>
      </c>
      <c r="N2418" s="72" t="s">
        <v>4483</v>
      </c>
      <c r="O2418" s="72"/>
      <c r="P2418" s="72" t="s">
        <v>2496</v>
      </c>
      <c r="Q2418" s="72" t="s">
        <v>4565</v>
      </c>
      <c r="R2418" s="72" t="s">
        <v>8861</v>
      </c>
      <c r="S2418" s="72"/>
      <c r="T2418" s="72"/>
      <c r="U2418" s="72" t="s">
        <v>32294</v>
      </c>
      <c r="V2418" s="72"/>
      <c r="W2418" s="72">
        <v>308004</v>
      </c>
      <c r="X2418" s="72" t="s">
        <v>26939</v>
      </c>
      <c r="Y2418" s="72">
        <v>89192850778</v>
      </c>
      <c r="Z2418" s="72" t="s">
        <v>35159</v>
      </c>
    </row>
    <row r="2419" spans="1:26" ht="45" customHeight="1" x14ac:dyDescent="0.25">
      <c r="A2419" s="72" t="s">
        <v>32294</v>
      </c>
      <c r="B2419" s="72" t="s">
        <v>15343</v>
      </c>
      <c r="C2419" s="72">
        <v>15</v>
      </c>
      <c r="D2419" s="72" t="s">
        <v>13521</v>
      </c>
      <c r="E2419" s="72" t="s">
        <v>4594</v>
      </c>
      <c r="F2419" s="72">
        <v>1</v>
      </c>
      <c r="G2419" s="72">
        <v>150</v>
      </c>
      <c r="H2419" s="72"/>
      <c r="I2419" s="72"/>
      <c r="J2419" s="72"/>
      <c r="K2419" s="72"/>
      <c r="L2419" s="72"/>
      <c r="M2419" s="71" t="s">
        <v>4596</v>
      </c>
      <c r="N2419" s="72" t="s">
        <v>4483</v>
      </c>
      <c r="O2419" s="72"/>
      <c r="P2419" s="72" t="s">
        <v>2496</v>
      </c>
      <c r="Q2419" s="72"/>
      <c r="R2419" s="72"/>
      <c r="S2419" s="72"/>
      <c r="T2419" s="72" t="s">
        <v>32295</v>
      </c>
      <c r="U2419" s="72" t="s">
        <v>32294</v>
      </c>
      <c r="V2419" s="72" t="s">
        <v>32294</v>
      </c>
      <c r="W2419" s="72">
        <v>308000</v>
      </c>
      <c r="X2419" s="72" t="s">
        <v>32296</v>
      </c>
      <c r="Y2419" s="72">
        <v>89155755316</v>
      </c>
      <c r="Z2419" s="72" t="s">
        <v>32297</v>
      </c>
    </row>
    <row r="2420" spans="1:26" ht="45" customHeight="1" x14ac:dyDescent="0.25">
      <c r="A2420" s="72" t="s">
        <v>18128</v>
      </c>
      <c r="B2420" s="72" t="s">
        <v>15493</v>
      </c>
      <c r="C2420" s="72">
        <v>176</v>
      </c>
      <c r="D2420" s="72" t="s">
        <v>6451</v>
      </c>
      <c r="E2420" s="72"/>
      <c r="F2420" s="72">
        <v>1</v>
      </c>
      <c r="G2420" s="72">
        <v>350</v>
      </c>
      <c r="H2420" s="72"/>
      <c r="I2420" s="72"/>
      <c r="J2420" s="72"/>
      <c r="K2420" s="72"/>
      <c r="L2420" s="72"/>
      <c r="M2420" s="71" t="s">
        <v>4596</v>
      </c>
      <c r="N2420" s="72" t="s">
        <v>4557</v>
      </c>
      <c r="O2420" s="72"/>
      <c r="P2420" s="72" t="s">
        <v>3735</v>
      </c>
      <c r="Q2420" s="72"/>
      <c r="R2420" s="72"/>
      <c r="S2420" s="72"/>
      <c r="T2420" s="72"/>
      <c r="U2420" s="72" t="s">
        <v>18128</v>
      </c>
      <c r="V2420" s="72"/>
      <c r="W2420" s="72">
        <v>428009</v>
      </c>
      <c r="X2420" s="72" t="s">
        <v>18129</v>
      </c>
      <c r="Y2420" s="72" t="s">
        <v>18130</v>
      </c>
      <c r="Z2420" s="72" t="s">
        <v>18131</v>
      </c>
    </row>
    <row r="2421" spans="1:26" ht="45" customHeight="1" x14ac:dyDescent="0.25">
      <c r="A2421" s="86" t="s">
        <v>26940</v>
      </c>
      <c r="B2421" s="86" t="s">
        <v>17854</v>
      </c>
      <c r="C2421" s="72">
        <v>21</v>
      </c>
      <c r="D2421" s="72"/>
      <c r="E2421" s="86"/>
      <c r="F2421" s="72">
        <v>1</v>
      </c>
      <c r="G2421" s="72"/>
      <c r="H2421" s="72">
        <v>450</v>
      </c>
      <c r="I2421" s="72">
        <v>200</v>
      </c>
      <c r="J2421" s="72">
        <v>200</v>
      </c>
      <c r="K2421" s="72">
        <v>50</v>
      </c>
      <c r="L2421" s="72"/>
      <c r="M2421" s="71" t="s">
        <v>4596</v>
      </c>
      <c r="N2421" s="72" t="s">
        <v>4539</v>
      </c>
      <c r="O2421" s="72"/>
      <c r="P2421" s="72" t="s">
        <v>2774</v>
      </c>
      <c r="Q2421" s="72"/>
      <c r="R2421" s="72"/>
      <c r="S2421" s="72"/>
      <c r="T2421" s="72"/>
      <c r="U2421" s="86" t="s">
        <v>26940</v>
      </c>
      <c r="V2421" s="72"/>
      <c r="W2421" s="72">
        <v>346880</v>
      </c>
      <c r="X2421" s="72" t="s">
        <v>26941</v>
      </c>
      <c r="Y2421" s="86"/>
      <c r="Z2421" s="75" t="s">
        <v>26942</v>
      </c>
    </row>
    <row r="2422" spans="1:26" ht="45" customHeight="1" x14ac:dyDescent="0.25">
      <c r="A2422" s="72" t="s">
        <v>8139</v>
      </c>
      <c r="B2422" s="72" t="s">
        <v>4594</v>
      </c>
      <c r="C2422" s="72"/>
      <c r="D2422" s="72" t="s">
        <v>4633</v>
      </c>
      <c r="E2422" s="72"/>
      <c r="F2422" s="72">
        <v>1</v>
      </c>
      <c r="G2422" s="72">
        <v>350</v>
      </c>
      <c r="H2422" s="72"/>
      <c r="I2422" s="72"/>
      <c r="J2422" s="72"/>
      <c r="K2422" s="72"/>
      <c r="L2422" s="72"/>
      <c r="M2422" s="71" t="s">
        <v>4596</v>
      </c>
      <c r="N2422" s="72" t="s">
        <v>4548</v>
      </c>
      <c r="O2422" s="72"/>
      <c r="P2422" s="72" t="s">
        <v>2997</v>
      </c>
      <c r="Q2422" s="72"/>
      <c r="R2422" s="72"/>
      <c r="S2422" s="72"/>
      <c r="T2422" s="72"/>
      <c r="U2422" s="72" t="s">
        <v>8139</v>
      </c>
      <c r="V2422" s="72"/>
      <c r="W2422" s="72">
        <v>393190</v>
      </c>
      <c r="X2422" s="72" t="s">
        <v>8140</v>
      </c>
      <c r="Y2422" s="72" t="s">
        <v>8141</v>
      </c>
      <c r="Z2422" s="72" t="s">
        <v>8142</v>
      </c>
    </row>
    <row r="2423" spans="1:26" ht="45" customHeight="1" x14ac:dyDescent="0.25">
      <c r="A2423" s="72" t="s">
        <v>26058</v>
      </c>
      <c r="B2423" s="72" t="s">
        <v>15560</v>
      </c>
      <c r="C2423" s="72">
        <v>4</v>
      </c>
      <c r="D2423" s="72"/>
      <c r="E2423" s="72"/>
      <c r="F2423" s="72">
        <v>1</v>
      </c>
      <c r="G2423" s="72"/>
      <c r="H2423" s="72">
        <v>500</v>
      </c>
      <c r="I2423" s="72">
        <v>200</v>
      </c>
      <c r="J2423" s="72">
        <v>200</v>
      </c>
      <c r="K2423" s="72">
        <v>100</v>
      </c>
      <c r="L2423" s="72"/>
      <c r="M2423" s="71" t="s">
        <v>4596</v>
      </c>
      <c r="N2423" s="72" t="s">
        <v>4533</v>
      </c>
      <c r="O2423" s="72"/>
      <c r="P2423" s="72" t="s">
        <v>2542</v>
      </c>
      <c r="Q2423" s="72"/>
      <c r="R2423" s="72"/>
      <c r="S2423" s="72" t="s">
        <v>4566</v>
      </c>
      <c r="T2423" s="72" t="s">
        <v>5022</v>
      </c>
      <c r="U2423" s="72" t="s">
        <v>26058</v>
      </c>
      <c r="V2423" s="72"/>
      <c r="W2423" s="72">
        <v>363334</v>
      </c>
      <c r="X2423" s="72" t="s">
        <v>23728</v>
      </c>
      <c r="Y2423" s="72">
        <v>88673230548</v>
      </c>
      <c r="Z2423" s="72" t="s">
        <v>26056</v>
      </c>
    </row>
    <row r="2424" spans="1:26" ht="45" customHeight="1" x14ac:dyDescent="0.25">
      <c r="A2424" s="86" t="s">
        <v>26058</v>
      </c>
      <c r="B2424" s="86" t="s">
        <v>15560</v>
      </c>
      <c r="C2424" s="72">
        <v>4</v>
      </c>
      <c r="D2424" s="72"/>
      <c r="E2424" s="72" t="s">
        <v>26057</v>
      </c>
      <c r="F2424" s="72">
        <v>1</v>
      </c>
      <c r="G2424" s="72">
        <v>300</v>
      </c>
      <c r="H2424" s="72"/>
      <c r="I2424" s="72"/>
      <c r="J2424" s="72"/>
      <c r="K2424" s="72"/>
      <c r="L2424" s="72"/>
      <c r="M2424" s="71" t="s">
        <v>4596</v>
      </c>
      <c r="N2424" s="72" t="s">
        <v>4533</v>
      </c>
      <c r="O2424" s="72"/>
      <c r="P2424" s="72" t="s">
        <v>2542</v>
      </c>
      <c r="Q2424" s="72" t="s">
        <v>4566</v>
      </c>
      <c r="R2424" s="72" t="s">
        <v>5022</v>
      </c>
      <c r="S2424" s="72" t="s">
        <v>4566</v>
      </c>
      <c r="T2424" s="72" t="s">
        <v>5022</v>
      </c>
      <c r="U2424" s="86" t="s">
        <v>26058</v>
      </c>
      <c r="V2424" s="72" t="s">
        <v>26058</v>
      </c>
      <c r="W2424" s="72">
        <v>363334</v>
      </c>
      <c r="X2424" s="86" t="s">
        <v>26059</v>
      </c>
      <c r="Y2424" s="72">
        <v>89194287261</v>
      </c>
      <c r="Z2424" s="75" t="s">
        <v>26060</v>
      </c>
    </row>
    <row r="2425" spans="1:26" ht="45" customHeight="1" x14ac:dyDescent="0.25">
      <c r="A2425" s="72" t="s">
        <v>8143</v>
      </c>
      <c r="B2425" s="72" t="s">
        <v>4695</v>
      </c>
      <c r="C2425" s="72"/>
      <c r="D2425" s="72" t="s">
        <v>4951</v>
      </c>
      <c r="E2425" s="72"/>
      <c r="F2425" s="72">
        <v>2</v>
      </c>
      <c r="G2425" s="72"/>
      <c r="H2425" s="72"/>
      <c r="I2425" s="72"/>
      <c r="J2425" s="72"/>
      <c r="K2425" s="72"/>
      <c r="L2425" s="72">
        <v>150</v>
      </c>
      <c r="M2425" s="71" t="s">
        <v>4596</v>
      </c>
      <c r="N2425" s="72" t="s">
        <v>4493</v>
      </c>
      <c r="O2425" s="72"/>
      <c r="P2425" s="72" t="s">
        <v>2875</v>
      </c>
      <c r="Q2425" s="72"/>
      <c r="R2425" s="72"/>
      <c r="S2425" s="72"/>
      <c r="T2425" s="72"/>
      <c r="U2425" s="72" t="s">
        <v>8143</v>
      </c>
      <c r="V2425" s="72"/>
      <c r="W2425" s="72">
        <v>236004</v>
      </c>
      <c r="X2425" s="72" t="s">
        <v>8144</v>
      </c>
      <c r="Y2425" s="72"/>
      <c r="Z2425" s="72"/>
    </row>
    <row r="2426" spans="1:26" ht="45" customHeight="1" x14ac:dyDescent="0.25">
      <c r="A2426" s="72" t="s">
        <v>26943</v>
      </c>
      <c r="B2426" s="72" t="s">
        <v>15945</v>
      </c>
      <c r="C2426" s="72"/>
      <c r="D2426" s="72"/>
      <c r="E2426" s="72"/>
      <c r="F2426" s="72">
        <v>1</v>
      </c>
      <c r="G2426" s="72"/>
      <c r="H2426" s="72">
        <v>170</v>
      </c>
      <c r="I2426" s="72">
        <v>70</v>
      </c>
      <c r="J2426" s="72">
        <v>70</v>
      </c>
      <c r="K2426" s="72">
        <v>30</v>
      </c>
      <c r="L2426" s="72"/>
      <c r="M2426" s="71" t="s">
        <v>4596</v>
      </c>
      <c r="N2426" s="72" t="s">
        <v>4483</v>
      </c>
      <c r="O2426" s="72"/>
      <c r="P2426" s="72" t="s">
        <v>17877</v>
      </c>
      <c r="Q2426" s="72" t="s">
        <v>32112</v>
      </c>
      <c r="R2426" s="72" t="s">
        <v>35160</v>
      </c>
      <c r="S2426" s="72" t="s">
        <v>15654</v>
      </c>
      <c r="T2426" s="72" t="s">
        <v>26944</v>
      </c>
      <c r="U2426" s="72" t="s">
        <v>26943</v>
      </c>
      <c r="V2426" s="72"/>
      <c r="W2426" s="72">
        <v>309823</v>
      </c>
      <c r="X2426" s="72" t="s">
        <v>26945</v>
      </c>
      <c r="Y2426" s="72" t="s">
        <v>26946</v>
      </c>
      <c r="Z2426" s="72" t="s">
        <v>26947</v>
      </c>
    </row>
    <row r="2427" spans="1:26" ht="45" customHeight="1" x14ac:dyDescent="0.25">
      <c r="A2427" s="72" t="s">
        <v>26948</v>
      </c>
      <c r="B2427" s="72" t="s">
        <v>20105</v>
      </c>
      <c r="C2427" s="72">
        <v>79</v>
      </c>
      <c r="D2427" s="72"/>
      <c r="E2427" s="72"/>
      <c r="F2427" s="72">
        <v>1</v>
      </c>
      <c r="G2427" s="72">
        <v>225</v>
      </c>
      <c r="H2427" s="72"/>
      <c r="I2427" s="72"/>
      <c r="J2427" s="72"/>
      <c r="K2427" s="72"/>
      <c r="L2427" s="72"/>
      <c r="M2427" s="71" t="s">
        <v>4596</v>
      </c>
      <c r="N2427" s="72" t="s">
        <v>4533</v>
      </c>
      <c r="O2427" s="72"/>
      <c r="P2427" s="72" t="s">
        <v>2618</v>
      </c>
      <c r="Q2427" s="72"/>
      <c r="R2427" s="72"/>
      <c r="S2427" s="72"/>
      <c r="T2427" s="72"/>
      <c r="U2427" s="72" t="s">
        <v>26948</v>
      </c>
      <c r="V2427" s="72"/>
      <c r="W2427" s="72">
        <v>362025</v>
      </c>
      <c r="X2427" s="72" t="s">
        <v>24136</v>
      </c>
      <c r="Y2427" s="72" t="s">
        <v>26949</v>
      </c>
      <c r="Z2427" s="72" t="s">
        <v>26950</v>
      </c>
    </row>
    <row r="2428" spans="1:26" ht="45" customHeight="1" x14ac:dyDescent="0.25">
      <c r="A2428" s="72" t="s">
        <v>16225</v>
      </c>
      <c r="B2428" s="72" t="s">
        <v>4594</v>
      </c>
      <c r="C2428" s="72"/>
      <c r="D2428" s="72" t="s">
        <v>9004</v>
      </c>
      <c r="E2428" s="72"/>
      <c r="F2428" s="72">
        <v>1</v>
      </c>
      <c r="G2428" s="72">
        <v>289</v>
      </c>
      <c r="H2428" s="72"/>
      <c r="I2428" s="72"/>
      <c r="J2428" s="72"/>
      <c r="K2428" s="72"/>
      <c r="L2428" s="72"/>
      <c r="M2428" s="71" t="s">
        <v>4596</v>
      </c>
      <c r="N2428" s="72" t="s">
        <v>4559</v>
      </c>
      <c r="O2428" s="72"/>
      <c r="P2428" s="72" t="s">
        <v>2932</v>
      </c>
      <c r="Q2428" s="72"/>
      <c r="R2428" s="72"/>
      <c r="S2428" s="72"/>
      <c r="T2428" s="72"/>
      <c r="U2428" s="72" t="s">
        <v>16225</v>
      </c>
      <c r="V2428" s="72"/>
      <c r="W2428" s="72">
        <v>629810</v>
      </c>
      <c r="X2428" s="72" t="s">
        <v>16226</v>
      </c>
      <c r="Y2428" s="72" t="s">
        <v>16227</v>
      </c>
      <c r="Z2428" s="72" t="s">
        <v>16228</v>
      </c>
    </row>
    <row r="2429" spans="1:26" ht="45" customHeight="1" x14ac:dyDescent="0.25">
      <c r="A2429" s="72" t="s">
        <v>20480</v>
      </c>
      <c r="B2429" s="72" t="s">
        <v>18274</v>
      </c>
      <c r="C2429" s="72">
        <v>69</v>
      </c>
      <c r="D2429" s="72" t="s">
        <v>4678</v>
      </c>
      <c r="E2429" s="72"/>
      <c r="F2429" s="72">
        <v>1</v>
      </c>
      <c r="G2429" s="72">
        <v>259</v>
      </c>
      <c r="H2429" s="72"/>
      <c r="I2429" s="72"/>
      <c r="J2429" s="72"/>
      <c r="K2429" s="72"/>
      <c r="L2429" s="72"/>
      <c r="M2429" s="71" t="s">
        <v>4596</v>
      </c>
      <c r="N2429" s="72" t="s">
        <v>4483</v>
      </c>
      <c r="O2429" s="72"/>
      <c r="P2429" s="72" t="s">
        <v>2496</v>
      </c>
      <c r="Q2429" s="72" t="s">
        <v>4565</v>
      </c>
      <c r="R2429" s="72" t="s">
        <v>9455</v>
      </c>
      <c r="S2429" s="72"/>
      <c r="T2429" s="72"/>
      <c r="U2429" s="72" t="s">
        <v>20480</v>
      </c>
      <c r="V2429" s="72"/>
      <c r="W2429" s="72">
        <v>308033</v>
      </c>
      <c r="X2429" s="72" t="s">
        <v>20481</v>
      </c>
      <c r="Y2429" s="72">
        <v>89507194748</v>
      </c>
      <c r="Z2429" s="72" t="s">
        <v>20482</v>
      </c>
    </row>
    <row r="2430" spans="1:26" ht="45" customHeight="1" x14ac:dyDescent="0.25">
      <c r="A2430" s="72" t="s">
        <v>199</v>
      </c>
      <c r="B2430" s="72" t="s">
        <v>6018</v>
      </c>
      <c r="C2430" s="72"/>
      <c r="D2430" s="72" t="s">
        <v>5352</v>
      </c>
      <c r="E2430" s="72"/>
      <c r="F2430" s="72">
        <v>3</v>
      </c>
      <c r="G2430" s="72"/>
      <c r="H2430" s="72"/>
      <c r="I2430" s="72"/>
      <c r="J2430" s="72"/>
      <c r="K2430" s="72"/>
      <c r="L2430" s="72">
        <v>100</v>
      </c>
      <c r="M2430" s="71" t="s">
        <v>4596</v>
      </c>
      <c r="N2430" s="72" t="s">
        <v>4556</v>
      </c>
      <c r="O2430" s="72"/>
      <c r="P2430" s="72" t="s">
        <v>4318</v>
      </c>
      <c r="Q2430" s="72"/>
      <c r="R2430" s="72"/>
      <c r="S2430" s="72"/>
      <c r="T2430" s="72"/>
      <c r="U2430" s="72" t="s">
        <v>199</v>
      </c>
      <c r="V2430" s="72"/>
      <c r="W2430" s="72">
        <v>454048</v>
      </c>
      <c r="X2430" s="72" t="s">
        <v>8150</v>
      </c>
      <c r="Y2430" s="72" t="s">
        <v>8151</v>
      </c>
      <c r="Z2430" s="72" t="s">
        <v>8152</v>
      </c>
    </row>
    <row r="2431" spans="1:26" ht="45" customHeight="1" x14ac:dyDescent="0.25">
      <c r="A2431" s="72" t="s">
        <v>16229</v>
      </c>
      <c r="B2431" s="72" t="s">
        <v>20483</v>
      </c>
      <c r="C2431" s="72"/>
      <c r="D2431" s="72" t="s">
        <v>16230</v>
      </c>
      <c r="E2431" s="72"/>
      <c r="F2431" s="72">
        <v>1</v>
      </c>
      <c r="G2431" s="72"/>
      <c r="H2431" s="72">
        <v>120</v>
      </c>
      <c r="I2431" s="72">
        <v>120</v>
      </c>
      <c r="J2431" s="72"/>
      <c r="K2431" s="72"/>
      <c r="L2431" s="72"/>
      <c r="M2431" s="71" t="s">
        <v>4596</v>
      </c>
      <c r="N2431" s="72" t="s">
        <v>4506</v>
      </c>
      <c r="O2431" s="72"/>
      <c r="P2431" s="72" t="s">
        <v>15843</v>
      </c>
      <c r="Q2431" s="72"/>
      <c r="R2431" s="72"/>
      <c r="S2431" s="72" t="s">
        <v>4568</v>
      </c>
      <c r="T2431" s="72" t="s">
        <v>16231</v>
      </c>
      <c r="U2431" s="72" t="s">
        <v>16229</v>
      </c>
      <c r="V2431" s="72"/>
      <c r="W2431" s="72">
        <v>143591</v>
      </c>
      <c r="X2431" s="72" t="s">
        <v>20484</v>
      </c>
      <c r="Y2431" s="72" t="s">
        <v>16232</v>
      </c>
      <c r="Z2431" s="72" t="s">
        <v>16233</v>
      </c>
    </row>
    <row r="2432" spans="1:26" ht="45" customHeight="1" x14ac:dyDescent="0.25">
      <c r="A2432" s="72" t="s">
        <v>16229</v>
      </c>
      <c r="B2432" s="72" t="s">
        <v>20483</v>
      </c>
      <c r="C2432" s="72"/>
      <c r="D2432" s="72" t="s">
        <v>16230</v>
      </c>
      <c r="E2432" s="72" t="s">
        <v>15715</v>
      </c>
      <c r="F2432" s="72">
        <v>1</v>
      </c>
      <c r="G2432" s="72">
        <v>110</v>
      </c>
      <c r="H2432" s="72"/>
      <c r="I2432" s="72"/>
      <c r="J2432" s="72"/>
      <c r="K2432" s="72"/>
      <c r="L2432" s="72"/>
      <c r="M2432" s="71" t="s">
        <v>4596</v>
      </c>
      <c r="N2432" s="72" t="s">
        <v>4506</v>
      </c>
      <c r="O2432" s="72"/>
      <c r="P2432" s="72" t="s">
        <v>15843</v>
      </c>
      <c r="Q2432" s="72"/>
      <c r="R2432" s="72"/>
      <c r="S2432" s="72" t="s">
        <v>4568</v>
      </c>
      <c r="T2432" s="72" t="s">
        <v>16231</v>
      </c>
      <c r="U2432" s="72" t="s">
        <v>16229</v>
      </c>
      <c r="V2432" s="72"/>
      <c r="W2432" s="72">
        <v>143591</v>
      </c>
      <c r="X2432" s="72" t="s">
        <v>26951</v>
      </c>
      <c r="Y2432" s="72" t="s">
        <v>26952</v>
      </c>
      <c r="Z2432" s="72" t="s">
        <v>26953</v>
      </c>
    </row>
    <row r="2433" spans="1:26" ht="45" customHeight="1" x14ac:dyDescent="0.25">
      <c r="A2433" s="72" t="s">
        <v>8153</v>
      </c>
      <c r="B2433" s="72" t="s">
        <v>4598</v>
      </c>
      <c r="C2433" s="72">
        <v>4</v>
      </c>
      <c r="D2433" s="72"/>
      <c r="E2433" s="72"/>
      <c r="F2433" s="72">
        <v>1</v>
      </c>
      <c r="G2433" s="72"/>
      <c r="H2433" s="72">
        <v>1199</v>
      </c>
      <c r="I2433" s="72">
        <v>436</v>
      </c>
      <c r="J2433" s="72">
        <v>545</v>
      </c>
      <c r="K2433" s="72">
        <v>218</v>
      </c>
      <c r="L2433" s="72"/>
      <c r="M2433" s="71" t="s">
        <v>4596</v>
      </c>
      <c r="N2433" s="72" t="s">
        <v>4547</v>
      </c>
      <c r="O2433" s="72"/>
      <c r="P2433" s="72" t="s">
        <v>18132</v>
      </c>
      <c r="Q2433" s="72"/>
      <c r="R2433" s="72"/>
      <c r="S2433" s="72"/>
      <c r="T2433" s="72"/>
      <c r="U2433" s="72" t="s">
        <v>8153</v>
      </c>
      <c r="V2433" s="72"/>
      <c r="W2433" s="72">
        <v>357820</v>
      </c>
      <c r="X2433" s="72" t="s">
        <v>8154</v>
      </c>
      <c r="Y2433" s="72" t="s">
        <v>8155</v>
      </c>
      <c r="Z2433" s="72" t="s">
        <v>8156</v>
      </c>
    </row>
    <row r="2434" spans="1:26" ht="45" customHeight="1" x14ac:dyDescent="0.25">
      <c r="A2434" s="72" t="s">
        <v>13787</v>
      </c>
      <c r="B2434" s="72" t="s">
        <v>4594</v>
      </c>
      <c r="C2434" s="72">
        <v>58</v>
      </c>
      <c r="D2434" s="72"/>
      <c r="E2434" s="72"/>
      <c r="F2434" s="72">
        <v>1</v>
      </c>
      <c r="G2434" s="72">
        <v>350</v>
      </c>
      <c r="H2434" s="72"/>
      <c r="I2434" s="72"/>
      <c r="J2434" s="72"/>
      <c r="K2434" s="72"/>
      <c r="L2434" s="72"/>
      <c r="M2434" s="71" t="s">
        <v>4596</v>
      </c>
      <c r="N2434" s="72" t="s">
        <v>4496</v>
      </c>
      <c r="O2434" s="72"/>
      <c r="P2434" s="72" t="s">
        <v>14552</v>
      </c>
      <c r="Q2434" s="72"/>
      <c r="R2434" s="72"/>
      <c r="S2434" s="72" t="s">
        <v>4566</v>
      </c>
      <c r="T2434" s="72" t="s">
        <v>6679</v>
      </c>
      <c r="U2434" s="72" t="s">
        <v>13787</v>
      </c>
      <c r="V2434" s="72"/>
      <c r="W2434" s="72">
        <v>652702</v>
      </c>
      <c r="X2434" s="72" t="s">
        <v>20485</v>
      </c>
      <c r="Y2434" s="72" t="s">
        <v>13788</v>
      </c>
      <c r="Z2434" s="72" t="s">
        <v>13789</v>
      </c>
    </row>
    <row r="2435" spans="1:26" ht="45" customHeight="1" x14ac:dyDescent="0.25">
      <c r="A2435" s="72" t="s">
        <v>15229</v>
      </c>
      <c r="B2435" s="72" t="s">
        <v>26954</v>
      </c>
      <c r="C2435" s="72"/>
      <c r="D2435" s="72" t="s">
        <v>26955</v>
      </c>
      <c r="E2435" s="72"/>
      <c r="F2435" s="72">
        <v>2</v>
      </c>
      <c r="G2435" s="72"/>
      <c r="H2435" s="72"/>
      <c r="I2435" s="72"/>
      <c r="J2435" s="72"/>
      <c r="K2435" s="72"/>
      <c r="L2435" s="72">
        <v>200</v>
      </c>
      <c r="M2435" s="71" t="s">
        <v>4596</v>
      </c>
      <c r="N2435" s="72" t="s">
        <v>4497</v>
      </c>
      <c r="O2435" s="72"/>
      <c r="P2435" s="72" t="s">
        <v>3296</v>
      </c>
      <c r="Q2435" s="72"/>
      <c r="R2435" s="72"/>
      <c r="S2435" s="72"/>
      <c r="T2435" s="72"/>
      <c r="U2435" s="72" t="s">
        <v>15229</v>
      </c>
      <c r="V2435" s="72"/>
      <c r="W2435" s="72">
        <v>610002</v>
      </c>
      <c r="X2435" s="72" t="s">
        <v>26956</v>
      </c>
      <c r="Y2435" s="72">
        <v>89628999141</v>
      </c>
      <c r="Z2435" s="72" t="s">
        <v>26957</v>
      </c>
    </row>
    <row r="2436" spans="1:26" ht="45" customHeight="1" x14ac:dyDescent="0.25">
      <c r="A2436" s="72" t="s">
        <v>8157</v>
      </c>
      <c r="B2436" s="72" t="s">
        <v>4631</v>
      </c>
      <c r="C2436" s="72"/>
      <c r="D2436" s="72" t="s">
        <v>8158</v>
      </c>
      <c r="E2436" s="72"/>
      <c r="F2436" s="72">
        <v>5</v>
      </c>
      <c r="G2436" s="72"/>
      <c r="H2436" s="72"/>
      <c r="I2436" s="72"/>
      <c r="J2436" s="72"/>
      <c r="K2436" s="72"/>
      <c r="L2436" s="72">
        <v>200</v>
      </c>
      <c r="M2436" s="71" t="s">
        <v>4596</v>
      </c>
      <c r="N2436" s="72" t="s">
        <v>4516</v>
      </c>
      <c r="O2436" s="72"/>
      <c r="P2436" s="72" t="s">
        <v>3898</v>
      </c>
      <c r="Q2436" s="72"/>
      <c r="R2436" s="72"/>
      <c r="S2436" s="72" t="s">
        <v>4567</v>
      </c>
      <c r="T2436" s="72" t="s">
        <v>8159</v>
      </c>
      <c r="U2436" s="72" t="s">
        <v>8157</v>
      </c>
      <c r="V2436" s="72"/>
      <c r="W2436" s="72">
        <v>617700</v>
      </c>
      <c r="X2436" s="72" t="s">
        <v>8160</v>
      </c>
      <c r="Y2436" s="72" t="s">
        <v>8161</v>
      </c>
      <c r="Z2436" s="72" t="s">
        <v>8162</v>
      </c>
    </row>
    <row r="2437" spans="1:26" ht="45" customHeight="1" x14ac:dyDescent="0.25">
      <c r="A2437" s="72" t="s">
        <v>8163</v>
      </c>
      <c r="B2437" s="72" t="s">
        <v>4598</v>
      </c>
      <c r="C2437" s="72">
        <v>1</v>
      </c>
      <c r="D2437" s="72"/>
      <c r="E2437" s="72"/>
      <c r="F2437" s="72">
        <v>1</v>
      </c>
      <c r="G2437" s="72"/>
      <c r="H2437" s="72">
        <v>798</v>
      </c>
      <c r="I2437" s="72">
        <v>290</v>
      </c>
      <c r="J2437" s="72">
        <v>363</v>
      </c>
      <c r="K2437" s="72">
        <v>145</v>
      </c>
      <c r="L2437" s="72"/>
      <c r="M2437" s="71" t="s">
        <v>4596</v>
      </c>
      <c r="N2437" s="72" t="s">
        <v>4533</v>
      </c>
      <c r="O2437" s="72"/>
      <c r="P2437" s="72" t="s">
        <v>3056</v>
      </c>
      <c r="Q2437" s="72"/>
      <c r="R2437" s="72"/>
      <c r="S2437" s="72" t="s">
        <v>4619</v>
      </c>
      <c r="T2437" s="72" t="s">
        <v>8164</v>
      </c>
      <c r="U2437" s="72" t="s">
        <v>8163</v>
      </c>
      <c r="V2437" s="72"/>
      <c r="W2437" s="72">
        <v>363120</v>
      </c>
      <c r="X2437" s="72" t="s">
        <v>8165</v>
      </c>
      <c r="Y2437" s="72"/>
      <c r="Z2437" s="72"/>
    </row>
    <row r="2438" spans="1:26" ht="45" customHeight="1" x14ac:dyDescent="0.25">
      <c r="A2438" s="72" t="s">
        <v>8166</v>
      </c>
      <c r="B2438" s="72" t="s">
        <v>4598</v>
      </c>
      <c r="C2438" s="72"/>
      <c r="D2438" s="72"/>
      <c r="E2438" s="72"/>
      <c r="F2438" s="72">
        <v>1</v>
      </c>
      <c r="G2438" s="72"/>
      <c r="H2438" s="72">
        <v>798</v>
      </c>
      <c r="I2438" s="72">
        <v>290</v>
      </c>
      <c r="J2438" s="72">
        <v>363</v>
      </c>
      <c r="K2438" s="72">
        <v>145</v>
      </c>
      <c r="L2438" s="72"/>
      <c r="M2438" s="71" t="s">
        <v>4596</v>
      </c>
      <c r="N2438" s="72" t="s">
        <v>4488</v>
      </c>
      <c r="O2438" s="72"/>
      <c r="P2438" s="72" t="s">
        <v>3690</v>
      </c>
      <c r="Q2438" s="72"/>
      <c r="R2438" s="72"/>
      <c r="S2438" s="72" t="s">
        <v>4568</v>
      </c>
      <c r="T2438" s="72" t="s">
        <v>8167</v>
      </c>
      <c r="U2438" s="72" t="s">
        <v>8166</v>
      </c>
      <c r="V2438" s="72"/>
      <c r="W2438" s="72">
        <v>396679</v>
      </c>
      <c r="X2438" s="72" t="s">
        <v>8168</v>
      </c>
      <c r="Y2438" s="72"/>
      <c r="Z2438" s="72"/>
    </row>
    <row r="2439" spans="1:26" ht="45" customHeight="1" x14ac:dyDescent="0.25">
      <c r="A2439" s="72" t="s">
        <v>18133</v>
      </c>
      <c r="B2439" s="74" t="s">
        <v>4621</v>
      </c>
      <c r="C2439" s="72">
        <v>6</v>
      </c>
      <c r="D2439" s="72" t="s">
        <v>4650</v>
      </c>
      <c r="E2439" s="72"/>
      <c r="F2439" s="72">
        <v>5</v>
      </c>
      <c r="G2439" s="72"/>
      <c r="H2439" s="72"/>
      <c r="I2439" s="72"/>
      <c r="J2439" s="72"/>
      <c r="K2439" s="72"/>
      <c r="L2439" s="72">
        <v>350</v>
      </c>
      <c r="M2439" s="71" t="s">
        <v>4596</v>
      </c>
      <c r="N2439" s="72" t="s">
        <v>4557</v>
      </c>
      <c r="O2439" s="72"/>
      <c r="P2439" s="72" t="s">
        <v>3735</v>
      </c>
      <c r="Q2439" s="72" t="s">
        <v>4564</v>
      </c>
      <c r="R2439" s="72" t="s">
        <v>4643</v>
      </c>
      <c r="S2439" s="72"/>
      <c r="T2439" s="72"/>
      <c r="U2439" s="72" t="s">
        <v>18133</v>
      </c>
      <c r="V2439" s="72"/>
      <c r="W2439" s="72">
        <v>428031</v>
      </c>
      <c r="X2439" s="72" t="s">
        <v>4651</v>
      </c>
      <c r="Y2439" s="72" t="s">
        <v>4652</v>
      </c>
      <c r="Z2439" s="72" t="s">
        <v>4653</v>
      </c>
    </row>
    <row r="2440" spans="1:26" ht="45" customHeight="1" x14ac:dyDescent="0.25">
      <c r="A2440" s="72" t="s">
        <v>18133</v>
      </c>
      <c r="B2440" s="74" t="s">
        <v>4621</v>
      </c>
      <c r="C2440" s="72">
        <v>6</v>
      </c>
      <c r="D2440" s="72" t="s">
        <v>4650</v>
      </c>
      <c r="E2440" s="72" t="s">
        <v>15354</v>
      </c>
      <c r="F2440" s="72">
        <v>5</v>
      </c>
      <c r="G2440" s="72"/>
      <c r="H2440" s="72"/>
      <c r="I2440" s="72"/>
      <c r="J2440" s="72"/>
      <c r="K2440" s="72"/>
      <c r="L2440" s="72">
        <v>350</v>
      </c>
      <c r="M2440" s="71" t="s">
        <v>4596</v>
      </c>
      <c r="N2440" s="72" t="s">
        <v>4557</v>
      </c>
      <c r="O2440" s="72"/>
      <c r="P2440" s="71" t="s">
        <v>3735</v>
      </c>
      <c r="Q2440" s="72" t="s">
        <v>4564</v>
      </c>
      <c r="R2440" s="72" t="s">
        <v>5225</v>
      </c>
      <c r="S2440" s="72"/>
      <c r="T2440" s="72"/>
      <c r="U2440" s="72" t="s">
        <v>18133</v>
      </c>
      <c r="V2440" s="72" t="s">
        <v>15355</v>
      </c>
      <c r="W2440" s="72">
        <v>428031</v>
      </c>
      <c r="X2440" s="71" t="s">
        <v>4651</v>
      </c>
      <c r="Y2440" s="72" t="s">
        <v>15356</v>
      </c>
      <c r="Z2440" s="72" t="s">
        <v>20486</v>
      </c>
    </row>
    <row r="2441" spans="1:26" ht="45" customHeight="1" x14ac:dyDescent="0.25">
      <c r="A2441" s="72" t="s">
        <v>8169</v>
      </c>
      <c r="B2441" s="72" t="s">
        <v>4598</v>
      </c>
      <c r="C2441" s="72">
        <v>22</v>
      </c>
      <c r="D2441" s="72"/>
      <c r="E2441" s="72"/>
      <c r="F2441" s="72">
        <v>1</v>
      </c>
      <c r="G2441" s="72"/>
      <c r="H2441" s="72">
        <v>798</v>
      </c>
      <c r="I2441" s="72">
        <v>290</v>
      </c>
      <c r="J2441" s="72">
        <v>363</v>
      </c>
      <c r="K2441" s="72">
        <v>145</v>
      </c>
      <c r="L2441" s="72"/>
      <c r="M2441" s="71" t="s">
        <v>4596</v>
      </c>
      <c r="N2441" s="72" t="s">
        <v>4551</v>
      </c>
      <c r="O2441" s="72"/>
      <c r="P2441" s="72" t="s">
        <v>14485</v>
      </c>
      <c r="Q2441" s="72"/>
      <c r="R2441" s="72"/>
      <c r="S2441" s="72" t="s">
        <v>4568</v>
      </c>
      <c r="T2441" s="72" t="s">
        <v>8170</v>
      </c>
      <c r="U2441" s="72" t="s">
        <v>8169</v>
      </c>
      <c r="V2441" s="72"/>
      <c r="W2441" s="72">
        <v>301878</v>
      </c>
      <c r="X2441" s="72" t="s">
        <v>8171</v>
      </c>
      <c r="Y2441" s="77" t="s">
        <v>8172</v>
      </c>
      <c r="Z2441" s="72" t="s">
        <v>8173</v>
      </c>
    </row>
    <row r="2442" spans="1:26" ht="45" customHeight="1" x14ac:dyDescent="0.25">
      <c r="A2442" s="72" t="s">
        <v>13790</v>
      </c>
      <c r="B2442" s="72" t="s">
        <v>4594</v>
      </c>
      <c r="C2442" s="72">
        <v>53</v>
      </c>
      <c r="D2442" s="72" t="s">
        <v>12389</v>
      </c>
      <c r="E2442" s="72"/>
      <c r="F2442" s="72">
        <v>1</v>
      </c>
      <c r="G2442" s="72">
        <v>350</v>
      </c>
      <c r="H2442" s="72"/>
      <c r="I2442" s="72"/>
      <c r="J2442" s="72"/>
      <c r="K2442" s="72"/>
      <c r="L2442" s="72"/>
      <c r="M2442" s="71" t="s">
        <v>4596</v>
      </c>
      <c r="N2442" s="72" t="s">
        <v>4496</v>
      </c>
      <c r="O2442" s="72"/>
      <c r="P2442" s="72" t="s">
        <v>14504</v>
      </c>
      <c r="Q2442" s="72"/>
      <c r="R2442" s="72"/>
      <c r="S2442" s="72" t="s">
        <v>4566</v>
      </c>
      <c r="T2442" s="72" t="s">
        <v>5462</v>
      </c>
      <c r="U2442" s="72" t="s">
        <v>13790</v>
      </c>
      <c r="V2442" s="72"/>
      <c r="W2442" s="72">
        <v>652878</v>
      </c>
      <c r="X2442" s="72" t="s">
        <v>12493</v>
      </c>
      <c r="Y2442" s="72" t="s">
        <v>12494</v>
      </c>
      <c r="Z2442" s="72" t="s">
        <v>12495</v>
      </c>
    </row>
    <row r="2443" spans="1:26" ht="45" customHeight="1" x14ac:dyDescent="0.25">
      <c r="A2443" s="72" t="s">
        <v>14056</v>
      </c>
      <c r="B2443" s="72" t="s">
        <v>14484</v>
      </c>
      <c r="C2443" s="72"/>
      <c r="D2443" s="72" t="s">
        <v>14203</v>
      </c>
      <c r="E2443" s="72"/>
      <c r="F2443" s="72">
        <v>1</v>
      </c>
      <c r="G2443" s="72"/>
      <c r="H2443" s="72">
        <v>1799</v>
      </c>
      <c r="I2443" s="72">
        <v>654</v>
      </c>
      <c r="J2443" s="72">
        <v>818</v>
      </c>
      <c r="K2443" s="72">
        <v>327</v>
      </c>
      <c r="L2443" s="72"/>
      <c r="M2443" s="71" t="s">
        <v>4596</v>
      </c>
      <c r="N2443" s="72" t="s">
        <v>2362</v>
      </c>
      <c r="O2443" s="72"/>
      <c r="P2443" s="72" t="s">
        <v>2886</v>
      </c>
      <c r="Q2443" s="72" t="s">
        <v>4564</v>
      </c>
      <c r="R2443" s="72" t="s">
        <v>9914</v>
      </c>
      <c r="S2443" s="72"/>
      <c r="T2443" s="72"/>
      <c r="U2443" s="72" t="s">
        <v>14056</v>
      </c>
      <c r="V2443" s="72"/>
      <c r="W2443" s="72">
        <v>123098</v>
      </c>
      <c r="X2443" s="72" t="s">
        <v>14057</v>
      </c>
      <c r="Y2443" s="73"/>
      <c r="Z2443" s="72"/>
    </row>
    <row r="2444" spans="1:26" ht="45" customHeight="1" x14ac:dyDescent="0.25">
      <c r="A2444" s="72" t="s">
        <v>20487</v>
      </c>
      <c r="B2444" s="72" t="s">
        <v>19790</v>
      </c>
      <c r="C2444" s="72">
        <v>6</v>
      </c>
      <c r="D2444" s="72" t="s">
        <v>7490</v>
      </c>
      <c r="E2444" s="72"/>
      <c r="F2444" s="72">
        <v>1</v>
      </c>
      <c r="G2444" s="72">
        <v>150</v>
      </c>
      <c r="H2444" s="72"/>
      <c r="I2444" s="72"/>
      <c r="J2444" s="72"/>
      <c r="K2444" s="72"/>
      <c r="L2444" s="72"/>
      <c r="M2444" s="71" t="s">
        <v>4596</v>
      </c>
      <c r="N2444" s="72" t="s">
        <v>4539</v>
      </c>
      <c r="O2444" s="72"/>
      <c r="P2444" s="71" t="s">
        <v>3111</v>
      </c>
      <c r="Q2444" s="72"/>
      <c r="R2444" s="72"/>
      <c r="S2444" s="72" t="s">
        <v>15654</v>
      </c>
      <c r="T2444" s="72" t="s">
        <v>20488</v>
      </c>
      <c r="U2444" s="72" t="s">
        <v>20487</v>
      </c>
      <c r="V2444" s="72"/>
      <c r="W2444" s="72">
        <v>347856</v>
      </c>
      <c r="X2444" s="72" t="s">
        <v>32298</v>
      </c>
      <c r="Y2444" s="72">
        <v>89289005752</v>
      </c>
      <c r="Z2444" s="72" t="s">
        <v>20489</v>
      </c>
    </row>
    <row r="2445" spans="1:26" ht="45" customHeight="1" x14ac:dyDescent="0.25">
      <c r="A2445" s="72" t="s">
        <v>20490</v>
      </c>
      <c r="B2445" s="72" t="s">
        <v>20491</v>
      </c>
      <c r="C2445" s="72"/>
      <c r="D2445" s="72"/>
      <c r="E2445" s="72"/>
      <c r="F2445" s="72">
        <v>1</v>
      </c>
      <c r="G2445" s="72"/>
      <c r="H2445" s="72">
        <v>190</v>
      </c>
      <c r="I2445" s="72">
        <v>70</v>
      </c>
      <c r="J2445" s="72">
        <v>70</v>
      </c>
      <c r="K2445" s="72">
        <v>50</v>
      </c>
      <c r="L2445" s="72"/>
      <c r="M2445" s="71" t="s">
        <v>4596</v>
      </c>
      <c r="N2445" s="72" t="s">
        <v>4483</v>
      </c>
      <c r="O2445" s="72"/>
      <c r="P2445" s="71" t="s">
        <v>17877</v>
      </c>
      <c r="Q2445" s="72"/>
      <c r="R2445" s="72"/>
      <c r="S2445" s="72" t="s">
        <v>15654</v>
      </c>
      <c r="T2445" s="72" t="s">
        <v>20492</v>
      </c>
      <c r="U2445" s="72" t="s">
        <v>20490</v>
      </c>
      <c r="V2445" s="72"/>
      <c r="W2445" s="72">
        <v>309803</v>
      </c>
      <c r="X2445" s="72" t="s">
        <v>20493</v>
      </c>
      <c r="Y2445" s="72" t="s">
        <v>20495</v>
      </c>
      <c r="Z2445" s="72" t="s">
        <v>20494</v>
      </c>
    </row>
    <row r="2446" spans="1:26" ht="45" customHeight="1" x14ac:dyDescent="0.25">
      <c r="A2446" s="72" t="s">
        <v>20496</v>
      </c>
      <c r="B2446" s="72" t="s">
        <v>4594</v>
      </c>
      <c r="C2446" s="72">
        <v>20</v>
      </c>
      <c r="D2446" s="72" t="s">
        <v>9004</v>
      </c>
      <c r="E2446" s="72"/>
      <c r="F2446" s="72">
        <v>1</v>
      </c>
      <c r="G2446" s="72">
        <v>220</v>
      </c>
      <c r="H2446" s="72"/>
      <c r="I2446" s="72"/>
      <c r="J2446" s="72"/>
      <c r="K2446" s="72"/>
      <c r="L2446" s="72"/>
      <c r="M2446" s="71" t="s">
        <v>4596</v>
      </c>
      <c r="N2446" s="72" t="s">
        <v>4543</v>
      </c>
      <c r="O2446" s="72"/>
      <c r="P2446" s="72" t="s">
        <v>4196</v>
      </c>
      <c r="Q2446" s="72" t="s">
        <v>4564</v>
      </c>
      <c r="R2446" s="72" t="s">
        <v>5666</v>
      </c>
      <c r="S2446" s="72"/>
      <c r="T2446" s="72"/>
      <c r="U2446" s="72" t="s">
        <v>20496</v>
      </c>
      <c r="V2446" s="72"/>
      <c r="W2446" s="72">
        <v>410002</v>
      </c>
      <c r="X2446" s="72" t="s">
        <v>10170</v>
      </c>
      <c r="Y2446" s="72" t="s">
        <v>20497</v>
      </c>
      <c r="Z2446" s="72" t="s">
        <v>10171</v>
      </c>
    </row>
    <row r="2447" spans="1:26" ht="45" customHeight="1" x14ac:dyDescent="0.25">
      <c r="A2447" s="72" t="s">
        <v>24137</v>
      </c>
      <c r="B2447" s="72" t="s">
        <v>18112</v>
      </c>
      <c r="C2447" s="72">
        <v>30</v>
      </c>
      <c r="D2447" s="72"/>
      <c r="E2447" s="72"/>
      <c r="F2447" s="72">
        <v>1</v>
      </c>
      <c r="G2447" s="72">
        <v>300</v>
      </c>
      <c r="H2447" s="72"/>
      <c r="I2447" s="72"/>
      <c r="J2447" s="72"/>
      <c r="K2447" s="72"/>
      <c r="L2447" s="72"/>
      <c r="M2447" s="71" t="s">
        <v>4596</v>
      </c>
      <c r="N2447" s="72" t="s">
        <v>4486</v>
      </c>
      <c r="O2447" s="72"/>
      <c r="P2447" s="72" t="s">
        <v>2578</v>
      </c>
      <c r="Q2447" s="72"/>
      <c r="R2447" s="72"/>
      <c r="S2447" s="72"/>
      <c r="T2447" s="72"/>
      <c r="U2447" s="72" t="s">
        <v>24137</v>
      </c>
      <c r="V2447" s="72"/>
      <c r="W2447" s="72">
        <v>400120</v>
      </c>
      <c r="X2447" s="72" t="s">
        <v>24138</v>
      </c>
      <c r="Y2447" s="72" t="s">
        <v>24139</v>
      </c>
      <c r="Z2447" s="72" t="s">
        <v>24140</v>
      </c>
    </row>
    <row r="2448" spans="1:26" ht="45" customHeight="1" x14ac:dyDescent="0.25">
      <c r="A2448" s="72" t="s">
        <v>15112</v>
      </c>
      <c r="B2448" s="72" t="s">
        <v>4612</v>
      </c>
      <c r="C2448" s="72"/>
      <c r="D2448" s="72"/>
      <c r="E2448" s="72"/>
      <c r="F2448" s="72">
        <v>2</v>
      </c>
      <c r="G2448" s="72"/>
      <c r="H2448" s="72"/>
      <c r="I2448" s="72"/>
      <c r="J2448" s="72"/>
      <c r="K2448" s="72"/>
      <c r="L2448" s="72">
        <v>150</v>
      </c>
      <c r="M2448" s="71" t="s">
        <v>4596</v>
      </c>
      <c r="N2448" s="72" t="s">
        <v>4504</v>
      </c>
      <c r="O2448" s="72"/>
      <c r="P2448" s="72" t="s">
        <v>2514</v>
      </c>
      <c r="Q2448" s="72"/>
      <c r="R2448" s="72"/>
      <c r="S2448" s="72" t="s">
        <v>4566</v>
      </c>
      <c r="T2448" s="72" t="s">
        <v>15113</v>
      </c>
      <c r="U2448" s="72" t="s">
        <v>15112</v>
      </c>
      <c r="V2448" s="72"/>
      <c r="W2448" s="72">
        <v>399058</v>
      </c>
      <c r="X2448" s="72" t="s">
        <v>15114</v>
      </c>
      <c r="Y2448" s="72" t="s">
        <v>15115</v>
      </c>
      <c r="Z2448" s="72" t="s">
        <v>15116</v>
      </c>
    </row>
    <row r="2449" spans="1:26" ht="45" customHeight="1" x14ac:dyDescent="0.25">
      <c r="A2449" s="72" t="s">
        <v>8175</v>
      </c>
      <c r="B2449" s="72" t="s">
        <v>4594</v>
      </c>
      <c r="C2449" s="72">
        <v>11</v>
      </c>
      <c r="D2449" s="72" t="s">
        <v>16234</v>
      </c>
      <c r="E2449" s="72"/>
      <c r="F2449" s="72">
        <v>1</v>
      </c>
      <c r="G2449" s="72">
        <v>200</v>
      </c>
      <c r="H2449" s="72"/>
      <c r="I2449" s="72"/>
      <c r="J2449" s="72"/>
      <c r="K2449" s="72"/>
      <c r="L2449" s="72"/>
      <c r="M2449" s="71" t="s">
        <v>4596</v>
      </c>
      <c r="N2449" s="72" t="s">
        <v>4546</v>
      </c>
      <c r="O2449" s="72"/>
      <c r="P2449" s="72" t="s">
        <v>3450</v>
      </c>
      <c r="Q2449" s="72"/>
      <c r="R2449" s="72"/>
      <c r="S2449" s="72" t="s">
        <v>4568</v>
      </c>
      <c r="T2449" s="72" t="s">
        <v>8176</v>
      </c>
      <c r="U2449" s="72" t="s">
        <v>8175</v>
      </c>
      <c r="V2449" s="72"/>
      <c r="W2449" s="72">
        <v>216491</v>
      </c>
      <c r="X2449" s="72"/>
      <c r="Y2449" s="72"/>
      <c r="Z2449" s="72"/>
    </row>
    <row r="2450" spans="1:26" ht="45" customHeight="1" x14ac:dyDescent="0.25">
      <c r="A2450" s="72" t="s">
        <v>26958</v>
      </c>
      <c r="B2450" s="72" t="s">
        <v>26959</v>
      </c>
      <c r="C2450" s="72">
        <v>19</v>
      </c>
      <c r="D2450" s="72" t="s">
        <v>7138</v>
      </c>
      <c r="E2450" s="72"/>
      <c r="F2450" s="72">
        <v>1</v>
      </c>
      <c r="G2450" s="72">
        <v>140</v>
      </c>
      <c r="H2450" s="72">
        <v>180</v>
      </c>
      <c r="I2450" s="72"/>
      <c r="J2450" s="72"/>
      <c r="K2450" s="72"/>
      <c r="L2450" s="72"/>
      <c r="M2450" s="71" t="s">
        <v>4596</v>
      </c>
      <c r="N2450" s="72" t="s">
        <v>4539</v>
      </c>
      <c r="O2450" s="72"/>
      <c r="P2450" s="72" t="s">
        <v>2774</v>
      </c>
      <c r="Q2450" s="72"/>
      <c r="R2450" s="72"/>
      <c r="S2450" s="72"/>
      <c r="T2450" s="72"/>
      <c r="U2450" s="72" t="s">
        <v>26958</v>
      </c>
      <c r="V2450" s="72"/>
      <c r="W2450" s="72">
        <v>346893</v>
      </c>
      <c r="X2450" s="72" t="s">
        <v>20498</v>
      </c>
      <c r="Y2450" s="72"/>
      <c r="Z2450" s="72" t="s">
        <v>26960</v>
      </c>
    </row>
    <row r="2451" spans="1:26" ht="45" customHeight="1" x14ac:dyDescent="0.25">
      <c r="A2451" s="72" t="s">
        <v>13791</v>
      </c>
      <c r="B2451" s="72" t="s">
        <v>26961</v>
      </c>
      <c r="C2451" s="72"/>
      <c r="D2451" s="72" t="s">
        <v>5278</v>
      </c>
      <c r="E2451" s="72"/>
      <c r="F2451" s="72">
        <v>2</v>
      </c>
      <c r="G2451" s="72"/>
      <c r="H2451" s="72"/>
      <c r="I2451" s="72"/>
      <c r="J2451" s="72"/>
      <c r="K2451" s="72"/>
      <c r="L2451" s="72">
        <v>520</v>
      </c>
      <c r="M2451" s="71" t="s">
        <v>4596</v>
      </c>
      <c r="N2451" s="72" t="s">
        <v>4494</v>
      </c>
      <c r="O2451" s="72"/>
      <c r="P2451" s="72" t="s">
        <v>3020</v>
      </c>
      <c r="Q2451" s="72"/>
      <c r="R2451" s="72"/>
      <c r="S2451" s="72"/>
      <c r="T2451" s="72"/>
      <c r="U2451" s="72" t="s">
        <v>13791</v>
      </c>
      <c r="V2451" s="72"/>
      <c r="W2451" s="72">
        <v>248000</v>
      </c>
      <c r="X2451" s="72" t="s">
        <v>8177</v>
      </c>
      <c r="Y2451" s="86" t="s">
        <v>16235</v>
      </c>
      <c r="Z2451" s="75" t="s">
        <v>8178</v>
      </c>
    </row>
    <row r="2452" spans="1:26" ht="45" customHeight="1" x14ac:dyDescent="0.25">
      <c r="A2452" s="72" t="s">
        <v>13791</v>
      </c>
      <c r="B2452" s="72" t="s">
        <v>26961</v>
      </c>
      <c r="C2452" s="72"/>
      <c r="D2452" s="72" t="s">
        <v>5278</v>
      </c>
      <c r="E2452" s="72" t="s">
        <v>20501</v>
      </c>
      <c r="F2452" s="72">
        <v>2</v>
      </c>
      <c r="G2452" s="72"/>
      <c r="H2452" s="72"/>
      <c r="I2452" s="72"/>
      <c r="J2452" s="72"/>
      <c r="K2452" s="72"/>
      <c r="L2452" s="72">
        <v>150</v>
      </c>
      <c r="M2452" s="71" t="s">
        <v>4596</v>
      </c>
      <c r="N2452" s="72" t="s">
        <v>4494</v>
      </c>
      <c r="O2452" s="72"/>
      <c r="P2452" s="72" t="s">
        <v>3020</v>
      </c>
      <c r="Q2452" s="72"/>
      <c r="R2452" s="72"/>
      <c r="S2452" s="72"/>
      <c r="T2452" s="72"/>
      <c r="U2452" s="72" t="s">
        <v>13791</v>
      </c>
      <c r="V2452" s="72" t="s">
        <v>20502</v>
      </c>
      <c r="W2452" s="72">
        <v>248031</v>
      </c>
      <c r="X2452" s="72" t="s">
        <v>26962</v>
      </c>
      <c r="Y2452" s="77" t="s">
        <v>20504</v>
      </c>
      <c r="Z2452" s="72" t="s">
        <v>20503</v>
      </c>
    </row>
    <row r="2453" spans="1:26" ht="45" customHeight="1" x14ac:dyDescent="0.25">
      <c r="A2453" s="72" t="s">
        <v>13791</v>
      </c>
      <c r="B2453" s="72" t="s">
        <v>26961</v>
      </c>
      <c r="C2453" s="72"/>
      <c r="D2453" s="72" t="s">
        <v>5278</v>
      </c>
      <c r="E2453" s="72" t="s">
        <v>26963</v>
      </c>
      <c r="F2453" s="72">
        <v>2</v>
      </c>
      <c r="G2453" s="72"/>
      <c r="H2453" s="72"/>
      <c r="I2453" s="72"/>
      <c r="J2453" s="72"/>
      <c r="K2453" s="72"/>
      <c r="L2453" s="72">
        <v>350</v>
      </c>
      <c r="M2453" s="71" t="s">
        <v>4596</v>
      </c>
      <c r="N2453" s="72" t="s">
        <v>4494</v>
      </c>
      <c r="O2453" s="72"/>
      <c r="P2453" s="72" t="s">
        <v>3020</v>
      </c>
      <c r="Q2453" s="72"/>
      <c r="R2453" s="72"/>
      <c r="S2453" s="72"/>
      <c r="T2453" s="72"/>
      <c r="U2453" s="72" t="s">
        <v>13791</v>
      </c>
      <c r="V2453" s="72" t="s">
        <v>24141</v>
      </c>
      <c r="W2453" s="72">
        <v>248000</v>
      </c>
      <c r="X2453" s="72" t="s">
        <v>24142</v>
      </c>
      <c r="Y2453" s="72" t="s">
        <v>24143</v>
      </c>
      <c r="Z2453" s="72" t="s">
        <v>26964</v>
      </c>
    </row>
    <row r="2454" spans="1:26" ht="45" customHeight="1" x14ac:dyDescent="0.25">
      <c r="A2454" s="72" t="s">
        <v>13791</v>
      </c>
      <c r="B2454" s="72" t="s">
        <v>26961</v>
      </c>
      <c r="C2454" s="72"/>
      <c r="D2454" s="72" t="s">
        <v>5278</v>
      </c>
      <c r="E2454" s="72" t="s">
        <v>26965</v>
      </c>
      <c r="F2454" s="72">
        <v>2</v>
      </c>
      <c r="G2454" s="72"/>
      <c r="H2454" s="72"/>
      <c r="I2454" s="72"/>
      <c r="J2454" s="72"/>
      <c r="K2454" s="72"/>
      <c r="L2454" s="72">
        <v>250</v>
      </c>
      <c r="M2454" s="71" t="s">
        <v>4596</v>
      </c>
      <c r="N2454" s="72" t="s">
        <v>4494</v>
      </c>
      <c r="O2454" s="72"/>
      <c r="P2454" s="72" t="s">
        <v>3020</v>
      </c>
      <c r="Q2454" s="72"/>
      <c r="R2454" s="72"/>
      <c r="S2454" s="72"/>
      <c r="T2454" s="72"/>
      <c r="U2454" s="72" t="s">
        <v>13791</v>
      </c>
      <c r="V2454" s="72" t="s">
        <v>26966</v>
      </c>
      <c r="W2454" s="72">
        <v>248000</v>
      </c>
      <c r="X2454" s="72" t="s">
        <v>26967</v>
      </c>
      <c r="Y2454" s="72">
        <v>79109122807</v>
      </c>
      <c r="Z2454" s="72" t="s">
        <v>26968</v>
      </c>
    </row>
    <row r="2455" spans="1:26" ht="45" customHeight="1" x14ac:dyDescent="0.25">
      <c r="A2455" s="72" t="s">
        <v>13791</v>
      </c>
      <c r="B2455" s="72" t="s">
        <v>26961</v>
      </c>
      <c r="C2455" s="72"/>
      <c r="D2455" s="72" t="s">
        <v>5278</v>
      </c>
      <c r="E2455" s="72" t="s">
        <v>31269</v>
      </c>
      <c r="F2455" s="72">
        <v>2</v>
      </c>
      <c r="G2455" s="72"/>
      <c r="H2455" s="72"/>
      <c r="I2455" s="72"/>
      <c r="J2455" s="72"/>
      <c r="K2455" s="72"/>
      <c r="L2455" s="72">
        <v>500</v>
      </c>
      <c r="M2455" s="71" t="s">
        <v>4596</v>
      </c>
      <c r="N2455" s="72" t="s">
        <v>4494</v>
      </c>
      <c r="O2455" s="72"/>
      <c r="P2455" s="72" t="s">
        <v>3020</v>
      </c>
      <c r="Q2455" s="72"/>
      <c r="R2455" s="72"/>
      <c r="S2455" s="72"/>
      <c r="T2455" s="72"/>
      <c r="U2455" s="72" t="s">
        <v>13791</v>
      </c>
      <c r="V2455" s="72" t="s">
        <v>20502</v>
      </c>
      <c r="W2455" s="72">
        <v>248000</v>
      </c>
      <c r="X2455" s="72" t="s">
        <v>35161</v>
      </c>
      <c r="Y2455" s="77" t="s">
        <v>16235</v>
      </c>
      <c r="Z2455" s="72" t="s">
        <v>20503</v>
      </c>
    </row>
    <row r="2456" spans="1:26" ht="45" customHeight="1" x14ac:dyDescent="0.25">
      <c r="A2456" s="72" t="s">
        <v>13791</v>
      </c>
      <c r="B2456" s="72" t="s">
        <v>26961</v>
      </c>
      <c r="C2456" s="72"/>
      <c r="D2456" s="72" t="s">
        <v>5278</v>
      </c>
      <c r="E2456" s="72" t="s">
        <v>31271</v>
      </c>
      <c r="F2456" s="72">
        <v>2</v>
      </c>
      <c r="G2456" s="72"/>
      <c r="H2456" s="72"/>
      <c r="I2456" s="72"/>
      <c r="J2456" s="72"/>
      <c r="K2456" s="72"/>
      <c r="L2456" s="72">
        <v>300</v>
      </c>
      <c r="M2456" s="71" t="s">
        <v>4596</v>
      </c>
      <c r="N2456" s="72" t="s">
        <v>4494</v>
      </c>
      <c r="O2456" s="72"/>
      <c r="P2456" s="72" t="s">
        <v>3020</v>
      </c>
      <c r="Q2456" s="72"/>
      <c r="R2456" s="72"/>
      <c r="S2456" s="72"/>
      <c r="T2456" s="72"/>
      <c r="U2456" s="72" t="s">
        <v>13791</v>
      </c>
      <c r="V2456" s="72" t="s">
        <v>31272</v>
      </c>
      <c r="W2456" s="72">
        <v>248000</v>
      </c>
      <c r="X2456" s="72" t="s">
        <v>31273</v>
      </c>
      <c r="Y2456" s="77">
        <v>4842569828</v>
      </c>
      <c r="Z2456" s="72" t="s">
        <v>31274</v>
      </c>
    </row>
    <row r="2457" spans="1:26" ht="45" customHeight="1" x14ac:dyDescent="0.25">
      <c r="A2457" s="72" t="s">
        <v>13791</v>
      </c>
      <c r="B2457" s="72" t="s">
        <v>26961</v>
      </c>
      <c r="C2457" s="72"/>
      <c r="D2457" s="72" t="s">
        <v>5278</v>
      </c>
      <c r="E2457" s="72" t="s">
        <v>20499</v>
      </c>
      <c r="F2457" s="72">
        <v>2</v>
      </c>
      <c r="G2457" s="72"/>
      <c r="H2457" s="72"/>
      <c r="I2457" s="72"/>
      <c r="J2457" s="72"/>
      <c r="K2457" s="72"/>
      <c r="L2457" s="72">
        <v>1200</v>
      </c>
      <c r="M2457" s="71" t="s">
        <v>4596</v>
      </c>
      <c r="N2457" s="72" t="s">
        <v>4494</v>
      </c>
      <c r="O2457" s="72"/>
      <c r="P2457" s="72" t="s">
        <v>3020</v>
      </c>
      <c r="Q2457" s="72"/>
      <c r="R2457" s="72"/>
      <c r="S2457" s="72"/>
      <c r="T2457" s="72"/>
      <c r="U2457" s="72" t="s">
        <v>13791</v>
      </c>
      <c r="V2457" s="72" t="s">
        <v>31270</v>
      </c>
      <c r="W2457" s="72">
        <v>248000</v>
      </c>
      <c r="X2457" s="72" t="s">
        <v>8177</v>
      </c>
      <c r="Y2457" s="72" t="s">
        <v>16235</v>
      </c>
      <c r="Z2457" s="72" t="s">
        <v>8178</v>
      </c>
    </row>
    <row r="2458" spans="1:26" ht="45" customHeight="1" x14ac:dyDescent="0.25">
      <c r="A2458" s="72" t="s">
        <v>13791</v>
      </c>
      <c r="B2458" s="72" t="s">
        <v>26961</v>
      </c>
      <c r="C2458" s="72"/>
      <c r="D2458" s="72" t="s">
        <v>5278</v>
      </c>
      <c r="E2458" s="72" t="s">
        <v>20500</v>
      </c>
      <c r="F2458" s="72">
        <v>2</v>
      </c>
      <c r="G2458" s="72"/>
      <c r="H2458" s="72"/>
      <c r="I2458" s="72"/>
      <c r="J2458" s="72"/>
      <c r="K2458" s="72"/>
      <c r="L2458" s="72">
        <v>200</v>
      </c>
      <c r="M2458" s="71" t="s">
        <v>4596</v>
      </c>
      <c r="N2458" s="72" t="s">
        <v>4494</v>
      </c>
      <c r="O2458" s="72"/>
      <c r="P2458" s="72" t="s">
        <v>3020</v>
      </c>
      <c r="Q2458" s="72"/>
      <c r="R2458" s="72"/>
      <c r="S2458" s="72"/>
      <c r="T2458" s="72"/>
      <c r="U2458" s="72" t="s">
        <v>13791</v>
      </c>
      <c r="V2458" s="72" t="s">
        <v>16236</v>
      </c>
      <c r="W2458" s="72">
        <v>248029</v>
      </c>
      <c r="X2458" s="72" t="s">
        <v>16237</v>
      </c>
      <c r="Y2458" s="72" t="s">
        <v>16238</v>
      </c>
      <c r="Z2458" s="72" t="s">
        <v>16239</v>
      </c>
    </row>
    <row r="2459" spans="1:26" ht="45" customHeight="1" x14ac:dyDescent="0.25">
      <c r="A2459" s="72" t="s">
        <v>13791</v>
      </c>
      <c r="B2459" s="72" t="s">
        <v>26961</v>
      </c>
      <c r="C2459" s="72"/>
      <c r="D2459" s="72" t="s">
        <v>5278</v>
      </c>
      <c r="E2459" s="72" t="s">
        <v>26969</v>
      </c>
      <c r="F2459" s="72">
        <v>2</v>
      </c>
      <c r="G2459" s="72"/>
      <c r="H2459" s="72"/>
      <c r="I2459" s="72"/>
      <c r="J2459" s="72"/>
      <c r="K2459" s="72"/>
      <c r="L2459" s="72">
        <v>90</v>
      </c>
      <c r="M2459" s="71" t="s">
        <v>4596</v>
      </c>
      <c r="N2459" s="72" t="s">
        <v>4494</v>
      </c>
      <c r="O2459" s="72"/>
      <c r="P2459" s="72" t="s">
        <v>3020</v>
      </c>
      <c r="Q2459" s="72"/>
      <c r="R2459" s="72"/>
      <c r="S2459" s="72"/>
      <c r="T2459" s="72"/>
      <c r="U2459" s="72" t="s">
        <v>13791</v>
      </c>
      <c r="V2459" s="72" t="s">
        <v>16240</v>
      </c>
      <c r="W2459" s="72">
        <v>248000</v>
      </c>
      <c r="X2459" s="72" t="s">
        <v>26970</v>
      </c>
      <c r="Y2459" s="72" t="s">
        <v>16235</v>
      </c>
      <c r="Z2459" s="72" t="s">
        <v>26971</v>
      </c>
    </row>
    <row r="2460" spans="1:26" ht="45" customHeight="1" x14ac:dyDescent="0.25">
      <c r="A2460" s="72" t="s">
        <v>8179</v>
      </c>
      <c r="B2460" s="72" t="s">
        <v>4594</v>
      </c>
      <c r="C2460" s="72">
        <v>60</v>
      </c>
      <c r="D2460" s="72"/>
      <c r="E2460" s="72"/>
      <c r="F2460" s="72">
        <v>1</v>
      </c>
      <c r="G2460" s="72">
        <v>350</v>
      </c>
      <c r="H2460" s="72"/>
      <c r="I2460" s="72"/>
      <c r="J2460" s="72"/>
      <c r="K2460" s="72"/>
      <c r="L2460" s="72"/>
      <c r="M2460" s="71" t="s">
        <v>4596</v>
      </c>
      <c r="N2460" s="72" t="s">
        <v>4551</v>
      </c>
      <c r="O2460" s="72"/>
      <c r="P2460" s="72" t="s">
        <v>3566</v>
      </c>
      <c r="Q2460" s="72"/>
      <c r="R2460" s="72"/>
      <c r="S2460" s="72"/>
      <c r="T2460" s="72"/>
      <c r="U2460" s="72" t="s">
        <v>8179</v>
      </c>
      <c r="V2460" s="72"/>
      <c r="W2460" s="72">
        <v>301667</v>
      </c>
      <c r="X2460" s="72" t="s">
        <v>8180</v>
      </c>
      <c r="Y2460" s="72" t="s">
        <v>8181</v>
      </c>
      <c r="Z2460" s="72" t="s">
        <v>8182</v>
      </c>
    </row>
    <row r="2461" spans="1:26" ht="45" customHeight="1" x14ac:dyDescent="0.25">
      <c r="A2461" s="72" t="s">
        <v>8183</v>
      </c>
      <c r="B2461" s="72" t="s">
        <v>6707</v>
      </c>
      <c r="C2461" s="72"/>
      <c r="D2461" s="72"/>
      <c r="E2461" s="72"/>
      <c r="F2461" s="72">
        <v>2</v>
      </c>
      <c r="G2461" s="72"/>
      <c r="H2461" s="72"/>
      <c r="I2461" s="72"/>
      <c r="J2461" s="72"/>
      <c r="K2461" s="72"/>
      <c r="L2461" s="72">
        <v>150</v>
      </c>
      <c r="M2461" s="71" t="s">
        <v>4596</v>
      </c>
      <c r="N2461" s="72" t="s">
        <v>4532</v>
      </c>
      <c r="O2461" s="72"/>
      <c r="P2461" s="72" t="s">
        <v>4249</v>
      </c>
      <c r="Q2461" s="72"/>
      <c r="R2461" s="72"/>
      <c r="S2461" s="72"/>
      <c r="T2461" s="72"/>
      <c r="U2461" s="72" t="s">
        <v>8183</v>
      </c>
      <c r="V2461" s="72"/>
      <c r="W2461" s="72">
        <v>677027</v>
      </c>
      <c r="X2461" s="72" t="s">
        <v>5249</v>
      </c>
      <c r="Y2461" s="72"/>
      <c r="Z2461" s="72"/>
    </row>
    <row r="2462" spans="1:26" ht="45" customHeight="1" x14ac:dyDescent="0.25">
      <c r="A2462" s="72" t="s">
        <v>8184</v>
      </c>
      <c r="B2462" s="72" t="s">
        <v>4598</v>
      </c>
      <c r="C2462" s="72">
        <v>26</v>
      </c>
      <c r="D2462" s="72"/>
      <c r="E2462" s="72"/>
      <c r="F2462" s="72">
        <v>1</v>
      </c>
      <c r="G2462" s="72"/>
      <c r="H2462" s="72">
        <v>1199</v>
      </c>
      <c r="I2462" s="72">
        <v>436</v>
      </c>
      <c r="J2462" s="72">
        <v>545</v>
      </c>
      <c r="K2462" s="72">
        <v>218</v>
      </c>
      <c r="L2462" s="72"/>
      <c r="M2462" s="71" t="s">
        <v>4596</v>
      </c>
      <c r="N2462" s="72" t="s">
        <v>4486</v>
      </c>
      <c r="O2462" s="72"/>
      <c r="P2462" s="72" t="s">
        <v>2578</v>
      </c>
      <c r="Q2462" s="72" t="s">
        <v>4564</v>
      </c>
      <c r="R2462" s="72" t="s">
        <v>8185</v>
      </c>
      <c r="S2462" s="72"/>
      <c r="T2462" s="72"/>
      <c r="U2462" s="72" t="s">
        <v>8184</v>
      </c>
      <c r="V2462" s="72"/>
      <c r="W2462" s="72">
        <v>400046</v>
      </c>
      <c r="X2462" s="72" t="s">
        <v>8186</v>
      </c>
      <c r="Y2462" s="72" t="s">
        <v>8187</v>
      </c>
      <c r="Z2462" s="72" t="s">
        <v>8188</v>
      </c>
    </row>
    <row r="2463" spans="1:26" ht="45" customHeight="1" x14ac:dyDescent="0.25">
      <c r="A2463" s="72" t="s">
        <v>20505</v>
      </c>
      <c r="B2463" s="72" t="s">
        <v>16687</v>
      </c>
      <c r="C2463" s="72"/>
      <c r="D2463" s="72"/>
      <c r="E2463" s="72"/>
      <c r="F2463" s="72">
        <v>1</v>
      </c>
      <c r="G2463" s="72"/>
      <c r="H2463" s="72">
        <v>350</v>
      </c>
      <c r="I2463" s="72">
        <v>200</v>
      </c>
      <c r="J2463" s="72">
        <v>100</v>
      </c>
      <c r="K2463" s="72">
        <v>50</v>
      </c>
      <c r="L2463" s="72"/>
      <c r="M2463" s="71" t="s">
        <v>4596</v>
      </c>
      <c r="N2463" s="72" t="s">
        <v>4544</v>
      </c>
      <c r="O2463" s="72"/>
      <c r="P2463" s="72" t="s">
        <v>3207</v>
      </c>
      <c r="Q2463" s="72"/>
      <c r="R2463" s="72"/>
      <c r="S2463" s="72" t="s">
        <v>4566</v>
      </c>
      <c r="T2463" s="72" t="s">
        <v>20506</v>
      </c>
      <c r="U2463" s="72" t="s">
        <v>20505</v>
      </c>
      <c r="V2463" s="72"/>
      <c r="W2463" s="72">
        <v>694550</v>
      </c>
      <c r="X2463" s="72" t="s">
        <v>20507</v>
      </c>
      <c r="Y2463" s="72" t="s">
        <v>20509</v>
      </c>
      <c r="Z2463" s="72" t="s">
        <v>20508</v>
      </c>
    </row>
    <row r="2464" spans="1:26" ht="45" customHeight="1" x14ac:dyDescent="0.25">
      <c r="A2464" s="72" t="s">
        <v>16241</v>
      </c>
      <c r="B2464" s="72" t="s">
        <v>20510</v>
      </c>
      <c r="C2464" s="72"/>
      <c r="D2464" s="72"/>
      <c r="E2464" s="72"/>
      <c r="F2464" s="72">
        <v>1</v>
      </c>
      <c r="G2464" s="72"/>
      <c r="H2464" s="72">
        <v>798</v>
      </c>
      <c r="I2464" s="72">
        <v>290</v>
      </c>
      <c r="J2464" s="72">
        <v>363</v>
      </c>
      <c r="K2464" s="72">
        <v>145</v>
      </c>
      <c r="L2464" s="72"/>
      <c r="M2464" s="71" t="s">
        <v>4596</v>
      </c>
      <c r="N2464" s="72" t="s">
        <v>4496</v>
      </c>
      <c r="O2464" s="72"/>
      <c r="P2464" s="72" t="s">
        <v>3641</v>
      </c>
      <c r="Q2464" s="72"/>
      <c r="R2464" s="72"/>
      <c r="S2464" s="72" t="s">
        <v>4568</v>
      </c>
      <c r="T2464" s="72" t="s">
        <v>8189</v>
      </c>
      <c r="U2464" s="71" t="s">
        <v>16241</v>
      </c>
      <c r="V2464" s="72"/>
      <c r="W2464" s="72">
        <v>654216</v>
      </c>
      <c r="X2464" s="72" t="s">
        <v>20511</v>
      </c>
      <c r="Y2464" s="72"/>
      <c r="Z2464" s="72" t="s">
        <v>14515</v>
      </c>
    </row>
    <row r="2465" spans="1:26" ht="45" customHeight="1" x14ac:dyDescent="0.25">
      <c r="A2465" s="72" t="s">
        <v>8190</v>
      </c>
      <c r="B2465" s="72" t="s">
        <v>4598</v>
      </c>
      <c r="C2465" s="72">
        <v>21</v>
      </c>
      <c r="D2465" s="72" t="s">
        <v>8191</v>
      </c>
      <c r="E2465" s="72"/>
      <c r="F2465" s="72">
        <v>1</v>
      </c>
      <c r="G2465" s="72"/>
      <c r="H2465" s="72">
        <v>798</v>
      </c>
      <c r="I2465" s="72">
        <v>290</v>
      </c>
      <c r="J2465" s="72">
        <v>363</v>
      </c>
      <c r="K2465" s="72">
        <v>145</v>
      </c>
      <c r="L2465" s="72"/>
      <c r="M2465" s="71" t="s">
        <v>4596</v>
      </c>
      <c r="N2465" s="72" t="s">
        <v>4551</v>
      </c>
      <c r="O2465" s="72"/>
      <c r="P2465" s="72" t="s">
        <v>14485</v>
      </c>
      <c r="Q2465" s="72" t="s">
        <v>4563</v>
      </c>
      <c r="R2465" s="72" t="s">
        <v>8192</v>
      </c>
      <c r="S2465" s="72" t="s">
        <v>4568</v>
      </c>
      <c r="T2465" s="72" t="s">
        <v>8193</v>
      </c>
      <c r="U2465" s="71" t="s">
        <v>8190</v>
      </c>
      <c r="V2465" s="72"/>
      <c r="W2465" s="72">
        <v>301888</v>
      </c>
      <c r="X2465" s="72" t="s">
        <v>16242</v>
      </c>
      <c r="Y2465" s="72" t="s">
        <v>16243</v>
      </c>
      <c r="Z2465" s="72" t="s">
        <v>16244</v>
      </c>
    </row>
    <row r="2466" spans="1:26" ht="45" customHeight="1" x14ac:dyDescent="0.25">
      <c r="A2466" s="72" t="s">
        <v>8190</v>
      </c>
      <c r="B2466" s="72" t="s">
        <v>4598</v>
      </c>
      <c r="C2466" s="72">
        <v>21</v>
      </c>
      <c r="D2466" s="72" t="s">
        <v>8191</v>
      </c>
      <c r="E2466" s="72" t="s">
        <v>18134</v>
      </c>
      <c r="F2466" s="72">
        <v>1</v>
      </c>
      <c r="G2466" s="72">
        <v>50</v>
      </c>
      <c r="H2466" s="72"/>
      <c r="I2466" s="72"/>
      <c r="J2466" s="72"/>
      <c r="K2466" s="72"/>
      <c r="L2466" s="72"/>
      <c r="M2466" s="71" t="s">
        <v>4596</v>
      </c>
      <c r="N2466" s="72" t="s">
        <v>4551</v>
      </c>
      <c r="O2466" s="72"/>
      <c r="P2466" s="72" t="s">
        <v>14485</v>
      </c>
      <c r="Q2466" s="72" t="s">
        <v>4563</v>
      </c>
      <c r="R2466" s="72" t="s">
        <v>8192</v>
      </c>
      <c r="S2466" s="72" t="s">
        <v>14717</v>
      </c>
      <c r="T2466" s="72" t="s">
        <v>8193</v>
      </c>
      <c r="U2466" s="72" t="s">
        <v>8190</v>
      </c>
      <c r="V2466" s="72" t="s">
        <v>18135</v>
      </c>
      <c r="W2466" s="72">
        <v>301888</v>
      </c>
      <c r="X2466" s="72"/>
      <c r="Y2466" s="73" t="s">
        <v>16243</v>
      </c>
      <c r="Z2466" s="72" t="s">
        <v>16244</v>
      </c>
    </row>
    <row r="2467" spans="1:26" ht="45" customHeight="1" x14ac:dyDescent="0.25">
      <c r="A2467" s="72" t="s">
        <v>24144</v>
      </c>
      <c r="B2467" s="72" t="s">
        <v>4631</v>
      </c>
      <c r="C2467" s="72">
        <v>14</v>
      </c>
      <c r="D2467" s="72"/>
      <c r="E2467" s="72"/>
      <c r="F2467" s="72">
        <v>5</v>
      </c>
      <c r="G2467" s="72"/>
      <c r="H2467" s="72"/>
      <c r="I2467" s="72"/>
      <c r="J2467" s="72"/>
      <c r="K2467" s="72"/>
      <c r="L2467" s="72">
        <v>850</v>
      </c>
      <c r="M2467" s="71" t="s">
        <v>4596</v>
      </c>
      <c r="N2467" s="72" t="s">
        <v>4499</v>
      </c>
      <c r="O2467" s="72"/>
      <c r="P2467" s="72" t="s">
        <v>3643</v>
      </c>
      <c r="Q2467" s="72"/>
      <c r="R2467" s="72"/>
      <c r="S2467" s="72"/>
      <c r="T2467" s="72"/>
      <c r="U2467" s="72" t="s">
        <v>24144</v>
      </c>
      <c r="V2467" s="72"/>
      <c r="W2467" s="72">
        <v>350005</v>
      </c>
      <c r="X2467" s="72" t="s">
        <v>19238</v>
      </c>
      <c r="Y2467" s="72"/>
      <c r="Z2467" s="72"/>
    </row>
    <row r="2468" spans="1:26" ht="45" customHeight="1" x14ac:dyDescent="0.25">
      <c r="A2468" s="72" t="s">
        <v>31275</v>
      </c>
      <c r="B2468" s="72" t="s">
        <v>31276</v>
      </c>
      <c r="C2468" s="72"/>
      <c r="D2468" s="72"/>
      <c r="E2468" s="72"/>
      <c r="F2468" s="72">
        <v>1</v>
      </c>
      <c r="G2468" s="72"/>
      <c r="H2468" s="72">
        <v>200</v>
      </c>
      <c r="I2468" s="72">
        <v>50</v>
      </c>
      <c r="J2468" s="72">
        <v>100</v>
      </c>
      <c r="K2468" s="72">
        <v>50</v>
      </c>
      <c r="L2468" s="72"/>
      <c r="M2468" s="71" t="s">
        <v>4596</v>
      </c>
      <c r="N2468" s="72" t="s">
        <v>4483</v>
      </c>
      <c r="O2468" s="72"/>
      <c r="P2468" s="72" t="s">
        <v>19140</v>
      </c>
      <c r="Q2468" s="72"/>
      <c r="R2468" s="72"/>
      <c r="S2468" s="72" t="s">
        <v>4568</v>
      </c>
      <c r="T2468" s="72" t="s">
        <v>22505</v>
      </c>
      <c r="U2468" s="72" t="s">
        <v>31275</v>
      </c>
      <c r="V2468" s="72"/>
      <c r="W2468" s="72">
        <v>309972</v>
      </c>
      <c r="X2468" s="72" t="s">
        <v>31277</v>
      </c>
      <c r="Y2468" s="72">
        <v>84723696447</v>
      </c>
      <c r="Z2468" s="72" t="s">
        <v>31278</v>
      </c>
    </row>
    <row r="2469" spans="1:26" ht="45" customHeight="1" x14ac:dyDescent="0.25">
      <c r="A2469" s="72" t="s">
        <v>8194</v>
      </c>
      <c r="B2469" s="74" t="s">
        <v>5479</v>
      </c>
      <c r="C2469" s="72"/>
      <c r="D2469" s="72" t="s">
        <v>8195</v>
      </c>
      <c r="E2469" s="72"/>
      <c r="F2469" s="72">
        <v>2</v>
      </c>
      <c r="G2469" s="72"/>
      <c r="H2469" s="72"/>
      <c r="I2469" s="72"/>
      <c r="J2469" s="72"/>
      <c r="K2469" s="72"/>
      <c r="L2469" s="72">
        <v>150</v>
      </c>
      <c r="M2469" s="71" t="s">
        <v>4596</v>
      </c>
      <c r="N2469" s="71" t="s">
        <v>4506</v>
      </c>
      <c r="O2469" s="72"/>
      <c r="P2469" s="72" t="s">
        <v>4370</v>
      </c>
      <c r="Q2469" s="72" t="s">
        <v>4564</v>
      </c>
      <c r="R2469" s="72" t="s">
        <v>4641</v>
      </c>
      <c r="S2469" s="72"/>
      <c r="T2469" s="72"/>
      <c r="U2469" s="72" t="s">
        <v>8194</v>
      </c>
      <c r="V2469" s="72"/>
      <c r="W2469" s="72">
        <v>142100</v>
      </c>
      <c r="X2469" s="72" t="s">
        <v>14058</v>
      </c>
      <c r="Y2469" s="72"/>
      <c r="Z2469" s="72" t="s">
        <v>8196</v>
      </c>
    </row>
    <row r="2470" spans="1:26" ht="45" customHeight="1" x14ac:dyDescent="0.25">
      <c r="A2470" s="72" t="s">
        <v>26973</v>
      </c>
      <c r="B2470" s="72" t="s">
        <v>15756</v>
      </c>
      <c r="C2470" s="72">
        <v>47</v>
      </c>
      <c r="D2470" s="72"/>
      <c r="E2470" s="72"/>
      <c r="F2470" s="72">
        <v>1</v>
      </c>
      <c r="G2470" s="72">
        <v>250</v>
      </c>
      <c r="H2470" s="72"/>
      <c r="I2470" s="72"/>
      <c r="J2470" s="72"/>
      <c r="K2470" s="72"/>
      <c r="L2470" s="72"/>
      <c r="M2470" s="71" t="s">
        <v>4596</v>
      </c>
      <c r="N2470" s="72" t="s">
        <v>4506</v>
      </c>
      <c r="O2470" s="72"/>
      <c r="P2470" s="72" t="s">
        <v>18674</v>
      </c>
      <c r="Q2470" s="72"/>
      <c r="R2470" s="72"/>
      <c r="S2470" s="72" t="s">
        <v>4566</v>
      </c>
      <c r="T2470" s="72" t="s">
        <v>20050</v>
      </c>
      <c r="U2470" s="72" t="s">
        <v>26973</v>
      </c>
      <c r="V2470" s="72"/>
      <c r="W2470" s="72">
        <v>142670</v>
      </c>
      <c r="X2470" s="72" t="s">
        <v>26974</v>
      </c>
      <c r="Y2470" s="72" t="s">
        <v>26975</v>
      </c>
      <c r="Z2470" s="72" t="s">
        <v>26976</v>
      </c>
    </row>
    <row r="2471" spans="1:26" ht="45" customHeight="1" x14ac:dyDescent="0.25">
      <c r="A2471" s="72" t="s">
        <v>8197</v>
      </c>
      <c r="B2471" s="72" t="s">
        <v>15493</v>
      </c>
      <c r="C2471" s="72"/>
      <c r="D2471" s="72"/>
      <c r="E2471" s="72"/>
      <c r="F2471" s="72">
        <v>1</v>
      </c>
      <c r="G2471" s="72">
        <v>200</v>
      </c>
      <c r="H2471" s="72"/>
      <c r="I2471" s="72"/>
      <c r="J2471" s="72"/>
      <c r="K2471" s="72"/>
      <c r="L2471" s="72"/>
      <c r="M2471" s="71" t="s">
        <v>4596</v>
      </c>
      <c r="N2471" s="72" t="s">
        <v>4483</v>
      </c>
      <c r="O2471" s="72"/>
      <c r="P2471" s="72" t="s">
        <v>20512</v>
      </c>
      <c r="Q2471" s="72"/>
      <c r="R2471" s="72"/>
      <c r="S2471" s="72" t="s">
        <v>4567</v>
      </c>
      <c r="T2471" s="72" t="s">
        <v>8198</v>
      </c>
      <c r="U2471" s="72" t="s">
        <v>8197</v>
      </c>
      <c r="V2471" s="72"/>
      <c r="W2471" s="72">
        <v>309085</v>
      </c>
      <c r="X2471" s="72" t="s">
        <v>20513</v>
      </c>
      <c r="Y2471" s="72" t="s">
        <v>8199</v>
      </c>
      <c r="Z2471" s="72" t="s">
        <v>8200</v>
      </c>
    </row>
    <row r="2472" spans="1:26" ht="45" customHeight="1" x14ac:dyDescent="0.25">
      <c r="A2472" s="72" t="s">
        <v>8201</v>
      </c>
      <c r="B2472" s="72" t="s">
        <v>6318</v>
      </c>
      <c r="C2472" s="72">
        <v>63</v>
      </c>
      <c r="D2472" s="72" t="s">
        <v>8202</v>
      </c>
      <c r="E2472" s="72"/>
      <c r="F2472" s="72">
        <v>1</v>
      </c>
      <c r="G2472" s="72"/>
      <c r="H2472" s="72">
        <v>1199</v>
      </c>
      <c r="I2472" s="72">
        <v>436</v>
      </c>
      <c r="J2472" s="72">
        <v>545</v>
      </c>
      <c r="K2472" s="72">
        <v>218</v>
      </c>
      <c r="L2472" s="72"/>
      <c r="M2472" s="71" t="s">
        <v>4596</v>
      </c>
      <c r="N2472" s="72" t="s">
        <v>4539</v>
      </c>
      <c r="O2472" s="72"/>
      <c r="P2472" s="72" t="s">
        <v>2774</v>
      </c>
      <c r="Q2472" s="72"/>
      <c r="R2472" s="72"/>
      <c r="S2472" s="72"/>
      <c r="T2472" s="72"/>
      <c r="U2472" s="72" t="s">
        <v>8201</v>
      </c>
      <c r="V2472" s="72"/>
      <c r="W2472" s="72">
        <v>346880</v>
      </c>
      <c r="X2472" s="72" t="s">
        <v>8203</v>
      </c>
      <c r="Y2472" s="72"/>
      <c r="Z2472" s="72"/>
    </row>
    <row r="2473" spans="1:26" ht="45" customHeight="1" x14ac:dyDescent="0.25">
      <c r="A2473" s="72" t="s">
        <v>24145</v>
      </c>
      <c r="B2473" s="72" t="s">
        <v>24146</v>
      </c>
      <c r="C2473" s="72"/>
      <c r="D2473" s="72" t="s">
        <v>4595</v>
      </c>
      <c r="E2473" s="72"/>
      <c r="F2473" s="72">
        <v>1</v>
      </c>
      <c r="G2473" s="72">
        <v>250</v>
      </c>
      <c r="H2473" s="72"/>
      <c r="I2473" s="72"/>
      <c r="J2473" s="72"/>
      <c r="K2473" s="72"/>
      <c r="L2473" s="72"/>
      <c r="M2473" s="71" t="s">
        <v>4596</v>
      </c>
      <c r="N2473" s="72" t="s">
        <v>4484</v>
      </c>
      <c r="O2473" s="72"/>
      <c r="P2473" s="72" t="s">
        <v>2868</v>
      </c>
      <c r="Q2473" s="72"/>
      <c r="R2473" s="72"/>
      <c r="S2473" s="72"/>
      <c r="T2473" s="72"/>
      <c r="U2473" s="72" t="s">
        <v>24145</v>
      </c>
      <c r="V2473" s="72"/>
      <c r="W2473" s="72">
        <v>242620</v>
      </c>
      <c r="X2473" s="72" t="s">
        <v>24147</v>
      </c>
      <c r="Y2473" s="77" t="s">
        <v>24148</v>
      </c>
      <c r="Z2473" s="72" t="s">
        <v>24149</v>
      </c>
    </row>
    <row r="2474" spans="1:26" ht="45" customHeight="1" x14ac:dyDescent="0.25">
      <c r="A2474" s="72" t="s">
        <v>18136</v>
      </c>
      <c r="B2474" s="72" t="s">
        <v>18013</v>
      </c>
      <c r="C2474" s="72"/>
      <c r="D2474" s="72"/>
      <c r="E2474" s="72"/>
      <c r="F2474" s="72">
        <v>1</v>
      </c>
      <c r="G2474" s="72"/>
      <c r="H2474" s="72">
        <v>350</v>
      </c>
      <c r="I2474" s="72">
        <v>200</v>
      </c>
      <c r="J2474" s="72">
        <v>100</v>
      </c>
      <c r="K2474" s="72">
        <v>50</v>
      </c>
      <c r="L2474" s="72"/>
      <c r="M2474" s="71" t="s">
        <v>4596</v>
      </c>
      <c r="N2474" s="72" t="s">
        <v>4544</v>
      </c>
      <c r="O2474" s="72"/>
      <c r="P2474" s="72" t="s">
        <v>2478</v>
      </c>
      <c r="Q2474" s="72"/>
      <c r="R2474" s="72"/>
      <c r="S2474" s="72" t="s">
        <v>4568</v>
      </c>
      <c r="T2474" s="72" t="s">
        <v>18137</v>
      </c>
      <c r="U2474" s="72" t="s">
        <v>18136</v>
      </c>
      <c r="V2474" s="72"/>
      <c r="W2474" s="72">
        <v>694434</v>
      </c>
      <c r="X2474" s="72" t="s">
        <v>11804</v>
      </c>
      <c r="Y2474" s="72" t="s">
        <v>18138</v>
      </c>
      <c r="Z2474" s="72" t="s">
        <v>18139</v>
      </c>
    </row>
    <row r="2475" spans="1:26" ht="45" customHeight="1" x14ac:dyDescent="0.25">
      <c r="A2475" s="72" t="s">
        <v>8204</v>
      </c>
      <c r="B2475" s="72" t="s">
        <v>4594</v>
      </c>
      <c r="C2475" s="72"/>
      <c r="D2475" s="72" t="s">
        <v>4678</v>
      </c>
      <c r="E2475" s="72"/>
      <c r="F2475" s="72">
        <v>1</v>
      </c>
      <c r="G2475" s="72">
        <v>350</v>
      </c>
      <c r="H2475" s="72"/>
      <c r="I2475" s="72"/>
      <c r="J2475" s="72"/>
      <c r="K2475" s="72"/>
      <c r="L2475" s="72"/>
      <c r="M2475" s="71" t="s">
        <v>4596</v>
      </c>
      <c r="N2475" s="72" t="s">
        <v>4559</v>
      </c>
      <c r="O2475" s="72"/>
      <c r="P2475" s="72" t="s">
        <v>2490</v>
      </c>
      <c r="Q2475" s="72"/>
      <c r="R2475" s="72"/>
      <c r="S2475" s="72"/>
      <c r="T2475" s="72"/>
      <c r="U2475" s="72" t="s">
        <v>8204</v>
      </c>
      <c r="V2475" s="72"/>
      <c r="W2475" s="72">
        <v>629830</v>
      </c>
      <c r="X2475" s="72" t="s">
        <v>4679</v>
      </c>
      <c r="Y2475" s="72"/>
      <c r="Z2475" s="72" t="s">
        <v>8205</v>
      </c>
    </row>
    <row r="2476" spans="1:26" ht="45" customHeight="1" x14ac:dyDescent="0.25">
      <c r="A2476" s="72" t="s">
        <v>35162</v>
      </c>
      <c r="B2476" s="72" t="s">
        <v>35163</v>
      </c>
      <c r="C2476" s="72"/>
      <c r="D2476" s="72"/>
      <c r="E2476" s="72"/>
      <c r="F2476" s="72">
        <v>1</v>
      </c>
      <c r="G2476" s="72"/>
      <c r="H2476" s="72">
        <v>400</v>
      </c>
      <c r="I2476" s="72">
        <v>100</v>
      </c>
      <c r="J2476" s="72">
        <v>200</v>
      </c>
      <c r="K2476" s="72">
        <v>100</v>
      </c>
      <c r="L2476" s="72"/>
      <c r="M2476" s="71" t="s">
        <v>4596</v>
      </c>
      <c r="N2476" s="72" t="s">
        <v>4483</v>
      </c>
      <c r="O2476" s="72"/>
      <c r="P2476" s="72" t="s">
        <v>19314</v>
      </c>
      <c r="Q2476" s="72"/>
      <c r="R2476" s="72"/>
      <c r="S2476" s="72" t="s">
        <v>4567</v>
      </c>
      <c r="T2476" s="72" t="s">
        <v>8519</v>
      </c>
      <c r="U2476" s="72" t="s">
        <v>35162</v>
      </c>
      <c r="V2476" s="72"/>
      <c r="W2476" s="72">
        <v>309271</v>
      </c>
      <c r="X2476" s="72" t="s">
        <v>35164</v>
      </c>
      <c r="Y2476" s="72">
        <v>84724874399</v>
      </c>
      <c r="Z2476" s="72" t="s">
        <v>35165</v>
      </c>
    </row>
    <row r="2477" spans="1:26" ht="45" customHeight="1" x14ac:dyDescent="0.25">
      <c r="A2477" s="72" t="s">
        <v>26977</v>
      </c>
      <c r="B2477" s="72" t="s">
        <v>26978</v>
      </c>
      <c r="C2477" s="72"/>
      <c r="D2477" s="72" t="s">
        <v>6066</v>
      </c>
      <c r="E2477" s="72"/>
      <c r="F2477" s="72">
        <v>2</v>
      </c>
      <c r="G2477" s="72"/>
      <c r="H2477" s="72"/>
      <c r="I2477" s="72"/>
      <c r="J2477" s="72"/>
      <c r="K2477" s="72"/>
      <c r="L2477" s="72">
        <v>250</v>
      </c>
      <c r="M2477" s="71" t="s">
        <v>4596</v>
      </c>
      <c r="N2477" s="72" t="s">
        <v>4483</v>
      </c>
      <c r="O2477" s="72"/>
      <c r="P2477" s="72" t="s">
        <v>2496</v>
      </c>
      <c r="Q2477" s="72"/>
      <c r="R2477" s="72"/>
      <c r="S2477" s="72"/>
      <c r="T2477" s="72"/>
      <c r="U2477" s="72" t="s">
        <v>26977</v>
      </c>
      <c r="V2477" s="72"/>
      <c r="W2477" s="72">
        <v>308033</v>
      </c>
      <c r="X2477" s="72" t="s">
        <v>31279</v>
      </c>
      <c r="Y2477" s="72">
        <v>89040838518</v>
      </c>
      <c r="Z2477" s="72" t="s">
        <v>35166</v>
      </c>
    </row>
    <row r="2478" spans="1:26" ht="45" customHeight="1" x14ac:dyDescent="0.25">
      <c r="A2478" s="72" t="s">
        <v>18140</v>
      </c>
      <c r="B2478" s="72" t="s">
        <v>20514</v>
      </c>
      <c r="C2478" s="72">
        <v>78</v>
      </c>
      <c r="D2478" s="72"/>
      <c r="E2478" s="72"/>
      <c r="F2478" s="72">
        <v>2</v>
      </c>
      <c r="G2478" s="72"/>
      <c r="H2478" s="72"/>
      <c r="I2478" s="72"/>
      <c r="J2478" s="72"/>
      <c r="K2478" s="72"/>
      <c r="L2478" s="72">
        <v>150</v>
      </c>
      <c r="M2478" s="71" t="s">
        <v>4596</v>
      </c>
      <c r="N2478" s="72" t="s">
        <v>4542</v>
      </c>
      <c r="O2478" s="72"/>
      <c r="P2478" s="72" t="s">
        <v>3615</v>
      </c>
      <c r="Q2478" s="72"/>
      <c r="R2478" s="72"/>
      <c r="S2478" s="72"/>
      <c r="T2478" s="72"/>
      <c r="U2478" s="72" t="s">
        <v>18140</v>
      </c>
      <c r="V2478" s="72"/>
      <c r="W2478" s="72">
        <v>191023</v>
      </c>
      <c r="X2478" s="72" t="s">
        <v>14028</v>
      </c>
      <c r="Y2478" s="72" t="s">
        <v>18141</v>
      </c>
      <c r="Z2478" s="72" t="s">
        <v>7077</v>
      </c>
    </row>
    <row r="2479" spans="1:26" ht="45" customHeight="1" x14ac:dyDescent="0.25">
      <c r="A2479" s="72" t="s">
        <v>26979</v>
      </c>
      <c r="B2479" s="72" t="s">
        <v>26980</v>
      </c>
      <c r="C2479" s="72"/>
      <c r="D2479" s="72"/>
      <c r="E2479" s="72"/>
      <c r="F2479" s="72">
        <v>3</v>
      </c>
      <c r="G2479" s="72"/>
      <c r="H2479" s="72"/>
      <c r="I2479" s="72"/>
      <c r="J2479" s="72"/>
      <c r="K2479" s="72"/>
      <c r="L2479" s="72">
        <v>60</v>
      </c>
      <c r="M2479" s="71" t="s">
        <v>4596</v>
      </c>
      <c r="N2479" s="72" t="s">
        <v>4556</v>
      </c>
      <c r="O2479" s="72"/>
      <c r="P2479" s="72" t="s">
        <v>2789</v>
      </c>
      <c r="Q2479" s="72"/>
      <c r="R2479" s="72"/>
      <c r="S2479" s="72" t="s">
        <v>15654</v>
      </c>
      <c r="T2479" s="72" t="s">
        <v>21949</v>
      </c>
      <c r="U2479" s="72" t="s">
        <v>26979</v>
      </c>
      <c r="V2479" s="72"/>
      <c r="W2479" s="72">
        <v>457212</v>
      </c>
      <c r="X2479" s="72" t="s">
        <v>21950</v>
      </c>
      <c r="Y2479" s="72" t="s">
        <v>21952</v>
      </c>
      <c r="Z2479" s="72" t="s">
        <v>21951</v>
      </c>
    </row>
    <row r="2480" spans="1:26" ht="45" customHeight="1" x14ac:dyDescent="0.25">
      <c r="A2480" s="72" t="s">
        <v>8206</v>
      </c>
      <c r="B2480" s="72" t="s">
        <v>16245</v>
      </c>
      <c r="C2480" s="72"/>
      <c r="D2480" s="72"/>
      <c r="E2480" s="72"/>
      <c r="F2480" s="72">
        <v>2</v>
      </c>
      <c r="G2480" s="72"/>
      <c r="H2480" s="72"/>
      <c r="I2480" s="72"/>
      <c r="J2480" s="72"/>
      <c r="K2480" s="72"/>
      <c r="L2480" s="72">
        <v>200</v>
      </c>
      <c r="M2480" s="71" t="s">
        <v>4596</v>
      </c>
      <c r="N2480" s="72" t="s">
        <v>4491</v>
      </c>
      <c r="O2480" s="72"/>
      <c r="P2480" s="72" t="s">
        <v>2804</v>
      </c>
      <c r="Q2480" s="72" t="s">
        <v>4564</v>
      </c>
      <c r="R2480" s="72" t="s">
        <v>4676</v>
      </c>
      <c r="S2480" s="72"/>
      <c r="T2480" s="72"/>
      <c r="U2480" s="72" t="s">
        <v>8206</v>
      </c>
      <c r="V2480" s="72"/>
      <c r="W2480" s="72">
        <v>153000</v>
      </c>
      <c r="X2480" s="72" t="s">
        <v>8207</v>
      </c>
      <c r="Y2480" s="72" t="s">
        <v>8208</v>
      </c>
      <c r="Z2480" s="72" t="s">
        <v>16246</v>
      </c>
    </row>
    <row r="2481" spans="1:26" ht="45" customHeight="1" x14ac:dyDescent="0.25">
      <c r="A2481" s="72" t="s">
        <v>20515</v>
      </c>
      <c r="B2481" s="72" t="s">
        <v>20516</v>
      </c>
      <c r="C2481" s="72"/>
      <c r="D2481" s="72"/>
      <c r="E2481" s="72"/>
      <c r="F2481" s="72">
        <v>1</v>
      </c>
      <c r="G2481" s="72"/>
      <c r="H2481" s="72">
        <v>270</v>
      </c>
      <c r="I2481" s="72">
        <v>120</v>
      </c>
      <c r="J2481" s="72">
        <v>100</v>
      </c>
      <c r="K2481" s="72">
        <v>50</v>
      </c>
      <c r="L2481" s="72"/>
      <c r="M2481" s="71" t="s">
        <v>4596</v>
      </c>
      <c r="N2481" s="72" t="s">
        <v>4496</v>
      </c>
      <c r="O2481" s="72"/>
      <c r="P2481" s="72" t="s">
        <v>2440</v>
      </c>
      <c r="Q2481" s="72"/>
      <c r="R2481" s="72"/>
      <c r="S2481" s="72" t="s">
        <v>15654</v>
      </c>
      <c r="T2481" s="72" t="s">
        <v>20517</v>
      </c>
      <c r="U2481" s="72" t="s">
        <v>20515</v>
      </c>
      <c r="V2481" s="72"/>
      <c r="W2481" s="72">
        <v>652650</v>
      </c>
      <c r="X2481" s="72" t="s">
        <v>24150</v>
      </c>
      <c r="Y2481" s="72" t="s">
        <v>20519</v>
      </c>
      <c r="Z2481" s="72" t="s">
        <v>20518</v>
      </c>
    </row>
    <row r="2482" spans="1:26" ht="45" customHeight="1" x14ac:dyDescent="0.25">
      <c r="A2482" s="72" t="s">
        <v>24151</v>
      </c>
      <c r="B2482" s="72" t="s">
        <v>4594</v>
      </c>
      <c r="C2482" s="72">
        <v>6</v>
      </c>
      <c r="D2482" s="72" t="s">
        <v>11845</v>
      </c>
      <c r="E2482" s="72"/>
      <c r="F2482" s="72">
        <v>1</v>
      </c>
      <c r="G2482" s="72">
        <v>300</v>
      </c>
      <c r="H2482" s="72"/>
      <c r="I2482" s="72"/>
      <c r="J2482" s="72"/>
      <c r="K2482" s="72"/>
      <c r="L2482" s="72"/>
      <c r="M2482" s="71" t="s">
        <v>4596</v>
      </c>
      <c r="N2482" s="72" t="s">
        <v>4543</v>
      </c>
      <c r="O2482" s="72"/>
      <c r="P2482" s="72" t="s">
        <v>3563</v>
      </c>
      <c r="Q2482" s="72"/>
      <c r="R2482" s="72"/>
      <c r="S2482" s="72" t="s">
        <v>4566</v>
      </c>
      <c r="T2482" s="72" t="s">
        <v>24152</v>
      </c>
      <c r="U2482" s="72" t="s">
        <v>24151</v>
      </c>
      <c r="V2482" s="72"/>
      <c r="W2482" s="72"/>
      <c r="X2482" s="72"/>
      <c r="Y2482" s="72"/>
      <c r="Z2482" s="72"/>
    </row>
    <row r="2483" spans="1:26" ht="45" customHeight="1" x14ac:dyDescent="0.25">
      <c r="A2483" s="72" t="s">
        <v>26981</v>
      </c>
      <c r="B2483" s="74" t="s">
        <v>26982</v>
      </c>
      <c r="C2483" s="72"/>
      <c r="D2483" s="72"/>
      <c r="E2483" s="72"/>
      <c r="F2483" s="72">
        <v>2</v>
      </c>
      <c r="G2483" s="72"/>
      <c r="H2483" s="72"/>
      <c r="I2483" s="72"/>
      <c r="J2483" s="72"/>
      <c r="K2483" s="72"/>
      <c r="L2483" s="72">
        <v>150</v>
      </c>
      <c r="M2483" s="71" t="s">
        <v>4596</v>
      </c>
      <c r="N2483" s="72" t="s">
        <v>4510</v>
      </c>
      <c r="O2483" s="72"/>
      <c r="P2483" s="72" t="s">
        <v>3595</v>
      </c>
      <c r="Q2483" s="72"/>
      <c r="R2483" s="72"/>
      <c r="S2483" s="72" t="s">
        <v>4566</v>
      </c>
      <c r="T2483" s="72" t="s">
        <v>26983</v>
      </c>
      <c r="U2483" s="72" t="s">
        <v>26981</v>
      </c>
      <c r="V2483" s="72"/>
      <c r="W2483" s="72">
        <v>175202</v>
      </c>
      <c r="X2483" s="71" t="s">
        <v>26984</v>
      </c>
      <c r="Y2483" s="72">
        <v>88165251576</v>
      </c>
      <c r="Z2483" s="72" t="s">
        <v>26985</v>
      </c>
    </row>
    <row r="2484" spans="1:26" ht="45" customHeight="1" x14ac:dyDescent="0.25">
      <c r="A2484" s="72" t="s">
        <v>20520</v>
      </c>
      <c r="B2484" s="72" t="s">
        <v>20521</v>
      </c>
      <c r="C2484" s="72"/>
      <c r="D2484" s="72"/>
      <c r="E2484" s="72"/>
      <c r="F2484" s="72">
        <v>1</v>
      </c>
      <c r="G2484" s="72"/>
      <c r="H2484" s="72">
        <v>150</v>
      </c>
      <c r="I2484" s="72">
        <v>55</v>
      </c>
      <c r="J2484" s="72">
        <v>80</v>
      </c>
      <c r="K2484" s="72">
        <v>15</v>
      </c>
      <c r="L2484" s="72"/>
      <c r="M2484" s="71" t="s">
        <v>4596</v>
      </c>
      <c r="N2484" s="72" t="s">
        <v>4512</v>
      </c>
      <c r="O2484" s="72"/>
      <c r="P2484" s="72" t="s">
        <v>3801</v>
      </c>
      <c r="Q2484" s="72"/>
      <c r="R2484" s="72"/>
      <c r="S2484" s="72" t="s">
        <v>15654</v>
      </c>
      <c r="T2484" s="72" t="s">
        <v>20522</v>
      </c>
      <c r="U2484" s="72" t="s">
        <v>20520</v>
      </c>
      <c r="V2484" s="72"/>
      <c r="W2484" s="72">
        <v>646775</v>
      </c>
      <c r="X2484" s="72" t="s">
        <v>20523</v>
      </c>
      <c r="Y2484" s="72" t="s">
        <v>20525</v>
      </c>
      <c r="Z2484" s="72" t="s">
        <v>20524</v>
      </c>
    </row>
    <row r="2485" spans="1:26" ht="45" customHeight="1" x14ac:dyDescent="0.25">
      <c r="A2485" s="72" t="s">
        <v>20526</v>
      </c>
      <c r="B2485" s="72" t="s">
        <v>18013</v>
      </c>
      <c r="C2485" s="72">
        <v>1</v>
      </c>
      <c r="D2485" s="72"/>
      <c r="E2485" s="72"/>
      <c r="F2485" s="72">
        <v>1</v>
      </c>
      <c r="G2485" s="72"/>
      <c r="H2485" s="72">
        <v>450</v>
      </c>
      <c r="I2485" s="72">
        <v>200</v>
      </c>
      <c r="J2485" s="72">
        <v>200</v>
      </c>
      <c r="K2485" s="72">
        <v>50</v>
      </c>
      <c r="L2485" s="72"/>
      <c r="M2485" s="71" t="s">
        <v>4596</v>
      </c>
      <c r="N2485" s="72" t="s">
        <v>4486</v>
      </c>
      <c r="O2485" s="72"/>
      <c r="P2485" s="72" t="s">
        <v>3157</v>
      </c>
      <c r="Q2485" s="72"/>
      <c r="R2485" s="72"/>
      <c r="S2485" s="72" t="s">
        <v>4566</v>
      </c>
      <c r="T2485" s="72" t="s">
        <v>19472</v>
      </c>
      <c r="U2485" s="72" t="s">
        <v>20526</v>
      </c>
      <c r="V2485" s="72"/>
      <c r="W2485" s="72">
        <v>404503</v>
      </c>
      <c r="X2485" s="72" t="s">
        <v>20527</v>
      </c>
      <c r="Y2485" s="72" t="s">
        <v>20529</v>
      </c>
      <c r="Z2485" s="72" t="s">
        <v>20528</v>
      </c>
    </row>
    <row r="2486" spans="1:26" ht="45" customHeight="1" x14ac:dyDescent="0.25">
      <c r="A2486" s="72" t="s">
        <v>16247</v>
      </c>
      <c r="B2486" s="72" t="s">
        <v>16248</v>
      </c>
      <c r="C2486" s="72">
        <v>1</v>
      </c>
      <c r="D2486" s="72"/>
      <c r="E2486" s="72"/>
      <c r="F2486" s="72">
        <v>1</v>
      </c>
      <c r="G2486" s="72"/>
      <c r="H2486" s="72">
        <v>1800</v>
      </c>
      <c r="I2486" s="72">
        <v>700</v>
      </c>
      <c r="J2486" s="72">
        <v>800</v>
      </c>
      <c r="K2486" s="72">
        <v>300</v>
      </c>
      <c r="L2486" s="72"/>
      <c r="M2486" s="71" t="s">
        <v>4596</v>
      </c>
      <c r="N2486" s="72" t="s">
        <v>4551</v>
      </c>
      <c r="O2486" s="72"/>
      <c r="P2486" s="72" t="s">
        <v>3334</v>
      </c>
      <c r="Q2486" s="72"/>
      <c r="R2486" s="72"/>
      <c r="S2486" s="72" t="s">
        <v>4566</v>
      </c>
      <c r="T2486" s="72" t="s">
        <v>11569</v>
      </c>
      <c r="U2486" s="72" t="s">
        <v>16247</v>
      </c>
      <c r="V2486" s="72"/>
      <c r="W2486" s="72">
        <v>301260</v>
      </c>
      <c r="X2486" s="72" t="s">
        <v>16249</v>
      </c>
      <c r="Y2486" s="72" t="s">
        <v>12278</v>
      </c>
      <c r="Z2486" s="72" t="s">
        <v>18142</v>
      </c>
    </row>
    <row r="2487" spans="1:26" ht="45" customHeight="1" x14ac:dyDescent="0.25">
      <c r="A2487" s="72" t="s">
        <v>16247</v>
      </c>
      <c r="B2487" s="72" t="s">
        <v>16248</v>
      </c>
      <c r="C2487" s="72">
        <v>1</v>
      </c>
      <c r="D2487" s="72"/>
      <c r="E2487" s="72" t="s">
        <v>9030</v>
      </c>
      <c r="F2487" s="72">
        <v>1</v>
      </c>
      <c r="G2487" s="72">
        <v>103</v>
      </c>
      <c r="H2487" s="72"/>
      <c r="I2487" s="72"/>
      <c r="J2487" s="72"/>
      <c r="K2487" s="72"/>
      <c r="L2487" s="72"/>
      <c r="M2487" s="71" t="s">
        <v>4596</v>
      </c>
      <c r="N2487" s="72" t="s">
        <v>4551</v>
      </c>
      <c r="O2487" s="72"/>
      <c r="P2487" s="72" t="s">
        <v>3334</v>
      </c>
      <c r="Q2487" s="72"/>
      <c r="R2487" s="72"/>
      <c r="S2487" s="72" t="s">
        <v>4566</v>
      </c>
      <c r="T2487" s="72" t="s">
        <v>11569</v>
      </c>
      <c r="U2487" s="72" t="s">
        <v>16247</v>
      </c>
      <c r="V2487" s="72"/>
      <c r="W2487" s="72">
        <v>301260</v>
      </c>
      <c r="X2487" s="72" t="s">
        <v>16249</v>
      </c>
      <c r="Y2487" s="72" t="s">
        <v>12278</v>
      </c>
      <c r="Z2487" s="72" t="s">
        <v>12279</v>
      </c>
    </row>
    <row r="2488" spans="1:26" ht="45" customHeight="1" x14ac:dyDescent="0.25">
      <c r="A2488" s="72" t="s">
        <v>26986</v>
      </c>
      <c r="B2488" s="72" t="s">
        <v>26987</v>
      </c>
      <c r="C2488" s="72"/>
      <c r="D2488" s="72"/>
      <c r="E2488" s="72"/>
      <c r="F2488" s="72">
        <v>1</v>
      </c>
      <c r="G2488" s="72"/>
      <c r="H2488" s="72">
        <v>798</v>
      </c>
      <c r="I2488" s="72">
        <v>290</v>
      </c>
      <c r="J2488" s="72">
        <v>363</v>
      </c>
      <c r="K2488" s="72">
        <v>145</v>
      </c>
      <c r="L2488" s="72"/>
      <c r="M2488" s="71" t="s">
        <v>4596</v>
      </c>
      <c r="N2488" s="72" t="s">
        <v>4483</v>
      </c>
      <c r="O2488" s="72"/>
      <c r="P2488" s="72" t="s">
        <v>17877</v>
      </c>
      <c r="Q2488" s="72"/>
      <c r="R2488" s="72"/>
      <c r="S2488" s="72" t="s">
        <v>4568</v>
      </c>
      <c r="T2488" s="72" t="s">
        <v>11334</v>
      </c>
      <c r="U2488" s="72" t="s">
        <v>26986</v>
      </c>
      <c r="V2488" s="72"/>
      <c r="W2488" s="72">
        <v>309833</v>
      </c>
      <c r="X2488" s="72" t="s">
        <v>26988</v>
      </c>
      <c r="Y2488" s="72" t="s">
        <v>13857</v>
      </c>
      <c r="Z2488" s="72" t="s">
        <v>13858</v>
      </c>
    </row>
    <row r="2489" spans="1:26" ht="45" customHeight="1" x14ac:dyDescent="0.25">
      <c r="A2489" s="72" t="s">
        <v>20530</v>
      </c>
      <c r="B2489" s="72" t="s">
        <v>20531</v>
      </c>
      <c r="C2489" s="72">
        <v>183</v>
      </c>
      <c r="D2489" s="72"/>
      <c r="E2489" s="72"/>
      <c r="F2489" s="72">
        <v>1</v>
      </c>
      <c r="G2489" s="72">
        <v>408</v>
      </c>
      <c r="H2489" s="72"/>
      <c r="I2489" s="72"/>
      <c r="J2489" s="72"/>
      <c r="K2489" s="72"/>
      <c r="L2489" s="72"/>
      <c r="M2489" s="71" t="s">
        <v>4596</v>
      </c>
      <c r="N2489" s="72" t="s">
        <v>4488</v>
      </c>
      <c r="O2489" s="72"/>
      <c r="P2489" s="72" t="s">
        <v>3015</v>
      </c>
      <c r="Q2489" s="72" t="s">
        <v>4564</v>
      </c>
      <c r="R2489" s="72" t="s">
        <v>20532</v>
      </c>
      <c r="S2489" s="72"/>
      <c r="T2489" s="72"/>
      <c r="U2489" s="72" t="s">
        <v>20530</v>
      </c>
      <c r="V2489" s="72"/>
      <c r="W2489" s="72">
        <v>394002</v>
      </c>
      <c r="X2489" s="72" t="s">
        <v>20533</v>
      </c>
      <c r="Y2489" s="72">
        <v>89518718837</v>
      </c>
      <c r="Z2489" s="72" t="s">
        <v>20534</v>
      </c>
    </row>
    <row r="2490" spans="1:26" ht="45" customHeight="1" x14ac:dyDescent="0.25">
      <c r="A2490" s="72" t="s">
        <v>8209</v>
      </c>
      <c r="B2490" s="72" t="s">
        <v>8210</v>
      </c>
      <c r="C2490" s="72"/>
      <c r="D2490" s="72"/>
      <c r="E2490" s="72"/>
      <c r="F2490" s="72">
        <v>1</v>
      </c>
      <c r="G2490" s="72"/>
      <c r="H2490" s="72">
        <v>1200</v>
      </c>
      <c r="I2490" s="72"/>
      <c r="J2490" s="72"/>
      <c r="K2490" s="72">
        <v>1200</v>
      </c>
      <c r="L2490" s="72"/>
      <c r="M2490" s="71" t="s">
        <v>4596</v>
      </c>
      <c r="N2490" s="72" t="s">
        <v>12</v>
      </c>
      <c r="O2490" s="72"/>
      <c r="P2490" s="72" t="s">
        <v>3858</v>
      </c>
      <c r="Q2490" s="72"/>
      <c r="R2490" s="72"/>
      <c r="S2490" s="72"/>
      <c r="T2490" s="72"/>
      <c r="U2490" s="72" t="s">
        <v>8209</v>
      </c>
      <c r="V2490" s="72"/>
      <c r="W2490" s="72">
        <v>298100</v>
      </c>
      <c r="X2490" s="72" t="s">
        <v>20535</v>
      </c>
      <c r="Y2490" s="72" t="s">
        <v>8211</v>
      </c>
      <c r="Z2490" s="72" t="s">
        <v>8212</v>
      </c>
    </row>
    <row r="2491" spans="1:26" ht="45" customHeight="1" x14ac:dyDescent="0.25">
      <c r="A2491" s="72" t="s">
        <v>8213</v>
      </c>
      <c r="B2491" s="72" t="s">
        <v>4594</v>
      </c>
      <c r="C2491" s="72">
        <v>30</v>
      </c>
      <c r="D2491" s="72" t="s">
        <v>4633</v>
      </c>
      <c r="E2491" s="72"/>
      <c r="F2491" s="72">
        <v>1</v>
      </c>
      <c r="G2491" s="72">
        <v>115</v>
      </c>
      <c r="H2491" s="72"/>
      <c r="I2491" s="72"/>
      <c r="J2491" s="72"/>
      <c r="K2491" s="72"/>
      <c r="L2491" s="72"/>
      <c r="M2491" s="71" t="s">
        <v>4596</v>
      </c>
      <c r="N2491" s="72" t="s">
        <v>4485</v>
      </c>
      <c r="O2491" s="72"/>
      <c r="P2491" s="72" t="s">
        <v>2577</v>
      </c>
      <c r="Q2491" s="72"/>
      <c r="R2491" s="72"/>
      <c r="S2491" s="72" t="s">
        <v>4566</v>
      </c>
      <c r="T2491" s="72" t="s">
        <v>4966</v>
      </c>
      <c r="U2491" s="72" t="s">
        <v>8213</v>
      </c>
      <c r="V2491" s="72"/>
      <c r="W2491" s="72">
        <v>601443</v>
      </c>
      <c r="X2491" s="72" t="s">
        <v>8214</v>
      </c>
      <c r="Y2491" s="72" t="s">
        <v>8215</v>
      </c>
      <c r="Z2491" s="72" t="s">
        <v>8216</v>
      </c>
    </row>
    <row r="2492" spans="1:26" ht="45" customHeight="1" x14ac:dyDescent="0.25">
      <c r="A2492" s="72" t="s">
        <v>18143</v>
      </c>
      <c r="B2492" s="72" t="s">
        <v>15598</v>
      </c>
      <c r="C2492" s="72">
        <v>1</v>
      </c>
      <c r="D2492" s="72"/>
      <c r="E2492" s="72"/>
      <c r="F2492" s="72">
        <v>1</v>
      </c>
      <c r="G2492" s="72"/>
      <c r="H2492" s="72">
        <v>347</v>
      </c>
      <c r="I2492" s="72">
        <v>200</v>
      </c>
      <c r="J2492" s="72">
        <v>100</v>
      </c>
      <c r="K2492" s="72">
        <v>47</v>
      </c>
      <c r="L2492" s="72"/>
      <c r="M2492" s="71" t="s">
        <v>4596</v>
      </c>
      <c r="N2492" s="72" t="s">
        <v>4529</v>
      </c>
      <c r="O2492" s="72"/>
      <c r="P2492" s="72" t="s">
        <v>2464</v>
      </c>
      <c r="Q2492" s="72"/>
      <c r="R2492" s="72"/>
      <c r="S2492" s="72"/>
      <c r="T2492" s="72"/>
      <c r="U2492" s="72" t="s">
        <v>18143</v>
      </c>
      <c r="V2492" s="72"/>
      <c r="W2492" s="72">
        <v>169912</v>
      </c>
      <c r="X2492" s="72" t="s">
        <v>20536</v>
      </c>
      <c r="Y2492" s="72">
        <v>88215163123</v>
      </c>
      <c r="Z2492" s="72" t="s">
        <v>18144</v>
      </c>
    </row>
    <row r="2493" spans="1:26" ht="45" customHeight="1" x14ac:dyDescent="0.25">
      <c r="A2493" s="72" t="s">
        <v>26989</v>
      </c>
      <c r="B2493" s="72" t="s">
        <v>26990</v>
      </c>
      <c r="C2493" s="72">
        <v>2</v>
      </c>
      <c r="D2493" s="72"/>
      <c r="E2493" s="72"/>
      <c r="F2493" s="72">
        <v>1</v>
      </c>
      <c r="G2493" s="72"/>
      <c r="H2493" s="72">
        <v>120</v>
      </c>
      <c r="I2493" s="72">
        <v>50</v>
      </c>
      <c r="J2493" s="72">
        <v>50</v>
      </c>
      <c r="K2493" s="72">
        <v>20</v>
      </c>
      <c r="L2493" s="72"/>
      <c r="M2493" s="71" t="s">
        <v>4596</v>
      </c>
      <c r="N2493" s="72" t="s">
        <v>4491</v>
      </c>
      <c r="O2493" s="72"/>
      <c r="P2493" s="72" t="s">
        <v>2582</v>
      </c>
      <c r="Q2493" s="72"/>
      <c r="R2493" s="72"/>
      <c r="S2493" s="72" t="s">
        <v>4567</v>
      </c>
      <c r="T2493" s="72" t="s">
        <v>17488</v>
      </c>
      <c r="U2493" s="72" t="s">
        <v>26989</v>
      </c>
      <c r="V2493" s="72"/>
      <c r="W2493" s="72">
        <v>155310</v>
      </c>
      <c r="X2493" s="72" t="s">
        <v>26991</v>
      </c>
      <c r="Y2493" s="72">
        <v>84935491136</v>
      </c>
      <c r="Z2493" s="72" t="s">
        <v>26992</v>
      </c>
    </row>
    <row r="2494" spans="1:26" ht="45" customHeight="1" x14ac:dyDescent="0.25">
      <c r="A2494" s="72" t="s">
        <v>20537</v>
      </c>
      <c r="B2494" s="72" t="s">
        <v>4842</v>
      </c>
      <c r="C2494" s="72"/>
      <c r="D2494" s="72" t="s">
        <v>12227</v>
      </c>
      <c r="E2494" s="72"/>
      <c r="F2494" s="72">
        <v>2</v>
      </c>
      <c r="G2494" s="72"/>
      <c r="H2494" s="72"/>
      <c r="I2494" s="72"/>
      <c r="J2494" s="72"/>
      <c r="K2494" s="72"/>
      <c r="L2494" s="72">
        <v>150</v>
      </c>
      <c r="M2494" s="71" t="s">
        <v>4596</v>
      </c>
      <c r="N2494" s="72" t="s">
        <v>4499</v>
      </c>
      <c r="O2494" s="72"/>
      <c r="P2494" s="72" t="s">
        <v>4225</v>
      </c>
      <c r="Q2494" s="72" t="s">
        <v>4564</v>
      </c>
      <c r="R2494" s="72" t="s">
        <v>12228</v>
      </c>
      <c r="S2494" s="72"/>
      <c r="T2494" s="72"/>
      <c r="U2494" s="72" t="s">
        <v>20537</v>
      </c>
      <c r="V2494" s="72"/>
      <c r="W2494" s="72">
        <v>354340</v>
      </c>
      <c r="X2494" s="72" t="s">
        <v>12229</v>
      </c>
      <c r="Y2494" s="72" t="s">
        <v>20539</v>
      </c>
      <c r="Z2494" s="72" t="s">
        <v>20538</v>
      </c>
    </row>
    <row r="2495" spans="1:26" ht="45" customHeight="1" x14ac:dyDescent="0.25">
      <c r="A2495" s="72" t="s">
        <v>16250</v>
      </c>
      <c r="B2495" s="72" t="s">
        <v>4638</v>
      </c>
      <c r="C2495" s="72">
        <v>44</v>
      </c>
      <c r="D2495" s="72"/>
      <c r="E2495" s="72"/>
      <c r="F2495" s="72">
        <v>1</v>
      </c>
      <c r="G2495" s="72">
        <v>450</v>
      </c>
      <c r="H2495" s="72">
        <v>600</v>
      </c>
      <c r="I2495" s="72">
        <v>450</v>
      </c>
      <c r="J2495" s="72">
        <v>500</v>
      </c>
      <c r="K2495" s="72">
        <v>200</v>
      </c>
      <c r="L2495" s="72"/>
      <c r="M2495" s="71" t="s">
        <v>4596</v>
      </c>
      <c r="N2495" s="72" t="s">
        <v>4486</v>
      </c>
      <c r="O2495" s="72"/>
      <c r="P2495" s="72" t="s">
        <v>2578</v>
      </c>
      <c r="Q2495" s="72"/>
      <c r="R2495" s="72"/>
      <c r="S2495" s="72"/>
      <c r="T2495" s="72"/>
      <c r="U2495" s="72" t="s">
        <v>16250</v>
      </c>
      <c r="V2495" s="72"/>
      <c r="W2495" s="72">
        <v>400087</v>
      </c>
      <c r="X2495" s="72" t="s">
        <v>18145</v>
      </c>
      <c r="Y2495" s="72">
        <v>89047505058</v>
      </c>
      <c r="Z2495" s="72" t="s">
        <v>16251</v>
      </c>
    </row>
    <row r="2496" spans="1:26" ht="45" customHeight="1" x14ac:dyDescent="0.25">
      <c r="A2496" s="72" t="s">
        <v>8217</v>
      </c>
      <c r="B2496" s="72" t="s">
        <v>35167</v>
      </c>
      <c r="C2496" s="72"/>
      <c r="D2496" s="72"/>
      <c r="E2496" s="72"/>
      <c r="F2496" s="72">
        <v>3</v>
      </c>
      <c r="G2496" s="72"/>
      <c r="H2496" s="72"/>
      <c r="I2496" s="72"/>
      <c r="J2496" s="72"/>
      <c r="K2496" s="72"/>
      <c r="L2496" s="72">
        <v>50</v>
      </c>
      <c r="M2496" s="71" t="s">
        <v>4596</v>
      </c>
      <c r="N2496" s="72" t="s">
        <v>4482</v>
      </c>
      <c r="O2496" s="72"/>
      <c r="P2496" s="72" t="s">
        <v>3222</v>
      </c>
      <c r="Q2496" s="72"/>
      <c r="R2496" s="72"/>
      <c r="S2496" s="72" t="s">
        <v>4568</v>
      </c>
      <c r="T2496" s="72" t="s">
        <v>8218</v>
      </c>
      <c r="U2496" s="72" t="s">
        <v>8217</v>
      </c>
      <c r="V2496" s="72"/>
      <c r="W2496" s="72">
        <v>416013</v>
      </c>
      <c r="X2496" s="72" t="s">
        <v>5771</v>
      </c>
      <c r="Y2496" s="72"/>
      <c r="Z2496" s="72" t="s">
        <v>35168</v>
      </c>
    </row>
    <row r="2497" spans="1:26" ht="45" customHeight="1" x14ac:dyDescent="0.25">
      <c r="A2497" s="72" t="s">
        <v>16252</v>
      </c>
      <c r="B2497" s="72" t="s">
        <v>4638</v>
      </c>
      <c r="C2497" s="72">
        <v>6</v>
      </c>
      <c r="D2497" s="72"/>
      <c r="E2497" s="72"/>
      <c r="F2497" s="72">
        <v>1</v>
      </c>
      <c r="G2497" s="72"/>
      <c r="H2497" s="72">
        <v>1200</v>
      </c>
      <c r="I2497" s="72">
        <v>23</v>
      </c>
      <c r="J2497" s="72"/>
      <c r="K2497" s="72"/>
      <c r="L2497" s="72"/>
      <c r="M2497" s="71" t="s">
        <v>4596</v>
      </c>
      <c r="N2497" s="72" t="s">
        <v>4551</v>
      </c>
      <c r="O2497" s="72"/>
      <c r="P2497" s="72" t="s">
        <v>14485</v>
      </c>
      <c r="Q2497" s="72"/>
      <c r="R2497" s="72"/>
      <c r="S2497" s="72"/>
      <c r="T2497" s="72"/>
      <c r="U2497" s="72" t="s">
        <v>16252</v>
      </c>
      <c r="V2497" s="72"/>
      <c r="W2497" s="72">
        <v>301840</v>
      </c>
      <c r="X2497" s="72" t="s">
        <v>16253</v>
      </c>
      <c r="Y2497" s="72">
        <v>59664</v>
      </c>
      <c r="Z2497" s="72" t="s">
        <v>16254</v>
      </c>
    </row>
    <row r="2498" spans="1:26" ht="45" customHeight="1" x14ac:dyDescent="0.25">
      <c r="A2498" s="72" t="s">
        <v>26993</v>
      </c>
      <c r="B2498" s="72" t="s">
        <v>20880</v>
      </c>
      <c r="C2498" s="72">
        <v>2</v>
      </c>
      <c r="D2498" s="72"/>
      <c r="E2498" s="72"/>
      <c r="F2498" s="72">
        <v>1</v>
      </c>
      <c r="G2498" s="72"/>
      <c r="H2498" s="72">
        <v>850</v>
      </c>
      <c r="I2498" s="72">
        <v>350</v>
      </c>
      <c r="J2498" s="72">
        <v>350</v>
      </c>
      <c r="K2498" s="72">
        <v>150</v>
      </c>
      <c r="L2498" s="72"/>
      <c r="M2498" s="71" t="s">
        <v>4596</v>
      </c>
      <c r="N2498" s="72" t="s">
        <v>4485</v>
      </c>
      <c r="O2498" s="72"/>
      <c r="P2498" s="72" t="s">
        <v>2426</v>
      </c>
      <c r="Q2498" s="72"/>
      <c r="R2498" s="72"/>
      <c r="S2498" s="72" t="s">
        <v>4566</v>
      </c>
      <c r="T2498" s="72" t="s">
        <v>9379</v>
      </c>
      <c r="U2498" s="72" t="s">
        <v>26993</v>
      </c>
      <c r="V2498" s="72"/>
      <c r="W2498" s="72">
        <v>601655</v>
      </c>
      <c r="X2498" s="72" t="s">
        <v>26994</v>
      </c>
      <c r="Y2498" s="72"/>
      <c r="Z2498" s="72" t="s">
        <v>26995</v>
      </c>
    </row>
    <row r="2499" spans="1:26" ht="45" customHeight="1" x14ac:dyDescent="0.25">
      <c r="A2499" s="72" t="s">
        <v>8219</v>
      </c>
      <c r="B2499" s="72" t="s">
        <v>4598</v>
      </c>
      <c r="C2499" s="72">
        <v>103</v>
      </c>
      <c r="D2499" s="72"/>
      <c r="E2499" s="72"/>
      <c r="F2499" s="72">
        <v>1</v>
      </c>
      <c r="G2499" s="72"/>
      <c r="H2499" s="72">
        <v>1199</v>
      </c>
      <c r="I2499" s="72">
        <v>436</v>
      </c>
      <c r="J2499" s="72">
        <v>545</v>
      </c>
      <c r="K2499" s="72">
        <v>218</v>
      </c>
      <c r="L2499" s="72"/>
      <c r="M2499" s="71" t="s">
        <v>4596</v>
      </c>
      <c r="N2499" s="72" t="s">
        <v>4521</v>
      </c>
      <c r="O2499" s="72"/>
      <c r="P2499" s="72" t="s">
        <v>4424</v>
      </c>
      <c r="Q2499" s="72"/>
      <c r="R2499" s="72"/>
      <c r="S2499" s="72"/>
      <c r="T2499" s="72"/>
      <c r="U2499" s="72" t="s">
        <v>8219</v>
      </c>
      <c r="V2499" s="72"/>
      <c r="W2499" s="72">
        <v>450095</v>
      </c>
      <c r="X2499" s="72" t="s">
        <v>8220</v>
      </c>
      <c r="Y2499" s="72" t="s">
        <v>8221</v>
      </c>
      <c r="Z2499" s="72" t="s">
        <v>8222</v>
      </c>
    </row>
    <row r="2500" spans="1:26" ht="45" customHeight="1" x14ac:dyDescent="0.25">
      <c r="A2500" s="72" t="s">
        <v>177</v>
      </c>
      <c r="B2500" s="72" t="s">
        <v>16256</v>
      </c>
      <c r="C2500" s="72"/>
      <c r="D2500" s="72" t="s">
        <v>16257</v>
      </c>
      <c r="E2500" s="72"/>
      <c r="F2500" s="72">
        <v>2</v>
      </c>
      <c r="G2500" s="72"/>
      <c r="H2500" s="72"/>
      <c r="I2500" s="72"/>
      <c r="J2500" s="72"/>
      <c r="K2500" s="72"/>
      <c r="L2500" s="72">
        <v>250</v>
      </c>
      <c r="M2500" s="71" t="s">
        <v>4596</v>
      </c>
      <c r="N2500" s="72" t="s">
        <v>4506</v>
      </c>
      <c r="O2500" s="72"/>
      <c r="P2500" s="72" t="s">
        <v>3365</v>
      </c>
      <c r="Q2500" s="72"/>
      <c r="R2500" s="72"/>
      <c r="S2500" s="72"/>
      <c r="T2500" s="72"/>
      <c r="U2500" s="72" t="s">
        <v>177</v>
      </c>
      <c r="V2500" s="72"/>
      <c r="W2500" s="72">
        <v>140180</v>
      </c>
      <c r="X2500" s="72" t="s">
        <v>14619</v>
      </c>
      <c r="Y2500" s="72"/>
      <c r="Z2500" s="72"/>
    </row>
    <row r="2501" spans="1:26" ht="45" customHeight="1" x14ac:dyDescent="0.25">
      <c r="A2501" s="72" t="s">
        <v>177</v>
      </c>
      <c r="B2501" s="72" t="s">
        <v>14617</v>
      </c>
      <c r="C2501" s="72"/>
      <c r="D2501" s="72" t="s">
        <v>14618</v>
      </c>
      <c r="E2501" s="72"/>
      <c r="F2501" s="72">
        <v>2</v>
      </c>
      <c r="G2501" s="72"/>
      <c r="H2501" s="72"/>
      <c r="I2501" s="72"/>
      <c r="J2501" s="72"/>
      <c r="K2501" s="72"/>
      <c r="L2501" s="72">
        <v>150</v>
      </c>
      <c r="M2501" s="71" t="s">
        <v>4596</v>
      </c>
      <c r="N2501" s="72" t="s">
        <v>4506</v>
      </c>
      <c r="O2501" s="72"/>
      <c r="P2501" s="72" t="s">
        <v>3365</v>
      </c>
      <c r="Q2501" s="72"/>
      <c r="R2501" s="72"/>
      <c r="S2501" s="72"/>
      <c r="T2501" s="72"/>
      <c r="U2501" s="72" t="s">
        <v>177</v>
      </c>
      <c r="V2501" s="72"/>
      <c r="W2501" s="72">
        <v>140180</v>
      </c>
      <c r="X2501" s="72" t="s">
        <v>14619</v>
      </c>
      <c r="Y2501" s="72"/>
      <c r="Z2501" s="72" t="s">
        <v>14620</v>
      </c>
    </row>
    <row r="2502" spans="1:26" ht="45" customHeight="1" x14ac:dyDescent="0.25">
      <c r="A2502" s="72" t="s">
        <v>8223</v>
      </c>
      <c r="B2502" s="72" t="s">
        <v>9926</v>
      </c>
      <c r="C2502" s="72"/>
      <c r="D2502" s="72" t="s">
        <v>8224</v>
      </c>
      <c r="E2502" s="72"/>
      <c r="F2502" s="72">
        <v>5</v>
      </c>
      <c r="G2502" s="72"/>
      <c r="H2502" s="72"/>
      <c r="I2502" s="72"/>
      <c r="J2502" s="72"/>
      <c r="K2502" s="72"/>
      <c r="L2502" s="72">
        <v>270</v>
      </c>
      <c r="M2502" s="71" t="s">
        <v>4596</v>
      </c>
      <c r="N2502" s="72" t="s">
        <v>4494</v>
      </c>
      <c r="O2502" s="72"/>
      <c r="P2502" s="72" t="s">
        <v>3354</v>
      </c>
      <c r="Q2502" s="72"/>
      <c r="R2502" s="72"/>
      <c r="S2502" s="72" t="s">
        <v>4566</v>
      </c>
      <c r="T2502" s="72" t="s">
        <v>7264</v>
      </c>
      <c r="U2502" s="72" t="s">
        <v>8223</v>
      </c>
      <c r="V2502" s="72"/>
      <c r="W2502" s="72">
        <v>249091</v>
      </c>
      <c r="X2502" s="72" t="s">
        <v>8225</v>
      </c>
      <c r="Y2502" s="72" t="s">
        <v>8226</v>
      </c>
      <c r="Z2502" s="72" t="s">
        <v>8227</v>
      </c>
    </row>
    <row r="2503" spans="1:26" ht="45" customHeight="1" x14ac:dyDescent="0.25">
      <c r="A2503" s="72" t="s">
        <v>24153</v>
      </c>
      <c r="B2503" s="72" t="s">
        <v>12208</v>
      </c>
      <c r="C2503" s="72">
        <v>13</v>
      </c>
      <c r="D2503" s="72"/>
      <c r="E2503" s="72"/>
      <c r="F2503" s="72">
        <v>5</v>
      </c>
      <c r="G2503" s="72"/>
      <c r="H2503" s="72"/>
      <c r="I2503" s="72"/>
      <c r="J2503" s="72"/>
      <c r="K2503" s="72"/>
      <c r="L2503" s="72">
        <v>850</v>
      </c>
      <c r="M2503" s="71" t="s">
        <v>4596</v>
      </c>
      <c r="N2503" s="72" t="s">
        <v>4534</v>
      </c>
      <c r="O2503" s="72"/>
      <c r="P2503" s="72" t="s">
        <v>4139</v>
      </c>
      <c r="Q2503" s="72" t="s">
        <v>4564</v>
      </c>
      <c r="R2503" s="72" t="s">
        <v>6702</v>
      </c>
      <c r="S2503" s="72"/>
      <c r="T2503" s="72"/>
      <c r="U2503" s="72" t="s">
        <v>24153</v>
      </c>
      <c r="V2503" s="72"/>
      <c r="W2503" s="72">
        <v>423832</v>
      </c>
      <c r="X2503" s="72" t="s">
        <v>12209</v>
      </c>
      <c r="Y2503" s="77" t="s">
        <v>17238</v>
      </c>
      <c r="Z2503" s="72" t="s">
        <v>12210</v>
      </c>
    </row>
    <row r="2504" spans="1:26" ht="45" customHeight="1" x14ac:dyDescent="0.25">
      <c r="A2504" s="72" t="s">
        <v>16258</v>
      </c>
      <c r="B2504" s="72" t="s">
        <v>16259</v>
      </c>
      <c r="C2504" s="72">
        <v>7</v>
      </c>
      <c r="D2504" s="72"/>
      <c r="E2504" s="72"/>
      <c r="F2504" s="72">
        <v>1</v>
      </c>
      <c r="G2504" s="72"/>
      <c r="H2504" s="72">
        <v>1200</v>
      </c>
      <c r="I2504" s="72">
        <v>400</v>
      </c>
      <c r="J2504" s="72">
        <v>600</v>
      </c>
      <c r="K2504" s="72">
        <v>200</v>
      </c>
      <c r="L2504" s="72"/>
      <c r="M2504" s="71" t="s">
        <v>4596</v>
      </c>
      <c r="N2504" s="72" t="s">
        <v>4481</v>
      </c>
      <c r="O2504" s="72"/>
      <c r="P2504" s="72" t="s">
        <v>3010</v>
      </c>
      <c r="Q2504" s="72"/>
      <c r="R2504" s="72"/>
      <c r="S2504" s="72"/>
      <c r="T2504" s="72"/>
      <c r="U2504" s="72" t="s">
        <v>16258</v>
      </c>
      <c r="V2504" s="72"/>
      <c r="W2504" s="72">
        <v>165300</v>
      </c>
      <c r="X2504" s="72" t="s">
        <v>16260</v>
      </c>
      <c r="Y2504" s="72" t="s">
        <v>16261</v>
      </c>
      <c r="Z2504" s="72" t="s">
        <v>35169</v>
      </c>
    </row>
    <row r="2505" spans="1:26" ht="45" customHeight="1" x14ac:dyDescent="0.25">
      <c r="A2505" s="72" t="s">
        <v>8228</v>
      </c>
      <c r="B2505" s="72" t="s">
        <v>15508</v>
      </c>
      <c r="C2505" s="72"/>
      <c r="D2505" s="72"/>
      <c r="E2505" s="72"/>
      <c r="F2505" s="72">
        <v>2</v>
      </c>
      <c r="G2505" s="72"/>
      <c r="H2505" s="72"/>
      <c r="I2505" s="72"/>
      <c r="J2505" s="72"/>
      <c r="K2505" s="72"/>
      <c r="L2505" s="72">
        <v>150</v>
      </c>
      <c r="M2505" s="71" t="s">
        <v>4596</v>
      </c>
      <c r="N2505" s="72" t="s">
        <v>4556</v>
      </c>
      <c r="O2505" s="72"/>
      <c r="P2505" s="72" t="s">
        <v>14621</v>
      </c>
      <c r="Q2505" s="72"/>
      <c r="R2505" s="72"/>
      <c r="S2505" s="72"/>
      <c r="T2505" s="72"/>
      <c r="U2505" s="72" t="s">
        <v>8228</v>
      </c>
      <c r="V2505" s="72"/>
      <c r="W2505" s="72">
        <v>456800</v>
      </c>
      <c r="X2505" s="72" t="s">
        <v>8229</v>
      </c>
      <c r="Y2505" s="72" t="s">
        <v>8230</v>
      </c>
      <c r="Z2505" s="72" t="s">
        <v>8231</v>
      </c>
    </row>
    <row r="2506" spans="1:26" ht="45" customHeight="1" x14ac:dyDescent="0.25">
      <c r="A2506" s="72" t="s">
        <v>16263</v>
      </c>
      <c r="B2506" s="72" t="s">
        <v>4594</v>
      </c>
      <c r="C2506" s="72">
        <v>25</v>
      </c>
      <c r="D2506" s="72" t="s">
        <v>6557</v>
      </c>
      <c r="E2506" s="72"/>
      <c r="F2506" s="72">
        <v>1</v>
      </c>
      <c r="G2506" s="72">
        <v>275</v>
      </c>
      <c r="H2506" s="72"/>
      <c r="I2506" s="72"/>
      <c r="J2506" s="72"/>
      <c r="K2506" s="72"/>
      <c r="L2506" s="72"/>
      <c r="M2506" s="71" t="s">
        <v>4596</v>
      </c>
      <c r="N2506" s="72" t="s">
        <v>4506</v>
      </c>
      <c r="O2506" s="72"/>
      <c r="P2506" s="72" t="s">
        <v>15351</v>
      </c>
      <c r="Q2506" s="72"/>
      <c r="R2506" s="72"/>
      <c r="S2506" s="72"/>
      <c r="T2506" s="72"/>
      <c r="U2506" s="72" t="s">
        <v>16263</v>
      </c>
      <c r="V2506" s="72"/>
      <c r="W2506" s="72">
        <v>141605</v>
      </c>
      <c r="X2506" s="72" t="s">
        <v>16264</v>
      </c>
      <c r="Y2506" s="72" t="s">
        <v>7846</v>
      </c>
      <c r="Z2506" s="72" t="s">
        <v>16265</v>
      </c>
    </row>
    <row r="2507" spans="1:26" ht="45" customHeight="1" x14ac:dyDescent="0.25">
      <c r="A2507" s="72" t="s">
        <v>16263</v>
      </c>
      <c r="B2507" s="72" t="s">
        <v>4594</v>
      </c>
      <c r="C2507" s="72">
        <v>25</v>
      </c>
      <c r="D2507" s="72" t="s">
        <v>6557</v>
      </c>
      <c r="E2507" s="72" t="s">
        <v>16266</v>
      </c>
      <c r="F2507" s="72">
        <v>1</v>
      </c>
      <c r="G2507" s="72">
        <v>350</v>
      </c>
      <c r="H2507" s="72"/>
      <c r="I2507" s="72"/>
      <c r="J2507" s="72"/>
      <c r="K2507" s="72"/>
      <c r="L2507" s="72"/>
      <c r="M2507" s="71" t="s">
        <v>4596</v>
      </c>
      <c r="N2507" s="72" t="s">
        <v>4506</v>
      </c>
      <c r="O2507" s="72"/>
      <c r="P2507" s="72" t="s">
        <v>15351</v>
      </c>
      <c r="Q2507" s="72"/>
      <c r="R2507" s="72"/>
      <c r="S2507" s="72"/>
      <c r="T2507" s="72"/>
      <c r="U2507" s="72" t="s">
        <v>16263</v>
      </c>
      <c r="V2507" s="72" t="s">
        <v>98</v>
      </c>
      <c r="W2507" s="72">
        <v>141603</v>
      </c>
      <c r="X2507" s="72" t="s">
        <v>5866</v>
      </c>
      <c r="Y2507" s="72" t="s">
        <v>5867</v>
      </c>
      <c r="Z2507" s="72"/>
    </row>
    <row r="2508" spans="1:26" ht="45" customHeight="1" x14ac:dyDescent="0.25">
      <c r="A2508" s="72" t="s">
        <v>8232</v>
      </c>
      <c r="B2508" s="72" t="s">
        <v>4624</v>
      </c>
      <c r="C2508" s="72"/>
      <c r="D2508" s="72"/>
      <c r="E2508" s="72"/>
      <c r="F2508" s="72">
        <v>2</v>
      </c>
      <c r="G2508" s="72"/>
      <c r="H2508" s="72"/>
      <c r="I2508" s="72"/>
      <c r="J2508" s="72"/>
      <c r="K2508" s="72"/>
      <c r="L2508" s="72">
        <v>150</v>
      </c>
      <c r="M2508" s="71" t="s">
        <v>4596</v>
      </c>
      <c r="N2508" s="72" t="s">
        <v>4500</v>
      </c>
      <c r="O2508" s="72"/>
      <c r="P2508" s="72" t="s">
        <v>4336</v>
      </c>
      <c r="Q2508" s="72" t="s">
        <v>4564</v>
      </c>
      <c r="R2508" s="72" t="s">
        <v>8233</v>
      </c>
      <c r="S2508" s="72"/>
      <c r="T2508" s="72"/>
      <c r="U2508" s="72" t="s">
        <v>8232</v>
      </c>
      <c r="V2508" s="72"/>
      <c r="W2508" s="72">
        <v>663340</v>
      </c>
      <c r="X2508" s="72" t="s">
        <v>14059</v>
      </c>
      <c r="Y2508" s="86" t="s">
        <v>8234</v>
      </c>
      <c r="Z2508" s="86" t="s">
        <v>8235</v>
      </c>
    </row>
    <row r="2509" spans="1:26" ht="45" customHeight="1" x14ac:dyDescent="0.25">
      <c r="A2509" s="72" t="s">
        <v>8236</v>
      </c>
      <c r="B2509" s="72" t="s">
        <v>4603</v>
      </c>
      <c r="C2509" s="72"/>
      <c r="D2509" s="72"/>
      <c r="E2509" s="72"/>
      <c r="F2509" s="72">
        <v>1</v>
      </c>
      <c r="G2509" s="72"/>
      <c r="H2509" s="72">
        <v>1199</v>
      </c>
      <c r="I2509" s="72">
        <v>436</v>
      </c>
      <c r="J2509" s="72">
        <v>545</v>
      </c>
      <c r="K2509" s="72">
        <v>218</v>
      </c>
      <c r="L2509" s="72"/>
      <c r="M2509" s="71" t="s">
        <v>4596</v>
      </c>
      <c r="N2509" s="72" t="s">
        <v>4548</v>
      </c>
      <c r="O2509" s="72"/>
      <c r="P2509" s="72" t="s">
        <v>2853</v>
      </c>
      <c r="Q2509" s="72"/>
      <c r="R2509" s="72"/>
      <c r="S2509" s="72"/>
      <c r="T2509" s="72"/>
      <c r="U2509" s="72" t="s">
        <v>8236</v>
      </c>
      <c r="V2509" s="72"/>
      <c r="W2509" s="72">
        <v>393360</v>
      </c>
      <c r="X2509" s="72" t="s">
        <v>8237</v>
      </c>
      <c r="Y2509" s="72" t="s">
        <v>8238</v>
      </c>
      <c r="Z2509" s="72" t="s">
        <v>8239</v>
      </c>
    </row>
    <row r="2510" spans="1:26" ht="45" customHeight="1" x14ac:dyDescent="0.25">
      <c r="A2510" s="72" t="s">
        <v>31280</v>
      </c>
      <c r="B2510" s="72" t="s">
        <v>31281</v>
      </c>
      <c r="C2510" s="72"/>
      <c r="D2510" s="72" t="s">
        <v>9559</v>
      </c>
      <c r="E2510" s="72"/>
      <c r="F2510" s="72">
        <v>3</v>
      </c>
      <c r="G2510" s="72"/>
      <c r="H2510" s="72"/>
      <c r="I2510" s="72"/>
      <c r="J2510" s="72"/>
      <c r="K2510" s="72"/>
      <c r="L2510" s="72">
        <v>60</v>
      </c>
      <c r="M2510" s="71" t="s">
        <v>4596</v>
      </c>
      <c r="N2510" s="72" t="s">
        <v>4483</v>
      </c>
      <c r="O2510" s="72"/>
      <c r="P2510" s="72" t="s">
        <v>3154</v>
      </c>
      <c r="Q2510" s="72"/>
      <c r="R2510" s="72"/>
      <c r="S2510" s="72" t="s">
        <v>15654</v>
      </c>
      <c r="T2510" s="72" t="s">
        <v>31282</v>
      </c>
      <c r="U2510" s="72" t="s">
        <v>31280</v>
      </c>
      <c r="V2510" s="72"/>
      <c r="W2510" s="72">
        <v>209326</v>
      </c>
      <c r="X2510" s="72" t="s">
        <v>31283</v>
      </c>
      <c r="Y2510" s="72">
        <v>84723137641</v>
      </c>
      <c r="Z2510" s="72" t="s">
        <v>31284</v>
      </c>
    </row>
    <row r="2511" spans="1:26" ht="45" customHeight="1" x14ac:dyDescent="0.25">
      <c r="A2511" s="72" t="s">
        <v>8240</v>
      </c>
      <c r="B2511" s="72" t="s">
        <v>4598</v>
      </c>
      <c r="C2511" s="72"/>
      <c r="D2511" s="72"/>
      <c r="E2511" s="72"/>
      <c r="F2511" s="72">
        <v>1</v>
      </c>
      <c r="G2511" s="72"/>
      <c r="H2511" s="72">
        <v>798</v>
      </c>
      <c r="I2511" s="72">
        <v>290</v>
      </c>
      <c r="J2511" s="72">
        <v>363</v>
      </c>
      <c r="K2511" s="72">
        <v>145</v>
      </c>
      <c r="L2511" s="72"/>
      <c r="M2511" s="71" t="s">
        <v>4596</v>
      </c>
      <c r="N2511" s="72" t="s">
        <v>4488</v>
      </c>
      <c r="O2511" s="72"/>
      <c r="P2511" s="72" t="s">
        <v>4034</v>
      </c>
      <c r="Q2511" s="72"/>
      <c r="R2511" s="72"/>
      <c r="S2511" s="72" t="s">
        <v>4568</v>
      </c>
      <c r="T2511" s="72" t="s">
        <v>8241</v>
      </c>
      <c r="U2511" s="72" t="s">
        <v>8240</v>
      </c>
      <c r="V2511" s="72"/>
      <c r="W2511" s="72">
        <v>396372</v>
      </c>
      <c r="X2511" s="72" t="s">
        <v>8242</v>
      </c>
      <c r="Y2511" s="72"/>
      <c r="Z2511" s="72"/>
    </row>
    <row r="2512" spans="1:26" ht="45" customHeight="1" x14ac:dyDescent="0.25">
      <c r="A2512" s="72" t="s">
        <v>20541</v>
      </c>
      <c r="B2512" s="72" t="s">
        <v>20542</v>
      </c>
      <c r="C2512" s="72">
        <v>10</v>
      </c>
      <c r="D2512" s="72"/>
      <c r="E2512" s="72"/>
      <c r="F2512" s="72">
        <v>1</v>
      </c>
      <c r="G2512" s="72">
        <v>200</v>
      </c>
      <c r="H2512" s="72"/>
      <c r="I2512" s="72"/>
      <c r="J2512" s="72"/>
      <c r="K2512" s="72"/>
      <c r="L2512" s="72"/>
      <c r="M2512" s="71" t="s">
        <v>4596</v>
      </c>
      <c r="N2512" s="72" t="s">
        <v>4483</v>
      </c>
      <c r="O2512" s="72"/>
      <c r="P2512" s="72" t="s">
        <v>2575</v>
      </c>
      <c r="Q2512" s="72"/>
      <c r="R2512" s="72"/>
      <c r="S2512" s="72" t="s">
        <v>15654</v>
      </c>
      <c r="T2512" s="72" t="s">
        <v>20543</v>
      </c>
      <c r="U2512" s="72" t="s">
        <v>20541</v>
      </c>
      <c r="V2512" s="72"/>
      <c r="W2512" s="72">
        <v>308504</v>
      </c>
      <c r="X2512" s="72"/>
      <c r="Y2512" s="72"/>
      <c r="Z2512" s="72" t="s">
        <v>20544</v>
      </c>
    </row>
    <row r="2513" spans="1:26" ht="45" customHeight="1" x14ac:dyDescent="0.25">
      <c r="A2513" s="72" t="s">
        <v>8243</v>
      </c>
      <c r="B2513" s="72" t="s">
        <v>4598</v>
      </c>
      <c r="C2513" s="72"/>
      <c r="D2513" s="72"/>
      <c r="E2513" s="72"/>
      <c r="F2513" s="72">
        <v>1</v>
      </c>
      <c r="G2513" s="72"/>
      <c r="H2513" s="72">
        <v>798</v>
      </c>
      <c r="I2513" s="72">
        <v>290</v>
      </c>
      <c r="J2513" s="72">
        <v>363</v>
      </c>
      <c r="K2513" s="72">
        <v>145</v>
      </c>
      <c r="L2513" s="72"/>
      <c r="M2513" s="71" t="s">
        <v>4596</v>
      </c>
      <c r="N2513" s="72" t="s">
        <v>4486</v>
      </c>
      <c r="O2513" s="72"/>
      <c r="P2513" s="72" t="s">
        <v>4174</v>
      </c>
      <c r="Q2513" s="72"/>
      <c r="R2513" s="72"/>
      <c r="S2513" s="72" t="s">
        <v>4619</v>
      </c>
      <c r="T2513" s="72" t="s">
        <v>8244</v>
      </c>
      <c r="U2513" s="72" t="s">
        <v>8243</v>
      </c>
      <c r="V2513" s="72"/>
      <c r="W2513" s="72">
        <v>404440</v>
      </c>
      <c r="X2513" s="72" t="s">
        <v>8245</v>
      </c>
      <c r="Y2513" s="72"/>
      <c r="Z2513" s="72"/>
    </row>
    <row r="2514" spans="1:26" ht="45" customHeight="1" x14ac:dyDescent="0.25">
      <c r="A2514" s="72" t="s">
        <v>8246</v>
      </c>
      <c r="B2514" s="72" t="s">
        <v>4621</v>
      </c>
      <c r="C2514" s="72">
        <v>2</v>
      </c>
      <c r="D2514" s="72"/>
      <c r="E2514" s="72"/>
      <c r="F2514" s="72">
        <v>5</v>
      </c>
      <c r="G2514" s="72"/>
      <c r="H2514" s="72"/>
      <c r="I2514" s="72"/>
      <c r="J2514" s="72"/>
      <c r="K2514" s="72"/>
      <c r="L2514" s="72">
        <v>550</v>
      </c>
      <c r="M2514" s="71" t="s">
        <v>4596</v>
      </c>
      <c r="N2514" s="72" t="s">
        <v>4511</v>
      </c>
      <c r="O2514" s="72"/>
      <c r="P2514" s="72" t="s">
        <v>3800</v>
      </c>
      <c r="Q2514" s="72" t="s">
        <v>4564</v>
      </c>
      <c r="R2514" s="72" t="s">
        <v>4643</v>
      </c>
      <c r="S2514" s="72"/>
      <c r="T2514" s="72"/>
      <c r="U2514" s="72" t="s">
        <v>8246</v>
      </c>
      <c r="V2514" s="72"/>
      <c r="W2514" s="72">
        <v>630079</v>
      </c>
      <c r="X2514" s="72" t="s">
        <v>8247</v>
      </c>
      <c r="Y2514" s="72" t="s">
        <v>8248</v>
      </c>
      <c r="Z2514" s="72" t="s">
        <v>8249</v>
      </c>
    </row>
    <row r="2515" spans="1:26" ht="45" customHeight="1" x14ac:dyDescent="0.25">
      <c r="A2515" s="72" t="s">
        <v>26996</v>
      </c>
      <c r="B2515" s="72" t="s">
        <v>26997</v>
      </c>
      <c r="C2515" s="72"/>
      <c r="D2515" s="72"/>
      <c r="E2515" s="72"/>
      <c r="F2515" s="72">
        <v>2</v>
      </c>
      <c r="G2515" s="72"/>
      <c r="H2515" s="72"/>
      <c r="I2515" s="72"/>
      <c r="J2515" s="72"/>
      <c r="K2515" s="72"/>
      <c r="L2515" s="72">
        <v>150</v>
      </c>
      <c r="M2515" s="71" t="s">
        <v>4596</v>
      </c>
      <c r="N2515" s="72" t="s">
        <v>2362</v>
      </c>
      <c r="O2515" s="72"/>
      <c r="P2515" s="72" t="s">
        <v>3030</v>
      </c>
      <c r="Q2515" s="72"/>
      <c r="R2515" s="72"/>
      <c r="S2515" s="72"/>
      <c r="T2515" s="72"/>
      <c r="U2515" s="72" t="s">
        <v>26996</v>
      </c>
      <c r="V2515" s="72"/>
      <c r="W2515" s="72">
        <v>109028</v>
      </c>
      <c r="X2515" s="72" t="s">
        <v>26998</v>
      </c>
      <c r="Y2515" s="72"/>
      <c r="Z2515" s="72" t="s">
        <v>26999</v>
      </c>
    </row>
    <row r="2516" spans="1:26" ht="45" customHeight="1" x14ac:dyDescent="0.25">
      <c r="A2516" s="72" t="s">
        <v>8250</v>
      </c>
      <c r="B2516" s="72" t="s">
        <v>4598</v>
      </c>
      <c r="C2516" s="72"/>
      <c r="D2516" s="72"/>
      <c r="E2516" s="72"/>
      <c r="F2516" s="72">
        <v>1</v>
      </c>
      <c r="G2516" s="72"/>
      <c r="H2516" s="72">
        <v>798</v>
      </c>
      <c r="I2516" s="72">
        <v>290</v>
      </c>
      <c r="J2516" s="72">
        <v>363</v>
      </c>
      <c r="K2516" s="72">
        <v>145</v>
      </c>
      <c r="L2516" s="72"/>
      <c r="M2516" s="71" t="s">
        <v>4596</v>
      </c>
      <c r="N2516" s="72" t="s">
        <v>4501</v>
      </c>
      <c r="O2516" s="72"/>
      <c r="P2516" s="72" t="s">
        <v>3168</v>
      </c>
      <c r="Q2516" s="72"/>
      <c r="R2516" s="72"/>
      <c r="S2516" s="72" t="s">
        <v>4568</v>
      </c>
      <c r="T2516" s="72" t="s">
        <v>8251</v>
      </c>
      <c r="U2516" s="72" t="s">
        <v>8250</v>
      </c>
      <c r="V2516" s="72"/>
      <c r="W2516" s="72">
        <v>641529</v>
      </c>
      <c r="X2516" s="72" t="s">
        <v>7845</v>
      </c>
      <c r="Y2516" s="72" t="s">
        <v>8252</v>
      </c>
      <c r="Z2516" s="72" t="s">
        <v>8253</v>
      </c>
    </row>
    <row r="2517" spans="1:26" ht="45" customHeight="1" x14ac:dyDescent="0.25">
      <c r="A2517" s="72" t="s">
        <v>35170</v>
      </c>
      <c r="B2517" s="72" t="s">
        <v>15493</v>
      </c>
      <c r="C2517" s="72">
        <v>37</v>
      </c>
      <c r="D2517" s="72"/>
      <c r="E2517" s="72"/>
      <c r="F2517" s="72">
        <v>1</v>
      </c>
      <c r="G2517" s="72">
        <v>350</v>
      </c>
      <c r="H2517" s="72"/>
      <c r="I2517" s="72"/>
      <c r="J2517" s="72"/>
      <c r="K2517" s="72"/>
      <c r="L2517" s="72"/>
      <c r="M2517" s="71" t="s">
        <v>4596</v>
      </c>
      <c r="N2517" s="72" t="s">
        <v>4496</v>
      </c>
      <c r="O2517" s="72"/>
      <c r="P2517" s="72" t="s">
        <v>14551</v>
      </c>
      <c r="Q2517" s="72"/>
      <c r="R2517" s="72"/>
      <c r="S2517" s="72"/>
      <c r="T2517" s="72"/>
      <c r="U2517" s="72" t="s">
        <v>35170</v>
      </c>
      <c r="V2517" s="72"/>
      <c r="W2517" s="72">
        <v>652473</v>
      </c>
      <c r="X2517" s="72"/>
      <c r="Y2517" s="72"/>
      <c r="Z2517" s="72" t="s">
        <v>35171</v>
      </c>
    </row>
    <row r="2518" spans="1:26" ht="45" customHeight="1" x14ac:dyDescent="0.25">
      <c r="A2518" s="72" t="s">
        <v>32299</v>
      </c>
      <c r="B2518" s="72" t="s">
        <v>32300</v>
      </c>
      <c r="C2518" s="72"/>
      <c r="D2518" s="72" t="s">
        <v>32301</v>
      </c>
      <c r="E2518" s="72"/>
      <c r="F2518" s="72">
        <v>2</v>
      </c>
      <c r="G2518" s="72"/>
      <c r="H2518" s="72"/>
      <c r="I2518" s="72"/>
      <c r="J2518" s="72"/>
      <c r="K2518" s="72"/>
      <c r="L2518" s="72">
        <v>250</v>
      </c>
      <c r="M2518" s="71" t="s">
        <v>4596</v>
      </c>
      <c r="N2518" s="72" t="s">
        <v>4485</v>
      </c>
      <c r="O2518" s="72"/>
      <c r="P2518" s="72" t="s">
        <v>2426</v>
      </c>
      <c r="Q2518" s="72"/>
      <c r="R2518" s="72"/>
      <c r="S2518" s="72" t="s">
        <v>4566</v>
      </c>
      <c r="T2518" s="72" t="s">
        <v>9379</v>
      </c>
      <c r="U2518" s="72" t="s">
        <v>32299</v>
      </c>
      <c r="V2518" s="72"/>
      <c r="W2518" s="72">
        <v>601654</v>
      </c>
      <c r="X2518" s="72" t="s">
        <v>32302</v>
      </c>
      <c r="Y2518" s="72"/>
      <c r="Z2518" s="72" t="s">
        <v>32303</v>
      </c>
    </row>
    <row r="2519" spans="1:26" ht="45" customHeight="1" x14ac:dyDescent="0.25">
      <c r="A2519" s="72" t="s">
        <v>18146</v>
      </c>
      <c r="B2519" s="72" t="s">
        <v>18147</v>
      </c>
      <c r="C2519" s="72"/>
      <c r="D2519" s="72" t="s">
        <v>4915</v>
      </c>
      <c r="E2519" s="72"/>
      <c r="F2519" s="72">
        <v>3</v>
      </c>
      <c r="G2519" s="72"/>
      <c r="H2519" s="72"/>
      <c r="I2519" s="72"/>
      <c r="J2519" s="72"/>
      <c r="K2519" s="72"/>
      <c r="L2519" s="72">
        <v>30</v>
      </c>
      <c r="M2519" s="71" t="s">
        <v>4596</v>
      </c>
      <c r="N2519" s="72" t="s">
        <v>4504</v>
      </c>
      <c r="O2519" s="72"/>
      <c r="P2519" s="72" t="s">
        <v>2592</v>
      </c>
      <c r="Q2519" s="72"/>
      <c r="R2519" s="72"/>
      <c r="S2519" s="72" t="s">
        <v>4568</v>
      </c>
      <c r="T2519" s="72" t="s">
        <v>18148</v>
      </c>
      <c r="U2519" s="72" t="s">
        <v>18146</v>
      </c>
      <c r="V2519" s="72"/>
      <c r="W2519" s="72">
        <v>399830</v>
      </c>
      <c r="X2519" s="72" t="s">
        <v>20547</v>
      </c>
      <c r="Y2519" s="72" t="s">
        <v>18149</v>
      </c>
      <c r="Z2519" s="72" t="s">
        <v>18150</v>
      </c>
    </row>
    <row r="2520" spans="1:26" ht="45" customHeight="1" x14ac:dyDescent="0.25">
      <c r="A2520" s="72" t="s">
        <v>27000</v>
      </c>
      <c r="B2520" s="72" t="s">
        <v>27001</v>
      </c>
      <c r="C2520" s="72">
        <v>10</v>
      </c>
      <c r="D2520" s="72"/>
      <c r="E2520" s="72"/>
      <c r="F2520" s="72">
        <v>1</v>
      </c>
      <c r="G2520" s="72"/>
      <c r="H2520" s="72">
        <v>1600</v>
      </c>
      <c r="I2520" s="72">
        <v>700</v>
      </c>
      <c r="J2520" s="72">
        <v>550</v>
      </c>
      <c r="K2520" s="72">
        <v>350</v>
      </c>
      <c r="L2520" s="72"/>
      <c r="M2520" s="71" t="s">
        <v>4596</v>
      </c>
      <c r="N2520" s="72" t="s">
        <v>4506</v>
      </c>
      <c r="O2520" s="72"/>
      <c r="P2520" s="72" t="s">
        <v>4412</v>
      </c>
      <c r="Q2520" s="72"/>
      <c r="R2520" s="72"/>
      <c r="S2520" s="72"/>
      <c r="T2520" s="72"/>
      <c r="U2520" s="72" t="s">
        <v>27000</v>
      </c>
      <c r="V2520" s="72"/>
      <c r="W2520" s="72">
        <v>143969</v>
      </c>
      <c r="X2520" s="72" t="s">
        <v>27002</v>
      </c>
      <c r="Y2520" s="72" t="s">
        <v>27003</v>
      </c>
      <c r="Z2520" s="72" t="s">
        <v>27004</v>
      </c>
    </row>
    <row r="2521" spans="1:26" ht="45" customHeight="1" x14ac:dyDescent="0.25">
      <c r="A2521" s="72" t="s">
        <v>31285</v>
      </c>
      <c r="B2521" s="72" t="s">
        <v>15350</v>
      </c>
      <c r="C2521" s="72"/>
      <c r="D2521" s="72"/>
      <c r="E2521" s="72"/>
      <c r="F2521" s="72">
        <v>2</v>
      </c>
      <c r="G2521" s="72"/>
      <c r="H2521" s="72"/>
      <c r="I2521" s="72"/>
      <c r="J2521" s="72"/>
      <c r="K2521" s="72"/>
      <c r="L2521" s="72">
        <v>150</v>
      </c>
      <c r="M2521" s="71" t="s">
        <v>4596</v>
      </c>
      <c r="N2521" s="72" t="s">
        <v>4514</v>
      </c>
      <c r="O2521" s="72"/>
      <c r="P2521" s="72" t="s">
        <v>2450</v>
      </c>
      <c r="Q2521" s="72"/>
      <c r="R2521" s="72"/>
      <c r="S2521" s="72" t="s">
        <v>4566</v>
      </c>
      <c r="T2521" s="72" t="s">
        <v>5031</v>
      </c>
      <c r="U2521" s="72" t="s">
        <v>31285</v>
      </c>
      <c r="V2521" s="72"/>
      <c r="W2521" s="72">
        <v>303140</v>
      </c>
      <c r="X2521" s="72" t="s">
        <v>31286</v>
      </c>
      <c r="Y2521" s="72" t="s">
        <v>31287</v>
      </c>
      <c r="Z2521" s="72" t="s">
        <v>32304</v>
      </c>
    </row>
    <row r="2522" spans="1:26" ht="45" customHeight="1" x14ac:dyDescent="0.25">
      <c r="A2522" s="72" t="s">
        <v>16267</v>
      </c>
      <c r="B2522" s="72" t="s">
        <v>15980</v>
      </c>
      <c r="C2522" s="72">
        <v>8</v>
      </c>
      <c r="D2522" s="72"/>
      <c r="E2522" s="72"/>
      <c r="F2522" s="72">
        <v>1</v>
      </c>
      <c r="G2522" s="72">
        <v>158</v>
      </c>
      <c r="H2522" s="72"/>
      <c r="I2522" s="72"/>
      <c r="J2522" s="72"/>
      <c r="K2522" s="72"/>
      <c r="L2522" s="72"/>
      <c r="M2522" s="71" t="s">
        <v>4596</v>
      </c>
      <c r="N2522" s="72" t="s">
        <v>4480</v>
      </c>
      <c r="O2522" s="72"/>
      <c r="P2522" s="72" t="s">
        <v>4031</v>
      </c>
      <c r="Q2522" s="72"/>
      <c r="R2522" s="72"/>
      <c r="S2522" s="72"/>
      <c r="T2522" s="72"/>
      <c r="U2522" s="72" t="s">
        <v>16267</v>
      </c>
      <c r="V2522" s="72"/>
      <c r="W2522" s="72">
        <v>676301</v>
      </c>
      <c r="X2522" s="72" t="s">
        <v>16268</v>
      </c>
      <c r="Y2522" s="72">
        <v>89246820656</v>
      </c>
      <c r="Z2522" s="72" t="s">
        <v>16269</v>
      </c>
    </row>
    <row r="2523" spans="1:26" ht="45" customHeight="1" x14ac:dyDescent="0.25">
      <c r="A2523" s="71" t="s">
        <v>8254</v>
      </c>
      <c r="B2523" s="72" t="s">
        <v>4598</v>
      </c>
      <c r="C2523" s="72"/>
      <c r="D2523" s="72"/>
      <c r="E2523" s="72"/>
      <c r="F2523" s="72">
        <v>1</v>
      </c>
      <c r="G2523" s="72"/>
      <c r="H2523" s="72">
        <v>798</v>
      </c>
      <c r="I2523" s="72">
        <v>290</v>
      </c>
      <c r="J2523" s="72">
        <v>363</v>
      </c>
      <c r="K2523" s="72">
        <v>145</v>
      </c>
      <c r="L2523" s="72"/>
      <c r="M2523" s="71" t="s">
        <v>4596</v>
      </c>
      <c r="N2523" s="72" t="s">
        <v>4496</v>
      </c>
      <c r="O2523" s="72"/>
      <c r="P2523" s="72" t="s">
        <v>4068</v>
      </c>
      <c r="Q2523" s="72"/>
      <c r="R2523" s="72"/>
      <c r="S2523" s="72" t="s">
        <v>4568</v>
      </c>
      <c r="T2523" s="72" t="s">
        <v>8256</v>
      </c>
      <c r="U2523" s="71" t="s">
        <v>8254</v>
      </c>
      <c r="V2523" s="72"/>
      <c r="W2523" s="72">
        <v>652250</v>
      </c>
      <c r="X2523" s="72" t="s">
        <v>8257</v>
      </c>
      <c r="Y2523" s="72" t="s">
        <v>8258</v>
      </c>
      <c r="Z2523" s="72" t="s">
        <v>8259</v>
      </c>
    </row>
    <row r="2524" spans="1:26" ht="45" customHeight="1" x14ac:dyDescent="0.25">
      <c r="A2524" s="72" t="s">
        <v>32305</v>
      </c>
      <c r="B2524" s="72" t="s">
        <v>35172</v>
      </c>
      <c r="C2524" s="72"/>
      <c r="D2524" s="72"/>
      <c r="E2524" s="72"/>
      <c r="F2524" s="72">
        <v>1</v>
      </c>
      <c r="G2524" s="72"/>
      <c r="H2524" s="72">
        <v>248</v>
      </c>
      <c r="I2524" s="72">
        <v>92</v>
      </c>
      <c r="J2524" s="72">
        <v>137</v>
      </c>
      <c r="K2524" s="72">
        <v>19</v>
      </c>
      <c r="L2524" s="72"/>
      <c r="M2524" s="71" t="s">
        <v>4596</v>
      </c>
      <c r="N2524" s="72" t="s">
        <v>4483</v>
      </c>
      <c r="O2524" s="72"/>
      <c r="P2524" s="72" t="s">
        <v>3223</v>
      </c>
      <c r="Q2524" s="72"/>
      <c r="R2524" s="72"/>
      <c r="S2524" s="72" t="s">
        <v>4568</v>
      </c>
      <c r="T2524" s="72" t="s">
        <v>32306</v>
      </c>
      <c r="U2524" s="72" t="s">
        <v>32305</v>
      </c>
      <c r="V2524" s="72"/>
      <c r="W2524" s="72">
        <v>309875</v>
      </c>
      <c r="X2524" s="72" t="s">
        <v>32307</v>
      </c>
      <c r="Y2524" s="72">
        <v>84726254172</v>
      </c>
      <c r="Z2524" s="72" t="s">
        <v>32308</v>
      </c>
    </row>
    <row r="2525" spans="1:26" ht="45" customHeight="1" x14ac:dyDescent="0.25">
      <c r="A2525" s="72" t="s">
        <v>8260</v>
      </c>
      <c r="B2525" s="72" t="s">
        <v>35173</v>
      </c>
      <c r="C2525" s="72"/>
      <c r="D2525" s="72"/>
      <c r="E2525" s="72"/>
      <c r="F2525" s="72">
        <v>2</v>
      </c>
      <c r="G2525" s="72"/>
      <c r="H2525" s="72"/>
      <c r="I2525" s="72"/>
      <c r="J2525" s="72"/>
      <c r="K2525" s="72"/>
      <c r="L2525" s="72">
        <v>150</v>
      </c>
      <c r="M2525" s="71" t="s">
        <v>4596</v>
      </c>
      <c r="N2525" s="72" t="s">
        <v>4482</v>
      </c>
      <c r="O2525" s="72"/>
      <c r="P2525" s="72" t="s">
        <v>2423</v>
      </c>
      <c r="Q2525" s="72"/>
      <c r="R2525" s="72"/>
      <c r="S2525" s="72"/>
      <c r="T2525" s="72"/>
      <c r="U2525" s="72" t="s">
        <v>8260</v>
      </c>
      <c r="V2525" s="72"/>
      <c r="W2525" s="72">
        <v>414000</v>
      </c>
      <c r="X2525" s="72" t="s">
        <v>8261</v>
      </c>
      <c r="Y2525" s="72" t="s">
        <v>8262</v>
      </c>
      <c r="Z2525" s="72" t="s">
        <v>35174</v>
      </c>
    </row>
    <row r="2526" spans="1:26" ht="45" customHeight="1" x14ac:dyDescent="0.25">
      <c r="A2526" s="72" t="s">
        <v>20548</v>
      </c>
      <c r="B2526" s="72" t="s">
        <v>20549</v>
      </c>
      <c r="C2526" s="72">
        <v>11</v>
      </c>
      <c r="D2526" s="72"/>
      <c r="E2526" s="72"/>
      <c r="F2526" s="72">
        <v>1</v>
      </c>
      <c r="G2526" s="72">
        <v>250</v>
      </c>
      <c r="H2526" s="72"/>
      <c r="I2526" s="72"/>
      <c r="J2526" s="72"/>
      <c r="K2526" s="72"/>
      <c r="L2526" s="72"/>
      <c r="M2526" s="71" t="s">
        <v>4596</v>
      </c>
      <c r="N2526" s="72" t="s">
        <v>4486</v>
      </c>
      <c r="O2526" s="72"/>
      <c r="P2526" s="72" t="s">
        <v>2578</v>
      </c>
      <c r="Q2526" s="72" t="s">
        <v>4564</v>
      </c>
      <c r="R2526" s="72" t="s">
        <v>4887</v>
      </c>
      <c r="S2526" s="72"/>
      <c r="T2526" s="72"/>
      <c r="U2526" s="72" t="s">
        <v>20548</v>
      </c>
      <c r="V2526" s="72"/>
      <c r="W2526" s="72">
        <v>400026</v>
      </c>
      <c r="X2526" s="72" t="s">
        <v>20550</v>
      </c>
      <c r="Y2526" s="72" t="s">
        <v>20552</v>
      </c>
      <c r="Z2526" s="72" t="s">
        <v>20551</v>
      </c>
    </row>
    <row r="2527" spans="1:26" ht="45" customHeight="1" x14ac:dyDescent="0.25">
      <c r="A2527" s="72" t="s">
        <v>8263</v>
      </c>
      <c r="B2527" s="72" t="s">
        <v>4631</v>
      </c>
      <c r="C2527" s="72"/>
      <c r="D2527" s="72" t="s">
        <v>6765</v>
      </c>
      <c r="E2527" s="72"/>
      <c r="F2527" s="72">
        <v>5</v>
      </c>
      <c r="G2527" s="72"/>
      <c r="H2527" s="72"/>
      <c r="I2527" s="72"/>
      <c r="J2527" s="72"/>
      <c r="K2527" s="72"/>
      <c r="L2527" s="72">
        <v>850</v>
      </c>
      <c r="M2527" s="71" t="s">
        <v>4596</v>
      </c>
      <c r="N2527" s="72" t="s">
        <v>12</v>
      </c>
      <c r="O2527" s="72"/>
      <c r="P2527" s="72" t="s">
        <v>2979</v>
      </c>
      <c r="Q2527" s="72"/>
      <c r="R2527" s="72"/>
      <c r="S2527" s="72"/>
      <c r="T2527" s="72"/>
      <c r="U2527" s="72" t="s">
        <v>8263</v>
      </c>
      <c r="V2527" s="72"/>
      <c r="W2527" s="72">
        <v>298306</v>
      </c>
      <c r="X2527" s="72" t="s">
        <v>6766</v>
      </c>
      <c r="Y2527" s="72"/>
      <c r="Z2527" s="72" t="s">
        <v>6767</v>
      </c>
    </row>
    <row r="2528" spans="1:26" ht="45" customHeight="1" x14ac:dyDescent="0.25">
      <c r="A2528" s="72" t="s">
        <v>8264</v>
      </c>
      <c r="B2528" s="72" t="s">
        <v>16270</v>
      </c>
      <c r="C2528" s="72">
        <v>7</v>
      </c>
      <c r="D2528" s="72"/>
      <c r="E2528" s="72"/>
      <c r="F2528" s="72">
        <v>1</v>
      </c>
      <c r="G2528" s="72"/>
      <c r="H2528" s="72">
        <v>506</v>
      </c>
      <c r="I2528" s="72">
        <v>654</v>
      </c>
      <c r="J2528" s="72">
        <v>818</v>
      </c>
      <c r="K2528" s="72">
        <v>327</v>
      </c>
      <c r="L2528" s="72"/>
      <c r="M2528" s="71" t="s">
        <v>4596</v>
      </c>
      <c r="N2528" s="72" t="s">
        <v>4556</v>
      </c>
      <c r="O2528" s="72"/>
      <c r="P2528" s="72" t="s">
        <v>3571</v>
      </c>
      <c r="Q2528" s="72"/>
      <c r="R2528" s="72"/>
      <c r="S2528" s="72" t="s">
        <v>4566</v>
      </c>
      <c r="T2528" s="72" t="s">
        <v>7908</v>
      </c>
      <c r="U2528" s="72" t="s">
        <v>8264</v>
      </c>
      <c r="V2528" s="72"/>
      <c r="W2528" s="72">
        <v>456550</v>
      </c>
      <c r="X2528" s="72" t="s">
        <v>8265</v>
      </c>
      <c r="Y2528" s="72" t="s">
        <v>8266</v>
      </c>
      <c r="Z2528" s="72" t="s">
        <v>8267</v>
      </c>
    </row>
    <row r="2529" spans="1:26" ht="45" customHeight="1" x14ac:dyDescent="0.25">
      <c r="A2529" s="72" t="s">
        <v>27005</v>
      </c>
      <c r="B2529" s="72" t="s">
        <v>15493</v>
      </c>
      <c r="C2529" s="72">
        <v>10</v>
      </c>
      <c r="D2529" s="72" t="s">
        <v>4595</v>
      </c>
      <c r="E2529" s="72"/>
      <c r="F2529" s="72">
        <v>1</v>
      </c>
      <c r="G2529" s="72">
        <v>300</v>
      </c>
      <c r="H2529" s="72"/>
      <c r="I2529" s="72"/>
      <c r="J2529" s="72"/>
      <c r="K2529" s="72"/>
      <c r="L2529" s="72"/>
      <c r="M2529" s="71" t="s">
        <v>4596</v>
      </c>
      <c r="N2529" s="72" t="s">
        <v>4483</v>
      </c>
      <c r="O2529" s="72"/>
      <c r="P2529" s="72" t="s">
        <v>14510</v>
      </c>
      <c r="Q2529" s="72"/>
      <c r="R2529" s="72"/>
      <c r="S2529" s="72" t="s">
        <v>4566</v>
      </c>
      <c r="T2529" s="72" t="s">
        <v>13723</v>
      </c>
      <c r="U2529" s="72" t="s">
        <v>27005</v>
      </c>
      <c r="V2529" s="72"/>
      <c r="W2529" s="72">
        <v>309502</v>
      </c>
      <c r="X2529" s="72" t="s">
        <v>27006</v>
      </c>
      <c r="Y2529" s="72" t="s">
        <v>27007</v>
      </c>
      <c r="Z2529" s="72" t="s">
        <v>27008</v>
      </c>
    </row>
    <row r="2530" spans="1:26" ht="45" customHeight="1" x14ac:dyDescent="0.25">
      <c r="A2530" s="72" t="s">
        <v>20553</v>
      </c>
      <c r="B2530" s="72" t="s">
        <v>15493</v>
      </c>
      <c r="C2530" s="72">
        <v>3</v>
      </c>
      <c r="D2530" s="72"/>
      <c r="E2530" s="72"/>
      <c r="F2530" s="72">
        <v>1</v>
      </c>
      <c r="G2530" s="72">
        <v>250</v>
      </c>
      <c r="H2530" s="72"/>
      <c r="I2530" s="72"/>
      <c r="J2530" s="72"/>
      <c r="K2530" s="72"/>
      <c r="L2530" s="72"/>
      <c r="M2530" s="71" t="s">
        <v>4596</v>
      </c>
      <c r="N2530" s="72" t="s">
        <v>4543</v>
      </c>
      <c r="O2530" s="72"/>
      <c r="P2530" s="72" t="s">
        <v>3182</v>
      </c>
      <c r="Q2530" s="72"/>
      <c r="R2530" s="72"/>
      <c r="S2530" s="72" t="s">
        <v>4566</v>
      </c>
      <c r="T2530" s="72" t="s">
        <v>9560</v>
      </c>
      <c r="U2530" s="72" t="s">
        <v>20553</v>
      </c>
      <c r="V2530" s="72"/>
      <c r="W2530" s="72">
        <v>412800</v>
      </c>
      <c r="X2530" s="72" t="s">
        <v>20554</v>
      </c>
      <c r="Y2530" s="72">
        <v>89063166231</v>
      </c>
      <c r="Z2530" s="72" t="s">
        <v>20555</v>
      </c>
    </row>
    <row r="2531" spans="1:26" ht="45" customHeight="1" x14ac:dyDescent="0.25">
      <c r="A2531" s="72" t="s">
        <v>8268</v>
      </c>
      <c r="B2531" s="72" t="s">
        <v>15560</v>
      </c>
      <c r="C2531" s="72">
        <v>3</v>
      </c>
      <c r="D2531" s="72"/>
      <c r="E2531" s="72"/>
      <c r="F2531" s="72">
        <v>1</v>
      </c>
      <c r="G2531" s="72"/>
      <c r="H2531" s="72">
        <v>1799</v>
      </c>
      <c r="I2531" s="72">
        <v>654</v>
      </c>
      <c r="J2531" s="72">
        <v>818</v>
      </c>
      <c r="K2531" s="72">
        <v>327</v>
      </c>
      <c r="L2531" s="72"/>
      <c r="M2531" s="71" t="s">
        <v>4596</v>
      </c>
      <c r="N2531" s="72" t="s">
        <v>4483</v>
      </c>
      <c r="O2531" s="72"/>
      <c r="P2531" s="72" t="s">
        <v>20512</v>
      </c>
      <c r="Q2531" s="72"/>
      <c r="R2531" s="72"/>
      <c r="S2531" s="72" t="s">
        <v>4566</v>
      </c>
      <c r="T2531" s="72" t="s">
        <v>5632</v>
      </c>
      <c r="U2531" s="72" t="s">
        <v>8268</v>
      </c>
      <c r="V2531" s="72"/>
      <c r="W2531" s="72">
        <v>309070</v>
      </c>
      <c r="X2531" s="72" t="s">
        <v>8269</v>
      </c>
      <c r="Y2531" s="72"/>
      <c r="Z2531" s="72" t="s">
        <v>35175</v>
      </c>
    </row>
    <row r="2532" spans="1:26" ht="45" customHeight="1" x14ac:dyDescent="0.25">
      <c r="A2532" s="72" t="s">
        <v>82</v>
      </c>
      <c r="B2532" s="72" t="s">
        <v>20556</v>
      </c>
      <c r="C2532" s="72">
        <v>68</v>
      </c>
      <c r="D2532" s="72"/>
      <c r="E2532" s="72"/>
      <c r="F2532" s="72">
        <v>1</v>
      </c>
      <c r="G2532" s="72">
        <v>350</v>
      </c>
      <c r="H2532" s="72"/>
      <c r="I2532" s="72"/>
      <c r="J2532" s="72"/>
      <c r="K2532" s="72"/>
      <c r="L2532" s="72"/>
      <c r="M2532" s="71" t="s">
        <v>4596</v>
      </c>
      <c r="N2532" s="72" t="s">
        <v>4480</v>
      </c>
      <c r="O2532" s="72"/>
      <c r="P2532" s="72" t="s">
        <v>2645</v>
      </c>
      <c r="Q2532" s="72"/>
      <c r="R2532" s="72"/>
      <c r="S2532" s="72"/>
      <c r="T2532" s="72"/>
      <c r="U2532" s="72" t="s">
        <v>82</v>
      </c>
      <c r="V2532" s="72"/>
      <c r="W2532" s="72">
        <v>675000</v>
      </c>
      <c r="X2532" s="72" t="s">
        <v>20557</v>
      </c>
      <c r="Y2532" s="72"/>
      <c r="Z2532" s="72" t="s">
        <v>20558</v>
      </c>
    </row>
    <row r="2533" spans="1:26" ht="45" customHeight="1" x14ac:dyDescent="0.25">
      <c r="A2533" s="72" t="s">
        <v>8270</v>
      </c>
      <c r="B2533" s="72" t="s">
        <v>35176</v>
      </c>
      <c r="C2533" s="72"/>
      <c r="D2533" s="72"/>
      <c r="E2533" s="72"/>
      <c r="F2533" s="72">
        <v>1</v>
      </c>
      <c r="G2533" s="72"/>
      <c r="H2533" s="72">
        <v>1199</v>
      </c>
      <c r="I2533" s="72">
        <v>436</v>
      </c>
      <c r="J2533" s="72">
        <v>545</v>
      </c>
      <c r="K2533" s="72">
        <v>218</v>
      </c>
      <c r="L2533" s="72"/>
      <c r="M2533" s="71" t="s">
        <v>4596</v>
      </c>
      <c r="N2533" s="72" t="s">
        <v>4483</v>
      </c>
      <c r="O2533" s="72"/>
      <c r="P2533" s="72" t="s">
        <v>2490</v>
      </c>
      <c r="Q2533" s="72"/>
      <c r="R2533" s="72"/>
      <c r="S2533" s="72" t="s">
        <v>4568</v>
      </c>
      <c r="T2533" s="72" t="s">
        <v>8271</v>
      </c>
      <c r="U2533" s="72" t="s">
        <v>8270</v>
      </c>
      <c r="V2533" s="72"/>
      <c r="W2533" s="72">
        <v>309162</v>
      </c>
      <c r="X2533" s="72" t="s">
        <v>19074</v>
      </c>
      <c r="Y2533" s="72"/>
      <c r="Z2533" s="72" t="s">
        <v>35177</v>
      </c>
    </row>
    <row r="2534" spans="1:26" ht="45" customHeight="1" x14ac:dyDescent="0.25">
      <c r="A2534" s="72" t="s">
        <v>24154</v>
      </c>
      <c r="B2534" s="72" t="s">
        <v>24155</v>
      </c>
      <c r="C2534" s="72"/>
      <c r="D2534" s="72"/>
      <c r="E2534" s="72"/>
      <c r="F2534" s="72">
        <v>1</v>
      </c>
      <c r="G2534" s="72">
        <v>49</v>
      </c>
      <c r="H2534" s="72"/>
      <c r="I2534" s="72"/>
      <c r="J2534" s="72"/>
      <c r="K2534" s="72"/>
      <c r="L2534" s="72"/>
      <c r="M2534" s="71" t="s">
        <v>4596</v>
      </c>
      <c r="N2534" s="72" t="s">
        <v>4540</v>
      </c>
      <c r="O2534" s="72"/>
      <c r="P2534" s="72" t="s">
        <v>3864</v>
      </c>
      <c r="Q2534" s="72" t="s">
        <v>20066</v>
      </c>
      <c r="R2534" s="72" t="s">
        <v>24156</v>
      </c>
      <c r="S2534" s="72" t="s">
        <v>15654</v>
      </c>
      <c r="T2534" s="72" t="s">
        <v>24157</v>
      </c>
      <c r="U2534" s="72" t="s">
        <v>24154</v>
      </c>
      <c r="V2534" s="72"/>
      <c r="W2534" s="72"/>
      <c r="X2534" s="72"/>
      <c r="Y2534" s="72"/>
      <c r="Z2534" s="72"/>
    </row>
    <row r="2535" spans="1:26" ht="45" customHeight="1" x14ac:dyDescent="0.25">
      <c r="A2535" s="72" t="s">
        <v>20559</v>
      </c>
      <c r="B2535" s="72" t="s">
        <v>20560</v>
      </c>
      <c r="C2535" s="72"/>
      <c r="D2535" s="72"/>
      <c r="E2535" s="72"/>
      <c r="F2535" s="72">
        <v>2</v>
      </c>
      <c r="G2535" s="72"/>
      <c r="H2535" s="72"/>
      <c r="I2535" s="72"/>
      <c r="J2535" s="72"/>
      <c r="K2535" s="72"/>
      <c r="L2535" s="72">
        <v>350</v>
      </c>
      <c r="M2535" s="71" t="s">
        <v>4596</v>
      </c>
      <c r="N2535" s="72" t="s">
        <v>4506</v>
      </c>
      <c r="O2535" s="72"/>
      <c r="P2535" s="72" t="s">
        <v>4183</v>
      </c>
      <c r="Q2535" s="72"/>
      <c r="R2535" s="72"/>
      <c r="S2535" s="72" t="s">
        <v>4567</v>
      </c>
      <c r="T2535" s="72" t="s">
        <v>20561</v>
      </c>
      <c r="U2535" s="72" t="s">
        <v>20559</v>
      </c>
      <c r="V2535" s="72"/>
      <c r="W2535" s="72">
        <v>143800</v>
      </c>
      <c r="X2535" s="72" t="s">
        <v>20562</v>
      </c>
      <c r="Y2535" s="72" t="s">
        <v>20564</v>
      </c>
      <c r="Z2535" s="72" t="s">
        <v>20563</v>
      </c>
    </row>
    <row r="2536" spans="1:26" ht="45" customHeight="1" x14ac:dyDescent="0.25">
      <c r="A2536" s="72" t="s">
        <v>8272</v>
      </c>
      <c r="B2536" s="72" t="s">
        <v>4594</v>
      </c>
      <c r="C2536" s="72">
        <v>1</v>
      </c>
      <c r="D2536" s="72" t="s">
        <v>5629</v>
      </c>
      <c r="E2536" s="72"/>
      <c r="F2536" s="72">
        <v>1</v>
      </c>
      <c r="G2536" s="72">
        <v>350</v>
      </c>
      <c r="H2536" s="72"/>
      <c r="I2536" s="72"/>
      <c r="J2536" s="72"/>
      <c r="K2536" s="72"/>
      <c r="L2536" s="72"/>
      <c r="M2536" s="71" t="s">
        <v>4596</v>
      </c>
      <c r="N2536" s="72" t="s">
        <v>4555</v>
      </c>
      <c r="O2536" s="72"/>
      <c r="P2536" s="72" t="s">
        <v>3458</v>
      </c>
      <c r="Q2536" s="72"/>
      <c r="R2536" s="72"/>
      <c r="S2536" s="72"/>
      <c r="T2536" s="72"/>
      <c r="U2536" s="72" t="s">
        <v>8272</v>
      </c>
      <c r="V2536" s="72"/>
      <c r="W2536" s="72">
        <v>628463</v>
      </c>
      <c r="X2536" s="72" t="s">
        <v>8273</v>
      </c>
      <c r="Y2536" s="73"/>
      <c r="Z2536" s="72" t="s">
        <v>8274</v>
      </c>
    </row>
    <row r="2537" spans="1:26" ht="45" customHeight="1" x14ac:dyDescent="0.25">
      <c r="A2537" s="72" t="s">
        <v>27009</v>
      </c>
      <c r="B2537" s="72" t="s">
        <v>27010</v>
      </c>
      <c r="C2537" s="72"/>
      <c r="D2537" s="72"/>
      <c r="E2537" s="72"/>
      <c r="F2537" s="72">
        <v>1</v>
      </c>
      <c r="G2537" s="72"/>
      <c r="H2537" s="72">
        <v>110</v>
      </c>
      <c r="I2537" s="72">
        <v>50</v>
      </c>
      <c r="J2537" s="72">
        <v>50</v>
      </c>
      <c r="K2537" s="72">
        <v>10</v>
      </c>
      <c r="L2537" s="72"/>
      <c r="M2537" s="71" t="s">
        <v>4596</v>
      </c>
      <c r="N2537" s="72" t="s">
        <v>4502</v>
      </c>
      <c r="O2537" s="72"/>
      <c r="P2537" s="72" t="s">
        <v>3644</v>
      </c>
      <c r="Q2537" s="72"/>
      <c r="R2537" s="72"/>
      <c r="S2537" s="72" t="s">
        <v>15654</v>
      </c>
      <c r="T2537" s="72" t="s">
        <v>27011</v>
      </c>
      <c r="U2537" s="72" t="s">
        <v>27009</v>
      </c>
      <c r="V2537" s="72"/>
      <c r="W2537" s="72">
        <v>307051</v>
      </c>
      <c r="X2537" s="72" t="s">
        <v>27012</v>
      </c>
      <c r="Y2537" s="72">
        <v>84714644510</v>
      </c>
      <c r="Z2537" s="72" t="s">
        <v>27013</v>
      </c>
    </row>
    <row r="2538" spans="1:26" ht="45" customHeight="1" x14ac:dyDescent="0.25">
      <c r="A2538" s="72" t="s">
        <v>18153</v>
      </c>
      <c r="B2538" s="72" t="s">
        <v>18154</v>
      </c>
      <c r="C2538" s="72">
        <v>9</v>
      </c>
      <c r="D2538" s="72"/>
      <c r="E2538" s="72"/>
      <c r="F2538" s="72">
        <v>1</v>
      </c>
      <c r="G2538" s="72"/>
      <c r="H2538" s="72">
        <v>800</v>
      </c>
      <c r="I2538" s="72">
        <v>400</v>
      </c>
      <c r="J2538" s="72">
        <v>300</v>
      </c>
      <c r="K2538" s="72">
        <v>100</v>
      </c>
      <c r="L2538" s="72"/>
      <c r="M2538" s="71" t="s">
        <v>4596</v>
      </c>
      <c r="N2538" s="72" t="s">
        <v>4506</v>
      </c>
      <c r="O2538" s="72"/>
      <c r="P2538" s="72" t="s">
        <v>2580</v>
      </c>
      <c r="Q2538" s="72"/>
      <c r="R2538" s="72"/>
      <c r="S2538" s="72" t="s">
        <v>4566</v>
      </c>
      <c r="T2538" s="72" t="s">
        <v>11745</v>
      </c>
      <c r="U2538" s="72" t="s">
        <v>18153</v>
      </c>
      <c r="V2538" s="72"/>
      <c r="W2538" s="72">
        <v>142701</v>
      </c>
      <c r="X2538" s="72" t="s">
        <v>20565</v>
      </c>
      <c r="Y2538" s="72" t="s">
        <v>18155</v>
      </c>
      <c r="Z2538" s="72" t="s">
        <v>18156</v>
      </c>
    </row>
    <row r="2539" spans="1:26" ht="45" customHeight="1" x14ac:dyDescent="0.25">
      <c r="A2539" s="72" t="s">
        <v>24158</v>
      </c>
      <c r="B2539" s="72" t="s">
        <v>15493</v>
      </c>
      <c r="C2539" s="72">
        <v>137</v>
      </c>
      <c r="D2539" s="72"/>
      <c r="E2539" s="72"/>
      <c r="F2539" s="72">
        <v>1</v>
      </c>
      <c r="G2539" s="72">
        <v>250</v>
      </c>
      <c r="H2539" s="72"/>
      <c r="I2539" s="72"/>
      <c r="J2539" s="72"/>
      <c r="K2539" s="72"/>
      <c r="L2539" s="72"/>
      <c r="M2539" s="71" t="s">
        <v>4596</v>
      </c>
      <c r="N2539" s="72" t="s">
        <v>4509</v>
      </c>
      <c r="O2539" s="72"/>
      <c r="P2539" s="72" t="s">
        <v>3798</v>
      </c>
      <c r="Q2539" s="72"/>
      <c r="R2539" s="72"/>
      <c r="S2539" s="72"/>
      <c r="T2539" s="72"/>
      <c r="U2539" s="72" t="s">
        <v>24158</v>
      </c>
      <c r="V2539" s="72"/>
      <c r="W2539" s="72">
        <v>606034</v>
      </c>
      <c r="X2539" s="72" t="s">
        <v>24159</v>
      </c>
      <c r="Y2539" s="72" t="s">
        <v>24160</v>
      </c>
      <c r="Z2539" s="72" t="s">
        <v>24161</v>
      </c>
    </row>
    <row r="2540" spans="1:26" ht="45" customHeight="1" x14ac:dyDescent="0.25">
      <c r="A2540" s="72" t="s">
        <v>18157</v>
      </c>
      <c r="B2540" s="72" t="s">
        <v>4598</v>
      </c>
      <c r="C2540" s="72">
        <v>18</v>
      </c>
      <c r="D2540" s="72"/>
      <c r="E2540" s="72"/>
      <c r="F2540" s="72">
        <v>1</v>
      </c>
      <c r="G2540" s="72"/>
      <c r="H2540" s="72">
        <v>1200</v>
      </c>
      <c r="I2540" s="72">
        <v>400</v>
      </c>
      <c r="J2540" s="72">
        <v>600</v>
      </c>
      <c r="K2540" s="72">
        <v>200</v>
      </c>
      <c r="L2540" s="72"/>
      <c r="M2540" s="71" t="s">
        <v>4596</v>
      </c>
      <c r="N2540" s="72" t="s">
        <v>12</v>
      </c>
      <c r="O2540" s="72"/>
      <c r="P2540" s="72" t="s">
        <v>3659</v>
      </c>
      <c r="Q2540" s="72"/>
      <c r="R2540" s="72"/>
      <c r="S2540" s="72"/>
      <c r="T2540" s="72"/>
      <c r="U2540" s="72" t="s">
        <v>18157</v>
      </c>
      <c r="V2540" s="72"/>
      <c r="W2540" s="72">
        <v>295050</v>
      </c>
      <c r="X2540" s="72" t="s">
        <v>20566</v>
      </c>
      <c r="Y2540" s="77"/>
      <c r="Z2540" s="72" t="s">
        <v>18158</v>
      </c>
    </row>
    <row r="2541" spans="1:26" ht="45" customHeight="1" x14ac:dyDescent="0.25">
      <c r="A2541" s="72" t="s">
        <v>8276</v>
      </c>
      <c r="B2541" s="72" t="s">
        <v>4598</v>
      </c>
      <c r="C2541" s="72">
        <v>107</v>
      </c>
      <c r="D2541" s="72"/>
      <c r="E2541" s="72"/>
      <c r="F2541" s="72">
        <v>1</v>
      </c>
      <c r="G2541" s="72"/>
      <c r="H2541" s="72">
        <v>1199</v>
      </c>
      <c r="I2541" s="72">
        <v>436</v>
      </c>
      <c r="J2541" s="72">
        <v>545</v>
      </c>
      <c r="K2541" s="72">
        <v>218</v>
      </c>
      <c r="L2541" s="72"/>
      <c r="M2541" s="71" t="s">
        <v>4596</v>
      </c>
      <c r="N2541" s="72" t="s">
        <v>4545</v>
      </c>
      <c r="O2541" s="72"/>
      <c r="P2541" s="72" t="s">
        <v>3867</v>
      </c>
      <c r="Q2541" s="72"/>
      <c r="R2541" s="72"/>
      <c r="S2541" s="72"/>
      <c r="T2541" s="72"/>
      <c r="U2541" s="72" t="s">
        <v>8276</v>
      </c>
      <c r="V2541" s="72"/>
      <c r="W2541" s="72">
        <v>620017</v>
      </c>
      <c r="X2541" s="72" t="s">
        <v>7781</v>
      </c>
      <c r="Y2541" s="72"/>
      <c r="Z2541" s="72" t="s">
        <v>7782</v>
      </c>
    </row>
    <row r="2542" spans="1:26" ht="45" customHeight="1" x14ac:dyDescent="0.25">
      <c r="A2542" s="72" t="s">
        <v>8277</v>
      </c>
      <c r="B2542" s="72" t="s">
        <v>4842</v>
      </c>
      <c r="C2542" s="72"/>
      <c r="D2542" s="72" t="s">
        <v>8278</v>
      </c>
      <c r="E2542" s="72"/>
      <c r="F2542" s="72">
        <v>2</v>
      </c>
      <c r="G2542" s="72"/>
      <c r="H2542" s="72"/>
      <c r="I2542" s="72"/>
      <c r="J2542" s="72"/>
      <c r="K2542" s="72"/>
      <c r="L2542" s="72">
        <v>150</v>
      </c>
      <c r="M2542" s="71" t="s">
        <v>4596</v>
      </c>
      <c r="N2542" s="72" t="s">
        <v>12</v>
      </c>
      <c r="O2542" s="72"/>
      <c r="P2542" s="72" t="s">
        <v>3858</v>
      </c>
      <c r="Q2542" s="72"/>
      <c r="R2542" s="72"/>
      <c r="S2542" s="72"/>
      <c r="T2542" s="72"/>
      <c r="U2542" s="72" t="s">
        <v>8277</v>
      </c>
      <c r="V2542" s="72"/>
      <c r="W2542" s="72">
        <v>298108</v>
      </c>
      <c r="X2542" s="72" t="s">
        <v>8279</v>
      </c>
      <c r="Y2542" s="72" t="s">
        <v>8280</v>
      </c>
      <c r="Z2542" s="72" t="s">
        <v>8281</v>
      </c>
    </row>
    <row r="2543" spans="1:26" ht="45" customHeight="1" x14ac:dyDescent="0.25">
      <c r="A2543" s="72" t="s">
        <v>8282</v>
      </c>
      <c r="B2543" s="72" t="s">
        <v>4594</v>
      </c>
      <c r="C2543" s="72"/>
      <c r="D2543" s="72" t="s">
        <v>8283</v>
      </c>
      <c r="E2543" s="72"/>
      <c r="F2543" s="72">
        <v>1</v>
      </c>
      <c r="G2543" s="72">
        <v>200</v>
      </c>
      <c r="H2543" s="72"/>
      <c r="I2543" s="72"/>
      <c r="J2543" s="72"/>
      <c r="K2543" s="72"/>
      <c r="L2543" s="72"/>
      <c r="M2543" s="71" t="s">
        <v>4596</v>
      </c>
      <c r="N2543" s="72" t="s">
        <v>4522</v>
      </c>
      <c r="O2543" s="72"/>
      <c r="P2543" s="72" t="s">
        <v>3765</v>
      </c>
      <c r="Q2543" s="72"/>
      <c r="R2543" s="72"/>
      <c r="S2543" s="72" t="s">
        <v>4568</v>
      </c>
      <c r="T2543" s="72" t="s">
        <v>8284</v>
      </c>
      <c r="U2543" s="72" t="s">
        <v>8282</v>
      </c>
      <c r="V2543" s="72"/>
      <c r="W2543" s="72">
        <v>671021</v>
      </c>
      <c r="X2543" s="72" t="s">
        <v>8285</v>
      </c>
      <c r="Y2543" s="72"/>
      <c r="Z2543" s="72" t="s">
        <v>8286</v>
      </c>
    </row>
    <row r="2544" spans="1:26" ht="45" customHeight="1" x14ac:dyDescent="0.25">
      <c r="A2544" s="72" t="s">
        <v>32309</v>
      </c>
      <c r="B2544" s="72" t="s">
        <v>32310</v>
      </c>
      <c r="C2544" s="72"/>
      <c r="D2544" s="72"/>
      <c r="E2544" s="72"/>
      <c r="F2544" s="72">
        <v>2</v>
      </c>
      <c r="G2544" s="72"/>
      <c r="H2544" s="72"/>
      <c r="I2544" s="72"/>
      <c r="J2544" s="72"/>
      <c r="K2544" s="72"/>
      <c r="L2544" s="72">
        <v>350</v>
      </c>
      <c r="M2544" s="71" t="s">
        <v>4596</v>
      </c>
      <c r="N2544" s="72" t="s">
        <v>4506</v>
      </c>
      <c r="O2544" s="72"/>
      <c r="P2544" s="72" t="s">
        <v>17565</v>
      </c>
      <c r="Q2544" s="72"/>
      <c r="R2544" s="72"/>
      <c r="S2544" s="72"/>
      <c r="T2544" s="72"/>
      <c r="U2544" s="72" t="s">
        <v>32309</v>
      </c>
      <c r="V2544" s="72"/>
      <c r="W2544" s="72">
        <v>140002</v>
      </c>
      <c r="X2544" s="72" t="s">
        <v>32311</v>
      </c>
      <c r="Y2544" s="72" t="s">
        <v>32312</v>
      </c>
      <c r="Z2544" s="72" t="s">
        <v>32313</v>
      </c>
    </row>
    <row r="2545" spans="1:26" ht="45" customHeight="1" x14ac:dyDescent="0.25">
      <c r="A2545" s="72" t="s">
        <v>18159</v>
      </c>
      <c r="B2545" s="72" t="s">
        <v>15350</v>
      </c>
      <c r="C2545" s="72"/>
      <c r="D2545" s="72"/>
      <c r="E2545" s="72"/>
      <c r="F2545" s="72">
        <v>2</v>
      </c>
      <c r="G2545" s="72"/>
      <c r="H2545" s="72"/>
      <c r="I2545" s="72"/>
      <c r="J2545" s="72"/>
      <c r="K2545" s="72"/>
      <c r="L2545" s="72">
        <v>1200</v>
      </c>
      <c r="M2545" s="71" t="s">
        <v>4596</v>
      </c>
      <c r="N2545" s="72" t="s">
        <v>4483</v>
      </c>
      <c r="O2545" s="72"/>
      <c r="P2545" s="72" t="s">
        <v>17877</v>
      </c>
      <c r="Q2545" s="72" t="s">
        <v>4566</v>
      </c>
      <c r="R2545" s="72" t="s">
        <v>5351</v>
      </c>
      <c r="S2545" s="72"/>
      <c r="T2545" s="72"/>
      <c r="U2545" s="72" t="s">
        <v>18159</v>
      </c>
      <c r="V2545" s="72"/>
      <c r="W2545" s="72">
        <v>309857</v>
      </c>
      <c r="X2545" s="72" t="s">
        <v>9429</v>
      </c>
      <c r="Y2545" s="72" t="s">
        <v>9430</v>
      </c>
      <c r="Z2545" s="72" t="s">
        <v>18160</v>
      </c>
    </row>
    <row r="2546" spans="1:26" ht="45" customHeight="1" x14ac:dyDescent="0.25">
      <c r="A2546" s="72" t="s">
        <v>20567</v>
      </c>
      <c r="B2546" s="72" t="s">
        <v>9510</v>
      </c>
      <c r="C2546" s="72"/>
      <c r="D2546" s="72"/>
      <c r="E2546" s="72"/>
      <c r="F2546" s="72">
        <v>3</v>
      </c>
      <c r="G2546" s="72"/>
      <c r="H2546" s="72"/>
      <c r="I2546" s="72"/>
      <c r="J2546" s="72"/>
      <c r="K2546" s="72"/>
      <c r="L2546" s="72">
        <v>100</v>
      </c>
      <c r="M2546" s="71" t="s">
        <v>4596</v>
      </c>
      <c r="N2546" s="72" t="s">
        <v>4536</v>
      </c>
      <c r="O2546" s="72"/>
      <c r="P2546" s="72" t="s">
        <v>3814</v>
      </c>
      <c r="Q2546" s="72"/>
      <c r="R2546" s="72"/>
      <c r="S2546" s="72"/>
      <c r="T2546" s="72"/>
      <c r="U2546" s="72" t="s">
        <v>20567</v>
      </c>
      <c r="V2546" s="72"/>
      <c r="W2546" s="72"/>
      <c r="X2546" s="72"/>
      <c r="Y2546" s="72"/>
      <c r="Z2546" s="72"/>
    </row>
    <row r="2547" spans="1:26" ht="45" customHeight="1" x14ac:dyDescent="0.25">
      <c r="A2547" s="72" t="s">
        <v>20567</v>
      </c>
      <c r="B2547" s="72" t="s">
        <v>9510</v>
      </c>
      <c r="C2547" s="72"/>
      <c r="D2547" s="72"/>
      <c r="E2547" s="72" t="s">
        <v>14776</v>
      </c>
      <c r="F2547" s="72">
        <v>3</v>
      </c>
      <c r="G2547" s="72"/>
      <c r="H2547" s="72"/>
      <c r="I2547" s="72"/>
      <c r="J2547" s="72"/>
      <c r="K2547" s="72"/>
      <c r="L2547" s="72">
        <v>100</v>
      </c>
      <c r="M2547" s="71" t="s">
        <v>4596</v>
      </c>
      <c r="N2547" s="72" t="s">
        <v>4536</v>
      </c>
      <c r="O2547" s="72"/>
      <c r="P2547" s="72" t="s">
        <v>3814</v>
      </c>
      <c r="Q2547" s="72"/>
      <c r="R2547" s="72"/>
      <c r="S2547" s="72"/>
      <c r="T2547" s="72"/>
      <c r="U2547" s="72" t="s">
        <v>20567</v>
      </c>
      <c r="V2547" s="72" t="s">
        <v>20568</v>
      </c>
      <c r="W2547" s="72">
        <v>427960</v>
      </c>
      <c r="X2547" s="72" t="s">
        <v>12645</v>
      </c>
      <c r="Y2547" s="72" t="s">
        <v>12646</v>
      </c>
      <c r="Z2547" s="72" t="s">
        <v>17353</v>
      </c>
    </row>
    <row r="2548" spans="1:26" ht="45" customHeight="1" x14ac:dyDescent="0.25">
      <c r="A2548" s="72" t="s">
        <v>8288</v>
      </c>
      <c r="B2548" s="72" t="s">
        <v>15980</v>
      </c>
      <c r="C2548" s="72"/>
      <c r="D2548" s="72" t="s">
        <v>4745</v>
      </c>
      <c r="E2548" s="72"/>
      <c r="F2548" s="72">
        <v>1</v>
      </c>
      <c r="G2548" s="72">
        <v>350</v>
      </c>
      <c r="H2548" s="72"/>
      <c r="I2548" s="72"/>
      <c r="J2548" s="72"/>
      <c r="K2548" s="72"/>
      <c r="L2548" s="72"/>
      <c r="M2548" s="71" t="s">
        <v>4596</v>
      </c>
      <c r="N2548" s="72" t="s">
        <v>4559</v>
      </c>
      <c r="O2548" s="72"/>
      <c r="P2548" s="72" t="s">
        <v>2642</v>
      </c>
      <c r="Q2548" s="72"/>
      <c r="R2548" s="72"/>
      <c r="S2548" s="72"/>
      <c r="T2548" s="72"/>
      <c r="U2548" s="72" t="s">
        <v>8288</v>
      </c>
      <c r="V2548" s="72"/>
      <c r="W2548" s="72">
        <v>629400</v>
      </c>
      <c r="X2548" s="72" t="s">
        <v>8289</v>
      </c>
      <c r="Y2548" s="72"/>
      <c r="Z2548" s="72" t="s">
        <v>20569</v>
      </c>
    </row>
    <row r="2549" spans="1:26" ht="45" customHeight="1" x14ac:dyDescent="0.25">
      <c r="A2549" s="72" t="s">
        <v>14274</v>
      </c>
      <c r="B2549" s="72" t="s">
        <v>15493</v>
      </c>
      <c r="C2549" s="72">
        <v>63</v>
      </c>
      <c r="D2549" s="72"/>
      <c r="E2549" s="72"/>
      <c r="F2549" s="72">
        <v>1</v>
      </c>
      <c r="G2549" s="72">
        <v>350</v>
      </c>
      <c r="H2549" s="72"/>
      <c r="I2549" s="72"/>
      <c r="J2549" s="72"/>
      <c r="K2549" s="72"/>
      <c r="L2549" s="72"/>
      <c r="M2549" s="71" t="s">
        <v>4596</v>
      </c>
      <c r="N2549" s="72" t="s">
        <v>4483</v>
      </c>
      <c r="O2549" s="72"/>
      <c r="P2549" s="72" t="s">
        <v>2496</v>
      </c>
      <c r="Q2549" s="72" t="s">
        <v>4565</v>
      </c>
      <c r="R2549" s="72" t="s">
        <v>8861</v>
      </c>
      <c r="S2549" s="72"/>
      <c r="T2549" s="72"/>
      <c r="U2549" s="72" t="s">
        <v>14274</v>
      </c>
      <c r="V2549" s="72"/>
      <c r="W2549" s="72">
        <v>308009</v>
      </c>
      <c r="X2549" s="72" t="s">
        <v>4730</v>
      </c>
      <c r="Y2549" s="72" t="s">
        <v>4731</v>
      </c>
      <c r="Z2549" s="72" t="s">
        <v>35178</v>
      </c>
    </row>
    <row r="2550" spans="1:26" ht="45" customHeight="1" x14ac:dyDescent="0.25">
      <c r="A2550" s="72" t="s">
        <v>16274</v>
      </c>
      <c r="B2550" s="72" t="s">
        <v>4599</v>
      </c>
      <c r="C2550" s="72">
        <v>22</v>
      </c>
      <c r="D2550" s="72"/>
      <c r="E2550" s="72"/>
      <c r="F2550" s="72">
        <v>1</v>
      </c>
      <c r="G2550" s="72"/>
      <c r="H2550" s="72">
        <v>700</v>
      </c>
      <c r="I2550" s="72">
        <v>350</v>
      </c>
      <c r="J2550" s="72">
        <v>250</v>
      </c>
      <c r="K2550" s="72">
        <v>100</v>
      </c>
      <c r="L2550" s="72"/>
      <c r="M2550" s="71" t="s">
        <v>4596</v>
      </c>
      <c r="N2550" s="72" t="s">
        <v>4506</v>
      </c>
      <c r="O2550" s="72"/>
      <c r="P2550" s="72" t="s">
        <v>2744</v>
      </c>
      <c r="Q2550" s="72"/>
      <c r="R2550" s="72"/>
      <c r="S2550" s="72" t="s">
        <v>4566</v>
      </c>
      <c r="T2550" s="72" t="s">
        <v>5763</v>
      </c>
      <c r="U2550" s="72" t="s">
        <v>16274</v>
      </c>
      <c r="V2550" s="72"/>
      <c r="W2550" s="72">
        <v>140200</v>
      </c>
      <c r="X2550" s="72" t="s">
        <v>20570</v>
      </c>
      <c r="Y2550" s="72">
        <v>74964424084</v>
      </c>
      <c r="Z2550" s="72" t="s">
        <v>16275</v>
      </c>
    </row>
    <row r="2551" spans="1:26" ht="45" customHeight="1" x14ac:dyDescent="0.25">
      <c r="A2551" s="72" t="s">
        <v>8293</v>
      </c>
      <c r="B2551" s="72" t="s">
        <v>14484</v>
      </c>
      <c r="C2551" s="72">
        <v>1236</v>
      </c>
      <c r="D2551" s="72"/>
      <c r="E2551" s="72"/>
      <c r="F2551" s="72">
        <v>1</v>
      </c>
      <c r="G2551" s="72"/>
      <c r="H2551" s="72">
        <v>350</v>
      </c>
      <c r="I2551" s="72">
        <v>200</v>
      </c>
      <c r="J2551" s="72">
        <v>100</v>
      </c>
      <c r="K2551" s="72">
        <v>50</v>
      </c>
      <c r="L2551" s="72"/>
      <c r="M2551" s="71" t="s">
        <v>4596</v>
      </c>
      <c r="N2551" s="72" t="s">
        <v>2362</v>
      </c>
      <c r="O2551" s="72"/>
      <c r="P2551" s="72" t="s">
        <v>2817</v>
      </c>
      <c r="Q2551" s="72" t="s">
        <v>4564</v>
      </c>
      <c r="R2551" s="72" t="s">
        <v>8295</v>
      </c>
      <c r="S2551" s="72"/>
      <c r="T2551" s="72"/>
      <c r="U2551" s="72" t="s">
        <v>8293</v>
      </c>
      <c r="V2551" s="72"/>
      <c r="W2551" s="72"/>
      <c r="X2551" s="72"/>
      <c r="Y2551" s="77"/>
      <c r="Z2551" s="72"/>
    </row>
    <row r="2552" spans="1:26" ht="45" customHeight="1" x14ac:dyDescent="0.25">
      <c r="A2552" s="72" t="s">
        <v>8293</v>
      </c>
      <c r="B2552" s="72" t="s">
        <v>14484</v>
      </c>
      <c r="C2552" s="72">
        <v>1236</v>
      </c>
      <c r="D2552" s="72"/>
      <c r="E2552" s="72" t="s">
        <v>8294</v>
      </c>
      <c r="F2552" s="72">
        <v>1</v>
      </c>
      <c r="G2552" s="72">
        <v>350</v>
      </c>
      <c r="H2552" s="72"/>
      <c r="I2552" s="72"/>
      <c r="J2552" s="72"/>
      <c r="K2552" s="72"/>
      <c r="L2552" s="72"/>
      <c r="M2552" s="71" t="s">
        <v>4596</v>
      </c>
      <c r="N2552" s="72" t="s">
        <v>2362</v>
      </c>
      <c r="O2552" s="72"/>
      <c r="P2552" s="72" t="s">
        <v>2817</v>
      </c>
      <c r="Q2552" s="72" t="s">
        <v>4564</v>
      </c>
      <c r="R2552" s="72" t="s">
        <v>8295</v>
      </c>
      <c r="S2552" s="72"/>
      <c r="T2552" s="72"/>
      <c r="U2552" s="72" t="s">
        <v>8293</v>
      </c>
      <c r="V2552" s="72" t="s">
        <v>8293</v>
      </c>
      <c r="W2552" s="72">
        <v>127322</v>
      </c>
      <c r="X2552" s="72" t="s">
        <v>8296</v>
      </c>
      <c r="Y2552" s="72" t="s">
        <v>8297</v>
      </c>
      <c r="Z2552" s="72" t="s">
        <v>8298</v>
      </c>
    </row>
    <row r="2553" spans="1:26" ht="45" customHeight="1" x14ac:dyDescent="0.25">
      <c r="A2553" s="72" t="s">
        <v>8299</v>
      </c>
      <c r="B2553" s="72" t="s">
        <v>4594</v>
      </c>
      <c r="C2553" s="72"/>
      <c r="D2553" s="72" t="s">
        <v>5768</v>
      </c>
      <c r="E2553" s="72"/>
      <c r="F2553" s="72">
        <v>1</v>
      </c>
      <c r="G2553" s="72">
        <v>350</v>
      </c>
      <c r="H2553" s="72"/>
      <c r="I2553" s="72"/>
      <c r="J2553" s="72"/>
      <c r="K2553" s="72"/>
      <c r="L2553" s="72"/>
      <c r="M2553" s="71" t="s">
        <v>4596</v>
      </c>
      <c r="N2553" s="72" t="s">
        <v>4502</v>
      </c>
      <c r="O2553" s="72"/>
      <c r="P2553" s="72" t="s">
        <v>4072</v>
      </c>
      <c r="Q2553" s="72"/>
      <c r="R2553" s="72"/>
      <c r="S2553" s="72" t="s">
        <v>4566</v>
      </c>
      <c r="T2553" s="72" t="s">
        <v>8300</v>
      </c>
      <c r="U2553" s="72" t="s">
        <v>8299</v>
      </c>
      <c r="V2553" s="72"/>
      <c r="W2553" s="72">
        <v>307100</v>
      </c>
      <c r="X2553" s="72" t="s">
        <v>20571</v>
      </c>
      <c r="Y2553" s="72"/>
      <c r="Z2553" s="72" t="s">
        <v>8301</v>
      </c>
    </row>
    <row r="2554" spans="1:26" ht="45" customHeight="1" x14ac:dyDescent="0.25">
      <c r="A2554" s="71" t="s">
        <v>20572</v>
      </c>
      <c r="B2554" s="72" t="s">
        <v>15756</v>
      </c>
      <c r="C2554" s="72">
        <v>13</v>
      </c>
      <c r="D2554" s="72"/>
      <c r="E2554" s="72"/>
      <c r="F2554" s="72">
        <v>1</v>
      </c>
      <c r="G2554" s="72">
        <v>150</v>
      </c>
      <c r="H2554" s="72"/>
      <c r="I2554" s="72"/>
      <c r="J2554" s="72"/>
      <c r="K2554" s="72"/>
      <c r="L2554" s="72"/>
      <c r="M2554" s="71" t="s">
        <v>4596</v>
      </c>
      <c r="N2554" s="72" t="s">
        <v>4556</v>
      </c>
      <c r="O2554" s="72"/>
      <c r="P2554" s="72" t="s">
        <v>18630</v>
      </c>
      <c r="Q2554" s="72"/>
      <c r="R2554" s="72"/>
      <c r="S2554" s="72"/>
      <c r="T2554" s="72"/>
      <c r="U2554" s="71" t="s">
        <v>20572</v>
      </c>
      <c r="V2554" s="72"/>
      <c r="W2554" s="72">
        <v>455021</v>
      </c>
      <c r="X2554" s="72" t="s">
        <v>24166</v>
      </c>
      <c r="Y2554" s="72">
        <v>83519417580</v>
      </c>
      <c r="Z2554" s="72" t="s">
        <v>17839</v>
      </c>
    </row>
    <row r="2555" spans="1:26" ht="45" customHeight="1" x14ac:dyDescent="0.25">
      <c r="A2555" s="72" t="s">
        <v>20573</v>
      </c>
      <c r="B2555" s="72" t="s">
        <v>15560</v>
      </c>
      <c r="C2555" s="72">
        <v>34</v>
      </c>
      <c r="D2555" s="72"/>
      <c r="E2555" s="72"/>
      <c r="F2555" s="72">
        <v>1</v>
      </c>
      <c r="G2555" s="72"/>
      <c r="H2555" s="72">
        <v>650</v>
      </c>
      <c r="I2555" s="72">
        <v>300</v>
      </c>
      <c r="J2555" s="72">
        <v>300</v>
      </c>
      <c r="K2555" s="72">
        <v>50</v>
      </c>
      <c r="L2555" s="72"/>
      <c r="M2555" s="71" t="s">
        <v>4596</v>
      </c>
      <c r="N2555" s="72" t="s">
        <v>4539</v>
      </c>
      <c r="O2555" s="72"/>
      <c r="P2555" s="72" t="s">
        <v>4236</v>
      </c>
      <c r="Q2555" s="72"/>
      <c r="R2555" s="72"/>
      <c r="S2555" s="72"/>
      <c r="T2555" s="72"/>
      <c r="U2555" s="72" t="s">
        <v>20573</v>
      </c>
      <c r="V2555" s="72"/>
      <c r="W2555" s="72">
        <v>346934</v>
      </c>
      <c r="X2555" s="72" t="s">
        <v>20574</v>
      </c>
      <c r="Y2555" s="72" t="s">
        <v>20576</v>
      </c>
      <c r="Z2555" s="72" t="s">
        <v>20575</v>
      </c>
    </row>
    <row r="2556" spans="1:26" ht="45" customHeight="1" x14ac:dyDescent="0.25">
      <c r="A2556" s="72" t="s">
        <v>35179</v>
      </c>
      <c r="B2556" s="72" t="s">
        <v>27347</v>
      </c>
      <c r="C2556" s="72">
        <v>18</v>
      </c>
      <c r="D2556" s="72" t="s">
        <v>35180</v>
      </c>
      <c r="E2556" s="72"/>
      <c r="F2556" s="72">
        <v>1</v>
      </c>
      <c r="G2556" s="72"/>
      <c r="H2556" s="72">
        <v>350</v>
      </c>
      <c r="I2556" s="72">
        <v>200</v>
      </c>
      <c r="J2556" s="72">
        <v>100</v>
      </c>
      <c r="K2556" s="72">
        <v>50</v>
      </c>
      <c r="L2556" s="72"/>
      <c r="M2556" s="71" t="s">
        <v>4596</v>
      </c>
      <c r="N2556" s="72" t="s">
        <v>4506</v>
      </c>
      <c r="O2556" s="72"/>
      <c r="P2556" s="72" t="s">
        <v>4370</v>
      </c>
      <c r="Q2556" s="72"/>
      <c r="R2556" s="72"/>
      <c r="S2556" s="72"/>
      <c r="T2556" s="72"/>
      <c r="U2556" s="72" t="s">
        <v>35179</v>
      </c>
      <c r="V2556" s="72"/>
      <c r="W2556" s="72"/>
      <c r="X2556" s="72"/>
      <c r="Y2556" s="72"/>
      <c r="Z2556" s="72"/>
    </row>
    <row r="2557" spans="1:26" ht="45" customHeight="1" x14ac:dyDescent="0.25">
      <c r="A2557" s="72" t="s">
        <v>35179</v>
      </c>
      <c r="B2557" s="72" t="s">
        <v>27347</v>
      </c>
      <c r="C2557" s="72">
        <v>18</v>
      </c>
      <c r="D2557" s="72" t="s">
        <v>35180</v>
      </c>
      <c r="E2557" s="72" t="s">
        <v>15715</v>
      </c>
      <c r="F2557" s="72">
        <v>1</v>
      </c>
      <c r="G2557" s="72">
        <v>300</v>
      </c>
      <c r="H2557" s="72"/>
      <c r="I2557" s="72"/>
      <c r="J2557" s="72"/>
      <c r="K2557" s="72"/>
      <c r="L2557" s="72"/>
      <c r="M2557" s="71" t="s">
        <v>4596</v>
      </c>
      <c r="N2557" s="72" t="s">
        <v>4506</v>
      </c>
      <c r="O2557" s="72"/>
      <c r="P2557" s="72" t="s">
        <v>4370</v>
      </c>
      <c r="Q2557" s="72"/>
      <c r="R2557" s="72"/>
      <c r="S2557" s="72"/>
      <c r="T2557" s="72"/>
      <c r="U2557" s="72" t="s">
        <v>35179</v>
      </c>
      <c r="V2557" s="72" t="s">
        <v>35181</v>
      </c>
      <c r="W2557" s="72">
        <v>142117</v>
      </c>
      <c r="X2557" s="72" t="s">
        <v>35182</v>
      </c>
      <c r="Y2557" s="72" t="s">
        <v>35183</v>
      </c>
      <c r="Z2557" s="72" t="s">
        <v>22997</v>
      </c>
    </row>
    <row r="2558" spans="1:26" ht="45" customHeight="1" x14ac:dyDescent="0.25">
      <c r="A2558" s="86" t="s">
        <v>27014</v>
      </c>
      <c r="B2558" s="72" t="s">
        <v>15980</v>
      </c>
      <c r="C2558" s="72">
        <v>43</v>
      </c>
      <c r="D2558" s="72" t="s">
        <v>4939</v>
      </c>
      <c r="E2558" s="72"/>
      <c r="F2558" s="72">
        <v>1</v>
      </c>
      <c r="G2558" s="72">
        <v>120</v>
      </c>
      <c r="H2558" s="72"/>
      <c r="I2558" s="72"/>
      <c r="J2558" s="72"/>
      <c r="K2558" s="72"/>
      <c r="L2558" s="72"/>
      <c r="M2558" s="71" t="s">
        <v>4596</v>
      </c>
      <c r="N2558" s="72" t="s">
        <v>4499</v>
      </c>
      <c r="O2558" s="72"/>
      <c r="P2558" s="72" t="s">
        <v>2509</v>
      </c>
      <c r="Q2558" s="72"/>
      <c r="R2558" s="86"/>
      <c r="S2558" s="72" t="s">
        <v>4569</v>
      </c>
      <c r="T2558" s="72" t="s">
        <v>27015</v>
      </c>
      <c r="U2558" s="86" t="s">
        <v>27014</v>
      </c>
      <c r="V2558" s="72"/>
      <c r="W2558" s="72">
        <v>353423</v>
      </c>
      <c r="X2558" s="86"/>
      <c r="Y2558" s="86"/>
      <c r="Z2558" s="72" t="s">
        <v>27016</v>
      </c>
    </row>
    <row r="2559" spans="1:26" ht="45" customHeight="1" x14ac:dyDescent="0.25">
      <c r="A2559" s="72" t="s">
        <v>14622</v>
      </c>
      <c r="B2559" s="72" t="s">
        <v>4598</v>
      </c>
      <c r="C2559" s="72">
        <v>3</v>
      </c>
      <c r="D2559" s="72"/>
      <c r="E2559" s="72"/>
      <c r="F2559" s="72">
        <v>1</v>
      </c>
      <c r="G2559" s="72"/>
      <c r="H2559" s="72">
        <v>1007</v>
      </c>
      <c r="I2559" s="72">
        <v>307</v>
      </c>
      <c r="J2559" s="72">
        <v>400</v>
      </c>
      <c r="K2559" s="72">
        <v>300</v>
      </c>
      <c r="L2559" s="72"/>
      <c r="M2559" s="71" t="s">
        <v>4596</v>
      </c>
      <c r="N2559" s="72" t="s">
        <v>4516</v>
      </c>
      <c r="O2559" s="72"/>
      <c r="P2559" s="72" t="s">
        <v>3761</v>
      </c>
      <c r="Q2559" s="72"/>
      <c r="R2559" s="72"/>
      <c r="S2559" s="72" t="s">
        <v>4566</v>
      </c>
      <c r="T2559" s="72" t="s">
        <v>10603</v>
      </c>
      <c r="U2559" s="72" t="s">
        <v>14622</v>
      </c>
      <c r="V2559" s="72"/>
      <c r="W2559" s="72">
        <v>617066</v>
      </c>
      <c r="X2559" s="72" t="s">
        <v>20577</v>
      </c>
      <c r="Y2559" s="72" t="s">
        <v>16276</v>
      </c>
      <c r="Z2559" s="72" t="s">
        <v>18161</v>
      </c>
    </row>
    <row r="2560" spans="1:26" ht="45" customHeight="1" x14ac:dyDescent="0.25">
      <c r="A2560" s="72" t="s">
        <v>32314</v>
      </c>
      <c r="B2560" s="72" t="s">
        <v>32315</v>
      </c>
      <c r="C2560" s="72"/>
      <c r="D2560" s="72"/>
      <c r="E2560" s="72"/>
      <c r="F2560" s="72">
        <v>1</v>
      </c>
      <c r="G2560" s="72"/>
      <c r="H2560" s="72">
        <v>120</v>
      </c>
      <c r="I2560" s="72">
        <v>50</v>
      </c>
      <c r="J2560" s="72">
        <v>50</v>
      </c>
      <c r="K2560" s="72">
        <v>20</v>
      </c>
      <c r="L2560" s="72"/>
      <c r="M2560" s="71" t="s">
        <v>4596</v>
      </c>
      <c r="N2560" s="72" t="s">
        <v>4531</v>
      </c>
      <c r="O2560" s="72"/>
      <c r="P2560" s="72" t="s">
        <v>3550</v>
      </c>
      <c r="Q2560" s="72"/>
      <c r="R2560" s="72"/>
      <c r="S2560" s="72" t="s">
        <v>15654</v>
      </c>
      <c r="T2560" s="72" t="s">
        <v>32316</v>
      </c>
      <c r="U2560" s="72" t="s">
        <v>32314</v>
      </c>
      <c r="V2560" s="72"/>
      <c r="W2560" s="72">
        <v>431481</v>
      </c>
      <c r="X2560" s="72" t="s">
        <v>32317</v>
      </c>
      <c r="Y2560" s="72">
        <v>88345151274</v>
      </c>
      <c r="Z2560" s="72" t="s">
        <v>32318</v>
      </c>
    </row>
    <row r="2561" spans="1:26" ht="45" customHeight="1" x14ac:dyDescent="0.25">
      <c r="A2561" s="72" t="s">
        <v>24167</v>
      </c>
      <c r="B2561" s="72" t="s">
        <v>18077</v>
      </c>
      <c r="C2561" s="72">
        <v>3</v>
      </c>
      <c r="D2561" s="72"/>
      <c r="E2561" s="72"/>
      <c r="F2561" s="72">
        <v>5</v>
      </c>
      <c r="G2561" s="72"/>
      <c r="H2561" s="72"/>
      <c r="I2561" s="72"/>
      <c r="J2561" s="72"/>
      <c r="K2561" s="72"/>
      <c r="L2561" s="72">
        <v>178</v>
      </c>
      <c r="M2561" s="71" t="s">
        <v>4596</v>
      </c>
      <c r="N2561" s="72" t="s">
        <v>4504</v>
      </c>
      <c r="O2561" s="72"/>
      <c r="P2561" s="72" t="s">
        <v>2885</v>
      </c>
      <c r="Q2561" s="72"/>
      <c r="R2561" s="72"/>
      <c r="S2561" s="72"/>
      <c r="T2561" s="72"/>
      <c r="U2561" s="72" t="s">
        <v>24167</v>
      </c>
      <c r="V2561" s="72"/>
      <c r="W2561" s="72">
        <v>399772</v>
      </c>
      <c r="X2561" s="72" t="s">
        <v>24168</v>
      </c>
      <c r="Y2561" s="72" t="s">
        <v>24169</v>
      </c>
      <c r="Z2561" s="72" t="s">
        <v>32319</v>
      </c>
    </row>
    <row r="2562" spans="1:26" ht="45" customHeight="1" x14ac:dyDescent="0.25">
      <c r="A2562" s="72" t="s">
        <v>18162</v>
      </c>
      <c r="B2562" s="72" t="s">
        <v>18163</v>
      </c>
      <c r="C2562" s="72"/>
      <c r="D2562" s="72" t="s">
        <v>18164</v>
      </c>
      <c r="E2562" s="72"/>
      <c r="F2562" s="72">
        <v>1</v>
      </c>
      <c r="G2562" s="72"/>
      <c r="H2562" s="72">
        <v>900</v>
      </c>
      <c r="I2562" s="72">
        <v>400</v>
      </c>
      <c r="J2562" s="72">
        <v>300</v>
      </c>
      <c r="K2562" s="72">
        <v>200</v>
      </c>
      <c r="L2562" s="72"/>
      <c r="M2562" s="71" t="s">
        <v>4596</v>
      </c>
      <c r="N2562" s="72" t="s">
        <v>4506</v>
      </c>
      <c r="O2562" s="72"/>
      <c r="P2562" s="72" t="s">
        <v>4404</v>
      </c>
      <c r="Q2562" s="72" t="s">
        <v>4563</v>
      </c>
      <c r="R2562" s="72" t="s">
        <v>18165</v>
      </c>
      <c r="S2562" s="72" t="s">
        <v>4567</v>
      </c>
      <c r="T2562" s="72" t="s">
        <v>18166</v>
      </c>
      <c r="U2562" s="72" t="s">
        <v>18162</v>
      </c>
      <c r="V2562" s="72"/>
      <c r="W2562" s="72">
        <v>140125</v>
      </c>
      <c r="X2562" s="72" t="s">
        <v>20578</v>
      </c>
      <c r="Y2562" s="73" t="s">
        <v>18167</v>
      </c>
      <c r="Z2562" s="72" t="s">
        <v>18168</v>
      </c>
    </row>
    <row r="2563" spans="1:26" ht="45" customHeight="1" x14ac:dyDescent="0.25">
      <c r="A2563" s="72" t="s">
        <v>8302</v>
      </c>
      <c r="B2563" s="72" t="s">
        <v>4594</v>
      </c>
      <c r="C2563" s="72">
        <v>22</v>
      </c>
      <c r="D2563" s="72" t="s">
        <v>8303</v>
      </c>
      <c r="E2563" s="72"/>
      <c r="F2563" s="72">
        <v>1</v>
      </c>
      <c r="G2563" s="72">
        <v>350</v>
      </c>
      <c r="H2563" s="72"/>
      <c r="I2563" s="72"/>
      <c r="J2563" s="72"/>
      <c r="K2563" s="72"/>
      <c r="L2563" s="72"/>
      <c r="M2563" s="71" t="s">
        <v>4596</v>
      </c>
      <c r="N2563" s="72" t="s">
        <v>4485</v>
      </c>
      <c r="O2563" s="72"/>
      <c r="P2563" s="72" t="s">
        <v>3012</v>
      </c>
      <c r="Q2563" s="72" t="s">
        <v>4566</v>
      </c>
      <c r="R2563" s="72" t="s">
        <v>8304</v>
      </c>
      <c r="S2563" s="72"/>
      <c r="T2563" s="72"/>
      <c r="U2563" s="72" t="s">
        <v>8302</v>
      </c>
      <c r="V2563" s="72"/>
      <c r="W2563" s="72">
        <v>601979</v>
      </c>
      <c r="X2563" s="72" t="s">
        <v>8305</v>
      </c>
      <c r="Y2563" s="72" t="s">
        <v>8306</v>
      </c>
      <c r="Z2563" s="72" t="s">
        <v>8307</v>
      </c>
    </row>
    <row r="2564" spans="1:26" ht="45" customHeight="1" x14ac:dyDescent="0.25">
      <c r="A2564" s="72" t="s">
        <v>8308</v>
      </c>
      <c r="B2564" s="72" t="s">
        <v>4598</v>
      </c>
      <c r="C2564" s="72">
        <v>26</v>
      </c>
      <c r="D2564" s="72"/>
      <c r="E2564" s="72"/>
      <c r="F2564" s="72">
        <v>1</v>
      </c>
      <c r="G2564" s="72"/>
      <c r="H2564" s="72">
        <v>1199</v>
      </c>
      <c r="I2564" s="72">
        <v>436</v>
      </c>
      <c r="J2564" s="72">
        <v>545</v>
      </c>
      <c r="K2564" s="72">
        <v>218</v>
      </c>
      <c r="L2564" s="72"/>
      <c r="M2564" s="71" t="s">
        <v>4596</v>
      </c>
      <c r="N2564" s="72" t="s">
        <v>4492</v>
      </c>
      <c r="O2564" s="72"/>
      <c r="P2564" s="72" t="s">
        <v>15011</v>
      </c>
      <c r="Q2564" s="72"/>
      <c r="R2564" s="72"/>
      <c r="S2564" s="72"/>
      <c r="T2564" s="72"/>
      <c r="U2564" s="72" t="s">
        <v>8308</v>
      </c>
      <c r="V2564" s="72"/>
      <c r="W2564" s="72">
        <v>664022</v>
      </c>
      <c r="X2564" s="72" t="s">
        <v>8309</v>
      </c>
      <c r="Y2564" s="72"/>
      <c r="Z2564" s="72" t="s">
        <v>8310</v>
      </c>
    </row>
    <row r="2565" spans="1:26" ht="45" customHeight="1" x14ac:dyDescent="0.25">
      <c r="A2565" s="72" t="s">
        <v>27017</v>
      </c>
      <c r="B2565" s="72" t="s">
        <v>27018</v>
      </c>
      <c r="C2565" s="72"/>
      <c r="D2565" s="72"/>
      <c r="E2565" s="72"/>
      <c r="F2565" s="72">
        <v>1</v>
      </c>
      <c r="G2565" s="72"/>
      <c r="H2565" s="72">
        <v>1000</v>
      </c>
      <c r="I2565" s="72"/>
      <c r="J2565" s="72"/>
      <c r="K2565" s="72">
        <v>1000</v>
      </c>
      <c r="L2565" s="72"/>
      <c r="M2565" s="71" t="s">
        <v>4596</v>
      </c>
      <c r="N2565" s="72" t="s">
        <v>4545</v>
      </c>
      <c r="O2565" s="72"/>
      <c r="P2565" s="72" t="s">
        <v>3867</v>
      </c>
      <c r="Q2565" s="72" t="s">
        <v>4564</v>
      </c>
      <c r="R2565" s="72" t="s">
        <v>4643</v>
      </c>
      <c r="S2565" s="72"/>
      <c r="T2565" s="72"/>
      <c r="U2565" s="72" t="s">
        <v>27017</v>
      </c>
      <c r="V2565" s="72"/>
      <c r="W2565" s="72">
        <v>620062</v>
      </c>
      <c r="X2565" s="72" t="s">
        <v>10879</v>
      </c>
      <c r="Y2565" s="77" t="s">
        <v>10880</v>
      </c>
      <c r="Z2565" s="72" t="s">
        <v>10881</v>
      </c>
    </row>
    <row r="2566" spans="1:26" ht="45" customHeight="1" x14ac:dyDescent="0.25">
      <c r="A2566" s="72" t="s">
        <v>16277</v>
      </c>
      <c r="B2566" s="72" t="s">
        <v>5322</v>
      </c>
      <c r="C2566" s="72"/>
      <c r="D2566" s="72"/>
      <c r="E2566" s="72"/>
      <c r="F2566" s="72">
        <v>2</v>
      </c>
      <c r="G2566" s="72"/>
      <c r="H2566" s="72"/>
      <c r="I2566" s="72"/>
      <c r="J2566" s="72"/>
      <c r="K2566" s="72"/>
      <c r="L2566" s="72">
        <v>150</v>
      </c>
      <c r="M2566" s="71" t="s">
        <v>4596</v>
      </c>
      <c r="N2566" s="72" t="s">
        <v>4545</v>
      </c>
      <c r="O2566" s="72"/>
      <c r="P2566" s="72" t="s">
        <v>14941</v>
      </c>
      <c r="Q2566" s="72"/>
      <c r="R2566" s="72"/>
      <c r="S2566" s="72"/>
      <c r="T2566" s="72"/>
      <c r="U2566" s="72" t="s">
        <v>16277</v>
      </c>
      <c r="V2566" s="72"/>
      <c r="W2566" s="72">
        <v>624054</v>
      </c>
      <c r="X2566" s="72" t="s">
        <v>20579</v>
      </c>
      <c r="Y2566" s="72" t="s">
        <v>16278</v>
      </c>
      <c r="Z2566" s="72" t="s">
        <v>16279</v>
      </c>
    </row>
    <row r="2567" spans="1:26" ht="45" customHeight="1" x14ac:dyDescent="0.25">
      <c r="A2567" s="72" t="s">
        <v>16277</v>
      </c>
      <c r="B2567" s="72" t="s">
        <v>24171</v>
      </c>
      <c r="C2567" s="72"/>
      <c r="D2567" s="72"/>
      <c r="E2567" s="72"/>
      <c r="F2567" s="72">
        <v>2</v>
      </c>
      <c r="G2567" s="72"/>
      <c r="H2567" s="72"/>
      <c r="I2567" s="72"/>
      <c r="J2567" s="72"/>
      <c r="K2567" s="72"/>
      <c r="L2567" s="72">
        <v>200</v>
      </c>
      <c r="M2567" s="71" t="s">
        <v>4596</v>
      </c>
      <c r="N2567" s="72" t="s">
        <v>4545</v>
      </c>
      <c r="O2567" s="72"/>
      <c r="P2567" s="72" t="s">
        <v>2995</v>
      </c>
      <c r="Q2567" s="72"/>
      <c r="R2567" s="72"/>
      <c r="S2567" s="72" t="s">
        <v>4567</v>
      </c>
      <c r="T2567" s="72" t="s">
        <v>24172</v>
      </c>
      <c r="U2567" s="72" t="s">
        <v>16277</v>
      </c>
      <c r="V2567" s="72"/>
      <c r="W2567" s="72">
        <v>624054</v>
      </c>
      <c r="X2567" s="72" t="s">
        <v>24173</v>
      </c>
      <c r="Y2567" s="72">
        <v>89678542205</v>
      </c>
      <c r="Z2567" s="72" t="s">
        <v>24174</v>
      </c>
    </row>
    <row r="2568" spans="1:26" ht="45" customHeight="1" x14ac:dyDescent="0.25">
      <c r="A2568" s="72" t="s">
        <v>8311</v>
      </c>
      <c r="B2568" s="72" t="s">
        <v>4598</v>
      </c>
      <c r="C2568" s="72"/>
      <c r="D2568" s="72"/>
      <c r="E2568" s="72"/>
      <c r="F2568" s="72">
        <v>1</v>
      </c>
      <c r="G2568" s="72"/>
      <c r="H2568" s="72">
        <v>798</v>
      </c>
      <c r="I2568" s="72">
        <v>290</v>
      </c>
      <c r="J2568" s="72">
        <v>363</v>
      </c>
      <c r="K2568" s="72">
        <v>145</v>
      </c>
      <c r="L2568" s="72"/>
      <c r="M2568" s="71" t="s">
        <v>4596</v>
      </c>
      <c r="N2568" s="72" t="s">
        <v>4486</v>
      </c>
      <c r="O2568" s="72"/>
      <c r="P2568" s="72" t="s">
        <v>3580</v>
      </c>
      <c r="Q2568" s="72"/>
      <c r="R2568" s="72"/>
      <c r="S2568" s="72" t="s">
        <v>4619</v>
      </c>
      <c r="T2568" s="72" t="s">
        <v>8312</v>
      </c>
      <c r="U2568" s="72" t="s">
        <v>8311</v>
      </c>
      <c r="V2568" s="72"/>
      <c r="W2568" s="72">
        <v>403406</v>
      </c>
      <c r="X2568" s="72" t="s">
        <v>8313</v>
      </c>
      <c r="Y2568" s="72" t="s">
        <v>8314</v>
      </c>
      <c r="Z2568" s="72" t="s">
        <v>8315</v>
      </c>
    </row>
    <row r="2569" spans="1:26" ht="45" customHeight="1" x14ac:dyDescent="0.25">
      <c r="A2569" s="72" t="s">
        <v>8316</v>
      </c>
      <c r="B2569" s="72" t="s">
        <v>4598</v>
      </c>
      <c r="C2569" s="72">
        <v>1</v>
      </c>
      <c r="D2569" s="72"/>
      <c r="E2569" s="72"/>
      <c r="F2569" s="72">
        <v>1</v>
      </c>
      <c r="G2569" s="72"/>
      <c r="H2569" s="72">
        <v>1799</v>
      </c>
      <c r="I2569" s="72">
        <v>654</v>
      </c>
      <c r="J2569" s="72">
        <v>818</v>
      </c>
      <c r="K2569" s="72">
        <v>327</v>
      </c>
      <c r="L2569" s="72"/>
      <c r="M2569" s="71" t="s">
        <v>4596</v>
      </c>
      <c r="N2569" s="72" t="s">
        <v>4492</v>
      </c>
      <c r="O2569" s="72"/>
      <c r="P2569" s="72" t="s">
        <v>3585</v>
      </c>
      <c r="Q2569" s="72"/>
      <c r="R2569" s="72"/>
      <c r="S2569" s="72" t="s">
        <v>4566</v>
      </c>
      <c r="T2569" s="72" t="s">
        <v>8317</v>
      </c>
      <c r="U2569" s="72" t="s">
        <v>8316</v>
      </c>
      <c r="V2569" s="72"/>
      <c r="W2569" s="72">
        <v>666703</v>
      </c>
      <c r="X2569" s="72" t="s">
        <v>8318</v>
      </c>
      <c r="Y2569" s="72"/>
      <c r="Z2569" s="72"/>
    </row>
    <row r="2570" spans="1:26" ht="45" customHeight="1" x14ac:dyDescent="0.25">
      <c r="A2570" s="72" t="s">
        <v>8319</v>
      </c>
      <c r="B2570" s="72" t="s">
        <v>4598</v>
      </c>
      <c r="C2570" s="72">
        <v>19</v>
      </c>
      <c r="D2570" s="72"/>
      <c r="E2570" s="72"/>
      <c r="F2570" s="72">
        <v>1</v>
      </c>
      <c r="G2570" s="72"/>
      <c r="H2570" s="72">
        <v>798</v>
      </c>
      <c r="I2570" s="72">
        <v>290</v>
      </c>
      <c r="J2570" s="72">
        <v>363</v>
      </c>
      <c r="K2570" s="72">
        <v>145</v>
      </c>
      <c r="L2570" s="72"/>
      <c r="M2570" s="71" t="s">
        <v>4596</v>
      </c>
      <c r="N2570" s="72" t="s">
        <v>4524</v>
      </c>
      <c r="O2570" s="72"/>
      <c r="P2570" s="72" t="s">
        <v>2759</v>
      </c>
      <c r="Q2570" s="72"/>
      <c r="R2570" s="72"/>
      <c r="S2570" s="72" t="s">
        <v>4568</v>
      </c>
      <c r="T2570" s="72" t="s">
        <v>8320</v>
      </c>
      <c r="U2570" s="72" t="s">
        <v>8319</v>
      </c>
      <c r="V2570" s="72"/>
      <c r="W2570" s="72">
        <v>386340</v>
      </c>
      <c r="X2570" s="72" t="s">
        <v>8321</v>
      </c>
      <c r="Y2570" s="72"/>
      <c r="Z2570" s="72" t="s">
        <v>8322</v>
      </c>
    </row>
    <row r="2571" spans="1:26" ht="45" customHeight="1" x14ac:dyDescent="0.25">
      <c r="A2571" s="72" t="s">
        <v>24175</v>
      </c>
      <c r="B2571" s="72" t="s">
        <v>4598</v>
      </c>
      <c r="C2571" s="72">
        <v>9</v>
      </c>
      <c r="D2571" s="72"/>
      <c r="E2571" s="72"/>
      <c r="F2571" s="72">
        <v>1</v>
      </c>
      <c r="G2571" s="72"/>
      <c r="H2571" s="72">
        <v>1000</v>
      </c>
      <c r="I2571" s="72">
        <v>300</v>
      </c>
      <c r="J2571" s="72">
        <v>500</v>
      </c>
      <c r="K2571" s="72">
        <v>200</v>
      </c>
      <c r="L2571" s="72"/>
      <c r="M2571" s="71" t="s">
        <v>4596</v>
      </c>
      <c r="N2571" s="72" t="s">
        <v>4524</v>
      </c>
      <c r="O2571" s="72"/>
      <c r="P2571" s="72" t="s">
        <v>2685</v>
      </c>
      <c r="Q2571" s="72"/>
      <c r="R2571" s="72"/>
      <c r="S2571" s="72"/>
      <c r="T2571" s="72"/>
      <c r="U2571" s="72" t="s">
        <v>24175</v>
      </c>
      <c r="V2571" s="72"/>
      <c r="W2571" s="72">
        <v>386301</v>
      </c>
      <c r="X2571" s="72" t="s">
        <v>24176</v>
      </c>
      <c r="Y2571" s="76">
        <v>89297981557</v>
      </c>
      <c r="Z2571" s="72" t="s">
        <v>24177</v>
      </c>
    </row>
    <row r="2572" spans="1:26" ht="45" customHeight="1" x14ac:dyDescent="0.25">
      <c r="A2572" s="72" t="s">
        <v>27019</v>
      </c>
      <c r="B2572" s="72" t="s">
        <v>15353</v>
      </c>
      <c r="C2572" s="72"/>
      <c r="D2572" s="72"/>
      <c r="E2572" s="72"/>
      <c r="F2572" s="72">
        <v>5</v>
      </c>
      <c r="G2572" s="72"/>
      <c r="H2572" s="72"/>
      <c r="I2572" s="72"/>
      <c r="J2572" s="72"/>
      <c r="K2572" s="72"/>
      <c r="L2572" s="72">
        <v>850</v>
      </c>
      <c r="M2572" s="71" t="s">
        <v>4596</v>
      </c>
      <c r="N2572" s="72" t="s">
        <v>4553</v>
      </c>
      <c r="O2572" s="72"/>
      <c r="P2572" s="72" t="s">
        <v>2563</v>
      </c>
      <c r="Q2572" s="72"/>
      <c r="R2572" s="72"/>
      <c r="S2572" s="72" t="s">
        <v>4566</v>
      </c>
      <c r="T2572" s="72" t="s">
        <v>12098</v>
      </c>
      <c r="U2572" s="72" t="s">
        <v>27019</v>
      </c>
      <c r="V2572" s="72"/>
      <c r="W2572" s="72">
        <v>433751</v>
      </c>
      <c r="X2572" s="72" t="s">
        <v>12157</v>
      </c>
      <c r="Y2572" s="72" t="s">
        <v>12158</v>
      </c>
      <c r="Z2572" s="72" t="s">
        <v>12159</v>
      </c>
    </row>
    <row r="2573" spans="1:26" ht="45" customHeight="1" x14ac:dyDescent="0.25">
      <c r="A2573" s="72" t="s">
        <v>8323</v>
      </c>
      <c r="B2573" s="72" t="s">
        <v>4603</v>
      </c>
      <c r="C2573" s="72">
        <v>29</v>
      </c>
      <c r="D2573" s="72"/>
      <c r="E2573" s="72"/>
      <c r="F2573" s="72">
        <v>1</v>
      </c>
      <c r="G2573" s="72"/>
      <c r="H2573" s="72">
        <v>798</v>
      </c>
      <c r="I2573" s="72">
        <v>290</v>
      </c>
      <c r="J2573" s="72">
        <v>363</v>
      </c>
      <c r="K2573" s="72">
        <v>145</v>
      </c>
      <c r="L2573" s="72"/>
      <c r="M2573" s="71" t="s">
        <v>4596</v>
      </c>
      <c r="N2573" s="72" t="s">
        <v>4551</v>
      </c>
      <c r="O2573" s="72"/>
      <c r="P2573" s="71" t="s">
        <v>14485</v>
      </c>
      <c r="Q2573" s="72"/>
      <c r="R2573" s="72"/>
      <c r="S2573" s="72" t="s">
        <v>4568</v>
      </c>
      <c r="T2573" s="72" t="s">
        <v>8324</v>
      </c>
      <c r="U2573" s="72" t="s">
        <v>8323</v>
      </c>
      <c r="V2573" s="72"/>
      <c r="W2573" s="72">
        <v>301881</v>
      </c>
      <c r="X2573" s="72"/>
      <c r="Y2573" s="72" t="s">
        <v>8325</v>
      </c>
      <c r="Z2573" s="72" t="s">
        <v>8326</v>
      </c>
    </row>
    <row r="2574" spans="1:26" ht="45" customHeight="1" x14ac:dyDescent="0.25">
      <c r="A2574" s="72" t="s">
        <v>8327</v>
      </c>
      <c r="B2574" s="72" t="s">
        <v>32320</v>
      </c>
      <c r="C2574" s="72"/>
      <c r="D2574" s="72" t="s">
        <v>8328</v>
      </c>
      <c r="E2574" s="72"/>
      <c r="F2574" s="72">
        <v>2</v>
      </c>
      <c r="G2574" s="72"/>
      <c r="H2574" s="72"/>
      <c r="I2574" s="72"/>
      <c r="J2574" s="72"/>
      <c r="K2574" s="72"/>
      <c r="L2574" s="72">
        <v>330</v>
      </c>
      <c r="M2574" s="71" t="s">
        <v>4596</v>
      </c>
      <c r="N2574" s="72" t="s">
        <v>4541</v>
      </c>
      <c r="O2574" s="72"/>
      <c r="P2574" s="72" t="s">
        <v>4167</v>
      </c>
      <c r="Q2574" s="72"/>
      <c r="R2574" s="72"/>
      <c r="S2574" s="72" t="s">
        <v>4567</v>
      </c>
      <c r="T2574" s="72" t="s">
        <v>16280</v>
      </c>
      <c r="U2574" s="72" t="s">
        <v>8327</v>
      </c>
      <c r="V2574" s="72"/>
      <c r="W2574" s="72">
        <v>445092</v>
      </c>
      <c r="X2574" s="72" t="s">
        <v>8329</v>
      </c>
      <c r="Y2574" s="72" t="s">
        <v>35184</v>
      </c>
      <c r="Z2574" s="72" t="s">
        <v>8330</v>
      </c>
    </row>
    <row r="2575" spans="1:26" ht="45" customHeight="1" x14ac:dyDescent="0.25">
      <c r="A2575" s="72" t="s">
        <v>20580</v>
      </c>
      <c r="B2575" s="72" t="s">
        <v>20581</v>
      </c>
      <c r="C2575" s="72">
        <v>7</v>
      </c>
      <c r="D2575" s="72" t="s">
        <v>7476</v>
      </c>
      <c r="E2575" s="72"/>
      <c r="F2575" s="72">
        <v>1</v>
      </c>
      <c r="G2575" s="72"/>
      <c r="H2575" s="72">
        <v>1535</v>
      </c>
      <c r="I2575" s="72">
        <v>716</v>
      </c>
      <c r="J2575" s="72">
        <v>667</v>
      </c>
      <c r="K2575" s="72">
        <v>152</v>
      </c>
      <c r="L2575" s="72"/>
      <c r="M2575" s="71" t="s">
        <v>4596</v>
      </c>
      <c r="N2575" s="72" t="s">
        <v>4533</v>
      </c>
      <c r="O2575" s="72"/>
      <c r="P2575" s="72" t="s">
        <v>2618</v>
      </c>
      <c r="Q2575" s="72" t="s">
        <v>4564</v>
      </c>
      <c r="R2575" s="72" t="s">
        <v>23925</v>
      </c>
      <c r="S2575" s="72"/>
      <c r="T2575" s="72"/>
      <c r="U2575" s="72" t="s">
        <v>20580</v>
      </c>
      <c r="V2575" s="72"/>
      <c r="W2575" s="72">
        <v>362031</v>
      </c>
      <c r="X2575" s="72" t="s">
        <v>20582</v>
      </c>
      <c r="Y2575" s="72" t="s">
        <v>20584</v>
      </c>
      <c r="Z2575" s="72" t="s">
        <v>20583</v>
      </c>
    </row>
    <row r="2576" spans="1:26" ht="45" customHeight="1" x14ac:dyDescent="0.25">
      <c r="A2576" s="72" t="s">
        <v>32321</v>
      </c>
      <c r="B2576" s="72" t="s">
        <v>24359</v>
      </c>
      <c r="C2576" s="72"/>
      <c r="D2576" s="72"/>
      <c r="E2576" s="72"/>
      <c r="F2576" s="72">
        <v>2</v>
      </c>
      <c r="G2576" s="72"/>
      <c r="H2576" s="72"/>
      <c r="I2576" s="72"/>
      <c r="J2576" s="72"/>
      <c r="K2576" s="72"/>
      <c r="L2576" s="72">
        <v>1000</v>
      </c>
      <c r="M2576" s="71" t="s">
        <v>4596</v>
      </c>
      <c r="N2576" s="72" t="s">
        <v>4513</v>
      </c>
      <c r="O2576" s="72"/>
      <c r="P2576" s="72" t="s">
        <v>4012</v>
      </c>
      <c r="Q2576" s="72" t="s">
        <v>4564</v>
      </c>
      <c r="R2576" s="72" t="s">
        <v>4643</v>
      </c>
      <c r="S2576" s="72"/>
      <c r="T2576" s="72"/>
      <c r="U2576" s="72" t="s">
        <v>32321</v>
      </c>
      <c r="V2576" s="72"/>
      <c r="W2576" s="72">
        <v>460021</v>
      </c>
      <c r="X2576" s="72" t="s">
        <v>7294</v>
      </c>
      <c r="Y2576" s="72" t="s">
        <v>17411</v>
      </c>
      <c r="Z2576" s="72" t="s">
        <v>7296</v>
      </c>
    </row>
    <row r="2577" spans="1:26" ht="45" customHeight="1" x14ac:dyDescent="0.25">
      <c r="A2577" s="72" t="s">
        <v>32321</v>
      </c>
      <c r="B2577" s="72" t="s">
        <v>24359</v>
      </c>
      <c r="C2577" s="72"/>
      <c r="D2577" s="72"/>
      <c r="E2577" s="72" t="s">
        <v>27225</v>
      </c>
      <c r="F2577" s="72">
        <v>2</v>
      </c>
      <c r="G2577" s="72"/>
      <c r="H2577" s="72"/>
      <c r="I2577" s="72"/>
      <c r="J2577" s="72"/>
      <c r="K2577" s="72"/>
      <c r="L2577" s="72">
        <v>250</v>
      </c>
      <c r="M2577" s="71" t="s">
        <v>4596</v>
      </c>
      <c r="N2577" s="72" t="s">
        <v>4513</v>
      </c>
      <c r="O2577" s="72"/>
      <c r="P2577" s="72" t="s">
        <v>4012</v>
      </c>
      <c r="Q2577" s="72" t="s">
        <v>4564</v>
      </c>
      <c r="R2577" s="72" t="s">
        <v>4643</v>
      </c>
      <c r="S2577" s="72"/>
      <c r="T2577" s="72"/>
      <c r="U2577" s="72" t="s">
        <v>32321</v>
      </c>
      <c r="V2577" s="72" t="s">
        <v>18527</v>
      </c>
      <c r="W2577" s="72">
        <v>460021</v>
      </c>
      <c r="X2577" s="72" t="s">
        <v>24360</v>
      </c>
      <c r="Y2577" s="72">
        <v>83532446452</v>
      </c>
      <c r="Z2577" s="72" t="s">
        <v>23007</v>
      </c>
    </row>
    <row r="2578" spans="1:26" ht="45" customHeight="1" x14ac:dyDescent="0.25">
      <c r="A2578" s="72" t="s">
        <v>8331</v>
      </c>
      <c r="B2578" s="72" t="s">
        <v>4598</v>
      </c>
      <c r="C2578" s="72">
        <v>1</v>
      </c>
      <c r="D2578" s="72"/>
      <c r="E2578" s="72"/>
      <c r="F2578" s="72">
        <v>1</v>
      </c>
      <c r="G2578" s="72"/>
      <c r="H2578" s="72">
        <v>798</v>
      </c>
      <c r="I2578" s="72">
        <v>290</v>
      </c>
      <c r="J2578" s="72">
        <v>363</v>
      </c>
      <c r="K2578" s="72">
        <v>145</v>
      </c>
      <c r="L2578" s="72"/>
      <c r="M2578" s="71" t="s">
        <v>4596</v>
      </c>
      <c r="N2578" s="72" t="s">
        <v>4551</v>
      </c>
      <c r="O2578" s="72"/>
      <c r="P2578" s="72" t="s">
        <v>3334</v>
      </c>
      <c r="Q2578" s="72"/>
      <c r="R2578" s="72"/>
      <c r="S2578" s="72" t="s">
        <v>4567</v>
      </c>
      <c r="T2578" s="72" t="s">
        <v>8332</v>
      </c>
      <c r="U2578" s="72" t="s">
        <v>8331</v>
      </c>
      <c r="V2578" s="72"/>
      <c r="W2578" s="72">
        <v>301288</v>
      </c>
      <c r="X2578" s="72" t="s">
        <v>4669</v>
      </c>
      <c r="Y2578" s="72" t="s">
        <v>8333</v>
      </c>
      <c r="Z2578" s="77" t="s">
        <v>8334</v>
      </c>
    </row>
    <row r="2579" spans="1:26" ht="45" customHeight="1" x14ac:dyDescent="0.25">
      <c r="A2579" s="72" t="s">
        <v>8335</v>
      </c>
      <c r="B2579" s="72" t="s">
        <v>4598</v>
      </c>
      <c r="C2579" s="72"/>
      <c r="D2579" s="72"/>
      <c r="E2579" s="72"/>
      <c r="F2579" s="72">
        <v>1</v>
      </c>
      <c r="G2579" s="72"/>
      <c r="H2579" s="72">
        <v>798</v>
      </c>
      <c r="I2579" s="72">
        <v>290</v>
      </c>
      <c r="J2579" s="72">
        <v>363</v>
      </c>
      <c r="K2579" s="72">
        <v>145</v>
      </c>
      <c r="L2579" s="72"/>
      <c r="M2579" s="71" t="s">
        <v>4596</v>
      </c>
      <c r="N2579" s="72" t="s">
        <v>4486</v>
      </c>
      <c r="O2579" s="72"/>
      <c r="P2579" s="72" t="s">
        <v>3409</v>
      </c>
      <c r="Q2579" s="72"/>
      <c r="R2579" s="72"/>
      <c r="S2579" s="72" t="s">
        <v>4569</v>
      </c>
      <c r="T2579" s="72" t="s">
        <v>8336</v>
      </c>
      <c r="U2579" s="72" t="s">
        <v>8335</v>
      </c>
      <c r="V2579" s="72"/>
      <c r="W2579" s="72">
        <v>403587</v>
      </c>
      <c r="X2579" s="72" t="s">
        <v>7845</v>
      </c>
      <c r="Y2579" s="72" t="s">
        <v>8337</v>
      </c>
      <c r="Z2579" s="72" t="s">
        <v>8338</v>
      </c>
    </row>
    <row r="2580" spans="1:26" ht="45" customHeight="1" x14ac:dyDescent="0.25">
      <c r="A2580" s="72" t="s">
        <v>8339</v>
      </c>
      <c r="B2580" s="72" t="s">
        <v>16281</v>
      </c>
      <c r="C2580" s="72">
        <v>32</v>
      </c>
      <c r="D2580" s="72"/>
      <c r="E2580" s="72"/>
      <c r="F2580" s="72">
        <v>1</v>
      </c>
      <c r="G2580" s="72">
        <v>280</v>
      </c>
      <c r="H2580" s="72"/>
      <c r="I2580" s="72"/>
      <c r="J2580" s="72"/>
      <c r="K2580" s="72"/>
      <c r="L2580" s="72"/>
      <c r="M2580" s="71" t="s">
        <v>4596</v>
      </c>
      <c r="N2580" s="72" t="s">
        <v>4554</v>
      </c>
      <c r="O2580" s="72"/>
      <c r="P2580" s="72" t="s">
        <v>3626</v>
      </c>
      <c r="Q2580" s="72" t="s">
        <v>4564</v>
      </c>
      <c r="R2580" s="72" t="s">
        <v>7937</v>
      </c>
      <c r="S2580" s="72"/>
      <c r="T2580" s="72"/>
      <c r="U2580" s="72" t="s">
        <v>8339</v>
      </c>
      <c r="V2580" s="72"/>
      <c r="W2580" s="72">
        <v>680001</v>
      </c>
      <c r="X2580" s="72" t="s">
        <v>8340</v>
      </c>
      <c r="Y2580" s="72" t="s">
        <v>8341</v>
      </c>
      <c r="Z2580" s="72" t="s">
        <v>8342</v>
      </c>
    </row>
    <row r="2581" spans="1:26" ht="45" customHeight="1" x14ac:dyDescent="0.25">
      <c r="A2581" s="72" t="s">
        <v>8339</v>
      </c>
      <c r="B2581" s="72" t="s">
        <v>16281</v>
      </c>
      <c r="C2581" s="72">
        <v>32</v>
      </c>
      <c r="D2581" s="72"/>
      <c r="E2581" s="72" t="s">
        <v>20585</v>
      </c>
      <c r="F2581" s="72">
        <v>2</v>
      </c>
      <c r="G2581" s="72"/>
      <c r="H2581" s="72"/>
      <c r="I2581" s="72"/>
      <c r="J2581" s="72"/>
      <c r="K2581" s="72"/>
      <c r="L2581" s="72">
        <v>60</v>
      </c>
      <c r="M2581" s="71" t="s">
        <v>4596</v>
      </c>
      <c r="N2581" s="72" t="s">
        <v>4554</v>
      </c>
      <c r="O2581" s="72"/>
      <c r="P2581" s="72" t="s">
        <v>3626</v>
      </c>
      <c r="Q2581" s="72" t="s">
        <v>4564</v>
      </c>
      <c r="R2581" s="72" t="s">
        <v>7937</v>
      </c>
      <c r="S2581" s="72"/>
      <c r="T2581" s="72"/>
      <c r="U2581" s="72" t="s">
        <v>8339</v>
      </c>
      <c r="V2581" s="72"/>
      <c r="W2581" s="72">
        <v>680001</v>
      </c>
      <c r="X2581" s="72" t="s">
        <v>8340</v>
      </c>
      <c r="Y2581" s="72" t="s">
        <v>8341</v>
      </c>
      <c r="Z2581" s="72" t="s">
        <v>8342</v>
      </c>
    </row>
    <row r="2582" spans="1:26" ht="45" customHeight="1" x14ac:dyDescent="0.25">
      <c r="A2582" s="72" t="s">
        <v>8339</v>
      </c>
      <c r="B2582" s="72" t="s">
        <v>16281</v>
      </c>
      <c r="C2582" s="72">
        <v>32</v>
      </c>
      <c r="D2582" s="72"/>
      <c r="E2582" s="72" t="s">
        <v>20586</v>
      </c>
      <c r="F2582" s="72">
        <v>2</v>
      </c>
      <c r="G2582" s="72"/>
      <c r="H2582" s="72"/>
      <c r="I2582" s="72"/>
      <c r="J2582" s="72"/>
      <c r="K2582" s="72"/>
      <c r="L2582" s="72">
        <v>70</v>
      </c>
      <c r="M2582" s="71" t="s">
        <v>4596</v>
      </c>
      <c r="N2582" s="72" t="s">
        <v>4554</v>
      </c>
      <c r="O2582" s="72"/>
      <c r="P2582" s="72" t="s">
        <v>3626</v>
      </c>
      <c r="Q2582" s="72" t="s">
        <v>4564</v>
      </c>
      <c r="R2582" s="72" t="s">
        <v>7937</v>
      </c>
      <c r="S2582" s="72"/>
      <c r="T2582" s="72"/>
      <c r="U2582" s="72" t="s">
        <v>8339</v>
      </c>
      <c r="V2582" s="72"/>
      <c r="W2582" s="72">
        <v>680001</v>
      </c>
      <c r="X2582" s="72" t="s">
        <v>8340</v>
      </c>
      <c r="Y2582" s="76"/>
      <c r="Z2582" s="72"/>
    </row>
    <row r="2583" spans="1:26" ht="45" customHeight="1" x14ac:dyDescent="0.25">
      <c r="A2583" s="72" t="s">
        <v>8343</v>
      </c>
      <c r="B2583" s="72" t="s">
        <v>4594</v>
      </c>
      <c r="C2583" s="72">
        <v>17</v>
      </c>
      <c r="D2583" s="72" t="s">
        <v>5615</v>
      </c>
      <c r="E2583" s="72"/>
      <c r="F2583" s="72">
        <v>1</v>
      </c>
      <c r="G2583" s="72">
        <v>200</v>
      </c>
      <c r="H2583" s="72"/>
      <c r="I2583" s="72"/>
      <c r="J2583" s="72"/>
      <c r="K2583" s="72"/>
      <c r="L2583" s="72"/>
      <c r="M2583" s="71" t="s">
        <v>4596</v>
      </c>
      <c r="N2583" s="72" t="s">
        <v>4506</v>
      </c>
      <c r="O2583" s="72"/>
      <c r="P2583" s="72" t="s">
        <v>15485</v>
      </c>
      <c r="Q2583" s="72" t="s">
        <v>4563</v>
      </c>
      <c r="R2583" s="72" t="s">
        <v>8344</v>
      </c>
      <c r="S2583" s="72" t="s">
        <v>4567</v>
      </c>
      <c r="T2583" s="72" t="s">
        <v>8345</v>
      </c>
      <c r="U2583" s="72" t="s">
        <v>8343</v>
      </c>
      <c r="V2583" s="72"/>
      <c r="W2583" s="72">
        <v>140500</v>
      </c>
      <c r="X2583" s="72" t="s">
        <v>20587</v>
      </c>
      <c r="Y2583" s="72" t="s">
        <v>8346</v>
      </c>
      <c r="Z2583" s="72" t="s">
        <v>8347</v>
      </c>
    </row>
    <row r="2584" spans="1:26" ht="45" customHeight="1" x14ac:dyDescent="0.25">
      <c r="A2584" s="72" t="s">
        <v>8348</v>
      </c>
      <c r="B2584" s="72" t="s">
        <v>21838</v>
      </c>
      <c r="C2584" s="72">
        <v>20</v>
      </c>
      <c r="D2584" s="72" t="s">
        <v>5344</v>
      </c>
      <c r="E2584" s="72"/>
      <c r="F2584" s="72">
        <v>1</v>
      </c>
      <c r="G2584" s="72">
        <v>160</v>
      </c>
      <c r="H2584" s="72"/>
      <c r="I2584" s="72"/>
      <c r="J2584" s="72"/>
      <c r="K2584" s="72"/>
      <c r="L2584" s="72"/>
      <c r="M2584" s="71" t="s">
        <v>4596</v>
      </c>
      <c r="N2584" s="72" t="s">
        <v>4506</v>
      </c>
      <c r="O2584" s="72"/>
      <c r="P2584" s="72" t="s">
        <v>4370</v>
      </c>
      <c r="Q2584" s="72" t="s">
        <v>4564</v>
      </c>
      <c r="R2584" s="72" t="s">
        <v>4641</v>
      </c>
      <c r="S2584" s="72"/>
      <c r="T2584" s="72"/>
      <c r="U2584" s="72" t="s">
        <v>8348</v>
      </c>
      <c r="V2584" s="72"/>
      <c r="W2584" s="72">
        <v>142116</v>
      </c>
      <c r="X2584" s="72" t="s">
        <v>8349</v>
      </c>
      <c r="Y2584" s="72" t="s">
        <v>16282</v>
      </c>
      <c r="Z2584" s="72" t="s">
        <v>16283</v>
      </c>
    </row>
    <row r="2585" spans="1:26" ht="45" customHeight="1" x14ac:dyDescent="0.25">
      <c r="A2585" s="72" t="s">
        <v>32322</v>
      </c>
      <c r="B2585" s="72" t="s">
        <v>18013</v>
      </c>
      <c r="C2585" s="72">
        <v>5</v>
      </c>
      <c r="D2585" s="72"/>
      <c r="E2585" s="72"/>
      <c r="F2585" s="72">
        <v>1</v>
      </c>
      <c r="G2585" s="72"/>
      <c r="H2585" s="72">
        <v>450</v>
      </c>
      <c r="I2585" s="72">
        <v>200</v>
      </c>
      <c r="J2585" s="72">
        <v>200</v>
      </c>
      <c r="K2585" s="72">
        <v>50</v>
      </c>
      <c r="L2585" s="72"/>
      <c r="M2585" s="71" t="s">
        <v>4596</v>
      </c>
      <c r="N2585" s="72" t="s">
        <v>4525</v>
      </c>
      <c r="O2585" s="72"/>
      <c r="P2585" s="72" t="s">
        <v>2760</v>
      </c>
      <c r="Q2585" s="72"/>
      <c r="R2585" s="72"/>
      <c r="S2585" s="72" t="s">
        <v>4567</v>
      </c>
      <c r="T2585" s="72" t="s">
        <v>11962</v>
      </c>
      <c r="U2585" s="72" t="s">
        <v>32322</v>
      </c>
      <c r="V2585" s="72"/>
      <c r="W2585" s="72">
        <v>361115</v>
      </c>
      <c r="X2585" s="72" t="s">
        <v>32323</v>
      </c>
      <c r="Y2585" s="73">
        <v>88663326313</v>
      </c>
      <c r="Z2585" s="72" t="s">
        <v>32324</v>
      </c>
    </row>
    <row r="2586" spans="1:26" ht="45" customHeight="1" x14ac:dyDescent="0.25">
      <c r="A2586" s="72" t="s">
        <v>8350</v>
      </c>
      <c r="B2586" s="72" t="s">
        <v>4598</v>
      </c>
      <c r="C2586" s="72"/>
      <c r="D2586" s="72"/>
      <c r="E2586" s="72"/>
      <c r="F2586" s="72">
        <v>1</v>
      </c>
      <c r="G2586" s="72"/>
      <c r="H2586" s="72">
        <v>798</v>
      </c>
      <c r="I2586" s="72">
        <v>290</v>
      </c>
      <c r="J2586" s="72">
        <v>363</v>
      </c>
      <c r="K2586" s="72">
        <v>145</v>
      </c>
      <c r="L2586" s="72"/>
      <c r="M2586" s="71" t="s">
        <v>4596</v>
      </c>
      <c r="N2586" s="72" t="s">
        <v>4514</v>
      </c>
      <c r="O2586" s="72"/>
      <c r="P2586" s="72" t="s">
        <v>2963</v>
      </c>
      <c r="Q2586" s="72" t="s">
        <v>4563</v>
      </c>
      <c r="R2586" s="72" t="s">
        <v>8351</v>
      </c>
      <c r="S2586" s="72" t="s">
        <v>4568</v>
      </c>
      <c r="T2586" s="72" t="s">
        <v>8352</v>
      </c>
      <c r="U2586" s="72" t="s">
        <v>8350</v>
      </c>
      <c r="V2586" s="72"/>
      <c r="W2586" s="72">
        <v>303426</v>
      </c>
      <c r="X2586" s="72" t="s">
        <v>8353</v>
      </c>
      <c r="Y2586" s="72" t="s">
        <v>8354</v>
      </c>
      <c r="Z2586" s="72" t="s">
        <v>8355</v>
      </c>
    </row>
    <row r="2587" spans="1:26" ht="45" customHeight="1" x14ac:dyDescent="0.25">
      <c r="A2587" s="72" t="s">
        <v>20588</v>
      </c>
      <c r="B2587" s="72" t="s">
        <v>4598</v>
      </c>
      <c r="C2587" s="72">
        <v>2</v>
      </c>
      <c r="D2587" s="72" t="s">
        <v>20589</v>
      </c>
      <c r="E2587" s="72"/>
      <c r="F2587" s="72">
        <v>1</v>
      </c>
      <c r="G2587" s="72"/>
      <c r="H2587" s="72">
        <v>360</v>
      </c>
      <c r="I2587" s="72">
        <v>200</v>
      </c>
      <c r="J2587" s="72">
        <v>100</v>
      </c>
      <c r="K2587" s="72">
        <v>60</v>
      </c>
      <c r="L2587" s="72"/>
      <c r="M2587" s="71" t="s">
        <v>4596</v>
      </c>
      <c r="N2587" s="72" t="s">
        <v>4511</v>
      </c>
      <c r="O2587" s="71"/>
      <c r="P2587" s="72" t="s">
        <v>3648</v>
      </c>
      <c r="Q2587" s="72"/>
      <c r="R2587" s="72"/>
      <c r="S2587" s="72" t="s">
        <v>4568</v>
      </c>
      <c r="T2587" s="72" t="s">
        <v>20590</v>
      </c>
      <c r="U2587" s="72" t="s">
        <v>20588</v>
      </c>
      <c r="V2587" s="72"/>
      <c r="W2587" s="72">
        <v>632270</v>
      </c>
      <c r="X2587" s="72" t="s">
        <v>20591</v>
      </c>
      <c r="Y2587" s="72" t="s">
        <v>20593</v>
      </c>
      <c r="Z2587" s="72" t="s">
        <v>20592</v>
      </c>
    </row>
    <row r="2588" spans="1:26" ht="45" customHeight="1" x14ac:dyDescent="0.25">
      <c r="A2588" s="72" t="s">
        <v>31288</v>
      </c>
      <c r="B2588" s="72" t="s">
        <v>31289</v>
      </c>
      <c r="C2588" s="72"/>
      <c r="D2588" s="72"/>
      <c r="E2588" s="72"/>
      <c r="F2588" s="72">
        <v>5</v>
      </c>
      <c r="G2588" s="72"/>
      <c r="H2588" s="72"/>
      <c r="I2588" s="72"/>
      <c r="J2588" s="72"/>
      <c r="K2588" s="72"/>
      <c r="L2588" s="72">
        <v>850</v>
      </c>
      <c r="M2588" s="71" t="s">
        <v>4596</v>
      </c>
      <c r="N2588" s="72" t="s">
        <v>12</v>
      </c>
      <c r="O2588" s="72"/>
      <c r="P2588" s="72" t="s">
        <v>3858</v>
      </c>
      <c r="Q2588" s="72"/>
      <c r="R2588" s="72"/>
      <c r="S2588" s="72" t="s">
        <v>4567</v>
      </c>
      <c r="T2588" s="72" t="s">
        <v>7567</v>
      </c>
      <c r="U2588" s="72" t="s">
        <v>31288</v>
      </c>
      <c r="V2588" s="72"/>
      <c r="W2588" s="72">
        <v>298177</v>
      </c>
      <c r="X2588" s="72" t="s">
        <v>18683</v>
      </c>
      <c r="Y2588" s="72" t="s">
        <v>16183</v>
      </c>
      <c r="Z2588" s="72" t="s">
        <v>31290</v>
      </c>
    </row>
    <row r="2589" spans="1:26" ht="45" customHeight="1" x14ac:dyDescent="0.25">
      <c r="A2589" s="72" t="s">
        <v>14060</v>
      </c>
      <c r="B2589" s="72" t="s">
        <v>4594</v>
      </c>
      <c r="C2589" s="72">
        <v>42</v>
      </c>
      <c r="D2589" s="72" t="s">
        <v>5053</v>
      </c>
      <c r="E2589" s="72"/>
      <c r="F2589" s="72">
        <v>1</v>
      </c>
      <c r="G2589" s="72">
        <v>350</v>
      </c>
      <c r="H2589" s="72"/>
      <c r="I2589" s="72"/>
      <c r="J2589" s="72"/>
      <c r="K2589" s="72"/>
      <c r="L2589" s="72"/>
      <c r="M2589" s="71" t="s">
        <v>4596</v>
      </c>
      <c r="N2589" s="72" t="s">
        <v>4499</v>
      </c>
      <c r="O2589" s="72"/>
      <c r="P2589" s="72" t="s">
        <v>3530</v>
      </c>
      <c r="Q2589" s="72"/>
      <c r="R2589" s="72"/>
      <c r="S2589" s="72" t="s">
        <v>4566</v>
      </c>
      <c r="T2589" s="72" t="s">
        <v>14061</v>
      </c>
      <c r="U2589" s="72" t="s">
        <v>14060</v>
      </c>
      <c r="V2589" s="72"/>
      <c r="W2589" s="72">
        <v>353185</v>
      </c>
      <c r="X2589" s="72" t="s">
        <v>20594</v>
      </c>
      <c r="Y2589" s="73"/>
      <c r="Z2589" s="72" t="s">
        <v>14062</v>
      </c>
    </row>
    <row r="2590" spans="1:26" ht="45" customHeight="1" x14ac:dyDescent="0.25">
      <c r="A2590" s="72" t="s">
        <v>14623</v>
      </c>
      <c r="B2590" s="72" t="s">
        <v>4594</v>
      </c>
      <c r="C2590" s="72">
        <v>43</v>
      </c>
      <c r="D2590" s="72" t="s">
        <v>5629</v>
      </c>
      <c r="E2590" s="72"/>
      <c r="F2590" s="72">
        <v>1</v>
      </c>
      <c r="G2590" s="72">
        <v>220</v>
      </c>
      <c r="H2590" s="72"/>
      <c r="I2590" s="72"/>
      <c r="J2590" s="72"/>
      <c r="K2590" s="72"/>
      <c r="L2590" s="72"/>
      <c r="M2590" s="71" t="s">
        <v>4596</v>
      </c>
      <c r="N2590" s="72" t="s">
        <v>4506</v>
      </c>
      <c r="O2590" s="72"/>
      <c r="P2590" s="71" t="s">
        <v>4474</v>
      </c>
      <c r="Q2590" s="72"/>
      <c r="R2590" s="72"/>
      <c r="S2590" s="72"/>
      <c r="T2590" s="72"/>
      <c r="U2590" s="72" t="s">
        <v>14623</v>
      </c>
      <c r="V2590" s="72"/>
      <c r="W2590" s="72">
        <v>142531</v>
      </c>
      <c r="X2590" s="72" t="s">
        <v>20595</v>
      </c>
      <c r="Y2590" s="72" t="s">
        <v>14624</v>
      </c>
      <c r="Z2590" s="72" t="s">
        <v>14625</v>
      </c>
    </row>
    <row r="2591" spans="1:26" ht="45" customHeight="1" x14ac:dyDescent="0.25">
      <c r="A2591" s="72" t="s">
        <v>16284</v>
      </c>
      <c r="B2591" s="74" t="s">
        <v>4594</v>
      </c>
      <c r="C2591" s="72">
        <v>1</v>
      </c>
      <c r="D2591" s="72"/>
      <c r="E2591" s="72"/>
      <c r="F2591" s="72">
        <v>1</v>
      </c>
      <c r="G2591" s="72">
        <v>150</v>
      </c>
      <c r="H2591" s="72"/>
      <c r="I2591" s="72"/>
      <c r="J2591" s="72"/>
      <c r="K2591" s="72"/>
      <c r="L2591" s="72"/>
      <c r="M2591" s="71" t="s">
        <v>4596</v>
      </c>
      <c r="N2591" s="72" t="s">
        <v>4488</v>
      </c>
      <c r="O2591" s="72"/>
      <c r="P2591" s="71" t="s">
        <v>3963</v>
      </c>
      <c r="Q2591" s="72"/>
      <c r="R2591" s="72"/>
      <c r="S2591" s="72" t="s">
        <v>4567</v>
      </c>
      <c r="T2591" s="72" t="s">
        <v>6325</v>
      </c>
      <c r="U2591" s="72" t="s">
        <v>16284</v>
      </c>
      <c r="V2591" s="72"/>
      <c r="W2591" s="72">
        <v>396560</v>
      </c>
      <c r="X2591" s="72" t="s">
        <v>20596</v>
      </c>
      <c r="Y2591" s="72">
        <v>89202104608</v>
      </c>
      <c r="Z2591" s="72" t="s">
        <v>16285</v>
      </c>
    </row>
    <row r="2592" spans="1:26" ht="45" customHeight="1" x14ac:dyDescent="0.25">
      <c r="A2592" s="72" t="s">
        <v>27020</v>
      </c>
      <c r="B2592" s="72" t="s">
        <v>20105</v>
      </c>
      <c r="C2592" s="72">
        <v>54</v>
      </c>
      <c r="D2592" s="72"/>
      <c r="E2592" s="72"/>
      <c r="F2592" s="72">
        <v>1</v>
      </c>
      <c r="G2592" s="72">
        <v>350</v>
      </c>
      <c r="H2592" s="72"/>
      <c r="I2592" s="72"/>
      <c r="J2592" s="72"/>
      <c r="K2592" s="72"/>
      <c r="L2592" s="72"/>
      <c r="M2592" s="71" t="s">
        <v>4596</v>
      </c>
      <c r="N2592" s="72" t="s">
        <v>4483</v>
      </c>
      <c r="O2592" s="72"/>
      <c r="P2592" s="72" t="s">
        <v>2496</v>
      </c>
      <c r="Q2592" s="72" t="s">
        <v>4565</v>
      </c>
      <c r="R2592" s="72" t="s">
        <v>8861</v>
      </c>
      <c r="S2592" s="72"/>
      <c r="T2592" s="72"/>
      <c r="U2592" s="72" t="s">
        <v>27020</v>
      </c>
      <c r="V2592" s="72"/>
      <c r="W2592" s="72">
        <v>308002</v>
      </c>
      <c r="X2592" s="72" t="s">
        <v>27021</v>
      </c>
      <c r="Y2592" s="72" t="s">
        <v>27022</v>
      </c>
      <c r="Z2592" s="72" t="s">
        <v>27023</v>
      </c>
    </row>
    <row r="2593" spans="1:26" ht="45" customHeight="1" x14ac:dyDescent="0.25">
      <c r="A2593" s="72" t="s">
        <v>27024</v>
      </c>
      <c r="B2593" s="72" t="s">
        <v>4594</v>
      </c>
      <c r="C2593" s="72">
        <v>8</v>
      </c>
      <c r="D2593" s="72" t="s">
        <v>4745</v>
      </c>
      <c r="E2593" s="72"/>
      <c r="F2593" s="72">
        <v>1</v>
      </c>
      <c r="G2593" s="72">
        <v>365</v>
      </c>
      <c r="H2593" s="72"/>
      <c r="I2593" s="72"/>
      <c r="J2593" s="72"/>
      <c r="K2593" s="72"/>
      <c r="L2593" s="72"/>
      <c r="M2593" s="71" t="s">
        <v>4596</v>
      </c>
      <c r="N2593" s="72" t="s">
        <v>4499</v>
      </c>
      <c r="O2593" s="72"/>
      <c r="P2593" s="72" t="s">
        <v>3097</v>
      </c>
      <c r="Q2593" s="72"/>
      <c r="R2593" s="72"/>
      <c r="S2593" s="72"/>
      <c r="T2593" s="72"/>
      <c r="U2593" s="72" t="s">
        <v>27024</v>
      </c>
      <c r="V2593" s="72"/>
      <c r="W2593" s="72">
        <v>353290</v>
      </c>
      <c r="X2593" s="72" t="s">
        <v>19093</v>
      </c>
      <c r="Y2593" s="72" t="s">
        <v>19095</v>
      </c>
      <c r="Z2593" s="72" t="s">
        <v>19094</v>
      </c>
    </row>
    <row r="2594" spans="1:26" ht="45" customHeight="1" x14ac:dyDescent="0.25">
      <c r="A2594" s="72" t="s">
        <v>8359</v>
      </c>
      <c r="B2594" s="72" t="s">
        <v>4594</v>
      </c>
      <c r="C2594" s="72">
        <v>56</v>
      </c>
      <c r="D2594" s="72" t="s">
        <v>7291</v>
      </c>
      <c r="E2594" s="72"/>
      <c r="F2594" s="72">
        <v>1</v>
      </c>
      <c r="G2594" s="72">
        <v>350</v>
      </c>
      <c r="H2594" s="72"/>
      <c r="I2594" s="72"/>
      <c r="J2594" s="72"/>
      <c r="K2594" s="72"/>
      <c r="L2594" s="72"/>
      <c r="M2594" s="71" t="s">
        <v>4596</v>
      </c>
      <c r="N2594" s="72" t="s">
        <v>4506</v>
      </c>
      <c r="O2594" s="72"/>
      <c r="P2594" s="72" t="s">
        <v>14487</v>
      </c>
      <c r="Q2594" s="72"/>
      <c r="R2594" s="72"/>
      <c r="S2594" s="72"/>
      <c r="T2594" s="72"/>
      <c r="U2594" s="72" t="s">
        <v>8359</v>
      </c>
      <c r="V2594" s="72"/>
      <c r="W2594" s="72">
        <v>141006</v>
      </c>
      <c r="X2594" s="72" t="s">
        <v>8360</v>
      </c>
      <c r="Y2594" s="72"/>
      <c r="Z2594" s="72"/>
    </row>
    <row r="2595" spans="1:26" ht="45" customHeight="1" x14ac:dyDescent="0.25">
      <c r="A2595" s="72" t="s">
        <v>8361</v>
      </c>
      <c r="B2595" s="72" t="s">
        <v>4594</v>
      </c>
      <c r="C2595" s="72">
        <v>27</v>
      </c>
      <c r="D2595" s="72"/>
      <c r="E2595" s="72"/>
      <c r="F2595" s="72">
        <v>1</v>
      </c>
      <c r="G2595" s="72">
        <v>200</v>
      </c>
      <c r="H2595" s="72"/>
      <c r="I2595" s="72"/>
      <c r="J2595" s="72"/>
      <c r="K2595" s="72"/>
      <c r="L2595" s="72"/>
      <c r="M2595" s="71" t="s">
        <v>4596</v>
      </c>
      <c r="N2595" s="72" t="s">
        <v>4506</v>
      </c>
      <c r="O2595" s="72"/>
      <c r="P2595" s="72" t="s">
        <v>15665</v>
      </c>
      <c r="Q2595" s="72"/>
      <c r="R2595" s="72"/>
      <c r="S2595" s="72" t="s">
        <v>4567</v>
      </c>
      <c r="T2595" s="72" t="s">
        <v>8362</v>
      </c>
      <c r="U2595" s="72" t="s">
        <v>8361</v>
      </c>
      <c r="V2595" s="72"/>
      <c r="W2595" s="72">
        <v>140753</v>
      </c>
      <c r="X2595" s="72" t="s">
        <v>8363</v>
      </c>
      <c r="Y2595" s="72" t="s">
        <v>8364</v>
      </c>
      <c r="Z2595" s="72" t="s">
        <v>8365</v>
      </c>
    </row>
    <row r="2596" spans="1:26" ht="45" customHeight="1" x14ac:dyDescent="0.25">
      <c r="A2596" s="72" t="s">
        <v>20597</v>
      </c>
      <c r="B2596" s="72" t="s">
        <v>16434</v>
      </c>
      <c r="C2596" s="72">
        <v>12</v>
      </c>
      <c r="D2596" s="72"/>
      <c r="E2596" s="72"/>
      <c r="F2596" s="72">
        <v>1</v>
      </c>
      <c r="G2596" s="72"/>
      <c r="H2596" s="72">
        <v>1000</v>
      </c>
      <c r="I2596" s="72">
        <v>300</v>
      </c>
      <c r="J2596" s="72">
        <v>400</v>
      </c>
      <c r="K2596" s="72">
        <v>300</v>
      </c>
      <c r="L2596" s="72"/>
      <c r="M2596" s="71" t="s">
        <v>4596</v>
      </c>
      <c r="N2596" s="72" t="s">
        <v>4480</v>
      </c>
      <c r="O2596" s="72"/>
      <c r="P2596" s="72" t="s">
        <v>2645</v>
      </c>
      <c r="Q2596" s="72"/>
      <c r="R2596" s="72"/>
      <c r="S2596" s="72"/>
      <c r="T2596" s="72"/>
      <c r="U2596" s="72" t="s">
        <v>20597</v>
      </c>
      <c r="V2596" s="72"/>
      <c r="W2596" s="72">
        <v>675025</v>
      </c>
      <c r="X2596" s="72" t="s">
        <v>20598</v>
      </c>
      <c r="Y2596" s="72"/>
      <c r="Z2596" s="72" t="s">
        <v>20599</v>
      </c>
    </row>
    <row r="2597" spans="1:26" ht="45" customHeight="1" x14ac:dyDescent="0.25">
      <c r="A2597" s="72" t="s">
        <v>27025</v>
      </c>
      <c r="B2597" s="72" t="s">
        <v>17854</v>
      </c>
      <c r="C2597" s="72"/>
      <c r="D2597" s="72" t="s">
        <v>27026</v>
      </c>
      <c r="E2597" s="72"/>
      <c r="F2597" s="72">
        <v>1</v>
      </c>
      <c r="G2597" s="72"/>
      <c r="H2597" s="72">
        <v>450</v>
      </c>
      <c r="I2597" s="72">
        <v>200</v>
      </c>
      <c r="J2597" s="72">
        <v>200</v>
      </c>
      <c r="K2597" s="72">
        <v>50</v>
      </c>
      <c r="L2597" s="72"/>
      <c r="M2597" s="71" t="s">
        <v>4596</v>
      </c>
      <c r="N2597" s="72" t="s">
        <v>12</v>
      </c>
      <c r="O2597" s="72"/>
      <c r="P2597" s="72" t="s">
        <v>3942</v>
      </c>
      <c r="Q2597" s="72"/>
      <c r="R2597" s="72"/>
      <c r="S2597" s="72"/>
      <c r="T2597" s="72"/>
      <c r="U2597" s="72" t="s">
        <v>27025</v>
      </c>
      <c r="V2597" s="72"/>
      <c r="W2597" s="72">
        <v>298000</v>
      </c>
      <c r="X2597" s="72" t="s">
        <v>27027</v>
      </c>
      <c r="Y2597" s="72"/>
      <c r="Z2597" s="72" t="s">
        <v>27028</v>
      </c>
    </row>
    <row r="2598" spans="1:26" ht="45" customHeight="1" x14ac:dyDescent="0.25">
      <c r="A2598" s="72" t="s">
        <v>31291</v>
      </c>
      <c r="B2598" s="72" t="s">
        <v>31292</v>
      </c>
      <c r="C2598" s="72"/>
      <c r="D2598" s="72"/>
      <c r="E2598" s="72"/>
      <c r="F2598" s="72">
        <v>1</v>
      </c>
      <c r="G2598" s="72"/>
      <c r="H2598" s="72">
        <v>120</v>
      </c>
      <c r="I2598" s="72">
        <v>50</v>
      </c>
      <c r="J2598" s="72">
        <v>50</v>
      </c>
      <c r="K2598" s="72">
        <v>20</v>
      </c>
      <c r="L2598" s="72"/>
      <c r="M2598" s="71" t="s">
        <v>4596</v>
      </c>
      <c r="N2598" s="72" t="s">
        <v>4483</v>
      </c>
      <c r="O2598" s="72"/>
      <c r="P2598" s="72" t="s">
        <v>20512</v>
      </c>
      <c r="Q2598" s="72"/>
      <c r="R2598" s="72"/>
      <c r="S2598" s="72" t="s">
        <v>15654</v>
      </c>
      <c r="T2598" s="72" t="s">
        <v>31293</v>
      </c>
      <c r="U2598" s="72" t="s">
        <v>31291</v>
      </c>
      <c r="V2598" s="72"/>
      <c r="W2598" s="72">
        <v>309082</v>
      </c>
      <c r="X2598" s="72" t="s">
        <v>31294</v>
      </c>
      <c r="Y2598" s="72" t="s">
        <v>35185</v>
      </c>
      <c r="Z2598" s="72" t="s">
        <v>31295</v>
      </c>
    </row>
    <row r="2599" spans="1:26" ht="45" customHeight="1" x14ac:dyDescent="0.25">
      <c r="A2599" s="72" t="s">
        <v>8368</v>
      </c>
      <c r="B2599" s="72" t="s">
        <v>4594</v>
      </c>
      <c r="C2599" s="72">
        <v>36</v>
      </c>
      <c r="D2599" s="72"/>
      <c r="E2599" s="72"/>
      <c r="F2599" s="72">
        <v>1</v>
      </c>
      <c r="G2599" s="72">
        <v>350</v>
      </c>
      <c r="H2599" s="72"/>
      <c r="I2599" s="72"/>
      <c r="J2599" s="72"/>
      <c r="K2599" s="72"/>
      <c r="L2599" s="72"/>
      <c r="M2599" s="71" t="s">
        <v>4596</v>
      </c>
      <c r="N2599" s="72" t="s">
        <v>4541</v>
      </c>
      <c r="O2599" s="72"/>
      <c r="P2599" s="72" t="s">
        <v>4023</v>
      </c>
      <c r="Q2599" s="72"/>
      <c r="R2599" s="72"/>
      <c r="S2599" s="72"/>
      <c r="T2599" s="72"/>
      <c r="U2599" s="72" t="s">
        <v>8368</v>
      </c>
      <c r="V2599" s="72"/>
      <c r="W2599" s="72">
        <v>443063</v>
      </c>
      <c r="X2599" s="72" t="s">
        <v>14063</v>
      </c>
      <c r="Y2599" s="72" t="s">
        <v>8369</v>
      </c>
      <c r="Z2599" s="72" t="s">
        <v>8370</v>
      </c>
    </row>
    <row r="2600" spans="1:26" ht="45" customHeight="1" x14ac:dyDescent="0.25">
      <c r="A2600" s="72" t="s">
        <v>8371</v>
      </c>
      <c r="B2600" s="72" t="s">
        <v>7724</v>
      </c>
      <c r="C2600" s="72"/>
      <c r="D2600" s="72" t="s">
        <v>8372</v>
      </c>
      <c r="E2600" s="72"/>
      <c r="F2600" s="72">
        <v>2</v>
      </c>
      <c r="G2600" s="72"/>
      <c r="H2600" s="72"/>
      <c r="I2600" s="72"/>
      <c r="J2600" s="72"/>
      <c r="K2600" s="72"/>
      <c r="L2600" s="72">
        <v>150</v>
      </c>
      <c r="M2600" s="71" t="s">
        <v>4596</v>
      </c>
      <c r="N2600" s="72" t="s">
        <v>4499</v>
      </c>
      <c r="O2600" s="72"/>
      <c r="P2600" s="72" t="s">
        <v>4225</v>
      </c>
      <c r="Q2600" s="72" t="s">
        <v>4564</v>
      </c>
      <c r="R2600" s="72" t="s">
        <v>8373</v>
      </c>
      <c r="S2600" s="72"/>
      <c r="T2600" s="72"/>
      <c r="U2600" s="72" t="s">
        <v>8371</v>
      </c>
      <c r="V2600" s="72"/>
      <c r="W2600" s="72">
        <v>354000</v>
      </c>
      <c r="X2600" s="72" t="s">
        <v>8374</v>
      </c>
      <c r="Y2600" s="72"/>
      <c r="Z2600" s="72" t="s">
        <v>8375</v>
      </c>
    </row>
    <row r="2601" spans="1:26" ht="45" customHeight="1" x14ac:dyDescent="0.25">
      <c r="A2601" s="72" t="s">
        <v>8376</v>
      </c>
      <c r="B2601" s="72" t="s">
        <v>4598</v>
      </c>
      <c r="C2601" s="72">
        <v>58</v>
      </c>
      <c r="D2601" s="72"/>
      <c r="E2601" s="72"/>
      <c r="F2601" s="72">
        <v>1</v>
      </c>
      <c r="G2601" s="72"/>
      <c r="H2601" s="72">
        <v>350</v>
      </c>
      <c r="I2601" s="72">
        <v>200</v>
      </c>
      <c r="J2601" s="72">
        <v>100</v>
      </c>
      <c r="K2601" s="72">
        <v>50</v>
      </c>
      <c r="L2601" s="72"/>
      <c r="M2601" s="71" t="s">
        <v>4596</v>
      </c>
      <c r="N2601" s="72" t="s">
        <v>2404</v>
      </c>
      <c r="O2601" s="72"/>
      <c r="P2601" s="72" t="s">
        <v>14911</v>
      </c>
      <c r="Q2601" s="72"/>
      <c r="R2601" s="72"/>
      <c r="S2601" s="72"/>
      <c r="T2601" s="72"/>
      <c r="U2601" s="72" t="s">
        <v>8376</v>
      </c>
      <c r="V2601" s="72"/>
      <c r="W2601" s="72">
        <v>299099</v>
      </c>
      <c r="X2601" s="72" t="s">
        <v>8377</v>
      </c>
      <c r="Y2601" s="72" t="s">
        <v>8378</v>
      </c>
      <c r="Z2601" s="72" t="s">
        <v>8379</v>
      </c>
    </row>
    <row r="2602" spans="1:26" ht="45" customHeight="1" x14ac:dyDescent="0.25">
      <c r="A2602" s="71" t="s">
        <v>8380</v>
      </c>
      <c r="B2602" s="72" t="s">
        <v>4634</v>
      </c>
      <c r="C2602" s="72"/>
      <c r="D2602" s="72"/>
      <c r="E2602" s="72"/>
      <c r="F2602" s="72">
        <v>3</v>
      </c>
      <c r="G2602" s="72"/>
      <c r="H2602" s="72"/>
      <c r="I2602" s="72"/>
      <c r="J2602" s="72"/>
      <c r="K2602" s="72"/>
      <c r="L2602" s="72">
        <v>100</v>
      </c>
      <c r="M2602" s="71" t="s">
        <v>4596</v>
      </c>
      <c r="N2602" s="72" t="s">
        <v>4514</v>
      </c>
      <c r="O2602" s="72"/>
      <c r="P2602" s="72" t="s">
        <v>3307</v>
      </c>
      <c r="Q2602" s="72"/>
      <c r="R2602" s="72"/>
      <c r="S2602" s="72"/>
      <c r="T2602" s="72"/>
      <c r="U2602" s="71" t="s">
        <v>8380</v>
      </c>
      <c r="V2602" s="72"/>
      <c r="W2602" s="72">
        <v>303858</v>
      </c>
      <c r="X2602" s="72" t="s">
        <v>14064</v>
      </c>
      <c r="Y2602" s="72" t="s">
        <v>8381</v>
      </c>
      <c r="Z2602" s="72" t="s">
        <v>8382</v>
      </c>
    </row>
    <row r="2603" spans="1:26" ht="45" customHeight="1" x14ac:dyDescent="0.25">
      <c r="A2603" s="72" t="s">
        <v>32325</v>
      </c>
      <c r="B2603" s="72" t="s">
        <v>22603</v>
      </c>
      <c r="C2603" s="72"/>
      <c r="D2603" s="72"/>
      <c r="E2603" s="72"/>
      <c r="F2603" s="72">
        <v>3</v>
      </c>
      <c r="G2603" s="72"/>
      <c r="H2603" s="72"/>
      <c r="I2603" s="72"/>
      <c r="J2603" s="72"/>
      <c r="K2603" s="72"/>
      <c r="L2603" s="72">
        <v>60</v>
      </c>
      <c r="M2603" s="71" t="s">
        <v>4596</v>
      </c>
      <c r="N2603" s="72" t="s">
        <v>4540</v>
      </c>
      <c r="O2603" s="72"/>
      <c r="P2603" s="72" t="s">
        <v>3557</v>
      </c>
      <c r="Q2603" s="72"/>
      <c r="R2603" s="72"/>
      <c r="S2603" s="72" t="s">
        <v>4567</v>
      </c>
      <c r="T2603" s="72" t="s">
        <v>12647</v>
      </c>
      <c r="U2603" s="72" t="s">
        <v>32325</v>
      </c>
      <c r="V2603" s="72"/>
      <c r="W2603" s="72">
        <v>390021</v>
      </c>
      <c r="X2603" s="72" t="s">
        <v>22604</v>
      </c>
      <c r="Y2603" s="72">
        <v>74912287975</v>
      </c>
      <c r="Z2603" s="72" t="s">
        <v>32326</v>
      </c>
    </row>
    <row r="2604" spans="1:26" ht="45" customHeight="1" x14ac:dyDescent="0.25">
      <c r="A2604" s="72" t="s">
        <v>20600</v>
      </c>
      <c r="B2604" s="72" t="s">
        <v>20601</v>
      </c>
      <c r="C2604" s="72">
        <v>4</v>
      </c>
      <c r="D2604" s="72"/>
      <c r="E2604" s="72"/>
      <c r="F2604" s="72">
        <v>1</v>
      </c>
      <c r="G2604" s="72">
        <v>186</v>
      </c>
      <c r="H2604" s="72"/>
      <c r="I2604" s="72"/>
      <c r="J2604" s="72"/>
      <c r="K2604" s="72"/>
      <c r="L2604" s="72"/>
      <c r="M2604" s="71" t="s">
        <v>4596</v>
      </c>
      <c r="N2604" s="72" t="s">
        <v>4506</v>
      </c>
      <c r="O2604" s="72"/>
      <c r="P2604" s="72" t="s">
        <v>14396</v>
      </c>
      <c r="Q2604" s="72"/>
      <c r="R2604" s="72"/>
      <c r="S2604" s="72"/>
      <c r="T2604" s="72"/>
      <c r="U2604" s="72" t="s">
        <v>20600</v>
      </c>
      <c r="V2604" s="72"/>
      <c r="W2604" s="72">
        <v>140093</v>
      </c>
      <c r="X2604" s="72" t="s">
        <v>24178</v>
      </c>
      <c r="Y2604" s="72" t="s">
        <v>20603</v>
      </c>
      <c r="Z2604" s="72" t="s">
        <v>20602</v>
      </c>
    </row>
    <row r="2605" spans="1:26" ht="45" customHeight="1" x14ac:dyDescent="0.25">
      <c r="A2605" s="72" t="s">
        <v>27029</v>
      </c>
      <c r="B2605" s="72" t="s">
        <v>9094</v>
      </c>
      <c r="C2605" s="72"/>
      <c r="D2605" s="72" t="s">
        <v>15604</v>
      </c>
      <c r="E2605" s="72"/>
      <c r="F2605" s="72">
        <v>2</v>
      </c>
      <c r="G2605" s="72"/>
      <c r="H2605" s="72"/>
      <c r="I2605" s="72"/>
      <c r="J2605" s="72"/>
      <c r="K2605" s="72"/>
      <c r="L2605" s="72">
        <v>100</v>
      </c>
      <c r="M2605" s="71" t="s">
        <v>4596</v>
      </c>
      <c r="N2605" s="72" t="s">
        <v>2362</v>
      </c>
      <c r="O2605" s="72"/>
      <c r="P2605" s="72" t="s">
        <v>3172</v>
      </c>
      <c r="Q2605" s="72" t="s">
        <v>4564</v>
      </c>
      <c r="R2605" s="72" t="s">
        <v>5647</v>
      </c>
      <c r="S2605" s="72"/>
      <c r="T2605" s="72"/>
      <c r="U2605" s="72" t="s">
        <v>27029</v>
      </c>
      <c r="V2605" s="72"/>
      <c r="W2605" s="72">
        <v>109451</v>
      </c>
      <c r="X2605" s="72" t="s">
        <v>27030</v>
      </c>
      <c r="Y2605" s="72" t="s">
        <v>27031</v>
      </c>
      <c r="Z2605" s="72" t="s">
        <v>27032</v>
      </c>
    </row>
    <row r="2606" spans="1:26" ht="45" customHeight="1" x14ac:dyDescent="0.25">
      <c r="A2606" s="72" t="s">
        <v>20604</v>
      </c>
      <c r="B2606" s="72" t="s">
        <v>20605</v>
      </c>
      <c r="C2606" s="72"/>
      <c r="D2606" s="72"/>
      <c r="E2606" s="72"/>
      <c r="F2606" s="72">
        <v>1</v>
      </c>
      <c r="G2606" s="72"/>
      <c r="H2606" s="72">
        <v>350</v>
      </c>
      <c r="I2606" s="72">
        <v>200</v>
      </c>
      <c r="J2606" s="72">
        <v>100</v>
      </c>
      <c r="K2606" s="72">
        <v>50</v>
      </c>
      <c r="L2606" s="72"/>
      <c r="M2606" s="71" t="s">
        <v>4596</v>
      </c>
      <c r="N2606" s="72" t="s">
        <v>4559</v>
      </c>
      <c r="O2606" s="72"/>
      <c r="P2606" s="72" t="s">
        <v>3007</v>
      </c>
      <c r="Q2606" s="72"/>
      <c r="R2606" s="72"/>
      <c r="S2606" s="72" t="s">
        <v>15654</v>
      </c>
      <c r="T2606" s="72" t="s">
        <v>20606</v>
      </c>
      <c r="U2606" s="72" t="s">
        <v>20604</v>
      </c>
      <c r="V2606" s="72"/>
      <c r="W2606" s="72">
        <v>629636</v>
      </c>
      <c r="X2606" s="72" t="s">
        <v>20607</v>
      </c>
      <c r="Y2606" s="72">
        <v>83499323368</v>
      </c>
      <c r="Z2606" s="72" t="s">
        <v>20608</v>
      </c>
    </row>
    <row r="2607" spans="1:26" ht="45" customHeight="1" x14ac:dyDescent="0.25">
      <c r="A2607" s="72" t="s">
        <v>32327</v>
      </c>
      <c r="B2607" s="72" t="s">
        <v>32328</v>
      </c>
      <c r="C2607" s="72">
        <v>128</v>
      </c>
      <c r="D2607" s="72" t="s">
        <v>32329</v>
      </c>
      <c r="E2607" s="72"/>
      <c r="F2607" s="72">
        <v>1</v>
      </c>
      <c r="G2607" s="72">
        <v>200</v>
      </c>
      <c r="H2607" s="72"/>
      <c r="I2607" s="72"/>
      <c r="J2607" s="72"/>
      <c r="K2607" s="72"/>
      <c r="L2607" s="72"/>
      <c r="M2607" s="71" t="s">
        <v>4596</v>
      </c>
      <c r="N2607" s="72" t="s">
        <v>4497</v>
      </c>
      <c r="O2607" s="72"/>
      <c r="P2607" s="72" t="s">
        <v>3296</v>
      </c>
      <c r="Q2607" s="72"/>
      <c r="R2607" s="72"/>
      <c r="S2607" s="72"/>
      <c r="T2607" s="72"/>
      <c r="U2607" s="72" t="s">
        <v>32327</v>
      </c>
      <c r="V2607" s="72"/>
      <c r="W2607" s="72">
        <v>610020</v>
      </c>
      <c r="X2607" s="72" t="s">
        <v>32330</v>
      </c>
      <c r="Y2607" s="72">
        <v>88332646833</v>
      </c>
      <c r="Z2607" s="72" t="s">
        <v>32331</v>
      </c>
    </row>
    <row r="2608" spans="1:26" ht="45" customHeight="1" x14ac:dyDescent="0.25">
      <c r="A2608" s="72" t="s">
        <v>8383</v>
      </c>
      <c r="B2608" s="72" t="s">
        <v>4594</v>
      </c>
      <c r="C2608" s="72">
        <v>49</v>
      </c>
      <c r="D2608" s="72" t="s">
        <v>8384</v>
      </c>
      <c r="E2608" s="72"/>
      <c r="F2608" s="72">
        <v>1</v>
      </c>
      <c r="G2608" s="72">
        <v>350</v>
      </c>
      <c r="H2608" s="72"/>
      <c r="I2608" s="72"/>
      <c r="J2608" s="72"/>
      <c r="K2608" s="72"/>
      <c r="L2608" s="72"/>
      <c r="M2608" s="71" t="s">
        <v>4596</v>
      </c>
      <c r="N2608" s="72" t="s">
        <v>4536</v>
      </c>
      <c r="O2608" s="72"/>
      <c r="P2608" s="72" t="s">
        <v>2842</v>
      </c>
      <c r="Q2608" s="72"/>
      <c r="R2608" s="72"/>
      <c r="S2608" s="72"/>
      <c r="T2608" s="72"/>
      <c r="U2608" s="72" t="s">
        <v>8383</v>
      </c>
      <c r="V2608" s="72"/>
      <c r="W2608" s="72">
        <v>427630</v>
      </c>
      <c r="X2608" s="72" t="s">
        <v>8385</v>
      </c>
      <c r="Y2608" s="72" t="s">
        <v>8386</v>
      </c>
      <c r="Z2608" s="72" t="s">
        <v>8387</v>
      </c>
    </row>
    <row r="2609" spans="1:26" ht="45" customHeight="1" x14ac:dyDescent="0.25">
      <c r="A2609" s="72" t="s">
        <v>27033</v>
      </c>
      <c r="B2609" s="72" t="s">
        <v>15413</v>
      </c>
      <c r="C2609" s="72">
        <v>70</v>
      </c>
      <c r="D2609" s="72"/>
      <c r="E2609" s="72"/>
      <c r="F2609" s="72">
        <v>1</v>
      </c>
      <c r="G2609" s="72">
        <v>200</v>
      </c>
      <c r="H2609" s="72"/>
      <c r="I2609" s="72"/>
      <c r="J2609" s="72"/>
      <c r="K2609" s="72"/>
      <c r="L2609" s="72"/>
      <c r="M2609" s="71" t="s">
        <v>4596</v>
      </c>
      <c r="N2609" s="72" t="s">
        <v>4497</v>
      </c>
      <c r="O2609" s="72"/>
      <c r="P2609" s="72" t="s">
        <v>3296</v>
      </c>
      <c r="Q2609" s="72"/>
      <c r="R2609" s="72"/>
      <c r="S2609" s="72" t="s">
        <v>4566</v>
      </c>
      <c r="T2609" s="72" t="s">
        <v>27034</v>
      </c>
      <c r="U2609" s="72" t="s">
        <v>27033</v>
      </c>
      <c r="V2609" s="72"/>
      <c r="W2609" s="72">
        <v>610000</v>
      </c>
      <c r="X2609" s="72" t="s">
        <v>27035</v>
      </c>
      <c r="Y2609" s="73" t="s">
        <v>27036</v>
      </c>
      <c r="Z2609" s="72" t="s">
        <v>27037</v>
      </c>
    </row>
    <row r="2610" spans="1:26" ht="45" customHeight="1" x14ac:dyDescent="0.25">
      <c r="A2610" s="72" t="s">
        <v>20609</v>
      </c>
      <c r="B2610" s="72" t="s">
        <v>4594</v>
      </c>
      <c r="C2610" s="72">
        <v>9</v>
      </c>
      <c r="D2610" s="72" t="s">
        <v>10456</v>
      </c>
      <c r="E2610" s="72"/>
      <c r="F2610" s="72">
        <v>1</v>
      </c>
      <c r="G2610" s="72">
        <v>46</v>
      </c>
      <c r="H2610" s="72"/>
      <c r="I2610" s="72"/>
      <c r="J2610" s="72"/>
      <c r="K2610" s="72"/>
      <c r="L2610" s="72"/>
      <c r="M2610" s="71" t="s">
        <v>4596</v>
      </c>
      <c r="N2610" s="72" t="s">
        <v>4506</v>
      </c>
      <c r="O2610" s="72"/>
      <c r="P2610" s="72" t="s">
        <v>15478</v>
      </c>
      <c r="Q2610" s="72"/>
      <c r="R2610" s="72"/>
      <c r="S2610" s="72" t="s">
        <v>4568</v>
      </c>
      <c r="T2610" s="72" t="s">
        <v>18560</v>
      </c>
      <c r="U2610" s="72" t="s">
        <v>20609</v>
      </c>
      <c r="V2610" s="72"/>
      <c r="W2610" s="72">
        <v>140476</v>
      </c>
      <c r="X2610" s="72" t="s">
        <v>5116</v>
      </c>
      <c r="Y2610" s="72" t="s">
        <v>16347</v>
      </c>
      <c r="Z2610" s="72" t="s">
        <v>16348</v>
      </c>
    </row>
    <row r="2611" spans="1:26" ht="45" customHeight="1" x14ac:dyDescent="0.25">
      <c r="A2611" s="72" t="s">
        <v>8388</v>
      </c>
      <c r="B2611" s="72" t="s">
        <v>4598</v>
      </c>
      <c r="C2611" s="72">
        <v>2</v>
      </c>
      <c r="D2611" s="72"/>
      <c r="E2611" s="72"/>
      <c r="F2611" s="72">
        <v>1</v>
      </c>
      <c r="G2611" s="72"/>
      <c r="H2611" s="72">
        <v>798</v>
      </c>
      <c r="I2611" s="72">
        <v>290</v>
      </c>
      <c r="J2611" s="72">
        <v>363</v>
      </c>
      <c r="K2611" s="72">
        <v>145</v>
      </c>
      <c r="L2611" s="72"/>
      <c r="M2611" s="71" t="s">
        <v>4596</v>
      </c>
      <c r="N2611" s="72" t="s">
        <v>4551</v>
      </c>
      <c r="O2611" s="72"/>
      <c r="P2611" s="72" t="s">
        <v>2442</v>
      </c>
      <c r="Q2611" s="72"/>
      <c r="R2611" s="72"/>
      <c r="S2611" s="72" t="s">
        <v>4567</v>
      </c>
      <c r="T2611" s="72" t="s">
        <v>8389</v>
      </c>
      <c r="U2611" s="72" t="s">
        <v>8388</v>
      </c>
      <c r="V2611" s="72"/>
      <c r="W2611" s="72">
        <v>301570</v>
      </c>
      <c r="X2611" s="72" t="s">
        <v>8390</v>
      </c>
      <c r="Y2611" s="72"/>
      <c r="Z2611" s="72"/>
    </row>
    <row r="2612" spans="1:26" ht="45" customHeight="1" x14ac:dyDescent="0.25">
      <c r="A2612" s="72" t="s">
        <v>8391</v>
      </c>
      <c r="B2612" s="72" t="s">
        <v>4594</v>
      </c>
      <c r="C2612" s="72">
        <v>93</v>
      </c>
      <c r="D2612" s="72" t="s">
        <v>6806</v>
      </c>
      <c r="E2612" s="72"/>
      <c r="F2612" s="72">
        <v>1</v>
      </c>
      <c r="G2612" s="72">
        <v>350</v>
      </c>
      <c r="H2612" s="72"/>
      <c r="I2612" s="72"/>
      <c r="J2612" s="72"/>
      <c r="K2612" s="72"/>
      <c r="L2612" s="72"/>
      <c r="M2612" s="71" t="s">
        <v>4596</v>
      </c>
      <c r="N2612" s="72" t="s">
        <v>4507</v>
      </c>
      <c r="O2612" s="72"/>
      <c r="P2612" s="72" t="s">
        <v>3174</v>
      </c>
      <c r="Q2612" s="72" t="s">
        <v>4564</v>
      </c>
      <c r="R2612" s="72" t="s">
        <v>4676</v>
      </c>
      <c r="S2612" s="72"/>
      <c r="T2612" s="72"/>
      <c r="U2612" s="72" t="s">
        <v>8391</v>
      </c>
      <c r="V2612" s="72"/>
      <c r="W2612" s="72">
        <v>183038</v>
      </c>
      <c r="X2612" s="72" t="s">
        <v>20610</v>
      </c>
      <c r="Y2612" s="72"/>
      <c r="Z2612" s="72"/>
    </row>
    <row r="2613" spans="1:26" ht="45" customHeight="1" x14ac:dyDescent="0.25">
      <c r="A2613" s="72" t="s">
        <v>8391</v>
      </c>
      <c r="B2613" s="72" t="s">
        <v>4594</v>
      </c>
      <c r="C2613" s="72">
        <v>93</v>
      </c>
      <c r="D2613" s="72" t="s">
        <v>6806</v>
      </c>
      <c r="E2613" s="72" t="s">
        <v>8392</v>
      </c>
      <c r="F2613" s="72">
        <v>1</v>
      </c>
      <c r="G2613" s="72">
        <v>350</v>
      </c>
      <c r="H2613" s="72"/>
      <c r="I2613" s="72"/>
      <c r="J2613" s="72"/>
      <c r="K2613" s="72"/>
      <c r="L2613" s="72"/>
      <c r="M2613" s="71" t="s">
        <v>4596</v>
      </c>
      <c r="N2613" s="72" t="s">
        <v>4507</v>
      </c>
      <c r="O2613" s="72"/>
      <c r="P2613" s="72" t="s">
        <v>3174</v>
      </c>
      <c r="Q2613" s="72" t="s">
        <v>4564</v>
      </c>
      <c r="R2613" s="72" t="s">
        <v>4676</v>
      </c>
      <c r="S2613" s="72"/>
      <c r="T2613" s="72"/>
      <c r="U2613" s="72" t="s">
        <v>8391</v>
      </c>
      <c r="V2613" s="72" t="s">
        <v>8391</v>
      </c>
      <c r="W2613" s="72">
        <v>183038</v>
      </c>
      <c r="X2613" s="72" t="s">
        <v>14065</v>
      </c>
      <c r="Y2613" s="72"/>
      <c r="Z2613" s="72"/>
    </row>
    <row r="2614" spans="1:26" ht="45" customHeight="1" x14ac:dyDescent="0.25">
      <c r="A2614" s="72" t="s">
        <v>16286</v>
      </c>
      <c r="B2614" s="72" t="s">
        <v>15413</v>
      </c>
      <c r="C2614" s="72"/>
      <c r="D2614" s="72" t="s">
        <v>6806</v>
      </c>
      <c r="E2614" s="72"/>
      <c r="F2614" s="72">
        <v>1</v>
      </c>
      <c r="G2614" s="72">
        <v>135</v>
      </c>
      <c r="H2614" s="72"/>
      <c r="I2614" s="72"/>
      <c r="J2614" s="72"/>
      <c r="K2614" s="72"/>
      <c r="L2614" s="72"/>
      <c r="M2614" s="71" t="s">
        <v>4596</v>
      </c>
      <c r="N2614" s="72" t="s">
        <v>4526</v>
      </c>
      <c r="O2614" s="72"/>
      <c r="P2614" s="72" t="s">
        <v>2461</v>
      </c>
      <c r="Q2614" s="72"/>
      <c r="R2614" s="72"/>
      <c r="S2614" s="72" t="s">
        <v>4566</v>
      </c>
      <c r="T2614" s="72" t="s">
        <v>16287</v>
      </c>
      <c r="U2614" s="72" t="s">
        <v>16286</v>
      </c>
      <c r="V2614" s="72"/>
      <c r="W2614" s="72">
        <v>359050</v>
      </c>
      <c r="X2614" s="72" t="s">
        <v>20611</v>
      </c>
      <c r="Y2614" s="73">
        <v>88473191593</v>
      </c>
      <c r="Z2614" s="72" t="s">
        <v>16288</v>
      </c>
    </row>
    <row r="2615" spans="1:26" ht="45" customHeight="1" x14ac:dyDescent="0.25">
      <c r="A2615" s="72" t="s">
        <v>20612</v>
      </c>
      <c r="B2615" s="72" t="s">
        <v>19781</v>
      </c>
      <c r="C2615" s="72">
        <v>84</v>
      </c>
      <c r="D2615" s="72" t="s">
        <v>5814</v>
      </c>
      <c r="E2615" s="72"/>
      <c r="F2615" s="72">
        <v>1</v>
      </c>
      <c r="G2615" s="72">
        <v>350</v>
      </c>
      <c r="H2615" s="72"/>
      <c r="I2615" s="72"/>
      <c r="J2615" s="72"/>
      <c r="K2615" s="72"/>
      <c r="L2615" s="72"/>
      <c r="M2615" s="71" t="s">
        <v>4596</v>
      </c>
      <c r="N2615" s="72" t="s">
        <v>4555</v>
      </c>
      <c r="O2615" s="72"/>
      <c r="P2615" s="72" t="s">
        <v>3570</v>
      </c>
      <c r="Q2615" s="72"/>
      <c r="R2615" s="72"/>
      <c r="S2615" s="72"/>
      <c r="T2615" s="72"/>
      <c r="U2615" s="72" t="s">
        <v>20612</v>
      </c>
      <c r="V2615" s="72"/>
      <c r="W2615" s="72">
        <v>628400</v>
      </c>
      <c r="X2615" s="72" t="s">
        <v>20613</v>
      </c>
      <c r="Y2615" s="77">
        <v>89227770085</v>
      </c>
      <c r="Z2615" s="72" t="s">
        <v>20614</v>
      </c>
    </row>
    <row r="2616" spans="1:26" ht="45" customHeight="1" x14ac:dyDescent="0.25">
      <c r="A2616" s="72" t="s">
        <v>8393</v>
      </c>
      <c r="B2616" s="72" t="s">
        <v>4607</v>
      </c>
      <c r="C2616" s="72"/>
      <c r="D2616" s="72"/>
      <c r="E2616" s="72"/>
      <c r="F2616" s="72">
        <v>2</v>
      </c>
      <c r="G2616" s="72"/>
      <c r="H2616" s="72"/>
      <c r="I2616" s="72"/>
      <c r="J2616" s="72"/>
      <c r="K2616" s="72"/>
      <c r="L2616" s="72">
        <v>1200</v>
      </c>
      <c r="M2616" s="71" t="s">
        <v>4596</v>
      </c>
      <c r="N2616" s="72" t="s">
        <v>4546</v>
      </c>
      <c r="O2616" s="72"/>
      <c r="P2616" s="72" t="s">
        <v>4026</v>
      </c>
      <c r="Q2616" s="72"/>
      <c r="R2616" s="72"/>
      <c r="S2616" s="72" t="s">
        <v>4566</v>
      </c>
      <c r="T2616" s="72" t="s">
        <v>8080</v>
      </c>
      <c r="U2616" s="72" t="s">
        <v>8393</v>
      </c>
      <c r="V2616" s="72"/>
      <c r="W2616" s="72">
        <v>215800</v>
      </c>
      <c r="X2616" s="72" t="s">
        <v>14066</v>
      </c>
      <c r="Y2616" s="72" t="s">
        <v>8394</v>
      </c>
      <c r="Z2616" s="72" t="s">
        <v>8395</v>
      </c>
    </row>
    <row r="2617" spans="1:26" ht="45" customHeight="1" x14ac:dyDescent="0.25">
      <c r="A2617" s="72" t="s">
        <v>8396</v>
      </c>
      <c r="B2617" s="72" t="s">
        <v>4594</v>
      </c>
      <c r="C2617" s="72">
        <v>85</v>
      </c>
      <c r="D2617" s="72"/>
      <c r="E2617" s="72"/>
      <c r="F2617" s="72">
        <v>1</v>
      </c>
      <c r="G2617" s="72">
        <v>350</v>
      </c>
      <c r="H2617" s="72"/>
      <c r="I2617" s="72"/>
      <c r="J2617" s="72"/>
      <c r="K2617" s="72"/>
      <c r="L2617" s="72"/>
      <c r="M2617" s="71" t="s">
        <v>4596</v>
      </c>
      <c r="N2617" s="72" t="s">
        <v>4531</v>
      </c>
      <c r="O2617" s="72"/>
      <c r="P2617" s="72" t="s">
        <v>3609</v>
      </c>
      <c r="Q2617" s="72"/>
      <c r="R2617" s="72"/>
      <c r="S2617" s="72"/>
      <c r="T2617" s="72"/>
      <c r="U2617" s="72" t="s">
        <v>8396</v>
      </c>
      <c r="V2617" s="72"/>
      <c r="W2617" s="72">
        <v>430031</v>
      </c>
      <c r="X2617" s="72" t="s">
        <v>8397</v>
      </c>
      <c r="Y2617" s="72" t="s">
        <v>8398</v>
      </c>
      <c r="Z2617" s="72" t="s">
        <v>8399</v>
      </c>
    </row>
    <row r="2618" spans="1:26" ht="45" customHeight="1" x14ac:dyDescent="0.25">
      <c r="A2618" s="72" t="s">
        <v>16289</v>
      </c>
      <c r="B2618" s="72" t="s">
        <v>16290</v>
      </c>
      <c r="C2618" s="72"/>
      <c r="D2618" s="72" t="s">
        <v>20615</v>
      </c>
      <c r="E2618" s="72"/>
      <c r="F2618" s="72">
        <v>2</v>
      </c>
      <c r="G2618" s="72"/>
      <c r="H2618" s="72"/>
      <c r="I2618" s="72"/>
      <c r="J2618" s="72"/>
      <c r="K2618" s="72"/>
      <c r="L2618" s="72">
        <v>200</v>
      </c>
      <c r="M2618" s="71" t="s">
        <v>4596</v>
      </c>
      <c r="N2618" s="72" t="s">
        <v>4559</v>
      </c>
      <c r="O2618" s="72"/>
      <c r="P2618" s="72" t="s">
        <v>2932</v>
      </c>
      <c r="Q2618" s="72"/>
      <c r="R2618" s="72"/>
      <c r="S2618" s="72"/>
      <c r="T2618" s="72"/>
      <c r="U2618" s="72" t="s">
        <v>16289</v>
      </c>
      <c r="V2618" s="72"/>
      <c r="W2618" s="72"/>
      <c r="X2618" s="72" t="s">
        <v>20616</v>
      </c>
      <c r="Y2618" s="72" t="s">
        <v>16291</v>
      </c>
      <c r="Z2618" s="72" t="s">
        <v>16292</v>
      </c>
    </row>
    <row r="2619" spans="1:26" ht="45" customHeight="1" x14ac:dyDescent="0.25">
      <c r="A2619" s="72" t="s">
        <v>20617</v>
      </c>
      <c r="B2619" s="72" t="s">
        <v>15493</v>
      </c>
      <c r="C2619" s="72">
        <v>11</v>
      </c>
      <c r="D2619" s="72" t="s">
        <v>5444</v>
      </c>
      <c r="E2619" s="72"/>
      <c r="F2619" s="72">
        <v>1</v>
      </c>
      <c r="G2619" s="72">
        <v>453</v>
      </c>
      <c r="H2619" s="72"/>
      <c r="I2619" s="72"/>
      <c r="J2619" s="72"/>
      <c r="K2619" s="72"/>
      <c r="L2619" s="72"/>
      <c r="M2619" s="71" t="s">
        <v>4596</v>
      </c>
      <c r="N2619" s="72" t="s">
        <v>4556</v>
      </c>
      <c r="O2619" s="72"/>
      <c r="P2619" s="72" t="s">
        <v>4220</v>
      </c>
      <c r="Q2619" s="72"/>
      <c r="R2619" s="72"/>
      <c r="S2619" s="72"/>
      <c r="T2619" s="72"/>
      <c r="U2619" s="72" t="s">
        <v>20617</v>
      </c>
      <c r="V2619" s="72"/>
      <c r="W2619" s="72">
        <v>457100</v>
      </c>
      <c r="X2619" s="72" t="s">
        <v>24179</v>
      </c>
      <c r="Y2619" s="72">
        <v>83516372030</v>
      </c>
      <c r="Z2619" s="72" t="s">
        <v>27038</v>
      </c>
    </row>
    <row r="2620" spans="1:26" ht="45" customHeight="1" x14ac:dyDescent="0.25">
      <c r="A2620" s="72" t="s">
        <v>20617</v>
      </c>
      <c r="B2620" s="72" t="s">
        <v>15493</v>
      </c>
      <c r="C2620" s="72">
        <v>11</v>
      </c>
      <c r="D2620" s="72" t="s">
        <v>5444</v>
      </c>
      <c r="E2620" s="72" t="s">
        <v>20621</v>
      </c>
      <c r="F2620" s="72">
        <v>1</v>
      </c>
      <c r="G2620" s="72">
        <v>300</v>
      </c>
      <c r="H2620" s="72"/>
      <c r="I2620" s="72"/>
      <c r="J2620" s="72"/>
      <c r="K2620" s="72"/>
      <c r="L2620" s="72"/>
      <c r="M2620" s="71" t="s">
        <v>4596</v>
      </c>
      <c r="N2620" s="72" t="s">
        <v>4556</v>
      </c>
      <c r="O2620" s="72"/>
      <c r="P2620" s="72" t="s">
        <v>4220</v>
      </c>
      <c r="Q2620" s="72"/>
      <c r="R2620" s="72"/>
      <c r="S2620" s="72"/>
      <c r="T2620" s="72"/>
      <c r="U2620" s="72" t="s">
        <v>20617</v>
      </c>
      <c r="V2620" s="72"/>
      <c r="W2620" s="72">
        <v>457100</v>
      </c>
      <c r="X2620" s="72" t="s">
        <v>20622</v>
      </c>
      <c r="Y2620" s="72"/>
      <c r="Z2620" s="72"/>
    </row>
    <row r="2621" spans="1:26" ht="45" customHeight="1" x14ac:dyDescent="0.25">
      <c r="A2621" s="72" t="s">
        <v>20617</v>
      </c>
      <c r="B2621" s="72" t="s">
        <v>15493</v>
      </c>
      <c r="C2621" s="72">
        <v>11</v>
      </c>
      <c r="D2621" s="72" t="s">
        <v>5444</v>
      </c>
      <c r="E2621" s="72" t="s">
        <v>20618</v>
      </c>
      <c r="F2621" s="72">
        <v>1</v>
      </c>
      <c r="G2621" s="72">
        <v>475</v>
      </c>
      <c r="H2621" s="72"/>
      <c r="I2621" s="72"/>
      <c r="J2621" s="72"/>
      <c r="K2621" s="72"/>
      <c r="L2621" s="72"/>
      <c r="M2621" s="71" t="s">
        <v>4596</v>
      </c>
      <c r="N2621" s="72" t="s">
        <v>4556</v>
      </c>
      <c r="O2621" s="72"/>
      <c r="P2621" s="72" t="s">
        <v>4220</v>
      </c>
      <c r="Q2621" s="72"/>
      <c r="R2621" s="72"/>
      <c r="S2621" s="72"/>
      <c r="T2621" s="72"/>
      <c r="U2621" s="72" t="s">
        <v>20617</v>
      </c>
      <c r="V2621" s="72"/>
      <c r="W2621" s="72">
        <v>457100</v>
      </c>
      <c r="X2621" s="72" t="s">
        <v>20619</v>
      </c>
      <c r="Y2621" s="72">
        <v>89517758073</v>
      </c>
      <c r="Z2621" s="72" t="s">
        <v>20620</v>
      </c>
    </row>
    <row r="2622" spans="1:26" ht="45" customHeight="1" x14ac:dyDescent="0.25">
      <c r="A2622" s="72" t="s">
        <v>20617</v>
      </c>
      <c r="B2622" s="72" t="s">
        <v>15493</v>
      </c>
      <c r="C2622" s="72">
        <v>11</v>
      </c>
      <c r="D2622" s="72" t="s">
        <v>5444</v>
      </c>
      <c r="E2622" s="72" t="s">
        <v>32332</v>
      </c>
      <c r="F2622" s="72">
        <v>1</v>
      </c>
      <c r="G2622" s="72">
        <v>453</v>
      </c>
      <c r="H2622" s="72"/>
      <c r="I2622" s="72"/>
      <c r="J2622" s="72"/>
      <c r="K2622" s="72"/>
      <c r="L2622" s="72"/>
      <c r="M2622" s="71" t="s">
        <v>4596</v>
      </c>
      <c r="N2622" s="72" t="s">
        <v>4556</v>
      </c>
      <c r="O2622" s="72"/>
      <c r="P2622" s="72" t="s">
        <v>4220</v>
      </c>
      <c r="Q2622" s="72"/>
      <c r="R2622" s="72"/>
      <c r="S2622" s="72"/>
      <c r="T2622" s="72"/>
      <c r="U2622" s="72" t="s">
        <v>20617</v>
      </c>
      <c r="V2622" s="72"/>
      <c r="W2622" s="72">
        <v>457100</v>
      </c>
      <c r="X2622" s="72" t="s">
        <v>24179</v>
      </c>
      <c r="Y2622" s="72">
        <v>83516372030</v>
      </c>
      <c r="Z2622" s="72" t="s">
        <v>27038</v>
      </c>
    </row>
    <row r="2623" spans="1:26" ht="45" customHeight="1" x14ac:dyDescent="0.25">
      <c r="A2623" s="72" t="s">
        <v>20623</v>
      </c>
      <c r="B2623" s="72" t="s">
        <v>15980</v>
      </c>
      <c r="C2623" s="72">
        <v>2</v>
      </c>
      <c r="D2623" s="72" t="s">
        <v>4678</v>
      </c>
      <c r="E2623" s="72"/>
      <c r="F2623" s="72">
        <v>1</v>
      </c>
      <c r="G2623" s="72">
        <v>115</v>
      </c>
      <c r="H2623" s="72"/>
      <c r="I2623" s="72"/>
      <c r="J2623" s="72"/>
      <c r="K2623" s="72"/>
      <c r="L2623" s="72"/>
      <c r="M2623" s="71" t="s">
        <v>4596</v>
      </c>
      <c r="N2623" s="72" t="s">
        <v>4483</v>
      </c>
      <c r="O2623" s="72"/>
      <c r="P2623" s="72" t="s">
        <v>2490</v>
      </c>
      <c r="Q2623" s="72"/>
      <c r="R2623" s="72"/>
      <c r="S2623" s="72" t="s">
        <v>4567</v>
      </c>
      <c r="T2623" s="72" t="s">
        <v>20403</v>
      </c>
      <c r="U2623" s="72" t="s">
        <v>20623</v>
      </c>
      <c r="V2623" s="72"/>
      <c r="W2623" s="72">
        <v>309145</v>
      </c>
      <c r="X2623" s="72" t="s">
        <v>20624</v>
      </c>
      <c r="Y2623" s="72" t="s">
        <v>20625</v>
      </c>
      <c r="Z2623" s="72" t="s">
        <v>35186</v>
      </c>
    </row>
    <row r="2624" spans="1:26" ht="45" customHeight="1" x14ac:dyDescent="0.25">
      <c r="A2624" s="72" t="s">
        <v>8400</v>
      </c>
      <c r="B2624" s="72" t="s">
        <v>4594</v>
      </c>
      <c r="C2624" s="72">
        <v>175</v>
      </c>
      <c r="D2624" s="72"/>
      <c r="E2624" s="72"/>
      <c r="F2624" s="72">
        <v>1</v>
      </c>
      <c r="G2624" s="72">
        <v>350</v>
      </c>
      <c r="H2624" s="72"/>
      <c r="I2624" s="72"/>
      <c r="J2624" s="72"/>
      <c r="K2624" s="72"/>
      <c r="L2624" s="72"/>
      <c r="M2624" s="71" t="s">
        <v>4596</v>
      </c>
      <c r="N2624" s="72" t="s">
        <v>4553</v>
      </c>
      <c r="O2624" s="72"/>
      <c r="P2624" s="72" t="s">
        <v>3779</v>
      </c>
      <c r="Q2624" s="72"/>
      <c r="R2624" s="72"/>
      <c r="S2624" s="72"/>
      <c r="T2624" s="72"/>
      <c r="U2624" s="72" t="s">
        <v>8400</v>
      </c>
      <c r="V2624" s="72"/>
      <c r="W2624" s="72">
        <v>432031</v>
      </c>
      <c r="X2624" s="72" t="s">
        <v>8401</v>
      </c>
      <c r="Y2624" s="72" t="s">
        <v>8402</v>
      </c>
      <c r="Z2624" s="72" t="s">
        <v>8403</v>
      </c>
    </row>
    <row r="2625" spans="1:26" ht="45" customHeight="1" x14ac:dyDescent="0.25">
      <c r="A2625" s="72" t="s">
        <v>20626</v>
      </c>
      <c r="B2625" s="72" t="s">
        <v>15756</v>
      </c>
      <c r="C2625" s="72">
        <v>18</v>
      </c>
      <c r="D2625" s="72" t="s">
        <v>5898</v>
      </c>
      <c r="E2625" s="72"/>
      <c r="F2625" s="72">
        <v>1</v>
      </c>
      <c r="G2625" s="72">
        <v>220</v>
      </c>
      <c r="H2625" s="72"/>
      <c r="I2625" s="72"/>
      <c r="J2625" s="72"/>
      <c r="K2625" s="72"/>
      <c r="L2625" s="72"/>
      <c r="M2625" s="71" t="s">
        <v>4596</v>
      </c>
      <c r="N2625" s="72" t="s">
        <v>4556</v>
      </c>
      <c r="O2625" s="72"/>
      <c r="P2625" s="72" t="s">
        <v>14938</v>
      </c>
      <c r="Q2625" s="72"/>
      <c r="R2625" s="72"/>
      <c r="S2625" s="72" t="s">
        <v>4566</v>
      </c>
      <c r="T2625" s="72" t="s">
        <v>17841</v>
      </c>
      <c r="U2625" s="72" t="s">
        <v>20626</v>
      </c>
      <c r="V2625" s="72"/>
      <c r="W2625" s="72">
        <v>457040</v>
      </c>
      <c r="X2625" s="72" t="s">
        <v>20627</v>
      </c>
      <c r="Y2625" s="72" t="s">
        <v>20629</v>
      </c>
      <c r="Z2625" s="72" t="s">
        <v>20628</v>
      </c>
    </row>
    <row r="2626" spans="1:26" ht="45" customHeight="1" x14ac:dyDescent="0.25">
      <c r="A2626" s="72" t="s">
        <v>35187</v>
      </c>
      <c r="B2626" s="72" t="s">
        <v>35188</v>
      </c>
      <c r="C2626" s="72"/>
      <c r="D2626" s="72"/>
      <c r="E2626" s="72"/>
      <c r="F2626" s="72">
        <v>1</v>
      </c>
      <c r="G2626" s="72"/>
      <c r="H2626" s="72">
        <v>210</v>
      </c>
      <c r="I2626" s="72">
        <v>100</v>
      </c>
      <c r="J2626" s="72">
        <v>100</v>
      </c>
      <c r="K2626" s="72">
        <v>10</v>
      </c>
      <c r="L2626" s="72"/>
      <c r="M2626" s="71" t="s">
        <v>4596</v>
      </c>
      <c r="N2626" s="72" t="s">
        <v>4483</v>
      </c>
      <c r="O2626" s="72"/>
      <c r="P2626" s="72" t="s">
        <v>2575</v>
      </c>
      <c r="Q2626" s="72"/>
      <c r="R2626" s="72"/>
      <c r="S2626" s="72" t="s">
        <v>15654</v>
      </c>
      <c r="T2626" s="72" t="s">
        <v>15153</v>
      </c>
      <c r="U2626" s="72" t="s">
        <v>35187</v>
      </c>
      <c r="V2626" s="72"/>
      <c r="W2626" s="72">
        <v>308580</v>
      </c>
      <c r="X2626" s="72" t="s">
        <v>35189</v>
      </c>
      <c r="Y2626" s="72" t="s">
        <v>35190</v>
      </c>
      <c r="Z2626" s="72" t="s">
        <v>35191</v>
      </c>
    </row>
    <row r="2627" spans="1:26" ht="45" customHeight="1" x14ac:dyDescent="0.25">
      <c r="A2627" s="72" t="s">
        <v>8404</v>
      </c>
      <c r="B2627" s="72" t="s">
        <v>4594</v>
      </c>
      <c r="C2627" s="72"/>
      <c r="D2627" s="72" t="s">
        <v>4635</v>
      </c>
      <c r="E2627" s="72"/>
      <c r="F2627" s="72">
        <v>1</v>
      </c>
      <c r="G2627" s="72">
        <v>350</v>
      </c>
      <c r="H2627" s="72"/>
      <c r="I2627" s="72"/>
      <c r="J2627" s="72"/>
      <c r="K2627" s="72"/>
      <c r="L2627" s="72"/>
      <c r="M2627" s="71" t="s">
        <v>4596</v>
      </c>
      <c r="N2627" s="72" t="s">
        <v>4497</v>
      </c>
      <c r="O2627" s="72"/>
      <c r="P2627" s="72" t="s">
        <v>3493</v>
      </c>
      <c r="Q2627" s="72"/>
      <c r="R2627" s="72"/>
      <c r="S2627" s="72" t="s">
        <v>4566</v>
      </c>
      <c r="T2627" s="72" t="s">
        <v>5455</v>
      </c>
      <c r="U2627" s="72" t="s">
        <v>8404</v>
      </c>
      <c r="V2627" s="72"/>
      <c r="W2627" s="72">
        <v>613340</v>
      </c>
      <c r="X2627" s="72" t="s">
        <v>20630</v>
      </c>
      <c r="Y2627" s="72" t="s">
        <v>8405</v>
      </c>
      <c r="Z2627" s="72" t="s">
        <v>8406</v>
      </c>
    </row>
    <row r="2628" spans="1:26" ht="45" customHeight="1" x14ac:dyDescent="0.25">
      <c r="A2628" s="72" t="s">
        <v>8407</v>
      </c>
      <c r="B2628" s="72" t="s">
        <v>5161</v>
      </c>
      <c r="C2628" s="72">
        <v>1</v>
      </c>
      <c r="D2628" s="72"/>
      <c r="E2628" s="72"/>
      <c r="F2628" s="72">
        <v>3</v>
      </c>
      <c r="G2628" s="72"/>
      <c r="H2628" s="72"/>
      <c r="I2628" s="72"/>
      <c r="J2628" s="72"/>
      <c r="K2628" s="72"/>
      <c r="L2628" s="72">
        <v>100</v>
      </c>
      <c r="M2628" s="71" t="s">
        <v>4596</v>
      </c>
      <c r="N2628" s="72" t="s">
        <v>4496</v>
      </c>
      <c r="O2628" s="72"/>
      <c r="P2628" s="72" t="s">
        <v>2947</v>
      </c>
      <c r="Q2628" s="72"/>
      <c r="R2628" s="72"/>
      <c r="S2628" s="72"/>
      <c r="T2628" s="72"/>
      <c r="U2628" s="72" t="s">
        <v>8407</v>
      </c>
      <c r="V2628" s="72"/>
      <c r="W2628" s="72">
        <v>650003</v>
      </c>
      <c r="X2628" s="72" t="s">
        <v>20631</v>
      </c>
      <c r="Y2628" s="72"/>
      <c r="Z2628" s="72"/>
    </row>
    <row r="2629" spans="1:26" ht="45" customHeight="1" x14ac:dyDescent="0.25">
      <c r="A2629" s="72" t="s">
        <v>13794</v>
      </c>
      <c r="B2629" s="72" t="s">
        <v>4599</v>
      </c>
      <c r="C2629" s="72"/>
      <c r="D2629" s="72" t="s">
        <v>13795</v>
      </c>
      <c r="E2629" s="72"/>
      <c r="F2629" s="72">
        <v>1</v>
      </c>
      <c r="G2629" s="72"/>
      <c r="H2629" s="72">
        <v>1199</v>
      </c>
      <c r="I2629" s="72">
        <v>436</v>
      </c>
      <c r="J2629" s="72">
        <v>545</v>
      </c>
      <c r="K2629" s="72">
        <v>218</v>
      </c>
      <c r="L2629" s="72"/>
      <c r="M2629" s="71" t="s">
        <v>4596</v>
      </c>
      <c r="N2629" s="72" t="s">
        <v>4541</v>
      </c>
      <c r="O2629" s="72"/>
      <c r="P2629" s="72" t="s">
        <v>4023</v>
      </c>
      <c r="Q2629" s="72"/>
      <c r="R2629" s="72"/>
      <c r="S2629" s="72"/>
      <c r="T2629" s="72"/>
      <c r="U2629" s="72" t="s">
        <v>13794</v>
      </c>
      <c r="V2629" s="72"/>
      <c r="W2629" s="72">
        <v>443063</v>
      </c>
      <c r="X2629" s="72" t="s">
        <v>20632</v>
      </c>
      <c r="Y2629" s="77" t="s">
        <v>13796</v>
      </c>
      <c r="Z2629" s="72" t="s">
        <v>13797</v>
      </c>
    </row>
    <row r="2630" spans="1:26" ht="45" customHeight="1" x14ac:dyDescent="0.25">
      <c r="A2630" s="72" t="s">
        <v>16293</v>
      </c>
      <c r="B2630" s="72" t="s">
        <v>4624</v>
      </c>
      <c r="C2630" s="72"/>
      <c r="D2630" s="72" t="s">
        <v>5865</v>
      </c>
      <c r="E2630" s="72"/>
      <c r="F2630" s="72">
        <v>2</v>
      </c>
      <c r="G2630" s="72"/>
      <c r="H2630" s="72"/>
      <c r="I2630" s="72"/>
      <c r="J2630" s="72"/>
      <c r="K2630" s="72"/>
      <c r="L2630" s="72">
        <v>200</v>
      </c>
      <c r="M2630" s="71" t="s">
        <v>4596</v>
      </c>
      <c r="N2630" s="72" t="s">
        <v>4493</v>
      </c>
      <c r="O2630" s="72"/>
      <c r="P2630" s="72" t="s">
        <v>2875</v>
      </c>
      <c r="Q2630" s="72" t="s">
        <v>4564</v>
      </c>
      <c r="R2630" s="72" t="s">
        <v>4676</v>
      </c>
      <c r="S2630" s="72"/>
      <c r="T2630" s="72"/>
      <c r="U2630" s="72" t="s">
        <v>16293</v>
      </c>
      <c r="V2630" s="72"/>
      <c r="W2630" s="72">
        <v>236010</v>
      </c>
      <c r="X2630" s="72" t="s">
        <v>10633</v>
      </c>
      <c r="Y2630" s="72" t="s">
        <v>16294</v>
      </c>
      <c r="Z2630" s="72" t="s">
        <v>10634</v>
      </c>
    </row>
    <row r="2631" spans="1:26" ht="45" customHeight="1" x14ac:dyDescent="0.25">
      <c r="A2631" s="72" t="s">
        <v>27039</v>
      </c>
      <c r="B2631" s="72" t="s">
        <v>27040</v>
      </c>
      <c r="C2631" s="72">
        <v>44</v>
      </c>
      <c r="D2631" s="72"/>
      <c r="E2631" s="72"/>
      <c r="F2631" s="72">
        <v>1</v>
      </c>
      <c r="G2631" s="72">
        <v>210</v>
      </c>
      <c r="H2631" s="72"/>
      <c r="I2631" s="72"/>
      <c r="J2631" s="72"/>
      <c r="K2631" s="72"/>
      <c r="L2631" s="72"/>
      <c r="M2631" s="71" t="s">
        <v>4596</v>
      </c>
      <c r="N2631" s="72" t="s">
        <v>4536</v>
      </c>
      <c r="O2631" s="72"/>
      <c r="P2631" s="72" t="s">
        <v>2842</v>
      </c>
      <c r="Q2631" s="72"/>
      <c r="R2631" s="72"/>
      <c r="S2631" s="72"/>
      <c r="T2631" s="72"/>
      <c r="U2631" s="72" t="s">
        <v>27039</v>
      </c>
      <c r="V2631" s="72"/>
      <c r="W2631" s="72">
        <v>427628</v>
      </c>
      <c r="X2631" s="72" t="s">
        <v>27041</v>
      </c>
      <c r="Y2631" s="72">
        <v>89124627508</v>
      </c>
      <c r="Z2631" s="72" t="s">
        <v>27042</v>
      </c>
    </row>
    <row r="2632" spans="1:26" ht="45" customHeight="1" x14ac:dyDescent="0.25">
      <c r="A2632" s="72" t="s">
        <v>8410</v>
      </c>
      <c r="B2632" s="72" t="s">
        <v>4598</v>
      </c>
      <c r="C2632" s="72">
        <v>2</v>
      </c>
      <c r="D2632" s="72"/>
      <c r="E2632" s="72"/>
      <c r="F2632" s="72">
        <v>1</v>
      </c>
      <c r="G2632" s="72"/>
      <c r="H2632" s="72">
        <v>798</v>
      </c>
      <c r="I2632" s="72">
        <v>290</v>
      </c>
      <c r="J2632" s="72">
        <v>363</v>
      </c>
      <c r="K2632" s="72">
        <v>145</v>
      </c>
      <c r="L2632" s="72"/>
      <c r="M2632" s="71" t="s">
        <v>4596</v>
      </c>
      <c r="N2632" s="72" t="s">
        <v>4500</v>
      </c>
      <c r="O2632" s="72"/>
      <c r="P2632" s="72" t="s">
        <v>4099</v>
      </c>
      <c r="Q2632" s="72"/>
      <c r="R2632" s="72"/>
      <c r="S2632" s="72" t="s">
        <v>4567</v>
      </c>
      <c r="T2632" s="72" t="s">
        <v>4668</v>
      </c>
      <c r="U2632" s="72" t="s">
        <v>8410</v>
      </c>
      <c r="V2632" s="72"/>
      <c r="W2632" s="72">
        <v>662050</v>
      </c>
      <c r="X2632" s="72" t="s">
        <v>7756</v>
      </c>
      <c r="Y2632" s="72" t="s">
        <v>8411</v>
      </c>
      <c r="Z2632" s="72" t="s">
        <v>8412</v>
      </c>
    </row>
    <row r="2633" spans="1:26" ht="45" customHeight="1" x14ac:dyDescent="0.25">
      <c r="A2633" s="72" t="s">
        <v>14276</v>
      </c>
      <c r="B2633" s="72" t="s">
        <v>4598</v>
      </c>
      <c r="C2633" s="72"/>
      <c r="D2633" s="72"/>
      <c r="E2633" s="72"/>
      <c r="F2633" s="72">
        <v>1</v>
      </c>
      <c r="G2633" s="72"/>
      <c r="H2633" s="72">
        <v>798</v>
      </c>
      <c r="I2633" s="72">
        <v>290</v>
      </c>
      <c r="J2633" s="72">
        <v>363</v>
      </c>
      <c r="K2633" s="72">
        <v>145</v>
      </c>
      <c r="L2633" s="72"/>
      <c r="M2633" s="71" t="s">
        <v>4596</v>
      </c>
      <c r="N2633" s="72" t="s">
        <v>4488</v>
      </c>
      <c r="O2633" s="72"/>
      <c r="P2633" s="72" t="s">
        <v>3290</v>
      </c>
      <c r="Q2633" s="72"/>
      <c r="R2633" s="72"/>
      <c r="S2633" s="72" t="s">
        <v>4568</v>
      </c>
      <c r="T2633" s="72" t="s">
        <v>14277</v>
      </c>
      <c r="U2633" s="72" t="s">
        <v>14276</v>
      </c>
      <c r="V2633" s="72"/>
      <c r="W2633" s="72">
        <v>396700</v>
      </c>
      <c r="X2633" s="72" t="s">
        <v>14278</v>
      </c>
      <c r="Y2633" s="72" t="s">
        <v>14279</v>
      </c>
      <c r="Z2633" s="72" t="s">
        <v>14280</v>
      </c>
    </row>
    <row r="2634" spans="1:26" ht="45" customHeight="1" x14ac:dyDescent="0.25">
      <c r="A2634" s="72" t="s">
        <v>14276</v>
      </c>
      <c r="B2634" s="72" t="s">
        <v>4598</v>
      </c>
      <c r="C2634" s="72"/>
      <c r="D2634" s="72"/>
      <c r="E2634" s="72" t="s">
        <v>16300</v>
      </c>
      <c r="F2634" s="72">
        <v>1</v>
      </c>
      <c r="G2634" s="72">
        <v>250</v>
      </c>
      <c r="H2634" s="72"/>
      <c r="I2634" s="72"/>
      <c r="J2634" s="72"/>
      <c r="K2634" s="72"/>
      <c r="L2634" s="72"/>
      <c r="M2634" s="71" t="s">
        <v>4596</v>
      </c>
      <c r="N2634" s="72" t="s">
        <v>4488</v>
      </c>
      <c r="O2634" s="72"/>
      <c r="P2634" s="72" t="s">
        <v>3290</v>
      </c>
      <c r="Q2634" s="72"/>
      <c r="R2634" s="72"/>
      <c r="S2634" s="72" t="s">
        <v>4568</v>
      </c>
      <c r="T2634" s="72" t="s">
        <v>16295</v>
      </c>
      <c r="U2634" s="72" t="s">
        <v>14276</v>
      </c>
      <c r="V2634" s="72"/>
      <c r="W2634" s="72">
        <v>396739</v>
      </c>
      <c r="X2634" s="72" t="s">
        <v>20633</v>
      </c>
      <c r="Y2634" s="72"/>
      <c r="Z2634" s="72"/>
    </row>
    <row r="2635" spans="1:26" ht="45" customHeight="1" x14ac:dyDescent="0.25">
      <c r="A2635" s="72" t="s">
        <v>18169</v>
      </c>
      <c r="B2635" s="72" t="s">
        <v>15756</v>
      </c>
      <c r="C2635" s="72"/>
      <c r="D2635" s="72" t="s">
        <v>7747</v>
      </c>
      <c r="E2635" s="72"/>
      <c r="F2635" s="72">
        <v>1</v>
      </c>
      <c r="G2635" s="72">
        <v>150</v>
      </c>
      <c r="H2635" s="72"/>
      <c r="I2635" s="72"/>
      <c r="J2635" s="72"/>
      <c r="K2635" s="72"/>
      <c r="L2635" s="72"/>
      <c r="M2635" s="71" t="s">
        <v>4596</v>
      </c>
      <c r="N2635" s="72" t="s">
        <v>4543</v>
      </c>
      <c r="O2635" s="72"/>
      <c r="P2635" s="72" t="s">
        <v>3135</v>
      </c>
      <c r="Q2635" s="72"/>
      <c r="R2635" s="72"/>
      <c r="S2635" s="72" t="s">
        <v>4567</v>
      </c>
      <c r="T2635" s="72" t="s">
        <v>18529</v>
      </c>
      <c r="U2635" s="72" t="s">
        <v>18169</v>
      </c>
      <c r="V2635" s="72"/>
      <c r="W2635" s="72">
        <v>413443</v>
      </c>
      <c r="X2635" s="72" t="s">
        <v>20634</v>
      </c>
      <c r="Y2635" s="72" t="s">
        <v>18170</v>
      </c>
      <c r="Z2635" s="72" t="s">
        <v>18171</v>
      </c>
    </row>
    <row r="2636" spans="1:26" ht="45" customHeight="1" x14ac:dyDescent="0.25">
      <c r="A2636" s="72" t="s">
        <v>8413</v>
      </c>
      <c r="B2636" s="72" t="s">
        <v>4631</v>
      </c>
      <c r="C2636" s="72"/>
      <c r="D2636" s="72"/>
      <c r="E2636" s="72"/>
      <c r="F2636" s="72">
        <v>5</v>
      </c>
      <c r="G2636" s="72"/>
      <c r="H2636" s="72"/>
      <c r="I2636" s="72"/>
      <c r="J2636" s="72"/>
      <c r="K2636" s="72"/>
      <c r="L2636" s="72">
        <v>250</v>
      </c>
      <c r="M2636" s="71" t="s">
        <v>4596</v>
      </c>
      <c r="N2636" s="72" t="s">
        <v>4506</v>
      </c>
      <c r="O2636" s="72"/>
      <c r="P2636" s="72" t="s">
        <v>14626</v>
      </c>
      <c r="Q2636" s="72"/>
      <c r="R2636" s="72"/>
      <c r="S2636" s="72" t="s">
        <v>4567</v>
      </c>
      <c r="T2636" s="72" t="s">
        <v>20635</v>
      </c>
      <c r="U2636" s="72" t="s">
        <v>8413</v>
      </c>
      <c r="V2636" s="72"/>
      <c r="W2636" s="72">
        <v>143700</v>
      </c>
      <c r="X2636" s="72" t="s">
        <v>20636</v>
      </c>
      <c r="Y2636" s="76" t="s">
        <v>8414</v>
      </c>
      <c r="Z2636" s="72" t="s">
        <v>8415</v>
      </c>
    </row>
    <row r="2637" spans="1:26" ht="45" customHeight="1" x14ac:dyDescent="0.25">
      <c r="A2637" s="72" t="s">
        <v>27043</v>
      </c>
      <c r="B2637" s="72" t="s">
        <v>15689</v>
      </c>
      <c r="C2637" s="72">
        <v>1</v>
      </c>
      <c r="D2637" s="72" t="s">
        <v>27044</v>
      </c>
      <c r="E2637" s="72"/>
      <c r="F2637" s="72">
        <v>5</v>
      </c>
      <c r="G2637" s="72"/>
      <c r="H2637" s="72"/>
      <c r="I2637" s="72"/>
      <c r="J2637" s="72"/>
      <c r="K2637" s="72"/>
      <c r="L2637" s="72">
        <v>850</v>
      </c>
      <c r="M2637" s="71" t="s">
        <v>4596</v>
      </c>
      <c r="N2637" s="72" t="s">
        <v>4483</v>
      </c>
      <c r="O2637" s="72"/>
      <c r="P2637" s="72" t="s">
        <v>14510</v>
      </c>
      <c r="Q2637" s="72"/>
      <c r="R2637" s="72"/>
      <c r="S2637" s="72"/>
      <c r="T2637" s="72"/>
      <c r="U2637" s="72" t="s">
        <v>27043</v>
      </c>
      <c r="V2637" s="72"/>
      <c r="W2637" s="72">
        <v>309502</v>
      </c>
      <c r="X2637" s="72" t="s">
        <v>27045</v>
      </c>
      <c r="Y2637" s="72" t="s">
        <v>27046</v>
      </c>
      <c r="Z2637" s="72" t="s">
        <v>27047</v>
      </c>
    </row>
    <row r="2638" spans="1:26" ht="45" customHeight="1" x14ac:dyDescent="0.25">
      <c r="A2638" s="72" t="s">
        <v>18172</v>
      </c>
      <c r="B2638" s="72" t="s">
        <v>18173</v>
      </c>
      <c r="C2638" s="72">
        <v>35</v>
      </c>
      <c r="D2638" s="72"/>
      <c r="E2638" s="72"/>
      <c r="F2638" s="72">
        <v>1</v>
      </c>
      <c r="G2638" s="72">
        <v>97</v>
      </c>
      <c r="H2638" s="72"/>
      <c r="I2638" s="72"/>
      <c r="J2638" s="72"/>
      <c r="K2638" s="72"/>
      <c r="L2638" s="72"/>
      <c r="M2638" s="71" t="s">
        <v>4596</v>
      </c>
      <c r="N2638" s="72" t="s">
        <v>4485</v>
      </c>
      <c r="O2638" s="72"/>
      <c r="P2638" s="72" t="s">
        <v>2426</v>
      </c>
      <c r="Q2638" s="72"/>
      <c r="R2638" s="72"/>
      <c r="S2638" s="72" t="s">
        <v>4566</v>
      </c>
      <c r="T2638" s="72" t="s">
        <v>17981</v>
      </c>
      <c r="U2638" s="72" t="s">
        <v>18172</v>
      </c>
      <c r="V2638" s="72"/>
      <c r="W2638" s="72">
        <v>601671</v>
      </c>
      <c r="X2638" s="72" t="s">
        <v>20637</v>
      </c>
      <c r="Y2638" s="72">
        <v>84924441547</v>
      </c>
      <c r="Z2638" s="72" t="s">
        <v>18174</v>
      </c>
    </row>
    <row r="2639" spans="1:26" ht="45" customHeight="1" x14ac:dyDescent="0.25">
      <c r="A2639" s="72" t="s">
        <v>8417</v>
      </c>
      <c r="B2639" s="72" t="s">
        <v>4598</v>
      </c>
      <c r="C2639" s="72">
        <v>30</v>
      </c>
      <c r="D2639" s="72"/>
      <c r="E2639" s="72"/>
      <c r="F2639" s="72">
        <v>1</v>
      </c>
      <c r="G2639" s="72"/>
      <c r="H2639" s="72">
        <v>1199</v>
      </c>
      <c r="I2639" s="72">
        <v>436</v>
      </c>
      <c r="J2639" s="72">
        <v>545</v>
      </c>
      <c r="K2639" s="72">
        <v>218</v>
      </c>
      <c r="L2639" s="72"/>
      <c r="M2639" s="71" t="s">
        <v>4596</v>
      </c>
      <c r="N2639" s="72" t="s">
        <v>4547</v>
      </c>
      <c r="O2639" s="72"/>
      <c r="P2639" s="72" t="s">
        <v>4058</v>
      </c>
      <c r="Q2639" s="72"/>
      <c r="R2639" s="72"/>
      <c r="S2639" s="72"/>
      <c r="T2639" s="72"/>
      <c r="U2639" s="72" t="s">
        <v>8417</v>
      </c>
      <c r="V2639" s="72"/>
      <c r="W2639" s="72">
        <v>357500</v>
      </c>
      <c r="X2639" s="72" t="s">
        <v>8418</v>
      </c>
      <c r="Y2639" s="86" t="s">
        <v>8419</v>
      </c>
      <c r="Z2639" s="75" t="s">
        <v>8420</v>
      </c>
    </row>
    <row r="2640" spans="1:26" ht="45" customHeight="1" x14ac:dyDescent="0.25">
      <c r="A2640" s="72" t="s">
        <v>8421</v>
      </c>
      <c r="B2640" s="72" t="s">
        <v>6370</v>
      </c>
      <c r="C2640" s="72"/>
      <c r="D2640" s="72" t="s">
        <v>8422</v>
      </c>
      <c r="E2640" s="72"/>
      <c r="F2640" s="72">
        <v>1</v>
      </c>
      <c r="G2640" s="72"/>
      <c r="H2640" s="72">
        <v>1199</v>
      </c>
      <c r="I2640" s="72">
        <v>436</v>
      </c>
      <c r="J2640" s="72">
        <v>545</v>
      </c>
      <c r="K2640" s="72">
        <v>218</v>
      </c>
      <c r="L2640" s="72"/>
      <c r="M2640" s="71" t="s">
        <v>4596</v>
      </c>
      <c r="N2640" s="72" t="s">
        <v>12</v>
      </c>
      <c r="O2640" s="72"/>
      <c r="P2640" s="72" t="s">
        <v>2907</v>
      </c>
      <c r="Q2640" s="72"/>
      <c r="R2640" s="72"/>
      <c r="S2640" s="72"/>
      <c r="T2640" s="72"/>
      <c r="U2640" s="72" t="s">
        <v>8421</v>
      </c>
      <c r="V2640" s="72"/>
      <c r="W2640" s="72">
        <v>297403</v>
      </c>
      <c r="X2640" s="72" t="s">
        <v>8423</v>
      </c>
      <c r="Y2640" s="72" t="s">
        <v>8424</v>
      </c>
      <c r="Z2640" s="72" t="s">
        <v>8425</v>
      </c>
    </row>
    <row r="2641" spans="1:26" ht="45" customHeight="1" x14ac:dyDescent="0.25">
      <c r="A2641" s="72" t="s">
        <v>8426</v>
      </c>
      <c r="B2641" s="72" t="s">
        <v>4603</v>
      </c>
      <c r="C2641" s="72"/>
      <c r="D2641" s="72"/>
      <c r="E2641" s="72"/>
      <c r="F2641" s="72">
        <v>1</v>
      </c>
      <c r="G2641" s="72"/>
      <c r="H2641" s="72">
        <v>798</v>
      </c>
      <c r="I2641" s="72">
        <v>290</v>
      </c>
      <c r="J2641" s="72">
        <v>363</v>
      </c>
      <c r="K2641" s="72">
        <v>145</v>
      </c>
      <c r="L2641" s="72"/>
      <c r="M2641" s="71" t="s">
        <v>4596</v>
      </c>
      <c r="N2641" s="72" t="s">
        <v>4504</v>
      </c>
      <c r="O2641" s="72"/>
      <c r="P2641" s="72" t="s">
        <v>2955</v>
      </c>
      <c r="Q2641" s="72"/>
      <c r="R2641" s="72"/>
      <c r="S2641" s="72" t="s">
        <v>4568</v>
      </c>
      <c r="T2641" s="72" t="s">
        <v>8427</v>
      </c>
      <c r="U2641" s="72" t="s">
        <v>8426</v>
      </c>
      <c r="V2641" s="72"/>
      <c r="W2641" s="72">
        <v>399764</v>
      </c>
      <c r="X2641" s="72" t="s">
        <v>8428</v>
      </c>
      <c r="Y2641" s="72" t="s">
        <v>8429</v>
      </c>
      <c r="Z2641" s="72" t="s">
        <v>8430</v>
      </c>
    </row>
    <row r="2642" spans="1:26" ht="45" customHeight="1" x14ac:dyDescent="0.25">
      <c r="A2642" s="72" t="s">
        <v>20638</v>
      </c>
      <c r="B2642" s="72" t="s">
        <v>20639</v>
      </c>
      <c r="C2642" s="72"/>
      <c r="D2642" s="72"/>
      <c r="E2642" s="72"/>
      <c r="F2642" s="72">
        <v>3</v>
      </c>
      <c r="G2642" s="72"/>
      <c r="H2642" s="72"/>
      <c r="I2642" s="72"/>
      <c r="J2642" s="72"/>
      <c r="K2642" s="72"/>
      <c r="L2642" s="72">
        <v>75</v>
      </c>
      <c r="M2642" s="71" t="s">
        <v>4596</v>
      </c>
      <c r="N2642" s="72" t="s">
        <v>4506</v>
      </c>
      <c r="O2642" s="72"/>
      <c r="P2642" s="72" t="s">
        <v>18674</v>
      </c>
      <c r="Q2642" s="72"/>
      <c r="R2642" s="72"/>
      <c r="S2642" s="72"/>
      <c r="T2642" s="72"/>
      <c r="U2642" s="72" t="s">
        <v>20638</v>
      </c>
      <c r="V2642" s="72"/>
      <c r="W2642" s="72">
        <v>142605</v>
      </c>
      <c r="X2642" s="72" t="s">
        <v>20640</v>
      </c>
      <c r="Y2642" s="72" t="s">
        <v>20642</v>
      </c>
      <c r="Z2642" s="72" t="s">
        <v>20641</v>
      </c>
    </row>
    <row r="2643" spans="1:26" ht="45" customHeight="1" x14ac:dyDescent="0.25">
      <c r="A2643" s="72" t="s">
        <v>20638</v>
      </c>
      <c r="B2643" s="72" t="s">
        <v>20639</v>
      </c>
      <c r="C2643" s="72"/>
      <c r="D2643" s="72"/>
      <c r="E2643" s="72" t="s">
        <v>20643</v>
      </c>
      <c r="F2643" s="72">
        <v>3</v>
      </c>
      <c r="G2643" s="72"/>
      <c r="H2643" s="72"/>
      <c r="I2643" s="72"/>
      <c r="J2643" s="72"/>
      <c r="K2643" s="72"/>
      <c r="L2643" s="72">
        <v>75</v>
      </c>
      <c r="M2643" s="71" t="s">
        <v>4596</v>
      </c>
      <c r="N2643" s="72" t="s">
        <v>4506</v>
      </c>
      <c r="O2643" s="72"/>
      <c r="P2643" s="72" t="s">
        <v>18674</v>
      </c>
      <c r="Q2643" s="72" t="s">
        <v>4566</v>
      </c>
      <c r="R2643" s="72" t="s">
        <v>18675</v>
      </c>
      <c r="S2643" s="72"/>
      <c r="T2643" s="72"/>
      <c r="U2643" s="72" t="s">
        <v>20638</v>
      </c>
      <c r="V2643" s="72" t="s">
        <v>20644</v>
      </c>
      <c r="W2643" s="72">
        <v>142605</v>
      </c>
      <c r="X2643" s="72" t="s">
        <v>20640</v>
      </c>
      <c r="Y2643" s="72" t="s">
        <v>20642</v>
      </c>
      <c r="Z2643" s="72" t="s">
        <v>20641</v>
      </c>
    </row>
    <row r="2644" spans="1:26" ht="45" customHeight="1" x14ac:dyDescent="0.25">
      <c r="A2644" s="72" t="s">
        <v>20638</v>
      </c>
      <c r="B2644" s="72" t="s">
        <v>20645</v>
      </c>
      <c r="C2644" s="72"/>
      <c r="D2644" s="72"/>
      <c r="E2644" s="72"/>
      <c r="F2644" s="72">
        <v>3</v>
      </c>
      <c r="G2644" s="72"/>
      <c r="H2644" s="72"/>
      <c r="I2644" s="72"/>
      <c r="J2644" s="72"/>
      <c r="K2644" s="72"/>
      <c r="L2644" s="72">
        <v>350</v>
      </c>
      <c r="M2644" s="71" t="s">
        <v>4596</v>
      </c>
      <c r="N2644" s="72" t="s">
        <v>4506</v>
      </c>
      <c r="O2644" s="72"/>
      <c r="P2644" s="72" t="s">
        <v>15374</v>
      </c>
      <c r="Q2644" s="86"/>
      <c r="R2644" s="86"/>
      <c r="S2644" s="72"/>
      <c r="T2644" s="72"/>
      <c r="U2644" s="72" t="s">
        <v>20638</v>
      </c>
      <c r="V2644" s="72"/>
      <c r="W2644" s="72">
        <v>142800</v>
      </c>
      <c r="X2644" s="72" t="s">
        <v>20646</v>
      </c>
      <c r="Y2644" s="72">
        <v>84966424414</v>
      </c>
      <c r="Z2644" s="75" t="s">
        <v>20647</v>
      </c>
    </row>
    <row r="2645" spans="1:26" ht="45" customHeight="1" x14ac:dyDescent="0.25">
      <c r="A2645" s="72" t="s">
        <v>20638</v>
      </c>
      <c r="B2645" s="72" t="s">
        <v>20645</v>
      </c>
      <c r="C2645" s="72"/>
      <c r="D2645" s="72"/>
      <c r="E2645" s="72" t="s">
        <v>20648</v>
      </c>
      <c r="F2645" s="72">
        <v>3</v>
      </c>
      <c r="G2645" s="72"/>
      <c r="H2645" s="72"/>
      <c r="I2645" s="72"/>
      <c r="J2645" s="72"/>
      <c r="K2645" s="72"/>
      <c r="L2645" s="72">
        <v>200</v>
      </c>
      <c r="M2645" s="71" t="s">
        <v>4596</v>
      </c>
      <c r="N2645" s="72" t="s">
        <v>4506</v>
      </c>
      <c r="O2645" s="72"/>
      <c r="P2645" s="72" t="s">
        <v>15374</v>
      </c>
      <c r="Q2645" s="72"/>
      <c r="R2645" s="72"/>
      <c r="S2645" s="72"/>
      <c r="T2645" s="72"/>
      <c r="U2645" s="72" t="s">
        <v>20638</v>
      </c>
      <c r="V2645" s="72" t="s">
        <v>20649</v>
      </c>
      <c r="W2645" s="72">
        <v>142800</v>
      </c>
      <c r="X2645" s="72" t="s">
        <v>20646</v>
      </c>
      <c r="Y2645" s="72">
        <v>84966424414</v>
      </c>
      <c r="Z2645" s="72" t="s">
        <v>20650</v>
      </c>
    </row>
    <row r="2646" spans="1:26" ht="45" customHeight="1" x14ac:dyDescent="0.25">
      <c r="A2646" s="72" t="s">
        <v>16296</v>
      </c>
      <c r="B2646" s="72" t="s">
        <v>15587</v>
      </c>
      <c r="C2646" s="72"/>
      <c r="D2646" s="72"/>
      <c r="E2646" s="72"/>
      <c r="F2646" s="72">
        <v>1</v>
      </c>
      <c r="G2646" s="72"/>
      <c r="H2646" s="72">
        <v>1200</v>
      </c>
      <c r="I2646" s="72">
        <v>400</v>
      </c>
      <c r="J2646" s="72">
        <v>500</v>
      </c>
      <c r="K2646" s="72">
        <v>300</v>
      </c>
      <c r="L2646" s="72"/>
      <c r="M2646" s="71" t="s">
        <v>4596</v>
      </c>
      <c r="N2646" s="72" t="s">
        <v>4524</v>
      </c>
      <c r="O2646" s="72"/>
      <c r="P2646" s="72" t="s">
        <v>2973</v>
      </c>
      <c r="Q2646" s="72"/>
      <c r="R2646" s="72"/>
      <c r="S2646" s="72" t="s">
        <v>4568</v>
      </c>
      <c r="T2646" s="72" t="s">
        <v>16297</v>
      </c>
      <c r="U2646" s="72" t="s">
        <v>16296</v>
      </c>
      <c r="V2646" s="72"/>
      <c r="W2646" s="72">
        <v>386241</v>
      </c>
      <c r="X2646" s="72" t="s">
        <v>16298</v>
      </c>
      <c r="Y2646" s="77">
        <v>89224890007</v>
      </c>
      <c r="Z2646" s="72" t="s">
        <v>16299</v>
      </c>
    </row>
    <row r="2647" spans="1:26" ht="45" customHeight="1" x14ac:dyDescent="0.25">
      <c r="A2647" s="71" t="s">
        <v>16296</v>
      </c>
      <c r="B2647" s="72" t="s">
        <v>15587</v>
      </c>
      <c r="C2647" s="72"/>
      <c r="D2647" s="72"/>
      <c r="E2647" s="72" t="s">
        <v>16300</v>
      </c>
      <c r="F2647" s="72">
        <v>1</v>
      </c>
      <c r="G2647" s="72">
        <v>200</v>
      </c>
      <c r="H2647" s="72"/>
      <c r="I2647" s="72"/>
      <c r="J2647" s="72"/>
      <c r="K2647" s="72"/>
      <c r="L2647" s="72"/>
      <c r="M2647" s="71" t="s">
        <v>4596</v>
      </c>
      <c r="N2647" s="72" t="s">
        <v>4524</v>
      </c>
      <c r="O2647" s="72"/>
      <c r="P2647" s="72" t="s">
        <v>2973</v>
      </c>
      <c r="Q2647" s="72"/>
      <c r="R2647" s="72"/>
      <c r="S2647" s="72" t="s">
        <v>4568</v>
      </c>
      <c r="T2647" s="72" t="s">
        <v>16297</v>
      </c>
      <c r="U2647" s="71" t="s">
        <v>16296</v>
      </c>
      <c r="V2647" s="72" t="s">
        <v>16301</v>
      </c>
      <c r="W2647" s="72">
        <v>386241</v>
      </c>
      <c r="X2647" s="72" t="s">
        <v>16298</v>
      </c>
      <c r="Y2647" s="72">
        <v>89224890007</v>
      </c>
      <c r="Z2647" s="72" t="s">
        <v>16299</v>
      </c>
    </row>
    <row r="2648" spans="1:26" ht="45" customHeight="1" x14ac:dyDescent="0.25">
      <c r="A2648" s="72" t="s">
        <v>20651</v>
      </c>
      <c r="B2648" s="72" t="s">
        <v>16302</v>
      </c>
      <c r="C2648" s="72"/>
      <c r="D2648" s="72"/>
      <c r="E2648" s="72"/>
      <c r="F2648" s="72">
        <v>2</v>
      </c>
      <c r="G2648" s="72"/>
      <c r="H2648" s="72"/>
      <c r="I2648" s="72"/>
      <c r="J2648" s="72"/>
      <c r="K2648" s="72"/>
      <c r="L2648" s="72">
        <v>50</v>
      </c>
      <c r="M2648" s="71" t="s">
        <v>4596</v>
      </c>
      <c r="N2648" s="72" t="s">
        <v>4513</v>
      </c>
      <c r="O2648" s="72"/>
      <c r="P2648" s="72" t="s">
        <v>2599</v>
      </c>
      <c r="Q2648" s="72" t="s">
        <v>4563</v>
      </c>
      <c r="R2648" s="72" t="s">
        <v>19676</v>
      </c>
      <c r="S2648" s="72" t="s">
        <v>4567</v>
      </c>
      <c r="T2648" s="72" t="s">
        <v>6096</v>
      </c>
      <c r="U2648" s="72" t="s">
        <v>20651</v>
      </c>
      <c r="V2648" s="72"/>
      <c r="W2648" s="72">
        <v>461551</v>
      </c>
      <c r="X2648" s="72" t="s">
        <v>20652</v>
      </c>
      <c r="Y2648" s="72" t="s">
        <v>16303</v>
      </c>
      <c r="Z2648" s="72" t="s">
        <v>6097</v>
      </c>
    </row>
    <row r="2649" spans="1:26" ht="45" customHeight="1" x14ac:dyDescent="0.25">
      <c r="A2649" s="72" t="s">
        <v>20653</v>
      </c>
      <c r="B2649" s="72" t="s">
        <v>20654</v>
      </c>
      <c r="C2649" s="72">
        <v>1</v>
      </c>
      <c r="D2649" s="72"/>
      <c r="E2649" s="72"/>
      <c r="F2649" s="72">
        <v>1</v>
      </c>
      <c r="G2649" s="72"/>
      <c r="H2649" s="72">
        <v>452</v>
      </c>
      <c r="I2649" s="72">
        <v>200</v>
      </c>
      <c r="J2649" s="72">
        <v>200</v>
      </c>
      <c r="K2649" s="72">
        <v>50</v>
      </c>
      <c r="L2649" s="72"/>
      <c r="M2649" s="71" t="s">
        <v>4596</v>
      </c>
      <c r="N2649" s="72" t="s">
        <v>4506</v>
      </c>
      <c r="O2649" s="72"/>
      <c r="P2649" s="72" t="s">
        <v>4156</v>
      </c>
      <c r="Q2649" s="72"/>
      <c r="R2649" s="72"/>
      <c r="S2649" s="72"/>
      <c r="T2649" s="72"/>
      <c r="U2649" s="72" t="s">
        <v>20653</v>
      </c>
      <c r="V2649" s="72"/>
      <c r="W2649" s="72">
        <v>141151</v>
      </c>
      <c r="X2649" s="72" t="s">
        <v>20655</v>
      </c>
      <c r="Y2649" s="72" t="s">
        <v>35192</v>
      </c>
      <c r="Z2649" s="72" t="s">
        <v>20656</v>
      </c>
    </row>
    <row r="2650" spans="1:26" ht="45" customHeight="1" x14ac:dyDescent="0.25">
      <c r="A2650" s="72" t="s">
        <v>24180</v>
      </c>
      <c r="B2650" s="72" t="s">
        <v>15560</v>
      </c>
      <c r="C2650" s="72"/>
      <c r="D2650" s="72"/>
      <c r="E2650" s="72"/>
      <c r="F2650" s="72">
        <v>1</v>
      </c>
      <c r="G2650" s="72"/>
      <c r="H2650" s="72">
        <v>120</v>
      </c>
      <c r="I2650" s="72">
        <v>50</v>
      </c>
      <c r="J2650" s="72">
        <v>50</v>
      </c>
      <c r="K2650" s="72">
        <v>20</v>
      </c>
      <c r="L2650" s="72"/>
      <c r="M2650" s="71" t="s">
        <v>4596</v>
      </c>
      <c r="N2650" s="72" t="s">
        <v>4529</v>
      </c>
      <c r="O2650" s="72"/>
      <c r="P2650" s="72" t="s">
        <v>3052</v>
      </c>
      <c r="Q2650" s="72"/>
      <c r="R2650" s="72"/>
      <c r="S2650" s="72" t="s">
        <v>15654</v>
      </c>
      <c r="T2650" s="72" t="s">
        <v>24181</v>
      </c>
      <c r="U2650" s="72" t="s">
        <v>24180</v>
      </c>
      <c r="V2650" s="72"/>
      <c r="W2650" s="72">
        <v>168161</v>
      </c>
      <c r="X2650" s="72" t="s">
        <v>24182</v>
      </c>
      <c r="Y2650" s="72" t="s">
        <v>24183</v>
      </c>
      <c r="Z2650" s="72" t="s">
        <v>24184</v>
      </c>
    </row>
    <row r="2651" spans="1:26" ht="45" customHeight="1" x14ac:dyDescent="0.25">
      <c r="A2651" s="72" t="s">
        <v>20657</v>
      </c>
      <c r="B2651" s="72" t="s">
        <v>20658</v>
      </c>
      <c r="C2651" s="72"/>
      <c r="D2651" s="72"/>
      <c r="E2651" s="72"/>
      <c r="F2651" s="72">
        <v>1</v>
      </c>
      <c r="G2651" s="72"/>
      <c r="H2651" s="72">
        <v>800</v>
      </c>
      <c r="I2651" s="72">
        <v>300</v>
      </c>
      <c r="J2651" s="72">
        <v>500</v>
      </c>
      <c r="K2651" s="72"/>
      <c r="L2651" s="72"/>
      <c r="M2651" s="71" t="s">
        <v>4596</v>
      </c>
      <c r="N2651" s="72" t="s">
        <v>4485</v>
      </c>
      <c r="O2651" s="72"/>
      <c r="P2651" s="72" t="s">
        <v>2577</v>
      </c>
      <c r="Q2651" s="72" t="s">
        <v>4563</v>
      </c>
      <c r="R2651" s="72" t="s">
        <v>20659</v>
      </c>
      <c r="S2651" s="72" t="s">
        <v>14717</v>
      </c>
      <c r="T2651" s="72" t="s">
        <v>20660</v>
      </c>
      <c r="U2651" s="72" t="s">
        <v>20657</v>
      </c>
      <c r="V2651" s="72"/>
      <c r="W2651" s="72"/>
      <c r="X2651" s="72"/>
      <c r="Y2651" s="72"/>
      <c r="Z2651" s="72"/>
    </row>
    <row r="2652" spans="1:26" ht="45" customHeight="1" x14ac:dyDescent="0.25">
      <c r="A2652" s="72" t="s">
        <v>20657</v>
      </c>
      <c r="B2652" s="72" t="s">
        <v>20658</v>
      </c>
      <c r="C2652" s="72"/>
      <c r="D2652" s="72"/>
      <c r="E2652" s="72" t="s">
        <v>4862</v>
      </c>
      <c r="F2652" s="72">
        <v>1</v>
      </c>
      <c r="G2652" s="72">
        <v>15</v>
      </c>
      <c r="H2652" s="72"/>
      <c r="I2652" s="72"/>
      <c r="J2652" s="72"/>
      <c r="K2652" s="72"/>
      <c r="L2652" s="72"/>
      <c r="M2652" s="71" t="s">
        <v>4596</v>
      </c>
      <c r="N2652" s="72" t="s">
        <v>4485</v>
      </c>
      <c r="O2652" s="72"/>
      <c r="P2652" s="72" t="s">
        <v>2577</v>
      </c>
      <c r="Q2652" s="72" t="s">
        <v>4563</v>
      </c>
      <c r="R2652" s="72" t="s">
        <v>20659</v>
      </c>
      <c r="S2652" s="72" t="s">
        <v>14717</v>
      </c>
      <c r="T2652" s="72" t="s">
        <v>20660</v>
      </c>
      <c r="U2652" s="72" t="s">
        <v>20657</v>
      </c>
      <c r="V2652" s="72" t="s">
        <v>20661</v>
      </c>
      <c r="W2652" s="72">
        <v>601429</v>
      </c>
      <c r="X2652" s="72" t="s">
        <v>20662</v>
      </c>
      <c r="Y2652" s="72" t="s">
        <v>20664</v>
      </c>
      <c r="Z2652" s="72" t="s">
        <v>20663</v>
      </c>
    </row>
    <row r="2653" spans="1:26" ht="45" customHeight="1" x14ac:dyDescent="0.25">
      <c r="A2653" s="72" t="s">
        <v>8431</v>
      </c>
      <c r="B2653" s="72" t="s">
        <v>4598</v>
      </c>
      <c r="C2653" s="72"/>
      <c r="D2653" s="72"/>
      <c r="E2653" s="72"/>
      <c r="F2653" s="72">
        <v>1</v>
      </c>
      <c r="G2653" s="72"/>
      <c r="H2653" s="72">
        <v>798</v>
      </c>
      <c r="I2653" s="72">
        <v>290</v>
      </c>
      <c r="J2653" s="72">
        <v>363</v>
      </c>
      <c r="K2653" s="72">
        <v>145</v>
      </c>
      <c r="L2653" s="72"/>
      <c r="M2653" s="71" t="s">
        <v>4596</v>
      </c>
      <c r="N2653" s="72" t="s">
        <v>4539</v>
      </c>
      <c r="O2653" s="72"/>
      <c r="P2653" s="72" t="s">
        <v>4388</v>
      </c>
      <c r="Q2653" s="72" t="s">
        <v>4563</v>
      </c>
      <c r="R2653" s="72" t="s">
        <v>8432</v>
      </c>
      <c r="S2653" s="72" t="s">
        <v>4569</v>
      </c>
      <c r="T2653" s="72" t="s">
        <v>8433</v>
      </c>
      <c r="U2653" s="72" t="s">
        <v>8431</v>
      </c>
      <c r="V2653" s="72"/>
      <c r="W2653" s="72">
        <v>347073</v>
      </c>
      <c r="X2653" s="72" t="s">
        <v>8434</v>
      </c>
      <c r="Y2653" s="72" t="s">
        <v>8435</v>
      </c>
      <c r="Z2653" s="72" t="s">
        <v>8436</v>
      </c>
    </row>
    <row r="2654" spans="1:26" ht="45" customHeight="1" x14ac:dyDescent="0.25">
      <c r="A2654" s="72" t="s">
        <v>15117</v>
      </c>
      <c r="B2654" s="72" t="s">
        <v>4594</v>
      </c>
      <c r="C2654" s="72">
        <v>31</v>
      </c>
      <c r="D2654" s="72"/>
      <c r="E2654" s="72"/>
      <c r="F2654" s="72">
        <v>1</v>
      </c>
      <c r="G2654" s="72">
        <v>265</v>
      </c>
      <c r="H2654" s="72"/>
      <c r="I2654" s="72"/>
      <c r="J2654" s="72"/>
      <c r="K2654" s="72"/>
      <c r="L2654" s="72"/>
      <c r="M2654" s="71" t="s">
        <v>4596</v>
      </c>
      <c r="N2654" s="72" t="s">
        <v>4506</v>
      </c>
      <c r="O2654" s="72"/>
      <c r="P2654" s="72" t="s">
        <v>17838</v>
      </c>
      <c r="Q2654" s="72"/>
      <c r="R2654" s="72"/>
      <c r="S2654" s="72" t="s">
        <v>4568</v>
      </c>
      <c r="T2654" s="72" t="s">
        <v>7456</v>
      </c>
      <c r="U2654" s="72" t="s">
        <v>15117</v>
      </c>
      <c r="V2654" s="72"/>
      <c r="W2654" s="72"/>
      <c r="X2654" s="72"/>
      <c r="Y2654" s="86"/>
      <c r="Z2654" s="75" t="s">
        <v>15118</v>
      </c>
    </row>
    <row r="2655" spans="1:26" ht="45" customHeight="1" x14ac:dyDescent="0.25">
      <c r="A2655" s="72" t="s">
        <v>8437</v>
      </c>
      <c r="B2655" s="72" t="s">
        <v>4594</v>
      </c>
      <c r="C2655" s="72">
        <v>2</v>
      </c>
      <c r="D2655" s="72" t="s">
        <v>4595</v>
      </c>
      <c r="E2655" s="72"/>
      <c r="F2655" s="72">
        <v>1</v>
      </c>
      <c r="G2655" s="72">
        <v>200</v>
      </c>
      <c r="H2655" s="72"/>
      <c r="I2655" s="72"/>
      <c r="J2655" s="72"/>
      <c r="K2655" s="72"/>
      <c r="L2655" s="72"/>
      <c r="M2655" s="71" t="s">
        <v>4596</v>
      </c>
      <c r="N2655" s="72" t="s">
        <v>4488</v>
      </c>
      <c r="O2655" s="72"/>
      <c r="P2655" s="72" t="s">
        <v>4123</v>
      </c>
      <c r="Q2655" s="72"/>
      <c r="R2655" s="72"/>
      <c r="S2655" s="72" t="s">
        <v>4567</v>
      </c>
      <c r="T2655" s="72" t="s">
        <v>8438</v>
      </c>
      <c r="U2655" s="72" t="s">
        <v>8437</v>
      </c>
      <c r="V2655" s="72"/>
      <c r="W2655" s="72">
        <v>397480</v>
      </c>
      <c r="X2655" s="72" t="s">
        <v>8439</v>
      </c>
      <c r="Y2655" s="72" t="s">
        <v>8440</v>
      </c>
      <c r="Z2655" s="72" t="s">
        <v>8441</v>
      </c>
    </row>
    <row r="2656" spans="1:26" ht="45" customHeight="1" x14ac:dyDescent="0.25">
      <c r="A2656" s="72" t="s">
        <v>8442</v>
      </c>
      <c r="B2656" s="72" t="s">
        <v>15493</v>
      </c>
      <c r="C2656" s="72">
        <v>6</v>
      </c>
      <c r="D2656" s="72" t="s">
        <v>4678</v>
      </c>
      <c r="E2656" s="72"/>
      <c r="F2656" s="72">
        <v>1</v>
      </c>
      <c r="G2656" s="72">
        <v>350</v>
      </c>
      <c r="H2656" s="72"/>
      <c r="I2656" s="72"/>
      <c r="J2656" s="72"/>
      <c r="K2656" s="72"/>
      <c r="L2656" s="72"/>
      <c r="M2656" s="71" t="s">
        <v>4596</v>
      </c>
      <c r="N2656" s="72" t="s">
        <v>4479</v>
      </c>
      <c r="O2656" s="72"/>
      <c r="P2656" s="72" t="s">
        <v>4362</v>
      </c>
      <c r="Q2656" s="72"/>
      <c r="R2656" s="72"/>
      <c r="S2656" s="72"/>
      <c r="T2656" s="72"/>
      <c r="U2656" s="72" t="s">
        <v>8442</v>
      </c>
      <c r="V2656" s="72"/>
      <c r="W2656" s="72">
        <v>658213</v>
      </c>
      <c r="X2656" s="72" t="s">
        <v>8443</v>
      </c>
      <c r="Y2656" s="72"/>
      <c r="Z2656" s="72" t="s">
        <v>35193</v>
      </c>
    </row>
    <row r="2657" spans="1:26" ht="45" customHeight="1" x14ac:dyDescent="0.25">
      <c r="A2657" s="72" t="s">
        <v>8444</v>
      </c>
      <c r="B2657" s="72" t="s">
        <v>4594</v>
      </c>
      <c r="C2657" s="72">
        <v>328</v>
      </c>
      <c r="D2657" s="72"/>
      <c r="E2657" s="72"/>
      <c r="F2657" s="72">
        <v>1</v>
      </c>
      <c r="G2657" s="72">
        <v>350</v>
      </c>
      <c r="H2657" s="72"/>
      <c r="I2657" s="72"/>
      <c r="J2657" s="72"/>
      <c r="K2657" s="72"/>
      <c r="L2657" s="72"/>
      <c r="M2657" s="71" t="s">
        <v>4596</v>
      </c>
      <c r="N2657" s="72" t="s">
        <v>4541</v>
      </c>
      <c r="O2657" s="72"/>
      <c r="P2657" s="72" t="s">
        <v>4023</v>
      </c>
      <c r="Q2657" s="72"/>
      <c r="R2657" s="72"/>
      <c r="S2657" s="72"/>
      <c r="T2657" s="72"/>
      <c r="U2657" s="72" t="s">
        <v>8444</v>
      </c>
      <c r="V2657" s="72"/>
      <c r="W2657" s="72">
        <v>443076</v>
      </c>
      <c r="X2657" s="72" t="s">
        <v>8445</v>
      </c>
      <c r="Y2657" s="72"/>
      <c r="Z2657" s="72"/>
    </row>
    <row r="2658" spans="1:26" ht="45" customHeight="1" x14ac:dyDescent="0.25">
      <c r="A2658" s="72" t="s">
        <v>27048</v>
      </c>
      <c r="B2658" s="72" t="s">
        <v>27049</v>
      </c>
      <c r="C2658" s="72">
        <v>3</v>
      </c>
      <c r="D2658" s="72" t="s">
        <v>27050</v>
      </c>
      <c r="E2658" s="72"/>
      <c r="F2658" s="72">
        <v>1</v>
      </c>
      <c r="G2658" s="72"/>
      <c r="H2658" s="72">
        <v>800</v>
      </c>
      <c r="I2658" s="72">
        <v>350</v>
      </c>
      <c r="J2658" s="72">
        <v>250</v>
      </c>
      <c r="K2658" s="72">
        <v>200</v>
      </c>
      <c r="L2658" s="72"/>
      <c r="M2658" s="71" t="s">
        <v>4596</v>
      </c>
      <c r="N2658" s="72" t="s">
        <v>4483</v>
      </c>
      <c r="O2658" s="72"/>
      <c r="P2658" s="72" t="s">
        <v>14510</v>
      </c>
      <c r="Q2658" s="72"/>
      <c r="R2658" s="72"/>
      <c r="S2658" s="72" t="s">
        <v>4566</v>
      </c>
      <c r="T2658" s="72" t="s">
        <v>13723</v>
      </c>
      <c r="U2658" s="72" t="s">
        <v>27048</v>
      </c>
      <c r="V2658" s="72"/>
      <c r="W2658" s="72">
        <v>309504</v>
      </c>
      <c r="X2658" s="72" t="s">
        <v>27051</v>
      </c>
      <c r="Y2658" s="72" t="s">
        <v>27052</v>
      </c>
      <c r="Z2658" s="72" t="s">
        <v>27053</v>
      </c>
    </row>
    <row r="2659" spans="1:26" ht="45" customHeight="1" x14ac:dyDescent="0.25">
      <c r="A2659" s="72" t="s">
        <v>27048</v>
      </c>
      <c r="B2659" s="72" t="s">
        <v>27049</v>
      </c>
      <c r="C2659" s="72">
        <v>3</v>
      </c>
      <c r="D2659" s="72" t="s">
        <v>27050</v>
      </c>
      <c r="E2659" s="72" t="s">
        <v>27054</v>
      </c>
      <c r="F2659" s="72">
        <v>1</v>
      </c>
      <c r="G2659" s="72">
        <v>159</v>
      </c>
      <c r="H2659" s="72"/>
      <c r="I2659" s="72"/>
      <c r="J2659" s="72"/>
      <c r="K2659" s="72"/>
      <c r="L2659" s="72"/>
      <c r="M2659" s="71" t="s">
        <v>4596</v>
      </c>
      <c r="N2659" s="72" t="s">
        <v>4483</v>
      </c>
      <c r="O2659" s="72"/>
      <c r="P2659" s="72" t="s">
        <v>14510</v>
      </c>
      <c r="Q2659" s="72" t="s">
        <v>4566</v>
      </c>
      <c r="R2659" s="72" t="s">
        <v>13723</v>
      </c>
      <c r="S2659" s="72"/>
      <c r="T2659" s="72"/>
      <c r="U2659" s="72" t="s">
        <v>27048</v>
      </c>
      <c r="V2659" s="72" t="s">
        <v>27055</v>
      </c>
      <c r="W2659" s="72">
        <v>309504</v>
      </c>
      <c r="X2659" s="72" t="s">
        <v>27051</v>
      </c>
      <c r="Y2659" s="72" t="s">
        <v>27052</v>
      </c>
      <c r="Z2659" s="72" t="s">
        <v>27053</v>
      </c>
    </row>
    <row r="2660" spans="1:26" ht="45" customHeight="1" x14ac:dyDescent="0.25">
      <c r="A2660" s="72" t="s">
        <v>24185</v>
      </c>
      <c r="B2660" s="72" t="s">
        <v>15493</v>
      </c>
      <c r="C2660" s="72">
        <v>90</v>
      </c>
      <c r="D2660" s="72"/>
      <c r="E2660" s="72"/>
      <c r="F2660" s="72">
        <v>1</v>
      </c>
      <c r="G2660" s="72">
        <v>370</v>
      </c>
      <c r="H2660" s="72"/>
      <c r="I2660" s="72"/>
      <c r="J2660" s="72"/>
      <c r="K2660" s="72"/>
      <c r="L2660" s="72"/>
      <c r="M2660" s="71" t="s">
        <v>4596</v>
      </c>
      <c r="N2660" s="72" t="s">
        <v>4514</v>
      </c>
      <c r="O2660" s="72"/>
      <c r="P2660" s="72" t="s">
        <v>3650</v>
      </c>
      <c r="Q2660" s="72"/>
      <c r="R2660" s="72"/>
      <c r="S2660" s="72"/>
      <c r="T2660" s="72"/>
      <c r="U2660" s="72" t="s">
        <v>24185</v>
      </c>
      <c r="V2660" s="72"/>
      <c r="W2660" s="72">
        <v>302020</v>
      </c>
      <c r="X2660" s="72" t="s">
        <v>24186</v>
      </c>
      <c r="Y2660" s="72" t="s">
        <v>24187</v>
      </c>
      <c r="Z2660" s="72" t="s">
        <v>24188</v>
      </c>
    </row>
    <row r="2661" spans="1:26" ht="45" customHeight="1" x14ac:dyDescent="0.25">
      <c r="A2661" s="72" t="s">
        <v>27056</v>
      </c>
      <c r="B2661" s="72" t="s">
        <v>27057</v>
      </c>
      <c r="C2661" s="72"/>
      <c r="D2661" s="72"/>
      <c r="E2661" s="72"/>
      <c r="F2661" s="72">
        <v>1</v>
      </c>
      <c r="G2661" s="72"/>
      <c r="H2661" s="72">
        <v>650</v>
      </c>
      <c r="I2661" s="72">
        <v>300</v>
      </c>
      <c r="J2661" s="72">
        <v>300</v>
      </c>
      <c r="K2661" s="72">
        <v>50</v>
      </c>
      <c r="L2661" s="72"/>
      <c r="M2661" s="71" t="s">
        <v>4596</v>
      </c>
      <c r="N2661" s="72" t="s">
        <v>4553</v>
      </c>
      <c r="O2661" s="72"/>
      <c r="P2661" s="72" t="s">
        <v>3779</v>
      </c>
      <c r="Q2661" s="72"/>
      <c r="R2661" s="72"/>
      <c r="S2661" s="72"/>
      <c r="T2661" s="72"/>
      <c r="U2661" s="72" t="s">
        <v>27056</v>
      </c>
      <c r="V2661" s="72"/>
      <c r="W2661" s="72">
        <v>432011</v>
      </c>
      <c r="X2661" s="72" t="s">
        <v>27058</v>
      </c>
      <c r="Y2661" s="72" t="s">
        <v>27059</v>
      </c>
      <c r="Z2661" s="72" t="s">
        <v>35194</v>
      </c>
    </row>
    <row r="2662" spans="1:26" ht="45" customHeight="1" x14ac:dyDescent="0.25">
      <c r="A2662" s="72" t="s">
        <v>8446</v>
      </c>
      <c r="B2662" s="72" t="s">
        <v>4598</v>
      </c>
      <c r="C2662" s="72">
        <v>2</v>
      </c>
      <c r="D2662" s="72"/>
      <c r="E2662" s="72"/>
      <c r="F2662" s="72">
        <v>1</v>
      </c>
      <c r="G2662" s="72"/>
      <c r="H2662" s="72">
        <v>1799</v>
      </c>
      <c r="I2662" s="72">
        <v>654</v>
      </c>
      <c r="J2662" s="72">
        <v>818</v>
      </c>
      <c r="K2662" s="72">
        <v>327</v>
      </c>
      <c r="L2662" s="72"/>
      <c r="M2662" s="71" t="s">
        <v>4596</v>
      </c>
      <c r="N2662" s="72" t="s">
        <v>4555</v>
      </c>
      <c r="O2662" s="72"/>
      <c r="P2662" s="72" t="s">
        <v>3493</v>
      </c>
      <c r="Q2662" s="72"/>
      <c r="R2662" s="72"/>
      <c r="S2662" s="72" t="s">
        <v>4566</v>
      </c>
      <c r="T2662" s="72" t="s">
        <v>4636</v>
      </c>
      <c r="U2662" s="72" t="s">
        <v>8446</v>
      </c>
      <c r="V2662" s="72"/>
      <c r="W2662" s="72">
        <v>628240</v>
      </c>
      <c r="X2662" s="72" t="s">
        <v>8447</v>
      </c>
      <c r="Y2662" s="72" t="s">
        <v>8448</v>
      </c>
      <c r="Z2662" s="72" t="s">
        <v>8449</v>
      </c>
    </row>
    <row r="2663" spans="1:26" ht="45" customHeight="1" x14ac:dyDescent="0.25">
      <c r="A2663" s="72" t="s">
        <v>8450</v>
      </c>
      <c r="B2663" s="72" t="s">
        <v>4594</v>
      </c>
      <c r="C2663" s="72"/>
      <c r="D2663" s="72"/>
      <c r="E2663" s="72"/>
      <c r="F2663" s="72">
        <v>1</v>
      </c>
      <c r="G2663" s="72">
        <v>200</v>
      </c>
      <c r="H2663" s="72"/>
      <c r="I2663" s="72"/>
      <c r="J2663" s="72"/>
      <c r="K2663" s="72"/>
      <c r="L2663" s="72"/>
      <c r="M2663" s="71" t="s">
        <v>4596</v>
      </c>
      <c r="N2663" s="72" t="s">
        <v>4551</v>
      </c>
      <c r="O2663" s="72"/>
      <c r="P2663" s="72" t="s">
        <v>14902</v>
      </c>
      <c r="Q2663" s="72"/>
      <c r="R2663" s="72"/>
      <c r="S2663" s="72" t="s">
        <v>4568</v>
      </c>
      <c r="T2663" s="72" t="s">
        <v>8451</v>
      </c>
      <c r="U2663" s="72" t="s">
        <v>8450</v>
      </c>
      <c r="V2663" s="72"/>
      <c r="W2663" s="72">
        <v>301344</v>
      </c>
      <c r="X2663" s="72" t="s">
        <v>8452</v>
      </c>
      <c r="Y2663" s="72"/>
      <c r="Z2663" s="72"/>
    </row>
    <row r="2664" spans="1:26" ht="45" customHeight="1" x14ac:dyDescent="0.25">
      <c r="A2664" s="72" t="s">
        <v>8456</v>
      </c>
      <c r="B2664" s="72" t="s">
        <v>4598</v>
      </c>
      <c r="C2664" s="72">
        <v>3</v>
      </c>
      <c r="D2664" s="72"/>
      <c r="E2664" s="72"/>
      <c r="F2664" s="72">
        <v>1</v>
      </c>
      <c r="G2664" s="72"/>
      <c r="H2664" s="72">
        <v>1799</v>
      </c>
      <c r="I2664" s="72">
        <v>654</v>
      </c>
      <c r="J2664" s="72">
        <v>818</v>
      </c>
      <c r="K2664" s="72">
        <v>327</v>
      </c>
      <c r="L2664" s="72"/>
      <c r="M2664" s="71" t="s">
        <v>4596</v>
      </c>
      <c r="N2664" s="72" t="s">
        <v>4557</v>
      </c>
      <c r="O2664" s="72"/>
      <c r="P2664" s="72" t="s">
        <v>3078</v>
      </c>
      <c r="Q2664" s="72"/>
      <c r="R2664" s="72"/>
      <c r="S2664" s="72" t="s">
        <v>4566</v>
      </c>
      <c r="T2664" s="72" t="s">
        <v>8457</v>
      </c>
      <c r="U2664" s="72" t="s">
        <v>8456</v>
      </c>
      <c r="V2664" s="72"/>
      <c r="W2664" s="72">
        <v>429430</v>
      </c>
      <c r="X2664" s="72" t="s">
        <v>8458</v>
      </c>
      <c r="Y2664" s="72" t="s">
        <v>8459</v>
      </c>
      <c r="Z2664" s="72" t="s">
        <v>8460</v>
      </c>
    </row>
    <row r="2665" spans="1:26" ht="45" customHeight="1" x14ac:dyDescent="0.25">
      <c r="A2665" s="72" t="s">
        <v>24189</v>
      </c>
      <c r="B2665" s="72" t="s">
        <v>4598</v>
      </c>
      <c r="C2665" s="72"/>
      <c r="D2665" s="72"/>
      <c r="E2665" s="72"/>
      <c r="F2665" s="72">
        <v>1</v>
      </c>
      <c r="G2665" s="72">
        <v>44</v>
      </c>
      <c r="H2665" s="72">
        <v>133</v>
      </c>
      <c r="I2665" s="72">
        <v>46</v>
      </c>
      <c r="J2665" s="72">
        <v>76</v>
      </c>
      <c r="K2665" s="72">
        <v>11</v>
      </c>
      <c r="L2665" s="72"/>
      <c r="M2665" s="71" t="s">
        <v>4596</v>
      </c>
      <c r="N2665" s="72" t="s">
        <v>4522</v>
      </c>
      <c r="O2665" s="72"/>
      <c r="P2665" s="72" t="s">
        <v>3712</v>
      </c>
      <c r="Q2665" s="72"/>
      <c r="R2665" s="72"/>
      <c r="S2665" s="72" t="s">
        <v>4568</v>
      </c>
      <c r="T2665" s="72" t="s">
        <v>15035</v>
      </c>
      <c r="U2665" s="72" t="s">
        <v>24189</v>
      </c>
      <c r="V2665" s="72"/>
      <c r="W2665" s="72">
        <v>671123</v>
      </c>
      <c r="X2665" s="72" t="s">
        <v>10563</v>
      </c>
      <c r="Y2665" s="72" t="s">
        <v>24190</v>
      </c>
      <c r="Z2665" s="72" t="s">
        <v>15036</v>
      </c>
    </row>
    <row r="2666" spans="1:26" ht="45" customHeight="1" x14ac:dyDescent="0.25">
      <c r="A2666" s="72" t="s">
        <v>16304</v>
      </c>
      <c r="B2666" s="72" t="s">
        <v>15560</v>
      </c>
      <c r="C2666" s="72">
        <v>2</v>
      </c>
      <c r="D2666" s="72" t="s">
        <v>18175</v>
      </c>
      <c r="E2666" s="72"/>
      <c r="F2666" s="72">
        <v>1</v>
      </c>
      <c r="G2666" s="72">
        <v>205</v>
      </c>
      <c r="H2666" s="72">
        <v>252</v>
      </c>
      <c r="I2666" s="72">
        <v>150</v>
      </c>
      <c r="J2666" s="72">
        <v>50</v>
      </c>
      <c r="K2666" s="72">
        <v>50</v>
      </c>
      <c r="L2666" s="72"/>
      <c r="M2666" s="71" t="s">
        <v>4596</v>
      </c>
      <c r="N2666" s="72" t="s">
        <v>4540</v>
      </c>
      <c r="O2666" s="72"/>
      <c r="P2666" s="72" t="s">
        <v>2775</v>
      </c>
      <c r="Q2666" s="72"/>
      <c r="R2666" s="72"/>
      <c r="S2666" s="72"/>
      <c r="T2666" s="72"/>
      <c r="U2666" s="72" t="s">
        <v>16304</v>
      </c>
      <c r="V2666" s="72"/>
      <c r="W2666" s="72">
        <v>391330</v>
      </c>
      <c r="X2666" s="72" t="s">
        <v>18176</v>
      </c>
      <c r="Y2666" s="72" t="s">
        <v>18177</v>
      </c>
      <c r="Z2666" s="72" t="s">
        <v>16305</v>
      </c>
    </row>
    <row r="2667" spans="1:26" ht="45" customHeight="1" x14ac:dyDescent="0.25">
      <c r="A2667" s="72" t="s">
        <v>31296</v>
      </c>
      <c r="B2667" s="72" t="s">
        <v>31297</v>
      </c>
      <c r="C2667" s="72"/>
      <c r="D2667" s="72"/>
      <c r="E2667" s="72"/>
      <c r="F2667" s="72">
        <v>1</v>
      </c>
      <c r="G2667" s="72"/>
      <c r="H2667" s="72">
        <v>160</v>
      </c>
      <c r="I2667" s="72">
        <v>50</v>
      </c>
      <c r="J2667" s="72">
        <v>80</v>
      </c>
      <c r="K2667" s="72">
        <v>30</v>
      </c>
      <c r="L2667" s="72"/>
      <c r="M2667" s="71" t="s">
        <v>4596</v>
      </c>
      <c r="N2667" s="72" t="s">
        <v>4483</v>
      </c>
      <c r="O2667" s="72"/>
      <c r="P2667" s="72" t="s">
        <v>19314</v>
      </c>
      <c r="Q2667" s="72"/>
      <c r="R2667" s="72"/>
      <c r="S2667" s="72" t="s">
        <v>4568</v>
      </c>
      <c r="T2667" s="72" t="s">
        <v>31298</v>
      </c>
      <c r="U2667" s="72" t="s">
        <v>31296</v>
      </c>
      <c r="V2667" s="72"/>
      <c r="W2667" s="72">
        <v>309251</v>
      </c>
      <c r="X2667" s="72" t="s">
        <v>31299</v>
      </c>
      <c r="Y2667" s="72" t="s">
        <v>31300</v>
      </c>
      <c r="Z2667" s="72" t="s">
        <v>31301</v>
      </c>
    </row>
    <row r="2668" spans="1:26" ht="45" customHeight="1" x14ac:dyDescent="0.25">
      <c r="A2668" s="72" t="s">
        <v>8461</v>
      </c>
      <c r="B2668" s="72" t="s">
        <v>4594</v>
      </c>
      <c r="C2668" s="72"/>
      <c r="D2668" s="72"/>
      <c r="E2668" s="72"/>
      <c r="F2668" s="72">
        <v>1</v>
      </c>
      <c r="G2668" s="72">
        <v>200</v>
      </c>
      <c r="H2668" s="72"/>
      <c r="I2668" s="72"/>
      <c r="J2668" s="72"/>
      <c r="K2668" s="72"/>
      <c r="L2668" s="72"/>
      <c r="M2668" s="71" t="s">
        <v>4596</v>
      </c>
      <c r="N2668" s="72" t="s">
        <v>4488</v>
      </c>
      <c r="O2668" s="72"/>
      <c r="P2668" s="72" t="s">
        <v>3963</v>
      </c>
      <c r="Q2668" s="72"/>
      <c r="R2668" s="72"/>
      <c r="S2668" s="72" t="s">
        <v>4568</v>
      </c>
      <c r="T2668" s="72" t="s">
        <v>6872</v>
      </c>
      <c r="U2668" s="72" t="s">
        <v>8461</v>
      </c>
      <c r="V2668" s="72"/>
      <c r="W2668" s="72">
        <v>396576</v>
      </c>
      <c r="X2668" s="72" t="s">
        <v>8462</v>
      </c>
      <c r="Y2668" s="72" t="s">
        <v>8463</v>
      </c>
      <c r="Z2668" s="72" t="s">
        <v>8464</v>
      </c>
    </row>
    <row r="2669" spans="1:26" ht="45" customHeight="1" x14ac:dyDescent="0.25">
      <c r="A2669" s="72" t="s">
        <v>32333</v>
      </c>
      <c r="B2669" s="72" t="s">
        <v>32334</v>
      </c>
      <c r="C2669" s="72"/>
      <c r="D2669" s="72"/>
      <c r="E2669" s="72"/>
      <c r="F2669" s="72">
        <v>1</v>
      </c>
      <c r="G2669" s="72"/>
      <c r="H2669" s="72">
        <v>1500</v>
      </c>
      <c r="I2669" s="72">
        <v>600</v>
      </c>
      <c r="J2669" s="72">
        <v>500</v>
      </c>
      <c r="K2669" s="72">
        <v>400</v>
      </c>
      <c r="L2669" s="72"/>
      <c r="M2669" s="71" t="s">
        <v>4596</v>
      </c>
      <c r="N2669" s="72" t="s">
        <v>4514</v>
      </c>
      <c r="O2669" s="72"/>
      <c r="P2669" s="72" t="s">
        <v>3706</v>
      </c>
      <c r="Q2669" s="72"/>
      <c r="R2669" s="72"/>
      <c r="S2669" s="72" t="s">
        <v>4567</v>
      </c>
      <c r="T2669" s="72" t="s">
        <v>5896</v>
      </c>
      <c r="U2669" s="72" t="s">
        <v>32333</v>
      </c>
      <c r="V2669" s="72"/>
      <c r="W2669" s="72">
        <v>302520</v>
      </c>
      <c r="X2669" s="72" t="s">
        <v>20665</v>
      </c>
      <c r="Y2669" s="72" t="s">
        <v>16306</v>
      </c>
      <c r="Z2669" s="72" t="s">
        <v>20666</v>
      </c>
    </row>
    <row r="2670" spans="1:26" ht="45" customHeight="1" x14ac:dyDescent="0.25">
      <c r="A2670" s="72" t="s">
        <v>32333</v>
      </c>
      <c r="B2670" s="72" t="s">
        <v>32334</v>
      </c>
      <c r="C2670" s="72"/>
      <c r="D2670" s="72"/>
      <c r="E2670" s="72" t="s">
        <v>32335</v>
      </c>
      <c r="F2670" s="72">
        <v>1</v>
      </c>
      <c r="G2670" s="72">
        <v>200</v>
      </c>
      <c r="H2670" s="72"/>
      <c r="I2670" s="72"/>
      <c r="J2670" s="72"/>
      <c r="K2670" s="72"/>
      <c r="L2670" s="72"/>
      <c r="M2670" s="71" t="s">
        <v>4596</v>
      </c>
      <c r="N2670" s="72" t="s">
        <v>4514</v>
      </c>
      <c r="O2670" s="72"/>
      <c r="P2670" s="72" t="s">
        <v>3706</v>
      </c>
      <c r="Q2670" s="72"/>
      <c r="R2670" s="72"/>
      <c r="S2670" s="72" t="s">
        <v>4567</v>
      </c>
      <c r="T2670" s="72" t="s">
        <v>5896</v>
      </c>
      <c r="U2670" s="72" t="s">
        <v>32333</v>
      </c>
      <c r="V2670" s="72" t="s">
        <v>20667</v>
      </c>
      <c r="W2670" s="72">
        <v>302520</v>
      </c>
      <c r="X2670" s="72" t="s">
        <v>8049</v>
      </c>
      <c r="Y2670" s="72" t="s">
        <v>8050</v>
      </c>
      <c r="Z2670" s="72" t="s">
        <v>8051</v>
      </c>
    </row>
    <row r="2671" spans="1:26" ht="45" customHeight="1" x14ac:dyDescent="0.25">
      <c r="A2671" s="86" t="s">
        <v>27060</v>
      </c>
      <c r="B2671" s="72" t="s">
        <v>35195</v>
      </c>
      <c r="C2671" s="72"/>
      <c r="D2671" s="72"/>
      <c r="E2671" s="72"/>
      <c r="F2671" s="72">
        <v>1</v>
      </c>
      <c r="G2671" s="72"/>
      <c r="H2671" s="72">
        <v>600</v>
      </c>
      <c r="I2671" s="72">
        <v>200</v>
      </c>
      <c r="J2671" s="72">
        <v>250</v>
      </c>
      <c r="K2671" s="72">
        <v>150</v>
      </c>
      <c r="L2671" s="72"/>
      <c r="M2671" s="71" t="s">
        <v>4596</v>
      </c>
      <c r="N2671" s="72" t="s">
        <v>4483</v>
      </c>
      <c r="O2671" s="72"/>
      <c r="P2671" s="72" t="s">
        <v>2797</v>
      </c>
      <c r="Q2671" s="72"/>
      <c r="R2671" s="72"/>
      <c r="S2671" s="72" t="s">
        <v>4567</v>
      </c>
      <c r="T2671" s="72" t="s">
        <v>6488</v>
      </c>
      <c r="U2671" s="86" t="s">
        <v>27060</v>
      </c>
      <c r="V2671" s="72"/>
      <c r="W2671" s="72">
        <v>309720</v>
      </c>
      <c r="X2671" s="72" t="s">
        <v>6489</v>
      </c>
      <c r="Y2671" s="72" t="s">
        <v>27061</v>
      </c>
      <c r="Z2671" s="72" t="s">
        <v>35196</v>
      </c>
    </row>
    <row r="2672" spans="1:26" ht="45" customHeight="1" x14ac:dyDescent="0.25">
      <c r="A2672" s="72" t="s">
        <v>8465</v>
      </c>
      <c r="B2672" s="72" t="s">
        <v>4594</v>
      </c>
      <c r="C2672" s="72">
        <v>5</v>
      </c>
      <c r="D2672" s="72" t="s">
        <v>6420</v>
      </c>
      <c r="E2672" s="72"/>
      <c r="F2672" s="72">
        <v>1</v>
      </c>
      <c r="G2672" s="72">
        <v>350</v>
      </c>
      <c r="H2672" s="72"/>
      <c r="I2672" s="72"/>
      <c r="J2672" s="72"/>
      <c r="K2672" s="72"/>
      <c r="L2672" s="72"/>
      <c r="M2672" s="71" t="s">
        <v>4596</v>
      </c>
      <c r="N2672" s="72" t="s">
        <v>4545</v>
      </c>
      <c r="O2672" s="72"/>
      <c r="P2672" s="72" t="s">
        <v>4477</v>
      </c>
      <c r="Q2672" s="72"/>
      <c r="R2672" s="72"/>
      <c r="S2672" s="72"/>
      <c r="T2672" s="72"/>
      <c r="U2672" s="72" t="s">
        <v>8465</v>
      </c>
      <c r="V2672" s="72"/>
      <c r="W2672" s="72">
        <v>623900</v>
      </c>
      <c r="X2672" s="72" t="s">
        <v>8466</v>
      </c>
      <c r="Y2672" s="72" t="s">
        <v>8467</v>
      </c>
      <c r="Z2672" s="72" t="s">
        <v>8468</v>
      </c>
    </row>
    <row r="2673" spans="1:26" ht="45" customHeight="1" x14ac:dyDescent="0.25">
      <c r="A2673" s="72" t="s">
        <v>32336</v>
      </c>
      <c r="B2673" s="72" t="s">
        <v>27062</v>
      </c>
      <c r="C2673" s="72">
        <v>7</v>
      </c>
      <c r="D2673" s="72"/>
      <c r="E2673" s="72"/>
      <c r="F2673" s="72">
        <v>1</v>
      </c>
      <c r="G2673" s="72"/>
      <c r="H2673" s="72">
        <v>422</v>
      </c>
      <c r="I2673" s="72">
        <v>220</v>
      </c>
      <c r="J2673" s="72">
        <v>200</v>
      </c>
      <c r="K2673" s="72">
        <v>100</v>
      </c>
      <c r="L2673" s="72"/>
      <c r="M2673" s="71" t="s">
        <v>4596</v>
      </c>
      <c r="N2673" s="72" t="s">
        <v>4524</v>
      </c>
      <c r="O2673" s="72"/>
      <c r="P2673" s="72" t="s">
        <v>2759</v>
      </c>
      <c r="Q2673" s="72"/>
      <c r="R2673" s="72"/>
      <c r="S2673" s="72" t="s">
        <v>4568</v>
      </c>
      <c r="T2673" s="72" t="s">
        <v>7864</v>
      </c>
      <c r="U2673" s="72" t="s">
        <v>32336</v>
      </c>
      <c r="V2673" s="72"/>
      <c r="W2673" s="72">
        <v>386332</v>
      </c>
      <c r="X2673" s="72" t="s">
        <v>27063</v>
      </c>
      <c r="Y2673" s="72">
        <v>89640265483</v>
      </c>
      <c r="Z2673" s="72" t="s">
        <v>27064</v>
      </c>
    </row>
    <row r="2674" spans="1:26" ht="45" customHeight="1" x14ac:dyDescent="0.25">
      <c r="A2674" s="72" t="s">
        <v>8469</v>
      </c>
      <c r="B2674" s="72" t="s">
        <v>14797</v>
      </c>
      <c r="C2674" s="72">
        <v>1</v>
      </c>
      <c r="D2674" s="72"/>
      <c r="E2674" s="72"/>
      <c r="F2674" s="72">
        <v>1</v>
      </c>
      <c r="G2674" s="72"/>
      <c r="H2674" s="72">
        <v>1799</v>
      </c>
      <c r="I2674" s="72">
        <v>654</v>
      </c>
      <c r="J2674" s="72">
        <v>818</v>
      </c>
      <c r="K2674" s="72">
        <v>327</v>
      </c>
      <c r="L2674" s="72"/>
      <c r="M2674" s="71" t="s">
        <v>4596</v>
      </c>
      <c r="N2674" s="72" t="s">
        <v>4514</v>
      </c>
      <c r="O2674" s="72"/>
      <c r="P2674" s="72" t="s">
        <v>3372</v>
      </c>
      <c r="Q2674" s="72"/>
      <c r="R2674" s="72"/>
      <c r="S2674" s="72" t="s">
        <v>4566</v>
      </c>
      <c r="T2674" s="72" t="s">
        <v>8470</v>
      </c>
      <c r="U2674" s="72" t="s">
        <v>8469</v>
      </c>
      <c r="V2674" s="72"/>
      <c r="W2674" s="72">
        <v>303370</v>
      </c>
      <c r="X2674" s="77" t="s">
        <v>8471</v>
      </c>
      <c r="Y2674" s="77" t="s">
        <v>8472</v>
      </c>
      <c r="Z2674" s="72" t="s">
        <v>8473</v>
      </c>
    </row>
    <row r="2675" spans="1:26" ht="45" customHeight="1" x14ac:dyDescent="0.25">
      <c r="A2675" s="72" t="s">
        <v>8474</v>
      </c>
      <c r="B2675" s="72" t="s">
        <v>4598</v>
      </c>
      <c r="C2675" s="72"/>
      <c r="D2675" s="72"/>
      <c r="E2675" s="72"/>
      <c r="F2675" s="72">
        <v>1</v>
      </c>
      <c r="G2675" s="72"/>
      <c r="H2675" s="72">
        <v>798</v>
      </c>
      <c r="I2675" s="72">
        <v>290</v>
      </c>
      <c r="J2675" s="72">
        <v>363</v>
      </c>
      <c r="K2675" s="72">
        <v>145</v>
      </c>
      <c r="L2675" s="72"/>
      <c r="M2675" s="71" t="s">
        <v>4596</v>
      </c>
      <c r="N2675" s="72" t="s">
        <v>4533</v>
      </c>
      <c r="O2675" s="72"/>
      <c r="P2675" s="72" t="s">
        <v>2468</v>
      </c>
      <c r="Q2675" s="72"/>
      <c r="R2675" s="72"/>
      <c r="S2675" s="72" t="s">
        <v>4568</v>
      </c>
      <c r="T2675" s="72" t="s">
        <v>8475</v>
      </c>
      <c r="U2675" s="72" t="s">
        <v>8474</v>
      </c>
      <c r="V2675" s="72"/>
      <c r="W2675" s="72">
        <v>363212</v>
      </c>
      <c r="X2675" s="72" t="s">
        <v>6279</v>
      </c>
      <c r="Y2675" s="72"/>
      <c r="Z2675" s="72" t="s">
        <v>8476</v>
      </c>
    </row>
    <row r="2676" spans="1:26" ht="45" customHeight="1" x14ac:dyDescent="0.25">
      <c r="A2676" s="72" t="s">
        <v>35197</v>
      </c>
      <c r="B2676" s="72" t="s">
        <v>18013</v>
      </c>
      <c r="C2676" s="72"/>
      <c r="D2676" s="72"/>
      <c r="E2676" s="72"/>
      <c r="F2676" s="72">
        <v>1</v>
      </c>
      <c r="G2676" s="72"/>
      <c r="H2676" s="72">
        <v>170</v>
      </c>
      <c r="I2676" s="72">
        <v>75</v>
      </c>
      <c r="J2676" s="72">
        <v>75</v>
      </c>
      <c r="K2676" s="72">
        <v>20</v>
      </c>
      <c r="L2676" s="72"/>
      <c r="M2676" s="71" t="s">
        <v>4596</v>
      </c>
      <c r="N2676" s="72" t="s">
        <v>4525</v>
      </c>
      <c r="O2676" s="72"/>
      <c r="P2676" s="72" t="s">
        <v>2902</v>
      </c>
      <c r="Q2676" s="72"/>
      <c r="R2676" s="72"/>
      <c r="S2676" s="72" t="s">
        <v>15654</v>
      </c>
      <c r="T2676" s="72" t="s">
        <v>35198</v>
      </c>
      <c r="U2676" s="72" t="s">
        <v>35197</v>
      </c>
      <c r="V2676" s="72"/>
      <c r="W2676" s="72">
        <v>361027</v>
      </c>
      <c r="X2676" s="72" t="s">
        <v>35199</v>
      </c>
      <c r="Y2676" s="72">
        <v>88663199419</v>
      </c>
      <c r="Z2676" s="72" t="s">
        <v>26343</v>
      </c>
    </row>
    <row r="2677" spans="1:26" ht="45" customHeight="1" x14ac:dyDescent="0.25">
      <c r="A2677" s="72" t="s">
        <v>20668</v>
      </c>
      <c r="B2677" s="72" t="s">
        <v>15560</v>
      </c>
      <c r="C2677" s="72">
        <v>2</v>
      </c>
      <c r="D2677" s="72"/>
      <c r="E2677" s="72"/>
      <c r="F2677" s="72">
        <v>1</v>
      </c>
      <c r="G2677" s="72"/>
      <c r="H2677" s="72">
        <v>685</v>
      </c>
      <c r="I2677" s="72">
        <v>300</v>
      </c>
      <c r="J2677" s="72">
        <v>300</v>
      </c>
      <c r="K2677" s="72">
        <v>85</v>
      </c>
      <c r="L2677" s="72"/>
      <c r="M2677" s="71" t="s">
        <v>4596</v>
      </c>
      <c r="N2677" s="72" t="s">
        <v>4533</v>
      </c>
      <c r="O2677" s="72"/>
      <c r="P2677" s="72" t="s">
        <v>2468</v>
      </c>
      <c r="Q2677" s="72"/>
      <c r="R2677" s="72"/>
      <c r="S2677" s="72" t="s">
        <v>4566</v>
      </c>
      <c r="T2677" s="72" t="s">
        <v>14599</v>
      </c>
      <c r="U2677" s="72" t="s">
        <v>20668</v>
      </c>
      <c r="V2677" s="72"/>
      <c r="W2677" s="72">
        <v>363240</v>
      </c>
      <c r="X2677" s="77" t="s">
        <v>20669</v>
      </c>
      <c r="Y2677" s="77" t="s">
        <v>20671</v>
      </c>
      <c r="Z2677" s="72" t="s">
        <v>20670</v>
      </c>
    </row>
    <row r="2678" spans="1:26" ht="45" customHeight="1" x14ac:dyDescent="0.25">
      <c r="A2678" s="72" t="s">
        <v>20668</v>
      </c>
      <c r="B2678" s="72" t="s">
        <v>15560</v>
      </c>
      <c r="C2678" s="72">
        <v>2</v>
      </c>
      <c r="D2678" s="72"/>
      <c r="E2678" s="72" t="s">
        <v>24191</v>
      </c>
      <c r="F2678" s="72">
        <v>1</v>
      </c>
      <c r="G2678" s="72"/>
      <c r="H2678" s="72">
        <v>450</v>
      </c>
      <c r="I2678" s="72">
        <v>230</v>
      </c>
      <c r="J2678" s="72">
        <v>150</v>
      </c>
      <c r="K2678" s="72">
        <v>70</v>
      </c>
      <c r="L2678" s="72"/>
      <c r="M2678" s="71" t="s">
        <v>4596</v>
      </c>
      <c r="N2678" s="72" t="s">
        <v>4533</v>
      </c>
      <c r="O2678" s="72"/>
      <c r="P2678" s="72" t="s">
        <v>2468</v>
      </c>
      <c r="Q2678" s="72"/>
      <c r="R2678" s="72"/>
      <c r="S2678" s="72" t="s">
        <v>4566</v>
      </c>
      <c r="T2678" s="72" t="s">
        <v>14599</v>
      </c>
      <c r="U2678" s="72" t="s">
        <v>20668</v>
      </c>
      <c r="V2678" s="72" t="s">
        <v>24192</v>
      </c>
      <c r="W2678" s="72">
        <v>363240</v>
      </c>
      <c r="X2678" s="72" t="s">
        <v>24193</v>
      </c>
      <c r="Y2678" s="72"/>
      <c r="Z2678" s="72" t="s">
        <v>24194</v>
      </c>
    </row>
    <row r="2679" spans="1:26" ht="45" customHeight="1" x14ac:dyDescent="0.25">
      <c r="A2679" s="72" t="s">
        <v>24195</v>
      </c>
      <c r="B2679" s="72" t="s">
        <v>15689</v>
      </c>
      <c r="C2679" s="72"/>
      <c r="D2679" s="72"/>
      <c r="E2679" s="72"/>
      <c r="F2679" s="72">
        <v>5</v>
      </c>
      <c r="G2679" s="72"/>
      <c r="H2679" s="72"/>
      <c r="I2679" s="72"/>
      <c r="J2679" s="72"/>
      <c r="K2679" s="72"/>
      <c r="L2679" s="72">
        <v>350</v>
      </c>
      <c r="M2679" s="71" t="s">
        <v>4596</v>
      </c>
      <c r="N2679" s="72" t="s">
        <v>4545</v>
      </c>
      <c r="O2679" s="72"/>
      <c r="P2679" s="72" t="s">
        <v>4353</v>
      </c>
      <c r="Q2679" s="72"/>
      <c r="R2679" s="72"/>
      <c r="S2679" s="72" t="s">
        <v>4567</v>
      </c>
      <c r="T2679" s="72" t="s">
        <v>24196</v>
      </c>
      <c r="U2679" s="72" t="s">
        <v>24195</v>
      </c>
      <c r="V2679" s="72"/>
      <c r="W2679" s="72">
        <v>624186</v>
      </c>
      <c r="X2679" s="72" t="s">
        <v>24197</v>
      </c>
      <c r="Y2679" s="73" t="s">
        <v>24198</v>
      </c>
      <c r="Z2679" s="72" t="s">
        <v>24199</v>
      </c>
    </row>
    <row r="2680" spans="1:26" ht="45" customHeight="1" x14ac:dyDescent="0.25">
      <c r="A2680" s="72" t="s">
        <v>14627</v>
      </c>
      <c r="B2680" s="72" t="s">
        <v>14484</v>
      </c>
      <c r="C2680" s="72">
        <v>218</v>
      </c>
      <c r="D2680" s="72"/>
      <c r="E2680" s="72"/>
      <c r="F2680" s="72">
        <v>1</v>
      </c>
      <c r="G2680" s="72"/>
      <c r="H2680" s="72">
        <v>1009</v>
      </c>
      <c r="I2680" s="72">
        <v>453</v>
      </c>
      <c r="J2680" s="72">
        <v>423</v>
      </c>
      <c r="K2680" s="72">
        <v>133</v>
      </c>
      <c r="L2680" s="72"/>
      <c r="M2680" s="71" t="s">
        <v>4596</v>
      </c>
      <c r="N2680" s="72" t="s">
        <v>2362</v>
      </c>
      <c r="O2680" s="72"/>
      <c r="P2680" s="72" t="s">
        <v>2743</v>
      </c>
      <c r="Q2680" s="72" t="s">
        <v>4564</v>
      </c>
      <c r="R2680" s="72" t="s">
        <v>20672</v>
      </c>
      <c r="S2680" s="72"/>
      <c r="T2680" s="72"/>
      <c r="U2680" s="72" t="s">
        <v>14627</v>
      </c>
      <c r="V2680" s="72"/>
      <c r="W2680" s="72"/>
      <c r="X2680" s="72" t="s">
        <v>20673</v>
      </c>
      <c r="Y2680" s="72" t="s">
        <v>14628</v>
      </c>
      <c r="Z2680" s="72" t="s">
        <v>14629</v>
      </c>
    </row>
    <row r="2681" spans="1:26" ht="45" customHeight="1" x14ac:dyDescent="0.25">
      <c r="A2681" s="72" t="s">
        <v>8477</v>
      </c>
      <c r="B2681" s="72" t="s">
        <v>4594</v>
      </c>
      <c r="C2681" s="72">
        <v>19</v>
      </c>
      <c r="D2681" s="72" t="s">
        <v>8478</v>
      </c>
      <c r="E2681" s="72"/>
      <c r="F2681" s="72">
        <v>1</v>
      </c>
      <c r="G2681" s="72">
        <v>350</v>
      </c>
      <c r="H2681" s="72"/>
      <c r="I2681" s="72"/>
      <c r="J2681" s="72"/>
      <c r="K2681" s="72"/>
      <c r="L2681" s="72"/>
      <c r="M2681" s="71" t="s">
        <v>4596</v>
      </c>
      <c r="N2681" s="72" t="s">
        <v>4541</v>
      </c>
      <c r="O2681" s="72"/>
      <c r="P2681" s="72" t="s">
        <v>4215</v>
      </c>
      <c r="Q2681" s="72"/>
      <c r="R2681" s="72"/>
      <c r="S2681" s="72"/>
      <c r="T2681" s="72"/>
      <c r="U2681" s="72" t="s">
        <v>8477</v>
      </c>
      <c r="V2681" s="72"/>
      <c r="W2681" s="72">
        <v>446100</v>
      </c>
      <c r="X2681" s="72" t="s">
        <v>8479</v>
      </c>
      <c r="Y2681" s="72" t="s">
        <v>8480</v>
      </c>
      <c r="Z2681" s="72" t="s">
        <v>5888</v>
      </c>
    </row>
    <row r="2682" spans="1:26" ht="45" customHeight="1" x14ac:dyDescent="0.25">
      <c r="A2682" s="72" t="s">
        <v>18178</v>
      </c>
      <c r="B2682" s="72" t="s">
        <v>15980</v>
      </c>
      <c r="C2682" s="72">
        <v>15</v>
      </c>
      <c r="D2682" s="72" t="s">
        <v>16476</v>
      </c>
      <c r="E2682" s="72"/>
      <c r="F2682" s="72">
        <v>1</v>
      </c>
      <c r="G2682" s="72">
        <v>211</v>
      </c>
      <c r="H2682" s="72"/>
      <c r="I2682" s="72"/>
      <c r="J2682" s="72"/>
      <c r="K2682" s="72"/>
      <c r="L2682" s="72"/>
      <c r="M2682" s="71" t="s">
        <v>4596</v>
      </c>
      <c r="N2682" s="72" t="s">
        <v>4506</v>
      </c>
      <c r="O2682" s="72"/>
      <c r="P2682" s="72" t="s">
        <v>4183</v>
      </c>
      <c r="Q2682" s="72"/>
      <c r="R2682" s="72"/>
      <c r="S2682" s="72" t="s">
        <v>4567</v>
      </c>
      <c r="T2682" s="72" t="s">
        <v>20561</v>
      </c>
      <c r="U2682" s="72" t="s">
        <v>18178</v>
      </c>
      <c r="V2682" s="72"/>
      <c r="W2682" s="72">
        <v>143800</v>
      </c>
      <c r="X2682" s="72" t="s">
        <v>18179</v>
      </c>
      <c r="Y2682" s="72" t="s">
        <v>18180</v>
      </c>
      <c r="Z2682" s="72" t="s">
        <v>18181</v>
      </c>
    </row>
    <row r="2683" spans="1:26" ht="45" customHeight="1" x14ac:dyDescent="0.25">
      <c r="A2683" s="72" t="s">
        <v>20674</v>
      </c>
      <c r="B2683" s="72" t="s">
        <v>15560</v>
      </c>
      <c r="C2683" s="72">
        <v>39</v>
      </c>
      <c r="D2683" s="72"/>
      <c r="E2683" s="72"/>
      <c r="F2683" s="72">
        <v>1</v>
      </c>
      <c r="G2683" s="72"/>
      <c r="H2683" s="72">
        <v>850</v>
      </c>
      <c r="I2683" s="72">
        <v>400</v>
      </c>
      <c r="J2683" s="72">
        <v>400</v>
      </c>
      <c r="K2683" s="72">
        <v>50</v>
      </c>
      <c r="L2683" s="72"/>
      <c r="M2683" s="71" t="s">
        <v>4596</v>
      </c>
      <c r="N2683" s="72" t="s">
        <v>4533</v>
      </c>
      <c r="O2683" s="72"/>
      <c r="P2683" s="72" t="s">
        <v>2618</v>
      </c>
      <c r="Q2683" s="72"/>
      <c r="R2683" s="72"/>
      <c r="S2683" s="72"/>
      <c r="T2683" s="72"/>
      <c r="U2683" s="72" t="s">
        <v>20674</v>
      </c>
      <c r="V2683" s="72"/>
      <c r="W2683" s="72">
        <v>360223</v>
      </c>
      <c r="X2683" s="72" t="s">
        <v>20675</v>
      </c>
      <c r="Y2683" s="72">
        <v>572296</v>
      </c>
      <c r="Z2683" s="72" t="s">
        <v>20676</v>
      </c>
    </row>
    <row r="2684" spans="1:26" ht="45" customHeight="1" x14ac:dyDescent="0.25">
      <c r="A2684" s="72" t="s">
        <v>20677</v>
      </c>
      <c r="B2684" s="72" t="s">
        <v>20678</v>
      </c>
      <c r="C2684" s="72"/>
      <c r="D2684" s="72" t="s">
        <v>5178</v>
      </c>
      <c r="E2684" s="72"/>
      <c r="F2684" s="72">
        <v>2</v>
      </c>
      <c r="G2684" s="72"/>
      <c r="H2684" s="72"/>
      <c r="I2684" s="72"/>
      <c r="J2684" s="72"/>
      <c r="K2684" s="72"/>
      <c r="L2684" s="72">
        <v>200</v>
      </c>
      <c r="M2684" s="71" t="s">
        <v>4596</v>
      </c>
      <c r="N2684" s="72" t="s">
        <v>4560</v>
      </c>
      <c r="O2684" s="72"/>
      <c r="P2684" s="72" t="s">
        <v>3573</v>
      </c>
      <c r="Q2684" s="72"/>
      <c r="R2684" s="72"/>
      <c r="S2684" s="72" t="s">
        <v>4566</v>
      </c>
      <c r="T2684" s="72" t="s">
        <v>20679</v>
      </c>
      <c r="U2684" s="72" t="s">
        <v>20677</v>
      </c>
      <c r="V2684" s="72"/>
      <c r="W2684" s="72">
        <v>152303</v>
      </c>
      <c r="X2684" s="72" t="s">
        <v>20680</v>
      </c>
      <c r="Y2684" s="72"/>
      <c r="Z2684" s="72" t="s">
        <v>20681</v>
      </c>
    </row>
    <row r="2685" spans="1:26" ht="45" customHeight="1" x14ac:dyDescent="0.25">
      <c r="A2685" s="72" t="s">
        <v>8486</v>
      </c>
      <c r="B2685" s="74" t="s">
        <v>4594</v>
      </c>
      <c r="C2685" s="72">
        <v>393</v>
      </c>
      <c r="D2685" s="72" t="s">
        <v>6060</v>
      </c>
      <c r="E2685" s="72"/>
      <c r="F2685" s="72">
        <v>1</v>
      </c>
      <c r="G2685" s="72">
        <v>350</v>
      </c>
      <c r="H2685" s="72"/>
      <c r="I2685" s="72"/>
      <c r="J2685" s="72"/>
      <c r="K2685" s="72"/>
      <c r="L2685" s="72"/>
      <c r="M2685" s="71" t="s">
        <v>4596</v>
      </c>
      <c r="N2685" s="72" t="s">
        <v>4516</v>
      </c>
      <c r="O2685" s="72"/>
      <c r="P2685" s="72" t="s">
        <v>4231</v>
      </c>
      <c r="Q2685" s="72" t="s">
        <v>4564</v>
      </c>
      <c r="R2685" s="72" t="s">
        <v>8487</v>
      </c>
      <c r="S2685" s="72"/>
      <c r="T2685" s="72"/>
      <c r="U2685" s="72" t="s">
        <v>8486</v>
      </c>
      <c r="V2685" s="72"/>
      <c r="W2685" s="72">
        <v>614056</v>
      </c>
      <c r="X2685" s="71" t="s">
        <v>8488</v>
      </c>
      <c r="Y2685" s="72" t="s">
        <v>8489</v>
      </c>
      <c r="Z2685" s="72" t="s">
        <v>8490</v>
      </c>
    </row>
    <row r="2686" spans="1:26" ht="45" customHeight="1" x14ac:dyDescent="0.25">
      <c r="A2686" s="72" t="s">
        <v>31302</v>
      </c>
      <c r="B2686" s="72" t="s">
        <v>27693</v>
      </c>
      <c r="C2686" s="72"/>
      <c r="D2686" s="72" t="s">
        <v>8871</v>
      </c>
      <c r="E2686" s="72"/>
      <c r="F2686" s="72">
        <v>2</v>
      </c>
      <c r="G2686" s="72"/>
      <c r="H2686" s="72"/>
      <c r="I2686" s="72"/>
      <c r="J2686" s="72"/>
      <c r="K2686" s="72"/>
      <c r="L2686" s="72">
        <v>250</v>
      </c>
      <c r="M2686" s="71" t="s">
        <v>4596</v>
      </c>
      <c r="N2686" s="72" t="s">
        <v>4552</v>
      </c>
      <c r="O2686" s="72"/>
      <c r="P2686" s="72" t="s">
        <v>3872</v>
      </c>
      <c r="Q2686" s="72" t="s">
        <v>4563</v>
      </c>
      <c r="R2686" s="72" t="s">
        <v>4871</v>
      </c>
      <c r="S2686" s="72" t="s">
        <v>4568</v>
      </c>
      <c r="T2686" s="72" t="s">
        <v>4871</v>
      </c>
      <c r="U2686" s="72" t="s">
        <v>31302</v>
      </c>
      <c r="V2686" s="72"/>
      <c r="W2686" s="72">
        <v>627250</v>
      </c>
      <c r="X2686" s="72" t="s">
        <v>35200</v>
      </c>
      <c r="Y2686" s="77" t="s">
        <v>31303</v>
      </c>
      <c r="Z2686" s="72" t="s">
        <v>35201</v>
      </c>
    </row>
    <row r="2687" spans="1:26" ht="45" customHeight="1" x14ac:dyDescent="0.25">
      <c r="A2687" s="72" t="s">
        <v>8491</v>
      </c>
      <c r="B2687" s="72" t="s">
        <v>4603</v>
      </c>
      <c r="C2687" s="72">
        <v>1206</v>
      </c>
      <c r="D2687" s="72"/>
      <c r="E2687" s="72"/>
      <c r="F2687" s="72">
        <v>1</v>
      </c>
      <c r="G2687" s="72"/>
      <c r="H2687" s="72">
        <v>350</v>
      </c>
      <c r="I2687" s="72">
        <v>200</v>
      </c>
      <c r="J2687" s="72">
        <v>100</v>
      </c>
      <c r="K2687" s="72">
        <v>50</v>
      </c>
      <c r="L2687" s="72"/>
      <c r="M2687" s="71" t="s">
        <v>4596</v>
      </c>
      <c r="N2687" s="72" t="s">
        <v>2362</v>
      </c>
      <c r="O2687" s="72"/>
      <c r="P2687" s="72" t="s">
        <v>3239</v>
      </c>
      <c r="Q2687" s="72" t="s">
        <v>4564</v>
      </c>
      <c r="R2687" s="72" t="s">
        <v>8492</v>
      </c>
      <c r="S2687" s="72"/>
      <c r="T2687" s="72"/>
      <c r="U2687" s="72" t="s">
        <v>8491</v>
      </c>
      <c r="V2687" s="72"/>
      <c r="W2687" s="72"/>
      <c r="X2687" s="72"/>
      <c r="Y2687" s="72"/>
      <c r="Z2687" s="72"/>
    </row>
    <row r="2688" spans="1:26" ht="45" customHeight="1" x14ac:dyDescent="0.25">
      <c r="A2688" s="72" t="s">
        <v>8491</v>
      </c>
      <c r="B2688" s="72" t="s">
        <v>4603</v>
      </c>
      <c r="C2688" s="72">
        <v>1206</v>
      </c>
      <c r="D2688" s="72"/>
      <c r="E2688" s="72" t="s">
        <v>7162</v>
      </c>
      <c r="F2688" s="72">
        <v>1</v>
      </c>
      <c r="G2688" s="72">
        <v>350</v>
      </c>
      <c r="H2688" s="72"/>
      <c r="I2688" s="72"/>
      <c r="J2688" s="72"/>
      <c r="K2688" s="72"/>
      <c r="L2688" s="72"/>
      <c r="M2688" s="71" t="s">
        <v>4596</v>
      </c>
      <c r="N2688" s="72" t="s">
        <v>2362</v>
      </c>
      <c r="O2688" s="72"/>
      <c r="P2688" s="72" t="s">
        <v>3239</v>
      </c>
      <c r="Q2688" s="72" t="s">
        <v>4564</v>
      </c>
      <c r="R2688" s="72" t="s">
        <v>8492</v>
      </c>
      <c r="S2688" s="72"/>
      <c r="T2688" s="72"/>
      <c r="U2688" s="72" t="s">
        <v>8491</v>
      </c>
      <c r="V2688" s="72" t="s">
        <v>8491</v>
      </c>
      <c r="W2688" s="72">
        <v>117588</v>
      </c>
      <c r="X2688" s="72" t="s">
        <v>8493</v>
      </c>
      <c r="Y2688" s="72"/>
      <c r="Z2688" s="72" t="s">
        <v>8494</v>
      </c>
    </row>
    <row r="2689" spans="1:26" ht="45" customHeight="1" x14ac:dyDescent="0.25">
      <c r="A2689" s="72" t="s">
        <v>8495</v>
      </c>
      <c r="B2689" s="72" t="s">
        <v>4594</v>
      </c>
      <c r="C2689" s="72">
        <v>41</v>
      </c>
      <c r="D2689" s="72" t="s">
        <v>5622</v>
      </c>
      <c r="E2689" s="72"/>
      <c r="F2689" s="72">
        <v>1</v>
      </c>
      <c r="G2689" s="72">
        <v>350</v>
      </c>
      <c r="H2689" s="72"/>
      <c r="I2689" s="72"/>
      <c r="J2689" s="72"/>
      <c r="K2689" s="72"/>
      <c r="L2689" s="72"/>
      <c r="M2689" s="71" t="s">
        <v>4596</v>
      </c>
      <c r="N2689" s="72" t="s">
        <v>4536</v>
      </c>
      <c r="O2689" s="72"/>
      <c r="P2689" s="72" t="s">
        <v>3814</v>
      </c>
      <c r="Q2689" s="72"/>
      <c r="R2689" s="72"/>
      <c r="S2689" s="72"/>
      <c r="T2689" s="72"/>
      <c r="U2689" s="72" t="s">
        <v>8495</v>
      </c>
      <c r="V2689" s="72"/>
      <c r="W2689" s="72">
        <v>427961</v>
      </c>
      <c r="X2689" s="72" t="s">
        <v>8496</v>
      </c>
      <c r="Y2689" s="72" t="s">
        <v>8497</v>
      </c>
      <c r="Z2689" s="72" t="s">
        <v>8498</v>
      </c>
    </row>
    <row r="2690" spans="1:26" ht="45" customHeight="1" x14ac:dyDescent="0.25">
      <c r="A2690" s="72" t="s">
        <v>8499</v>
      </c>
      <c r="B2690" s="72" t="s">
        <v>4598</v>
      </c>
      <c r="C2690" s="72"/>
      <c r="D2690" s="72"/>
      <c r="E2690" s="72"/>
      <c r="F2690" s="72">
        <v>1</v>
      </c>
      <c r="G2690" s="72"/>
      <c r="H2690" s="72">
        <v>798</v>
      </c>
      <c r="I2690" s="72">
        <v>290</v>
      </c>
      <c r="J2690" s="72">
        <v>363</v>
      </c>
      <c r="K2690" s="72">
        <v>145</v>
      </c>
      <c r="L2690" s="72"/>
      <c r="M2690" s="71" t="s">
        <v>4596</v>
      </c>
      <c r="N2690" s="72" t="s">
        <v>4497</v>
      </c>
      <c r="O2690" s="72"/>
      <c r="P2690" s="72" t="s">
        <v>3417</v>
      </c>
      <c r="Q2690" s="72"/>
      <c r="R2690" s="72"/>
      <c r="S2690" s="72" t="s">
        <v>4568</v>
      </c>
      <c r="T2690" s="72" t="s">
        <v>8500</v>
      </c>
      <c r="U2690" s="72" t="s">
        <v>8499</v>
      </c>
      <c r="V2690" s="72"/>
      <c r="W2690" s="72">
        <v>613008</v>
      </c>
      <c r="X2690" s="72" t="s">
        <v>8501</v>
      </c>
      <c r="Y2690" s="72" t="s">
        <v>8502</v>
      </c>
      <c r="Z2690" s="72" t="s">
        <v>8503</v>
      </c>
    </row>
    <row r="2691" spans="1:26" ht="45" customHeight="1" x14ac:dyDescent="0.25">
      <c r="A2691" s="72" t="s">
        <v>8504</v>
      </c>
      <c r="B2691" s="72" t="s">
        <v>4594</v>
      </c>
      <c r="C2691" s="72">
        <v>40</v>
      </c>
      <c r="D2691" s="72" t="s">
        <v>7532</v>
      </c>
      <c r="E2691" s="72"/>
      <c r="F2691" s="72">
        <v>1</v>
      </c>
      <c r="G2691" s="72">
        <v>350</v>
      </c>
      <c r="H2691" s="72"/>
      <c r="I2691" s="72"/>
      <c r="J2691" s="72"/>
      <c r="K2691" s="72"/>
      <c r="L2691" s="72"/>
      <c r="M2691" s="71" t="s">
        <v>4596</v>
      </c>
      <c r="N2691" s="72" t="s">
        <v>4506</v>
      </c>
      <c r="O2691" s="72"/>
      <c r="P2691" s="72" t="s">
        <v>4370</v>
      </c>
      <c r="Q2691" s="72" t="s">
        <v>4564</v>
      </c>
      <c r="R2691" s="72" t="s">
        <v>6841</v>
      </c>
      <c r="S2691" s="72"/>
      <c r="T2691" s="72"/>
      <c r="U2691" s="72" t="s">
        <v>8504</v>
      </c>
      <c r="V2691" s="72"/>
      <c r="W2691" s="72">
        <v>142134</v>
      </c>
      <c r="X2691" s="72" t="s">
        <v>8505</v>
      </c>
      <c r="Y2691" s="72" t="s">
        <v>16307</v>
      </c>
      <c r="Z2691" s="72" t="s">
        <v>8506</v>
      </c>
    </row>
    <row r="2692" spans="1:26" ht="45" customHeight="1" x14ac:dyDescent="0.25">
      <c r="A2692" s="72" t="s">
        <v>16308</v>
      </c>
      <c r="B2692" s="72" t="s">
        <v>20682</v>
      </c>
      <c r="C2692" s="72"/>
      <c r="D2692" s="72" t="s">
        <v>10806</v>
      </c>
      <c r="E2692" s="72"/>
      <c r="F2692" s="72">
        <v>3</v>
      </c>
      <c r="G2692" s="72"/>
      <c r="H2692" s="72"/>
      <c r="I2692" s="72"/>
      <c r="J2692" s="72"/>
      <c r="K2692" s="72"/>
      <c r="L2692" s="72">
        <v>60</v>
      </c>
      <c r="M2692" s="71" t="s">
        <v>4596</v>
      </c>
      <c r="N2692" s="72" t="s">
        <v>4509</v>
      </c>
      <c r="O2692" s="72"/>
      <c r="P2692" s="72" t="s">
        <v>2595</v>
      </c>
      <c r="Q2692" s="72"/>
      <c r="R2692" s="72"/>
      <c r="S2692" s="72" t="s">
        <v>4568</v>
      </c>
      <c r="T2692" s="72" t="s">
        <v>9458</v>
      </c>
      <c r="U2692" s="72" t="s">
        <v>16308</v>
      </c>
      <c r="V2692" s="72"/>
      <c r="W2692" s="72">
        <v>607251</v>
      </c>
      <c r="X2692" s="72"/>
      <c r="Y2692" s="72" t="s">
        <v>16309</v>
      </c>
      <c r="Z2692" s="72" t="s">
        <v>15146</v>
      </c>
    </row>
    <row r="2693" spans="1:26" ht="45" customHeight="1" x14ac:dyDescent="0.25">
      <c r="A2693" s="72" t="s">
        <v>8507</v>
      </c>
      <c r="B2693" s="72" t="s">
        <v>20683</v>
      </c>
      <c r="C2693" s="72"/>
      <c r="D2693" s="72"/>
      <c r="E2693" s="72"/>
      <c r="F2693" s="72">
        <v>5</v>
      </c>
      <c r="G2693" s="72"/>
      <c r="H2693" s="72"/>
      <c r="I2693" s="72"/>
      <c r="J2693" s="72"/>
      <c r="K2693" s="72"/>
      <c r="L2693" s="72">
        <v>850</v>
      </c>
      <c r="M2693" s="71" t="s">
        <v>4596</v>
      </c>
      <c r="N2693" s="72" t="s">
        <v>4497</v>
      </c>
      <c r="O2693" s="72"/>
      <c r="P2693" s="72" t="s">
        <v>3925</v>
      </c>
      <c r="Q2693" s="72"/>
      <c r="R2693" s="72"/>
      <c r="S2693" s="72" t="s">
        <v>4566</v>
      </c>
      <c r="T2693" s="72" t="s">
        <v>8508</v>
      </c>
      <c r="U2693" s="72" t="s">
        <v>8507</v>
      </c>
      <c r="V2693" s="72"/>
      <c r="W2693" s="72">
        <v>613440</v>
      </c>
      <c r="X2693" s="72" t="s">
        <v>20684</v>
      </c>
      <c r="Y2693" s="72" t="s">
        <v>8509</v>
      </c>
      <c r="Z2693" s="72" t="s">
        <v>8510</v>
      </c>
    </row>
    <row r="2694" spans="1:26" ht="45" customHeight="1" x14ac:dyDescent="0.25">
      <c r="A2694" s="72" t="s">
        <v>185</v>
      </c>
      <c r="B2694" s="72" t="s">
        <v>16651</v>
      </c>
      <c r="C2694" s="72">
        <v>25</v>
      </c>
      <c r="D2694" s="72" t="s">
        <v>4939</v>
      </c>
      <c r="E2694" s="72"/>
      <c r="F2694" s="72">
        <v>1</v>
      </c>
      <c r="G2694" s="72">
        <v>126</v>
      </c>
      <c r="H2694" s="72"/>
      <c r="I2694" s="72"/>
      <c r="J2694" s="72"/>
      <c r="K2694" s="72"/>
      <c r="L2694" s="72"/>
      <c r="M2694" s="71" t="s">
        <v>4596</v>
      </c>
      <c r="N2694" s="72" t="s">
        <v>4536</v>
      </c>
      <c r="O2694" s="72"/>
      <c r="P2694" s="72" t="s">
        <v>2842</v>
      </c>
      <c r="Q2694" s="72"/>
      <c r="R2694" s="72"/>
      <c r="S2694" s="72"/>
      <c r="T2694" s="72"/>
      <c r="U2694" s="72" t="s">
        <v>185</v>
      </c>
      <c r="V2694" s="72"/>
      <c r="W2694" s="72">
        <v>427620</v>
      </c>
      <c r="X2694" s="72" t="s">
        <v>27065</v>
      </c>
      <c r="Y2694" s="72">
        <v>89501581794</v>
      </c>
      <c r="Z2694" s="72" t="s">
        <v>24200</v>
      </c>
    </row>
    <row r="2695" spans="1:26" ht="45" customHeight="1" x14ac:dyDescent="0.25">
      <c r="A2695" s="72" t="s">
        <v>8511</v>
      </c>
      <c r="B2695" s="72" t="s">
        <v>13702</v>
      </c>
      <c r="C2695" s="72"/>
      <c r="D2695" s="72"/>
      <c r="E2695" s="72"/>
      <c r="F2695" s="72">
        <v>2</v>
      </c>
      <c r="G2695" s="72"/>
      <c r="H2695" s="72"/>
      <c r="I2695" s="72"/>
      <c r="J2695" s="72"/>
      <c r="K2695" s="72"/>
      <c r="L2695" s="72">
        <v>150</v>
      </c>
      <c r="M2695" s="71" t="s">
        <v>4596</v>
      </c>
      <c r="N2695" s="72" t="s">
        <v>4492</v>
      </c>
      <c r="O2695" s="72"/>
      <c r="P2695" s="72" t="s">
        <v>15006</v>
      </c>
      <c r="Q2695" s="72"/>
      <c r="R2695" s="72"/>
      <c r="S2695" s="72"/>
      <c r="T2695" s="72"/>
      <c r="U2695" s="72" t="s">
        <v>8511</v>
      </c>
      <c r="V2695" s="72"/>
      <c r="W2695" s="72">
        <v>665703</v>
      </c>
      <c r="X2695" s="72" t="s">
        <v>8512</v>
      </c>
      <c r="Y2695" s="72" t="s">
        <v>8513</v>
      </c>
      <c r="Z2695" s="72" t="s">
        <v>8514</v>
      </c>
    </row>
    <row r="2696" spans="1:26" ht="45" customHeight="1" x14ac:dyDescent="0.25">
      <c r="A2696" s="72" t="s">
        <v>8515</v>
      </c>
      <c r="B2696" s="72" t="s">
        <v>5789</v>
      </c>
      <c r="C2696" s="72"/>
      <c r="D2696" s="72"/>
      <c r="E2696" s="72"/>
      <c r="F2696" s="72">
        <v>2</v>
      </c>
      <c r="G2696" s="72"/>
      <c r="H2696" s="72"/>
      <c r="I2696" s="72"/>
      <c r="J2696" s="72"/>
      <c r="K2696" s="72"/>
      <c r="L2696" s="72">
        <v>150</v>
      </c>
      <c r="M2696" s="71" t="s">
        <v>4596</v>
      </c>
      <c r="N2696" s="72" t="s">
        <v>4523</v>
      </c>
      <c r="O2696" s="72"/>
      <c r="P2696" s="72" t="s">
        <v>3983</v>
      </c>
      <c r="Q2696" s="72"/>
      <c r="R2696" s="72"/>
      <c r="S2696" s="72"/>
      <c r="T2696" s="72"/>
      <c r="U2696" s="72" t="s">
        <v>8515</v>
      </c>
      <c r="V2696" s="72"/>
      <c r="W2696" s="72">
        <v>368831</v>
      </c>
      <c r="X2696" s="72" t="s">
        <v>7168</v>
      </c>
      <c r="Y2696" s="72" t="s">
        <v>8516</v>
      </c>
      <c r="Z2696" s="72" t="s">
        <v>8517</v>
      </c>
    </row>
    <row r="2697" spans="1:26" ht="45" customHeight="1" x14ac:dyDescent="0.25">
      <c r="A2697" s="72" t="s">
        <v>20685</v>
      </c>
      <c r="B2697" s="72" t="s">
        <v>20686</v>
      </c>
      <c r="C2697" s="72"/>
      <c r="D2697" s="72"/>
      <c r="E2697" s="72"/>
      <c r="F2697" s="72">
        <v>1</v>
      </c>
      <c r="G2697" s="72"/>
      <c r="H2697" s="72">
        <v>350</v>
      </c>
      <c r="I2697" s="72">
        <v>200</v>
      </c>
      <c r="J2697" s="72">
        <v>100</v>
      </c>
      <c r="K2697" s="72">
        <v>50</v>
      </c>
      <c r="L2697" s="72"/>
      <c r="M2697" s="71" t="s">
        <v>4596</v>
      </c>
      <c r="N2697" s="72" t="s">
        <v>4539</v>
      </c>
      <c r="O2697" s="72"/>
      <c r="P2697" s="72" t="s">
        <v>3706</v>
      </c>
      <c r="Q2697" s="72"/>
      <c r="R2697" s="72"/>
      <c r="S2697" s="72" t="s">
        <v>4569</v>
      </c>
      <c r="T2697" s="72" t="s">
        <v>20687</v>
      </c>
      <c r="U2697" s="72" t="s">
        <v>20685</v>
      </c>
      <c r="V2697" s="72"/>
      <c r="W2697" s="72">
        <v>347524</v>
      </c>
      <c r="X2697" s="72" t="s">
        <v>20688</v>
      </c>
      <c r="Y2697" s="72" t="s">
        <v>20690</v>
      </c>
      <c r="Z2697" s="72" t="s">
        <v>20689</v>
      </c>
    </row>
    <row r="2698" spans="1:26" ht="45" customHeight="1" x14ac:dyDescent="0.25">
      <c r="A2698" s="72" t="s">
        <v>8518</v>
      </c>
      <c r="B2698" s="72" t="s">
        <v>4598</v>
      </c>
      <c r="C2698" s="72"/>
      <c r="D2698" s="72"/>
      <c r="E2698" s="72"/>
      <c r="F2698" s="72">
        <v>1</v>
      </c>
      <c r="G2698" s="72"/>
      <c r="H2698" s="72">
        <v>798</v>
      </c>
      <c r="I2698" s="72">
        <v>290</v>
      </c>
      <c r="J2698" s="72">
        <v>363</v>
      </c>
      <c r="K2698" s="72">
        <v>145</v>
      </c>
      <c r="L2698" s="72"/>
      <c r="M2698" s="71" t="s">
        <v>4596</v>
      </c>
      <c r="N2698" s="72" t="s">
        <v>4486</v>
      </c>
      <c r="O2698" s="72"/>
      <c r="P2698" s="72" t="s">
        <v>4122</v>
      </c>
      <c r="Q2698" s="72" t="s">
        <v>4563</v>
      </c>
      <c r="R2698" s="72" t="s">
        <v>8519</v>
      </c>
      <c r="S2698" s="72" t="s">
        <v>4569</v>
      </c>
      <c r="T2698" s="72" t="s">
        <v>8520</v>
      </c>
      <c r="U2698" s="72" t="s">
        <v>8518</v>
      </c>
      <c r="V2698" s="72"/>
      <c r="W2698" s="72">
        <v>404148</v>
      </c>
      <c r="X2698" s="72" t="s">
        <v>8521</v>
      </c>
      <c r="Y2698" s="72"/>
      <c r="Z2698" s="72"/>
    </row>
    <row r="2699" spans="1:26" ht="45" customHeight="1" x14ac:dyDescent="0.25">
      <c r="A2699" s="72" t="s">
        <v>8522</v>
      </c>
      <c r="B2699" s="72" t="s">
        <v>18633</v>
      </c>
      <c r="C2699" s="72">
        <v>7</v>
      </c>
      <c r="D2699" s="72"/>
      <c r="E2699" s="72"/>
      <c r="F2699" s="72">
        <v>1</v>
      </c>
      <c r="G2699" s="72"/>
      <c r="H2699" s="72">
        <v>1199</v>
      </c>
      <c r="I2699" s="72">
        <v>436</v>
      </c>
      <c r="J2699" s="72">
        <v>545</v>
      </c>
      <c r="K2699" s="72">
        <v>218</v>
      </c>
      <c r="L2699" s="72"/>
      <c r="M2699" s="71" t="s">
        <v>4596</v>
      </c>
      <c r="N2699" s="72" t="s">
        <v>4484</v>
      </c>
      <c r="O2699" s="72"/>
      <c r="P2699" s="72" t="s">
        <v>3407</v>
      </c>
      <c r="Q2699" s="72"/>
      <c r="R2699" s="72"/>
      <c r="S2699" s="72"/>
      <c r="T2699" s="72"/>
      <c r="U2699" s="72" t="s">
        <v>8522</v>
      </c>
      <c r="V2699" s="72"/>
      <c r="W2699" s="72">
        <v>243140</v>
      </c>
      <c r="X2699" s="72" t="s">
        <v>8523</v>
      </c>
      <c r="Y2699" s="72"/>
      <c r="Z2699" s="72" t="s">
        <v>35202</v>
      </c>
    </row>
    <row r="2700" spans="1:26" ht="45" customHeight="1" x14ac:dyDescent="0.25">
      <c r="A2700" s="72" t="s">
        <v>8524</v>
      </c>
      <c r="B2700" s="72" t="s">
        <v>4598</v>
      </c>
      <c r="C2700" s="72">
        <v>22</v>
      </c>
      <c r="D2700" s="72"/>
      <c r="E2700" s="72"/>
      <c r="F2700" s="72">
        <v>1</v>
      </c>
      <c r="G2700" s="72"/>
      <c r="H2700" s="72">
        <v>1199</v>
      </c>
      <c r="I2700" s="72">
        <v>436</v>
      </c>
      <c r="J2700" s="72">
        <v>545</v>
      </c>
      <c r="K2700" s="72">
        <v>218</v>
      </c>
      <c r="L2700" s="72"/>
      <c r="M2700" s="71" t="s">
        <v>4596</v>
      </c>
      <c r="N2700" s="72" t="s">
        <v>4539</v>
      </c>
      <c r="O2700" s="72"/>
      <c r="P2700" s="72" t="s">
        <v>3131</v>
      </c>
      <c r="Q2700" s="72"/>
      <c r="R2700" s="72"/>
      <c r="S2700" s="72"/>
      <c r="T2700" s="72"/>
      <c r="U2700" s="72" t="s">
        <v>8524</v>
      </c>
      <c r="V2700" s="72"/>
      <c r="W2700" s="72">
        <v>347371</v>
      </c>
      <c r="X2700" s="72" t="s">
        <v>8525</v>
      </c>
      <c r="Y2700" s="72"/>
      <c r="Z2700" s="72"/>
    </row>
    <row r="2701" spans="1:26" ht="45" customHeight="1" x14ac:dyDescent="0.25">
      <c r="A2701" s="72" t="s">
        <v>8526</v>
      </c>
      <c r="B2701" s="72" t="s">
        <v>4598</v>
      </c>
      <c r="C2701" s="72">
        <v>8</v>
      </c>
      <c r="D2701" s="72"/>
      <c r="E2701" s="72"/>
      <c r="F2701" s="72">
        <v>1</v>
      </c>
      <c r="G2701" s="72"/>
      <c r="H2701" s="72">
        <v>798</v>
      </c>
      <c r="I2701" s="72">
        <v>290</v>
      </c>
      <c r="J2701" s="72">
        <v>363</v>
      </c>
      <c r="K2701" s="72">
        <v>145</v>
      </c>
      <c r="L2701" s="72"/>
      <c r="M2701" s="71" t="s">
        <v>4596</v>
      </c>
      <c r="N2701" s="72" t="s">
        <v>4517</v>
      </c>
      <c r="O2701" s="72"/>
      <c r="P2701" s="72" t="s">
        <v>3899</v>
      </c>
      <c r="Q2701" s="72"/>
      <c r="R2701" s="72"/>
      <c r="S2701" s="72" t="s">
        <v>4568</v>
      </c>
      <c r="T2701" s="72" t="s">
        <v>8528</v>
      </c>
      <c r="U2701" s="72" t="s">
        <v>8526</v>
      </c>
      <c r="V2701" s="72"/>
      <c r="W2701" s="72"/>
      <c r="X2701" s="72"/>
      <c r="Y2701" s="72"/>
      <c r="Z2701" s="72"/>
    </row>
    <row r="2702" spans="1:26" ht="45" customHeight="1" x14ac:dyDescent="0.25">
      <c r="A2702" s="72" t="s">
        <v>8526</v>
      </c>
      <c r="B2702" s="72" t="s">
        <v>4598</v>
      </c>
      <c r="C2702" s="72">
        <v>8</v>
      </c>
      <c r="D2702" s="72"/>
      <c r="E2702" s="72" t="s">
        <v>8527</v>
      </c>
      <c r="F2702" s="72">
        <v>1</v>
      </c>
      <c r="G2702" s="72"/>
      <c r="H2702" s="72">
        <v>798</v>
      </c>
      <c r="I2702" s="72">
        <v>290</v>
      </c>
      <c r="J2702" s="72">
        <v>363</v>
      </c>
      <c r="K2702" s="72">
        <v>145</v>
      </c>
      <c r="L2702" s="72"/>
      <c r="M2702" s="71" t="s">
        <v>4596</v>
      </c>
      <c r="N2702" s="72" t="s">
        <v>4517</v>
      </c>
      <c r="O2702" s="72"/>
      <c r="P2702" s="72" t="s">
        <v>3899</v>
      </c>
      <c r="Q2702" s="72"/>
      <c r="R2702" s="72"/>
      <c r="S2702" s="72" t="s">
        <v>4568</v>
      </c>
      <c r="T2702" s="72" t="s">
        <v>8528</v>
      </c>
      <c r="U2702" s="72" t="s">
        <v>8526</v>
      </c>
      <c r="V2702" s="72" t="s">
        <v>8526</v>
      </c>
      <c r="W2702" s="72">
        <v>692214</v>
      </c>
      <c r="X2702" s="72" t="s">
        <v>8529</v>
      </c>
      <c r="Y2702" s="77"/>
      <c r="Z2702" s="72" t="s">
        <v>8530</v>
      </c>
    </row>
    <row r="2703" spans="1:26" ht="45" customHeight="1" x14ac:dyDescent="0.25">
      <c r="A2703" s="72" t="s">
        <v>27066</v>
      </c>
      <c r="B2703" s="72" t="s">
        <v>19866</v>
      </c>
      <c r="C2703" s="72">
        <v>4</v>
      </c>
      <c r="D2703" s="72"/>
      <c r="E2703" s="72"/>
      <c r="F2703" s="72">
        <v>1</v>
      </c>
      <c r="G2703" s="72"/>
      <c r="H2703" s="72">
        <v>1000</v>
      </c>
      <c r="I2703" s="72">
        <v>400</v>
      </c>
      <c r="J2703" s="72">
        <v>500</v>
      </c>
      <c r="K2703" s="72">
        <v>100</v>
      </c>
      <c r="L2703" s="72"/>
      <c r="M2703" s="71" t="s">
        <v>4596</v>
      </c>
      <c r="N2703" s="72" t="s">
        <v>4513</v>
      </c>
      <c r="O2703" s="72"/>
      <c r="P2703" s="72" t="s">
        <v>4012</v>
      </c>
      <c r="Q2703" s="72"/>
      <c r="R2703" s="72"/>
      <c r="S2703" s="72" t="s">
        <v>4566</v>
      </c>
      <c r="T2703" s="72" t="s">
        <v>27067</v>
      </c>
      <c r="U2703" s="72" t="s">
        <v>27066</v>
      </c>
      <c r="V2703" s="72"/>
      <c r="W2703" s="72">
        <v>460008</v>
      </c>
      <c r="X2703" s="72" t="s">
        <v>27068</v>
      </c>
      <c r="Y2703" s="73" t="s">
        <v>27069</v>
      </c>
      <c r="Z2703" s="72" t="s">
        <v>27070</v>
      </c>
    </row>
    <row r="2704" spans="1:26" ht="45" customHeight="1" x14ac:dyDescent="0.25">
      <c r="A2704" s="72" t="s">
        <v>8531</v>
      </c>
      <c r="B2704" s="72" t="s">
        <v>4598</v>
      </c>
      <c r="C2704" s="72">
        <v>8</v>
      </c>
      <c r="D2704" s="72"/>
      <c r="E2704" s="72"/>
      <c r="F2704" s="72">
        <v>1</v>
      </c>
      <c r="G2704" s="72"/>
      <c r="H2704" s="72">
        <v>1199</v>
      </c>
      <c r="I2704" s="72">
        <v>436</v>
      </c>
      <c r="J2704" s="72">
        <v>545</v>
      </c>
      <c r="K2704" s="72">
        <v>218</v>
      </c>
      <c r="L2704" s="72"/>
      <c r="M2704" s="71" t="s">
        <v>4596</v>
      </c>
      <c r="N2704" s="72" t="s">
        <v>4511</v>
      </c>
      <c r="O2704" s="72"/>
      <c r="P2704" s="72" t="s">
        <v>2597</v>
      </c>
      <c r="Q2704" s="72"/>
      <c r="R2704" s="72"/>
      <c r="S2704" s="72"/>
      <c r="T2704" s="72"/>
      <c r="U2704" s="72" t="s">
        <v>8531</v>
      </c>
      <c r="V2704" s="72"/>
      <c r="W2704" s="72">
        <v>633004</v>
      </c>
      <c r="X2704" s="72" t="s">
        <v>8532</v>
      </c>
      <c r="Y2704" s="72"/>
      <c r="Z2704" s="72" t="s">
        <v>8533</v>
      </c>
    </row>
    <row r="2705" spans="1:26" ht="45" customHeight="1" x14ac:dyDescent="0.25">
      <c r="A2705" s="72" t="s">
        <v>32337</v>
      </c>
      <c r="B2705" s="72" t="s">
        <v>17948</v>
      </c>
      <c r="C2705" s="72"/>
      <c r="D2705" s="72"/>
      <c r="E2705" s="72"/>
      <c r="F2705" s="72">
        <v>2</v>
      </c>
      <c r="G2705" s="72"/>
      <c r="H2705" s="72"/>
      <c r="I2705" s="72"/>
      <c r="J2705" s="72"/>
      <c r="K2705" s="72"/>
      <c r="L2705" s="72">
        <v>500</v>
      </c>
      <c r="M2705" s="71" t="s">
        <v>4596</v>
      </c>
      <c r="N2705" s="72" t="s">
        <v>4483</v>
      </c>
      <c r="O2705" s="72"/>
      <c r="P2705" s="72" t="s">
        <v>23631</v>
      </c>
      <c r="Q2705" s="72"/>
      <c r="R2705" s="72"/>
      <c r="S2705" s="72"/>
      <c r="T2705" s="72"/>
      <c r="U2705" s="72" t="s">
        <v>32337</v>
      </c>
      <c r="V2705" s="72"/>
      <c r="W2705" s="72">
        <v>309370</v>
      </c>
      <c r="X2705" s="72" t="s">
        <v>32338</v>
      </c>
      <c r="Y2705" s="72">
        <v>84726144287</v>
      </c>
      <c r="Z2705" s="72" t="s">
        <v>32339</v>
      </c>
    </row>
    <row r="2706" spans="1:26" ht="45" customHeight="1" x14ac:dyDescent="0.25">
      <c r="A2706" s="71" t="s">
        <v>8534</v>
      </c>
      <c r="B2706" s="74" t="s">
        <v>4598</v>
      </c>
      <c r="C2706" s="72">
        <v>3</v>
      </c>
      <c r="D2706" s="72"/>
      <c r="E2706" s="71"/>
      <c r="F2706" s="72">
        <v>1</v>
      </c>
      <c r="G2706" s="72"/>
      <c r="H2706" s="72">
        <v>1799</v>
      </c>
      <c r="I2706" s="72">
        <v>654</v>
      </c>
      <c r="J2706" s="72">
        <v>818</v>
      </c>
      <c r="K2706" s="72">
        <v>327</v>
      </c>
      <c r="L2706" s="72"/>
      <c r="M2706" s="71" t="s">
        <v>4596</v>
      </c>
      <c r="N2706" s="72" t="s">
        <v>4504</v>
      </c>
      <c r="O2706" s="72"/>
      <c r="P2706" s="72" t="s">
        <v>3238</v>
      </c>
      <c r="Q2706" s="72"/>
      <c r="R2706" s="72"/>
      <c r="S2706" s="72" t="s">
        <v>4566</v>
      </c>
      <c r="T2706" s="72" t="s">
        <v>8535</v>
      </c>
      <c r="U2706" s="71" t="s">
        <v>8534</v>
      </c>
      <c r="V2706" s="72"/>
      <c r="W2706" s="72">
        <v>399611</v>
      </c>
      <c r="X2706" s="71" t="s">
        <v>6296</v>
      </c>
      <c r="Y2706" s="77" t="s">
        <v>8536</v>
      </c>
      <c r="Z2706" s="72" t="s">
        <v>8537</v>
      </c>
    </row>
    <row r="2707" spans="1:26" ht="45" customHeight="1" x14ac:dyDescent="0.25">
      <c r="A2707" s="72" t="s">
        <v>8538</v>
      </c>
      <c r="B2707" s="72" t="s">
        <v>4598</v>
      </c>
      <c r="C2707" s="72">
        <v>8</v>
      </c>
      <c r="D2707" s="72"/>
      <c r="E2707" s="72"/>
      <c r="F2707" s="72">
        <v>1</v>
      </c>
      <c r="G2707" s="72"/>
      <c r="H2707" s="72">
        <v>1799</v>
      </c>
      <c r="I2707" s="72">
        <v>654</v>
      </c>
      <c r="J2707" s="72">
        <v>818</v>
      </c>
      <c r="K2707" s="72">
        <v>327</v>
      </c>
      <c r="L2707" s="72"/>
      <c r="M2707" s="71" t="s">
        <v>4596</v>
      </c>
      <c r="N2707" s="72" t="s">
        <v>4549</v>
      </c>
      <c r="O2707" s="72"/>
      <c r="P2707" s="72" t="s">
        <v>3564</v>
      </c>
      <c r="Q2707" s="72"/>
      <c r="R2707" s="72"/>
      <c r="S2707" s="72" t="s">
        <v>4566</v>
      </c>
      <c r="T2707" s="72" t="s">
        <v>8539</v>
      </c>
      <c r="U2707" s="72" t="s">
        <v>8538</v>
      </c>
      <c r="V2707" s="72"/>
      <c r="W2707" s="72">
        <v>171255</v>
      </c>
      <c r="X2707" s="72" t="s">
        <v>8540</v>
      </c>
      <c r="Y2707" s="72" t="s">
        <v>8541</v>
      </c>
      <c r="Z2707" s="72" t="s">
        <v>8542</v>
      </c>
    </row>
    <row r="2708" spans="1:26" ht="45" customHeight="1" x14ac:dyDescent="0.25">
      <c r="A2708" s="72" t="s">
        <v>8546</v>
      </c>
      <c r="B2708" s="72" t="s">
        <v>14484</v>
      </c>
      <c r="C2708" s="72">
        <v>1290</v>
      </c>
      <c r="D2708" s="72"/>
      <c r="E2708" s="72"/>
      <c r="F2708" s="72">
        <v>1</v>
      </c>
      <c r="G2708" s="72"/>
      <c r="H2708" s="72">
        <v>1799</v>
      </c>
      <c r="I2708" s="72">
        <v>654</v>
      </c>
      <c r="J2708" s="72">
        <v>818</v>
      </c>
      <c r="K2708" s="72">
        <v>327</v>
      </c>
      <c r="L2708" s="72"/>
      <c r="M2708" s="71" t="s">
        <v>4596</v>
      </c>
      <c r="N2708" s="72" t="s">
        <v>2362</v>
      </c>
      <c r="O2708" s="72"/>
      <c r="P2708" s="72" t="s">
        <v>2444</v>
      </c>
      <c r="Q2708" s="72" t="s">
        <v>4564</v>
      </c>
      <c r="R2708" s="72" t="s">
        <v>8547</v>
      </c>
      <c r="S2708" s="72"/>
      <c r="T2708" s="72"/>
      <c r="U2708" s="72" t="s">
        <v>8546</v>
      </c>
      <c r="V2708" s="72"/>
      <c r="W2708" s="72">
        <v>105043</v>
      </c>
      <c r="X2708" s="72" t="s">
        <v>8548</v>
      </c>
      <c r="Y2708" s="72" t="s">
        <v>8549</v>
      </c>
      <c r="Z2708" s="72" t="s">
        <v>8550</v>
      </c>
    </row>
    <row r="2709" spans="1:26" ht="45" customHeight="1" x14ac:dyDescent="0.25">
      <c r="A2709" s="72" t="s">
        <v>8546</v>
      </c>
      <c r="B2709" s="72" t="s">
        <v>14484</v>
      </c>
      <c r="C2709" s="72">
        <v>1290</v>
      </c>
      <c r="D2709" s="72"/>
      <c r="E2709" s="72" t="s">
        <v>7162</v>
      </c>
      <c r="F2709" s="72">
        <v>1</v>
      </c>
      <c r="G2709" s="72">
        <v>250</v>
      </c>
      <c r="H2709" s="72"/>
      <c r="I2709" s="72"/>
      <c r="J2709" s="72"/>
      <c r="K2709" s="72"/>
      <c r="L2709" s="72"/>
      <c r="M2709" s="71" t="s">
        <v>4596</v>
      </c>
      <c r="N2709" s="72" t="s">
        <v>2362</v>
      </c>
      <c r="O2709" s="71"/>
      <c r="P2709" s="71" t="s">
        <v>2444</v>
      </c>
      <c r="Q2709" s="72" t="s">
        <v>4564</v>
      </c>
      <c r="R2709" s="72" t="s">
        <v>8547</v>
      </c>
      <c r="S2709" s="72"/>
      <c r="T2709" s="72"/>
      <c r="U2709" s="72" t="s">
        <v>8546</v>
      </c>
      <c r="V2709" s="72"/>
      <c r="W2709" s="72">
        <v>105043</v>
      </c>
      <c r="X2709" s="72" t="s">
        <v>16310</v>
      </c>
      <c r="Y2709" s="72"/>
      <c r="Z2709" s="72"/>
    </row>
    <row r="2710" spans="1:26" ht="45" customHeight="1" x14ac:dyDescent="0.25">
      <c r="A2710" s="72" t="s">
        <v>16311</v>
      </c>
      <c r="B2710" s="72" t="s">
        <v>16683</v>
      </c>
      <c r="C2710" s="72">
        <v>43</v>
      </c>
      <c r="D2710" s="72"/>
      <c r="E2710" s="72"/>
      <c r="F2710" s="72">
        <v>5</v>
      </c>
      <c r="G2710" s="72"/>
      <c r="H2710" s="72"/>
      <c r="I2710" s="72"/>
      <c r="J2710" s="72"/>
      <c r="K2710" s="72"/>
      <c r="L2710" s="72">
        <v>550</v>
      </c>
      <c r="M2710" s="71" t="s">
        <v>4596</v>
      </c>
      <c r="N2710" s="72" t="s">
        <v>4496</v>
      </c>
      <c r="O2710" s="72"/>
      <c r="P2710" s="72" t="s">
        <v>14497</v>
      </c>
      <c r="Q2710" s="72"/>
      <c r="R2710" s="72"/>
      <c r="S2710" s="72" t="s">
        <v>4567</v>
      </c>
      <c r="T2710" s="72" t="s">
        <v>6797</v>
      </c>
      <c r="U2710" s="72" t="s">
        <v>16311</v>
      </c>
      <c r="V2710" s="72"/>
      <c r="W2710" s="72">
        <v>652810</v>
      </c>
      <c r="X2710" s="72" t="s">
        <v>6798</v>
      </c>
      <c r="Y2710" s="72" t="s">
        <v>16312</v>
      </c>
      <c r="Z2710" s="72" t="s">
        <v>20691</v>
      </c>
    </row>
    <row r="2711" spans="1:26" ht="45" customHeight="1" x14ac:dyDescent="0.25">
      <c r="A2711" s="72" t="s">
        <v>18182</v>
      </c>
      <c r="B2711" s="72" t="s">
        <v>15560</v>
      </c>
      <c r="C2711" s="72">
        <v>140</v>
      </c>
      <c r="D2711" s="72"/>
      <c r="E2711" s="72"/>
      <c r="F2711" s="72">
        <v>1</v>
      </c>
      <c r="G2711" s="72"/>
      <c r="H2711" s="72">
        <v>850</v>
      </c>
      <c r="I2711" s="72">
        <v>400</v>
      </c>
      <c r="J2711" s="72">
        <v>250</v>
      </c>
      <c r="K2711" s="72">
        <v>200</v>
      </c>
      <c r="L2711" s="72"/>
      <c r="M2711" s="71" t="s">
        <v>4596</v>
      </c>
      <c r="N2711" s="72" t="s">
        <v>4534</v>
      </c>
      <c r="O2711" s="72"/>
      <c r="P2711" s="72" t="s">
        <v>3769</v>
      </c>
      <c r="Q2711" s="72"/>
      <c r="R2711" s="72"/>
      <c r="S2711" s="72"/>
      <c r="T2711" s="72"/>
      <c r="U2711" s="72" t="s">
        <v>18182</v>
      </c>
      <c r="V2711" s="72"/>
      <c r="W2711" s="72">
        <v>420071</v>
      </c>
      <c r="X2711" s="72" t="s">
        <v>20692</v>
      </c>
      <c r="Y2711" s="72">
        <v>5909229</v>
      </c>
      <c r="Z2711" s="72" t="s">
        <v>18184</v>
      </c>
    </row>
    <row r="2712" spans="1:26" ht="45" customHeight="1" x14ac:dyDescent="0.25">
      <c r="A2712" s="72" t="s">
        <v>18182</v>
      </c>
      <c r="B2712" s="72" t="s">
        <v>15560</v>
      </c>
      <c r="C2712" s="72">
        <v>140</v>
      </c>
      <c r="D2712" s="72"/>
      <c r="E2712" s="72" t="s">
        <v>15715</v>
      </c>
      <c r="F2712" s="72">
        <v>1</v>
      </c>
      <c r="G2712" s="72">
        <v>95</v>
      </c>
      <c r="H2712" s="72"/>
      <c r="I2712" s="72"/>
      <c r="J2712" s="72"/>
      <c r="K2712" s="72"/>
      <c r="L2712" s="72"/>
      <c r="M2712" s="71" t="s">
        <v>4596</v>
      </c>
      <c r="N2712" s="72" t="s">
        <v>4534</v>
      </c>
      <c r="O2712" s="72"/>
      <c r="P2712" s="72" t="s">
        <v>3769</v>
      </c>
      <c r="Q2712" s="72"/>
      <c r="R2712" s="72"/>
      <c r="S2712" s="72"/>
      <c r="T2712" s="72"/>
      <c r="U2712" s="72" t="s">
        <v>18182</v>
      </c>
      <c r="V2712" s="72" t="s">
        <v>18183</v>
      </c>
      <c r="W2712" s="72">
        <v>420071</v>
      </c>
      <c r="X2712" s="72" t="s">
        <v>20692</v>
      </c>
      <c r="Y2712" s="72">
        <v>5909229</v>
      </c>
      <c r="Z2712" s="72" t="s">
        <v>18184</v>
      </c>
    </row>
    <row r="2713" spans="1:26" ht="45" customHeight="1" x14ac:dyDescent="0.25">
      <c r="A2713" s="72" t="s">
        <v>27071</v>
      </c>
      <c r="B2713" s="72" t="s">
        <v>27072</v>
      </c>
      <c r="C2713" s="72"/>
      <c r="D2713" s="72" t="s">
        <v>27073</v>
      </c>
      <c r="E2713" s="72"/>
      <c r="F2713" s="72">
        <v>1</v>
      </c>
      <c r="G2713" s="72"/>
      <c r="H2713" s="72">
        <v>230</v>
      </c>
      <c r="I2713" s="72">
        <v>100</v>
      </c>
      <c r="J2713" s="72">
        <v>80</v>
      </c>
      <c r="K2713" s="72">
        <v>50</v>
      </c>
      <c r="L2713" s="72"/>
      <c r="M2713" s="71" t="s">
        <v>4596</v>
      </c>
      <c r="N2713" s="72" t="s">
        <v>4553</v>
      </c>
      <c r="O2713" s="72"/>
      <c r="P2713" s="72" t="s">
        <v>2636</v>
      </c>
      <c r="Q2713" s="72"/>
      <c r="R2713" s="72"/>
      <c r="S2713" s="72" t="s">
        <v>4567</v>
      </c>
      <c r="T2713" s="72" t="s">
        <v>27074</v>
      </c>
      <c r="U2713" s="72" t="s">
        <v>27071</v>
      </c>
      <c r="V2713" s="72"/>
      <c r="W2713" s="72">
        <v>433110</v>
      </c>
      <c r="X2713" s="72" t="s">
        <v>27075</v>
      </c>
      <c r="Y2713" s="72" t="s">
        <v>27076</v>
      </c>
      <c r="Z2713" s="72" t="s">
        <v>27077</v>
      </c>
    </row>
    <row r="2714" spans="1:26" ht="45" customHeight="1" x14ac:dyDescent="0.25">
      <c r="A2714" s="72" t="s">
        <v>8552</v>
      </c>
      <c r="B2714" s="72" t="s">
        <v>4598</v>
      </c>
      <c r="C2714" s="72">
        <v>53</v>
      </c>
      <c r="D2714" s="72"/>
      <c r="E2714" s="72"/>
      <c r="F2714" s="72">
        <v>1</v>
      </c>
      <c r="G2714" s="72"/>
      <c r="H2714" s="72">
        <v>1199</v>
      </c>
      <c r="I2714" s="72">
        <v>436</v>
      </c>
      <c r="J2714" s="72">
        <v>545</v>
      </c>
      <c r="K2714" s="72">
        <v>218</v>
      </c>
      <c r="L2714" s="72"/>
      <c r="M2714" s="71" t="s">
        <v>4596</v>
      </c>
      <c r="N2714" s="72" t="s">
        <v>4507</v>
      </c>
      <c r="O2714" s="72"/>
      <c r="P2714" s="72" t="s">
        <v>3174</v>
      </c>
      <c r="Q2714" s="72"/>
      <c r="R2714" s="72"/>
      <c r="S2714" s="72"/>
      <c r="T2714" s="72"/>
      <c r="U2714" s="72" t="s">
        <v>8552</v>
      </c>
      <c r="V2714" s="72"/>
      <c r="W2714" s="72">
        <v>183071</v>
      </c>
      <c r="X2714" s="72" t="s">
        <v>8553</v>
      </c>
      <c r="Y2714" s="72" t="s">
        <v>8554</v>
      </c>
      <c r="Z2714" s="72" t="s">
        <v>8555</v>
      </c>
    </row>
    <row r="2715" spans="1:26" ht="45" customHeight="1" x14ac:dyDescent="0.25">
      <c r="A2715" s="72" t="s">
        <v>8558</v>
      </c>
      <c r="B2715" s="72" t="s">
        <v>4603</v>
      </c>
      <c r="C2715" s="72"/>
      <c r="D2715" s="72"/>
      <c r="E2715" s="72"/>
      <c r="F2715" s="72">
        <v>1</v>
      </c>
      <c r="G2715" s="72"/>
      <c r="H2715" s="72">
        <v>798</v>
      </c>
      <c r="I2715" s="72">
        <v>290</v>
      </c>
      <c r="J2715" s="72">
        <v>363</v>
      </c>
      <c r="K2715" s="72">
        <v>145</v>
      </c>
      <c r="L2715" s="72"/>
      <c r="M2715" s="71" t="s">
        <v>4596</v>
      </c>
      <c r="N2715" s="72" t="s">
        <v>4557</v>
      </c>
      <c r="O2715" s="72"/>
      <c r="P2715" s="72" t="s">
        <v>3075</v>
      </c>
      <c r="Q2715" s="72"/>
      <c r="R2715" s="72"/>
      <c r="S2715" s="72" t="s">
        <v>4568</v>
      </c>
      <c r="T2715" s="72" t="s">
        <v>8559</v>
      </c>
      <c r="U2715" s="72" t="s">
        <v>8558</v>
      </c>
      <c r="V2715" s="72"/>
      <c r="W2715" s="72">
        <v>429152</v>
      </c>
      <c r="X2715" s="72" t="s">
        <v>8560</v>
      </c>
      <c r="Y2715" s="72"/>
      <c r="Z2715" s="72"/>
    </row>
    <row r="2716" spans="1:26" ht="45" customHeight="1" x14ac:dyDescent="0.25">
      <c r="A2716" s="72" t="s">
        <v>20697</v>
      </c>
      <c r="B2716" s="72" t="s">
        <v>15493</v>
      </c>
      <c r="C2716" s="72">
        <v>17</v>
      </c>
      <c r="D2716" s="72"/>
      <c r="E2716" s="72"/>
      <c r="F2716" s="72">
        <v>1</v>
      </c>
      <c r="G2716" s="72">
        <v>114</v>
      </c>
      <c r="H2716" s="72"/>
      <c r="I2716" s="72"/>
      <c r="J2716" s="72"/>
      <c r="K2716" s="72"/>
      <c r="L2716" s="72"/>
      <c r="M2716" s="71" t="s">
        <v>4596</v>
      </c>
      <c r="N2716" s="72" t="s">
        <v>4539</v>
      </c>
      <c r="O2716" s="72"/>
      <c r="P2716" s="72" t="s">
        <v>3815</v>
      </c>
      <c r="Q2716" s="72"/>
      <c r="R2716" s="72"/>
      <c r="S2716" s="72"/>
      <c r="T2716" s="72"/>
      <c r="U2716" s="72" t="s">
        <v>20697</v>
      </c>
      <c r="V2716" s="72"/>
      <c r="W2716" s="72">
        <v>347809</v>
      </c>
      <c r="X2716" s="72" t="s">
        <v>20698</v>
      </c>
      <c r="Y2716" s="72" t="s">
        <v>20700</v>
      </c>
      <c r="Z2716" s="72" t="s">
        <v>20699</v>
      </c>
    </row>
    <row r="2717" spans="1:26" ht="45" customHeight="1" x14ac:dyDescent="0.25">
      <c r="A2717" s="72" t="s">
        <v>27078</v>
      </c>
      <c r="B2717" s="72" t="s">
        <v>15756</v>
      </c>
      <c r="C2717" s="72"/>
      <c r="D2717" s="72" t="s">
        <v>4678</v>
      </c>
      <c r="E2717" s="72"/>
      <c r="F2717" s="72">
        <v>1</v>
      </c>
      <c r="G2717" s="72">
        <v>120</v>
      </c>
      <c r="H2717" s="72"/>
      <c r="I2717" s="72"/>
      <c r="J2717" s="72"/>
      <c r="K2717" s="72"/>
      <c r="L2717" s="72"/>
      <c r="M2717" s="71" t="s">
        <v>4596</v>
      </c>
      <c r="N2717" s="72" t="s">
        <v>4549</v>
      </c>
      <c r="O2717" s="72"/>
      <c r="P2717" s="72" t="s">
        <v>4253</v>
      </c>
      <c r="Q2717" s="72" t="s">
        <v>4562</v>
      </c>
      <c r="R2717" s="72" t="s">
        <v>26236</v>
      </c>
      <c r="S2717" s="72" t="s">
        <v>4567</v>
      </c>
      <c r="T2717" s="72" t="s">
        <v>26236</v>
      </c>
      <c r="U2717" s="72" t="s">
        <v>27078</v>
      </c>
      <c r="V2717" s="72"/>
      <c r="W2717" s="72">
        <v>171170</v>
      </c>
      <c r="X2717" s="72" t="s">
        <v>27079</v>
      </c>
      <c r="Y2717" s="72">
        <v>84827621540</v>
      </c>
      <c r="Z2717" s="72" t="s">
        <v>27080</v>
      </c>
    </row>
    <row r="2718" spans="1:26" ht="45" customHeight="1" x14ac:dyDescent="0.25">
      <c r="A2718" s="72" t="s">
        <v>8563</v>
      </c>
      <c r="B2718" s="72" t="s">
        <v>4618</v>
      </c>
      <c r="C2718" s="72"/>
      <c r="D2718" s="72"/>
      <c r="E2718" s="72"/>
      <c r="F2718" s="72">
        <v>2</v>
      </c>
      <c r="G2718" s="72"/>
      <c r="H2718" s="72"/>
      <c r="I2718" s="72"/>
      <c r="J2718" s="72"/>
      <c r="K2718" s="72"/>
      <c r="L2718" s="72">
        <v>150</v>
      </c>
      <c r="M2718" s="71" t="s">
        <v>4596</v>
      </c>
      <c r="N2718" s="72" t="s">
        <v>4551</v>
      </c>
      <c r="O2718" s="72"/>
      <c r="P2718" s="72" t="s">
        <v>3871</v>
      </c>
      <c r="Q2718" s="72"/>
      <c r="R2718" s="72"/>
      <c r="S2718" s="72"/>
      <c r="T2718" s="72"/>
      <c r="U2718" s="72" t="s">
        <v>8563</v>
      </c>
      <c r="V2718" s="72"/>
      <c r="W2718" s="72">
        <v>300002</v>
      </c>
      <c r="X2718" s="72" t="s">
        <v>8564</v>
      </c>
      <c r="Y2718" s="72" t="s">
        <v>8565</v>
      </c>
      <c r="Z2718" s="72" t="s">
        <v>8566</v>
      </c>
    </row>
    <row r="2719" spans="1:26" ht="45" customHeight="1" x14ac:dyDescent="0.25">
      <c r="A2719" s="72" t="s">
        <v>8567</v>
      </c>
      <c r="B2719" s="72" t="s">
        <v>8568</v>
      </c>
      <c r="C2719" s="72"/>
      <c r="D2719" s="72" t="s">
        <v>6060</v>
      </c>
      <c r="E2719" s="72"/>
      <c r="F2719" s="72">
        <v>3</v>
      </c>
      <c r="G2719" s="72"/>
      <c r="H2719" s="72"/>
      <c r="I2719" s="72"/>
      <c r="J2719" s="72"/>
      <c r="K2719" s="72"/>
      <c r="L2719" s="72">
        <v>100</v>
      </c>
      <c r="M2719" s="71" t="s">
        <v>4596</v>
      </c>
      <c r="N2719" s="72" t="s">
        <v>2362</v>
      </c>
      <c r="O2719" s="72"/>
      <c r="P2719" s="72" t="s">
        <v>2515</v>
      </c>
      <c r="Q2719" s="72" t="s">
        <v>4564</v>
      </c>
      <c r="R2719" s="72" t="s">
        <v>8569</v>
      </c>
      <c r="S2719" s="72"/>
      <c r="T2719" s="72"/>
      <c r="U2719" s="72" t="s">
        <v>8567</v>
      </c>
      <c r="V2719" s="72"/>
      <c r="W2719" s="72">
        <v>119027</v>
      </c>
      <c r="X2719" s="72" t="s">
        <v>8570</v>
      </c>
      <c r="Y2719" s="72"/>
      <c r="Z2719" s="72" t="s">
        <v>8571</v>
      </c>
    </row>
    <row r="2720" spans="1:26" ht="45" customHeight="1" x14ac:dyDescent="0.25">
      <c r="A2720" s="72" t="s">
        <v>8572</v>
      </c>
      <c r="B2720" s="72" t="s">
        <v>4598</v>
      </c>
      <c r="C2720" s="72">
        <v>6</v>
      </c>
      <c r="D2720" s="72"/>
      <c r="E2720" s="72"/>
      <c r="F2720" s="72">
        <v>1</v>
      </c>
      <c r="G2720" s="72"/>
      <c r="H2720" s="72">
        <v>1199</v>
      </c>
      <c r="I2720" s="72">
        <v>436</v>
      </c>
      <c r="J2720" s="72">
        <v>545</v>
      </c>
      <c r="K2720" s="72">
        <v>218</v>
      </c>
      <c r="L2720" s="72"/>
      <c r="M2720" s="71" t="s">
        <v>4596</v>
      </c>
      <c r="N2720" s="72" t="s">
        <v>4514</v>
      </c>
      <c r="O2720" s="72"/>
      <c r="P2720" s="72" t="s">
        <v>3650</v>
      </c>
      <c r="Q2720" s="72"/>
      <c r="R2720" s="72"/>
      <c r="S2720" s="72"/>
      <c r="T2720" s="72"/>
      <c r="U2720" s="72" t="s">
        <v>8572</v>
      </c>
      <c r="V2720" s="72"/>
      <c r="W2720" s="72">
        <v>302010</v>
      </c>
      <c r="X2720" s="72" t="s">
        <v>8573</v>
      </c>
      <c r="Y2720" s="72"/>
      <c r="Z2720" s="72"/>
    </row>
    <row r="2721" spans="1:26" ht="45" customHeight="1" x14ac:dyDescent="0.25">
      <c r="A2721" s="72" t="s">
        <v>8574</v>
      </c>
      <c r="B2721" s="72" t="s">
        <v>4634</v>
      </c>
      <c r="C2721" s="72"/>
      <c r="D2721" s="72"/>
      <c r="E2721" s="72"/>
      <c r="F2721" s="72">
        <v>3</v>
      </c>
      <c r="G2721" s="72"/>
      <c r="H2721" s="72"/>
      <c r="I2721" s="72"/>
      <c r="J2721" s="72"/>
      <c r="K2721" s="72"/>
      <c r="L2721" s="72">
        <v>50</v>
      </c>
      <c r="M2721" s="71" t="s">
        <v>4596</v>
      </c>
      <c r="N2721" s="72" t="s">
        <v>4529</v>
      </c>
      <c r="O2721" s="72"/>
      <c r="P2721" s="72" t="s">
        <v>3438</v>
      </c>
      <c r="Q2721" s="72"/>
      <c r="R2721" s="72"/>
      <c r="S2721" s="72" t="s">
        <v>4567</v>
      </c>
      <c r="T2721" s="72" t="s">
        <v>8575</v>
      </c>
      <c r="U2721" s="72" t="s">
        <v>8574</v>
      </c>
      <c r="V2721" s="72"/>
      <c r="W2721" s="72">
        <v>169270</v>
      </c>
      <c r="X2721" s="72" t="s">
        <v>7275</v>
      </c>
      <c r="Y2721" s="72"/>
      <c r="Z2721" s="72"/>
    </row>
    <row r="2722" spans="1:26" ht="45" customHeight="1" x14ac:dyDescent="0.25">
      <c r="A2722" s="72" t="s">
        <v>8576</v>
      </c>
      <c r="B2722" s="72" t="s">
        <v>4598</v>
      </c>
      <c r="C2722" s="72"/>
      <c r="D2722" s="72"/>
      <c r="E2722" s="72"/>
      <c r="F2722" s="72">
        <v>1</v>
      </c>
      <c r="G2722" s="72"/>
      <c r="H2722" s="72">
        <v>798</v>
      </c>
      <c r="I2722" s="72">
        <v>290</v>
      </c>
      <c r="J2722" s="72">
        <v>363</v>
      </c>
      <c r="K2722" s="72">
        <v>145</v>
      </c>
      <c r="L2722" s="72"/>
      <c r="M2722" s="71" t="s">
        <v>4596</v>
      </c>
      <c r="N2722" s="72" t="s">
        <v>4500</v>
      </c>
      <c r="O2722" s="72"/>
      <c r="P2722" s="72" t="s">
        <v>4226</v>
      </c>
      <c r="Q2722" s="72"/>
      <c r="R2722" s="72"/>
      <c r="S2722" s="72" t="s">
        <v>4568</v>
      </c>
      <c r="T2722" s="72" t="s">
        <v>8577</v>
      </c>
      <c r="U2722" s="72" t="s">
        <v>8576</v>
      </c>
      <c r="V2722" s="72"/>
      <c r="W2722" s="72">
        <v>663505</v>
      </c>
      <c r="X2722" s="72" t="s">
        <v>4627</v>
      </c>
      <c r="Y2722" s="72"/>
      <c r="Z2722" s="72" t="s">
        <v>8578</v>
      </c>
    </row>
    <row r="2723" spans="1:26" ht="45" customHeight="1" x14ac:dyDescent="0.25">
      <c r="A2723" s="72" t="s">
        <v>35203</v>
      </c>
      <c r="B2723" s="72" t="s">
        <v>15945</v>
      </c>
      <c r="C2723" s="72">
        <v>5</v>
      </c>
      <c r="D2723" s="72"/>
      <c r="E2723" s="72"/>
      <c r="F2723" s="72">
        <v>1</v>
      </c>
      <c r="G2723" s="72">
        <v>235</v>
      </c>
      <c r="H2723" s="72">
        <v>850</v>
      </c>
      <c r="I2723" s="72">
        <v>400</v>
      </c>
      <c r="J2723" s="72">
        <v>400</v>
      </c>
      <c r="K2723" s="72">
        <v>50</v>
      </c>
      <c r="L2723" s="72"/>
      <c r="M2723" s="71" t="s">
        <v>4596</v>
      </c>
      <c r="N2723" s="72" t="s">
        <v>4483</v>
      </c>
      <c r="O2723" s="72"/>
      <c r="P2723" s="72" t="s">
        <v>17877</v>
      </c>
      <c r="Q2723" s="72"/>
      <c r="R2723" s="72"/>
      <c r="S2723" s="72"/>
      <c r="T2723" s="72"/>
      <c r="U2723" s="72" t="s">
        <v>35203</v>
      </c>
      <c r="V2723" s="72"/>
      <c r="W2723" s="72">
        <v>309850</v>
      </c>
      <c r="X2723" s="72" t="s">
        <v>32340</v>
      </c>
      <c r="Y2723" s="72" t="s">
        <v>35204</v>
      </c>
      <c r="Z2723" s="72" t="s">
        <v>32341</v>
      </c>
    </row>
    <row r="2724" spans="1:26" ht="45" customHeight="1" x14ac:dyDescent="0.25">
      <c r="A2724" s="72" t="s">
        <v>20701</v>
      </c>
      <c r="B2724" s="72" t="s">
        <v>16687</v>
      </c>
      <c r="C2724" s="72">
        <v>8</v>
      </c>
      <c r="D2724" s="72"/>
      <c r="E2724" s="72"/>
      <c r="F2724" s="72">
        <v>1</v>
      </c>
      <c r="G2724" s="72"/>
      <c r="H2724" s="72">
        <v>350</v>
      </c>
      <c r="I2724" s="72">
        <v>200</v>
      </c>
      <c r="J2724" s="72">
        <v>100</v>
      </c>
      <c r="K2724" s="72">
        <v>50</v>
      </c>
      <c r="L2724" s="72"/>
      <c r="M2724" s="71" t="s">
        <v>4596</v>
      </c>
      <c r="N2724" s="72" t="s">
        <v>4504</v>
      </c>
      <c r="O2724" s="72"/>
      <c r="P2724" s="72" t="s">
        <v>2885</v>
      </c>
      <c r="Q2724" s="72"/>
      <c r="R2724" s="72"/>
      <c r="S2724" s="72"/>
      <c r="T2724" s="72"/>
      <c r="U2724" s="72" t="s">
        <v>20701</v>
      </c>
      <c r="V2724" s="72"/>
      <c r="W2724" s="72">
        <v>399772</v>
      </c>
      <c r="X2724" s="72" t="s">
        <v>20702</v>
      </c>
      <c r="Y2724" s="72" t="s">
        <v>20704</v>
      </c>
      <c r="Z2724" s="72" t="s">
        <v>20703</v>
      </c>
    </row>
    <row r="2725" spans="1:26" ht="45" customHeight="1" x14ac:dyDescent="0.25">
      <c r="A2725" s="86" t="s">
        <v>32342</v>
      </c>
      <c r="B2725" s="86" t="s">
        <v>16651</v>
      </c>
      <c r="C2725" s="72">
        <v>13</v>
      </c>
      <c r="D2725" s="72"/>
      <c r="E2725" s="72"/>
      <c r="F2725" s="72">
        <v>1</v>
      </c>
      <c r="G2725" s="72">
        <v>130</v>
      </c>
      <c r="H2725" s="72"/>
      <c r="I2725" s="72"/>
      <c r="J2725" s="72"/>
      <c r="K2725" s="72"/>
      <c r="L2725" s="72"/>
      <c r="M2725" s="71" t="s">
        <v>4596</v>
      </c>
      <c r="N2725" s="72" t="s">
        <v>4496</v>
      </c>
      <c r="O2725" s="72"/>
      <c r="P2725" s="86" t="s">
        <v>14552</v>
      </c>
      <c r="Q2725" s="72"/>
      <c r="R2725" s="72"/>
      <c r="S2725" s="86"/>
      <c r="T2725" s="86"/>
      <c r="U2725" s="86" t="s">
        <v>32342</v>
      </c>
      <c r="V2725" s="72"/>
      <c r="W2725" s="72">
        <v>652700</v>
      </c>
      <c r="X2725" s="86" t="s">
        <v>32343</v>
      </c>
      <c r="Y2725" s="86" t="s">
        <v>32344</v>
      </c>
      <c r="Z2725" s="75" t="s">
        <v>32345</v>
      </c>
    </row>
    <row r="2726" spans="1:26" ht="45" customHeight="1" x14ac:dyDescent="0.25">
      <c r="A2726" s="72" t="s">
        <v>8582</v>
      </c>
      <c r="B2726" s="72" t="s">
        <v>4854</v>
      </c>
      <c r="C2726" s="72">
        <v>1</v>
      </c>
      <c r="D2726" s="72"/>
      <c r="E2726" s="72"/>
      <c r="F2726" s="72">
        <v>1</v>
      </c>
      <c r="G2726" s="72"/>
      <c r="H2726" s="72">
        <v>1199</v>
      </c>
      <c r="I2726" s="72">
        <v>436</v>
      </c>
      <c r="J2726" s="72">
        <v>545</v>
      </c>
      <c r="K2726" s="72">
        <v>218</v>
      </c>
      <c r="L2726" s="72"/>
      <c r="M2726" s="71" t="s">
        <v>4596</v>
      </c>
      <c r="N2726" s="72" t="s">
        <v>4492</v>
      </c>
      <c r="O2726" s="72"/>
      <c r="P2726" s="72" t="s">
        <v>15024</v>
      </c>
      <c r="Q2726" s="72"/>
      <c r="R2726" s="72"/>
      <c r="S2726" s="72"/>
      <c r="T2726" s="72"/>
      <c r="U2726" s="72" t="s">
        <v>8582</v>
      </c>
      <c r="V2726" s="72"/>
      <c r="W2726" s="72">
        <v>665460</v>
      </c>
      <c r="X2726" s="72" t="s">
        <v>8583</v>
      </c>
      <c r="Y2726" s="73"/>
      <c r="Z2726" s="72" t="s">
        <v>8584</v>
      </c>
    </row>
    <row r="2727" spans="1:26" ht="45" customHeight="1" x14ac:dyDescent="0.25">
      <c r="A2727" s="72" t="s">
        <v>16318</v>
      </c>
      <c r="B2727" s="72" t="s">
        <v>16319</v>
      </c>
      <c r="C2727" s="72"/>
      <c r="D2727" s="72"/>
      <c r="E2727" s="72"/>
      <c r="F2727" s="72">
        <v>1</v>
      </c>
      <c r="G2727" s="72"/>
      <c r="H2727" s="72">
        <v>700</v>
      </c>
      <c r="I2727" s="72">
        <v>400</v>
      </c>
      <c r="J2727" s="72">
        <v>200</v>
      </c>
      <c r="K2727" s="72">
        <v>100</v>
      </c>
      <c r="L2727" s="72"/>
      <c r="M2727" s="71" t="s">
        <v>4596</v>
      </c>
      <c r="N2727" s="72" t="s">
        <v>4540</v>
      </c>
      <c r="O2727" s="72"/>
      <c r="P2727" s="72" t="s">
        <v>3063</v>
      </c>
      <c r="Q2727" s="72"/>
      <c r="R2727" s="72"/>
      <c r="S2727" s="72" t="s">
        <v>4567</v>
      </c>
      <c r="T2727" s="72" t="s">
        <v>16320</v>
      </c>
      <c r="U2727" s="72" t="s">
        <v>16318</v>
      </c>
      <c r="V2727" s="72"/>
      <c r="W2727" s="72">
        <v>391770</v>
      </c>
      <c r="X2727" s="72" t="s">
        <v>20710</v>
      </c>
      <c r="Y2727" s="72" t="s">
        <v>16321</v>
      </c>
      <c r="Z2727" s="72" t="s">
        <v>27081</v>
      </c>
    </row>
    <row r="2728" spans="1:26" ht="45" customHeight="1" x14ac:dyDescent="0.25">
      <c r="A2728" s="72" t="s">
        <v>8585</v>
      </c>
      <c r="B2728" s="72" t="s">
        <v>24202</v>
      </c>
      <c r="C2728" s="72">
        <v>13</v>
      </c>
      <c r="D2728" s="72" t="s">
        <v>8586</v>
      </c>
      <c r="E2728" s="72"/>
      <c r="F2728" s="72">
        <v>1</v>
      </c>
      <c r="G2728" s="72">
        <v>350</v>
      </c>
      <c r="H2728" s="72"/>
      <c r="I2728" s="72"/>
      <c r="J2728" s="72"/>
      <c r="K2728" s="72"/>
      <c r="L2728" s="72"/>
      <c r="M2728" s="71" t="s">
        <v>4596</v>
      </c>
      <c r="N2728" s="72" t="s">
        <v>4546</v>
      </c>
      <c r="O2728" s="72"/>
      <c r="P2728" s="72" t="s">
        <v>3670</v>
      </c>
      <c r="Q2728" s="72" t="s">
        <v>4564</v>
      </c>
      <c r="R2728" s="72" t="s">
        <v>5693</v>
      </c>
      <c r="S2728" s="72"/>
      <c r="T2728" s="72"/>
      <c r="U2728" s="72" t="s">
        <v>8585</v>
      </c>
      <c r="V2728" s="72"/>
      <c r="W2728" s="72">
        <v>214036</v>
      </c>
      <c r="X2728" s="72" t="s">
        <v>8587</v>
      </c>
      <c r="Y2728" s="72"/>
      <c r="Z2728" s="72"/>
    </row>
    <row r="2729" spans="1:26" ht="45" customHeight="1" x14ac:dyDescent="0.25">
      <c r="A2729" s="72" t="s">
        <v>8588</v>
      </c>
      <c r="B2729" s="72" t="s">
        <v>4594</v>
      </c>
      <c r="C2729" s="72">
        <v>23</v>
      </c>
      <c r="D2729" s="72"/>
      <c r="E2729" s="72"/>
      <c r="F2729" s="72">
        <v>1</v>
      </c>
      <c r="G2729" s="72">
        <v>350</v>
      </c>
      <c r="H2729" s="72"/>
      <c r="I2729" s="72"/>
      <c r="J2729" s="72"/>
      <c r="K2729" s="72"/>
      <c r="L2729" s="72"/>
      <c r="M2729" s="71" t="s">
        <v>4596</v>
      </c>
      <c r="N2729" s="72" t="s">
        <v>4551</v>
      </c>
      <c r="O2729" s="72"/>
      <c r="P2729" s="72" t="s">
        <v>3566</v>
      </c>
      <c r="Q2729" s="72"/>
      <c r="R2729" s="72"/>
      <c r="S2729" s="72"/>
      <c r="T2729" s="72"/>
      <c r="U2729" s="72" t="s">
        <v>8588</v>
      </c>
      <c r="V2729" s="72"/>
      <c r="W2729" s="72">
        <v>301663</v>
      </c>
      <c r="X2729" s="72" t="s">
        <v>8589</v>
      </c>
      <c r="Y2729" s="72" t="s">
        <v>8590</v>
      </c>
      <c r="Z2729" s="72" t="s">
        <v>8591</v>
      </c>
    </row>
    <row r="2730" spans="1:26" ht="45" customHeight="1" x14ac:dyDescent="0.25">
      <c r="A2730" s="72" t="s">
        <v>27082</v>
      </c>
      <c r="B2730" s="72" t="s">
        <v>20542</v>
      </c>
      <c r="C2730" s="72">
        <v>62</v>
      </c>
      <c r="D2730" s="72" t="s">
        <v>6355</v>
      </c>
      <c r="E2730" s="72"/>
      <c r="F2730" s="72">
        <v>1</v>
      </c>
      <c r="G2730" s="72">
        <v>214</v>
      </c>
      <c r="H2730" s="72"/>
      <c r="I2730" s="72"/>
      <c r="J2730" s="72"/>
      <c r="K2730" s="72"/>
      <c r="L2730" s="72"/>
      <c r="M2730" s="71" t="s">
        <v>4596</v>
      </c>
      <c r="N2730" s="72" t="s">
        <v>4487</v>
      </c>
      <c r="O2730" s="72"/>
      <c r="P2730" s="72" t="s">
        <v>2941</v>
      </c>
      <c r="Q2730" s="72"/>
      <c r="R2730" s="72"/>
      <c r="S2730" s="72"/>
      <c r="T2730" s="72"/>
      <c r="U2730" s="72" t="s">
        <v>27082</v>
      </c>
      <c r="V2730" s="72"/>
      <c r="W2730" s="72">
        <v>160014</v>
      </c>
      <c r="X2730" s="72" t="s">
        <v>27083</v>
      </c>
      <c r="Y2730" s="72" t="s">
        <v>27084</v>
      </c>
      <c r="Z2730" s="72" t="s">
        <v>18411</v>
      </c>
    </row>
    <row r="2731" spans="1:26" ht="45" customHeight="1" x14ac:dyDescent="0.25">
      <c r="A2731" s="72" t="s">
        <v>31306</v>
      </c>
      <c r="B2731" s="72" t="s">
        <v>19510</v>
      </c>
      <c r="C2731" s="72"/>
      <c r="D2731" s="72"/>
      <c r="E2731" s="72"/>
      <c r="F2731" s="72">
        <v>5</v>
      </c>
      <c r="G2731" s="72"/>
      <c r="H2731" s="72"/>
      <c r="I2731" s="72"/>
      <c r="J2731" s="72"/>
      <c r="K2731" s="72"/>
      <c r="L2731" s="72">
        <v>450</v>
      </c>
      <c r="M2731" s="71" t="s">
        <v>4596</v>
      </c>
      <c r="N2731" s="72" t="s">
        <v>4515</v>
      </c>
      <c r="O2731" s="72"/>
      <c r="P2731" s="72" t="s">
        <v>3485</v>
      </c>
      <c r="Q2731" s="72"/>
      <c r="R2731" s="72"/>
      <c r="S2731" s="72" t="s">
        <v>4567</v>
      </c>
      <c r="T2731" s="72" t="s">
        <v>31307</v>
      </c>
      <c r="U2731" s="72" t="s">
        <v>31306</v>
      </c>
      <c r="V2731" s="72"/>
      <c r="W2731" s="72">
        <v>442730</v>
      </c>
      <c r="X2731" s="72" t="s">
        <v>31308</v>
      </c>
      <c r="Y2731" s="72" t="s">
        <v>32346</v>
      </c>
      <c r="Z2731" s="72" t="s">
        <v>32347</v>
      </c>
    </row>
    <row r="2732" spans="1:26" ht="45" customHeight="1" x14ac:dyDescent="0.25">
      <c r="A2732" s="72" t="s">
        <v>35205</v>
      </c>
      <c r="B2732" s="72" t="s">
        <v>17854</v>
      </c>
      <c r="C2732" s="72">
        <v>1</v>
      </c>
      <c r="D2732" s="72"/>
      <c r="E2732" s="72"/>
      <c r="F2732" s="72">
        <v>1</v>
      </c>
      <c r="G2732" s="72"/>
      <c r="H2732" s="72">
        <v>1800</v>
      </c>
      <c r="I2732" s="72">
        <v>600</v>
      </c>
      <c r="J2732" s="72">
        <v>800</v>
      </c>
      <c r="K2732" s="72">
        <v>400</v>
      </c>
      <c r="L2732" s="72"/>
      <c r="M2732" s="71" t="s">
        <v>4596</v>
      </c>
      <c r="N2732" s="72" t="s">
        <v>4484</v>
      </c>
      <c r="O2732" s="72"/>
      <c r="P2732" s="72" t="s">
        <v>3832</v>
      </c>
      <c r="Q2732" s="72"/>
      <c r="R2732" s="72"/>
      <c r="S2732" s="72" t="s">
        <v>4566</v>
      </c>
      <c r="T2732" s="72" t="s">
        <v>10270</v>
      </c>
      <c r="U2732" s="72" t="s">
        <v>35205</v>
      </c>
      <c r="V2732" s="72"/>
      <c r="W2732" s="72"/>
      <c r="X2732" s="72"/>
      <c r="Y2732" s="72"/>
      <c r="Z2732" s="72" t="s">
        <v>35206</v>
      </c>
    </row>
    <row r="2733" spans="1:26" ht="45" customHeight="1" x14ac:dyDescent="0.25">
      <c r="A2733" s="72" t="s">
        <v>16322</v>
      </c>
      <c r="B2733" s="72" t="s">
        <v>16256</v>
      </c>
      <c r="C2733" s="72"/>
      <c r="D2733" s="72" t="s">
        <v>5919</v>
      </c>
      <c r="E2733" s="72"/>
      <c r="F2733" s="72">
        <v>2</v>
      </c>
      <c r="G2733" s="72"/>
      <c r="H2733" s="72"/>
      <c r="I2733" s="72"/>
      <c r="J2733" s="72"/>
      <c r="K2733" s="72"/>
      <c r="L2733" s="72">
        <v>150</v>
      </c>
      <c r="M2733" s="71" t="s">
        <v>4596</v>
      </c>
      <c r="N2733" s="72" t="s">
        <v>4488</v>
      </c>
      <c r="O2733" s="72"/>
      <c r="P2733" s="72" t="s">
        <v>3015</v>
      </c>
      <c r="Q2733" s="72" t="s">
        <v>4564</v>
      </c>
      <c r="R2733" s="72" t="s">
        <v>5498</v>
      </c>
      <c r="S2733" s="72"/>
      <c r="T2733" s="72"/>
      <c r="U2733" s="72" t="s">
        <v>16322</v>
      </c>
      <c r="V2733" s="72"/>
      <c r="W2733" s="72">
        <v>394077</v>
      </c>
      <c r="X2733" s="72" t="s">
        <v>20711</v>
      </c>
      <c r="Y2733" s="72">
        <v>2417980</v>
      </c>
      <c r="Z2733" s="72" t="s">
        <v>18187</v>
      </c>
    </row>
    <row r="2734" spans="1:26" ht="45" customHeight="1" x14ac:dyDescent="0.25">
      <c r="A2734" s="72" t="s">
        <v>20712</v>
      </c>
      <c r="B2734" s="72" t="s">
        <v>20713</v>
      </c>
      <c r="C2734" s="72">
        <v>15</v>
      </c>
      <c r="D2734" s="72" t="s">
        <v>4633</v>
      </c>
      <c r="E2734" s="72"/>
      <c r="F2734" s="72">
        <v>1</v>
      </c>
      <c r="G2734" s="72">
        <v>200</v>
      </c>
      <c r="H2734" s="72"/>
      <c r="I2734" s="72"/>
      <c r="J2734" s="72"/>
      <c r="K2734" s="72"/>
      <c r="L2734" s="72"/>
      <c r="M2734" s="71" t="s">
        <v>4596</v>
      </c>
      <c r="N2734" s="72" t="s">
        <v>4517</v>
      </c>
      <c r="O2734" s="72"/>
      <c r="P2734" s="72" t="s">
        <v>4106</v>
      </c>
      <c r="Q2734" s="72"/>
      <c r="R2734" s="72"/>
      <c r="S2734" s="72" t="s">
        <v>15654</v>
      </c>
      <c r="T2734" s="72" t="s">
        <v>6807</v>
      </c>
      <c r="U2734" s="72" t="s">
        <v>20712</v>
      </c>
      <c r="V2734" s="72"/>
      <c r="W2734" s="72">
        <v>692251</v>
      </c>
      <c r="X2734" s="72" t="s">
        <v>20714</v>
      </c>
      <c r="Y2734" s="72" t="s">
        <v>20716</v>
      </c>
      <c r="Z2734" s="72" t="s">
        <v>20715</v>
      </c>
    </row>
    <row r="2735" spans="1:26" ht="45" customHeight="1" x14ac:dyDescent="0.25">
      <c r="A2735" s="72" t="s">
        <v>8594</v>
      </c>
      <c r="B2735" s="72" t="s">
        <v>4594</v>
      </c>
      <c r="C2735" s="72">
        <v>4</v>
      </c>
      <c r="D2735" s="72" t="s">
        <v>4797</v>
      </c>
      <c r="E2735" s="72"/>
      <c r="F2735" s="72">
        <v>1</v>
      </c>
      <c r="G2735" s="72">
        <v>350</v>
      </c>
      <c r="H2735" s="72"/>
      <c r="I2735" s="72"/>
      <c r="J2735" s="72"/>
      <c r="K2735" s="72"/>
      <c r="L2735" s="72"/>
      <c r="M2735" s="71" t="s">
        <v>4596</v>
      </c>
      <c r="N2735" s="72" t="s">
        <v>4533</v>
      </c>
      <c r="O2735" s="72"/>
      <c r="P2735" s="72" t="s">
        <v>2911</v>
      </c>
      <c r="Q2735" s="72"/>
      <c r="R2735" s="72"/>
      <c r="S2735" s="72" t="s">
        <v>4566</v>
      </c>
      <c r="T2735" s="72" t="s">
        <v>5248</v>
      </c>
      <c r="U2735" s="72" t="s">
        <v>8594</v>
      </c>
      <c r="V2735" s="72"/>
      <c r="W2735" s="72">
        <v>363760</v>
      </c>
      <c r="X2735" s="72" t="s">
        <v>5249</v>
      </c>
      <c r="Y2735" s="72"/>
      <c r="Z2735" s="72"/>
    </row>
    <row r="2736" spans="1:26" ht="45" customHeight="1" x14ac:dyDescent="0.25">
      <c r="A2736" s="72" t="s">
        <v>8595</v>
      </c>
      <c r="B2736" s="72" t="s">
        <v>4598</v>
      </c>
      <c r="C2736" s="72">
        <v>2</v>
      </c>
      <c r="D2736" s="72"/>
      <c r="E2736" s="72"/>
      <c r="F2736" s="72">
        <v>1</v>
      </c>
      <c r="G2736" s="72"/>
      <c r="H2736" s="72">
        <v>1799</v>
      </c>
      <c r="I2736" s="72">
        <v>654</v>
      </c>
      <c r="J2736" s="72">
        <v>818</v>
      </c>
      <c r="K2736" s="72">
        <v>327</v>
      </c>
      <c r="L2736" s="72"/>
      <c r="M2736" s="71" t="s">
        <v>4596</v>
      </c>
      <c r="N2736" s="72" t="s">
        <v>4503</v>
      </c>
      <c r="O2736" s="72"/>
      <c r="P2736" s="72" t="s">
        <v>3422</v>
      </c>
      <c r="Q2736" s="72"/>
      <c r="R2736" s="72"/>
      <c r="S2736" s="72" t="s">
        <v>4566</v>
      </c>
      <c r="T2736" s="72" t="s">
        <v>8596</v>
      </c>
      <c r="U2736" s="72" t="s">
        <v>8595</v>
      </c>
      <c r="V2736" s="72"/>
      <c r="W2736" s="72">
        <v>188561</v>
      </c>
      <c r="X2736" s="72" t="s">
        <v>8597</v>
      </c>
      <c r="Y2736" s="72" t="s">
        <v>8598</v>
      </c>
      <c r="Z2736" s="72" t="s">
        <v>8599</v>
      </c>
    </row>
    <row r="2737" spans="1:26" ht="45" customHeight="1" x14ac:dyDescent="0.25">
      <c r="A2737" s="72" t="s">
        <v>27085</v>
      </c>
      <c r="B2737" s="72" t="s">
        <v>18013</v>
      </c>
      <c r="C2737" s="72"/>
      <c r="D2737" s="72"/>
      <c r="E2737" s="72"/>
      <c r="F2737" s="72">
        <v>1</v>
      </c>
      <c r="G2737" s="72"/>
      <c r="H2737" s="72">
        <v>760</v>
      </c>
      <c r="I2737" s="72">
        <v>300</v>
      </c>
      <c r="J2737" s="72">
        <v>300</v>
      </c>
      <c r="K2737" s="72">
        <v>160</v>
      </c>
      <c r="L2737" s="72"/>
      <c r="M2737" s="71" t="s">
        <v>4596</v>
      </c>
      <c r="N2737" s="72" t="s">
        <v>4525</v>
      </c>
      <c r="O2737" s="72"/>
      <c r="P2737" s="72" t="s">
        <v>2902</v>
      </c>
      <c r="Q2737" s="72"/>
      <c r="R2737" s="72"/>
      <c r="S2737" s="72" t="s">
        <v>4568</v>
      </c>
      <c r="T2737" s="72" t="s">
        <v>27086</v>
      </c>
      <c r="U2737" s="72" t="s">
        <v>27085</v>
      </c>
      <c r="V2737" s="72"/>
      <c r="W2737" s="72">
        <v>361016</v>
      </c>
      <c r="X2737" s="72" t="s">
        <v>27087</v>
      </c>
      <c r="Y2737" s="72">
        <v>88663162437</v>
      </c>
      <c r="Z2737" s="72" t="s">
        <v>27088</v>
      </c>
    </row>
    <row r="2738" spans="1:26" ht="45" customHeight="1" x14ac:dyDescent="0.25">
      <c r="A2738" s="72" t="s">
        <v>32348</v>
      </c>
      <c r="B2738" s="72" t="s">
        <v>18676</v>
      </c>
      <c r="C2738" s="72"/>
      <c r="D2738" s="72"/>
      <c r="E2738" s="72"/>
      <c r="F2738" s="72">
        <v>2</v>
      </c>
      <c r="G2738" s="72"/>
      <c r="H2738" s="72"/>
      <c r="I2738" s="72"/>
      <c r="J2738" s="72"/>
      <c r="K2738" s="72"/>
      <c r="L2738" s="72">
        <v>300</v>
      </c>
      <c r="M2738" s="71" t="s">
        <v>4596</v>
      </c>
      <c r="N2738" s="72" t="s">
        <v>4479</v>
      </c>
      <c r="O2738" s="72"/>
      <c r="P2738" s="72" t="s">
        <v>2721</v>
      </c>
      <c r="Q2738" s="72"/>
      <c r="R2738" s="72"/>
      <c r="S2738" s="72"/>
      <c r="T2738" s="72"/>
      <c r="U2738" s="72" t="s">
        <v>32348</v>
      </c>
      <c r="V2738" s="72"/>
      <c r="W2738" s="72">
        <v>656057</v>
      </c>
      <c r="X2738" s="72" t="s">
        <v>32349</v>
      </c>
      <c r="Y2738" s="72" t="s">
        <v>32350</v>
      </c>
      <c r="Z2738" s="72" t="s">
        <v>32351</v>
      </c>
    </row>
    <row r="2739" spans="1:26" ht="45" customHeight="1" x14ac:dyDescent="0.25">
      <c r="A2739" s="72" t="s">
        <v>8600</v>
      </c>
      <c r="B2739" s="72" t="s">
        <v>14484</v>
      </c>
      <c r="C2739" s="72">
        <v>1259</v>
      </c>
      <c r="D2739" s="86"/>
      <c r="E2739" s="72"/>
      <c r="F2739" s="72">
        <v>1</v>
      </c>
      <c r="G2739" s="72"/>
      <c r="H2739" s="72">
        <v>1799</v>
      </c>
      <c r="I2739" s="72">
        <v>654</v>
      </c>
      <c r="J2739" s="72">
        <v>818</v>
      </c>
      <c r="K2739" s="72">
        <v>327</v>
      </c>
      <c r="L2739" s="72"/>
      <c r="M2739" s="71" t="s">
        <v>4596</v>
      </c>
      <c r="N2739" s="72" t="s">
        <v>2362</v>
      </c>
      <c r="O2739" s="72"/>
      <c r="P2739" s="72" t="s">
        <v>3030</v>
      </c>
      <c r="Q2739" s="72" t="s">
        <v>4564</v>
      </c>
      <c r="R2739" s="72" t="s">
        <v>8601</v>
      </c>
      <c r="S2739" s="72"/>
      <c r="T2739" s="72"/>
      <c r="U2739" s="72" t="s">
        <v>8600</v>
      </c>
      <c r="V2739" s="72"/>
      <c r="W2739" s="72">
        <v>115054</v>
      </c>
      <c r="X2739" s="72" t="s">
        <v>14067</v>
      </c>
      <c r="Y2739" s="86"/>
      <c r="Z2739" s="75"/>
    </row>
    <row r="2740" spans="1:26" ht="45" customHeight="1" x14ac:dyDescent="0.25">
      <c r="A2740" s="72" t="s">
        <v>8604</v>
      </c>
      <c r="B2740" s="72" t="s">
        <v>4599</v>
      </c>
      <c r="C2740" s="72">
        <v>88</v>
      </c>
      <c r="D2740" s="72"/>
      <c r="E2740" s="72"/>
      <c r="F2740" s="72">
        <v>1</v>
      </c>
      <c r="G2740" s="72"/>
      <c r="H2740" s="72">
        <v>1199</v>
      </c>
      <c r="I2740" s="72">
        <v>436</v>
      </c>
      <c r="J2740" s="72">
        <v>545</v>
      </c>
      <c r="K2740" s="72">
        <v>218</v>
      </c>
      <c r="L2740" s="72"/>
      <c r="M2740" s="71" t="s">
        <v>4596</v>
      </c>
      <c r="N2740" s="72" t="s">
        <v>4545</v>
      </c>
      <c r="O2740" s="72"/>
      <c r="P2740" s="72" t="s">
        <v>3867</v>
      </c>
      <c r="Q2740" s="72" t="s">
        <v>4564</v>
      </c>
      <c r="R2740" s="72" t="s">
        <v>4632</v>
      </c>
      <c r="S2740" s="72"/>
      <c r="T2740" s="72"/>
      <c r="U2740" s="72" t="s">
        <v>8604</v>
      </c>
      <c r="V2740" s="72"/>
      <c r="W2740" s="72">
        <v>620062</v>
      </c>
      <c r="X2740" s="72" t="s">
        <v>8605</v>
      </c>
      <c r="Y2740" s="73" t="s">
        <v>8606</v>
      </c>
      <c r="Z2740" s="72" t="s">
        <v>8607</v>
      </c>
    </row>
    <row r="2741" spans="1:26" ht="45" customHeight="1" x14ac:dyDescent="0.25">
      <c r="A2741" s="72" t="s">
        <v>27089</v>
      </c>
      <c r="B2741" s="72" t="s">
        <v>16961</v>
      </c>
      <c r="C2741" s="72"/>
      <c r="D2741" s="72"/>
      <c r="E2741" s="72"/>
      <c r="F2741" s="72">
        <v>2</v>
      </c>
      <c r="G2741" s="72"/>
      <c r="H2741" s="72"/>
      <c r="I2741" s="72"/>
      <c r="J2741" s="72"/>
      <c r="K2741" s="72"/>
      <c r="L2741" s="72">
        <v>350</v>
      </c>
      <c r="M2741" s="71" t="s">
        <v>4596</v>
      </c>
      <c r="N2741" s="72" t="s">
        <v>4513</v>
      </c>
      <c r="O2741" s="72"/>
      <c r="P2741" s="72" t="s">
        <v>3802</v>
      </c>
      <c r="Q2741" s="72"/>
      <c r="R2741" s="72"/>
      <c r="S2741" s="72"/>
      <c r="T2741" s="72"/>
      <c r="U2741" s="72" t="s">
        <v>27089</v>
      </c>
      <c r="V2741" s="72"/>
      <c r="W2741" s="72">
        <v>462274</v>
      </c>
      <c r="X2741" s="72" t="s">
        <v>4972</v>
      </c>
      <c r="Y2741" s="72" t="s">
        <v>22413</v>
      </c>
      <c r="Z2741" s="72" t="s">
        <v>22412</v>
      </c>
    </row>
    <row r="2742" spans="1:26" ht="45" customHeight="1" x14ac:dyDescent="0.25">
      <c r="A2742" s="72" t="s">
        <v>20717</v>
      </c>
      <c r="B2742" s="72" t="s">
        <v>15493</v>
      </c>
      <c r="C2742" s="72"/>
      <c r="D2742" s="72" t="s">
        <v>5629</v>
      </c>
      <c r="E2742" s="72"/>
      <c r="F2742" s="72">
        <v>1</v>
      </c>
      <c r="G2742" s="72">
        <v>364</v>
      </c>
      <c r="H2742" s="72"/>
      <c r="I2742" s="72"/>
      <c r="J2742" s="72"/>
      <c r="K2742" s="72"/>
      <c r="L2742" s="72"/>
      <c r="M2742" s="71" t="s">
        <v>4596</v>
      </c>
      <c r="N2742" s="72" t="s">
        <v>4559</v>
      </c>
      <c r="O2742" s="72"/>
      <c r="P2742" s="72" t="s">
        <v>2932</v>
      </c>
      <c r="Q2742" s="72"/>
      <c r="R2742" s="72"/>
      <c r="S2742" s="72"/>
      <c r="T2742" s="72"/>
      <c r="U2742" s="72" t="s">
        <v>20717</v>
      </c>
      <c r="V2742" s="72"/>
      <c r="W2742" s="72">
        <v>629807</v>
      </c>
      <c r="X2742" s="72" t="s">
        <v>6482</v>
      </c>
      <c r="Y2742" s="72"/>
      <c r="Z2742" s="72" t="s">
        <v>20718</v>
      </c>
    </row>
    <row r="2743" spans="1:26" ht="45" customHeight="1" x14ac:dyDescent="0.25">
      <c r="A2743" s="72" t="s">
        <v>8608</v>
      </c>
      <c r="B2743" s="72" t="s">
        <v>8609</v>
      </c>
      <c r="C2743" s="72"/>
      <c r="D2743" s="72"/>
      <c r="E2743" s="72"/>
      <c r="F2743" s="72">
        <v>2</v>
      </c>
      <c r="G2743" s="72"/>
      <c r="H2743" s="72"/>
      <c r="I2743" s="72"/>
      <c r="J2743" s="72"/>
      <c r="K2743" s="72"/>
      <c r="L2743" s="72">
        <v>150</v>
      </c>
      <c r="M2743" s="71" t="s">
        <v>4596</v>
      </c>
      <c r="N2743" s="72" t="s">
        <v>4492</v>
      </c>
      <c r="O2743" s="72"/>
      <c r="P2743" s="72" t="s">
        <v>15006</v>
      </c>
      <c r="Q2743" s="72" t="s">
        <v>4564</v>
      </c>
      <c r="R2743" s="72" t="s">
        <v>4641</v>
      </c>
      <c r="S2743" s="72"/>
      <c r="T2743" s="72"/>
      <c r="U2743" s="72" t="s">
        <v>8608</v>
      </c>
      <c r="V2743" s="72"/>
      <c r="W2743" s="72">
        <v>665708</v>
      </c>
      <c r="X2743" s="72" t="s">
        <v>8610</v>
      </c>
      <c r="Y2743" s="72" t="s">
        <v>8611</v>
      </c>
      <c r="Z2743" s="72" t="s">
        <v>8612</v>
      </c>
    </row>
    <row r="2744" spans="1:26" ht="45" customHeight="1" x14ac:dyDescent="0.25">
      <c r="A2744" s="72" t="s">
        <v>18192</v>
      </c>
      <c r="B2744" s="72" t="s">
        <v>15560</v>
      </c>
      <c r="C2744" s="72">
        <v>2</v>
      </c>
      <c r="D2744" s="72"/>
      <c r="E2744" s="72"/>
      <c r="F2744" s="72">
        <v>1</v>
      </c>
      <c r="G2744" s="72"/>
      <c r="H2744" s="72">
        <v>500</v>
      </c>
      <c r="I2744" s="72">
        <v>300</v>
      </c>
      <c r="J2744" s="72">
        <v>150</v>
      </c>
      <c r="K2744" s="72">
        <v>50</v>
      </c>
      <c r="L2744" s="72"/>
      <c r="M2744" s="71" t="s">
        <v>4596</v>
      </c>
      <c r="N2744" s="72" t="s">
        <v>4533</v>
      </c>
      <c r="O2744" s="72"/>
      <c r="P2744" s="72" t="s">
        <v>3056</v>
      </c>
      <c r="Q2744" s="72"/>
      <c r="R2744" s="72"/>
      <c r="S2744" s="72" t="s">
        <v>4619</v>
      </c>
      <c r="T2744" s="72" t="s">
        <v>8164</v>
      </c>
      <c r="U2744" s="72" t="s">
        <v>18192</v>
      </c>
      <c r="V2744" s="72"/>
      <c r="W2744" s="72">
        <v>363120</v>
      </c>
      <c r="X2744" s="72" t="s">
        <v>20719</v>
      </c>
      <c r="Y2744" s="72">
        <v>88673931377</v>
      </c>
      <c r="Z2744" s="72" t="s">
        <v>18193</v>
      </c>
    </row>
    <row r="2745" spans="1:26" ht="45" customHeight="1" x14ac:dyDescent="0.25">
      <c r="A2745" s="72" t="s">
        <v>8613</v>
      </c>
      <c r="B2745" s="72" t="s">
        <v>5322</v>
      </c>
      <c r="C2745" s="72"/>
      <c r="D2745" s="72" t="s">
        <v>8614</v>
      </c>
      <c r="E2745" s="72"/>
      <c r="F2745" s="72">
        <v>2</v>
      </c>
      <c r="G2745" s="72"/>
      <c r="H2745" s="72"/>
      <c r="I2745" s="72"/>
      <c r="J2745" s="72"/>
      <c r="K2745" s="72"/>
      <c r="L2745" s="72">
        <v>150</v>
      </c>
      <c r="M2745" s="71" t="s">
        <v>4596</v>
      </c>
      <c r="N2745" s="72" t="s">
        <v>4551</v>
      </c>
      <c r="O2745" s="72"/>
      <c r="P2745" s="72" t="s">
        <v>14485</v>
      </c>
      <c r="Q2745" s="72"/>
      <c r="R2745" s="72"/>
      <c r="S2745" s="72" t="s">
        <v>4566</v>
      </c>
      <c r="T2745" s="72" t="s">
        <v>5414</v>
      </c>
      <c r="U2745" s="72" t="s">
        <v>8613</v>
      </c>
      <c r="V2745" s="72"/>
      <c r="W2745" s="72">
        <v>301840</v>
      </c>
      <c r="X2745" s="72" t="s">
        <v>8615</v>
      </c>
      <c r="Y2745" s="73" t="s">
        <v>20721</v>
      </c>
      <c r="Z2745" s="72" t="s">
        <v>20720</v>
      </c>
    </row>
    <row r="2746" spans="1:26" ht="45" customHeight="1" x14ac:dyDescent="0.25">
      <c r="A2746" s="72" t="s">
        <v>8618</v>
      </c>
      <c r="B2746" s="72" t="s">
        <v>4594</v>
      </c>
      <c r="C2746" s="72">
        <v>43</v>
      </c>
      <c r="D2746" s="72" t="s">
        <v>5729</v>
      </c>
      <c r="E2746" s="72"/>
      <c r="F2746" s="72">
        <v>1</v>
      </c>
      <c r="G2746" s="72">
        <v>350</v>
      </c>
      <c r="H2746" s="72"/>
      <c r="I2746" s="72"/>
      <c r="J2746" s="72"/>
      <c r="K2746" s="72"/>
      <c r="L2746" s="72"/>
      <c r="M2746" s="71" t="s">
        <v>4596</v>
      </c>
      <c r="N2746" s="72" t="s">
        <v>4555</v>
      </c>
      <c r="O2746" s="72"/>
      <c r="P2746" s="72" t="s">
        <v>3570</v>
      </c>
      <c r="Q2746" s="72"/>
      <c r="R2746" s="72"/>
      <c r="S2746" s="72"/>
      <c r="T2746" s="72"/>
      <c r="U2746" s="72" t="s">
        <v>8618</v>
      </c>
      <c r="V2746" s="72"/>
      <c r="W2746" s="72"/>
      <c r="X2746" s="72"/>
      <c r="Y2746" s="72"/>
      <c r="Z2746" s="72"/>
    </row>
    <row r="2747" spans="1:26" ht="45" customHeight="1" x14ac:dyDescent="0.25">
      <c r="A2747" s="72" t="s">
        <v>8619</v>
      </c>
      <c r="B2747" s="72" t="s">
        <v>15493</v>
      </c>
      <c r="C2747" s="72"/>
      <c r="D2747" s="72" t="s">
        <v>4633</v>
      </c>
      <c r="E2747" s="72"/>
      <c r="F2747" s="72">
        <v>1</v>
      </c>
      <c r="G2747" s="72">
        <v>200</v>
      </c>
      <c r="H2747" s="72"/>
      <c r="I2747" s="72"/>
      <c r="J2747" s="72"/>
      <c r="K2747" s="72"/>
      <c r="L2747" s="72"/>
      <c r="M2747" s="71" t="s">
        <v>4596</v>
      </c>
      <c r="N2747" s="72" t="s">
        <v>4559</v>
      </c>
      <c r="O2747" s="72"/>
      <c r="P2747" s="72" t="s">
        <v>3079</v>
      </c>
      <c r="Q2747" s="72"/>
      <c r="R2747" s="72"/>
      <c r="S2747" s="72" t="s">
        <v>4567</v>
      </c>
      <c r="T2747" s="72" t="s">
        <v>6814</v>
      </c>
      <c r="U2747" s="72" t="s">
        <v>8619</v>
      </c>
      <c r="V2747" s="72"/>
      <c r="W2747" s="72">
        <v>629860</v>
      </c>
      <c r="X2747" s="72" t="s">
        <v>8620</v>
      </c>
      <c r="Y2747" s="72" t="s">
        <v>8621</v>
      </c>
      <c r="Z2747" s="72" t="s">
        <v>8622</v>
      </c>
    </row>
    <row r="2748" spans="1:26" ht="45" customHeight="1" x14ac:dyDescent="0.25">
      <c r="A2748" s="72" t="s">
        <v>31309</v>
      </c>
      <c r="B2748" s="72" t="s">
        <v>15756</v>
      </c>
      <c r="C2748" s="72">
        <v>47</v>
      </c>
      <c r="D2748" s="72" t="s">
        <v>7545</v>
      </c>
      <c r="E2748" s="72"/>
      <c r="F2748" s="72">
        <v>1</v>
      </c>
      <c r="G2748" s="72">
        <v>170</v>
      </c>
      <c r="H2748" s="72"/>
      <c r="I2748" s="72"/>
      <c r="J2748" s="72"/>
      <c r="K2748" s="72"/>
      <c r="L2748" s="72"/>
      <c r="M2748" s="71" t="s">
        <v>4596</v>
      </c>
      <c r="N2748" s="72" t="s">
        <v>4509</v>
      </c>
      <c r="O2748" s="72"/>
      <c r="P2748" s="72" t="s">
        <v>3701</v>
      </c>
      <c r="Q2748" s="72"/>
      <c r="R2748" s="72"/>
      <c r="S2748" s="72" t="s">
        <v>4566</v>
      </c>
      <c r="T2748" s="72" t="s">
        <v>30592</v>
      </c>
      <c r="U2748" s="72" t="s">
        <v>31309</v>
      </c>
      <c r="V2748" s="72"/>
      <c r="W2748" s="72">
        <v>606524</v>
      </c>
      <c r="X2748" s="72" t="s">
        <v>31310</v>
      </c>
      <c r="Y2748" s="73">
        <v>88316170268</v>
      </c>
      <c r="Z2748" s="72" t="s">
        <v>31311</v>
      </c>
    </row>
    <row r="2749" spans="1:26" ht="45" customHeight="1" x14ac:dyDescent="0.25">
      <c r="A2749" s="72" t="s">
        <v>24203</v>
      </c>
      <c r="B2749" s="72" t="s">
        <v>4631</v>
      </c>
      <c r="C2749" s="72"/>
      <c r="D2749" s="72"/>
      <c r="E2749" s="72"/>
      <c r="F2749" s="72">
        <v>5</v>
      </c>
      <c r="G2749" s="72"/>
      <c r="H2749" s="72"/>
      <c r="I2749" s="72"/>
      <c r="J2749" s="72"/>
      <c r="K2749" s="72"/>
      <c r="L2749" s="72">
        <v>850</v>
      </c>
      <c r="M2749" s="71" t="s">
        <v>4596</v>
      </c>
      <c r="N2749" s="72" t="s">
        <v>4555</v>
      </c>
      <c r="O2749" s="72"/>
      <c r="P2749" s="72" t="s">
        <v>3458</v>
      </c>
      <c r="Q2749" s="72"/>
      <c r="R2749" s="72"/>
      <c r="S2749" s="72"/>
      <c r="T2749" s="72"/>
      <c r="U2749" s="72" t="s">
        <v>24203</v>
      </c>
      <c r="V2749" s="72"/>
      <c r="W2749" s="72">
        <v>628641</v>
      </c>
      <c r="X2749" s="72" t="s">
        <v>14080</v>
      </c>
      <c r="Y2749" s="72" t="s">
        <v>24204</v>
      </c>
      <c r="Z2749" s="72" t="s">
        <v>24205</v>
      </c>
    </row>
    <row r="2750" spans="1:26" ht="45" customHeight="1" x14ac:dyDescent="0.25">
      <c r="A2750" s="72" t="s">
        <v>8623</v>
      </c>
      <c r="B2750" s="72" t="s">
        <v>4594</v>
      </c>
      <c r="C2750" s="72">
        <v>2</v>
      </c>
      <c r="D2750" s="72" t="s">
        <v>8624</v>
      </c>
      <c r="E2750" s="72"/>
      <c r="F2750" s="72">
        <v>1</v>
      </c>
      <c r="G2750" s="72">
        <v>350</v>
      </c>
      <c r="H2750" s="72"/>
      <c r="I2750" s="72"/>
      <c r="J2750" s="72"/>
      <c r="K2750" s="72"/>
      <c r="L2750" s="72"/>
      <c r="M2750" s="71" t="s">
        <v>4596</v>
      </c>
      <c r="N2750" s="72" t="s">
        <v>4506</v>
      </c>
      <c r="O2750" s="72"/>
      <c r="P2750" s="72" t="s">
        <v>15351</v>
      </c>
      <c r="Q2750" s="72"/>
      <c r="R2750" s="72"/>
      <c r="S2750" s="72"/>
      <c r="T2750" s="72"/>
      <c r="U2750" s="72" t="s">
        <v>8623</v>
      </c>
      <c r="V2750" s="72"/>
      <c r="W2750" s="72">
        <v>141612</v>
      </c>
      <c r="X2750" s="72" t="s">
        <v>8625</v>
      </c>
      <c r="Y2750" s="72" t="s">
        <v>8626</v>
      </c>
      <c r="Z2750" s="72" t="s">
        <v>8627</v>
      </c>
    </row>
    <row r="2751" spans="1:26" ht="45" customHeight="1" x14ac:dyDescent="0.25">
      <c r="A2751" s="72" t="s">
        <v>8628</v>
      </c>
      <c r="B2751" s="72" t="s">
        <v>4605</v>
      </c>
      <c r="C2751" s="72">
        <v>1</v>
      </c>
      <c r="D2751" s="72"/>
      <c r="E2751" s="72"/>
      <c r="F2751" s="72">
        <v>1</v>
      </c>
      <c r="G2751" s="72"/>
      <c r="H2751" s="72">
        <v>1199</v>
      </c>
      <c r="I2751" s="72">
        <v>436</v>
      </c>
      <c r="J2751" s="72">
        <v>545</v>
      </c>
      <c r="K2751" s="72">
        <v>218</v>
      </c>
      <c r="L2751" s="72"/>
      <c r="M2751" s="71" t="s">
        <v>4596</v>
      </c>
      <c r="N2751" s="72" t="s">
        <v>4559</v>
      </c>
      <c r="O2751" s="72"/>
      <c r="P2751" s="72" t="s">
        <v>2932</v>
      </c>
      <c r="Q2751" s="72"/>
      <c r="R2751" s="72"/>
      <c r="S2751" s="72"/>
      <c r="T2751" s="72"/>
      <c r="U2751" s="72" t="s">
        <v>8628</v>
      </c>
      <c r="V2751" s="72"/>
      <c r="W2751" s="72">
        <v>629810</v>
      </c>
      <c r="X2751" s="72" t="s">
        <v>8629</v>
      </c>
      <c r="Y2751" s="76"/>
      <c r="Z2751" s="72" t="s">
        <v>20722</v>
      </c>
    </row>
    <row r="2752" spans="1:26" ht="45" customHeight="1" x14ac:dyDescent="0.25">
      <c r="A2752" s="72" t="s">
        <v>8630</v>
      </c>
      <c r="B2752" s="72" t="s">
        <v>4594</v>
      </c>
      <c r="C2752" s="72">
        <v>19</v>
      </c>
      <c r="D2752" s="72" t="s">
        <v>4633</v>
      </c>
      <c r="E2752" s="72"/>
      <c r="F2752" s="72">
        <v>1</v>
      </c>
      <c r="G2752" s="72">
        <v>350</v>
      </c>
      <c r="H2752" s="72"/>
      <c r="I2752" s="72"/>
      <c r="J2752" s="72"/>
      <c r="K2752" s="72"/>
      <c r="L2752" s="72"/>
      <c r="M2752" s="71" t="s">
        <v>4596</v>
      </c>
      <c r="N2752" s="72" t="s">
        <v>4521</v>
      </c>
      <c r="O2752" s="72"/>
      <c r="P2752" s="72" t="s">
        <v>4248</v>
      </c>
      <c r="Q2752" s="72"/>
      <c r="R2752" s="72"/>
      <c r="S2752" s="72"/>
      <c r="T2752" s="72"/>
      <c r="U2752" s="72" t="s">
        <v>8630</v>
      </c>
      <c r="V2752" s="72"/>
      <c r="W2752" s="72">
        <v>453300</v>
      </c>
      <c r="X2752" s="72" t="s">
        <v>8631</v>
      </c>
      <c r="Y2752" s="72"/>
      <c r="Z2752" s="72"/>
    </row>
    <row r="2753" spans="1:26" ht="45" customHeight="1" x14ac:dyDescent="0.25">
      <c r="A2753" s="72" t="s">
        <v>8633</v>
      </c>
      <c r="B2753" s="72" t="s">
        <v>4598</v>
      </c>
      <c r="C2753" s="72">
        <v>5</v>
      </c>
      <c r="D2753" s="72"/>
      <c r="E2753" s="72"/>
      <c r="F2753" s="72">
        <v>1</v>
      </c>
      <c r="G2753" s="72"/>
      <c r="H2753" s="72">
        <v>798</v>
      </c>
      <c r="I2753" s="72">
        <v>290</v>
      </c>
      <c r="J2753" s="72">
        <v>363</v>
      </c>
      <c r="K2753" s="72">
        <v>145</v>
      </c>
      <c r="L2753" s="72"/>
      <c r="M2753" s="71" t="s">
        <v>4596</v>
      </c>
      <c r="N2753" s="72" t="s">
        <v>4499</v>
      </c>
      <c r="O2753" s="72"/>
      <c r="P2753" s="72" t="s">
        <v>4322</v>
      </c>
      <c r="Q2753" s="72"/>
      <c r="R2753" s="72"/>
      <c r="S2753" s="72" t="s">
        <v>4568</v>
      </c>
      <c r="T2753" s="72" t="s">
        <v>8634</v>
      </c>
      <c r="U2753" s="72" t="s">
        <v>8633</v>
      </c>
      <c r="V2753" s="72"/>
      <c r="W2753" s="72">
        <v>352458</v>
      </c>
      <c r="X2753" s="72" t="s">
        <v>8635</v>
      </c>
      <c r="Y2753" s="72" t="s">
        <v>8636</v>
      </c>
      <c r="Z2753" s="72" t="s">
        <v>8637</v>
      </c>
    </row>
    <row r="2754" spans="1:26" ht="45" customHeight="1" x14ac:dyDescent="0.25">
      <c r="A2754" s="72" t="s">
        <v>31312</v>
      </c>
      <c r="B2754" s="72" t="s">
        <v>15560</v>
      </c>
      <c r="C2754" s="72">
        <v>46</v>
      </c>
      <c r="D2754" s="72"/>
      <c r="E2754" s="72"/>
      <c r="F2754" s="72">
        <v>1</v>
      </c>
      <c r="G2754" s="72"/>
      <c r="H2754" s="72">
        <v>750</v>
      </c>
      <c r="I2754" s="72">
        <v>350</v>
      </c>
      <c r="J2754" s="72">
        <v>250</v>
      </c>
      <c r="K2754" s="72">
        <v>150</v>
      </c>
      <c r="L2754" s="72"/>
      <c r="M2754" s="71" t="s">
        <v>4596</v>
      </c>
      <c r="N2754" s="72" t="s">
        <v>4483</v>
      </c>
      <c r="O2754" s="72"/>
      <c r="P2754" s="72" t="s">
        <v>2496</v>
      </c>
      <c r="Q2754" s="72" t="s">
        <v>4565</v>
      </c>
      <c r="R2754" s="72" t="s">
        <v>8861</v>
      </c>
      <c r="S2754" s="72"/>
      <c r="T2754" s="72"/>
      <c r="U2754" s="72" t="s">
        <v>31312</v>
      </c>
      <c r="V2754" s="72"/>
      <c r="W2754" s="72">
        <v>308036</v>
      </c>
      <c r="X2754" s="72" t="s">
        <v>31313</v>
      </c>
      <c r="Y2754" s="72" t="s">
        <v>31314</v>
      </c>
      <c r="Z2754" s="72" t="s">
        <v>31315</v>
      </c>
    </row>
    <row r="2755" spans="1:26" ht="45" customHeight="1" x14ac:dyDescent="0.25">
      <c r="A2755" s="72" t="s">
        <v>24206</v>
      </c>
      <c r="B2755" s="72" t="s">
        <v>24207</v>
      </c>
      <c r="C2755" s="72"/>
      <c r="D2755" s="72"/>
      <c r="E2755" s="72"/>
      <c r="F2755" s="72">
        <v>1</v>
      </c>
      <c r="G2755" s="72"/>
      <c r="H2755" s="72">
        <v>110</v>
      </c>
      <c r="I2755" s="72">
        <v>50</v>
      </c>
      <c r="J2755" s="72">
        <v>50</v>
      </c>
      <c r="K2755" s="72">
        <v>10</v>
      </c>
      <c r="L2755" s="72"/>
      <c r="M2755" s="71" t="s">
        <v>4596</v>
      </c>
      <c r="N2755" s="72" t="s">
        <v>4482</v>
      </c>
      <c r="O2755" s="72"/>
      <c r="P2755" s="72" t="s">
        <v>2796</v>
      </c>
      <c r="Q2755" s="72"/>
      <c r="R2755" s="72"/>
      <c r="S2755" s="72" t="s">
        <v>15654</v>
      </c>
      <c r="T2755" s="72" t="s">
        <v>24208</v>
      </c>
      <c r="U2755" s="72" t="s">
        <v>24206</v>
      </c>
      <c r="V2755" s="72"/>
      <c r="W2755" s="72">
        <v>416370</v>
      </c>
      <c r="X2755" s="72" t="s">
        <v>24209</v>
      </c>
      <c r="Y2755" s="72">
        <v>88514498845</v>
      </c>
      <c r="Z2755" s="72" t="s">
        <v>24210</v>
      </c>
    </row>
    <row r="2756" spans="1:26" ht="45" customHeight="1" x14ac:dyDescent="0.25">
      <c r="A2756" s="72" t="s">
        <v>8640</v>
      </c>
      <c r="B2756" s="72" t="s">
        <v>8641</v>
      </c>
      <c r="C2756" s="72"/>
      <c r="D2756" s="72"/>
      <c r="E2756" s="72"/>
      <c r="F2756" s="72">
        <v>1</v>
      </c>
      <c r="G2756" s="72"/>
      <c r="H2756" s="72">
        <v>1200</v>
      </c>
      <c r="I2756" s="72"/>
      <c r="J2756" s="72"/>
      <c r="K2756" s="72">
        <v>1200</v>
      </c>
      <c r="L2756" s="72"/>
      <c r="M2756" s="71" t="s">
        <v>4596</v>
      </c>
      <c r="N2756" s="72" t="s">
        <v>4531</v>
      </c>
      <c r="O2756" s="72"/>
      <c r="P2756" s="72" t="s">
        <v>3609</v>
      </c>
      <c r="Q2756" s="72"/>
      <c r="R2756" s="72"/>
      <c r="S2756" s="72"/>
      <c r="T2756" s="72"/>
      <c r="U2756" s="72" t="s">
        <v>8640</v>
      </c>
      <c r="V2756" s="72"/>
      <c r="W2756" s="72">
        <v>430017</v>
      </c>
      <c r="X2756" s="72" t="s">
        <v>8642</v>
      </c>
      <c r="Y2756" s="72"/>
      <c r="Z2756" s="72"/>
    </row>
    <row r="2757" spans="1:26" ht="45" customHeight="1" x14ac:dyDescent="0.25">
      <c r="A2757" s="72" t="s">
        <v>24211</v>
      </c>
      <c r="B2757" s="72" t="s">
        <v>15493</v>
      </c>
      <c r="C2757" s="72">
        <v>22</v>
      </c>
      <c r="D2757" s="72" t="s">
        <v>4633</v>
      </c>
      <c r="E2757" s="72"/>
      <c r="F2757" s="72">
        <v>1</v>
      </c>
      <c r="G2757" s="72">
        <v>114</v>
      </c>
      <c r="H2757" s="72"/>
      <c r="I2757" s="72"/>
      <c r="J2757" s="72"/>
      <c r="K2757" s="72"/>
      <c r="L2757" s="72"/>
      <c r="M2757" s="71" t="s">
        <v>4596</v>
      </c>
      <c r="N2757" s="72" t="s">
        <v>4523</v>
      </c>
      <c r="O2757" s="72"/>
      <c r="P2757" s="72" t="s">
        <v>3809</v>
      </c>
      <c r="Q2757" s="72"/>
      <c r="R2757" s="72"/>
      <c r="S2757" s="72"/>
      <c r="T2757" s="72"/>
      <c r="U2757" s="72" t="s">
        <v>24211</v>
      </c>
      <c r="V2757" s="72"/>
      <c r="W2757" s="72">
        <v>386300</v>
      </c>
      <c r="X2757" s="72" t="s">
        <v>18572</v>
      </c>
      <c r="Y2757" s="72" t="s">
        <v>24212</v>
      </c>
      <c r="Z2757" s="72" t="s">
        <v>24213</v>
      </c>
    </row>
    <row r="2758" spans="1:26" ht="45" customHeight="1" x14ac:dyDescent="0.25">
      <c r="A2758" s="72" t="s">
        <v>8643</v>
      </c>
      <c r="B2758" s="72" t="s">
        <v>4598</v>
      </c>
      <c r="C2758" s="72">
        <v>8</v>
      </c>
      <c r="D2758" s="72"/>
      <c r="E2758" s="72"/>
      <c r="F2758" s="72">
        <v>1</v>
      </c>
      <c r="G2758" s="72"/>
      <c r="H2758" s="72">
        <v>1010</v>
      </c>
      <c r="I2758" s="72">
        <v>436</v>
      </c>
      <c r="J2758" s="72">
        <v>545</v>
      </c>
      <c r="K2758" s="72">
        <v>218</v>
      </c>
      <c r="L2758" s="72"/>
      <c r="M2758" s="71" t="s">
        <v>4596</v>
      </c>
      <c r="N2758" s="72" t="s">
        <v>4547</v>
      </c>
      <c r="O2758" s="72"/>
      <c r="P2758" s="72" t="s">
        <v>3139</v>
      </c>
      <c r="Q2758" s="72"/>
      <c r="R2758" s="72"/>
      <c r="S2758" s="72"/>
      <c r="T2758" s="72"/>
      <c r="U2758" s="72" t="s">
        <v>8643</v>
      </c>
      <c r="V2758" s="72"/>
      <c r="W2758" s="72">
        <v>357632</v>
      </c>
      <c r="X2758" s="72" t="s">
        <v>8644</v>
      </c>
      <c r="Y2758" s="72" t="s">
        <v>8645</v>
      </c>
      <c r="Z2758" s="72" t="s">
        <v>8646</v>
      </c>
    </row>
    <row r="2759" spans="1:26" ht="45" customHeight="1" x14ac:dyDescent="0.25">
      <c r="A2759" s="72" t="s">
        <v>8647</v>
      </c>
      <c r="B2759" s="72" t="s">
        <v>4598</v>
      </c>
      <c r="C2759" s="72">
        <v>10</v>
      </c>
      <c r="D2759" s="72"/>
      <c r="E2759" s="72"/>
      <c r="F2759" s="72">
        <v>1</v>
      </c>
      <c r="G2759" s="72"/>
      <c r="H2759" s="72">
        <v>1199</v>
      </c>
      <c r="I2759" s="72">
        <v>436</v>
      </c>
      <c r="J2759" s="72">
        <v>545</v>
      </c>
      <c r="K2759" s="72">
        <v>218</v>
      </c>
      <c r="L2759" s="72"/>
      <c r="M2759" s="71" t="s">
        <v>4596</v>
      </c>
      <c r="N2759" s="72" t="s">
        <v>4515</v>
      </c>
      <c r="O2759" s="72"/>
      <c r="P2759" s="72" t="s">
        <v>3897</v>
      </c>
      <c r="Q2759" s="72" t="s">
        <v>4564</v>
      </c>
      <c r="R2759" s="72" t="s">
        <v>5181</v>
      </c>
      <c r="S2759" s="72"/>
      <c r="T2759" s="72"/>
      <c r="U2759" s="72" t="s">
        <v>8647</v>
      </c>
      <c r="V2759" s="72"/>
      <c r="W2759" s="72">
        <v>440064</v>
      </c>
      <c r="X2759" s="72" t="s">
        <v>8648</v>
      </c>
      <c r="Y2759" s="72" t="s">
        <v>8649</v>
      </c>
      <c r="Z2759" s="72" t="s">
        <v>8650</v>
      </c>
    </row>
    <row r="2760" spans="1:26" ht="45" customHeight="1" x14ac:dyDescent="0.25">
      <c r="A2760" s="86" t="s">
        <v>8651</v>
      </c>
      <c r="B2760" s="72" t="s">
        <v>4598</v>
      </c>
      <c r="C2760" s="72"/>
      <c r="D2760" s="72"/>
      <c r="E2760" s="72"/>
      <c r="F2760" s="72">
        <v>1</v>
      </c>
      <c r="G2760" s="72"/>
      <c r="H2760" s="72">
        <v>1199</v>
      </c>
      <c r="I2760" s="72">
        <v>436</v>
      </c>
      <c r="J2760" s="72">
        <v>545</v>
      </c>
      <c r="K2760" s="72">
        <v>218</v>
      </c>
      <c r="L2760" s="72"/>
      <c r="M2760" s="71" t="s">
        <v>4596</v>
      </c>
      <c r="N2760" s="72" t="s">
        <v>4537</v>
      </c>
      <c r="O2760" s="72"/>
      <c r="P2760" s="72" t="s">
        <v>2546</v>
      </c>
      <c r="Q2760" s="72"/>
      <c r="R2760" s="72"/>
      <c r="S2760" s="72" t="s">
        <v>4567</v>
      </c>
      <c r="T2760" s="72" t="s">
        <v>8652</v>
      </c>
      <c r="U2760" s="86" t="s">
        <v>8651</v>
      </c>
      <c r="V2760" s="72"/>
      <c r="W2760" s="72">
        <v>655100</v>
      </c>
      <c r="X2760" s="86" t="s">
        <v>20723</v>
      </c>
      <c r="Y2760" s="72" t="s">
        <v>8653</v>
      </c>
      <c r="Z2760" s="75" t="s">
        <v>8654</v>
      </c>
    </row>
    <row r="2761" spans="1:26" ht="45" customHeight="1" x14ac:dyDescent="0.25">
      <c r="A2761" s="72" t="s">
        <v>24214</v>
      </c>
      <c r="B2761" s="72" t="s">
        <v>15493</v>
      </c>
      <c r="C2761" s="72">
        <v>7</v>
      </c>
      <c r="D2761" s="72"/>
      <c r="E2761" s="72"/>
      <c r="F2761" s="72">
        <v>1</v>
      </c>
      <c r="G2761" s="72">
        <v>300</v>
      </c>
      <c r="H2761" s="72"/>
      <c r="I2761" s="72"/>
      <c r="J2761" s="72"/>
      <c r="K2761" s="72"/>
      <c r="L2761" s="72"/>
      <c r="M2761" s="71" t="s">
        <v>4596</v>
      </c>
      <c r="N2761" s="72" t="s">
        <v>4515</v>
      </c>
      <c r="O2761" s="72"/>
      <c r="P2761" s="72" t="s">
        <v>3466</v>
      </c>
      <c r="Q2761" s="72"/>
      <c r="R2761" s="72"/>
      <c r="S2761" s="72"/>
      <c r="T2761" s="72"/>
      <c r="U2761" s="72" t="s">
        <v>24214</v>
      </c>
      <c r="V2761" s="72"/>
      <c r="W2761" s="72">
        <v>442680</v>
      </c>
      <c r="X2761" s="72" t="s">
        <v>35207</v>
      </c>
      <c r="Y2761" s="72" t="s">
        <v>24215</v>
      </c>
      <c r="Z2761" s="72" t="s">
        <v>24216</v>
      </c>
    </row>
    <row r="2762" spans="1:26" ht="45" customHeight="1" x14ac:dyDescent="0.25">
      <c r="A2762" s="72" t="s">
        <v>32352</v>
      </c>
      <c r="B2762" s="72" t="s">
        <v>32353</v>
      </c>
      <c r="C2762" s="72">
        <v>6</v>
      </c>
      <c r="D2762" s="72" t="s">
        <v>5768</v>
      </c>
      <c r="E2762" s="72"/>
      <c r="F2762" s="72">
        <v>1</v>
      </c>
      <c r="G2762" s="72">
        <v>68</v>
      </c>
      <c r="H2762" s="72"/>
      <c r="I2762" s="72"/>
      <c r="J2762" s="72"/>
      <c r="K2762" s="72"/>
      <c r="L2762" s="72"/>
      <c r="M2762" s="71" t="s">
        <v>4596</v>
      </c>
      <c r="N2762" s="72" t="s">
        <v>4509</v>
      </c>
      <c r="O2762" s="72"/>
      <c r="P2762" s="72" t="s">
        <v>3479</v>
      </c>
      <c r="Q2762" s="72"/>
      <c r="R2762" s="72"/>
      <c r="S2762" s="72" t="s">
        <v>4567</v>
      </c>
      <c r="T2762" s="72" t="s">
        <v>8042</v>
      </c>
      <c r="U2762" s="72" t="s">
        <v>32352</v>
      </c>
      <c r="V2762" s="72"/>
      <c r="W2762" s="72">
        <v>606260</v>
      </c>
      <c r="X2762" s="72" t="s">
        <v>32354</v>
      </c>
      <c r="Y2762" s="72" t="s">
        <v>32355</v>
      </c>
      <c r="Z2762" s="72" t="s">
        <v>32356</v>
      </c>
    </row>
    <row r="2763" spans="1:26" ht="45" customHeight="1" x14ac:dyDescent="0.25">
      <c r="A2763" s="72" t="s">
        <v>20724</v>
      </c>
      <c r="B2763" s="72" t="s">
        <v>15493</v>
      </c>
      <c r="C2763" s="72">
        <v>33</v>
      </c>
      <c r="D2763" s="72"/>
      <c r="E2763" s="72"/>
      <c r="F2763" s="72">
        <v>1</v>
      </c>
      <c r="G2763" s="72">
        <v>130</v>
      </c>
      <c r="H2763" s="72"/>
      <c r="I2763" s="72"/>
      <c r="J2763" s="72"/>
      <c r="K2763" s="72"/>
      <c r="L2763" s="72"/>
      <c r="M2763" s="71" t="s">
        <v>4596</v>
      </c>
      <c r="N2763" s="72" t="s">
        <v>4539</v>
      </c>
      <c r="O2763" s="72"/>
      <c r="P2763" s="72" t="s">
        <v>3815</v>
      </c>
      <c r="Q2763" s="72"/>
      <c r="R2763" s="72"/>
      <c r="S2763" s="72"/>
      <c r="T2763" s="72"/>
      <c r="U2763" s="72" t="s">
        <v>20724</v>
      </c>
      <c r="V2763" s="72"/>
      <c r="W2763" s="72">
        <v>347800</v>
      </c>
      <c r="X2763" s="72" t="s">
        <v>20725</v>
      </c>
      <c r="Y2763" s="72" t="s">
        <v>20727</v>
      </c>
      <c r="Z2763" s="72" t="s">
        <v>20726</v>
      </c>
    </row>
    <row r="2764" spans="1:26" ht="45" customHeight="1" x14ac:dyDescent="0.25">
      <c r="A2764" s="72" t="s">
        <v>27091</v>
      </c>
      <c r="B2764" s="72" t="s">
        <v>27092</v>
      </c>
      <c r="C2764" s="72">
        <v>1</v>
      </c>
      <c r="D2764" s="72"/>
      <c r="E2764" s="72"/>
      <c r="F2764" s="72">
        <v>1</v>
      </c>
      <c r="G2764" s="72"/>
      <c r="H2764" s="72">
        <v>1000</v>
      </c>
      <c r="I2764" s="72">
        <v>400</v>
      </c>
      <c r="J2764" s="72">
        <v>400</v>
      </c>
      <c r="K2764" s="72">
        <v>200</v>
      </c>
      <c r="L2764" s="72"/>
      <c r="M2764" s="71" t="s">
        <v>4596</v>
      </c>
      <c r="N2764" s="72" t="s">
        <v>4525</v>
      </c>
      <c r="O2764" s="72"/>
      <c r="P2764" s="72" t="s">
        <v>2760</v>
      </c>
      <c r="Q2764" s="72"/>
      <c r="R2764" s="72"/>
      <c r="S2764" s="72" t="s">
        <v>4566</v>
      </c>
      <c r="T2764" s="72" t="s">
        <v>11962</v>
      </c>
      <c r="U2764" s="72" t="s">
        <v>27091</v>
      </c>
      <c r="V2764" s="72"/>
      <c r="W2764" s="72">
        <v>361115</v>
      </c>
      <c r="X2764" s="72" t="s">
        <v>27093</v>
      </c>
      <c r="Y2764" s="72">
        <v>88663322206</v>
      </c>
      <c r="Z2764" s="72" t="s">
        <v>27094</v>
      </c>
    </row>
    <row r="2765" spans="1:26" ht="45" customHeight="1" x14ac:dyDescent="0.25">
      <c r="A2765" s="72" t="s">
        <v>27091</v>
      </c>
      <c r="B2765" s="72" t="s">
        <v>27092</v>
      </c>
      <c r="C2765" s="72">
        <v>1</v>
      </c>
      <c r="D2765" s="72"/>
      <c r="E2765" s="72" t="s">
        <v>27095</v>
      </c>
      <c r="F2765" s="72">
        <v>1</v>
      </c>
      <c r="G2765" s="72">
        <v>290</v>
      </c>
      <c r="H2765" s="72"/>
      <c r="I2765" s="72"/>
      <c r="J2765" s="72"/>
      <c r="K2765" s="72"/>
      <c r="L2765" s="72"/>
      <c r="M2765" s="71" t="s">
        <v>4596</v>
      </c>
      <c r="N2765" s="72" t="s">
        <v>4525</v>
      </c>
      <c r="O2765" s="72"/>
      <c r="P2765" s="72" t="s">
        <v>2760</v>
      </c>
      <c r="Q2765" s="72"/>
      <c r="R2765" s="72"/>
      <c r="S2765" s="72" t="s">
        <v>4566</v>
      </c>
      <c r="T2765" s="72" t="s">
        <v>11962</v>
      </c>
      <c r="U2765" s="72" t="s">
        <v>27091</v>
      </c>
      <c r="V2765" s="72" t="s">
        <v>27096</v>
      </c>
      <c r="W2765" s="72">
        <v>361115</v>
      </c>
      <c r="X2765" s="72" t="s">
        <v>27093</v>
      </c>
      <c r="Y2765" s="76">
        <v>88663322206</v>
      </c>
      <c r="Z2765" s="72" t="s">
        <v>27094</v>
      </c>
    </row>
    <row r="2766" spans="1:26" ht="45" customHeight="1" x14ac:dyDescent="0.25">
      <c r="A2766" s="72" t="s">
        <v>13798</v>
      </c>
      <c r="B2766" s="72" t="s">
        <v>4598</v>
      </c>
      <c r="C2766" s="72"/>
      <c r="D2766" s="72"/>
      <c r="E2766" s="72"/>
      <c r="F2766" s="72">
        <v>1</v>
      </c>
      <c r="G2766" s="72"/>
      <c r="H2766" s="72">
        <v>798</v>
      </c>
      <c r="I2766" s="72">
        <v>290</v>
      </c>
      <c r="J2766" s="72">
        <v>363</v>
      </c>
      <c r="K2766" s="72">
        <v>145</v>
      </c>
      <c r="L2766" s="72"/>
      <c r="M2766" s="71" t="s">
        <v>4596</v>
      </c>
      <c r="N2766" s="72" t="s">
        <v>4513</v>
      </c>
      <c r="O2766" s="72"/>
      <c r="P2766" s="72" t="s">
        <v>14486</v>
      </c>
      <c r="Q2766" s="72"/>
      <c r="R2766" s="72"/>
      <c r="S2766" s="72" t="s">
        <v>4568</v>
      </c>
      <c r="T2766" s="72" t="s">
        <v>13799</v>
      </c>
      <c r="U2766" s="72" t="s">
        <v>13798</v>
      </c>
      <c r="V2766" s="72"/>
      <c r="W2766" s="72">
        <v>462224</v>
      </c>
      <c r="X2766" s="72" t="s">
        <v>13800</v>
      </c>
      <c r="Y2766" s="77" t="s">
        <v>13700</v>
      </c>
      <c r="Z2766" s="72" t="s">
        <v>12708</v>
      </c>
    </row>
    <row r="2767" spans="1:26" ht="45" customHeight="1" x14ac:dyDescent="0.25">
      <c r="A2767" s="72" t="s">
        <v>20728</v>
      </c>
      <c r="B2767" s="72" t="s">
        <v>15493</v>
      </c>
      <c r="C2767" s="72">
        <v>1</v>
      </c>
      <c r="D2767" s="72"/>
      <c r="E2767" s="72"/>
      <c r="F2767" s="72">
        <v>1</v>
      </c>
      <c r="G2767" s="72">
        <v>250</v>
      </c>
      <c r="H2767" s="72"/>
      <c r="I2767" s="72"/>
      <c r="J2767" s="72"/>
      <c r="K2767" s="72"/>
      <c r="L2767" s="72"/>
      <c r="M2767" s="71" t="s">
        <v>4596</v>
      </c>
      <c r="N2767" s="72" t="s">
        <v>4533</v>
      </c>
      <c r="O2767" s="72"/>
      <c r="P2767" s="72" t="s">
        <v>2542</v>
      </c>
      <c r="Q2767" s="72"/>
      <c r="R2767" s="72"/>
      <c r="S2767" s="72" t="s">
        <v>4566</v>
      </c>
      <c r="T2767" s="72" t="s">
        <v>5022</v>
      </c>
      <c r="U2767" s="72" t="s">
        <v>20728</v>
      </c>
      <c r="V2767" s="72"/>
      <c r="W2767" s="72">
        <v>363330</v>
      </c>
      <c r="X2767" s="72" t="s">
        <v>4925</v>
      </c>
      <c r="Y2767" s="72" t="s">
        <v>20730</v>
      </c>
      <c r="Z2767" s="72" t="s">
        <v>20729</v>
      </c>
    </row>
    <row r="2768" spans="1:26" ht="45" customHeight="1" x14ac:dyDescent="0.25">
      <c r="A2768" s="72" t="s">
        <v>20731</v>
      </c>
      <c r="B2768" s="72" t="s">
        <v>16434</v>
      </c>
      <c r="C2768" s="72">
        <v>1</v>
      </c>
      <c r="D2768" s="72" t="s">
        <v>31316</v>
      </c>
      <c r="E2768" s="72"/>
      <c r="F2768" s="72">
        <v>1</v>
      </c>
      <c r="G2768" s="72"/>
      <c r="H2768" s="72">
        <v>450</v>
      </c>
      <c r="I2768" s="72">
        <v>200</v>
      </c>
      <c r="J2768" s="72">
        <v>200</v>
      </c>
      <c r="K2768" s="72">
        <v>50</v>
      </c>
      <c r="L2768" s="72"/>
      <c r="M2768" s="71" t="s">
        <v>4596</v>
      </c>
      <c r="N2768" s="72" t="s">
        <v>4533</v>
      </c>
      <c r="O2768" s="72"/>
      <c r="P2768" s="72" t="s">
        <v>3056</v>
      </c>
      <c r="Q2768" s="72"/>
      <c r="R2768" s="72"/>
      <c r="S2768" s="72" t="s">
        <v>15654</v>
      </c>
      <c r="T2768" s="72" t="s">
        <v>20732</v>
      </c>
      <c r="U2768" s="72" t="s">
        <v>20731</v>
      </c>
      <c r="V2768" s="72"/>
      <c r="W2768" s="72">
        <v>363100</v>
      </c>
      <c r="X2768" s="77" t="s">
        <v>20733</v>
      </c>
      <c r="Y2768" s="77">
        <v>35844</v>
      </c>
      <c r="Z2768" s="72" t="s">
        <v>31317</v>
      </c>
    </row>
    <row r="2769" spans="1:26" ht="45" customHeight="1" x14ac:dyDescent="0.25">
      <c r="A2769" s="72" t="s">
        <v>16325</v>
      </c>
      <c r="B2769" s="72" t="s">
        <v>15689</v>
      </c>
      <c r="C2769" s="72"/>
      <c r="D2769" s="72"/>
      <c r="E2769" s="72"/>
      <c r="F2769" s="72">
        <v>5</v>
      </c>
      <c r="G2769" s="72"/>
      <c r="H2769" s="72"/>
      <c r="I2769" s="72"/>
      <c r="J2769" s="72"/>
      <c r="K2769" s="72"/>
      <c r="L2769" s="72">
        <v>186</v>
      </c>
      <c r="M2769" s="71" t="s">
        <v>4596</v>
      </c>
      <c r="N2769" s="72" t="s">
        <v>4500</v>
      </c>
      <c r="O2769" s="72"/>
      <c r="P2769" s="72" t="s">
        <v>3531</v>
      </c>
      <c r="Q2769" s="72"/>
      <c r="R2769" s="72"/>
      <c r="S2769" s="72" t="s">
        <v>4567</v>
      </c>
      <c r="T2769" s="72" t="s">
        <v>16326</v>
      </c>
      <c r="U2769" s="72" t="s">
        <v>16325</v>
      </c>
      <c r="V2769" s="72"/>
      <c r="W2769" s="72">
        <v>663168</v>
      </c>
      <c r="X2769" s="72" t="s">
        <v>16327</v>
      </c>
      <c r="Y2769" s="72" t="s">
        <v>16328</v>
      </c>
      <c r="Z2769" s="72" t="s">
        <v>16329</v>
      </c>
    </row>
    <row r="2770" spans="1:26" ht="45" customHeight="1" x14ac:dyDescent="0.25">
      <c r="A2770" s="72" t="s">
        <v>24217</v>
      </c>
      <c r="B2770" s="72" t="s">
        <v>4594</v>
      </c>
      <c r="C2770" s="72">
        <v>71</v>
      </c>
      <c r="D2770" s="72"/>
      <c r="E2770" s="72"/>
      <c r="F2770" s="72">
        <v>1</v>
      </c>
      <c r="G2770" s="72">
        <v>220</v>
      </c>
      <c r="H2770" s="72"/>
      <c r="I2770" s="72"/>
      <c r="J2770" s="72"/>
      <c r="K2770" s="72"/>
      <c r="L2770" s="72"/>
      <c r="M2770" s="71" t="s">
        <v>4596</v>
      </c>
      <c r="N2770" s="72" t="s">
        <v>4533</v>
      </c>
      <c r="O2770" s="72"/>
      <c r="P2770" s="72" t="s">
        <v>2618</v>
      </c>
      <c r="Q2770" s="72"/>
      <c r="R2770" s="72"/>
      <c r="S2770" s="72"/>
      <c r="T2770" s="72"/>
      <c r="U2770" s="72" t="s">
        <v>24217</v>
      </c>
      <c r="V2770" s="72"/>
      <c r="W2770" s="72">
        <v>362026</v>
      </c>
      <c r="X2770" s="72" t="s">
        <v>24218</v>
      </c>
      <c r="Y2770" s="72">
        <v>89094751355</v>
      </c>
      <c r="Z2770" s="72" t="s">
        <v>24219</v>
      </c>
    </row>
    <row r="2771" spans="1:26" ht="45" customHeight="1" x14ac:dyDescent="0.25">
      <c r="A2771" s="72" t="s">
        <v>20734</v>
      </c>
      <c r="B2771" s="72" t="s">
        <v>18612</v>
      </c>
      <c r="C2771" s="72">
        <v>17</v>
      </c>
      <c r="D2771" s="72"/>
      <c r="E2771" s="72"/>
      <c r="F2771" s="72">
        <v>1</v>
      </c>
      <c r="G2771" s="72"/>
      <c r="H2771" s="72">
        <v>500</v>
      </c>
      <c r="I2771" s="72">
        <v>250</v>
      </c>
      <c r="J2771" s="72">
        <v>200</v>
      </c>
      <c r="K2771" s="72">
        <v>50</v>
      </c>
      <c r="L2771" s="72"/>
      <c r="M2771" s="71" t="s">
        <v>4596</v>
      </c>
      <c r="N2771" s="72" t="s">
        <v>4539</v>
      </c>
      <c r="O2771" s="72"/>
      <c r="P2771" s="72" t="s">
        <v>3815</v>
      </c>
      <c r="Q2771" s="72" t="s">
        <v>14802</v>
      </c>
      <c r="R2771" s="72" t="s">
        <v>20735</v>
      </c>
      <c r="S2771" s="72"/>
      <c r="T2771" s="72"/>
      <c r="U2771" s="72" t="s">
        <v>20734</v>
      </c>
      <c r="V2771" s="72"/>
      <c r="W2771" s="72">
        <v>347820</v>
      </c>
      <c r="X2771" s="72" t="s">
        <v>14059</v>
      </c>
      <c r="Y2771" s="76" t="s">
        <v>27097</v>
      </c>
      <c r="Z2771" s="72" t="s">
        <v>27098</v>
      </c>
    </row>
    <row r="2772" spans="1:26" ht="45" customHeight="1" x14ac:dyDescent="0.25">
      <c r="A2772" s="72" t="s">
        <v>35208</v>
      </c>
      <c r="B2772" s="72" t="s">
        <v>35209</v>
      </c>
      <c r="C2772" s="72"/>
      <c r="D2772" s="72"/>
      <c r="E2772" s="72"/>
      <c r="F2772" s="72">
        <v>1</v>
      </c>
      <c r="G2772" s="72"/>
      <c r="H2772" s="72">
        <v>798</v>
      </c>
      <c r="I2772" s="72">
        <v>290</v>
      </c>
      <c r="J2772" s="72">
        <v>363</v>
      </c>
      <c r="K2772" s="72">
        <v>145</v>
      </c>
      <c r="L2772" s="72"/>
      <c r="M2772" s="71" t="s">
        <v>4596</v>
      </c>
      <c r="N2772" s="72" t="s">
        <v>4483</v>
      </c>
      <c r="O2772" s="72"/>
      <c r="P2772" s="72" t="s">
        <v>3519</v>
      </c>
      <c r="Q2772" s="72"/>
      <c r="R2772" s="72"/>
      <c r="S2772" s="72" t="s">
        <v>4568</v>
      </c>
      <c r="T2772" s="72" t="s">
        <v>8366</v>
      </c>
      <c r="U2772" s="72" t="s">
        <v>35208</v>
      </c>
      <c r="V2772" s="72"/>
      <c r="W2772" s="72">
        <v>309302</v>
      </c>
      <c r="X2772" s="72" t="s">
        <v>5250</v>
      </c>
      <c r="Y2772" s="72"/>
      <c r="Z2772" s="72" t="s">
        <v>8367</v>
      </c>
    </row>
    <row r="2773" spans="1:26" ht="45" customHeight="1" x14ac:dyDescent="0.25">
      <c r="A2773" s="72" t="s">
        <v>18194</v>
      </c>
      <c r="B2773" s="72" t="s">
        <v>14484</v>
      </c>
      <c r="C2773" s="72">
        <v>1579</v>
      </c>
      <c r="D2773" s="72"/>
      <c r="E2773" s="72"/>
      <c r="F2773" s="72">
        <v>1</v>
      </c>
      <c r="G2773" s="72"/>
      <c r="H2773" s="72">
        <v>1850</v>
      </c>
      <c r="I2773" s="72">
        <v>850</v>
      </c>
      <c r="J2773" s="72">
        <v>500</v>
      </c>
      <c r="K2773" s="72">
        <v>500</v>
      </c>
      <c r="L2773" s="72"/>
      <c r="M2773" s="71" t="s">
        <v>4596</v>
      </c>
      <c r="N2773" s="72" t="s">
        <v>2362</v>
      </c>
      <c r="O2773" s="72"/>
      <c r="P2773" s="72" t="s">
        <v>3103</v>
      </c>
      <c r="Q2773" s="72"/>
      <c r="R2773" s="72"/>
      <c r="S2773" s="72"/>
      <c r="T2773" s="72"/>
      <c r="U2773" s="72" t="s">
        <v>18194</v>
      </c>
      <c r="V2773" s="72"/>
      <c r="W2773" s="72">
        <v>115522</v>
      </c>
      <c r="X2773" s="72" t="s">
        <v>20736</v>
      </c>
      <c r="Y2773" s="72"/>
      <c r="Z2773" s="72"/>
    </row>
    <row r="2774" spans="1:26" ht="45" customHeight="1" x14ac:dyDescent="0.25">
      <c r="A2774" s="72" t="s">
        <v>18194</v>
      </c>
      <c r="B2774" s="72" t="s">
        <v>14484</v>
      </c>
      <c r="C2774" s="72">
        <v>1579</v>
      </c>
      <c r="D2774" s="72"/>
      <c r="E2774" s="72" t="s">
        <v>9465</v>
      </c>
      <c r="F2774" s="72">
        <v>1</v>
      </c>
      <c r="G2774" s="72"/>
      <c r="H2774" s="72">
        <v>1050</v>
      </c>
      <c r="I2774" s="72">
        <v>400</v>
      </c>
      <c r="J2774" s="72">
        <v>500</v>
      </c>
      <c r="K2774" s="72">
        <v>150</v>
      </c>
      <c r="L2774" s="72"/>
      <c r="M2774" s="71" t="s">
        <v>4596</v>
      </c>
      <c r="N2774" s="72" t="s">
        <v>2362</v>
      </c>
      <c r="O2774" s="72"/>
      <c r="P2774" s="72" t="s">
        <v>3103</v>
      </c>
      <c r="Q2774" s="72"/>
      <c r="R2774" s="72"/>
      <c r="S2774" s="72"/>
      <c r="T2774" s="72"/>
      <c r="U2774" s="72" t="s">
        <v>18194</v>
      </c>
      <c r="V2774" s="72" t="s">
        <v>18195</v>
      </c>
      <c r="W2774" s="72">
        <v>115211</v>
      </c>
      <c r="X2774" s="72" t="s">
        <v>20736</v>
      </c>
      <c r="Y2774" s="72">
        <v>89166940767</v>
      </c>
      <c r="Z2774" s="72" t="s">
        <v>27099</v>
      </c>
    </row>
    <row r="2775" spans="1:26" ht="45" customHeight="1" x14ac:dyDescent="0.25">
      <c r="A2775" s="72" t="s">
        <v>15120</v>
      </c>
      <c r="B2775" s="72" t="s">
        <v>16330</v>
      </c>
      <c r="C2775" s="72"/>
      <c r="D2775" s="72"/>
      <c r="E2775" s="72"/>
      <c r="F2775" s="72">
        <v>1</v>
      </c>
      <c r="G2775" s="72"/>
      <c r="H2775" s="72">
        <v>564</v>
      </c>
      <c r="I2775" s="72"/>
      <c r="J2775" s="72"/>
      <c r="K2775" s="72">
        <v>564</v>
      </c>
      <c r="L2775" s="72"/>
      <c r="M2775" s="71" t="s">
        <v>4596</v>
      </c>
      <c r="N2775" s="72" t="s">
        <v>4492</v>
      </c>
      <c r="O2775" s="72"/>
      <c r="P2775" s="72" t="s">
        <v>15011</v>
      </c>
      <c r="Q2775" s="72" t="s">
        <v>4565</v>
      </c>
      <c r="R2775" s="72" t="s">
        <v>4729</v>
      </c>
      <c r="S2775" s="72" t="s">
        <v>14802</v>
      </c>
      <c r="T2775" s="72" t="s">
        <v>16331</v>
      </c>
      <c r="U2775" s="72" t="s">
        <v>15120</v>
      </c>
      <c r="V2775" s="72"/>
      <c r="W2775" s="72">
        <v>664049</v>
      </c>
      <c r="X2775" s="72" t="s">
        <v>20737</v>
      </c>
      <c r="Y2775" s="72" t="s">
        <v>16332</v>
      </c>
      <c r="Z2775" s="72" t="s">
        <v>16333</v>
      </c>
    </row>
    <row r="2776" spans="1:26" ht="45" customHeight="1" x14ac:dyDescent="0.25">
      <c r="A2776" s="72" t="s">
        <v>20738</v>
      </c>
      <c r="B2776" s="72" t="s">
        <v>4594</v>
      </c>
      <c r="C2776" s="72">
        <v>52</v>
      </c>
      <c r="D2776" s="72" t="s">
        <v>20739</v>
      </c>
      <c r="E2776" s="72"/>
      <c r="F2776" s="72">
        <v>1</v>
      </c>
      <c r="G2776" s="72">
        <v>240</v>
      </c>
      <c r="H2776" s="72"/>
      <c r="I2776" s="72"/>
      <c r="J2776" s="72"/>
      <c r="K2776" s="72"/>
      <c r="L2776" s="72"/>
      <c r="M2776" s="71" t="s">
        <v>4596</v>
      </c>
      <c r="N2776" s="72" t="s">
        <v>4539</v>
      </c>
      <c r="O2776" s="72"/>
      <c r="P2776" s="72" t="s">
        <v>2774</v>
      </c>
      <c r="Q2776" s="72" t="s">
        <v>4566</v>
      </c>
      <c r="R2776" s="72" t="s">
        <v>27265</v>
      </c>
      <c r="S2776" s="72"/>
      <c r="T2776" s="72"/>
      <c r="U2776" s="72" t="s">
        <v>20738</v>
      </c>
      <c r="V2776" s="72"/>
      <c r="W2776" s="72">
        <v>346880</v>
      </c>
      <c r="X2776" s="72" t="s">
        <v>20740</v>
      </c>
      <c r="Y2776" s="72" t="s">
        <v>20742</v>
      </c>
      <c r="Z2776" s="72" t="s">
        <v>20741</v>
      </c>
    </row>
    <row r="2777" spans="1:26" ht="45" customHeight="1" x14ac:dyDescent="0.25">
      <c r="A2777" s="72" t="s">
        <v>20743</v>
      </c>
      <c r="B2777" s="72" t="s">
        <v>20744</v>
      </c>
      <c r="C2777" s="72"/>
      <c r="D2777" s="72"/>
      <c r="E2777" s="72"/>
      <c r="F2777" s="72">
        <v>1</v>
      </c>
      <c r="G2777" s="72"/>
      <c r="H2777" s="72">
        <v>500</v>
      </c>
      <c r="I2777" s="72">
        <v>200</v>
      </c>
      <c r="J2777" s="72">
        <v>300</v>
      </c>
      <c r="K2777" s="72"/>
      <c r="L2777" s="72"/>
      <c r="M2777" s="71" t="s">
        <v>4596</v>
      </c>
      <c r="N2777" s="72" t="s">
        <v>4487</v>
      </c>
      <c r="O2777" s="72"/>
      <c r="P2777" s="72" t="s">
        <v>3014</v>
      </c>
      <c r="Q2777" s="72"/>
      <c r="R2777" s="72"/>
      <c r="S2777" s="72" t="s">
        <v>4567</v>
      </c>
      <c r="T2777" s="72" t="s">
        <v>20745</v>
      </c>
      <c r="U2777" s="72" t="s">
        <v>20743</v>
      </c>
      <c r="V2777" s="72"/>
      <c r="W2777" s="72">
        <v>160511</v>
      </c>
      <c r="X2777" s="72" t="s">
        <v>20746</v>
      </c>
      <c r="Y2777" s="72"/>
      <c r="Z2777" s="72"/>
    </row>
    <row r="2778" spans="1:26" ht="45" customHeight="1" x14ac:dyDescent="0.25">
      <c r="A2778" s="72" t="s">
        <v>31318</v>
      </c>
      <c r="B2778" s="72" t="s">
        <v>15756</v>
      </c>
      <c r="C2778" s="72">
        <v>1</v>
      </c>
      <c r="D2778" s="72" t="s">
        <v>5341</v>
      </c>
      <c r="E2778" s="72"/>
      <c r="F2778" s="72">
        <v>1</v>
      </c>
      <c r="G2778" s="72">
        <v>350</v>
      </c>
      <c r="H2778" s="72"/>
      <c r="I2778" s="72"/>
      <c r="J2778" s="72"/>
      <c r="K2778" s="72"/>
      <c r="L2778" s="72"/>
      <c r="M2778" s="71" t="s">
        <v>4596</v>
      </c>
      <c r="N2778" s="72" t="s">
        <v>4556</v>
      </c>
      <c r="O2778" s="72"/>
      <c r="P2778" s="72" t="s">
        <v>3339</v>
      </c>
      <c r="Q2778" s="72"/>
      <c r="R2778" s="72"/>
      <c r="S2778" s="72" t="s">
        <v>4566</v>
      </c>
      <c r="T2778" s="72" t="s">
        <v>26907</v>
      </c>
      <c r="U2778" s="72" t="s">
        <v>31318</v>
      </c>
      <c r="V2778" s="72"/>
      <c r="W2778" s="72">
        <v>456835</v>
      </c>
      <c r="X2778" s="72" t="s">
        <v>31319</v>
      </c>
      <c r="Y2778" s="72" t="s">
        <v>31320</v>
      </c>
      <c r="Z2778" s="72" t="s">
        <v>31321</v>
      </c>
    </row>
    <row r="2779" spans="1:26" ht="45" customHeight="1" x14ac:dyDescent="0.25">
      <c r="A2779" s="72" t="s">
        <v>32357</v>
      </c>
      <c r="B2779" s="72" t="s">
        <v>35210</v>
      </c>
      <c r="C2779" s="72"/>
      <c r="D2779" s="72"/>
      <c r="E2779" s="72"/>
      <c r="F2779" s="72">
        <v>2</v>
      </c>
      <c r="G2779" s="72"/>
      <c r="H2779" s="72"/>
      <c r="I2779" s="72"/>
      <c r="J2779" s="72"/>
      <c r="K2779" s="72"/>
      <c r="L2779" s="72">
        <v>500</v>
      </c>
      <c r="M2779" s="71" t="s">
        <v>4596</v>
      </c>
      <c r="N2779" s="72" t="s">
        <v>4510</v>
      </c>
      <c r="O2779" s="72"/>
      <c r="P2779" s="72" t="s">
        <v>3425</v>
      </c>
      <c r="Q2779" s="72"/>
      <c r="R2779" s="72"/>
      <c r="S2779" s="72" t="s">
        <v>4567</v>
      </c>
      <c r="T2779" s="72" t="s">
        <v>11991</v>
      </c>
      <c r="U2779" s="72" t="s">
        <v>32357</v>
      </c>
      <c r="V2779" s="72"/>
      <c r="W2779" s="72">
        <v>174510</v>
      </c>
      <c r="X2779" s="72" t="s">
        <v>10015</v>
      </c>
      <c r="Y2779" s="72" t="s">
        <v>32358</v>
      </c>
      <c r="Z2779" s="72" t="s">
        <v>32359</v>
      </c>
    </row>
    <row r="2780" spans="1:26" ht="45" customHeight="1" x14ac:dyDescent="0.25">
      <c r="A2780" s="72" t="s">
        <v>24220</v>
      </c>
      <c r="B2780" s="72" t="s">
        <v>24221</v>
      </c>
      <c r="C2780" s="72"/>
      <c r="D2780" s="72"/>
      <c r="E2780" s="72"/>
      <c r="F2780" s="72">
        <v>1</v>
      </c>
      <c r="G2780" s="72">
        <v>300</v>
      </c>
      <c r="H2780" s="72"/>
      <c r="I2780" s="72"/>
      <c r="J2780" s="72"/>
      <c r="K2780" s="72"/>
      <c r="L2780" s="72"/>
      <c r="M2780" s="71" t="s">
        <v>4596</v>
      </c>
      <c r="N2780" s="72" t="s">
        <v>4498</v>
      </c>
      <c r="O2780" s="72"/>
      <c r="P2780" s="72" t="s">
        <v>4069</v>
      </c>
      <c r="Q2780" s="72"/>
      <c r="R2780" s="72"/>
      <c r="S2780" s="72" t="s">
        <v>4567</v>
      </c>
      <c r="T2780" s="72" t="s">
        <v>24222</v>
      </c>
      <c r="U2780" s="72" t="s">
        <v>24220</v>
      </c>
      <c r="V2780" s="72"/>
      <c r="W2780" s="72">
        <v>157550</v>
      </c>
      <c r="X2780" s="72" t="s">
        <v>24223</v>
      </c>
      <c r="Y2780" s="72" t="s">
        <v>24224</v>
      </c>
      <c r="Z2780" s="72" t="s">
        <v>24225</v>
      </c>
    </row>
    <row r="2781" spans="1:26" ht="45" customHeight="1" x14ac:dyDescent="0.25">
      <c r="A2781" s="72" t="s">
        <v>8659</v>
      </c>
      <c r="B2781" s="72" t="s">
        <v>27100</v>
      </c>
      <c r="C2781" s="72"/>
      <c r="D2781" s="72"/>
      <c r="E2781" s="72"/>
      <c r="F2781" s="72">
        <v>2</v>
      </c>
      <c r="G2781" s="72"/>
      <c r="H2781" s="72"/>
      <c r="I2781" s="72"/>
      <c r="J2781" s="72"/>
      <c r="K2781" s="72"/>
      <c r="L2781" s="72">
        <v>150</v>
      </c>
      <c r="M2781" s="71" t="s">
        <v>4596</v>
      </c>
      <c r="N2781" s="72" t="s">
        <v>4491</v>
      </c>
      <c r="O2781" s="72"/>
      <c r="P2781" s="72" t="s">
        <v>3746</v>
      </c>
      <c r="Q2781" s="72"/>
      <c r="R2781" s="72"/>
      <c r="S2781" s="72"/>
      <c r="T2781" s="72"/>
      <c r="U2781" s="72" t="s">
        <v>8659</v>
      </c>
      <c r="V2781" s="72"/>
      <c r="W2781" s="72">
        <v>155040</v>
      </c>
      <c r="X2781" s="72" t="s">
        <v>8660</v>
      </c>
      <c r="Y2781" s="73" t="s">
        <v>8661</v>
      </c>
      <c r="Z2781" s="72" t="s">
        <v>8662</v>
      </c>
    </row>
    <row r="2782" spans="1:26" ht="45" customHeight="1" x14ac:dyDescent="0.25">
      <c r="A2782" s="72" t="s">
        <v>8663</v>
      </c>
      <c r="B2782" s="72" t="s">
        <v>8664</v>
      </c>
      <c r="C2782" s="72"/>
      <c r="D2782" s="72"/>
      <c r="E2782" s="72"/>
      <c r="F2782" s="72">
        <v>1</v>
      </c>
      <c r="G2782" s="72"/>
      <c r="H2782" s="72">
        <v>1800</v>
      </c>
      <c r="I2782" s="72"/>
      <c r="J2782" s="72"/>
      <c r="K2782" s="72">
        <v>1800</v>
      </c>
      <c r="L2782" s="72"/>
      <c r="M2782" s="71" t="s">
        <v>4596</v>
      </c>
      <c r="N2782" s="72" t="s">
        <v>4485</v>
      </c>
      <c r="O2782" s="72"/>
      <c r="P2782" s="72" t="s">
        <v>3741</v>
      </c>
      <c r="Q2782" s="72"/>
      <c r="R2782" s="72"/>
      <c r="S2782" s="72" t="s">
        <v>4566</v>
      </c>
      <c r="T2782" s="72" t="s">
        <v>8665</v>
      </c>
      <c r="U2782" s="72" t="s">
        <v>8663</v>
      </c>
      <c r="V2782" s="72"/>
      <c r="W2782" s="72">
        <v>601800</v>
      </c>
      <c r="X2782" s="72" t="s">
        <v>8666</v>
      </c>
      <c r="Y2782" s="72">
        <v>42786</v>
      </c>
      <c r="Z2782" s="72" t="s">
        <v>8667</v>
      </c>
    </row>
    <row r="2783" spans="1:26" ht="45" customHeight="1" x14ac:dyDescent="0.25">
      <c r="A2783" s="72" t="s">
        <v>8668</v>
      </c>
      <c r="B2783" s="72" t="s">
        <v>4695</v>
      </c>
      <c r="C2783" s="72"/>
      <c r="D2783" s="72" t="s">
        <v>8669</v>
      </c>
      <c r="E2783" s="72"/>
      <c r="F2783" s="72">
        <v>2</v>
      </c>
      <c r="G2783" s="72"/>
      <c r="H2783" s="72"/>
      <c r="I2783" s="72"/>
      <c r="J2783" s="72"/>
      <c r="K2783" s="72"/>
      <c r="L2783" s="72">
        <v>150</v>
      </c>
      <c r="M2783" s="71" t="s">
        <v>4596</v>
      </c>
      <c r="N2783" s="72" t="s">
        <v>4536</v>
      </c>
      <c r="O2783" s="72"/>
      <c r="P2783" s="72" t="s">
        <v>3265</v>
      </c>
      <c r="Q2783" s="72"/>
      <c r="R2783" s="72"/>
      <c r="S2783" s="72"/>
      <c r="T2783" s="72"/>
      <c r="U2783" s="72" t="s">
        <v>8668</v>
      </c>
      <c r="V2783" s="72"/>
      <c r="W2783" s="72">
        <v>426049</v>
      </c>
      <c r="X2783" s="72" t="s">
        <v>8670</v>
      </c>
      <c r="Y2783" s="72"/>
      <c r="Z2783" s="72"/>
    </row>
    <row r="2784" spans="1:26" ht="45" customHeight="1" x14ac:dyDescent="0.25">
      <c r="A2784" s="72" t="s">
        <v>16334</v>
      </c>
      <c r="B2784" s="72" t="s">
        <v>4598</v>
      </c>
      <c r="C2784" s="72">
        <v>5</v>
      </c>
      <c r="D2784" s="72"/>
      <c r="E2784" s="72"/>
      <c r="F2784" s="72">
        <v>1</v>
      </c>
      <c r="G2784" s="72"/>
      <c r="H2784" s="72">
        <v>350</v>
      </c>
      <c r="I2784" s="72">
        <v>200</v>
      </c>
      <c r="J2784" s="72">
        <v>100</v>
      </c>
      <c r="K2784" s="72">
        <v>50</v>
      </c>
      <c r="L2784" s="72"/>
      <c r="M2784" s="71" t="s">
        <v>4596</v>
      </c>
      <c r="N2784" s="72" t="s">
        <v>4541</v>
      </c>
      <c r="O2784" s="72"/>
      <c r="P2784" s="72" t="s">
        <v>3722</v>
      </c>
      <c r="Q2784" s="72"/>
      <c r="R2784" s="72"/>
      <c r="S2784" s="72"/>
      <c r="T2784" s="72"/>
      <c r="U2784" s="72" t="s">
        <v>16334</v>
      </c>
      <c r="V2784" s="72"/>
      <c r="W2784" s="72"/>
      <c r="X2784" s="72"/>
      <c r="Y2784" s="72"/>
      <c r="Z2784" s="72"/>
    </row>
    <row r="2785" spans="1:26" ht="45" customHeight="1" x14ac:dyDescent="0.25">
      <c r="A2785" s="72" t="s">
        <v>16334</v>
      </c>
      <c r="B2785" s="72" t="s">
        <v>4598</v>
      </c>
      <c r="C2785" s="72">
        <v>5</v>
      </c>
      <c r="D2785" s="72"/>
      <c r="E2785" s="72" t="s">
        <v>9604</v>
      </c>
      <c r="F2785" s="72">
        <v>2</v>
      </c>
      <c r="G2785" s="72"/>
      <c r="H2785" s="72"/>
      <c r="I2785" s="72"/>
      <c r="J2785" s="72"/>
      <c r="K2785" s="72"/>
      <c r="L2785" s="72">
        <v>150</v>
      </c>
      <c r="M2785" s="71" t="s">
        <v>4596</v>
      </c>
      <c r="N2785" s="72" t="s">
        <v>4541</v>
      </c>
      <c r="O2785" s="72"/>
      <c r="P2785" s="72" t="s">
        <v>3722</v>
      </c>
      <c r="Q2785" s="72"/>
      <c r="R2785" s="72"/>
      <c r="S2785" s="72"/>
      <c r="T2785" s="72"/>
      <c r="U2785" s="72" t="s">
        <v>16334</v>
      </c>
      <c r="V2785" s="72" t="s">
        <v>9603</v>
      </c>
      <c r="W2785" s="72">
        <v>446205</v>
      </c>
      <c r="X2785" s="72" t="s">
        <v>9605</v>
      </c>
      <c r="Y2785" s="72" t="s">
        <v>9606</v>
      </c>
      <c r="Z2785" s="72" t="s">
        <v>9607</v>
      </c>
    </row>
    <row r="2786" spans="1:26" ht="45" customHeight="1" x14ac:dyDescent="0.25">
      <c r="A2786" s="72" t="s">
        <v>20747</v>
      </c>
      <c r="B2786" s="72" t="s">
        <v>18013</v>
      </c>
      <c r="C2786" s="72">
        <v>2</v>
      </c>
      <c r="D2786" s="72" t="s">
        <v>20748</v>
      </c>
      <c r="E2786" s="72"/>
      <c r="F2786" s="72">
        <v>1</v>
      </c>
      <c r="G2786" s="72"/>
      <c r="H2786" s="72">
        <v>500</v>
      </c>
      <c r="I2786" s="72">
        <v>300</v>
      </c>
      <c r="J2786" s="72">
        <v>150</v>
      </c>
      <c r="K2786" s="72">
        <v>50</v>
      </c>
      <c r="L2786" s="72"/>
      <c r="M2786" s="71" t="s">
        <v>4596</v>
      </c>
      <c r="N2786" s="72" t="s">
        <v>4533</v>
      </c>
      <c r="O2786" s="72"/>
      <c r="P2786" s="72" t="s">
        <v>2777</v>
      </c>
      <c r="Q2786" s="72"/>
      <c r="R2786" s="72"/>
      <c r="S2786" s="72" t="s">
        <v>4568</v>
      </c>
      <c r="T2786" s="72" t="s">
        <v>19732</v>
      </c>
      <c r="U2786" s="72" t="s">
        <v>20747</v>
      </c>
      <c r="V2786" s="72"/>
      <c r="W2786" s="72">
        <v>363600</v>
      </c>
      <c r="X2786" s="72" t="s">
        <v>20749</v>
      </c>
      <c r="Y2786" s="72" t="s">
        <v>20751</v>
      </c>
      <c r="Z2786" s="72" t="s">
        <v>20750</v>
      </c>
    </row>
    <row r="2787" spans="1:26" ht="45" customHeight="1" x14ac:dyDescent="0.25">
      <c r="A2787" s="72" t="s">
        <v>8671</v>
      </c>
      <c r="B2787" s="72" t="s">
        <v>17312</v>
      </c>
      <c r="C2787" s="72"/>
      <c r="D2787" s="72"/>
      <c r="E2787" s="72"/>
      <c r="F2787" s="72">
        <v>1</v>
      </c>
      <c r="G2787" s="72"/>
      <c r="H2787" s="72">
        <v>798</v>
      </c>
      <c r="I2787" s="72">
        <v>290</v>
      </c>
      <c r="J2787" s="72">
        <v>363</v>
      </c>
      <c r="K2787" s="72">
        <v>145</v>
      </c>
      <c r="L2787" s="72"/>
      <c r="M2787" s="71" t="s">
        <v>4596</v>
      </c>
      <c r="N2787" s="72" t="s">
        <v>4557</v>
      </c>
      <c r="O2787" s="72"/>
      <c r="P2787" s="72" t="s">
        <v>3514</v>
      </c>
      <c r="Q2787" s="72"/>
      <c r="R2787" s="72"/>
      <c r="S2787" s="72" t="s">
        <v>4568</v>
      </c>
      <c r="T2787" s="72" t="s">
        <v>8672</v>
      </c>
      <c r="U2787" s="72" t="s">
        <v>8671</v>
      </c>
      <c r="V2787" s="72"/>
      <c r="W2787" s="72">
        <v>429020</v>
      </c>
      <c r="X2787" s="72" t="s">
        <v>14068</v>
      </c>
      <c r="Y2787" s="72" t="s">
        <v>20753</v>
      </c>
      <c r="Z2787" s="72" t="s">
        <v>20752</v>
      </c>
    </row>
    <row r="2788" spans="1:26" ht="45" customHeight="1" x14ac:dyDescent="0.25">
      <c r="A2788" s="72" t="s">
        <v>20754</v>
      </c>
      <c r="B2788" s="72" t="s">
        <v>20755</v>
      </c>
      <c r="C2788" s="72"/>
      <c r="D2788" s="72"/>
      <c r="E2788" s="72"/>
      <c r="F2788" s="72">
        <v>1</v>
      </c>
      <c r="G2788" s="72"/>
      <c r="H2788" s="72">
        <v>1000</v>
      </c>
      <c r="I2788" s="72">
        <v>300</v>
      </c>
      <c r="J2788" s="72">
        <v>500</v>
      </c>
      <c r="K2788" s="72">
        <v>200</v>
      </c>
      <c r="L2788" s="72"/>
      <c r="M2788" s="71" t="s">
        <v>4596</v>
      </c>
      <c r="N2788" s="72" t="s">
        <v>4514</v>
      </c>
      <c r="O2788" s="72"/>
      <c r="P2788" s="72" t="s">
        <v>3372</v>
      </c>
      <c r="Q2788" s="72"/>
      <c r="R2788" s="72"/>
      <c r="S2788" s="72" t="s">
        <v>14717</v>
      </c>
      <c r="T2788" s="72" t="s">
        <v>20756</v>
      </c>
      <c r="U2788" s="72" t="s">
        <v>20754</v>
      </c>
      <c r="V2788" s="72"/>
      <c r="W2788" s="72">
        <v>303370</v>
      </c>
      <c r="X2788" s="72" t="s">
        <v>20757</v>
      </c>
      <c r="Y2788" s="72" t="s">
        <v>20759</v>
      </c>
      <c r="Z2788" s="72" t="s">
        <v>20758</v>
      </c>
    </row>
    <row r="2789" spans="1:26" ht="45" customHeight="1" x14ac:dyDescent="0.25">
      <c r="A2789" s="72" t="s">
        <v>8673</v>
      </c>
      <c r="B2789" s="72" t="s">
        <v>4594</v>
      </c>
      <c r="C2789" s="72">
        <v>132</v>
      </c>
      <c r="D2789" s="72"/>
      <c r="E2789" s="72"/>
      <c r="F2789" s="72">
        <v>1</v>
      </c>
      <c r="G2789" s="72">
        <v>350</v>
      </c>
      <c r="H2789" s="72"/>
      <c r="I2789" s="72"/>
      <c r="J2789" s="72"/>
      <c r="K2789" s="72"/>
      <c r="L2789" s="72"/>
      <c r="M2789" s="71" t="s">
        <v>4596</v>
      </c>
      <c r="N2789" s="72" t="s">
        <v>4487</v>
      </c>
      <c r="O2789" s="72"/>
      <c r="P2789" s="71" t="s">
        <v>3962</v>
      </c>
      <c r="Q2789" s="72"/>
      <c r="R2789" s="72"/>
      <c r="S2789" s="72"/>
      <c r="T2789" s="72"/>
      <c r="U2789" s="72" t="s">
        <v>8673</v>
      </c>
      <c r="V2789" s="72"/>
      <c r="W2789" s="72">
        <v>238296</v>
      </c>
      <c r="X2789" s="72" t="s">
        <v>14069</v>
      </c>
      <c r="Y2789" s="72"/>
      <c r="Z2789" s="72" t="s">
        <v>8674</v>
      </c>
    </row>
    <row r="2790" spans="1:26" ht="45" customHeight="1" x14ac:dyDescent="0.25">
      <c r="A2790" s="72" t="s">
        <v>16335</v>
      </c>
      <c r="B2790" s="72" t="s">
        <v>15493</v>
      </c>
      <c r="C2790" s="72">
        <v>5</v>
      </c>
      <c r="D2790" s="72" t="s">
        <v>16336</v>
      </c>
      <c r="E2790" s="72"/>
      <c r="F2790" s="72">
        <v>1</v>
      </c>
      <c r="G2790" s="72">
        <v>155</v>
      </c>
      <c r="H2790" s="72"/>
      <c r="I2790" s="72"/>
      <c r="J2790" s="72"/>
      <c r="K2790" s="72"/>
      <c r="L2790" s="72"/>
      <c r="M2790" s="71" t="s">
        <v>4596</v>
      </c>
      <c r="N2790" s="72" t="s">
        <v>4539</v>
      </c>
      <c r="O2790" s="72"/>
      <c r="P2790" s="72" t="s">
        <v>2774</v>
      </c>
      <c r="Q2790" s="72" t="s">
        <v>4566</v>
      </c>
      <c r="R2790" s="72" t="s">
        <v>27265</v>
      </c>
      <c r="S2790" s="72"/>
      <c r="T2790" s="72"/>
      <c r="U2790" s="72" t="s">
        <v>16335</v>
      </c>
      <c r="V2790" s="72"/>
      <c r="W2790" s="72">
        <v>346894</v>
      </c>
      <c r="X2790" s="72" t="s">
        <v>27101</v>
      </c>
      <c r="Y2790" s="72">
        <v>89281666447</v>
      </c>
      <c r="Z2790" s="72" t="s">
        <v>20760</v>
      </c>
    </row>
    <row r="2791" spans="1:26" ht="45" customHeight="1" x14ac:dyDescent="0.25">
      <c r="A2791" s="72" t="s">
        <v>8675</v>
      </c>
      <c r="B2791" s="72" t="s">
        <v>4631</v>
      </c>
      <c r="C2791" s="72"/>
      <c r="D2791" s="72" t="s">
        <v>8676</v>
      </c>
      <c r="E2791" s="72"/>
      <c r="F2791" s="72">
        <v>5</v>
      </c>
      <c r="G2791" s="72"/>
      <c r="H2791" s="72"/>
      <c r="I2791" s="72"/>
      <c r="J2791" s="72"/>
      <c r="K2791" s="72"/>
      <c r="L2791" s="72">
        <v>850</v>
      </c>
      <c r="M2791" s="71" t="s">
        <v>4596</v>
      </c>
      <c r="N2791" s="72" t="s">
        <v>4504</v>
      </c>
      <c r="O2791" s="72"/>
      <c r="P2791" s="72" t="s">
        <v>2592</v>
      </c>
      <c r="Q2791" s="72" t="s">
        <v>4566</v>
      </c>
      <c r="R2791" s="72" t="s">
        <v>9680</v>
      </c>
      <c r="S2791" s="72" t="s">
        <v>4566</v>
      </c>
      <c r="T2791" s="72" t="s">
        <v>9680</v>
      </c>
      <c r="U2791" s="72" t="s">
        <v>8675</v>
      </c>
      <c r="V2791" s="72"/>
      <c r="W2791" s="72">
        <v>399851</v>
      </c>
      <c r="X2791" s="72" t="s">
        <v>5207</v>
      </c>
      <c r="Y2791" s="72" t="s">
        <v>8677</v>
      </c>
      <c r="Z2791" s="72" t="s">
        <v>8678</v>
      </c>
    </row>
    <row r="2792" spans="1:26" ht="45" customHeight="1" x14ac:dyDescent="0.25">
      <c r="A2792" s="72" t="s">
        <v>8679</v>
      </c>
      <c r="B2792" s="72" t="s">
        <v>4598</v>
      </c>
      <c r="C2792" s="72"/>
      <c r="D2792" s="72"/>
      <c r="E2792" s="72"/>
      <c r="F2792" s="72">
        <v>1</v>
      </c>
      <c r="G2792" s="72"/>
      <c r="H2792" s="72">
        <v>798</v>
      </c>
      <c r="I2792" s="72">
        <v>290</v>
      </c>
      <c r="J2792" s="72">
        <v>363</v>
      </c>
      <c r="K2792" s="72">
        <v>145</v>
      </c>
      <c r="L2792" s="72"/>
      <c r="M2792" s="71" t="s">
        <v>4596</v>
      </c>
      <c r="N2792" s="72" t="s">
        <v>4541</v>
      </c>
      <c r="O2792" s="72"/>
      <c r="P2792" s="72" t="s">
        <v>3667</v>
      </c>
      <c r="Q2792" s="72"/>
      <c r="R2792" s="72"/>
      <c r="S2792" s="72" t="s">
        <v>4568</v>
      </c>
      <c r="T2792" s="72" t="s">
        <v>8680</v>
      </c>
      <c r="U2792" s="72" t="s">
        <v>8679</v>
      </c>
      <c r="V2792" s="72"/>
      <c r="W2792" s="72"/>
      <c r="X2792" s="72"/>
      <c r="Y2792" s="72"/>
      <c r="Z2792" s="72"/>
    </row>
    <row r="2793" spans="1:26" ht="45" customHeight="1" x14ac:dyDescent="0.25">
      <c r="A2793" s="72" t="s">
        <v>8679</v>
      </c>
      <c r="B2793" s="72" t="s">
        <v>4598</v>
      </c>
      <c r="C2793" s="72"/>
      <c r="D2793" s="72"/>
      <c r="E2793" s="72" t="s">
        <v>8616</v>
      </c>
      <c r="F2793" s="72">
        <v>1</v>
      </c>
      <c r="G2793" s="72"/>
      <c r="H2793" s="72">
        <v>798</v>
      </c>
      <c r="I2793" s="72">
        <v>290</v>
      </c>
      <c r="J2793" s="72">
        <v>363</v>
      </c>
      <c r="K2793" s="72">
        <v>145</v>
      </c>
      <c r="L2793" s="72"/>
      <c r="M2793" s="71" t="s">
        <v>4596</v>
      </c>
      <c r="N2793" s="72" t="s">
        <v>4541</v>
      </c>
      <c r="O2793" s="72"/>
      <c r="P2793" s="72" t="s">
        <v>3667</v>
      </c>
      <c r="Q2793" s="72"/>
      <c r="R2793" s="72"/>
      <c r="S2793" s="72" t="s">
        <v>4568</v>
      </c>
      <c r="T2793" s="72" t="s">
        <v>8680</v>
      </c>
      <c r="U2793" s="72" t="s">
        <v>8679</v>
      </c>
      <c r="V2793" s="72" t="s">
        <v>8679</v>
      </c>
      <c r="W2793" s="72"/>
      <c r="X2793" s="72"/>
      <c r="Y2793" s="72"/>
      <c r="Z2793" s="72" t="s">
        <v>8681</v>
      </c>
    </row>
    <row r="2794" spans="1:26" ht="45" customHeight="1" x14ac:dyDescent="0.25">
      <c r="A2794" s="72" t="s">
        <v>16337</v>
      </c>
      <c r="B2794" s="72" t="s">
        <v>10228</v>
      </c>
      <c r="C2794" s="72"/>
      <c r="D2794" s="72" t="s">
        <v>14794</v>
      </c>
      <c r="E2794" s="72"/>
      <c r="F2794" s="72">
        <v>5</v>
      </c>
      <c r="G2794" s="72"/>
      <c r="H2794" s="72"/>
      <c r="I2794" s="72"/>
      <c r="J2794" s="72"/>
      <c r="K2794" s="72"/>
      <c r="L2794" s="72">
        <v>150</v>
      </c>
      <c r="M2794" s="71" t="s">
        <v>4596</v>
      </c>
      <c r="N2794" s="72" t="s">
        <v>4552</v>
      </c>
      <c r="O2794" s="72"/>
      <c r="P2794" s="72" t="s">
        <v>3676</v>
      </c>
      <c r="Q2794" s="72" t="s">
        <v>4567</v>
      </c>
      <c r="R2794" s="72" t="s">
        <v>4951</v>
      </c>
      <c r="S2794" s="72"/>
      <c r="T2794" s="72"/>
      <c r="U2794" s="72" t="s">
        <v>16337</v>
      </c>
      <c r="V2794" s="72"/>
      <c r="W2794" s="72">
        <v>625501</v>
      </c>
      <c r="X2794" s="72" t="s">
        <v>16338</v>
      </c>
      <c r="Y2794" s="72" t="s">
        <v>16339</v>
      </c>
      <c r="Z2794" s="72" t="s">
        <v>16340</v>
      </c>
    </row>
    <row r="2795" spans="1:26" ht="45" customHeight="1" x14ac:dyDescent="0.25">
      <c r="A2795" s="72" t="s">
        <v>20761</v>
      </c>
      <c r="B2795" s="72" t="s">
        <v>20762</v>
      </c>
      <c r="C2795" s="72"/>
      <c r="D2795" s="72" t="s">
        <v>9105</v>
      </c>
      <c r="E2795" s="72"/>
      <c r="F2795" s="72">
        <v>1</v>
      </c>
      <c r="G2795" s="72">
        <v>94</v>
      </c>
      <c r="H2795" s="72"/>
      <c r="I2795" s="72"/>
      <c r="J2795" s="72"/>
      <c r="K2795" s="72"/>
      <c r="L2795" s="72"/>
      <c r="M2795" s="71" t="s">
        <v>4596</v>
      </c>
      <c r="N2795" s="72" t="s">
        <v>4506</v>
      </c>
      <c r="O2795" s="72"/>
      <c r="P2795" s="72" t="s">
        <v>15351</v>
      </c>
      <c r="Q2795" s="72"/>
      <c r="R2795" s="72"/>
      <c r="S2795" s="72"/>
      <c r="T2795" s="72"/>
      <c r="U2795" s="72" t="s">
        <v>20761</v>
      </c>
      <c r="V2795" s="72"/>
      <c r="W2795" s="72">
        <v>141612</v>
      </c>
      <c r="X2795" s="72" t="s">
        <v>20763</v>
      </c>
      <c r="Y2795" s="72" t="s">
        <v>20765</v>
      </c>
      <c r="Z2795" s="72" t="s">
        <v>20764</v>
      </c>
    </row>
    <row r="2796" spans="1:26" ht="45" customHeight="1" x14ac:dyDescent="0.25">
      <c r="A2796" s="72" t="s">
        <v>20761</v>
      </c>
      <c r="B2796" s="72" t="s">
        <v>20762</v>
      </c>
      <c r="C2796" s="72"/>
      <c r="D2796" s="72" t="s">
        <v>9105</v>
      </c>
      <c r="E2796" s="72" t="s">
        <v>20766</v>
      </c>
      <c r="F2796" s="72">
        <v>1</v>
      </c>
      <c r="G2796" s="72">
        <v>94</v>
      </c>
      <c r="H2796" s="72"/>
      <c r="I2796" s="72"/>
      <c r="J2796" s="72"/>
      <c r="K2796" s="72"/>
      <c r="L2796" s="72"/>
      <c r="M2796" s="71" t="s">
        <v>4596</v>
      </c>
      <c r="N2796" s="72" t="s">
        <v>4506</v>
      </c>
      <c r="O2796" s="72"/>
      <c r="P2796" s="72" t="s">
        <v>15351</v>
      </c>
      <c r="Q2796" s="72"/>
      <c r="R2796" s="72"/>
      <c r="S2796" s="72"/>
      <c r="T2796" s="72"/>
      <c r="U2796" s="72" t="s">
        <v>20761</v>
      </c>
      <c r="V2796" s="72" t="s">
        <v>20767</v>
      </c>
      <c r="W2796" s="72">
        <v>141612</v>
      </c>
      <c r="X2796" s="72" t="s">
        <v>20763</v>
      </c>
      <c r="Y2796" s="72" t="s">
        <v>20765</v>
      </c>
      <c r="Z2796" s="72" t="s">
        <v>20764</v>
      </c>
    </row>
    <row r="2797" spans="1:26" ht="45" customHeight="1" x14ac:dyDescent="0.25">
      <c r="A2797" s="72" t="s">
        <v>20761</v>
      </c>
      <c r="B2797" s="72" t="s">
        <v>20762</v>
      </c>
      <c r="C2797" s="72"/>
      <c r="D2797" s="72" t="s">
        <v>9105</v>
      </c>
      <c r="E2797" s="72" t="s">
        <v>20768</v>
      </c>
      <c r="F2797" s="72">
        <v>1</v>
      </c>
      <c r="G2797" s="72">
        <v>118</v>
      </c>
      <c r="H2797" s="72"/>
      <c r="I2797" s="72"/>
      <c r="J2797" s="72"/>
      <c r="K2797" s="72"/>
      <c r="L2797" s="72"/>
      <c r="M2797" s="71" t="s">
        <v>4596</v>
      </c>
      <c r="N2797" s="72" t="s">
        <v>4506</v>
      </c>
      <c r="O2797" s="72"/>
      <c r="P2797" s="72" t="s">
        <v>15351</v>
      </c>
      <c r="Q2797" s="72"/>
      <c r="R2797" s="72"/>
      <c r="S2797" s="72"/>
      <c r="T2797" s="72"/>
      <c r="U2797" s="72" t="s">
        <v>20761</v>
      </c>
      <c r="V2797" s="72" t="s">
        <v>20769</v>
      </c>
      <c r="W2797" s="72">
        <v>141612</v>
      </c>
      <c r="X2797" s="72" t="s">
        <v>20763</v>
      </c>
      <c r="Y2797" s="72" t="s">
        <v>20765</v>
      </c>
      <c r="Z2797" s="72" t="s">
        <v>20764</v>
      </c>
    </row>
    <row r="2798" spans="1:26" ht="45" customHeight="1" x14ac:dyDescent="0.25">
      <c r="A2798" s="72" t="s">
        <v>20761</v>
      </c>
      <c r="B2798" s="72" t="s">
        <v>15413</v>
      </c>
      <c r="C2798" s="72">
        <v>11</v>
      </c>
      <c r="D2798" s="72"/>
      <c r="E2798" s="72"/>
      <c r="F2798" s="72">
        <v>1</v>
      </c>
      <c r="G2798" s="72">
        <v>198</v>
      </c>
      <c r="H2798" s="72"/>
      <c r="I2798" s="72"/>
      <c r="J2798" s="72"/>
      <c r="K2798" s="72"/>
      <c r="L2798" s="72"/>
      <c r="M2798" s="71" t="s">
        <v>4596</v>
      </c>
      <c r="N2798" s="72" t="s">
        <v>4547</v>
      </c>
      <c r="O2798" s="72"/>
      <c r="P2798" s="72" t="s">
        <v>4218</v>
      </c>
      <c r="Q2798" s="72"/>
      <c r="R2798" s="72"/>
      <c r="S2798" s="72" t="s">
        <v>4619</v>
      </c>
      <c r="T2798" s="72" t="s">
        <v>20770</v>
      </c>
      <c r="U2798" s="72" t="s">
        <v>20761</v>
      </c>
      <c r="V2798" s="72"/>
      <c r="W2798" s="72">
        <v>356204</v>
      </c>
      <c r="X2798" s="72" t="s">
        <v>20771</v>
      </c>
      <c r="Y2798" s="72" t="s">
        <v>20773</v>
      </c>
      <c r="Z2798" s="72" t="s">
        <v>20772</v>
      </c>
    </row>
    <row r="2799" spans="1:26" ht="45" customHeight="1" x14ac:dyDescent="0.25">
      <c r="A2799" s="72" t="s">
        <v>8682</v>
      </c>
      <c r="B2799" s="72" t="s">
        <v>4594</v>
      </c>
      <c r="C2799" s="72">
        <v>13</v>
      </c>
      <c r="D2799" s="72" t="s">
        <v>4595</v>
      </c>
      <c r="E2799" s="72"/>
      <c r="F2799" s="72">
        <v>1</v>
      </c>
      <c r="G2799" s="72">
        <v>150</v>
      </c>
      <c r="H2799" s="72"/>
      <c r="I2799" s="72"/>
      <c r="J2799" s="72"/>
      <c r="K2799" s="72"/>
      <c r="L2799" s="72"/>
      <c r="M2799" s="71" t="s">
        <v>4596</v>
      </c>
      <c r="N2799" s="72" t="s">
        <v>4506</v>
      </c>
      <c r="O2799" s="72"/>
      <c r="P2799" s="72" t="s">
        <v>14626</v>
      </c>
      <c r="Q2799" s="72"/>
      <c r="R2799" s="72"/>
      <c r="S2799" s="72" t="s">
        <v>4568</v>
      </c>
      <c r="T2799" s="72" t="s">
        <v>8683</v>
      </c>
      <c r="U2799" s="72" t="s">
        <v>8682</v>
      </c>
      <c r="V2799" s="72"/>
      <c r="W2799" s="72">
        <v>143722</v>
      </c>
      <c r="X2799" s="72" t="s">
        <v>14070</v>
      </c>
      <c r="Y2799" s="72" t="s">
        <v>18196</v>
      </c>
      <c r="Z2799" s="72" t="s">
        <v>18197</v>
      </c>
    </row>
    <row r="2800" spans="1:26" ht="45" customHeight="1" x14ac:dyDescent="0.25">
      <c r="A2800" s="72" t="s">
        <v>8684</v>
      </c>
      <c r="B2800" s="72" t="s">
        <v>4594</v>
      </c>
      <c r="C2800" s="72"/>
      <c r="D2800" s="72"/>
      <c r="E2800" s="72"/>
      <c r="F2800" s="72">
        <v>1</v>
      </c>
      <c r="G2800" s="72">
        <v>200</v>
      </c>
      <c r="H2800" s="72"/>
      <c r="I2800" s="72"/>
      <c r="J2800" s="72"/>
      <c r="K2800" s="72"/>
      <c r="L2800" s="72"/>
      <c r="M2800" s="71" t="s">
        <v>4596</v>
      </c>
      <c r="N2800" s="72" t="s">
        <v>4534</v>
      </c>
      <c r="O2800" s="72"/>
      <c r="P2800" s="72" t="s">
        <v>3899</v>
      </c>
      <c r="Q2800" s="72"/>
      <c r="R2800" s="72"/>
      <c r="S2800" s="72" t="s">
        <v>4568</v>
      </c>
      <c r="T2800" s="72" t="s">
        <v>8685</v>
      </c>
      <c r="U2800" s="72" t="s">
        <v>8684</v>
      </c>
      <c r="V2800" s="72"/>
      <c r="W2800" s="72">
        <v>422855</v>
      </c>
      <c r="X2800" s="72" t="s">
        <v>7044</v>
      </c>
      <c r="Y2800" s="72"/>
      <c r="Z2800" s="72"/>
    </row>
    <row r="2801" spans="1:26" ht="45" customHeight="1" x14ac:dyDescent="0.25">
      <c r="A2801" s="72" t="s">
        <v>27102</v>
      </c>
      <c r="B2801" s="72" t="s">
        <v>15493</v>
      </c>
      <c r="C2801" s="72">
        <v>167</v>
      </c>
      <c r="D2801" s="72"/>
      <c r="E2801" s="72"/>
      <c r="F2801" s="72">
        <v>1</v>
      </c>
      <c r="G2801" s="72">
        <v>300</v>
      </c>
      <c r="H2801" s="72"/>
      <c r="I2801" s="72"/>
      <c r="J2801" s="72"/>
      <c r="K2801" s="72"/>
      <c r="L2801" s="72"/>
      <c r="M2801" s="71" t="s">
        <v>4596</v>
      </c>
      <c r="N2801" s="72" t="s">
        <v>4539</v>
      </c>
      <c r="O2801" s="72"/>
      <c r="P2801" s="72" t="s">
        <v>4342</v>
      </c>
      <c r="Q2801" s="72"/>
      <c r="R2801" s="72"/>
      <c r="S2801" s="72"/>
      <c r="T2801" s="72"/>
      <c r="U2801" s="72" t="s">
        <v>27102</v>
      </c>
      <c r="V2801" s="72"/>
      <c r="W2801" s="72">
        <v>344037</v>
      </c>
      <c r="X2801" s="72" t="s">
        <v>27103</v>
      </c>
      <c r="Y2801" s="77">
        <v>88632519611</v>
      </c>
      <c r="Z2801" s="72" t="s">
        <v>27104</v>
      </c>
    </row>
    <row r="2802" spans="1:26" ht="45" customHeight="1" x14ac:dyDescent="0.25">
      <c r="A2802" s="72" t="s">
        <v>20774</v>
      </c>
      <c r="B2802" s="72" t="s">
        <v>15560</v>
      </c>
      <c r="C2802" s="72"/>
      <c r="D2802" s="72" t="s">
        <v>20775</v>
      </c>
      <c r="E2802" s="72"/>
      <c r="F2802" s="72">
        <v>1</v>
      </c>
      <c r="G2802" s="72"/>
      <c r="H2802" s="72">
        <v>188</v>
      </c>
      <c r="I2802" s="72">
        <v>75</v>
      </c>
      <c r="J2802" s="72">
        <v>75</v>
      </c>
      <c r="K2802" s="72">
        <v>48</v>
      </c>
      <c r="L2802" s="72"/>
      <c r="M2802" s="71" t="s">
        <v>4596</v>
      </c>
      <c r="N2802" s="72" t="s">
        <v>4506</v>
      </c>
      <c r="O2802" s="72"/>
      <c r="P2802" s="72" t="s">
        <v>4445</v>
      </c>
      <c r="Q2802" s="72"/>
      <c r="R2802" s="72"/>
      <c r="S2802" s="72" t="s">
        <v>4567</v>
      </c>
      <c r="T2802" s="72" t="s">
        <v>20776</v>
      </c>
      <c r="U2802" s="72" t="s">
        <v>20774</v>
      </c>
      <c r="V2802" s="72"/>
      <c r="W2802" s="72">
        <v>141542</v>
      </c>
      <c r="X2802" s="72"/>
      <c r="Y2802" s="72" t="s">
        <v>20778</v>
      </c>
      <c r="Z2802" s="72" t="s">
        <v>20777</v>
      </c>
    </row>
    <row r="2803" spans="1:26" ht="45" customHeight="1" x14ac:dyDescent="0.25">
      <c r="A2803" s="72" t="s">
        <v>8688</v>
      </c>
      <c r="B2803" s="72" t="s">
        <v>4598</v>
      </c>
      <c r="C2803" s="72"/>
      <c r="D2803" s="72"/>
      <c r="E2803" s="72"/>
      <c r="F2803" s="72">
        <v>1</v>
      </c>
      <c r="G2803" s="72"/>
      <c r="H2803" s="72">
        <v>798</v>
      </c>
      <c r="I2803" s="72">
        <v>290</v>
      </c>
      <c r="J2803" s="72">
        <v>363</v>
      </c>
      <c r="K2803" s="72">
        <v>145</v>
      </c>
      <c r="L2803" s="72"/>
      <c r="M2803" s="71" t="s">
        <v>4596</v>
      </c>
      <c r="N2803" s="72" t="s">
        <v>4487</v>
      </c>
      <c r="O2803" s="72"/>
      <c r="P2803" s="72" t="s">
        <v>3289</v>
      </c>
      <c r="Q2803" s="72" t="s">
        <v>4563</v>
      </c>
      <c r="R2803" s="72" t="s">
        <v>8689</v>
      </c>
      <c r="S2803" s="72" t="s">
        <v>4568</v>
      </c>
      <c r="T2803" s="72" t="s">
        <v>8690</v>
      </c>
      <c r="U2803" s="72" t="s">
        <v>8688</v>
      </c>
      <c r="V2803" s="72"/>
      <c r="W2803" s="72">
        <v>161117</v>
      </c>
      <c r="X2803" s="72" t="s">
        <v>7338</v>
      </c>
      <c r="Y2803" s="72"/>
      <c r="Z2803" s="72" t="s">
        <v>8691</v>
      </c>
    </row>
    <row r="2804" spans="1:26" ht="45" customHeight="1" x14ac:dyDescent="0.25">
      <c r="A2804" s="72" t="s">
        <v>16341</v>
      </c>
      <c r="B2804" s="72" t="s">
        <v>10228</v>
      </c>
      <c r="C2804" s="72"/>
      <c r="D2804" s="72"/>
      <c r="E2804" s="72"/>
      <c r="F2804" s="72">
        <v>5</v>
      </c>
      <c r="G2804" s="72"/>
      <c r="H2804" s="72"/>
      <c r="I2804" s="72"/>
      <c r="J2804" s="72"/>
      <c r="K2804" s="72"/>
      <c r="L2804" s="72">
        <v>850</v>
      </c>
      <c r="M2804" s="71" t="s">
        <v>4596</v>
      </c>
      <c r="N2804" s="72" t="s">
        <v>4501</v>
      </c>
      <c r="O2804" s="72"/>
      <c r="P2804" s="71" t="s">
        <v>2882</v>
      </c>
      <c r="Q2804" s="72"/>
      <c r="R2804" s="72"/>
      <c r="S2804" s="72" t="s">
        <v>4566</v>
      </c>
      <c r="T2804" s="72" t="s">
        <v>5138</v>
      </c>
      <c r="U2804" s="72" t="s">
        <v>16341</v>
      </c>
      <c r="V2804" s="72"/>
      <c r="W2804" s="72">
        <v>641700</v>
      </c>
      <c r="X2804" s="72" t="s">
        <v>20779</v>
      </c>
      <c r="Y2804" s="72">
        <v>83525130134</v>
      </c>
      <c r="Z2804" s="72" t="s">
        <v>16342</v>
      </c>
    </row>
    <row r="2805" spans="1:26" ht="45" customHeight="1" x14ac:dyDescent="0.25">
      <c r="A2805" s="72" t="s">
        <v>8692</v>
      </c>
      <c r="B2805" s="72" t="s">
        <v>4594</v>
      </c>
      <c r="C2805" s="72">
        <v>29</v>
      </c>
      <c r="D2805" s="72" t="s">
        <v>5156</v>
      </c>
      <c r="E2805" s="72"/>
      <c r="F2805" s="72">
        <v>1</v>
      </c>
      <c r="G2805" s="72">
        <v>350</v>
      </c>
      <c r="H2805" s="72"/>
      <c r="I2805" s="72"/>
      <c r="J2805" s="72"/>
      <c r="K2805" s="72"/>
      <c r="L2805" s="72"/>
      <c r="M2805" s="71" t="s">
        <v>4596</v>
      </c>
      <c r="N2805" s="72" t="s">
        <v>4527</v>
      </c>
      <c r="O2805" s="72"/>
      <c r="P2805" s="72" t="s">
        <v>3256</v>
      </c>
      <c r="Q2805" s="72"/>
      <c r="R2805" s="72"/>
      <c r="S2805" s="72"/>
      <c r="T2805" s="72"/>
      <c r="U2805" s="72" t="s">
        <v>8692</v>
      </c>
      <c r="V2805" s="72"/>
      <c r="W2805" s="72">
        <v>369000</v>
      </c>
      <c r="X2805" s="72" t="s">
        <v>20780</v>
      </c>
      <c r="Y2805" s="72" t="s">
        <v>8693</v>
      </c>
      <c r="Z2805" s="72" t="s">
        <v>8694</v>
      </c>
    </row>
    <row r="2806" spans="1:26" ht="45" customHeight="1" x14ac:dyDescent="0.25">
      <c r="A2806" s="72" t="s">
        <v>20781</v>
      </c>
      <c r="B2806" s="72" t="s">
        <v>4594</v>
      </c>
      <c r="C2806" s="72">
        <v>2</v>
      </c>
      <c r="D2806" s="72" t="s">
        <v>5156</v>
      </c>
      <c r="E2806" s="72"/>
      <c r="F2806" s="72">
        <v>1</v>
      </c>
      <c r="G2806" s="72">
        <v>250</v>
      </c>
      <c r="H2806" s="72"/>
      <c r="I2806" s="72"/>
      <c r="J2806" s="72"/>
      <c r="K2806" s="72"/>
      <c r="L2806" s="72"/>
      <c r="M2806" s="71" t="s">
        <v>4596</v>
      </c>
      <c r="N2806" s="72" t="s">
        <v>4538</v>
      </c>
      <c r="O2806" s="72"/>
      <c r="P2806" s="72" t="s">
        <v>3130</v>
      </c>
      <c r="Q2806" s="72"/>
      <c r="R2806" s="72"/>
      <c r="S2806" s="72" t="s">
        <v>4619</v>
      </c>
      <c r="T2806" s="72" t="s">
        <v>20782</v>
      </c>
      <c r="U2806" s="72" t="s">
        <v>20781</v>
      </c>
      <c r="V2806" s="72"/>
      <c r="W2806" s="72">
        <v>366120</v>
      </c>
      <c r="X2806" s="72" t="s">
        <v>20783</v>
      </c>
      <c r="Y2806" s="72" t="s">
        <v>20785</v>
      </c>
      <c r="Z2806" s="72" t="s">
        <v>20784</v>
      </c>
    </row>
    <row r="2807" spans="1:26" ht="45" customHeight="1" x14ac:dyDescent="0.25">
      <c r="A2807" s="72" t="s">
        <v>16343</v>
      </c>
      <c r="B2807" s="72" t="s">
        <v>21539</v>
      </c>
      <c r="C2807" s="72">
        <v>18</v>
      </c>
      <c r="D2807" s="72" t="s">
        <v>5178</v>
      </c>
      <c r="E2807" s="72"/>
      <c r="F2807" s="72">
        <v>1</v>
      </c>
      <c r="G2807" s="72">
        <v>360</v>
      </c>
      <c r="H2807" s="72"/>
      <c r="I2807" s="72"/>
      <c r="J2807" s="72"/>
      <c r="K2807" s="72"/>
      <c r="L2807" s="72"/>
      <c r="M2807" s="71" t="s">
        <v>4596</v>
      </c>
      <c r="N2807" s="72" t="s">
        <v>4513</v>
      </c>
      <c r="O2807" s="72"/>
      <c r="P2807" s="72" t="s">
        <v>4012</v>
      </c>
      <c r="Q2807" s="72"/>
      <c r="R2807" s="72"/>
      <c r="S2807" s="72"/>
      <c r="T2807" s="72"/>
      <c r="U2807" s="72" t="s">
        <v>16343</v>
      </c>
      <c r="V2807" s="72"/>
      <c r="W2807" s="72">
        <v>460052</v>
      </c>
      <c r="X2807" s="72" t="s">
        <v>20786</v>
      </c>
      <c r="Y2807" s="72" t="s">
        <v>16344</v>
      </c>
      <c r="Z2807" s="72" t="s">
        <v>16345</v>
      </c>
    </row>
    <row r="2808" spans="1:26" ht="45" customHeight="1" x14ac:dyDescent="0.25">
      <c r="A2808" s="72" t="s">
        <v>32360</v>
      </c>
      <c r="B2808" s="72" t="s">
        <v>15508</v>
      </c>
      <c r="C2808" s="72">
        <v>3</v>
      </c>
      <c r="D2808" s="72"/>
      <c r="E2808" s="72"/>
      <c r="F2808" s="72">
        <v>2</v>
      </c>
      <c r="G2808" s="72"/>
      <c r="H2808" s="72"/>
      <c r="I2808" s="72"/>
      <c r="J2808" s="72"/>
      <c r="K2808" s="72"/>
      <c r="L2808" s="72">
        <v>350</v>
      </c>
      <c r="M2808" s="71" t="s">
        <v>4596</v>
      </c>
      <c r="N2808" s="72" t="s">
        <v>4492</v>
      </c>
      <c r="O2808" s="72"/>
      <c r="P2808" s="72" t="s">
        <v>15011</v>
      </c>
      <c r="Q2808" s="72"/>
      <c r="R2808" s="72"/>
      <c r="S2808" s="72"/>
      <c r="T2808" s="72"/>
      <c r="U2808" s="72" t="s">
        <v>32360</v>
      </c>
      <c r="V2808" s="72"/>
      <c r="W2808" s="72">
        <v>664056</v>
      </c>
      <c r="X2808" s="72" t="s">
        <v>27888</v>
      </c>
      <c r="Y2808" s="72">
        <v>73952461290</v>
      </c>
      <c r="Z2808" s="72" t="s">
        <v>17103</v>
      </c>
    </row>
    <row r="2809" spans="1:26" ht="45" customHeight="1" x14ac:dyDescent="0.25">
      <c r="A2809" s="72" t="s">
        <v>20787</v>
      </c>
      <c r="B2809" s="72" t="s">
        <v>20280</v>
      </c>
      <c r="C2809" s="72">
        <v>4</v>
      </c>
      <c r="D2809" s="72"/>
      <c r="E2809" s="72"/>
      <c r="F2809" s="72">
        <v>1</v>
      </c>
      <c r="G2809" s="72"/>
      <c r="H2809" s="72">
        <v>1200</v>
      </c>
      <c r="I2809" s="72">
        <v>400</v>
      </c>
      <c r="J2809" s="72">
        <v>600</v>
      </c>
      <c r="K2809" s="72">
        <v>500</v>
      </c>
      <c r="L2809" s="72"/>
      <c r="M2809" s="71" t="s">
        <v>4596</v>
      </c>
      <c r="N2809" s="72" t="s">
        <v>4506</v>
      </c>
      <c r="O2809" s="72"/>
      <c r="P2809" s="72" t="s">
        <v>17962</v>
      </c>
      <c r="Q2809" s="72"/>
      <c r="R2809" s="72"/>
      <c r="S2809" s="72" t="s">
        <v>4566</v>
      </c>
      <c r="T2809" s="72" t="s">
        <v>5715</v>
      </c>
      <c r="U2809" s="72" t="s">
        <v>20787</v>
      </c>
      <c r="V2809" s="72"/>
      <c r="W2809" s="72">
        <v>143011</v>
      </c>
      <c r="X2809" s="72" t="s">
        <v>20788</v>
      </c>
      <c r="Y2809" s="73" t="s">
        <v>20790</v>
      </c>
      <c r="Z2809" s="72" t="s">
        <v>20789</v>
      </c>
    </row>
    <row r="2810" spans="1:26" ht="45" customHeight="1" x14ac:dyDescent="0.25">
      <c r="A2810" s="72" t="s">
        <v>8695</v>
      </c>
      <c r="B2810" s="72" t="s">
        <v>4605</v>
      </c>
      <c r="C2810" s="72">
        <v>9</v>
      </c>
      <c r="D2810" s="72"/>
      <c r="E2810" s="72"/>
      <c r="F2810" s="72">
        <v>1</v>
      </c>
      <c r="G2810" s="72"/>
      <c r="H2810" s="72">
        <v>1199</v>
      </c>
      <c r="I2810" s="72">
        <v>436</v>
      </c>
      <c r="J2810" s="72">
        <v>545</v>
      </c>
      <c r="K2810" s="72">
        <v>218</v>
      </c>
      <c r="L2810" s="72"/>
      <c r="M2810" s="71" t="s">
        <v>4596</v>
      </c>
      <c r="N2810" s="72" t="s">
        <v>4534</v>
      </c>
      <c r="O2810" s="72"/>
      <c r="P2810" s="72" t="s">
        <v>3769</v>
      </c>
      <c r="Q2810" s="72" t="s">
        <v>4564</v>
      </c>
      <c r="R2810" s="72" t="s">
        <v>4951</v>
      </c>
      <c r="S2810" s="72"/>
      <c r="T2810" s="72"/>
      <c r="U2810" s="72" t="s">
        <v>8695</v>
      </c>
      <c r="V2810" s="72"/>
      <c r="W2810" s="72">
        <v>420033</v>
      </c>
      <c r="X2810" s="72" t="s">
        <v>20793</v>
      </c>
      <c r="Y2810" s="72" t="s">
        <v>8696</v>
      </c>
      <c r="Z2810" s="72" t="s">
        <v>8697</v>
      </c>
    </row>
    <row r="2811" spans="1:26" ht="45" customHeight="1" x14ac:dyDescent="0.25">
      <c r="A2811" s="72" t="s">
        <v>8698</v>
      </c>
      <c r="B2811" s="72" t="s">
        <v>4594</v>
      </c>
      <c r="C2811" s="72">
        <v>10</v>
      </c>
      <c r="D2811" s="72" t="s">
        <v>6806</v>
      </c>
      <c r="E2811" s="72"/>
      <c r="F2811" s="72">
        <v>1</v>
      </c>
      <c r="G2811" s="72">
        <v>350</v>
      </c>
      <c r="H2811" s="72"/>
      <c r="I2811" s="72"/>
      <c r="J2811" s="72"/>
      <c r="K2811" s="72"/>
      <c r="L2811" s="72"/>
      <c r="M2811" s="71" t="s">
        <v>4596</v>
      </c>
      <c r="N2811" s="72" t="s">
        <v>4490</v>
      </c>
      <c r="O2811" s="72"/>
      <c r="P2811" s="72" t="s">
        <v>2730</v>
      </c>
      <c r="Q2811" s="72"/>
      <c r="R2811" s="72"/>
      <c r="S2811" s="72" t="s">
        <v>4566</v>
      </c>
      <c r="T2811" s="72" t="s">
        <v>8699</v>
      </c>
      <c r="U2811" s="72" t="s">
        <v>8698</v>
      </c>
      <c r="V2811" s="72"/>
      <c r="W2811" s="72">
        <v>673450</v>
      </c>
      <c r="X2811" s="72" t="s">
        <v>20794</v>
      </c>
      <c r="Y2811" s="72"/>
      <c r="Z2811" s="72" t="s">
        <v>8700</v>
      </c>
    </row>
    <row r="2812" spans="1:26" ht="45" customHeight="1" x14ac:dyDescent="0.25">
      <c r="A2812" s="72" t="s">
        <v>8701</v>
      </c>
      <c r="B2812" s="72" t="s">
        <v>4594</v>
      </c>
      <c r="C2812" s="72">
        <v>9</v>
      </c>
      <c r="D2812" s="72" t="s">
        <v>5629</v>
      </c>
      <c r="E2812" s="72"/>
      <c r="F2812" s="72">
        <v>1</v>
      </c>
      <c r="G2812" s="72">
        <v>350</v>
      </c>
      <c r="H2812" s="72"/>
      <c r="I2812" s="72"/>
      <c r="J2812" s="72"/>
      <c r="K2812" s="72"/>
      <c r="L2812" s="72"/>
      <c r="M2812" s="71" t="s">
        <v>4596</v>
      </c>
      <c r="N2812" s="72" t="s">
        <v>4521</v>
      </c>
      <c r="O2812" s="72"/>
      <c r="P2812" s="72" t="s">
        <v>3251</v>
      </c>
      <c r="Q2812" s="72"/>
      <c r="R2812" s="72"/>
      <c r="S2812" s="72" t="s">
        <v>4566</v>
      </c>
      <c r="T2812" s="72" t="s">
        <v>8702</v>
      </c>
      <c r="U2812" s="72" t="s">
        <v>8701</v>
      </c>
      <c r="V2812" s="72"/>
      <c r="W2812" s="72">
        <v>453511</v>
      </c>
      <c r="X2812" s="72" t="s">
        <v>8703</v>
      </c>
      <c r="Y2812" s="72" t="s">
        <v>8704</v>
      </c>
      <c r="Z2812" s="72" t="s">
        <v>8705</v>
      </c>
    </row>
    <row r="2813" spans="1:26" ht="45" customHeight="1" x14ac:dyDescent="0.25">
      <c r="A2813" s="72" t="s">
        <v>31322</v>
      </c>
      <c r="B2813" s="72" t="s">
        <v>15493</v>
      </c>
      <c r="C2813" s="72">
        <v>26</v>
      </c>
      <c r="D2813" s="72" t="s">
        <v>6060</v>
      </c>
      <c r="E2813" s="72"/>
      <c r="F2813" s="72">
        <v>1</v>
      </c>
      <c r="G2813" s="72">
        <v>120</v>
      </c>
      <c r="H2813" s="72"/>
      <c r="I2813" s="72"/>
      <c r="J2813" s="72"/>
      <c r="K2813" s="72"/>
      <c r="L2813" s="72"/>
      <c r="M2813" s="71" t="s">
        <v>4596</v>
      </c>
      <c r="N2813" s="72" t="s">
        <v>4496</v>
      </c>
      <c r="O2813" s="72"/>
      <c r="P2813" s="72" t="s">
        <v>14504</v>
      </c>
      <c r="Q2813" s="72"/>
      <c r="R2813" s="72"/>
      <c r="S2813" s="72" t="s">
        <v>4566</v>
      </c>
      <c r="T2813" s="72" t="s">
        <v>5462</v>
      </c>
      <c r="U2813" s="72" t="s">
        <v>31322</v>
      </c>
      <c r="V2813" s="72"/>
      <c r="W2813" s="72">
        <v>652877</v>
      </c>
      <c r="X2813" s="72" t="s">
        <v>24060</v>
      </c>
      <c r="Y2813" s="72">
        <v>89134210458</v>
      </c>
      <c r="Z2813" s="72" t="s">
        <v>35211</v>
      </c>
    </row>
    <row r="2814" spans="1:26" ht="45" customHeight="1" x14ac:dyDescent="0.25">
      <c r="A2814" s="72" t="s">
        <v>20795</v>
      </c>
      <c r="B2814" s="72" t="s">
        <v>20796</v>
      </c>
      <c r="C2814" s="72"/>
      <c r="D2814" s="72" t="s">
        <v>5898</v>
      </c>
      <c r="E2814" s="72"/>
      <c r="F2814" s="72">
        <v>1</v>
      </c>
      <c r="G2814" s="72">
        <v>140</v>
      </c>
      <c r="H2814" s="72"/>
      <c r="I2814" s="72"/>
      <c r="J2814" s="72"/>
      <c r="K2814" s="72"/>
      <c r="L2814" s="72"/>
      <c r="M2814" s="71" t="s">
        <v>4596</v>
      </c>
      <c r="N2814" s="72" t="s">
        <v>4506</v>
      </c>
      <c r="O2814" s="72"/>
      <c r="P2814" s="72" t="s">
        <v>4438</v>
      </c>
      <c r="Q2814" s="72"/>
      <c r="R2814" s="72"/>
      <c r="S2814" s="72" t="s">
        <v>14717</v>
      </c>
      <c r="T2814" s="72" t="s">
        <v>20797</v>
      </c>
      <c r="U2814" s="72" t="s">
        <v>20795</v>
      </c>
      <c r="V2814" s="72"/>
      <c r="W2814" s="72">
        <v>142263</v>
      </c>
      <c r="X2814" s="72" t="s">
        <v>20798</v>
      </c>
      <c r="Y2814" s="72" t="s">
        <v>20800</v>
      </c>
      <c r="Z2814" s="77" t="s">
        <v>20799</v>
      </c>
    </row>
    <row r="2815" spans="1:26" ht="45" customHeight="1" x14ac:dyDescent="0.25">
      <c r="A2815" s="72" t="s">
        <v>16346</v>
      </c>
      <c r="B2815" s="72" t="s">
        <v>24226</v>
      </c>
      <c r="C2815" s="72">
        <v>10</v>
      </c>
      <c r="D2815" s="72" t="s">
        <v>4608</v>
      </c>
      <c r="E2815" s="72"/>
      <c r="F2815" s="72">
        <v>1</v>
      </c>
      <c r="G2815" s="72">
        <v>240</v>
      </c>
      <c r="H2815" s="72"/>
      <c r="I2815" s="72"/>
      <c r="J2815" s="72"/>
      <c r="K2815" s="72"/>
      <c r="L2815" s="72"/>
      <c r="M2815" s="71" t="s">
        <v>4596</v>
      </c>
      <c r="N2815" s="72" t="s">
        <v>4506</v>
      </c>
      <c r="O2815" s="72"/>
      <c r="P2815" s="72" t="s">
        <v>15478</v>
      </c>
      <c r="Q2815" s="72"/>
      <c r="R2815" s="72"/>
      <c r="S2815" s="72" t="s">
        <v>4567</v>
      </c>
      <c r="T2815" s="72" t="s">
        <v>5557</v>
      </c>
      <c r="U2815" s="72" t="s">
        <v>16346</v>
      </c>
      <c r="V2815" s="72"/>
      <c r="W2815" s="72">
        <v>140483</v>
      </c>
      <c r="X2815" s="72" t="s">
        <v>20801</v>
      </c>
      <c r="Y2815" s="72" t="s">
        <v>20803</v>
      </c>
      <c r="Z2815" s="72" t="s">
        <v>20802</v>
      </c>
    </row>
    <row r="2816" spans="1:26" ht="45" customHeight="1" x14ac:dyDescent="0.25">
      <c r="A2816" s="72" t="s">
        <v>16346</v>
      </c>
      <c r="B2816" s="72" t="s">
        <v>20804</v>
      </c>
      <c r="C2816" s="72"/>
      <c r="D2816" s="72"/>
      <c r="E2816" s="72"/>
      <c r="F2816" s="72">
        <v>1</v>
      </c>
      <c r="G2816" s="72"/>
      <c r="H2816" s="72">
        <v>400</v>
      </c>
      <c r="I2816" s="72"/>
      <c r="J2816" s="72"/>
      <c r="K2816" s="72">
        <v>400</v>
      </c>
      <c r="L2816" s="72"/>
      <c r="M2816" s="71" t="s">
        <v>4596</v>
      </c>
      <c r="N2816" s="72" t="s">
        <v>4550</v>
      </c>
      <c r="O2816" s="72"/>
      <c r="P2816" s="72" t="s">
        <v>3565</v>
      </c>
      <c r="Q2816" s="72" t="s">
        <v>4564</v>
      </c>
      <c r="R2816" s="72" t="s">
        <v>4676</v>
      </c>
      <c r="S2816" s="72"/>
      <c r="T2816" s="72"/>
      <c r="U2816" s="72" t="s">
        <v>16346</v>
      </c>
      <c r="V2816" s="72"/>
      <c r="W2816" s="72">
        <v>634000</v>
      </c>
      <c r="X2816" s="72" t="s">
        <v>20805</v>
      </c>
      <c r="Y2816" s="72" t="s">
        <v>20807</v>
      </c>
      <c r="Z2816" s="72" t="s">
        <v>20806</v>
      </c>
    </row>
    <row r="2817" spans="1:26" ht="45" customHeight="1" x14ac:dyDescent="0.25">
      <c r="A2817" s="72" t="s">
        <v>138</v>
      </c>
      <c r="B2817" s="72" t="s">
        <v>4631</v>
      </c>
      <c r="C2817" s="72"/>
      <c r="D2817" s="72"/>
      <c r="E2817" s="72"/>
      <c r="F2817" s="72">
        <v>5</v>
      </c>
      <c r="G2817" s="72"/>
      <c r="H2817" s="72"/>
      <c r="I2817" s="72"/>
      <c r="J2817" s="72"/>
      <c r="K2817" s="72"/>
      <c r="L2817" s="72">
        <v>250</v>
      </c>
      <c r="M2817" s="71" t="s">
        <v>4596</v>
      </c>
      <c r="N2817" s="72" t="s">
        <v>4543</v>
      </c>
      <c r="O2817" s="72"/>
      <c r="P2817" s="72" t="s">
        <v>2744</v>
      </c>
      <c r="Q2817" s="72"/>
      <c r="R2817" s="72"/>
      <c r="S2817" s="72" t="s">
        <v>4568</v>
      </c>
      <c r="T2817" s="72" t="s">
        <v>5953</v>
      </c>
      <c r="U2817" s="72" t="s">
        <v>138</v>
      </c>
      <c r="V2817" s="72"/>
      <c r="W2817" s="72">
        <v>413030</v>
      </c>
      <c r="X2817" s="72" t="s">
        <v>8706</v>
      </c>
      <c r="Y2817" s="72" t="s">
        <v>8707</v>
      </c>
      <c r="Z2817" s="72" t="s">
        <v>8708</v>
      </c>
    </row>
    <row r="2818" spans="1:26" ht="45" customHeight="1" x14ac:dyDescent="0.25">
      <c r="A2818" s="72" t="s">
        <v>8709</v>
      </c>
      <c r="B2818" s="72" t="s">
        <v>4598</v>
      </c>
      <c r="C2818" s="72"/>
      <c r="D2818" s="72"/>
      <c r="E2818" s="72"/>
      <c r="F2818" s="72">
        <v>1</v>
      </c>
      <c r="G2818" s="72"/>
      <c r="H2818" s="72">
        <v>1199</v>
      </c>
      <c r="I2818" s="72">
        <v>436</v>
      </c>
      <c r="J2818" s="72">
        <v>545</v>
      </c>
      <c r="K2818" s="72">
        <v>218</v>
      </c>
      <c r="L2818" s="72"/>
      <c r="M2818" s="71" t="s">
        <v>4596</v>
      </c>
      <c r="N2818" s="72" t="s">
        <v>4517</v>
      </c>
      <c r="O2818" s="72"/>
      <c r="P2818" s="72" t="s">
        <v>15012</v>
      </c>
      <c r="Q2818" s="72"/>
      <c r="R2818" s="72"/>
      <c r="S2818" s="72" t="s">
        <v>4568</v>
      </c>
      <c r="T2818" s="72" t="s">
        <v>8713</v>
      </c>
      <c r="U2818" s="72" t="s">
        <v>8709</v>
      </c>
      <c r="V2818" s="72"/>
      <c r="W2818" s="72">
        <v>692051</v>
      </c>
      <c r="X2818" s="72" t="s">
        <v>6745</v>
      </c>
      <c r="Y2818" s="72" t="s">
        <v>8714</v>
      </c>
      <c r="Z2818" s="72" t="s">
        <v>8715</v>
      </c>
    </row>
    <row r="2819" spans="1:26" ht="45" customHeight="1" x14ac:dyDescent="0.25">
      <c r="A2819" s="72" t="s">
        <v>8716</v>
      </c>
      <c r="B2819" s="72" t="s">
        <v>4605</v>
      </c>
      <c r="C2819" s="72">
        <v>13</v>
      </c>
      <c r="D2819" s="72"/>
      <c r="E2819" s="72"/>
      <c r="F2819" s="72">
        <v>1</v>
      </c>
      <c r="G2819" s="72"/>
      <c r="H2819" s="72">
        <v>1199</v>
      </c>
      <c r="I2819" s="72">
        <v>436</v>
      </c>
      <c r="J2819" s="72">
        <v>545</v>
      </c>
      <c r="K2819" s="72">
        <v>218</v>
      </c>
      <c r="L2819" s="72"/>
      <c r="M2819" s="71" t="s">
        <v>4596</v>
      </c>
      <c r="N2819" s="72" t="s">
        <v>4553</v>
      </c>
      <c r="O2819" s="72"/>
      <c r="P2819" s="72" t="s">
        <v>3779</v>
      </c>
      <c r="Q2819" s="72"/>
      <c r="R2819" s="72"/>
      <c r="S2819" s="72"/>
      <c r="T2819" s="72"/>
      <c r="U2819" s="72" t="s">
        <v>8716</v>
      </c>
      <c r="V2819" s="72"/>
      <c r="W2819" s="72">
        <v>432054</v>
      </c>
      <c r="X2819" s="72" t="s">
        <v>8717</v>
      </c>
      <c r="Y2819" s="77" t="s">
        <v>8718</v>
      </c>
      <c r="Z2819" s="72" t="s">
        <v>8719</v>
      </c>
    </row>
    <row r="2820" spans="1:26" ht="45" customHeight="1" x14ac:dyDescent="0.25">
      <c r="A2820" s="72" t="s">
        <v>31323</v>
      </c>
      <c r="B2820" s="72" t="s">
        <v>31324</v>
      </c>
      <c r="C2820" s="72"/>
      <c r="D2820" s="72"/>
      <c r="E2820" s="72"/>
      <c r="F2820" s="72">
        <v>1</v>
      </c>
      <c r="G2820" s="72">
        <v>120</v>
      </c>
      <c r="H2820" s="72"/>
      <c r="I2820" s="72"/>
      <c r="J2820" s="72"/>
      <c r="K2820" s="72"/>
      <c r="L2820" s="72"/>
      <c r="M2820" s="71" t="s">
        <v>4596</v>
      </c>
      <c r="N2820" s="72" t="s">
        <v>4487</v>
      </c>
      <c r="O2820" s="72"/>
      <c r="P2820" s="72" t="s">
        <v>3014</v>
      </c>
      <c r="Q2820" s="72"/>
      <c r="R2820" s="72"/>
      <c r="S2820" s="72" t="s">
        <v>4567</v>
      </c>
      <c r="T2820" s="72" t="s">
        <v>31325</v>
      </c>
      <c r="U2820" s="72" t="s">
        <v>31323</v>
      </c>
      <c r="V2820" s="72"/>
      <c r="W2820" s="72">
        <v>160531</v>
      </c>
      <c r="X2820" s="72" t="s">
        <v>31326</v>
      </c>
      <c r="Y2820" s="72">
        <v>89115110324</v>
      </c>
      <c r="Z2820" s="72" t="s">
        <v>31327</v>
      </c>
    </row>
    <row r="2821" spans="1:26" ht="45" customHeight="1" x14ac:dyDescent="0.25">
      <c r="A2821" s="72" t="s">
        <v>8720</v>
      </c>
      <c r="B2821" s="72" t="s">
        <v>24227</v>
      </c>
      <c r="C2821" s="72">
        <v>21</v>
      </c>
      <c r="D2821" s="72" t="s">
        <v>4678</v>
      </c>
      <c r="E2821" s="72"/>
      <c r="F2821" s="72">
        <v>1</v>
      </c>
      <c r="G2821" s="72">
        <v>147</v>
      </c>
      <c r="H2821" s="72"/>
      <c r="I2821" s="72"/>
      <c r="J2821" s="72"/>
      <c r="K2821" s="72"/>
      <c r="L2821" s="72"/>
      <c r="M2821" s="71" t="s">
        <v>4596</v>
      </c>
      <c r="N2821" s="72" t="s">
        <v>4506</v>
      </c>
      <c r="O2821" s="72"/>
      <c r="P2821" s="72" t="s">
        <v>4438</v>
      </c>
      <c r="Q2821" s="72"/>
      <c r="R2821" s="72"/>
      <c r="S2821" s="72"/>
      <c r="T2821" s="72"/>
      <c r="U2821" s="72" t="s">
        <v>8720</v>
      </c>
      <c r="V2821" s="72"/>
      <c r="W2821" s="72">
        <v>142207</v>
      </c>
      <c r="X2821" s="72" t="s">
        <v>24228</v>
      </c>
      <c r="Y2821" s="72" t="s">
        <v>24229</v>
      </c>
      <c r="Z2821" s="72" t="s">
        <v>8721</v>
      </c>
    </row>
    <row r="2822" spans="1:26" ht="45" customHeight="1" x14ac:dyDescent="0.25">
      <c r="A2822" s="72" t="s">
        <v>16349</v>
      </c>
      <c r="B2822" s="72" t="s">
        <v>4594</v>
      </c>
      <c r="C2822" s="72">
        <v>5</v>
      </c>
      <c r="D2822" s="72" t="s">
        <v>5629</v>
      </c>
      <c r="E2822" s="72"/>
      <c r="F2822" s="72">
        <v>1</v>
      </c>
      <c r="G2822" s="72">
        <v>143</v>
      </c>
      <c r="H2822" s="72"/>
      <c r="I2822" s="72"/>
      <c r="J2822" s="72"/>
      <c r="K2822" s="72"/>
      <c r="L2822" s="72"/>
      <c r="M2822" s="71" t="s">
        <v>4596</v>
      </c>
      <c r="N2822" s="72" t="s">
        <v>4485</v>
      </c>
      <c r="O2822" s="72"/>
      <c r="P2822" s="72" t="s">
        <v>3156</v>
      </c>
      <c r="Q2822" s="72"/>
      <c r="R2822" s="72"/>
      <c r="S2822" s="72" t="s">
        <v>4566</v>
      </c>
      <c r="T2822" s="72" t="s">
        <v>7290</v>
      </c>
      <c r="U2822" s="72" t="s">
        <v>16349</v>
      </c>
      <c r="V2822" s="72"/>
      <c r="W2822" s="72">
        <v>601786</v>
      </c>
      <c r="X2822" s="72" t="s">
        <v>16350</v>
      </c>
      <c r="Y2822" s="72" t="s">
        <v>16351</v>
      </c>
      <c r="Z2822" s="72"/>
    </row>
    <row r="2823" spans="1:26" ht="45" customHeight="1" x14ac:dyDescent="0.25">
      <c r="A2823" s="72" t="s">
        <v>8722</v>
      </c>
      <c r="B2823" s="72" t="s">
        <v>4598</v>
      </c>
      <c r="C2823" s="72">
        <v>7</v>
      </c>
      <c r="D2823" s="72" t="s">
        <v>8723</v>
      </c>
      <c r="E2823" s="72"/>
      <c r="F2823" s="72">
        <v>1</v>
      </c>
      <c r="G2823" s="72"/>
      <c r="H2823" s="72">
        <v>1799</v>
      </c>
      <c r="I2823" s="72">
        <v>654</v>
      </c>
      <c r="J2823" s="72">
        <v>818</v>
      </c>
      <c r="K2823" s="72">
        <v>327</v>
      </c>
      <c r="L2823" s="72"/>
      <c r="M2823" s="71" t="s">
        <v>4596</v>
      </c>
      <c r="N2823" s="72" t="s">
        <v>4485</v>
      </c>
      <c r="O2823" s="72"/>
      <c r="P2823" s="72" t="s">
        <v>3156</v>
      </c>
      <c r="Q2823" s="72"/>
      <c r="R2823" s="72"/>
      <c r="S2823" s="72" t="s">
        <v>4566</v>
      </c>
      <c r="T2823" s="72" t="s">
        <v>7290</v>
      </c>
      <c r="U2823" s="72" t="s">
        <v>8722</v>
      </c>
      <c r="V2823" s="72"/>
      <c r="W2823" s="72">
        <v>601785</v>
      </c>
      <c r="X2823" s="72" t="s">
        <v>8724</v>
      </c>
      <c r="Y2823" s="72" t="s">
        <v>8725</v>
      </c>
      <c r="Z2823" s="72" t="s">
        <v>8726</v>
      </c>
    </row>
    <row r="2824" spans="1:26" ht="45" customHeight="1" x14ac:dyDescent="0.25">
      <c r="A2824" s="72" t="s">
        <v>20808</v>
      </c>
      <c r="B2824" s="72" t="s">
        <v>4598</v>
      </c>
      <c r="C2824" s="72">
        <v>1</v>
      </c>
      <c r="D2824" s="72"/>
      <c r="E2824" s="72"/>
      <c r="F2824" s="72">
        <v>1</v>
      </c>
      <c r="G2824" s="72"/>
      <c r="H2824" s="72">
        <v>798</v>
      </c>
      <c r="I2824" s="72">
        <v>290</v>
      </c>
      <c r="J2824" s="72">
        <v>363</v>
      </c>
      <c r="K2824" s="72">
        <v>145</v>
      </c>
      <c r="L2824" s="72"/>
      <c r="M2824" s="71" t="s">
        <v>4596</v>
      </c>
      <c r="N2824" s="72" t="s">
        <v>4504</v>
      </c>
      <c r="O2824" s="72"/>
      <c r="P2824" s="72" t="s">
        <v>3102</v>
      </c>
      <c r="Q2824" s="72"/>
      <c r="R2824" s="72"/>
      <c r="S2824" s="72" t="s">
        <v>4568</v>
      </c>
      <c r="T2824" s="72" t="s">
        <v>8065</v>
      </c>
      <c r="U2824" s="72" t="s">
        <v>20808</v>
      </c>
      <c r="V2824" s="72"/>
      <c r="W2824" s="72">
        <v>399000</v>
      </c>
      <c r="X2824" s="72" t="s">
        <v>8066</v>
      </c>
      <c r="Y2824" s="72" t="s">
        <v>8067</v>
      </c>
      <c r="Z2824" s="72" t="s">
        <v>8068</v>
      </c>
    </row>
    <row r="2825" spans="1:26" ht="45" customHeight="1" x14ac:dyDescent="0.25">
      <c r="A2825" s="71" t="s">
        <v>24230</v>
      </c>
      <c r="B2825" s="72" t="s">
        <v>4594</v>
      </c>
      <c r="C2825" s="72">
        <v>81</v>
      </c>
      <c r="D2825" s="72" t="s">
        <v>5768</v>
      </c>
      <c r="E2825" s="72"/>
      <c r="F2825" s="72">
        <v>1</v>
      </c>
      <c r="G2825" s="72">
        <v>378</v>
      </c>
      <c r="H2825" s="72"/>
      <c r="I2825" s="72"/>
      <c r="J2825" s="72"/>
      <c r="K2825" s="72"/>
      <c r="L2825" s="72"/>
      <c r="M2825" s="71" t="s">
        <v>4596</v>
      </c>
      <c r="N2825" s="72" t="s">
        <v>4514</v>
      </c>
      <c r="O2825" s="72"/>
      <c r="P2825" s="72" t="s">
        <v>3650</v>
      </c>
      <c r="Q2825" s="72"/>
      <c r="R2825" s="72"/>
      <c r="S2825" s="72"/>
      <c r="T2825" s="72"/>
      <c r="U2825" s="71" t="s">
        <v>24230</v>
      </c>
      <c r="V2825" s="72"/>
      <c r="W2825" s="72">
        <v>302027</v>
      </c>
      <c r="X2825" s="72" t="s">
        <v>24231</v>
      </c>
      <c r="Y2825" s="72" t="s">
        <v>24232</v>
      </c>
      <c r="Z2825" s="72" t="s">
        <v>32361</v>
      </c>
    </row>
    <row r="2826" spans="1:26" ht="45" customHeight="1" x14ac:dyDescent="0.25">
      <c r="A2826" s="72" t="s">
        <v>31328</v>
      </c>
      <c r="B2826" s="72" t="s">
        <v>32362</v>
      </c>
      <c r="C2826" s="72"/>
      <c r="D2826" s="72"/>
      <c r="E2826" s="72"/>
      <c r="F2826" s="72">
        <v>1</v>
      </c>
      <c r="G2826" s="72"/>
      <c r="H2826" s="72">
        <v>798</v>
      </c>
      <c r="I2826" s="72">
        <v>290</v>
      </c>
      <c r="J2826" s="72">
        <v>363</v>
      </c>
      <c r="K2826" s="72">
        <v>145</v>
      </c>
      <c r="L2826" s="72"/>
      <c r="M2826" s="71" t="s">
        <v>4596</v>
      </c>
      <c r="N2826" s="72" t="s">
        <v>4483</v>
      </c>
      <c r="O2826" s="72"/>
      <c r="P2826" s="72" t="s">
        <v>3463</v>
      </c>
      <c r="Q2826" s="72"/>
      <c r="R2826" s="72"/>
      <c r="S2826" s="72" t="s">
        <v>4568</v>
      </c>
      <c r="T2826" s="72" t="s">
        <v>11948</v>
      </c>
      <c r="U2826" s="72" t="s">
        <v>31328</v>
      </c>
      <c r="V2826" s="72"/>
      <c r="W2826" s="72">
        <v>309022</v>
      </c>
      <c r="X2826" s="72" t="s">
        <v>11949</v>
      </c>
      <c r="Y2826" s="72"/>
      <c r="Z2826" s="72" t="s">
        <v>35212</v>
      </c>
    </row>
    <row r="2827" spans="1:26" ht="45" customHeight="1" x14ac:dyDescent="0.25">
      <c r="A2827" s="72" t="s">
        <v>8729</v>
      </c>
      <c r="B2827" s="72" t="s">
        <v>4605</v>
      </c>
      <c r="C2827" s="72">
        <v>1</v>
      </c>
      <c r="D2827" s="72"/>
      <c r="E2827" s="72"/>
      <c r="F2827" s="72">
        <v>1</v>
      </c>
      <c r="G2827" s="72"/>
      <c r="H2827" s="72">
        <v>1199</v>
      </c>
      <c r="I2827" s="72">
        <v>436</v>
      </c>
      <c r="J2827" s="72">
        <v>545</v>
      </c>
      <c r="K2827" s="72">
        <v>218</v>
      </c>
      <c r="L2827" s="72"/>
      <c r="M2827" s="71" t="s">
        <v>4596</v>
      </c>
      <c r="N2827" s="72" t="s">
        <v>4513</v>
      </c>
      <c r="O2827" s="72"/>
      <c r="P2827" s="72" t="s">
        <v>2892</v>
      </c>
      <c r="Q2827" s="72"/>
      <c r="R2827" s="72"/>
      <c r="S2827" s="72"/>
      <c r="T2827" s="72"/>
      <c r="U2827" s="72" t="s">
        <v>8729</v>
      </c>
      <c r="V2827" s="72"/>
      <c r="W2827" s="72">
        <v>461630</v>
      </c>
      <c r="X2827" s="72" t="s">
        <v>8730</v>
      </c>
      <c r="Y2827" s="72"/>
      <c r="Z2827" s="72"/>
    </row>
    <row r="2828" spans="1:26" ht="45" customHeight="1" x14ac:dyDescent="0.25">
      <c r="A2828" s="72" t="s">
        <v>20809</v>
      </c>
      <c r="B2828" s="72" t="s">
        <v>4618</v>
      </c>
      <c r="C2828" s="72"/>
      <c r="D2828" s="72" t="s">
        <v>15965</v>
      </c>
      <c r="E2828" s="72"/>
      <c r="F2828" s="72">
        <v>2</v>
      </c>
      <c r="G2828" s="72"/>
      <c r="H2828" s="72"/>
      <c r="I2828" s="72"/>
      <c r="J2828" s="72"/>
      <c r="K2828" s="72"/>
      <c r="L2828" s="72">
        <v>150</v>
      </c>
      <c r="M2828" s="71" t="s">
        <v>4596</v>
      </c>
      <c r="N2828" s="72" t="s">
        <v>4494</v>
      </c>
      <c r="O2828" s="72"/>
      <c r="P2828" s="72" t="s">
        <v>3354</v>
      </c>
      <c r="Q2828" s="72"/>
      <c r="R2828" s="72"/>
      <c r="S2828" s="72" t="s">
        <v>4566</v>
      </c>
      <c r="T2828" s="72" t="s">
        <v>7264</v>
      </c>
      <c r="U2828" s="72" t="s">
        <v>20809</v>
      </c>
      <c r="V2828" s="72"/>
      <c r="W2828" s="72">
        <v>249096</v>
      </c>
      <c r="X2828" s="72" t="s">
        <v>20810</v>
      </c>
      <c r="Y2828" s="86" t="s">
        <v>20812</v>
      </c>
      <c r="Z2828" s="72" t="s">
        <v>20811</v>
      </c>
    </row>
    <row r="2829" spans="1:26" ht="45" customHeight="1" x14ac:dyDescent="0.25">
      <c r="A2829" s="72" t="s">
        <v>8731</v>
      </c>
      <c r="B2829" s="72" t="s">
        <v>4598</v>
      </c>
      <c r="C2829" s="72"/>
      <c r="D2829" s="72"/>
      <c r="E2829" s="72"/>
      <c r="F2829" s="72">
        <v>1</v>
      </c>
      <c r="G2829" s="72"/>
      <c r="H2829" s="72">
        <v>798</v>
      </c>
      <c r="I2829" s="72">
        <v>290</v>
      </c>
      <c r="J2829" s="72">
        <v>363</v>
      </c>
      <c r="K2829" s="72">
        <v>145</v>
      </c>
      <c r="L2829" s="72"/>
      <c r="M2829" s="71" t="s">
        <v>4596</v>
      </c>
      <c r="N2829" s="72" t="s">
        <v>4549</v>
      </c>
      <c r="O2829" s="72"/>
      <c r="P2829" s="72" t="s">
        <v>3564</v>
      </c>
      <c r="Q2829" s="72" t="s">
        <v>4562</v>
      </c>
      <c r="R2829" s="72" t="s">
        <v>8732</v>
      </c>
      <c r="S2829" s="72" t="s">
        <v>4567</v>
      </c>
      <c r="T2829" s="72" t="s">
        <v>8733</v>
      </c>
      <c r="U2829" s="72" t="s">
        <v>8731</v>
      </c>
      <c r="V2829" s="72"/>
      <c r="W2829" s="72">
        <v>171274</v>
      </c>
      <c r="X2829" s="72" t="s">
        <v>8734</v>
      </c>
      <c r="Y2829" s="72" t="s">
        <v>8735</v>
      </c>
      <c r="Z2829" s="72" t="s">
        <v>8736</v>
      </c>
    </row>
    <row r="2830" spans="1:26" ht="45" customHeight="1" x14ac:dyDescent="0.25">
      <c r="A2830" s="72" t="s">
        <v>8737</v>
      </c>
      <c r="B2830" s="72" t="s">
        <v>4599</v>
      </c>
      <c r="C2830" s="72">
        <v>44</v>
      </c>
      <c r="D2830" s="72"/>
      <c r="E2830" s="72"/>
      <c r="F2830" s="72">
        <v>1</v>
      </c>
      <c r="G2830" s="72"/>
      <c r="H2830" s="72">
        <v>1199</v>
      </c>
      <c r="I2830" s="72">
        <v>436</v>
      </c>
      <c r="J2830" s="72">
        <v>545</v>
      </c>
      <c r="K2830" s="72">
        <v>218</v>
      </c>
      <c r="L2830" s="72"/>
      <c r="M2830" s="71" t="s">
        <v>4596</v>
      </c>
      <c r="N2830" s="72" t="s">
        <v>4557</v>
      </c>
      <c r="O2830" s="72"/>
      <c r="P2830" s="72" t="s">
        <v>3735</v>
      </c>
      <c r="Q2830" s="72"/>
      <c r="R2830" s="72"/>
      <c r="S2830" s="72"/>
      <c r="T2830" s="72"/>
      <c r="U2830" s="72" t="s">
        <v>8737</v>
      </c>
      <c r="V2830" s="72"/>
      <c r="W2830" s="72">
        <v>428002</v>
      </c>
      <c r="X2830" s="72" t="s">
        <v>8738</v>
      </c>
      <c r="Y2830" s="72" t="s">
        <v>8739</v>
      </c>
      <c r="Z2830" s="72" t="s">
        <v>8740</v>
      </c>
    </row>
    <row r="2831" spans="1:26" ht="45" customHeight="1" x14ac:dyDescent="0.25">
      <c r="A2831" s="72" t="s">
        <v>8741</v>
      </c>
      <c r="B2831" s="72" t="s">
        <v>4598</v>
      </c>
      <c r="C2831" s="72">
        <v>30</v>
      </c>
      <c r="D2831" s="72"/>
      <c r="E2831" s="72"/>
      <c r="F2831" s="72">
        <v>1</v>
      </c>
      <c r="G2831" s="72"/>
      <c r="H2831" s="72">
        <v>1199</v>
      </c>
      <c r="I2831" s="72">
        <v>436</v>
      </c>
      <c r="J2831" s="72">
        <v>545</v>
      </c>
      <c r="K2831" s="72">
        <v>218</v>
      </c>
      <c r="L2831" s="72"/>
      <c r="M2831" s="71" t="s">
        <v>4596</v>
      </c>
      <c r="N2831" s="72" t="s">
        <v>4506</v>
      </c>
      <c r="O2831" s="72"/>
      <c r="P2831" s="72" t="s">
        <v>2445</v>
      </c>
      <c r="Q2831" s="72"/>
      <c r="R2831" s="72"/>
      <c r="S2831" s="72"/>
      <c r="T2831" s="72"/>
      <c r="U2831" s="72" t="s">
        <v>8741</v>
      </c>
      <c r="V2831" s="72"/>
      <c r="W2831" s="72">
        <v>143909</v>
      </c>
      <c r="X2831" s="72" t="s">
        <v>20813</v>
      </c>
      <c r="Y2831" s="72" t="s">
        <v>8742</v>
      </c>
      <c r="Z2831" s="72" t="s">
        <v>8743</v>
      </c>
    </row>
    <row r="2832" spans="1:26" ht="45" customHeight="1" x14ac:dyDescent="0.25">
      <c r="A2832" s="72" t="s">
        <v>20814</v>
      </c>
      <c r="B2832" s="72" t="s">
        <v>15493</v>
      </c>
      <c r="C2832" s="72">
        <v>77</v>
      </c>
      <c r="D2832" s="72"/>
      <c r="E2832" s="72"/>
      <c r="F2832" s="72">
        <v>1</v>
      </c>
      <c r="G2832" s="72">
        <v>211</v>
      </c>
      <c r="H2832" s="72"/>
      <c r="I2832" s="72"/>
      <c r="J2832" s="72"/>
      <c r="K2832" s="72"/>
      <c r="L2832" s="72"/>
      <c r="M2832" s="71" t="s">
        <v>4596</v>
      </c>
      <c r="N2832" s="72" t="s">
        <v>4506</v>
      </c>
      <c r="O2832" s="72"/>
      <c r="P2832" s="72" t="s">
        <v>4429</v>
      </c>
      <c r="Q2832" s="72"/>
      <c r="R2832" s="72"/>
      <c r="S2832" s="72" t="s">
        <v>4566</v>
      </c>
      <c r="T2832" s="72" t="s">
        <v>14557</v>
      </c>
      <c r="U2832" s="72" t="s">
        <v>20814</v>
      </c>
      <c r="V2832" s="72"/>
      <c r="W2832" s="72">
        <v>141313</v>
      </c>
      <c r="X2832" s="72" t="s">
        <v>20815</v>
      </c>
      <c r="Y2832" s="72" t="s">
        <v>35213</v>
      </c>
      <c r="Z2832" s="72" t="s">
        <v>20816</v>
      </c>
    </row>
    <row r="2833" spans="1:26" ht="45" customHeight="1" x14ac:dyDescent="0.25">
      <c r="A2833" s="72" t="s">
        <v>20817</v>
      </c>
      <c r="B2833" s="72" t="s">
        <v>18188</v>
      </c>
      <c r="C2833" s="72"/>
      <c r="D2833" s="72"/>
      <c r="E2833" s="72"/>
      <c r="F2833" s="72">
        <v>3</v>
      </c>
      <c r="G2833" s="72"/>
      <c r="H2833" s="72"/>
      <c r="I2833" s="72"/>
      <c r="J2833" s="72"/>
      <c r="K2833" s="72"/>
      <c r="L2833" s="72">
        <v>100</v>
      </c>
      <c r="M2833" s="71" t="s">
        <v>4596</v>
      </c>
      <c r="N2833" s="72" t="s">
        <v>4481</v>
      </c>
      <c r="O2833" s="72"/>
      <c r="P2833" s="72" t="s">
        <v>3576</v>
      </c>
      <c r="Q2833" s="72" t="s">
        <v>14802</v>
      </c>
      <c r="R2833" s="72" t="s">
        <v>20818</v>
      </c>
      <c r="S2833" s="72" t="s">
        <v>4566</v>
      </c>
      <c r="T2833" s="72" t="s">
        <v>8113</v>
      </c>
      <c r="U2833" s="72" t="s">
        <v>20817</v>
      </c>
      <c r="V2833" s="72"/>
      <c r="W2833" s="72">
        <v>164232</v>
      </c>
      <c r="X2833" s="72" t="s">
        <v>18189</v>
      </c>
      <c r="Y2833" s="72" t="s">
        <v>18190</v>
      </c>
      <c r="Z2833" s="72" t="s">
        <v>18191</v>
      </c>
    </row>
    <row r="2834" spans="1:26" ht="45" customHeight="1" x14ac:dyDescent="0.25">
      <c r="A2834" s="72" t="s">
        <v>8744</v>
      </c>
      <c r="B2834" s="72" t="s">
        <v>4605</v>
      </c>
      <c r="C2834" s="72">
        <v>5</v>
      </c>
      <c r="D2834" s="72"/>
      <c r="E2834" s="72"/>
      <c r="F2834" s="72">
        <v>1</v>
      </c>
      <c r="G2834" s="72"/>
      <c r="H2834" s="72">
        <v>1799</v>
      </c>
      <c r="I2834" s="72">
        <v>654</v>
      </c>
      <c r="J2834" s="72">
        <v>818</v>
      </c>
      <c r="K2834" s="72">
        <v>327</v>
      </c>
      <c r="L2834" s="72"/>
      <c r="M2834" s="71" t="s">
        <v>4596</v>
      </c>
      <c r="N2834" s="72" t="s">
        <v>4549</v>
      </c>
      <c r="O2834" s="72"/>
      <c r="P2834" s="72" t="s">
        <v>3564</v>
      </c>
      <c r="Q2834" s="72"/>
      <c r="R2834" s="72"/>
      <c r="S2834" s="72" t="s">
        <v>4566</v>
      </c>
      <c r="T2834" s="72" t="s">
        <v>8745</v>
      </c>
      <c r="U2834" s="72" t="s">
        <v>8744</v>
      </c>
      <c r="V2834" s="72"/>
      <c r="W2834" s="72">
        <v>171252</v>
      </c>
      <c r="X2834" s="72" t="s">
        <v>8746</v>
      </c>
      <c r="Y2834" s="72" t="s">
        <v>8747</v>
      </c>
      <c r="Z2834" s="72" t="s">
        <v>8748</v>
      </c>
    </row>
    <row r="2835" spans="1:26" ht="45" customHeight="1" x14ac:dyDescent="0.25">
      <c r="A2835" s="72" t="s">
        <v>8749</v>
      </c>
      <c r="B2835" s="72" t="s">
        <v>4598</v>
      </c>
      <c r="C2835" s="72">
        <v>9</v>
      </c>
      <c r="D2835" s="72"/>
      <c r="E2835" s="72"/>
      <c r="F2835" s="72">
        <v>1</v>
      </c>
      <c r="G2835" s="72"/>
      <c r="H2835" s="72">
        <v>900</v>
      </c>
      <c r="I2835" s="72">
        <v>436</v>
      </c>
      <c r="J2835" s="72">
        <v>545</v>
      </c>
      <c r="K2835" s="72">
        <v>218</v>
      </c>
      <c r="L2835" s="72"/>
      <c r="M2835" s="71" t="s">
        <v>4596</v>
      </c>
      <c r="N2835" s="72" t="s">
        <v>4510</v>
      </c>
      <c r="O2835" s="72"/>
      <c r="P2835" s="72" t="s">
        <v>2673</v>
      </c>
      <c r="Q2835" s="72" t="s">
        <v>4564</v>
      </c>
      <c r="R2835" s="72" t="s">
        <v>8861</v>
      </c>
      <c r="S2835" s="72"/>
      <c r="T2835" s="72"/>
      <c r="U2835" s="72" t="s">
        <v>8749</v>
      </c>
      <c r="V2835" s="72"/>
      <c r="W2835" s="72">
        <v>173023</v>
      </c>
      <c r="X2835" s="72" t="s">
        <v>8750</v>
      </c>
      <c r="Y2835" s="72">
        <v>79212017834</v>
      </c>
      <c r="Z2835" s="72" t="s">
        <v>8751</v>
      </c>
    </row>
    <row r="2836" spans="1:26" ht="45" customHeight="1" x14ac:dyDescent="0.25">
      <c r="A2836" s="72" t="s">
        <v>20819</v>
      </c>
      <c r="B2836" s="72" t="s">
        <v>15756</v>
      </c>
      <c r="C2836" s="72">
        <v>22</v>
      </c>
      <c r="D2836" s="72"/>
      <c r="E2836" s="72"/>
      <c r="F2836" s="72">
        <v>1</v>
      </c>
      <c r="G2836" s="72">
        <v>88</v>
      </c>
      <c r="H2836" s="72"/>
      <c r="I2836" s="72"/>
      <c r="J2836" s="72"/>
      <c r="K2836" s="72"/>
      <c r="L2836" s="72"/>
      <c r="M2836" s="71" t="s">
        <v>4596</v>
      </c>
      <c r="N2836" s="72" t="s">
        <v>4556</v>
      </c>
      <c r="O2836" s="72"/>
      <c r="P2836" s="72" t="s">
        <v>18630</v>
      </c>
      <c r="Q2836" s="72"/>
      <c r="R2836" s="72"/>
      <c r="S2836" s="72"/>
      <c r="T2836" s="72"/>
      <c r="U2836" s="72" t="s">
        <v>20819</v>
      </c>
      <c r="V2836" s="72"/>
      <c r="W2836" s="72">
        <v>455036</v>
      </c>
      <c r="X2836" s="72" t="s">
        <v>24233</v>
      </c>
      <c r="Y2836" s="72" t="s">
        <v>20821</v>
      </c>
      <c r="Z2836" s="72" t="s">
        <v>20820</v>
      </c>
    </row>
    <row r="2837" spans="1:26" ht="45" customHeight="1" x14ac:dyDescent="0.25">
      <c r="A2837" s="72" t="s">
        <v>8752</v>
      </c>
      <c r="B2837" s="74" t="s">
        <v>15493</v>
      </c>
      <c r="C2837" s="72">
        <v>26</v>
      </c>
      <c r="D2837" s="72" t="s">
        <v>5446</v>
      </c>
      <c r="E2837" s="72"/>
      <c r="F2837" s="72">
        <v>1</v>
      </c>
      <c r="G2837" s="72">
        <v>350</v>
      </c>
      <c r="H2837" s="72"/>
      <c r="I2837" s="72"/>
      <c r="J2837" s="72"/>
      <c r="K2837" s="72"/>
      <c r="L2837" s="72"/>
      <c r="M2837" s="71" t="s">
        <v>4596</v>
      </c>
      <c r="N2837" s="72" t="s">
        <v>4536</v>
      </c>
      <c r="O2837" s="72"/>
      <c r="P2837" s="72" t="s">
        <v>2842</v>
      </c>
      <c r="Q2837" s="72"/>
      <c r="R2837" s="72"/>
      <c r="S2837" s="72"/>
      <c r="T2837" s="72"/>
      <c r="U2837" s="72" t="s">
        <v>8752</v>
      </c>
      <c r="V2837" s="72"/>
      <c r="W2837" s="72">
        <v>427620</v>
      </c>
      <c r="X2837" s="72" t="s">
        <v>8753</v>
      </c>
      <c r="Y2837" s="72">
        <v>89508356252</v>
      </c>
      <c r="Z2837" s="72" t="s">
        <v>27105</v>
      </c>
    </row>
    <row r="2838" spans="1:26" ht="45" customHeight="1" x14ac:dyDescent="0.25">
      <c r="A2838" s="72" t="s">
        <v>24234</v>
      </c>
      <c r="B2838" s="72" t="s">
        <v>16259</v>
      </c>
      <c r="C2838" s="72">
        <v>7</v>
      </c>
      <c r="D2838" s="72" t="s">
        <v>24235</v>
      </c>
      <c r="E2838" s="72"/>
      <c r="F2838" s="72">
        <v>1</v>
      </c>
      <c r="G2838" s="72"/>
      <c r="H2838" s="72">
        <v>350</v>
      </c>
      <c r="I2838" s="72">
        <v>200</v>
      </c>
      <c r="J2838" s="72">
        <v>100</v>
      </c>
      <c r="K2838" s="72">
        <v>50</v>
      </c>
      <c r="L2838" s="72"/>
      <c r="M2838" s="71" t="s">
        <v>4596</v>
      </c>
      <c r="N2838" s="72" t="s">
        <v>4556</v>
      </c>
      <c r="O2838" s="72"/>
      <c r="P2838" s="72" t="s">
        <v>18630</v>
      </c>
      <c r="Q2838" s="72"/>
      <c r="R2838" s="72"/>
      <c r="S2838" s="72"/>
      <c r="T2838" s="72"/>
      <c r="U2838" s="72" t="s">
        <v>24234</v>
      </c>
      <c r="V2838" s="72"/>
      <c r="W2838" s="72">
        <v>455049</v>
      </c>
      <c r="X2838" s="72" t="s">
        <v>24236</v>
      </c>
      <c r="Y2838" s="72" t="s">
        <v>24237</v>
      </c>
      <c r="Z2838" s="72" t="s">
        <v>24238</v>
      </c>
    </row>
    <row r="2839" spans="1:26" ht="45" customHeight="1" x14ac:dyDescent="0.25">
      <c r="A2839" s="72" t="s">
        <v>8754</v>
      </c>
      <c r="B2839" s="72" t="s">
        <v>4733</v>
      </c>
      <c r="C2839" s="72">
        <v>6</v>
      </c>
      <c r="D2839" s="72" t="s">
        <v>5990</v>
      </c>
      <c r="E2839" s="72"/>
      <c r="F2839" s="72">
        <v>1</v>
      </c>
      <c r="G2839" s="72">
        <v>350</v>
      </c>
      <c r="H2839" s="72"/>
      <c r="I2839" s="72"/>
      <c r="J2839" s="72"/>
      <c r="K2839" s="72"/>
      <c r="L2839" s="72"/>
      <c r="M2839" s="71" t="s">
        <v>4596</v>
      </c>
      <c r="N2839" s="72" t="s">
        <v>4545</v>
      </c>
      <c r="O2839" s="72"/>
      <c r="P2839" s="72" t="s">
        <v>4431</v>
      </c>
      <c r="Q2839" s="72"/>
      <c r="R2839" s="72"/>
      <c r="S2839" s="72" t="s">
        <v>4568</v>
      </c>
      <c r="T2839" s="72" t="s">
        <v>8755</v>
      </c>
      <c r="U2839" s="72" t="s">
        <v>8754</v>
      </c>
      <c r="V2839" s="72"/>
      <c r="W2839" s="72">
        <v>623736</v>
      </c>
      <c r="X2839" s="72" t="s">
        <v>8756</v>
      </c>
      <c r="Y2839" s="72" t="s">
        <v>8757</v>
      </c>
      <c r="Z2839" s="72" t="s">
        <v>8758</v>
      </c>
    </row>
    <row r="2840" spans="1:26" ht="45" customHeight="1" x14ac:dyDescent="0.25">
      <c r="A2840" s="72" t="s">
        <v>8759</v>
      </c>
      <c r="B2840" s="72" t="s">
        <v>4594</v>
      </c>
      <c r="C2840" s="72">
        <v>10</v>
      </c>
      <c r="D2840" s="72" t="s">
        <v>5631</v>
      </c>
      <c r="E2840" s="72"/>
      <c r="F2840" s="72">
        <v>1</v>
      </c>
      <c r="G2840" s="72">
        <v>350</v>
      </c>
      <c r="H2840" s="72"/>
      <c r="I2840" s="72"/>
      <c r="J2840" s="72"/>
      <c r="K2840" s="72"/>
      <c r="L2840" s="72"/>
      <c r="M2840" s="71" t="s">
        <v>4596</v>
      </c>
      <c r="N2840" s="72" t="s">
        <v>4533</v>
      </c>
      <c r="O2840" s="72"/>
      <c r="P2840" s="72" t="s">
        <v>2911</v>
      </c>
      <c r="Q2840" s="72"/>
      <c r="R2840" s="72"/>
      <c r="S2840" s="72" t="s">
        <v>4566</v>
      </c>
      <c r="T2840" s="72" t="s">
        <v>5248</v>
      </c>
      <c r="U2840" s="72" t="s">
        <v>8759</v>
      </c>
      <c r="V2840" s="72"/>
      <c r="W2840" s="72">
        <v>363760</v>
      </c>
      <c r="X2840" s="72" t="s">
        <v>5249</v>
      </c>
      <c r="Y2840" s="72"/>
      <c r="Z2840" s="72"/>
    </row>
    <row r="2841" spans="1:26" ht="45" customHeight="1" x14ac:dyDescent="0.25">
      <c r="A2841" s="72" t="s">
        <v>8760</v>
      </c>
      <c r="B2841" s="72" t="s">
        <v>4594</v>
      </c>
      <c r="C2841" s="72">
        <v>8</v>
      </c>
      <c r="D2841" s="72" t="s">
        <v>7532</v>
      </c>
      <c r="E2841" s="72"/>
      <c r="F2841" s="72">
        <v>1</v>
      </c>
      <c r="G2841" s="72">
        <v>200</v>
      </c>
      <c r="H2841" s="72"/>
      <c r="I2841" s="72"/>
      <c r="J2841" s="72"/>
      <c r="K2841" s="72"/>
      <c r="L2841" s="72"/>
      <c r="M2841" s="71" t="s">
        <v>4596</v>
      </c>
      <c r="N2841" s="72" t="s">
        <v>4506</v>
      </c>
      <c r="O2841" s="72"/>
      <c r="P2841" s="71" t="s">
        <v>2580</v>
      </c>
      <c r="Q2841" s="72" t="s">
        <v>20066</v>
      </c>
      <c r="R2841" s="72" t="s">
        <v>20822</v>
      </c>
      <c r="S2841" s="72" t="s">
        <v>4571</v>
      </c>
      <c r="T2841" s="72" t="s">
        <v>8761</v>
      </c>
      <c r="U2841" s="72" t="s">
        <v>8760</v>
      </c>
      <c r="V2841" s="72"/>
      <c r="W2841" s="72"/>
      <c r="X2841" s="72"/>
      <c r="Y2841" s="73"/>
      <c r="Z2841" s="72" t="s">
        <v>8762</v>
      </c>
    </row>
    <row r="2842" spans="1:26" ht="45" customHeight="1" x14ac:dyDescent="0.25">
      <c r="A2842" s="72" t="s">
        <v>32363</v>
      </c>
      <c r="B2842" s="72" t="s">
        <v>32364</v>
      </c>
      <c r="C2842" s="72"/>
      <c r="D2842" s="72"/>
      <c r="E2842" s="72"/>
      <c r="F2842" s="72">
        <v>1</v>
      </c>
      <c r="G2842" s="72"/>
      <c r="H2842" s="72">
        <v>450</v>
      </c>
      <c r="I2842" s="72">
        <v>250</v>
      </c>
      <c r="J2842" s="72">
        <v>150</v>
      </c>
      <c r="K2842" s="72">
        <v>50</v>
      </c>
      <c r="L2842" s="72"/>
      <c r="M2842" s="71" t="s">
        <v>4596</v>
      </c>
      <c r="N2842" s="72" t="s">
        <v>4483</v>
      </c>
      <c r="O2842" s="72"/>
      <c r="P2842" s="72" t="s">
        <v>3463</v>
      </c>
      <c r="Q2842" s="72"/>
      <c r="R2842" s="72"/>
      <c r="S2842" s="72" t="s">
        <v>15654</v>
      </c>
      <c r="T2842" s="72" t="s">
        <v>32365</v>
      </c>
      <c r="U2842" s="72" t="s">
        <v>32363</v>
      </c>
      <c r="V2842" s="72"/>
      <c r="W2842" s="72">
        <v>309031</v>
      </c>
      <c r="X2842" s="72" t="s">
        <v>20907</v>
      </c>
      <c r="Y2842" s="72" t="s">
        <v>32366</v>
      </c>
      <c r="Z2842" s="72" t="s">
        <v>32367</v>
      </c>
    </row>
    <row r="2843" spans="1:26" ht="45" customHeight="1" x14ac:dyDescent="0.25">
      <c r="A2843" s="72" t="s">
        <v>18198</v>
      </c>
      <c r="B2843" s="72" t="s">
        <v>20823</v>
      </c>
      <c r="C2843" s="72"/>
      <c r="D2843" s="72" t="s">
        <v>4915</v>
      </c>
      <c r="E2843" s="72"/>
      <c r="F2843" s="72">
        <v>5</v>
      </c>
      <c r="G2843" s="72"/>
      <c r="H2843" s="72"/>
      <c r="I2843" s="72"/>
      <c r="J2843" s="72"/>
      <c r="K2843" s="72"/>
      <c r="L2843" s="72">
        <v>850</v>
      </c>
      <c r="M2843" s="71" t="s">
        <v>4596</v>
      </c>
      <c r="N2843" s="72" t="s">
        <v>4506</v>
      </c>
      <c r="O2843" s="72"/>
      <c r="P2843" s="72" t="s">
        <v>4429</v>
      </c>
      <c r="Q2843" s="72"/>
      <c r="R2843" s="72"/>
      <c r="S2843" s="72" t="s">
        <v>4566</v>
      </c>
      <c r="T2843" s="72" t="s">
        <v>18199</v>
      </c>
      <c r="U2843" s="72" t="s">
        <v>18198</v>
      </c>
      <c r="V2843" s="72"/>
      <c r="W2843" s="72">
        <v>141320</v>
      </c>
      <c r="X2843" s="72" t="s">
        <v>20824</v>
      </c>
      <c r="Y2843" s="72" t="s">
        <v>18200</v>
      </c>
      <c r="Z2843" s="72" t="s">
        <v>18201</v>
      </c>
    </row>
    <row r="2844" spans="1:26" ht="45" customHeight="1" x14ac:dyDescent="0.25">
      <c r="A2844" s="72" t="s">
        <v>16352</v>
      </c>
      <c r="B2844" s="72" t="s">
        <v>4598</v>
      </c>
      <c r="C2844" s="72"/>
      <c r="D2844" s="72"/>
      <c r="E2844" s="72"/>
      <c r="F2844" s="72">
        <v>1</v>
      </c>
      <c r="G2844" s="72"/>
      <c r="H2844" s="72">
        <v>1200</v>
      </c>
      <c r="I2844" s="72">
        <v>400</v>
      </c>
      <c r="J2844" s="72">
        <v>500</v>
      </c>
      <c r="K2844" s="72">
        <v>300</v>
      </c>
      <c r="L2844" s="72"/>
      <c r="M2844" s="71" t="s">
        <v>4596</v>
      </c>
      <c r="N2844" s="72" t="s">
        <v>4552</v>
      </c>
      <c r="O2844" s="72"/>
      <c r="P2844" s="72" t="s">
        <v>2713</v>
      </c>
      <c r="Q2844" s="72"/>
      <c r="R2844" s="72"/>
      <c r="S2844" s="72" t="s">
        <v>4568</v>
      </c>
      <c r="T2844" s="72" t="s">
        <v>16353</v>
      </c>
      <c r="U2844" s="72" t="s">
        <v>16352</v>
      </c>
      <c r="V2844" s="72"/>
      <c r="W2844" s="72">
        <v>627446</v>
      </c>
      <c r="X2844" s="72" t="s">
        <v>16354</v>
      </c>
      <c r="Y2844" s="72" t="s">
        <v>16355</v>
      </c>
      <c r="Z2844" s="72" t="s">
        <v>16356</v>
      </c>
    </row>
    <row r="2845" spans="1:26" ht="45" customHeight="1" x14ac:dyDescent="0.25">
      <c r="A2845" s="72" t="s">
        <v>20825</v>
      </c>
      <c r="B2845" s="72" t="s">
        <v>15756</v>
      </c>
      <c r="C2845" s="72">
        <v>102</v>
      </c>
      <c r="D2845" s="72"/>
      <c r="E2845" s="72"/>
      <c r="F2845" s="72">
        <v>1</v>
      </c>
      <c r="G2845" s="72">
        <v>380</v>
      </c>
      <c r="H2845" s="72"/>
      <c r="I2845" s="72"/>
      <c r="J2845" s="72"/>
      <c r="K2845" s="72"/>
      <c r="L2845" s="72"/>
      <c r="M2845" s="71" t="s">
        <v>4596</v>
      </c>
      <c r="N2845" s="72" t="s">
        <v>4554</v>
      </c>
      <c r="O2845" s="72"/>
      <c r="P2845" s="72" t="s">
        <v>3146</v>
      </c>
      <c r="Q2845" s="72"/>
      <c r="R2845" s="72"/>
      <c r="S2845" s="72" t="s">
        <v>4566</v>
      </c>
      <c r="T2845" s="72" t="s">
        <v>20826</v>
      </c>
      <c r="U2845" s="72" t="s">
        <v>20825</v>
      </c>
      <c r="V2845" s="72"/>
      <c r="W2845" s="72">
        <v>681035</v>
      </c>
      <c r="X2845" s="72" t="s">
        <v>24239</v>
      </c>
      <c r="Y2845" s="72">
        <v>89141796357</v>
      </c>
      <c r="Z2845" s="72" t="s">
        <v>20827</v>
      </c>
    </row>
    <row r="2846" spans="1:26" ht="45" customHeight="1" x14ac:dyDescent="0.25">
      <c r="A2846" s="72" t="s">
        <v>8763</v>
      </c>
      <c r="B2846" s="72" t="s">
        <v>4598</v>
      </c>
      <c r="C2846" s="72">
        <v>34</v>
      </c>
      <c r="D2846" s="72"/>
      <c r="E2846" s="72"/>
      <c r="F2846" s="72">
        <v>1</v>
      </c>
      <c r="G2846" s="72"/>
      <c r="H2846" s="72">
        <v>798</v>
      </c>
      <c r="I2846" s="72">
        <v>290</v>
      </c>
      <c r="J2846" s="72">
        <v>363</v>
      </c>
      <c r="K2846" s="72">
        <v>145</v>
      </c>
      <c r="L2846" s="72"/>
      <c r="M2846" s="71" t="s">
        <v>4596</v>
      </c>
      <c r="N2846" s="72" t="s">
        <v>4551</v>
      </c>
      <c r="O2846" s="72"/>
      <c r="P2846" s="72" t="s">
        <v>14485</v>
      </c>
      <c r="Q2846" s="72"/>
      <c r="R2846" s="72"/>
      <c r="S2846" s="72" t="s">
        <v>4567</v>
      </c>
      <c r="T2846" s="72" t="s">
        <v>8764</v>
      </c>
      <c r="U2846" s="72" t="s">
        <v>8763</v>
      </c>
      <c r="V2846" s="72"/>
      <c r="W2846" s="72">
        <v>301879</v>
      </c>
      <c r="X2846" s="72" t="s">
        <v>8765</v>
      </c>
      <c r="Y2846" s="72" t="s">
        <v>8766</v>
      </c>
      <c r="Z2846" s="72" t="s">
        <v>8767</v>
      </c>
    </row>
    <row r="2847" spans="1:26" ht="45" customHeight="1" x14ac:dyDescent="0.25">
      <c r="A2847" s="72" t="s">
        <v>13801</v>
      </c>
      <c r="B2847" s="72" t="s">
        <v>4594</v>
      </c>
      <c r="C2847" s="72">
        <v>165</v>
      </c>
      <c r="D2847" s="72"/>
      <c r="E2847" s="72"/>
      <c r="F2847" s="72">
        <v>1</v>
      </c>
      <c r="G2847" s="72">
        <v>250</v>
      </c>
      <c r="H2847" s="72"/>
      <c r="I2847" s="72"/>
      <c r="J2847" s="72"/>
      <c r="K2847" s="72"/>
      <c r="L2847" s="72"/>
      <c r="M2847" s="71" t="s">
        <v>4596</v>
      </c>
      <c r="N2847" s="72" t="s">
        <v>4545</v>
      </c>
      <c r="O2847" s="72"/>
      <c r="P2847" s="72" t="s">
        <v>3867</v>
      </c>
      <c r="Q2847" s="72" t="s">
        <v>4564</v>
      </c>
      <c r="R2847" s="72" t="s">
        <v>11446</v>
      </c>
      <c r="S2847" s="72"/>
      <c r="T2847" s="72"/>
      <c r="U2847" s="72" t="s">
        <v>13801</v>
      </c>
      <c r="V2847" s="72"/>
      <c r="W2847" s="72">
        <v>620042</v>
      </c>
      <c r="X2847" s="72" t="s">
        <v>20828</v>
      </c>
      <c r="Y2847" s="72" t="s">
        <v>13802</v>
      </c>
      <c r="Z2847" s="72" t="s">
        <v>13803</v>
      </c>
    </row>
    <row r="2848" spans="1:26" ht="45" customHeight="1" x14ac:dyDescent="0.25">
      <c r="A2848" s="72" t="s">
        <v>13804</v>
      </c>
      <c r="B2848" s="72" t="s">
        <v>13805</v>
      </c>
      <c r="C2848" s="72"/>
      <c r="D2848" s="72" t="s">
        <v>4659</v>
      </c>
      <c r="E2848" s="72"/>
      <c r="F2848" s="72">
        <v>2</v>
      </c>
      <c r="G2848" s="72"/>
      <c r="H2848" s="72"/>
      <c r="I2848" s="72"/>
      <c r="J2848" s="72"/>
      <c r="K2848" s="72"/>
      <c r="L2848" s="72">
        <v>150</v>
      </c>
      <c r="M2848" s="71" t="s">
        <v>4596</v>
      </c>
      <c r="N2848" s="72" t="s">
        <v>4506</v>
      </c>
      <c r="O2848" s="72"/>
      <c r="P2848" s="72" t="s">
        <v>14487</v>
      </c>
      <c r="Q2848" s="72"/>
      <c r="R2848" s="72"/>
      <c r="S2848" s="72"/>
      <c r="T2848" s="72"/>
      <c r="U2848" s="72" t="s">
        <v>13804</v>
      </c>
      <c r="V2848" s="72"/>
      <c r="W2848" s="72">
        <v>141009</v>
      </c>
      <c r="X2848" s="72" t="s">
        <v>13806</v>
      </c>
      <c r="Y2848" s="72"/>
      <c r="Z2848" s="72"/>
    </row>
    <row r="2849" spans="1:26" ht="45" customHeight="1" x14ac:dyDescent="0.25">
      <c r="A2849" s="72" t="s">
        <v>8768</v>
      </c>
      <c r="B2849" s="72" t="s">
        <v>4695</v>
      </c>
      <c r="C2849" s="72"/>
      <c r="D2849" s="72" t="s">
        <v>4915</v>
      </c>
      <c r="E2849" s="72"/>
      <c r="F2849" s="72">
        <v>2</v>
      </c>
      <c r="G2849" s="72"/>
      <c r="H2849" s="72"/>
      <c r="I2849" s="72"/>
      <c r="J2849" s="72"/>
      <c r="K2849" s="72"/>
      <c r="L2849" s="72">
        <v>150</v>
      </c>
      <c r="M2849" s="71" t="s">
        <v>4596</v>
      </c>
      <c r="N2849" s="72" t="s">
        <v>4492</v>
      </c>
      <c r="O2849" s="72"/>
      <c r="P2849" s="72" t="s">
        <v>3585</v>
      </c>
      <c r="Q2849" s="72"/>
      <c r="R2849" s="72"/>
      <c r="S2849" s="72" t="s">
        <v>4566</v>
      </c>
      <c r="T2849" s="72" t="s">
        <v>8317</v>
      </c>
      <c r="U2849" s="72" t="s">
        <v>8768</v>
      </c>
      <c r="V2849" s="72"/>
      <c r="W2849" s="72">
        <v>666703</v>
      </c>
      <c r="X2849" s="72" t="s">
        <v>8769</v>
      </c>
      <c r="Y2849" s="72"/>
      <c r="Z2849" s="72"/>
    </row>
    <row r="2850" spans="1:26" ht="45" customHeight="1" x14ac:dyDescent="0.25">
      <c r="A2850" s="72" t="s">
        <v>20829</v>
      </c>
      <c r="B2850" s="72" t="s">
        <v>20830</v>
      </c>
      <c r="C2850" s="72"/>
      <c r="D2850" s="72"/>
      <c r="E2850" s="72"/>
      <c r="F2850" s="72">
        <v>1</v>
      </c>
      <c r="G2850" s="72"/>
      <c r="H2850" s="72">
        <v>500</v>
      </c>
      <c r="I2850" s="72">
        <v>250</v>
      </c>
      <c r="J2850" s="72">
        <v>200</v>
      </c>
      <c r="K2850" s="72">
        <v>50</v>
      </c>
      <c r="L2850" s="72"/>
      <c r="M2850" s="71" t="s">
        <v>4596</v>
      </c>
      <c r="N2850" s="72" t="s">
        <v>4539</v>
      </c>
      <c r="O2850" s="72"/>
      <c r="P2850" s="72" t="s">
        <v>3111</v>
      </c>
      <c r="Q2850" s="72"/>
      <c r="R2850" s="72"/>
      <c r="S2850" s="72" t="s">
        <v>4619</v>
      </c>
      <c r="T2850" s="72" t="s">
        <v>20831</v>
      </c>
      <c r="U2850" s="72" t="s">
        <v>20829</v>
      </c>
      <c r="V2850" s="72"/>
      <c r="W2850" s="72">
        <v>347832</v>
      </c>
      <c r="X2850" s="72" t="s">
        <v>20832</v>
      </c>
      <c r="Y2850" s="72" t="s">
        <v>35214</v>
      </c>
      <c r="Z2850" s="72" t="s">
        <v>20833</v>
      </c>
    </row>
    <row r="2851" spans="1:26" ht="45" customHeight="1" x14ac:dyDescent="0.25">
      <c r="A2851" s="72" t="s">
        <v>16357</v>
      </c>
      <c r="B2851" s="72" t="s">
        <v>16358</v>
      </c>
      <c r="C2851" s="72"/>
      <c r="D2851" s="72"/>
      <c r="E2851" s="72"/>
      <c r="F2851" s="72">
        <v>1</v>
      </c>
      <c r="G2851" s="72"/>
      <c r="H2851" s="72">
        <v>450</v>
      </c>
      <c r="I2851" s="72"/>
      <c r="J2851" s="72"/>
      <c r="K2851" s="72">
        <v>450</v>
      </c>
      <c r="L2851" s="72"/>
      <c r="M2851" s="71" t="s">
        <v>4596</v>
      </c>
      <c r="N2851" s="72" t="s">
        <v>4550</v>
      </c>
      <c r="O2851" s="72"/>
      <c r="P2851" s="72" t="s">
        <v>3565</v>
      </c>
      <c r="Q2851" s="72"/>
      <c r="R2851" s="72"/>
      <c r="S2851" s="72"/>
      <c r="T2851" s="72"/>
      <c r="U2851" s="72" t="s">
        <v>16357</v>
      </c>
      <c r="V2851" s="72"/>
      <c r="W2851" s="72">
        <v>634057</v>
      </c>
      <c r="X2851" s="72" t="s">
        <v>16359</v>
      </c>
      <c r="Y2851" s="72" t="s">
        <v>16360</v>
      </c>
      <c r="Z2851" s="72" t="s">
        <v>16361</v>
      </c>
    </row>
    <row r="2852" spans="1:26" ht="45" customHeight="1" x14ac:dyDescent="0.25">
      <c r="A2852" s="72" t="s">
        <v>8770</v>
      </c>
      <c r="B2852" s="72" t="s">
        <v>5161</v>
      </c>
      <c r="C2852" s="72"/>
      <c r="D2852" s="72"/>
      <c r="E2852" s="72"/>
      <c r="F2852" s="72">
        <v>3</v>
      </c>
      <c r="G2852" s="72"/>
      <c r="H2852" s="72"/>
      <c r="I2852" s="72"/>
      <c r="J2852" s="72"/>
      <c r="K2852" s="72"/>
      <c r="L2852" s="72">
        <v>50</v>
      </c>
      <c r="M2852" s="71" t="s">
        <v>4596</v>
      </c>
      <c r="N2852" s="72" t="s">
        <v>4556</v>
      </c>
      <c r="O2852" s="72"/>
      <c r="P2852" s="72" t="s">
        <v>3459</v>
      </c>
      <c r="Q2852" s="72"/>
      <c r="R2852" s="72"/>
      <c r="S2852" s="72" t="s">
        <v>4568</v>
      </c>
      <c r="T2852" s="72" t="s">
        <v>8771</v>
      </c>
      <c r="U2852" s="72" t="s">
        <v>8770</v>
      </c>
      <c r="V2852" s="72"/>
      <c r="W2852" s="72">
        <v>457610</v>
      </c>
      <c r="X2852" s="72" t="s">
        <v>8772</v>
      </c>
      <c r="Y2852" s="72"/>
      <c r="Z2852" s="72"/>
    </row>
    <row r="2853" spans="1:26" ht="45" customHeight="1" x14ac:dyDescent="0.25">
      <c r="A2853" s="72" t="s">
        <v>20834</v>
      </c>
      <c r="B2853" s="72" t="s">
        <v>18077</v>
      </c>
      <c r="C2853" s="72"/>
      <c r="D2853" s="72"/>
      <c r="E2853" s="72"/>
      <c r="F2853" s="72">
        <v>5</v>
      </c>
      <c r="G2853" s="72"/>
      <c r="H2853" s="72"/>
      <c r="I2853" s="72"/>
      <c r="J2853" s="72"/>
      <c r="K2853" s="72"/>
      <c r="L2853" s="72">
        <v>350</v>
      </c>
      <c r="M2853" s="71" t="s">
        <v>4596</v>
      </c>
      <c r="N2853" s="72" t="s">
        <v>4499</v>
      </c>
      <c r="O2853" s="72"/>
      <c r="P2853" s="71" t="s">
        <v>3233</v>
      </c>
      <c r="Q2853" s="72"/>
      <c r="R2853" s="72"/>
      <c r="S2853" s="72" t="s">
        <v>4619</v>
      </c>
      <c r="T2853" s="72" t="s">
        <v>20835</v>
      </c>
      <c r="U2853" s="72" t="s">
        <v>20834</v>
      </c>
      <c r="V2853" s="72"/>
      <c r="W2853" s="72">
        <v>353212</v>
      </c>
      <c r="X2853" s="72" t="s">
        <v>20836</v>
      </c>
      <c r="Y2853" s="72">
        <v>88616276757</v>
      </c>
      <c r="Z2853" s="72" t="s">
        <v>20837</v>
      </c>
    </row>
    <row r="2854" spans="1:26" ht="45" customHeight="1" x14ac:dyDescent="0.25">
      <c r="A2854" s="72" t="s">
        <v>35215</v>
      </c>
      <c r="B2854" s="72" t="s">
        <v>32445</v>
      </c>
      <c r="C2854" s="72"/>
      <c r="D2854" s="72"/>
      <c r="E2854" s="72"/>
      <c r="F2854" s="72">
        <v>1</v>
      </c>
      <c r="G2854" s="72"/>
      <c r="H2854" s="72">
        <v>220</v>
      </c>
      <c r="I2854" s="72">
        <v>100</v>
      </c>
      <c r="J2854" s="72">
        <v>100</v>
      </c>
      <c r="K2854" s="72">
        <v>20</v>
      </c>
      <c r="L2854" s="72"/>
      <c r="M2854" s="71" t="s">
        <v>4596</v>
      </c>
      <c r="N2854" s="72" t="s">
        <v>4480</v>
      </c>
      <c r="O2854" s="72"/>
      <c r="P2854" s="72" t="s">
        <v>2935</v>
      </c>
      <c r="Q2854" s="72"/>
      <c r="R2854" s="72"/>
      <c r="S2854" s="72" t="s">
        <v>4567</v>
      </c>
      <c r="T2854" s="72" t="s">
        <v>35216</v>
      </c>
      <c r="U2854" s="72" t="s">
        <v>35215</v>
      </c>
      <c r="V2854" s="72"/>
      <c r="W2854" s="72">
        <v>676239</v>
      </c>
      <c r="X2854" s="72" t="s">
        <v>32446</v>
      </c>
      <c r="Y2854" s="72">
        <v>89098941623</v>
      </c>
      <c r="Z2854" s="72" t="s">
        <v>35217</v>
      </c>
    </row>
    <row r="2855" spans="1:26" ht="45" customHeight="1" x14ac:dyDescent="0.25">
      <c r="A2855" s="72" t="s">
        <v>24240</v>
      </c>
      <c r="B2855" s="72" t="s">
        <v>15493</v>
      </c>
      <c r="C2855" s="72"/>
      <c r="D2855" s="72" t="s">
        <v>5156</v>
      </c>
      <c r="E2855" s="72"/>
      <c r="F2855" s="72">
        <v>1</v>
      </c>
      <c r="G2855" s="72">
        <v>340</v>
      </c>
      <c r="H2855" s="72"/>
      <c r="I2855" s="72"/>
      <c r="J2855" s="72"/>
      <c r="K2855" s="72"/>
      <c r="L2855" s="72"/>
      <c r="M2855" s="71" t="s">
        <v>4596</v>
      </c>
      <c r="N2855" s="72" t="s">
        <v>4483</v>
      </c>
      <c r="O2855" s="72"/>
      <c r="P2855" s="72" t="s">
        <v>20512</v>
      </c>
      <c r="Q2855" s="72" t="s">
        <v>4566</v>
      </c>
      <c r="R2855" s="72" t="s">
        <v>5632</v>
      </c>
      <c r="S2855" s="72" t="s">
        <v>4566</v>
      </c>
      <c r="T2855" s="72" t="s">
        <v>5632</v>
      </c>
      <c r="U2855" s="72" t="s">
        <v>24240</v>
      </c>
      <c r="V2855" s="72"/>
      <c r="W2855" s="72">
        <v>309070</v>
      </c>
      <c r="X2855" s="72" t="s">
        <v>24241</v>
      </c>
      <c r="Y2855" s="72" t="s">
        <v>27106</v>
      </c>
      <c r="Z2855" s="72" t="s">
        <v>32368</v>
      </c>
    </row>
    <row r="2856" spans="1:26" ht="45" customHeight="1" x14ac:dyDescent="0.25">
      <c r="A2856" s="72" t="s">
        <v>20838</v>
      </c>
      <c r="B2856" s="72" t="s">
        <v>15493</v>
      </c>
      <c r="C2856" s="72">
        <v>18</v>
      </c>
      <c r="D2856" s="72" t="s">
        <v>4595</v>
      </c>
      <c r="E2856" s="72"/>
      <c r="F2856" s="72">
        <v>1</v>
      </c>
      <c r="G2856" s="72">
        <v>222</v>
      </c>
      <c r="H2856" s="72"/>
      <c r="I2856" s="72"/>
      <c r="J2856" s="72"/>
      <c r="K2856" s="72"/>
      <c r="L2856" s="72"/>
      <c r="M2856" s="71" t="s">
        <v>4596</v>
      </c>
      <c r="N2856" s="72" t="s">
        <v>4517</v>
      </c>
      <c r="O2856" s="72"/>
      <c r="P2856" s="72" t="s">
        <v>15005</v>
      </c>
      <c r="Q2856" s="72"/>
      <c r="R2856" s="72"/>
      <c r="S2856" s="72"/>
      <c r="T2856" s="72"/>
      <c r="U2856" s="72" t="s">
        <v>20838</v>
      </c>
      <c r="V2856" s="72"/>
      <c r="W2856" s="72">
        <v>692801</v>
      </c>
      <c r="X2856" s="72" t="s">
        <v>20839</v>
      </c>
      <c r="Y2856" s="72" t="s">
        <v>20841</v>
      </c>
      <c r="Z2856" s="72" t="s">
        <v>20840</v>
      </c>
    </row>
    <row r="2857" spans="1:26" ht="45" customHeight="1" x14ac:dyDescent="0.25">
      <c r="A2857" s="72" t="s">
        <v>8773</v>
      </c>
      <c r="B2857" s="72" t="s">
        <v>8774</v>
      </c>
      <c r="C2857" s="72"/>
      <c r="D2857" s="72" t="s">
        <v>8775</v>
      </c>
      <c r="E2857" s="72"/>
      <c r="F2857" s="72">
        <v>1</v>
      </c>
      <c r="G2857" s="72"/>
      <c r="H2857" s="72">
        <v>798</v>
      </c>
      <c r="I2857" s="72">
        <v>290</v>
      </c>
      <c r="J2857" s="72">
        <v>363</v>
      </c>
      <c r="K2857" s="72">
        <v>145</v>
      </c>
      <c r="L2857" s="72"/>
      <c r="M2857" s="71" t="s">
        <v>4596</v>
      </c>
      <c r="N2857" s="72" t="s">
        <v>4492</v>
      </c>
      <c r="O2857" s="72"/>
      <c r="P2857" s="72" t="s">
        <v>3639</v>
      </c>
      <c r="Q2857" s="72"/>
      <c r="R2857" s="72"/>
      <c r="S2857" s="72" t="s">
        <v>4568</v>
      </c>
      <c r="T2857" s="72" t="s">
        <v>8775</v>
      </c>
      <c r="U2857" s="72" t="s">
        <v>8773</v>
      </c>
      <c r="V2857" s="72"/>
      <c r="W2857" s="72">
        <v>665327</v>
      </c>
      <c r="X2857" s="72" t="s">
        <v>8776</v>
      </c>
      <c r="Y2857" s="72" t="s">
        <v>8777</v>
      </c>
      <c r="Z2857" s="72" t="s">
        <v>8778</v>
      </c>
    </row>
    <row r="2858" spans="1:26" ht="45" customHeight="1" x14ac:dyDescent="0.25">
      <c r="A2858" s="72" t="s">
        <v>8779</v>
      </c>
      <c r="B2858" s="72" t="s">
        <v>24242</v>
      </c>
      <c r="C2858" s="72"/>
      <c r="D2858" s="72" t="s">
        <v>24243</v>
      </c>
      <c r="E2858" s="72"/>
      <c r="F2858" s="72">
        <v>2</v>
      </c>
      <c r="G2858" s="72"/>
      <c r="H2858" s="72"/>
      <c r="I2858" s="72"/>
      <c r="J2858" s="72"/>
      <c r="K2858" s="72"/>
      <c r="L2858" s="72">
        <v>350</v>
      </c>
      <c r="M2858" s="71" t="s">
        <v>4596</v>
      </c>
      <c r="N2858" s="72" t="s">
        <v>4506</v>
      </c>
      <c r="O2858" s="72"/>
      <c r="P2858" s="72" t="s">
        <v>18674</v>
      </c>
      <c r="Q2858" s="72"/>
      <c r="R2858" s="72"/>
      <c r="S2858" s="72" t="s">
        <v>4566</v>
      </c>
      <c r="T2858" s="72" t="s">
        <v>5449</v>
      </c>
      <c r="U2858" s="72" t="s">
        <v>8779</v>
      </c>
      <c r="V2858" s="72"/>
      <c r="W2858" s="72">
        <v>142620</v>
      </c>
      <c r="X2858" s="72" t="s">
        <v>8780</v>
      </c>
      <c r="Y2858" s="72" t="s">
        <v>8781</v>
      </c>
      <c r="Z2858" s="72" t="s">
        <v>16362</v>
      </c>
    </row>
    <row r="2859" spans="1:26" ht="45" customHeight="1" x14ac:dyDescent="0.25">
      <c r="A2859" s="71" t="s">
        <v>24244</v>
      </c>
      <c r="B2859" s="72" t="s">
        <v>15560</v>
      </c>
      <c r="C2859" s="72"/>
      <c r="D2859" s="72"/>
      <c r="E2859" s="72"/>
      <c r="F2859" s="72">
        <v>1</v>
      </c>
      <c r="G2859" s="72"/>
      <c r="H2859" s="72">
        <v>315</v>
      </c>
      <c r="I2859" s="72">
        <v>128</v>
      </c>
      <c r="J2859" s="72">
        <v>177</v>
      </c>
      <c r="K2859" s="72">
        <v>10</v>
      </c>
      <c r="L2859" s="72"/>
      <c r="M2859" s="71" t="s">
        <v>4596</v>
      </c>
      <c r="N2859" s="72" t="s">
        <v>4504</v>
      </c>
      <c r="O2859" s="72"/>
      <c r="P2859" s="72" t="s">
        <v>3238</v>
      </c>
      <c r="Q2859" s="72"/>
      <c r="R2859" s="72"/>
      <c r="S2859" s="72" t="s">
        <v>15654</v>
      </c>
      <c r="T2859" s="72" t="s">
        <v>24245</v>
      </c>
      <c r="U2859" s="71" t="s">
        <v>24244</v>
      </c>
      <c r="V2859" s="72"/>
      <c r="W2859" s="72">
        <v>399626</v>
      </c>
      <c r="X2859" s="72" t="s">
        <v>24246</v>
      </c>
      <c r="Y2859" s="72" t="s">
        <v>24247</v>
      </c>
      <c r="Z2859" s="72" t="s">
        <v>24248</v>
      </c>
    </row>
    <row r="2860" spans="1:26" ht="45" customHeight="1" x14ac:dyDescent="0.25">
      <c r="A2860" s="72" t="s">
        <v>24249</v>
      </c>
      <c r="B2860" s="72" t="s">
        <v>23641</v>
      </c>
      <c r="C2860" s="72">
        <v>52</v>
      </c>
      <c r="D2860" s="72"/>
      <c r="E2860" s="72"/>
      <c r="F2860" s="72">
        <v>1</v>
      </c>
      <c r="G2860" s="72">
        <v>300</v>
      </c>
      <c r="H2860" s="72"/>
      <c r="I2860" s="72"/>
      <c r="J2860" s="72"/>
      <c r="K2860" s="72"/>
      <c r="L2860" s="72"/>
      <c r="M2860" s="71" t="s">
        <v>4596</v>
      </c>
      <c r="N2860" s="72" t="s">
        <v>4514</v>
      </c>
      <c r="O2860" s="72"/>
      <c r="P2860" s="72" t="s">
        <v>3650</v>
      </c>
      <c r="Q2860" s="72"/>
      <c r="R2860" s="72"/>
      <c r="S2860" s="72" t="s">
        <v>4566</v>
      </c>
      <c r="T2860" s="72" t="s">
        <v>24250</v>
      </c>
      <c r="U2860" s="72" t="s">
        <v>24249</v>
      </c>
      <c r="V2860" s="72"/>
      <c r="W2860" s="72">
        <v>302028</v>
      </c>
      <c r="X2860" s="72" t="s">
        <v>24251</v>
      </c>
      <c r="Y2860" s="72">
        <v>421550</v>
      </c>
      <c r="Z2860" s="72" t="s">
        <v>24252</v>
      </c>
    </row>
    <row r="2861" spans="1:26" ht="45" customHeight="1" x14ac:dyDescent="0.25">
      <c r="A2861" s="72" t="s">
        <v>24253</v>
      </c>
      <c r="B2861" s="72" t="s">
        <v>6379</v>
      </c>
      <c r="C2861" s="72">
        <v>7</v>
      </c>
      <c r="D2861" s="72" t="s">
        <v>14175</v>
      </c>
      <c r="E2861" s="72"/>
      <c r="F2861" s="72">
        <v>1</v>
      </c>
      <c r="G2861" s="72">
        <v>129</v>
      </c>
      <c r="H2861" s="72"/>
      <c r="I2861" s="72"/>
      <c r="J2861" s="72"/>
      <c r="K2861" s="72"/>
      <c r="L2861" s="72"/>
      <c r="M2861" s="71" t="s">
        <v>4596</v>
      </c>
      <c r="N2861" s="72" t="s">
        <v>4506</v>
      </c>
      <c r="O2861" s="72"/>
      <c r="P2861" s="72" t="s">
        <v>14940</v>
      </c>
      <c r="Q2861" s="72" t="s">
        <v>14802</v>
      </c>
      <c r="R2861" s="72" t="s">
        <v>8861</v>
      </c>
      <c r="S2861" s="72"/>
      <c r="T2861" s="72"/>
      <c r="U2861" s="72" t="s">
        <v>24253</v>
      </c>
      <c r="V2861" s="72"/>
      <c r="W2861" s="72">
        <v>142970</v>
      </c>
      <c r="X2861" s="72" t="s">
        <v>16734</v>
      </c>
      <c r="Y2861" s="72">
        <v>84966731442</v>
      </c>
      <c r="Z2861" s="72" t="s">
        <v>24254</v>
      </c>
    </row>
    <row r="2862" spans="1:26" ht="45" customHeight="1" x14ac:dyDescent="0.25">
      <c r="A2862" s="72" t="s">
        <v>8782</v>
      </c>
      <c r="B2862" s="72" t="s">
        <v>16259</v>
      </c>
      <c r="C2862" s="72">
        <v>8</v>
      </c>
      <c r="D2862" s="72"/>
      <c r="E2862" s="72"/>
      <c r="F2862" s="72">
        <v>1</v>
      </c>
      <c r="G2862" s="72"/>
      <c r="H2862" s="72">
        <v>798</v>
      </c>
      <c r="I2862" s="72">
        <v>290</v>
      </c>
      <c r="J2862" s="72">
        <v>363</v>
      </c>
      <c r="K2862" s="72">
        <v>145</v>
      </c>
      <c r="L2862" s="72"/>
      <c r="M2862" s="71" t="s">
        <v>4596</v>
      </c>
      <c r="N2862" s="72" t="s">
        <v>4506</v>
      </c>
      <c r="O2862" s="72"/>
      <c r="P2862" s="72" t="s">
        <v>17565</v>
      </c>
      <c r="Q2862" s="72"/>
      <c r="R2862" s="72"/>
      <c r="S2862" s="72" t="s">
        <v>4567</v>
      </c>
      <c r="T2862" s="72" t="s">
        <v>8783</v>
      </c>
      <c r="U2862" s="72" t="s">
        <v>8782</v>
      </c>
      <c r="V2862" s="72"/>
      <c r="W2862" s="72">
        <v>140004</v>
      </c>
      <c r="X2862" s="72" t="s">
        <v>8784</v>
      </c>
      <c r="Y2862" s="72" t="s">
        <v>8785</v>
      </c>
      <c r="Z2862" s="72" t="s">
        <v>8786</v>
      </c>
    </row>
    <row r="2863" spans="1:26" ht="45" customHeight="1" x14ac:dyDescent="0.25">
      <c r="A2863" s="72" t="s">
        <v>31329</v>
      </c>
      <c r="B2863" s="72" t="s">
        <v>20842</v>
      </c>
      <c r="C2863" s="72"/>
      <c r="D2863" s="72"/>
      <c r="E2863" s="72"/>
      <c r="F2863" s="72">
        <v>2</v>
      </c>
      <c r="G2863" s="72"/>
      <c r="H2863" s="72"/>
      <c r="I2863" s="72"/>
      <c r="J2863" s="72"/>
      <c r="K2863" s="72"/>
      <c r="L2863" s="72">
        <v>150</v>
      </c>
      <c r="M2863" s="71" t="s">
        <v>4596</v>
      </c>
      <c r="N2863" s="72" t="s">
        <v>4560</v>
      </c>
      <c r="O2863" s="72"/>
      <c r="P2863" s="72" t="s">
        <v>3406</v>
      </c>
      <c r="Q2863" s="72"/>
      <c r="R2863" s="72"/>
      <c r="S2863" s="72" t="s">
        <v>4566</v>
      </c>
      <c r="T2863" s="72" t="s">
        <v>8787</v>
      </c>
      <c r="U2863" s="72" t="s">
        <v>31329</v>
      </c>
      <c r="V2863" s="72"/>
      <c r="W2863" s="72">
        <v>152151</v>
      </c>
      <c r="X2863" s="72" t="s">
        <v>26637</v>
      </c>
      <c r="Y2863" s="72">
        <v>4853663303</v>
      </c>
      <c r="Z2863" s="72" t="s">
        <v>31330</v>
      </c>
    </row>
    <row r="2864" spans="1:26" ht="45" customHeight="1" x14ac:dyDescent="0.25">
      <c r="A2864" s="72" t="s">
        <v>35218</v>
      </c>
      <c r="B2864" s="72" t="s">
        <v>15842</v>
      </c>
      <c r="C2864" s="72"/>
      <c r="D2864" s="72" t="s">
        <v>7604</v>
      </c>
      <c r="E2864" s="72"/>
      <c r="F2864" s="72">
        <v>5</v>
      </c>
      <c r="G2864" s="72"/>
      <c r="H2864" s="72"/>
      <c r="I2864" s="72"/>
      <c r="J2864" s="72"/>
      <c r="K2864" s="72"/>
      <c r="L2864" s="72">
        <v>850</v>
      </c>
      <c r="M2864" s="71" t="s">
        <v>4596</v>
      </c>
      <c r="N2864" s="72" t="s">
        <v>4483</v>
      </c>
      <c r="O2864" s="72"/>
      <c r="P2864" s="72" t="s">
        <v>18664</v>
      </c>
      <c r="Q2864" s="72"/>
      <c r="R2864" s="72"/>
      <c r="S2864" s="72" t="s">
        <v>4566</v>
      </c>
      <c r="T2864" s="72" t="s">
        <v>7393</v>
      </c>
      <c r="U2864" s="72" t="s">
        <v>35218</v>
      </c>
      <c r="V2864" s="72"/>
      <c r="W2864" s="72">
        <v>309640</v>
      </c>
      <c r="X2864" s="72" t="s">
        <v>7605</v>
      </c>
      <c r="Y2864" s="72" t="s">
        <v>7606</v>
      </c>
      <c r="Z2864" s="72" t="s">
        <v>7607</v>
      </c>
    </row>
    <row r="2865" spans="1:26" ht="45" customHeight="1" x14ac:dyDescent="0.25">
      <c r="A2865" s="72" t="s">
        <v>8788</v>
      </c>
      <c r="B2865" s="72" t="s">
        <v>4594</v>
      </c>
      <c r="C2865" s="72">
        <v>38</v>
      </c>
      <c r="D2865" s="72"/>
      <c r="E2865" s="72"/>
      <c r="F2865" s="72">
        <v>1</v>
      </c>
      <c r="G2865" s="72">
        <v>350</v>
      </c>
      <c r="H2865" s="72"/>
      <c r="I2865" s="72"/>
      <c r="J2865" s="72"/>
      <c r="K2865" s="72"/>
      <c r="L2865" s="72"/>
      <c r="M2865" s="71" t="s">
        <v>4596</v>
      </c>
      <c r="N2865" s="72" t="s">
        <v>4521</v>
      </c>
      <c r="O2865" s="72"/>
      <c r="P2865" s="72" t="s">
        <v>4424</v>
      </c>
      <c r="Q2865" s="72" t="s">
        <v>4564</v>
      </c>
      <c r="R2865" s="72" t="s">
        <v>4676</v>
      </c>
      <c r="S2865" s="72"/>
      <c r="T2865" s="72"/>
      <c r="U2865" s="72" t="s">
        <v>8788</v>
      </c>
      <c r="V2865" s="72"/>
      <c r="W2865" s="72">
        <v>450098</v>
      </c>
      <c r="X2865" s="72" t="s">
        <v>14071</v>
      </c>
      <c r="Y2865" s="77" t="s">
        <v>8789</v>
      </c>
      <c r="Z2865" s="72" t="s">
        <v>8790</v>
      </c>
    </row>
    <row r="2866" spans="1:26" ht="45" customHeight="1" x14ac:dyDescent="0.25">
      <c r="A2866" s="72" t="s">
        <v>8791</v>
      </c>
      <c r="B2866" s="72" t="s">
        <v>27107</v>
      </c>
      <c r="C2866" s="72">
        <v>5</v>
      </c>
      <c r="D2866" s="72" t="s">
        <v>27108</v>
      </c>
      <c r="E2866" s="72"/>
      <c r="F2866" s="72">
        <v>1</v>
      </c>
      <c r="G2866" s="72">
        <v>971</v>
      </c>
      <c r="H2866" s="72">
        <v>1199</v>
      </c>
      <c r="I2866" s="72">
        <v>436</v>
      </c>
      <c r="J2866" s="72">
        <v>545</v>
      </c>
      <c r="K2866" s="72">
        <v>218</v>
      </c>
      <c r="L2866" s="72"/>
      <c r="M2866" s="71" t="s">
        <v>4596</v>
      </c>
      <c r="N2866" s="72" t="s">
        <v>4533</v>
      </c>
      <c r="O2866" s="72"/>
      <c r="P2866" s="72" t="s">
        <v>2618</v>
      </c>
      <c r="Q2866" s="72" t="s">
        <v>4564</v>
      </c>
      <c r="R2866" s="72" t="s">
        <v>8792</v>
      </c>
      <c r="S2866" s="72"/>
      <c r="T2866" s="72"/>
      <c r="U2866" s="72" t="s">
        <v>8791</v>
      </c>
      <c r="V2866" s="72"/>
      <c r="W2866" s="72">
        <v>362040</v>
      </c>
      <c r="X2866" s="72" t="s">
        <v>20843</v>
      </c>
      <c r="Y2866" s="72" t="s">
        <v>20844</v>
      </c>
      <c r="Z2866" s="72" t="s">
        <v>32369</v>
      </c>
    </row>
    <row r="2867" spans="1:26" ht="45" customHeight="1" x14ac:dyDescent="0.25">
      <c r="A2867" s="72" t="s">
        <v>16363</v>
      </c>
      <c r="B2867" s="72" t="s">
        <v>20845</v>
      </c>
      <c r="C2867" s="72"/>
      <c r="D2867" s="72"/>
      <c r="E2867" s="72"/>
      <c r="F2867" s="72">
        <v>1</v>
      </c>
      <c r="G2867" s="72"/>
      <c r="H2867" s="72">
        <v>400</v>
      </c>
      <c r="I2867" s="72">
        <v>200</v>
      </c>
      <c r="J2867" s="72">
        <v>100</v>
      </c>
      <c r="K2867" s="72">
        <v>100</v>
      </c>
      <c r="L2867" s="72"/>
      <c r="M2867" s="71" t="s">
        <v>4596</v>
      </c>
      <c r="N2867" s="72" t="s">
        <v>4482</v>
      </c>
      <c r="O2867" s="72"/>
      <c r="P2867" s="72" t="s">
        <v>2937</v>
      </c>
      <c r="Q2867" s="72"/>
      <c r="R2867" s="72"/>
      <c r="S2867" s="72" t="s">
        <v>4567</v>
      </c>
      <c r="T2867" s="72" t="s">
        <v>6302</v>
      </c>
      <c r="U2867" s="72" t="s">
        <v>16363</v>
      </c>
      <c r="V2867" s="72"/>
      <c r="W2867" s="72">
        <v>416152</v>
      </c>
      <c r="X2867" s="72" t="s">
        <v>18205</v>
      </c>
      <c r="Y2867" s="72">
        <v>89378291248</v>
      </c>
      <c r="Z2867" s="72" t="s">
        <v>35219</v>
      </c>
    </row>
    <row r="2868" spans="1:26" ht="45" customHeight="1" x14ac:dyDescent="0.25">
      <c r="A2868" s="72" t="s">
        <v>31331</v>
      </c>
      <c r="B2868" s="72" t="s">
        <v>15756</v>
      </c>
      <c r="C2868" s="72">
        <v>67</v>
      </c>
      <c r="D2868" s="72" t="s">
        <v>5121</v>
      </c>
      <c r="E2868" s="72"/>
      <c r="F2868" s="72">
        <v>1</v>
      </c>
      <c r="G2868" s="72">
        <v>339</v>
      </c>
      <c r="H2868" s="72"/>
      <c r="I2868" s="72"/>
      <c r="J2868" s="72"/>
      <c r="K2868" s="72"/>
      <c r="L2868" s="72"/>
      <c r="M2868" s="71" t="s">
        <v>4596</v>
      </c>
      <c r="N2868" s="72" t="s">
        <v>4506</v>
      </c>
      <c r="O2868" s="72"/>
      <c r="P2868" s="72" t="s">
        <v>4370</v>
      </c>
      <c r="Q2868" s="72"/>
      <c r="R2868" s="72"/>
      <c r="S2868" s="72"/>
      <c r="T2868" s="72"/>
      <c r="U2868" s="72" t="s">
        <v>31331</v>
      </c>
      <c r="V2868" s="72"/>
      <c r="W2868" s="72">
        <v>108823</v>
      </c>
      <c r="X2868" s="72" t="s">
        <v>31332</v>
      </c>
      <c r="Y2868" s="72">
        <v>74967636755</v>
      </c>
      <c r="Z2868" s="77" t="s">
        <v>31333</v>
      </c>
    </row>
    <row r="2869" spans="1:26" ht="45" customHeight="1" x14ac:dyDescent="0.25">
      <c r="A2869" s="72" t="s">
        <v>8794</v>
      </c>
      <c r="B2869" s="72" t="s">
        <v>4598</v>
      </c>
      <c r="C2869" s="72"/>
      <c r="D2869" s="72" t="s">
        <v>8795</v>
      </c>
      <c r="E2869" s="72"/>
      <c r="F2869" s="72">
        <v>1</v>
      </c>
      <c r="G2869" s="72"/>
      <c r="H2869" s="72">
        <v>798</v>
      </c>
      <c r="I2869" s="72">
        <v>290</v>
      </c>
      <c r="J2869" s="72">
        <v>363</v>
      </c>
      <c r="K2869" s="72">
        <v>145</v>
      </c>
      <c r="L2869" s="72"/>
      <c r="M2869" s="71" t="s">
        <v>4596</v>
      </c>
      <c r="N2869" s="72" t="s">
        <v>4556</v>
      </c>
      <c r="O2869" s="72"/>
      <c r="P2869" s="71" t="s">
        <v>4254</v>
      </c>
      <c r="Q2869" s="72" t="s">
        <v>4563</v>
      </c>
      <c r="R2869" s="72" t="s">
        <v>8797</v>
      </c>
      <c r="S2869" s="72" t="s">
        <v>4568</v>
      </c>
      <c r="T2869" s="72" t="s">
        <v>8798</v>
      </c>
      <c r="U2869" s="72" t="s">
        <v>8794</v>
      </c>
      <c r="V2869" s="72"/>
      <c r="W2869" s="72">
        <v>457008</v>
      </c>
      <c r="X2869" s="72" t="s">
        <v>24255</v>
      </c>
      <c r="Y2869" s="72"/>
      <c r="Z2869" s="72" t="s">
        <v>8799</v>
      </c>
    </row>
    <row r="2870" spans="1:26" ht="45" customHeight="1" x14ac:dyDescent="0.25">
      <c r="A2870" s="72" t="s">
        <v>20846</v>
      </c>
      <c r="B2870" s="72" t="s">
        <v>15493</v>
      </c>
      <c r="C2870" s="72"/>
      <c r="D2870" s="72" t="s">
        <v>5629</v>
      </c>
      <c r="E2870" s="72"/>
      <c r="F2870" s="72">
        <v>1</v>
      </c>
      <c r="G2870" s="72">
        <v>228</v>
      </c>
      <c r="H2870" s="72"/>
      <c r="I2870" s="72"/>
      <c r="J2870" s="72"/>
      <c r="K2870" s="72"/>
      <c r="L2870" s="72"/>
      <c r="M2870" s="71" t="s">
        <v>4596</v>
      </c>
      <c r="N2870" s="72" t="s">
        <v>4488</v>
      </c>
      <c r="O2870" s="72"/>
      <c r="P2870" s="72" t="s">
        <v>4175</v>
      </c>
      <c r="Q2870" s="72"/>
      <c r="R2870" s="72"/>
      <c r="S2870" s="72" t="s">
        <v>15654</v>
      </c>
      <c r="T2870" s="72" t="s">
        <v>20847</v>
      </c>
      <c r="U2870" s="72" t="s">
        <v>20846</v>
      </c>
      <c r="V2870" s="72"/>
      <c r="W2870" s="72">
        <v>396830</v>
      </c>
      <c r="X2870" s="72" t="s">
        <v>20848</v>
      </c>
      <c r="Y2870" s="72" t="s">
        <v>20850</v>
      </c>
      <c r="Z2870" s="77" t="s">
        <v>20849</v>
      </c>
    </row>
    <row r="2871" spans="1:26" ht="45" customHeight="1" x14ac:dyDescent="0.25">
      <c r="A2871" s="72" t="s">
        <v>16364</v>
      </c>
      <c r="B2871" s="72" t="s">
        <v>4594</v>
      </c>
      <c r="C2871" s="72">
        <v>87</v>
      </c>
      <c r="D2871" s="72" t="s">
        <v>4608</v>
      </c>
      <c r="E2871" s="72"/>
      <c r="F2871" s="72">
        <v>1</v>
      </c>
      <c r="G2871" s="72">
        <v>175</v>
      </c>
      <c r="H2871" s="72"/>
      <c r="I2871" s="72"/>
      <c r="J2871" s="72"/>
      <c r="K2871" s="72"/>
      <c r="L2871" s="72"/>
      <c r="M2871" s="71" t="s">
        <v>4596</v>
      </c>
      <c r="N2871" s="72" t="s">
        <v>4487</v>
      </c>
      <c r="O2871" s="72"/>
      <c r="P2871" s="72" t="s">
        <v>2941</v>
      </c>
      <c r="Q2871" s="72"/>
      <c r="R2871" s="72"/>
      <c r="S2871" s="72"/>
      <c r="T2871" s="72"/>
      <c r="U2871" s="72" t="s">
        <v>16364</v>
      </c>
      <c r="V2871" s="72"/>
      <c r="W2871" s="72">
        <v>160000</v>
      </c>
      <c r="X2871" s="72" t="s">
        <v>20851</v>
      </c>
      <c r="Y2871" s="72" t="s">
        <v>16365</v>
      </c>
      <c r="Z2871" s="72" t="s">
        <v>16366</v>
      </c>
    </row>
    <row r="2872" spans="1:26" ht="45" customHeight="1" x14ac:dyDescent="0.25">
      <c r="A2872" s="72" t="s">
        <v>27109</v>
      </c>
      <c r="B2872" s="72" t="s">
        <v>27110</v>
      </c>
      <c r="C2872" s="72"/>
      <c r="D2872" s="72"/>
      <c r="E2872" s="72"/>
      <c r="F2872" s="72">
        <v>3</v>
      </c>
      <c r="G2872" s="72"/>
      <c r="H2872" s="72"/>
      <c r="I2872" s="72"/>
      <c r="J2872" s="72"/>
      <c r="K2872" s="72"/>
      <c r="L2872" s="72">
        <v>250</v>
      </c>
      <c r="M2872" s="71" t="s">
        <v>4596</v>
      </c>
      <c r="N2872" s="72" t="s">
        <v>4499</v>
      </c>
      <c r="O2872" s="72"/>
      <c r="P2872" s="72" t="s">
        <v>3643</v>
      </c>
      <c r="Q2872" s="72"/>
      <c r="R2872" s="72"/>
      <c r="S2872" s="72" t="s">
        <v>4566</v>
      </c>
      <c r="T2872" s="72" t="s">
        <v>27111</v>
      </c>
      <c r="U2872" s="72" t="s">
        <v>27109</v>
      </c>
      <c r="V2872" s="72"/>
      <c r="W2872" s="72">
        <v>350049</v>
      </c>
      <c r="X2872" s="72" t="s">
        <v>27112</v>
      </c>
      <c r="Y2872" s="72">
        <v>88612210026</v>
      </c>
      <c r="Z2872" s="72" t="s">
        <v>27113</v>
      </c>
    </row>
    <row r="2873" spans="1:26" ht="45" customHeight="1" x14ac:dyDescent="0.25">
      <c r="A2873" s="72" t="s">
        <v>8800</v>
      </c>
      <c r="B2873" s="72" t="s">
        <v>4598</v>
      </c>
      <c r="C2873" s="72">
        <v>44</v>
      </c>
      <c r="D2873" s="72" t="s">
        <v>8801</v>
      </c>
      <c r="E2873" s="72"/>
      <c r="F2873" s="72">
        <v>1</v>
      </c>
      <c r="G2873" s="72"/>
      <c r="H2873" s="72">
        <v>1199</v>
      </c>
      <c r="I2873" s="72">
        <v>436</v>
      </c>
      <c r="J2873" s="72">
        <v>545</v>
      </c>
      <c r="K2873" s="72">
        <v>218</v>
      </c>
      <c r="L2873" s="72"/>
      <c r="M2873" s="71" t="s">
        <v>4596</v>
      </c>
      <c r="N2873" s="72" t="s">
        <v>4545</v>
      </c>
      <c r="O2873" s="72"/>
      <c r="P2873" s="72" t="s">
        <v>4376</v>
      </c>
      <c r="Q2873" s="72"/>
      <c r="R2873" s="72"/>
      <c r="S2873" s="72"/>
      <c r="T2873" s="72"/>
      <c r="U2873" s="72" t="s">
        <v>8800</v>
      </c>
      <c r="V2873" s="72"/>
      <c r="W2873" s="72">
        <v>622034</v>
      </c>
      <c r="X2873" s="72" t="s">
        <v>8802</v>
      </c>
      <c r="Y2873" s="72" t="s">
        <v>8803</v>
      </c>
      <c r="Z2873" s="72" t="s">
        <v>8804</v>
      </c>
    </row>
    <row r="2874" spans="1:26" ht="45" customHeight="1" x14ac:dyDescent="0.25">
      <c r="A2874" s="72" t="s">
        <v>31334</v>
      </c>
      <c r="B2874" s="72" t="s">
        <v>31335</v>
      </c>
      <c r="C2874" s="72">
        <v>60</v>
      </c>
      <c r="D2874" s="72"/>
      <c r="E2874" s="72"/>
      <c r="F2874" s="72">
        <v>1</v>
      </c>
      <c r="G2874" s="72"/>
      <c r="H2874" s="72">
        <v>850</v>
      </c>
      <c r="I2874" s="72">
        <v>400</v>
      </c>
      <c r="J2874" s="72">
        <v>400</v>
      </c>
      <c r="K2874" s="72">
        <v>50</v>
      </c>
      <c r="L2874" s="72"/>
      <c r="M2874" s="71" t="s">
        <v>4596</v>
      </c>
      <c r="N2874" s="72" t="s">
        <v>4536</v>
      </c>
      <c r="O2874" s="72"/>
      <c r="P2874" s="72" t="s">
        <v>3265</v>
      </c>
      <c r="Q2874" s="72"/>
      <c r="R2874" s="72"/>
      <c r="S2874" s="72"/>
      <c r="T2874" s="72"/>
      <c r="U2874" s="72" t="s">
        <v>31334</v>
      </c>
      <c r="V2874" s="72"/>
      <c r="W2874" s="72">
        <v>426003</v>
      </c>
      <c r="X2874" s="72" t="s">
        <v>31336</v>
      </c>
      <c r="Y2874" s="72" t="s">
        <v>31337</v>
      </c>
      <c r="Z2874" s="72" t="s">
        <v>31338</v>
      </c>
    </row>
    <row r="2875" spans="1:26" ht="45" customHeight="1" x14ac:dyDescent="0.25">
      <c r="A2875" s="72" t="s">
        <v>8805</v>
      </c>
      <c r="B2875" s="72" t="s">
        <v>4598</v>
      </c>
      <c r="C2875" s="72"/>
      <c r="D2875" s="72"/>
      <c r="E2875" s="72"/>
      <c r="F2875" s="72">
        <v>1</v>
      </c>
      <c r="G2875" s="72"/>
      <c r="H2875" s="72">
        <v>798</v>
      </c>
      <c r="I2875" s="72">
        <v>290</v>
      </c>
      <c r="J2875" s="72">
        <v>363</v>
      </c>
      <c r="K2875" s="72">
        <v>145</v>
      </c>
      <c r="L2875" s="72"/>
      <c r="M2875" s="71" t="s">
        <v>4596</v>
      </c>
      <c r="N2875" s="72" t="s">
        <v>4529</v>
      </c>
      <c r="O2875" s="72"/>
      <c r="P2875" s="72" t="s">
        <v>3052</v>
      </c>
      <c r="Q2875" s="72"/>
      <c r="R2875" s="72"/>
      <c r="S2875" s="72" t="s">
        <v>4567</v>
      </c>
      <c r="T2875" s="72" t="s">
        <v>8806</v>
      </c>
      <c r="U2875" s="72" t="s">
        <v>8805</v>
      </c>
      <c r="V2875" s="72"/>
      <c r="W2875" s="72">
        <v>168166</v>
      </c>
      <c r="X2875" s="72" t="s">
        <v>8807</v>
      </c>
      <c r="Y2875" s="73" t="s">
        <v>8808</v>
      </c>
      <c r="Z2875" s="72" t="s">
        <v>8809</v>
      </c>
    </row>
    <row r="2876" spans="1:26" ht="45" customHeight="1" x14ac:dyDescent="0.25">
      <c r="A2876" s="72" t="s">
        <v>8810</v>
      </c>
      <c r="B2876" s="72" t="s">
        <v>4598</v>
      </c>
      <c r="C2876" s="72">
        <v>37</v>
      </c>
      <c r="D2876" s="72" t="s">
        <v>8811</v>
      </c>
      <c r="E2876" s="72"/>
      <c r="F2876" s="72">
        <v>1</v>
      </c>
      <c r="G2876" s="72"/>
      <c r="H2876" s="72">
        <v>1305</v>
      </c>
      <c r="I2876" s="72">
        <v>436</v>
      </c>
      <c r="J2876" s="72">
        <v>545</v>
      </c>
      <c r="K2876" s="72">
        <v>218</v>
      </c>
      <c r="L2876" s="72"/>
      <c r="M2876" s="71" t="s">
        <v>4596</v>
      </c>
      <c r="N2876" s="72" t="s">
        <v>4514</v>
      </c>
      <c r="O2876" s="72"/>
      <c r="P2876" s="72" t="s">
        <v>3650</v>
      </c>
      <c r="Q2876" s="72" t="s">
        <v>4564</v>
      </c>
      <c r="R2876" s="72" t="s">
        <v>5066</v>
      </c>
      <c r="S2876" s="72"/>
      <c r="T2876" s="72"/>
      <c r="U2876" s="72" t="s">
        <v>8810</v>
      </c>
      <c r="V2876" s="72"/>
      <c r="W2876" s="72">
        <v>302038</v>
      </c>
      <c r="X2876" s="72" t="s">
        <v>24256</v>
      </c>
      <c r="Y2876" s="72" t="s">
        <v>24257</v>
      </c>
      <c r="Z2876" s="72" t="s">
        <v>24258</v>
      </c>
    </row>
    <row r="2877" spans="1:26" ht="45" customHeight="1" x14ac:dyDescent="0.25">
      <c r="A2877" s="72" t="s">
        <v>20852</v>
      </c>
      <c r="B2877" s="72" t="s">
        <v>15980</v>
      </c>
      <c r="C2877" s="72">
        <v>4</v>
      </c>
      <c r="D2877" s="72"/>
      <c r="E2877" s="72"/>
      <c r="F2877" s="72">
        <v>1</v>
      </c>
      <c r="G2877" s="72">
        <v>220</v>
      </c>
      <c r="H2877" s="72"/>
      <c r="I2877" s="72"/>
      <c r="J2877" s="72"/>
      <c r="K2877" s="72"/>
      <c r="L2877" s="72"/>
      <c r="M2877" s="71" t="s">
        <v>4596</v>
      </c>
      <c r="N2877" s="72" t="s">
        <v>4513</v>
      </c>
      <c r="O2877" s="72"/>
      <c r="P2877" s="72" t="s">
        <v>4337</v>
      </c>
      <c r="Q2877" s="72"/>
      <c r="R2877" s="72"/>
      <c r="S2877" s="72" t="s">
        <v>15654</v>
      </c>
      <c r="T2877" s="72" t="s">
        <v>20853</v>
      </c>
      <c r="U2877" s="72" t="s">
        <v>20852</v>
      </c>
      <c r="V2877" s="72"/>
      <c r="W2877" s="72">
        <v>461450</v>
      </c>
      <c r="X2877" s="72" t="s">
        <v>20854</v>
      </c>
      <c r="Y2877" s="72">
        <v>83535821916</v>
      </c>
      <c r="Z2877" s="72" t="s">
        <v>20855</v>
      </c>
    </row>
    <row r="2878" spans="1:26" ht="45" customHeight="1" x14ac:dyDescent="0.25">
      <c r="A2878" s="72" t="s">
        <v>24259</v>
      </c>
      <c r="B2878" s="72" t="s">
        <v>24260</v>
      </c>
      <c r="C2878" s="72"/>
      <c r="D2878" s="72"/>
      <c r="E2878" s="72"/>
      <c r="F2878" s="72">
        <v>2</v>
      </c>
      <c r="G2878" s="72"/>
      <c r="H2878" s="72"/>
      <c r="I2878" s="72"/>
      <c r="J2878" s="72"/>
      <c r="K2878" s="72"/>
      <c r="L2878" s="72">
        <v>350</v>
      </c>
      <c r="M2878" s="71" t="s">
        <v>4596</v>
      </c>
      <c r="N2878" s="72" t="s">
        <v>4535</v>
      </c>
      <c r="O2878" s="72"/>
      <c r="P2878" s="72" t="s">
        <v>2841</v>
      </c>
      <c r="Q2878" s="72"/>
      <c r="R2878" s="72"/>
      <c r="S2878" s="72"/>
      <c r="T2878" s="72"/>
      <c r="U2878" s="72" t="s">
        <v>24259</v>
      </c>
      <c r="V2878" s="72"/>
      <c r="W2878" s="72">
        <v>667000</v>
      </c>
      <c r="X2878" s="72" t="s">
        <v>6020</v>
      </c>
      <c r="Y2878" s="72" t="s">
        <v>24261</v>
      </c>
      <c r="Z2878" s="72" t="s">
        <v>24262</v>
      </c>
    </row>
    <row r="2879" spans="1:26" ht="45" customHeight="1" x14ac:dyDescent="0.25">
      <c r="A2879" s="72" t="s">
        <v>8812</v>
      </c>
      <c r="B2879" s="72" t="s">
        <v>4594</v>
      </c>
      <c r="C2879" s="72">
        <v>243</v>
      </c>
      <c r="D2879" s="72" t="s">
        <v>8813</v>
      </c>
      <c r="E2879" s="72"/>
      <c r="F2879" s="72">
        <v>1</v>
      </c>
      <c r="G2879" s="72">
        <v>350</v>
      </c>
      <c r="H2879" s="72"/>
      <c r="I2879" s="72"/>
      <c r="J2879" s="72"/>
      <c r="K2879" s="72"/>
      <c r="L2879" s="72"/>
      <c r="M2879" s="71" t="s">
        <v>4596</v>
      </c>
      <c r="N2879" s="72" t="s">
        <v>4543</v>
      </c>
      <c r="O2879" s="72"/>
      <c r="P2879" s="72" t="s">
        <v>4196</v>
      </c>
      <c r="Q2879" s="72" t="s">
        <v>4564</v>
      </c>
      <c r="R2879" s="72" t="s">
        <v>5666</v>
      </c>
      <c r="S2879" s="72"/>
      <c r="T2879" s="72"/>
      <c r="U2879" s="72" t="s">
        <v>8812</v>
      </c>
      <c r="V2879" s="72"/>
      <c r="W2879" s="72">
        <v>410003</v>
      </c>
      <c r="X2879" s="72" t="s">
        <v>8814</v>
      </c>
      <c r="Y2879" s="72" t="s">
        <v>8815</v>
      </c>
      <c r="Z2879" s="72" t="s">
        <v>8816</v>
      </c>
    </row>
    <row r="2880" spans="1:26" ht="45" customHeight="1" x14ac:dyDescent="0.25">
      <c r="A2880" s="72" t="s">
        <v>20856</v>
      </c>
      <c r="B2880" s="72" t="s">
        <v>15560</v>
      </c>
      <c r="C2880" s="72">
        <v>5</v>
      </c>
      <c r="D2880" s="72"/>
      <c r="E2880" s="72"/>
      <c r="F2880" s="72">
        <v>1</v>
      </c>
      <c r="G2880" s="72"/>
      <c r="H2880" s="72">
        <v>350</v>
      </c>
      <c r="I2880" s="72">
        <v>200</v>
      </c>
      <c r="J2880" s="72">
        <v>100</v>
      </c>
      <c r="K2880" s="72">
        <v>50</v>
      </c>
      <c r="L2880" s="72"/>
      <c r="M2880" s="71" t="s">
        <v>4596</v>
      </c>
      <c r="N2880" s="72" t="s">
        <v>4533</v>
      </c>
      <c r="O2880" s="72"/>
      <c r="P2880" s="72" t="s">
        <v>2468</v>
      </c>
      <c r="Q2880" s="72"/>
      <c r="R2880" s="72"/>
      <c r="S2880" s="72" t="s">
        <v>4566</v>
      </c>
      <c r="T2880" s="72" t="s">
        <v>14599</v>
      </c>
      <c r="U2880" s="72" t="s">
        <v>20856</v>
      </c>
      <c r="V2880" s="72"/>
      <c r="W2880" s="77">
        <v>363245</v>
      </c>
      <c r="X2880" s="72" t="s">
        <v>20857</v>
      </c>
      <c r="Y2880" s="72">
        <v>88673134590</v>
      </c>
      <c r="Z2880" s="72" t="s">
        <v>20858</v>
      </c>
    </row>
    <row r="2881" spans="1:26" ht="45" customHeight="1" x14ac:dyDescent="0.25">
      <c r="A2881" s="72" t="s">
        <v>20856</v>
      </c>
      <c r="B2881" s="72" t="s">
        <v>15560</v>
      </c>
      <c r="C2881" s="72">
        <v>5</v>
      </c>
      <c r="D2881" s="72"/>
      <c r="E2881" s="72" t="s">
        <v>24263</v>
      </c>
      <c r="F2881" s="72">
        <v>1</v>
      </c>
      <c r="G2881" s="72"/>
      <c r="H2881" s="72">
        <v>120</v>
      </c>
      <c r="I2881" s="72">
        <v>50</v>
      </c>
      <c r="J2881" s="72">
        <v>50</v>
      </c>
      <c r="K2881" s="72">
        <v>20</v>
      </c>
      <c r="L2881" s="72"/>
      <c r="M2881" s="71" t="s">
        <v>4596</v>
      </c>
      <c r="N2881" s="72" t="s">
        <v>4533</v>
      </c>
      <c r="O2881" s="72"/>
      <c r="P2881" s="72" t="s">
        <v>2468</v>
      </c>
      <c r="Q2881" s="72"/>
      <c r="R2881" s="72"/>
      <c r="S2881" s="72" t="s">
        <v>4568</v>
      </c>
      <c r="T2881" s="72" t="s">
        <v>24264</v>
      </c>
      <c r="U2881" s="72" t="s">
        <v>20856</v>
      </c>
      <c r="V2881" s="72" t="s">
        <v>24265</v>
      </c>
      <c r="W2881" s="72">
        <v>363210</v>
      </c>
      <c r="X2881" s="72" t="s">
        <v>24266</v>
      </c>
      <c r="Y2881" s="72" t="s">
        <v>24267</v>
      </c>
      <c r="Z2881" s="72" t="s">
        <v>24268</v>
      </c>
    </row>
    <row r="2882" spans="1:26" ht="45" customHeight="1" x14ac:dyDescent="0.25">
      <c r="A2882" s="72" t="s">
        <v>27114</v>
      </c>
      <c r="B2882" s="72" t="s">
        <v>27115</v>
      </c>
      <c r="C2882" s="72">
        <v>66</v>
      </c>
      <c r="D2882" s="72" t="s">
        <v>4745</v>
      </c>
      <c r="E2882" s="72"/>
      <c r="F2882" s="72">
        <v>1</v>
      </c>
      <c r="G2882" s="72">
        <v>300</v>
      </c>
      <c r="H2882" s="72"/>
      <c r="I2882" s="72"/>
      <c r="J2882" s="72"/>
      <c r="K2882" s="72"/>
      <c r="L2882" s="72"/>
      <c r="M2882" s="71" t="s">
        <v>4596</v>
      </c>
      <c r="N2882" s="72" t="s">
        <v>4483</v>
      </c>
      <c r="O2882" s="72"/>
      <c r="P2882" s="72" t="s">
        <v>2496</v>
      </c>
      <c r="Q2882" s="72"/>
      <c r="R2882" s="72"/>
      <c r="S2882" s="72"/>
      <c r="T2882" s="72"/>
      <c r="U2882" s="72" t="s">
        <v>27114</v>
      </c>
      <c r="V2882" s="72"/>
      <c r="W2882" s="72">
        <v>308012</v>
      </c>
      <c r="X2882" s="72" t="s">
        <v>27116</v>
      </c>
      <c r="Y2882" s="77">
        <v>89606266966</v>
      </c>
      <c r="Z2882" s="72" t="s">
        <v>27117</v>
      </c>
    </row>
    <row r="2883" spans="1:26" ht="45" customHeight="1" x14ac:dyDescent="0.25">
      <c r="A2883" s="72" t="s">
        <v>31339</v>
      </c>
      <c r="B2883" s="72" t="s">
        <v>18448</v>
      </c>
      <c r="C2883" s="72">
        <v>13</v>
      </c>
      <c r="D2883" s="72" t="s">
        <v>5882</v>
      </c>
      <c r="E2883" s="72"/>
      <c r="F2883" s="72">
        <v>1</v>
      </c>
      <c r="G2883" s="72">
        <v>210</v>
      </c>
      <c r="H2883" s="72"/>
      <c r="I2883" s="72"/>
      <c r="J2883" s="72"/>
      <c r="K2883" s="72"/>
      <c r="L2883" s="72"/>
      <c r="M2883" s="71" t="s">
        <v>4596</v>
      </c>
      <c r="N2883" s="72" t="s">
        <v>4506</v>
      </c>
      <c r="O2883" s="72"/>
      <c r="P2883" s="72" t="s">
        <v>4370</v>
      </c>
      <c r="Q2883" s="72"/>
      <c r="R2883" s="72"/>
      <c r="S2883" s="72"/>
      <c r="T2883" s="72"/>
      <c r="U2883" s="72" t="s">
        <v>31339</v>
      </c>
      <c r="V2883" s="72"/>
      <c r="W2883" s="72">
        <v>142121</v>
      </c>
      <c r="X2883" s="72" t="s">
        <v>31340</v>
      </c>
      <c r="Y2883" s="72" t="s">
        <v>31341</v>
      </c>
      <c r="Z2883" s="72" t="s">
        <v>31342</v>
      </c>
    </row>
    <row r="2884" spans="1:26" ht="45" customHeight="1" x14ac:dyDescent="0.25">
      <c r="A2884" s="72" t="s">
        <v>20859</v>
      </c>
      <c r="B2884" s="72" t="s">
        <v>15756</v>
      </c>
      <c r="C2884" s="72"/>
      <c r="D2884" s="72" t="s">
        <v>15144</v>
      </c>
      <c r="E2884" s="72"/>
      <c r="F2884" s="72">
        <v>1</v>
      </c>
      <c r="G2884" s="72">
        <v>250</v>
      </c>
      <c r="H2884" s="72"/>
      <c r="I2884" s="72"/>
      <c r="J2884" s="72"/>
      <c r="K2884" s="72"/>
      <c r="L2884" s="72"/>
      <c r="M2884" s="71" t="s">
        <v>4596</v>
      </c>
      <c r="N2884" s="72" t="s">
        <v>4540</v>
      </c>
      <c r="O2884" s="72"/>
      <c r="P2884" s="72" t="s">
        <v>2990</v>
      </c>
      <c r="Q2884" s="72"/>
      <c r="R2884" s="72"/>
      <c r="S2884" s="72" t="s">
        <v>4566</v>
      </c>
      <c r="T2884" s="72" t="s">
        <v>4766</v>
      </c>
      <c r="U2884" s="72" t="s">
        <v>20859</v>
      </c>
      <c r="V2884" s="72"/>
      <c r="W2884" s="72">
        <v>391200</v>
      </c>
      <c r="X2884" s="72" t="s">
        <v>10666</v>
      </c>
      <c r="Y2884" s="72">
        <v>84914350135</v>
      </c>
      <c r="Z2884" s="72" t="s">
        <v>20860</v>
      </c>
    </row>
    <row r="2885" spans="1:26" ht="45" customHeight="1" x14ac:dyDescent="0.25">
      <c r="A2885" s="72" t="s">
        <v>8821</v>
      </c>
      <c r="B2885" s="72" t="s">
        <v>4598</v>
      </c>
      <c r="C2885" s="72">
        <v>30</v>
      </c>
      <c r="D2885" s="72"/>
      <c r="E2885" s="72"/>
      <c r="F2885" s="72">
        <v>1</v>
      </c>
      <c r="G2885" s="72"/>
      <c r="H2885" s="72">
        <v>1199</v>
      </c>
      <c r="I2885" s="72">
        <v>436</v>
      </c>
      <c r="J2885" s="72">
        <v>545</v>
      </c>
      <c r="K2885" s="72">
        <v>218</v>
      </c>
      <c r="L2885" s="72"/>
      <c r="M2885" s="71" t="s">
        <v>4596</v>
      </c>
      <c r="N2885" s="72" t="s">
        <v>4554</v>
      </c>
      <c r="O2885" s="72"/>
      <c r="P2885" s="72" t="s">
        <v>3146</v>
      </c>
      <c r="Q2885" s="72"/>
      <c r="R2885" s="72"/>
      <c r="S2885" s="72"/>
      <c r="T2885" s="72"/>
      <c r="U2885" s="72" t="s">
        <v>8821</v>
      </c>
      <c r="V2885" s="72"/>
      <c r="W2885" s="72">
        <v>681008</v>
      </c>
      <c r="X2885" s="72" t="s">
        <v>8822</v>
      </c>
      <c r="Y2885" s="72"/>
      <c r="Z2885" s="72"/>
    </row>
    <row r="2886" spans="1:26" ht="45" customHeight="1" x14ac:dyDescent="0.25">
      <c r="A2886" s="72" t="s">
        <v>8823</v>
      </c>
      <c r="B2886" s="72" t="s">
        <v>4598</v>
      </c>
      <c r="C2886" s="72">
        <v>7</v>
      </c>
      <c r="D2886" s="72"/>
      <c r="E2886" s="72"/>
      <c r="F2886" s="72">
        <v>1</v>
      </c>
      <c r="G2886" s="72"/>
      <c r="H2886" s="72">
        <v>1799</v>
      </c>
      <c r="I2886" s="72">
        <v>654</v>
      </c>
      <c r="J2886" s="72">
        <v>818</v>
      </c>
      <c r="K2886" s="72">
        <v>327</v>
      </c>
      <c r="L2886" s="72"/>
      <c r="M2886" s="71" t="s">
        <v>4596</v>
      </c>
      <c r="N2886" s="72" t="s">
        <v>4543</v>
      </c>
      <c r="O2886" s="72"/>
      <c r="P2886" s="72" t="s">
        <v>4142</v>
      </c>
      <c r="Q2886" s="72"/>
      <c r="R2886" s="72"/>
      <c r="S2886" s="72" t="s">
        <v>4566</v>
      </c>
      <c r="T2886" s="72" t="s">
        <v>8824</v>
      </c>
      <c r="U2886" s="72" t="s">
        <v>8823</v>
      </c>
      <c r="V2886" s="72"/>
      <c r="W2886" s="72">
        <v>412030</v>
      </c>
      <c r="X2886" s="72" t="s">
        <v>8825</v>
      </c>
      <c r="Y2886" s="72"/>
      <c r="Z2886" s="72" t="s">
        <v>8826</v>
      </c>
    </row>
    <row r="2887" spans="1:26" ht="45" customHeight="1" x14ac:dyDescent="0.25">
      <c r="A2887" s="72" t="s">
        <v>14281</v>
      </c>
      <c r="B2887" s="72" t="s">
        <v>20861</v>
      </c>
      <c r="C2887" s="72"/>
      <c r="D2887" s="72"/>
      <c r="E2887" s="72"/>
      <c r="F2887" s="72">
        <v>5</v>
      </c>
      <c r="G2887" s="72"/>
      <c r="H2887" s="72"/>
      <c r="I2887" s="72"/>
      <c r="J2887" s="72"/>
      <c r="K2887" s="72"/>
      <c r="L2887" s="72">
        <v>850</v>
      </c>
      <c r="M2887" s="71" t="s">
        <v>4596</v>
      </c>
      <c r="N2887" s="72" t="s">
        <v>4494</v>
      </c>
      <c r="O2887" s="72"/>
      <c r="P2887" s="72" t="s">
        <v>2584</v>
      </c>
      <c r="Q2887" s="72"/>
      <c r="R2887" s="72"/>
      <c r="S2887" s="72" t="s">
        <v>4566</v>
      </c>
      <c r="T2887" s="72" t="s">
        <v>14282</v>
      </c>
      <c r="U2887" s="72" t="s">
        <v>14281</v>
      </c>
      <c r="V2887" s="72"/>
      <c r="W2887" s="72">
        <v>249010</v>
      </c>
      <c r="X2887" s="72" t="s">
        <v>20862</v>
      </c>
      <c r="Y2887" s="72" t="s">
        <v>20863</v>
      </c>
      <c r="Z2887" s="72" t="s">
        <v>14283</v>
      </c>
    </row>
    <row r="2888" spans="1:26" ht="45" customHeight="1" x14ac:dyDescent="0.25">
      <c r="A2888" s="72" t="s">
        <v>8827</v>
      </c>
      <c r="B2888" s="72" t="s">
        <v>4598</v>
      </c>
      <c r="C2888" s="72">
        <v>76</v>
      </c>
      <c r="D2888" s="72"/>
      <c r="E2888" s="72"/>
      <c r="F2888" s="72">
        <v>1</v>
      </c>
      <c r="G2888" s="72"/>
      <c r="H2888" s="72">
        <v>1799</v>
      </c>
      <c r="I2888" s="72">
        <v>654</v>
      </c>
      <c r="J2888" s="72">
        <v>818</v>
      </c>
      <c r="K2888" s="72">
        <v>327</v>
      </c>
      <c r="L2888" s="72"/>
      <c r="M2888" s="71" t="s">
        <v>4596</v>
      </c>
      <c r="N2888" s="72" t="s">
        <v>4542</v>
      </c>
      <c r="O2888" s="72"/>
      <c r="P2888" s="72" t="s">
        <v>2626</v>
      </c>
      <c r="Q2888" s="72"/>
      <c r="R2888" s="72"/>
      <c r="S2888" s="72"/>
      <c r="T2888" s="72"/>
      <c r="U2888" s="72" t="s">
        <v>8827</v>
      </c>
      <c r="V2888" s="72"/>
      <c r="W2888" s="72">
        <v>194021</v>
      </c>
      <c r="X2888" s="72" t="s">
        <v>14072</v>
      </c>
      <c r="Y2888" s="72" t="s">
        <v>8828</v>
      </c>
      <c r="Z2888" s="72" t="s">
        <v>8829</v>
      </c>
    </row>
    <row r="2889" spans="1:26" ht="45" customHeight="1" x14ac:dyDescent="0.25">
      <c r="A2889" s="72" t="s">
        <v>8830</v>
      </c>
      <c r="B2889" s="72" t="s">
        <v>4598</v>
      </c>
      <c r="C2889" s="72">
        <v>1</v>
      </c>
      <c r="D2889" s="72" t="s">
        <v>8831</v>
      </c>
      <c r="E2889" s="72"/>
      <c r="F2889" s="72">
        <v>1</v>
      </c>
      <c r="G2889" s="72"/>
      <c r="H2889" s="72">
        <v>798</v>
      </c>
      <c r="I2889" s="72">
        <v>290</v>
      </c>
      <c r="J2889" s="72">
        <v>363</v>
      </c>
      <c r="K2889" s="72">
        <v>145</v>
      </c>
      <c r="L2889" s="72"/>
      <c r="M2889" s="71" t="s">
        <v>4596</v>
      </c>
      <c r="N2889" s="72" t="s">
        <v>4523</v>
      </c>
      <c r="O2889" s="72"/>
      <c r="P2889" s="72" t="s">
        <v>3766</v>
      </c>
      <c r="Q2889" s="72"/>
      <c r="R2889" s="72"/>
      <c r="S2889" s="72" t="s">
        <v>4568</v>
      </c>
      <c r="T2889" s="72" t="s">
        <v>8832</v>
      </c>
      <c r="U2889" s="72" t="s">
        <v>8830</v>
      </c>
      <c r="V2889" s="72"/>
      <c r="W2889" s="72">
        <v>368530</v>
      </c>
      <c r="X2889" s="72"/>
      <c r="Y2889" s="72"/>
      <c r="Z2889" s="72"/>
    </row>
    <row r="2890" spans="1:26" ht="45" customHeight="1" x14ac:dyDescent="0.25">
      <c r="A2890" s="71" t="s">
        <v>20864</v>
      </c>
      <c r="B2890" s="72" t="s">
        <v>20865</v>
      </c>
      <c r="C2890" s="72"/>
      <c r="D2890" s="72"/>
      <c r="E2890" s="72"/>
      <c r="F2890" s="72">
        <v>1</v>
      </c>
      <c r="G2890" s="72"/>
      <c r="H2890" s="72">
        <v>450</v>
      </c>
      <c r="I2890" s="72">
        <v>200</v>
      </c>
      <c r="J2890" s="72">
        <v>200</v>
      </c>
      <c r="K2890" s="72">
        <v>50</v>
      </c>
      <c r="L2890" s="72"/>
      <c r="M2890" s="71" t="s">
        <v>4596</v>
      </c>
      <c r="N2890" s="72" t="s">
        <v>4523</v>
      </c>
      <c r="O2890" s="72"/>
      <c r="P2890" s="72" t="s">
        <v>4191</v>
      </c>
      <c r="Q2890" s="72"/>
      <c r="R2890" s="72"/>
      <c r="S2890" s="72" t="s">
        <v>15654</v>
      </c>
      <c r="T2890" s="72" t="s">
        <v>20866</v>
      </c>
      <c r="U2890" s="71" t="s">
        <v>20864</v>
      </c>
      <c r="V2890" s="72"/>
      <c r="W2890" s="72">
        <v>368795</v>
      </c>
      <c r="X2890" s="72" t="s">
        <v>20867</v>
      </c>
      <c r="Y2890" s="72" t="s">
        <v>20869</v>
      </c>
      <c r="Z2890" s="72" t="s">
        <v>20868</v>
      </c>
    </row>
    <row r="2891" spans="1:26" ht="45" customHeight="1" x14ac:dyDescent="0.25">
      <c r="A2891" s="72" t="s">
        <v>8833</v>
      </c>
      <c r="B2891" s="72" t="s">
        <v>4598</v>
      </c>
      <c r="C2891" s="72">
        <v>5</v>
      </c>
      <c r="D2891" s="72"/>
      <c r="E2891" s="72"/>
      <c r="F2891" s="72">
        <v>1</v>
      </c>
      <c r="G2891" s="72"/>
      <c r="H2891" s="72">
        <v>1199</v>
      </c>
      <c r="I2891" s="72">
        <v>436</v>
      </c>
      <c r="J2891" s="72">
        <v>545</v>
      </c>
      <c r="K2891" s="72">
        <v>218</v>
      </c>
      <c r="L2891" s="72"/>
      <c r="M2891" s="71" t="s">
        <v>4596</v>
      </c>
      <c r="N2891" s="72" t="s">
        <v>4559</v>
      </c>
      <c r="O2891" s="72"/>
      <c r="P2891" s="72" t="s">
        <v>2719</v>
      </c>
      <c r="Q2891" s="72"/>
      <c r="R2891" s="72"/>
      <c r="S2891" s="72"/>
      <c r="T2891" s="72"/>
      <c r="U2891" s="72" t="s">
        <v>8833</v>
      </c>
      <c r="V2891" s="72"/>
      <c r="W2891" s="72">
        <v>629603</v>
      </c>
      <c r="X2891" s="72" t="s">
        <v>6397</v>
      </c>
      <c r="Y2891" s="72" t="s">
        <v>8834</v>
      </c>
      <c r="Z2891" s="72" t="s">
        <v>8835</v>
      </c>
    </row>
    <row r="2892" spans="1:26" ht="45" customHeight="1" x14ac:dyDescent="0.25">
      <c r="A2892" s="72" t="s">
        <v>8836</v>
      </c>
      <c r="B2892" s="72" t="s">
        <v>4598</v>
      </c>
      <c r="C2892" s="72"/>
      <c r="D2892" s="72"/>
      <c r="E2892" s="72"/>
      <c r="F2892" s="72">
        <v>1</v>
      </c>
      <c r="G2892" s="72"/>
      <c r="H2892" s="72">
        <v>798</v>
      </c>
      <c r="I2892" s="72">
        <v>290</v>
      </c>
      <c r="J2892" s="72">
        <v>363</v>
      </c>
      <c r="K2892" s="72">
        <v>145</v>
      </c>
      <c r="L2892" s="72"/>
      <c r="M2892" s="71" t="s">
        <v>4596</v>
      </c>
      <c r="N2892" s="72" t="s">
        <v>4534</v>
      </c>
      <c r="O2892" s="72"/>
      <c r="P2892" s="72" t="s">
        <v>4193</v>
      </c>
      <c r="Q2892" s="72"/>
      <c r="R2892" s="72"/>
      <c r="S2892" s="72" t="s">
        <v>4568</v>
      </c>
      <c r="T2892" s="72" t="s">
        <v>8837</v>
      </c>
      <c r="U2892" s="72" t="s">
        <v>8836</v>
      </c>
      <c r="V2892" s="72"/>
      <c r="W2892" s="72">
        <v>423195</v>
      </c>
      <c r="X2892" s="72" t="s">
        <v>8838</v>
      </c>
      <c r="Y2892" s="72" t="s">
        <v>8839</v>
      </c>
      <c r="Z2892" s="72" t="s">
        <v>8840</v>
      </c>
    </row>
    <row r="2893" spans="1:26" ht="45" customHeight="1" x14ac:dyDescent="0.25">
      <c r="A2893" s="72" t="s">
        <v>8841</v>
      </c>
      <c r="B2893" s="72" t="s">
        <v>4598</v>
      </c>
      <c r="C2893" s="72">
        <v>12</v>
      </c>
      <c r="D2893" s="72"/>
      <c r="E2893" s="72"/>
      <c r="F2893" s="72">
        <v>1</v>
      </c>
      <c r="G2893" s="72"/>
      <c r="H2893" s="72">
        <v>1199</v>
      </c>
      <c r="I2893" s="72">
        <v>436</v>
      </c>
      <c r="J2893" s="72">
        <v>545</v>
      </c>
      <c r="K2893" s="72">
        <v>218</v>
      </c>
      <c r="L2893" s="72"/>
      <c r="M2893" s="71" t="s">
        <v>4596</v>
      </c>
      <c r="N2893" s="72" t="s">
        <v>4486</v>
      </c>
      <c r="O2893" s="72"/>
      <c r="P2893" s="72" t="s">
        <v>2651</v>
      </c>
      <c r="Q2893" s="72"/>
      <c r="R2893" s="72"/>
      <c r="S2893" s="72"/>
      <c r="T2893" s="72"/>
      <c r="U2893" s="72" t="s">
        <v>8841</v>
      </c>
      <c r="V2893" s="72"/>
      <c r="W2893" s="72">
        <v>404102</v>
      </c>
      <c r="X2893" s="72" t="s">
        <v>8842</v>
      </c>
      <c r="Y2893" s="72" t="s">
        <v>8843</v>
      </c>
      <c r="Z2893" s="72" t="s">
        <v>8844</v>
      </c>
    </row>
    <row r="2894" spans="1:26" ht="45" customHeight="1" x14ac:dyDescent="0.25">
      <c r="A2894" s="72" t="s">
        <v>16367</v>
      </c>
      <c r="B2894" s="72" t="s">
        <v>15689</v>
      </c>
      <c r="C2894" s="72">
        <v>1</v>
      </c>
      <c r="D2894" s="72"/>
      <c r="E2894" s="72"/>
      <c r="F2894" s="72">
        <v>5</v>
      </c>
      <c r="G2894" s="72"/>
      <c r="H2894" s="72"/>
      <c r="I2894" s="72"/>
      <c r="J2894" s="72"/>
      <c r="K2894" s="72"/>
      <c r="L2894" s="72">
        <v>850</v>
      </c>
      <c r="M2894" s="71" t="s">
        <v>4596</v>
      </c>
      <c r="N2894" s="72" t="s">
        <v>4479</v>
      </c>
      <c r="O2894" s="72"/>
      <c r="P2894" s="72" t="s">
        <v>4255</v>
      </c>
      <c r="Q2894" s="72"/>
      <c r="R2894" s="72"/>
      <c r="S2894" s="72"/>
      <c r="T2894" s="72"/>
      <c r="U2894" s="72" t="s">
        <v>16367</v>
      </c>
      <c r="V2894" s="72"/>
      <c r="W2894" s="72">
        <v>658087</v>
      </c>
      <c r="X2894" s="72" t="s">
        <v>16368</v>
      </c>
      <c r="Y2894" s="72" t="s">
        <v>16369</v>
      </c>
      <c r="Z2894" s="77" t="s">
        <v>12974</v>
      </c>
    </row>
    <row r="2895" spans="1:26" ht="45" customHeight="1" x14ac:dyDescent="0.25">
      <c r="A2895" s="72" t="s">
        <v>8847</v>
      </c>
      <c r="B2895" s="72" t="s">
        <v>4695</v>
      </c>
      <c r="C2895" s="72"/>
      <c r="D2895" s="72"/>
      <c r="E2895" s="72"/>
      <c r="F2895" s="72">
        <v>2</v>
      </c>
      <c r="G2895" s="72"/>
      <c r="H2895" s="72"/>
      <c r="I2895" s="72"/>
      <c r="J2895" s="72"/>
      <c r="K2895" s="72"/>
      <c r="L2895" s="72">
        <v>50</v>
      </c>
      <c r="M2895" s="71" t="s">
        <v>4596</v>
      </c>
      <c r="N2895" s="72" t="s">
        <v>4501</v>
      </c>
      <c r="O2895" s="72"/>
      <c r="P2895" s="72" t="s">
        <v>3299</v>
      </c>
      <c r="Q2895" s="72"/>
      <c r="R2895" s="72"/>
      <c r="S2895" s="72" t="s">
        <v>4567</v>
      </c>
      <c r="T2895" s="72" t="s">
        <v>8848</v>
      </c>
      <c r="U2895" s="72" t="s">
        <v>8847</v>
      </c>
      <c r="V2895" s="72"/>
      <c r="W2895" s="72">
        <v>641040</v>
      </c>
      <c r="X2895" s="72" t="s">
        <v>8849</v>
      </c>
      <c r="Y2895" s="72" t="s">
        <v>8850</v>
      </c>
      <c r="Z2895" s="72" t="s">
        <v>8851</v>
      </c>
    </row>
    <row r="2896" spans="1:26" ht="45" customHeight="1" x14ac:dyDescent="0.25">
      <c r="A2896" s="72" t="s">
        <v>20870</v>
      </c>
      <c r="B2896" s="72" t="s">
        <v>20871</v>
      </c>
      <c r="C2896" s="72"/>
      <c r="D2896" s="72"/>
      <c r="E2896" s="72"/>
      <c r="F2896" s="72">
        <v>2</v>
      </c>
      <c r="G2896" s="72"/>
      <c r="H2896" s="72"/>
      <c r="I2896" s="72"/>
      <c r="J2896" s="72"/>
      <c r="K2896" s="72"/>
      <c r="L2896" s="72">
        <v>150</v>
      </c>
      <c r="M2896" s="71" t="s">
        <v>4596</v>
      </c>
      <c r="N2896" s="72" t="s">
        <v>2362</v>
      </c>
      <c r="O2896" s="72"/>
      <c r="P2896" s="72" t="s">
        <v>2817</v>
      </c>
      <c r="Q2896" s="72"/>
      <c r="R2896" s="72"/>
      <c r="S2896" s="72"/>
      <c r="T2896" s="72"/>
      <c r="U2896" s="72" t="s">
        <v>20870</v>
      </c>
      <c r="V2896" s="72"/>
      <c r="W2896" s="72">
        <v>127204</v>
      </c>
      <c r="X2896" s="72" t="s">
        <v>20872</v>
      </c>
      <c r="Y2896" s="72" t="s">
        <v>20874</v>
      </c>
      <c r="Z2896" s="72" t="s">
        <v>20873</v>
      </c>
    </row>
    <row r="2897" spans="1:26" ht="45" customHeight="1" x14ac:dyDescent="0.25">
      <c r="A2897" s="72" t="s">
        <v>32370</v>
      </c>
      <c r="B2897" s="72" t="s">
        <v>15756</v>
      </c>
      <c r="C2897" s="72">
        <v>84</v>
      </c>
      <c r="D2897" s="72"/>
      <c r="E2897" s="72"/>
      <c r="F2897" s="72">
        <v>1</v>
      </c>
      <c r="G2897" s="72">
        <v>345</v>
      </c>
      <c r="H2897" s="72"/>
      <c r="I2897" s="72"/>
      <c r="J2897" s="72"/>
      <c r="K2897" s="72"/>
      <c r="L2897" s="72"/>
      <c r="M2897" s="71" t="s">
        <v>4596</v>
      </c>
      <c r="N2897" s="72" t="s">
        <v>4483</v>
      </c>
      <c r="O2897" s="72"/>
      <c r="P2897" s="72" t="s">
        <v>2496</v>
      </c>
      <c r="Q2897" s="72"/>
      <c r="R2897" s="72"/>
      <c r="S2897" s="72"/>
      <c r="T2897" s="72"/>
      <c r="U2897" s="72" t="s">
        <v>32370</v>
      </c>
      <c r="V2897" s="72"/>
      <c r="W2897" s="72">
        <v>308036</v>
      </c>
      <c r="X2897" s="72" t="s">
        <v>35220</v>
      </c>
      <c r="Y2897" s="72" t="s">
        <v>32371</v>
      </c>
      <c r="Z2897" s="72" t="s">
        <v>32372</v>
      </c>
    </row>
    <row r="2898" spans="1:26" ht="45" customHeight="1" x14ac:dyDescent="0.25">
      <c r="A2898" s="72" t="s">
        <v>31343</v>
      </c>
      <c r="B2898" s="72" t="s">
        <v>31344</v>
      </c>
      <c r="C2898" s="72"/>
      <c r="D2898" s="72"/>
      <c r="E2898" s="72"/>
      <c r="F2898" s="72">
        <v>5</v>
      </c>
      <c r="G2898" s="72"/>
      <c r="H2898" s="72"/>
      <c r="I2898" s="72"/>
      <c r="J2898" s="72"/>
      <c r="K2898" s="72"/>
      <c r="L2898" s="72">
        <v>850</v>
      </c>
      <c r="M2898" s="71" t="s">
        <v>4596</v>
      </c>
      <c r="N2898" s="72" t="s">
        <v>4483</v>
      </c>
      <c r="O2898" s="72"/>
      <c r="P2898" s="72" t="s">
        <v>2496</v>
      </c>
      <c r="Q2898" s="72"/>
      <c r="R2898" s="72"/>
      <c r="S2898" s="72"/>
      <c r="T2898" s="72"/>
      <c r="U2898" s="72" t="s">
        <v>31343</v>
      </c>
      <c r="V2898" s="72"/>
      <c r="W2898" s="72">
        <v>308033</v>
      </c>
      <c r="X2898" s="72" t="s">
        <v>31345</v>
      </c>
      <c r="Y2898" s="72" t="s">
        <v>31346</v>
      </c>
      <c r="Z2898" s="72" t="s">
        <v>31347</v>
      </c>
    </row>
    <row r="2899" spans="1:26" ht="45" customHeight="1" x14ac:dyDescent="0.25">
      <c r="A2899" s="72" t="s">
        <v>31343</v>
      </c>
      <c r="B2899" s="72" t="s">
        <v>31344</v>
      </c>
      <c r="C2899" s="72"/>
      <c r="D2899" s="72"/>
      <c r="E2899" s="72" t="s">
        <v>10228</v>
      </c>
      <c r="F2899" s="72">
        <v>5</v>
      </c>
      <c r="G2899" s="72"/>
      <c r="H2899" s="72"/>
      <c r="I2899" s="72"/>
      <c r="J2899" s="72"/>
      <c r="K2899" s="72"/>
      <c r="L2899" s="72">
        <v>850</v>
      </c>
      <c r="M2899" s="71" t="s">
        <v>4596</v>
      </c>
      <c r="N2899" s="72" t="s">
        <v>4483</v>
      </c>
      <c r="O2899" s="72"/>
      <c r="P2899" s="72" t="s">
        <v>2496</v>
      </c>
      <c r="Q2899" s="72"/>
      <c r="R2899" s="72"/>
      <c r="S2899" s="72"/>
      <c r="T2899" s="72"/>
      <c r="U2899" s="72" t="s">
        <v>31343</v>
      </c>
      <c r="V2899" s="72" t="s">
        <v>7603</v>
      </c>
      <c r="W2899" s="72">
        <v>308033</v>
      </c>
      <c r="X2899" s="72" t="s">
        <v>31345</v>
      </c>
      <c r="Y2899" s="72" t="s">
        <v>31346</v>
      </c>
      <c r="Z2899" s="72" t="s">
        <v>31347</v>
      </c>
    </row>
    <row r="2900" spans="1:26" ht="45" customHeight="1" x14ac:dyDescent="0.25">
      <c r="A2900" s="72" t="s">
        <v>27118</v>
      </c>
      <c r="B2900" s="72" t="s">
        <v>16106</v>
      </c>
      <c r="C2900" s="72"/>
      <c r="D2900" s="72"/>
      <c r="E2900" s="72"/>
      <c r="F2900" s="72">
        <v>5</v>
      </c>
      <c r="G2900" s="72"/>
      <c r="H2900" s="72"/>
      <c r="I2900" s="72"/>
      <c r="J2900" s="72"/>
      <c r="K2900" s="72"/>
      <c r="L2900" s="72">
        <v>850</v>
      </c>
      <c r="M2900" s="71" t="s">
        <v>4596</v>
      </c>
      <c r="N2900" s="72" t="s">
        <v>4513</v>
      </c>
      <c r="O2900" s="72"/>
      <c r="P2900" s="72" t="s">
        <v>4012</v>
      </c>
      <c r="Q2900" s="72"/>
      <c r="R2900" s="72"/>
      <c r="S2900" s="72"/>
      <c r="T2900" s="72"/>
      <c r="U2900" s="72" t="s">
        <v>27118</v>
      </c>
      <c r="V2900" s="72"/>
      <c r="W2900" s="72">
        <v>460000</v>
      </c>
      <c r="X2900" s="72" t="s">
        <v>27119</v>
      </c>
      <c r="Y2900" s="72" t="s">
        <v>27120</v>
      </c>
      <c r="Z2900" s="72" t="s">
        <v>27121</v>
      </c>
    </row>
    <row r="2901" spans="1:26" ht="45" customHeight="1" x14ac:dyDescent="0.25">
      <c r="A2901" s="72" t="s">
        <v>8852</v>
      </c>
      <c r="B2901" s="72" t="s">
        <v>4594</v>
      </c>
      <c r="C2901" s="72">
        <v>7</v>
      </c>
      <c r="D2901" s="72"/>
      <c r="E2901" s="72"/>
      <c r="F2901" s="72">
        <v>1</v>
      </c>
      <c r="G2901" s="72">
        <v>350</v>
      </c>
      <c r="H2901" s="72"/>
      <c r="I2901" s="72"/>
      <c r="J2901" s="72"/>
      <c r="K2901" s="72"/>
      <c r="L2901" s="72"/>
      <c r="M2901" s="71" t="s">
        <v>4596</v>
      </c>
      <c r="N2901" s="72" t="s">
        <v>4488</v>
      </c>
      <c r="O2901" s="72"/>
      <c r="P2901" s="72" t="s">
        <v>3159</v>
      </c>
      <c r="Q2901" s="72"/>
      <c r="R2901" s="72"/>
      <c r="S2901" s="72" t="s">
        <v>4566</v>
      </c>
      <c r="T2901" s="72" t="s">
        <v>8853</v>
      </c>
      <c r="U2901" s="72" t="s">
        <v>8852</v>
      </c>
      <c r="V2901" s="72"/>
      <c r="W2901" s="72"/>
      <c r="X2901" s="72"/>
      <c r="Y2901" s="72"/>
      <c r="Z2901" s="72" t="s">
        <v>8854</v>
      </c>
    </row>
    <row r="2902" spans="1:26" ht="45" customHeight="1" x14ac:dyDescent="0.25">
      <c r="A2902" s="72" t="s">
        <v>18206</v>
      </c>
      <c r="B2902" s="72" t="s">
        <v>18077</v>
      </c>
      <c r="C2902" s="72"/>
      <c r="D2902" s="72"/>
      <c r="E2902" s="72"/>
      <c r="F2902" s="72">
        <v>5</v>
      </c>
      <c r="G2902" s="72"/>
      <c r="H2902" s="72"/>
      <c r="I2902" s="72"/>
      <c r="J2902" s="72"/>
      <c r="K2902" s="72"/>
      <c r="L2902" s="72">
        <v>350</v>
      </c>
      <c r="M2902" s="71" t="s">
        <v>4596</v>
      </c>
      <c r="N2902" s="72" t="s">
        <v>4485</v>
      </c>
      <c r="O2902" s="72"/>
      <c r="P2902" s="72" t="s">
        <v>3156</v>
      </c>
      <c r="Q2902" s="72"/>
      <c r="R2902" s="72"/>
      <c r="S2902" s="72" t="s">
        <v>4566</v>
      </c>
      <c r="T2902" s="72" t="s">
        <v>7290</v>
      </c>
      <c r="U2902" s="72" t="s">
        <v>18206</v>
      </c>
      <c r="V2902" s="72"/>
      <c r="W2902" s="72">
        <v>601785</v>
      </c>
      <c r="X2902" s="72" t="s">
        <v>18207</v>
      </c>
      <c r="Y2902" s="72" t="s">
        <v>18208</v>
      </c>
      <c r="Z2902" s="72" t="s">
        <v>18209</v>
      </c>
    </row>
    <row r="2903" spans="1:26" ht="45" customHeight="1" x14ac:dyDescent="0.25">
      <c r="A2903" s="72" t="s">
        <v>8856</v>
      </c>
      <c r="B2903" s="72" t="s">
        <v>4594</v>
      </c>
      <c r="C2903" s="72">
        <v>26</v>
      </c>
      <c r="D2903" s="72" t="s">
        <v>5444</v>
      </c>
      <c r="E2903" s="72"/>
      <c r="F2903" s="72">
        <v>1</v>
      </c>
      <c r="G2903" s="72">
        <v>350</v>
      </c>
      <c r="H2903" s="72"/>
      <c r="I2903" s="72"/>
      <c r="J2903" s="72"/>
      <c r="K2903" s="72"/>
      <c r="L2903" s="72"/>
      <c r="M2903" s="71" t="s">
        <v>4596</v>
      </c>
      <c r="N2903" s="72" t="s">
        <v>4511</v>
      </c>
      <c r="O2903" s="72"/>
      <c r="P2903" s="72" t="s">
        <v>2597</v>
      </c>
      <c r="Q2903" s="72"/>
      <c r="R2903" s="72"/>
      <c r="S2903" s="72"/>
      <c r="T2903" s="72"/>
      <c r="U2903" s="72" t="s">
        <v>8856</v>
      </c>
      <c r="V2903" s="72"/>
      <c r="W2903" s="72">
        <v>633009</v>
      </c>
      <c r="X2903" s="72" t="s">
        <v>8857</v>
      </c>
      <c r="Y2903" s="72" t="s">
        <v>8858</v>
      </c>
      <c r="Z2903" s="72" t="s">
        <v>8859</v>
      </c>
    </row>
    <row r="2904" spans="1:26" ht="45" customHeight="1" x14ac:dyDescent="0.25">
      <c r="A2904" s="72" t="s">
        <v>14631</v>
      </c>
      <c r="B2904" s="72" t="s">
        <v>4603</v>
      </c>
      <c r="C2904" s="72"/>
      <c r="D2904" s="72"/>
      <c r="E2904" s="72"/>
      <c r="F2904" s="72">
        <v>1</v>
      </c>
      <c r="G2904" s="72"/>
      <c r="H2904" s="72">
        <v>343</v>
      </c>
      <c r="I2904" s="72">
        <v>200</v>
      </c>
      <c r="J2904" s="72">
        <v>100</v>
      </c>
      <c r="K2904" s="72">
        <v>43</v>
      </c>
      <c r="L2904" s="72"/>
      <c r="M2904" s="71" t="s">
        <v>4596</v>
      </c>
      <c r="N2904" s="72" t="s">
        <v>4506</v>
      </c>
      <c r="O2904" s="72"/>
      <c r="P2904" s="72" t="s">
        <v>15485</v>
      </c>
      <c r="Q2904" s="72"/>
      <c r="R2904" s="72"/>
      <c r="S2904" s="72" t="s">
        <v>14717</v>
      </c>
      <c r="T2904" s="72" t="s">
        <v>14632</v>
      </c>
      <c r="U2904" s="72" t="s">
        <v>14631</v>
      </c>
      <c r="V2904" s="72"/>
      <c r="W2904" s="72">
        <v>140517</v>
      </c>
      <c r="X2904" s="72" t="s">
        <v>20875</v>
      </c>
      <c r="Y2904" s="72" t="s">
        <v>14633</v>
      </c>
      <c r="Z2904" s="72" t="s">
        <v>14634</v>
      </c>
    </row>
    <row r="2905" spans="1:26" ht="45" customHeight="1" x14ac:dyDescent="0.25">
      <c r="A2905" s="72" t="s">
        <v>8860</v>
      </c>
      <c r="B2905" s="72" t="s">
        <v>15493</v>
      </c>
      <c r="C2905" s="72">
        <v>51</v>
      </c>
      <c r="D2905" s="72"/>
      <c r="E2905" s="72"/>
      <c r="F2905" s="72">
        <v>1</v>
      </c>
      <c r="G2905" s="72">
        <v>350</v>
      </c>
      <c r="H2905" s="72"/>
      <c r="I2905" s="72"/>
      <c r="J2905" s="72"/>
      <c r="K2905" s="72"/>
      <c r="L2905" s="72"/>
      <c r="M2905" s="71" t="s">
        <v>4596</v>
      </c>
      <c r="N2905" s="72" t="s">
        <v>4483</v>
      </c>
      <c r="O2905" s="72"/>
      <c r="P2905" s="72" t="s">
        <v>2496</v>
      </c>
      <c r="Q2905" s="72" t="s">
        <v>4565</v>
      </c>
      <c r="R2905" s="72" t="s">
        <v>8861</v>
      </c>
      <c r="S2905" s="72"/>
      <c r="T2905" s="72"/>
      <c r="U2905" s="72" t="s">
        <v>8860</v>
      </c>
      <c r="V2905" s="72"/>
      <c r="W2905" s="72">
        <v>308027</v>
      </c>
      <c r="X2905" s="72" t="s">
        <v>8862</v>
      </c>
      <c r="Y2905" s="72" t="s">
        <v>16370</v>
      </c>
      <c r="Z2905" s="72" t="s">
        <v>35221</v>
      </c>
    </row>
    <row r="2906" spans="1:26" ht="45" customHeight="1" x14ac:dyDescent="0.25">
      <c r="A2906" s="72" t="s">
        <v>8863</v>
      </c>
      <c r="B2906" s="72" t="s">
        <v>8864</v>
      </c>
      <c r="C2906" s="72"/>
      <c r="D2906" s="72" t="s">
        <v>8865</v>
      </c>
      <c r="E2906" s="72"/>
      <c r="F2906" s="72">
        <v>2</v>
      </c>
      <c r="G2906" s="72"/>
      <c r="H2906" s="72"/>
      <c r="I2906" s="72"/>
      <c r="J2906" s="72"/>
      <c r="K2906" s="72"/>
      <c r="L2906" s="72">
        <v>150</v>
      </c>
      <c r="M2906" s="71" t="s">
        <v>4596</v>
      </c>
      <c r="N2906" s="72" t="s">
        <v>4506</v>
      </c>
      <c r="O2906" s="72"/>
      <c r="P2906" s="72" t="s">
        <v>15374</v>
      </c>
      <c r="Q2906" s="72"/>
      <c r="R2906" s="72"/>
      <c r="S2906" s="72"/>
      <c r="T2906" s="72"/>
      <c r="U2906" s="72" t="s">
        <v>8863</v>
      </c>
      <c r="V2906" s="72"/>
      <c r="W2906" s="72">
        <v>142800</v>
      </c>
      <c r="X2906" s="72" t="s">
        <v>24269</v>
      </c>
      <c r="Y2906" s="72">
        <v>89261437822</v>
      </c>
      <c r="Z2906" s="72" t="s">
        <v>20876</v>
      </c>
    </row>
    <row r="2907" spans="1:26" ht="45" customHeight="1" x14ac:dyDescent="0.25">
      <c r="A2907" s="72" t="s">
        <v>16371</v>
      </c>
      <c r="B2907" s="72" t="s">
        <v>15587</v>
      </c>
      <c r="C2907" s="72">
        <v>1</v>
      </c>
      <c r="D2907" s="72"/>
      <c r="E2907" s="72"/>
      <c r="F2907" s="72">
        <v>1</v>
      </c>
      <c r="G2907" s="72"/>
      <c r="H2907" s="72">
        <v>800</v>
      </c>
      <c r="I2907" s="72">
        <v>300</v>
      </c>
      <c r="J2907" s="72">
        <v>300</v>
      </c>
      <c r="K2907" s="72">
        <v>200</v>
      </c>
      <c r="L2907" s="72"/>
      <c r="M2907" s="71" t="s">
        <v>4596</v>
      </c>
      <c r="N2907" s="72" t="s">
        <v>4541</v>
      </c>
      <c r="O2907" s="71"/>
      <c r="P2907" s="72" t="s">
        <v>2550</v>
      </c>
      <c r="Q2907" s="72"/>
      <c r="R2907" s="72"/>
      <c r="S2907" s="72" t="s">
        <v>4567</v>
      </c>
      <c r="T2907" s="72" t="s">
        <v>8019</v>
      </c>
      <c r="U2907" s="72" t="s">
        <v>16371</v>
      </c>
      <c r="V2907" s="72"/>
      <c r="W2907" s="72">
        <v>446250</v>
      </c>
      <c r="X2907" s="72" t="s">
        <v>18211</v>
      </c>
      <c r="Y2907" s="72">
        <v>88467623440</v>
      </c>
      <c r="Z2907" s="72" t="s">
        <v>16372</v>
      </c>
    </row>
    <row r="2908" spans="1:26" ht="45" customHeight="1" x14ac:dyDescent="0.25">
      <c r="A2908" s="72" t="s">
        <v>16371</v>
      </c>
      <c r="B2908" s="72" t="s">
        <v>15587</v>
      </c>
      <c r="C2908" s="72">
        <v>1</v>
      </c>
      <c r="D2908" s="72"/>
      <c r="E2908" s="72" t="s">
        <v>20877</v>
      </c>
      <c r="F2908" s="72">
        <v>1</v>
      </c>
      <c r="G2908" s="72">
        <v>200</v>
      </c>
      <c r="H2908" s="72"/>
      <c r="I2908" s="72"/>
      <c r="J2908" s="72"/>
      <c r="K2908" s="72"/>
      <c r="L2908" s="72"/>
      <c r="M2908" s="71" t="s">
        <v>4596</v>
      </c>
      <c r="N2908" s="72" t="s">
        <v>4541</v>
      </c>
      <c r="O2908" s="72"/>
      <c r="P2908" s="72" t="s">
        <v>2550</v>
      </c>
      <c r="Q2908" s="72"/>
      <c r="R2908" s="72"/>
      <c r="S2908" s="72" t="s">
        <v>4567</v>
      </c>
      <c r="T2908" s="72" t="s">
        <v>8019</v>
      </c>
      <c r="U2908" s="72" t="s">
        <v>16371</v>
      </c>
      <c r="V2908" s="72" t="s">
        <v>16371</v>
      </c>
      <c r="W2908" s="72">
        <v>446250</v>
      </c>
      <c r="X2908" s="72" t="s">
        <v>20878</v>
      </c>
      <c r="Y2908" s="72">
        <v>88467623440</v>
      </c>
      <c r="Z2908" s="72" t="s">
        <v>18210</v>
      </c>
    </row>
    <row r="2909" spans="1:26" ht="45" customHeight="1" x14ac:dyDescent="0.25">
      <c r="A2909" s="72" t="s">
        <v>15121</v>
      </c>
      <c r="B2909" s="72" t="s">
        <v>15122</v>
      </c>
      <c r="C2909" s="72"/>
      <c r="D2909" s="72"/>
      <c r="E2909" s="72"/>
      <c r="F2909" s="72">
        <v>1</v>
      </c>
      <c r="G2909" s="72"/>
      <c r="H2909" s="72">
        <v>188</v>
      </c>
      <c r="I2909" s="72">
        <v>290</v>
      </c>
      <c r="J2909" s="72">
        <v>363</v>
      </c>
      <c r="K2909" s="72">
        <v>145</v>
      </c>
      <c r="L2909" s="72"/>
      <c r="M2909" s="71" t="s">
        <v>4596</v>
      </c>
      <c r="N2909" s="72" t="s">
        <v>4509</v>
      </c>
      <c r="O2909" s="72"/>
      <c r="P2909" s="72" t="s">
        <v>2446</v>
      </c>
      <c r="Q2909" s="72"/>
      <c r="R2909" s="72"/>
      <c r="S2909" s="72" t="s">
        <v>4567</v>
      </c>
      <c r="T2909" s="72" t="s">
        <v>11851</v>
      </c>
      <c r="U2909" s="72" t="s">
        <v>15121</v>
      </c>
      <c r="V2909" s="72"/>
      <c r="W2909" s="72">
        <v>607150</v>
      </c>
      <c r="X2909" s="72" t="s">
        <v>11852</v>
      </c>
      <c r="Y2909" s="72">
        <v>88317954599</v>
      </c>
      <c r="Z2909" s="72" t="s">
        <v>11853</v>
      </c>
    </row>
    <row r="2910" spans="1:26" ht="45" customHeight="1" x14ac:dyDescent="0.25">
      <c r="A2910" s="72" t="s">
        <v>35222</v>
      </c>
      <c r="B2910" s="72" t="s">
        <v>35223</v>
      </c>
      <c r="C2910" s="72"/>
      <c r="D2910" s="72" t="s">
        <v>35224</v>
      </c>
      <c r="E2910" s="72"/>
      <c r="F2910" s="72">
        <v>1</v>
      </c>
      <c r="G2910" s="72"/>
      <c r="H2910" s="72">
        <v>798</v>
      </c>
      <c r="I2910" s="72">
        <v>290</v>
      </c>
      <c r="J2910" s="72">
        <v>363</v>
      </c>
      <c r="K2910" s="72">
        <v>145</v>
      </c>
      <c r="L2910" s="72"/>
      <c r="M2910" s="71" t="s">
        <v>4596</v>
      </c>
      <c r="N2910" s="72" t="s">
        <v>4482</v>
      </c>
      <c r="O2910" s="72"/>
      <c r="P2910" s="72" t="s">
        <v>2574</v>
      </c>
      <c r="Q2910" s="72"/>
      <c r="R2910" s="72"/>
      <c r="S2910" s="72" t="s">
        <v>4568</v>
      </c>
      <c r="T2910" s="72" t="s">
        <v>12411</v>
      </c>
      <c r="U2910" s="72" t="s">
        <v>35222</v>
      </c>
      <c r="V2910" s="72"/>
      <c r="W2910" s="72">
        <v>416198</v>
      </c>
      <c r="X2910" s="72" t="s">
        <v>12412</v>
      </c>
      <c r="Y2910" s="72"/>
      <c r="Z2910" s="72" t="s">
        <v>35225</v>
      </c>
    </row>
    <row r="2911" spans="1:26" ht="45" customHeight="1" x14ac:dyDescent="0.25">
      <c r="A2911" s="72" t="s">
        <v>32373</v>
      </c>
      <c r="B2911" s="72" t="s">
        <v>26348</v>
      </c>
      <c r="C2911" s="72"/>
      <c r="D2911" s="72"/>
      <c r="E2911" s="72"/>
      <c r="F2911" s="72">
        <v>3</v>
      </c>
      <c r="G2911" s="72"/>
      <c r="H2911" s="72"/>
      <c r="I2911" s="72"/>
      <c r="J2911" s="72"/>
      <c r="K2911" s="72"/>
      <c r="L2911" s="72">
        <v>55</v>
      </c>
      <c r="M2911" s="71" t="s">
        <v>4596</v>
      </c>
      <c r="N2911" s="72" t="s">
        <v>4499</v>
      </c>
      <c r="O2911" s="72"/>
      <c r="P2911" s="72" t="s">
        <v>2437</v>
      </c>
      <c r="Q2911" s="72"/>
      <c r="R2911" s="72"/>
      <c r="S2911" s="72" t="s">
        <v>4619</v>
      </c>
      <c r="T2911" s="72" t="s">
        <v>16910</v>
      </c>
      <c r="U2911" s="72" t="s">
        <v>32373</v>
      </c>
      <c r="V2911" s="72"/>
      <c r="W2911" s="72">
        <v>353307</v>
      </c>
      <c r="X2911" s="72" t="s">
        <v>26349</v>
      </c>
      <c r="Y2911" s="72">
        <v>88615031969</v>
      </c>
      <c r="Z2911" s="72" t="s">
        <v>32374</v>
      </c>
    </row>
    <row r="2912" spans="1:26" ht="45" customHeight="1" x14ac:dyDescent="0.25">
      <c r="A2912" s="72" t="s">
        <v>20879</v>
      </c>
      <c r="B2912" s="72" t="s">
        <v>20880</v>
      </c>
      <c r="C2912" s="72">
        <v>8</v>
      </c>
      <c r="D2912" s="72"/>
      <c r="E2912" s="72"/>
      <c r="F2912" s="72">
        <v>1</v>
      </c>
      <c r="G2912" s="72"/>
      <c r="H2912" s="72">
        <v>1223</v>
      </c>
      <c r="I2912" s="72">
        <v>520</v>
      </c>
      <c r="J2912" s="72">
        <v>575</v>
      </c>
      <c r="K2912" s="72">
        <v>128</v>
      </c>
      <c r="L2912" s="72"/>
      <c r="M2912" s="71" t="s">
        <v>4596</v>
      </c>
      <c r="N2912" s="72" t="s">
        <v>4554</v>
      </c>
      <c r="O2912" s="72"/>
      <c r="P2912" s="72" t="s">
        <v>3626</v>
      </c>
      <c r="Q2912" s="72"/>
      <c r="R2912" s="72"/>
      <c r="S2912" s="72"/>
      <c r="T2912" s="72" t="s">
        <v>20881</v>
      </c>
      <c r="U2912" s="72" t="s">
        <v>20879</v>
      </c>
      <c r="V2912" s="72"/>
      <c r="W2912" s="72">
        <v>680033</v>
      </c>
      <c r="X2912" s="72" t="s">
        <v>24270</v>
      </c>
      <c r="Y2912" s="72" t="s">
        <v>20883</v>
      </c>
      <c r="Z2912" s="72" t="s">
        <v>20882</v>
      </c>
    </row>
    <row r="2913" spans="1:26" ht="45" customHeight="1" x14ac:dyDescent="0.25">
      <c r="A2913" s="86" t="s">
        <v>27122</v>
      </c>
      <c r="B2913" s="72" t="s">
        <v>12184</v>
      </c>
      <c r="C2913" s="72"/>
      <c r="D2913" s="86" t="s">
        <v>27123</v>
      </c>
      <c r="E2913" s="72"/>
      <c r="F2913" s="72">
        <v>2</v>
      </c>
      <c r="G2913" s="72"/>
      <c r="H2913" s="72"/>
      <c r="I2913" s="72"/>
      <c r="J2913" s="72"/>
      <c r="K2913" s="72"/>
      <c r="L2913" s="72">
        <v>150</v>
      </c>
      <c r="M2913" s="71" t="s">
        <v>4596</v>
      </c>
      <c r="N2913" s="72" t="s">
        <v>4497</v>
      </c>
      <c r="O2913" s="72"/>
      <c r="P2913" s="86" t="s">
        <v>3296</v>
      </c>
      <c r="Q2913" s="72" t="s">
        <v>4564</v>
      </c>
      <c r="R2913" s="72" t="s">
        <v>4643</v>
      </c>
      <c r="S2913" s="86"/>
      <c r="T2913" s="86"/>
      <c r="U2913" s="86" t="s">
        <v>27122</v>
      </c>
      <c r="V2913" s="72"/>
      <c r="W2913" s="72">
        <v>610000</v>
      </c>
      <c r="X2913" s="86" t="s">
        <v>35226</v>
      </c>
      <c r="Y2913" s="86" t="s">
        <v>12186</v>
      </c>
      <c r="Z2913" s="75"/>
    </row>
    <row r="2914" spans="1:26" ht="45" customHeight="1" x14ac:dyDescent="0.25">
      <c r="A2914" s="72" t="s">
        <v>27122</v>
      </c>
      <c r="B2914" s="72" t="s">
        <v>12184</v>
      </c>
      <c r="C2914" s="72"/>
      <c r="D2914" s="72" t="s">
        <v>27123</v>
      </c>
      <c r="E2914" s="72" t="s">
        <v>12185</v>
      </c>
      <c r="F2914" s="72">
        <v>2</v>
      </c>
      <c r="G2914" s="72"/>
      <c r="H2914" s="72"/>
      <c r="I2914" s="72"/>
      <c r="J2914" s="72"/>
      <c r="K2914" s="72"/>
      <c r="L2914" s="72">
        <v>150</v>
      </c>
      <c r="M2914" s="71" t="s">
        <v>4596</v>
      </c>
      <c r="N2914" s="72" t="s">
        <v>4497</v>
      </c>
      <c r="O2914" s="72"/>
      <c r="P2914" s="72" t="s">
        <v>3296</v>
      </c>
      <c r="Q2914" s="72" t="s">
        <v>4564</v>
      </c>
      <c r="R2914" s="72" t="s">
        <v>4643</v>
      </c>
      <c r="S2914" s="72"/>
      <c r="T2914" s="72"/>
      <c r="U2914" s="72" t="s">
        <v>27122</v>
      </c>
      <c r="V2914" s="72"/>
      <c r="W2914" s="72">
        <v>610000</v>
      </c>
      <c r="X2914" s="72" t="s">
        <v>14160</v>
      </c>
      <c r="Y2914" s="72" t="s">
        <v>12186</v>
      </c>
      <c r="Z2914" s="72" t="s">
        <v>12187</v>
      </c>
    </row>
    <row r="2915" spans="1:26" ht="45" customHeight="1" x14ac:dyDescent="0.25">
      <c r="A2915" s="72" t="s">
        <v>27124</v>
      </c>
      <c r="B2915" s="72" t="s">
        <v>15493</v>
      </c>
      <c r="C2915" s="72">
        <v>70</v>
      </c>
      <c r="D2915" s="72" t="s">
        <v>5882</v>
      </c>
      <c r="E2915" s="72"/>
      <c r="F2915" s="72">
        <v>1</v>
      </c>
      <c r="G2915" s="72">
        <v>170</v>
      </c>
      <c r="H2915" s="72"/>
      <c r="I2915" s="72"/>
      <c r="J2915" s="72"/>
      <c r="K2915" s="72"/>
      <c r="L2915" s="72"/>
      <c r="M2915" s="71" t="s">
        <v>4596</v>
      </c>
      <c r="N2915" s="72" t="s">
        <v>4506</v>
      </c>
      <c r="O2915" s="72"/>
      <c r="P2915" s="72" t="s">
        <v>14487</v>
      </c>
      <c r="Q2915" s="72"/>
      <c r="R2915" s="72"/>
      <c r="S2915" s="72"/>
      <c r="T2915" s="72"/>
      <c r="U2915" s="72" t="s">
        <v>27124</v>
      </c>
      <c r="V2915" s="72"/>
      <c r="W2915" s="72">
        <v>141014</v>
      </c>
      <c r="X2915" s="72"/>
      <c r="Y2915" s="72">
        <v>89253407585</v>
      </c>
      <c r="Z2915" s="72" t="s">
        <v>27125</v>
      </c>
    </row>
    <row r="2916" spans="1:26" ht="45" customHeight="1" x14ac:dyDescent="0.25">
      <c r="A2916" s="72" t="s">
        <v>31348</v>
      </c>
      <c r="B2916" s="72" t="s">
        <v>31349</v>
      </c>
      <c r="C2916" s="72"/>
      <c r="D2916" s="72"/>
      <c r="E2916" s="72"/>
      <c r="F2916" s="72">
        <v>1</v>
      </c>
      <c r="G2916" s="72">
        <v>50</v>
      </c>
      <c r="H2916" s="72">
        <v>200</v>
      </c>
      <c r="I2916" s="72">
        <v>50</v>
      </c>
      <c r="J2916" s="72">
        <v>100</v>
      </c>
      <c r="K2916" s="72">
        <v>50</v>
      </c>
      <c r="L2916" s="72"/>
      <c r="M2916" s="71" t="s">
        <v>4596</v>
      </c>
      <c r="N2916" s="72" t="s">
        <v>4483</v>
      </c>
      <c r="O2916" s="72"/>
      <c r="P2916" s="72" t="s">
        <v>2680</v>
      </c>
      <c r="Q2916" s="72"/>
      <c r="R2916" s="72"/>
      <c r="S2916" s="72" t="s">
        <v>4568</v>
      </c>
      <c r="T2916" s="72" t="s">
        <v>31350</v>
      </c>
      <c r="U2916" s="72" t="s">
        <v>31348</v>
      </c>
      <c r="V2916" s="72"/>
      <c r="W2916" s="72">
        <v>309903</v>
      </c>
      <c r="X2916" s="72" t="s">
        <v>35227</v>
      </c>
      <c r="Y2916" s="72" t="s">
        <v>35228</v>
      </c>
      <c r="Z2916" s="72" t="s">
        <v>35229</v>
      </c>
    </row>
    <row r="2917" spans="1:26" ht="45" customHeight="1" x14ac:dyDescent="0.25">
      <c r="A2917" s="72" t="s">
        <v>8869</v>
      </c>
      <c r="B2917" s="72" t="s">
        <v>8870</v>
      </c>
      <c r="C2917" s="72"/>
      <c r="D2917" s="72" t="s">
        <v>8871</v>
      </c>
      <c r="E2917" s="72"/>
      <c r="F2917" s="72">
        <v>2</v>
      </c>
      <c r="G2917" s="72"/>
      <c r="H2917" s="72"/>
      <c r="I2917" s="72"/>
      <c r="J2917" s="72"/>
      <c r="K2917" s="72"/>
      <c r="L2917" s="72">
        <v>150</v>
      </c>
      <c r="M2917" s="71" t="s">
        <v>4596</v>
      </c>
      <c r="N2917" s="72" t="s">
        <v>2362</v>
      </c>
      <c r="O2917" s="72"/>
      <c r="P2917" s="72" t="s">
        <v>2743</v>
      </c>
      <c r="Q2917" s="72" t="s">
        <v>4564</v>
      </c>
      <c r="R2917" s="72" t="s">
        <v>5348</v>
      </c>
      <c r="S2917" s="72"/>
      <c r="T2917" s="72"/>
      <c r="U2917" s="72" t="s">
        <v>8869</v>
      </c>
      <c r="V2917" s="72"/>
      <c r="W2917" s="72">
        <v>125413</v>
      </c>
      <c r="X2917" s="82" t="s">
        <v>8872</v>
      </c>
      <c r="Y2917" s="72" t="s">
        <v>8873</v>
      </c>
      <c r="Z2917" s="72" t="s">
        <v>8874</v>
      </c>
    </row>
    <row r="2918" spans="1:26" ht="45" customHeight="1" x14ac:dyDescent="0.25">
      <c r="A2918" s="72" t="s">
        <v>20884</v>
      </c>
      <c r="B2918" s="72" t="s">
        <v>16687</v>
      </c>
      <c r="C2918" s="72">
        <v>154</v>
      </c>
      <c r="D2918" s="72"/>
      <c r="E2918" s="72"/>
      <c r="F2918" s="72">
        <v>1</v>
      </c>
      <c r="G2918" s="72"/>
      <c r="H2918" s="72">
        <v>350</v>
      </c>
      <c r="I2918" s="72">
        <v>200</v>
      </c>
      <c r="J2918" s="72">
        <v>100</v>
      </c>
      <c r="K2918" s="72">
        <v>50</v>
      </c>
      <c r="L2918" s="72"/>
      <c r="M2918" s="71" t="s">
        <v>4596</v>
      </c>
      <c r="N2918" s="72" t="s">
        <v>4500</v>
      </c>
      <c r="O2918" s="72"/>
      <c r="P2918" s="72" t="s">
        <v>4154</v>
      </c>
      <c r="Q2918" s="72"/>
      <c r="R2918" s="72"/>
      <c r="S2918" s="72"/>
      <c r="T2918" s="72"/>
      <c r="U2918" s="72" t="s">
        <v>20884</v>
      </c>
      <c r="V2918" s="72"/>
      <c r="W2918" s="72">
        <v>660098</v>
      </c>
      <c r="X2918" s="72" t="s">
        <v>20885</v>
      </c>
      <c r="Y2918" s="72"/>
      <c r="Z2918" s="72" t="s">
        <v>6778</v>
      </c>
    </row>
    <row r="2919" spans="1:26" ht="45" customHeight="1" x14ac:dyDescent="0.25">
      <c r="A2919" s="72" t="s">
        <v>27126</v>
      </c>
      <c r="B2919" s="72" t="s">
        <v>27127</v>
      </c>
      <c r="C2919" s="72"/>
      <c r="D2919" s="72"/>
      <c r="E2919" s="72"/>
      <c r="F2919" s="72">
        <v>1</v>
      </c>
      <c r="G2919" s="72"/>
      <c r="H2919" s="72">
        <v>400</v>
      </c>
      <c r="I2919" s="72">
        <v>200</v>
      </c>
      <c r="J2919" s="72">
        <v>150</v>
      </c>
      <c r="K2919" s="72">
        <v>50</v>
      </c>
      <c r="L2919" s="72"/>
      <c r="M2919" s="71" t="s">
        <v>4596</v>
      </c>
      <c r="N2919" s="72" t="s">
        <v>4506</v>
      </c>
      <c r="O2919" s="72"/>
      <c r="P2919" s="72" t="s">
        <v>17962</v>
      </c>
      <c r="Q2919" s="72"/>
      <c r="R2919" s="72"/>
      <c r="S2919" s="72" t="s">
        <v>15654</v>
      </c>
      <c r="T2919" s="72" t="s">
        <v>6334</v>
      </c>
      <c r="U2919" s="72" t="s">
        <v>27126</v>
      </c>
      <c r="V2919" s="72"/>
      <c r="W2919" s="72">
        <v>143030</v>
      </c>
      <c r="X2919" s="72" t="s">
        <v>27128</v>
      </c>
      <c r="Y2919" s="72">
        <v>84956344061</v>
      </c>
      <c r="Z2919" s="72" t="s">
        <v>27129</v>
      </c>
    </row>
    <row r="2920" spans="1:26" ht="45" customHeight="1" x14ac:dyDescent="0.25">
      <c r="A2920" s="72" t="s">
        <v>20886</v>
      </c>
      <c r="B2920" s="74" t="s">
        <v>20887</v>
      </c>
      <c r="C2920" s="72"/>
      <c r="D2920" s="72"/>
      <c r="E2920" s="72"/>
      <c r="F2920" s="72">
        <v>1</v>
      </c>
      <c r="G2920" s="72"/>
      <c r="H2920" s="72">
        <v>500</v>
      </c>
      <c r="I2920" s="72"/>
      <c r="J2920" s="72"/>
      <c r="K2920" s="72">
        <v>500</v>
      </c>
      <c r="L2920" s="72"/>
      <c r="M2920" s="71" t="s">
        <v>4596</v>
      </c>
      <c r="N2920" s="72" t="s">
        <v>4550</v>
      </c>
      <c r="O2920" s="71"/>
      <c r="P2920" s="72" t="s">
        <v>3565</v>
      </c>
      <c r="Q2920" s="72"/>
      <c r="R2920" s="72"/>
      <c r="S2920" s="72"/>
      <c r="T2920" s="72"/>
      <c r="U2920" s="72" t="s">
        <v>20886</v>
      </c>
      <c r="V2920" s="72"/>
      <c r="W2920" s="72">
        <v>634040</v>
      </c>
      <c r="X2920" s="71" t="s">
        <v>20888</v>
      </c>
      <c r="Y2920" s="72" t="s">
        <v>20890</v>
      </c>
      <c r="Z2920" s="72" t="s">
        <v>20889</v>
      </c>
    </row>
    <row r="2921" spans="1:26" ht="45" customHeight="1" x14ac:dyDescent="0.25">
      <c r="A2921" s="72" t="s">
        <v>20891</v>
      </c>
      <c r="B2921" s="72" t="s">
        <v>15587</v>
      </c>
      <c r="C2921" s="72">
        <v>35</v>
      </c>
      <c r="D2921" s="72"/>
      <c r="E2921" s="72"/>
      <c r="F2921" s="72">
        <v>1</v>
      </c>
      <c r="G2921" s="72"/>
      <c r="H2921" s="72">
        <v>516</v>
      </c>
      <c r="I2921" s="72">
        <v>225</v>
      </c>
      <c r="J2921" s="72">
        <v>271</v>
      </c>
      <c r="K2921" s="72">
        <v>20</v>
      </c>
      <c r="L2921" s="72"/>
      <c r="M2921" s="71" t="s">
        <v>4596</v>
      </c>
      <c r="N2921" s="72" t="s">
        <v>4542</v>
      </c>
      <c r="O2921" s="72"/>
      <c r="P2921" s="72" t="s">
        <v>2551</v>
      </c>
      <c r="Q2921" s="72"/>
      <c r="R2921" s="72"/>
      <c r="S2921" s="72"/>
      <c r="T2921" s="72"/>
      <c r="U2921" s="72" t="s">
        <v>20891</v>
      </c>
      <c r="V2921" s="72"/>
      <c r="W2921" s="72">
        <v>199406</v>
      </c>
      <c r="X2921" s="72" t="s">
        <v>20892</v>
      </c>
      <c r="Y2921" s="72">
        <v>89697172602</v>
      </c>
      <c r="Z2921" s="72" t="s">
        <v>15616</v>
      </c>
    </row>
    <row r="2922" spans="1:26" ht="45" customHeight="1" x14ac:dyDescent="0.25">
      <c r="A2922" s="72" t="s">
        <v>8875</v>
      </c>
      <c r="B2922" s="72" t="s">
        <v>4594</v>
      </c>
      <c r="C2922" s="72"/>
      <c r="D2922" s="72" t="s">
        <v>7138</v>
      </c>
      <c r="E2922" s="72"/>
      <c r="F2922" s="72">
        <v>1</v>
      </c>
      <c r="G2922" s="72">
        <v>200</v>
      </c>
      <c r="H2922" s="72"/>
      <c r="I2922" s="72"/>
      <c r="J2922" s="72"/>
      <c r="K2922" s="72"/>
      <c r="L2922" s="72"/>
      <c r="M2922" s="71" t="s">
        <v>4596</v>
      </c>
      <c r="N2922" s="72" t="s">
        <v>4559</v>
      </c>
      <c r="O2922" s="72"/>
      <c r="P2922" s="72" t="s">
        <v>3079</v>
      </c>
      <c r="Q2922" s="72"/>
      <c r="R2922" s="72"/>
      <c r="S2922" s="72" t="s">
        <v>4567</v>
      </c>
      <c r="T2922" s="72" t="s">
        <v>8876</v>
      </c>
      <c r="U2922" s="72" t="s">
        <v>8875</v>
      </c>
      <c r="V2922" s="72"/>
      <c r="W2922" s="72">
        <v>629841</v>
      </c>
      <c r="X2922" s="72" t="s">
        <v>24271</v>
      </c>
      <c r="Y2922" s="72" t="s">
        <v>8877</v>
      </c>
      <c r="Z2922" s="72" t="s">
        <v>8878</v>
      </c>
    </row>
    <row r="2923" spans="1:26" ht="45" customHeight="1" x14ac:dyDescent="0.25">
      <c r="A2923" s="72" t="s">
        <v>18212</v>
      </c>
      <c r="B2923" s="72" t="s">
        <v>15493</v>
      </c>
      <c r="C2923" s="72">
        <v>4</v>
      </c>
      <c r="D2923" s="72" t="s">
        <v>5622</v>
      </c>
      <c r="E2923" s="72"/>
      <c r="F2923" s="72">
        <v>1</v>
      </c>
      <c r="G2923" s="72">
        <v>200</v>
      </c>
      <c r="H2923" s="72"/>
      <c r="I2923" s="72"/>
      <c r="J2923" s="72"/>
      <c r="K2923" s="72"/>
      <c r="L2923" s="72"/>
      <c r="M2923" s="71" t="s">
        <v>4596</v>
      </c>
      <c r="N2923" s="72" t="s">
        <v>4482</v>
      </c>
      <c r="O2923" s="72"/>
      <c r="P2923" s="72" t="s">
        <v>2574</v>
      </c>
      <c r="Q2923" s="72"/>
      <c r="R2923" s="72"/>
      <c r="S2923" s="72" t="s">
        <v>4567</v>
      </c>
      <c r="T2923" s="72" t="s">
        <v>4639</v>
      </c>
      <c r="U2923" s="72" t="s">
        <v>18212</v>
      </c>
      <c r="V2923" s="72"/>
      <c r="W2923" s="72">
        <v>416170</v>
      </c>
      <c r="X2923" s="72" t="s">
        <v>5623</v>
      </c>
      <c r="Y2923" s="72" t="s">
        <v>5624</v>
      </c>
      <c r="Z2923" s="72" t="s">
        <v>20893</v>
      </c>
    </row>
    <row r="2924" spans="1:26" ht="45" customHeight="1" x14ac:dyDescent="0.25">
      <c r="A2924" s="72" t="s">
        <v>8879</v>
      </c>
      <c r="B2924" s="72" t="s">
        <v>4594</v>
      </c>
      <c r="C2924" s="72">
        <v>20</v>
      </c>
      <c r="D2924" s="72" t="s">
        <v>6579</v>
      </c>
      <c r="E2924" s="72"/>
      <c r="F2924" s="72">
        <v>1</v>
      </c>
      <c r="G2924" s="72">
        <v>350</v>
      </c>
      <c r="H2924" s="72"/>
      <c r="I2924" s="72"/>
      <c r="J2924" s="72"/>
      <c r="K2924" s="72"/>
      <c r="L2924" s="72"/>
      <c r="M2924" s="71" t="s">
        <v>4596</v>
      </c>
      <c r="N2924" s="72" t="s">
        <v>4545</v>
      </c>
      <c r="O2924" s="72"/>
      <c r="P2924" s="72" t="s">
        <v>14571</v>
      </c>
      <c r="Q2924" s="72"/>
      <c r="R2924" s="72"/>
      <c r="S2924" s="72"/>
      <c r="T2924" s="72"/>
      <c r="U2924" s="72" t="s">
        <v>8879</v>
      </c>
      <c r="V2924" s="72"/>
      <c r="W2924" s="72">
        <v>624201</v>
      </c>
      <c r="X2924" s="72" t="s">
        <v>8880</v>
      </c>
      <c r="Y2924" s="72" t="s">
        <v>8881</v>
      </c>
      <c r="Z2924" s="72" t="s">
        <v>8882</v>
      </c>
    </row>
    <row r="2925" spans="1:26" ht="45" customHeight="1" x14ac:dyDescent="0.25">
      <c r="A2925" s="72" t="s">
        <v>8883</v>
      </c>
      <c r="B2925" s="72" t="s">
        <v>4603</v>
      </c>
      <c r="C2925" s="72"/>
      <c r="D2925" s="72"/>
      <c r="E2925" s="72"/>
      <c r="F2925" s="72">
        <v>1</v>
      </c>
      <c r="G2925" s="72"/>
      <c r="H2925" s="72">
        <v>798</v>
      </c>
      <c r="I2925" s="72">
        <v>290</v>
      </c>
      <c r="J2925" s="72">
        <v>363</v>
      </c>
      <c r="K2925" s="72">
        <v>145</v>
      </c>
      <c r="L2925" s="72"/>
      <c r="M2925" s="71" t="s">
        <v>4596</v>
      </c>
      <c r="N2925" s="72" t="s">
        <v>4506</v>
      </c>
      <c r="O2925" s="72"/>
      <c r="P2925" s="72" t="s">
        <v>15351</v>
      </c>
      <c r="Q2925" s="72" t="s">
        <v>4563</v>
      </c>
      <c r="R2925" s="72" t="s">
        <v>8884</v>
      </c>
      <c r="S2925" s="72" t="s">
        <v>4568</v>
      </c>
      <c r="T2925" s="72" t="s">
        <v>8884</v>
      </c>
      <c r="U2925" s="72" t="s">
        <v>8883</v>
      </c>
      <c r="V2925" s="72"/>
      <c r="W2925" s="72">
        <v>141651</v>
      </c>
      <c r="X2925" s="72" t="s">
        <v>8885</v>
      </c>
      <c r="Y2925" s="72" t="s">
        <v>8886</v>
      </c>
      <c r="Z2925" s="72" t="s">
        <v>8887</v>
      </c>
    </row>
    <row r="2926" spans="1:26" ht="45" customHeight="1" x14ac:dyDescent="0.25">
      <c r="A2926" s="72" t="s">
        <v>8888</v>
      </c>
      <c r="B2926" s="72" t="s">
        <v>4594</v>
      </c>
      <c r="C2926" s="72">
        <v>27</v>
      </c>
      <c r="D2926" s="72"/>
      <c r="E2926" s="72"/>
      <c r="F2926" s="72">
        <v>1</v>
      </c>
      <c r="G2926" s="72">
        <v>350</v>
      </c>
      <c r="H2926" s="72"/>
      <c r="I2926" s="72"/>
      <c r="J2926" s="72"/>
      <c r="K2926" s="72"/>
      <c r="L2926" s="72"/>
      <c r="M2926" s="71" t="s">
        <v>4596</v>
      </c>
      <c r="N2926" s="72" t="s">
        <v>4551</v>
      </c>
      <c r="O2926" s="72"/>
      <c r="P2926" s="72" t="s">
        <v>3566</v>
      </c>
      <c r="Q2926" s="72"/>
      <c r="R2926" s="72"/>
      <c r="S2926" s="72" t="s">
        <v>4567</v>
      </c>
      <c r="T2926" s="72" t="s">
        <v>6161</v>
      </c>
      <c r="U2926" s="72" t="s">
        <v>8888</v>
      </c>
      <c r="V2926" s="72"/>
      <c r="W2926" s="72">
        <v>301691</v>
      </c>
      <c r="X2926" s="82" t="s">
        <v>8889</v>
      </c>
      <c r="Y2926" s="72" t="s">
        <v>8890</v>
      </c>
      <c r="Z2926" s="72" t="s">
        <v>8891</v>
      </c>
    </row>
    <row r="2927" spans="1:26" ht="45" customHeight="1" x14ac:dyDescent="0.25">
      <c r="A2927" s="72" t="s">
        <v>8892</v>
      </c>
      <c r="B2927" s="72" t="s">
        <v>14484</v>
      </c>
      <c r="C2927" s="72">
        <v>2092</v>
      </c>
      <c r="D2927" s="72"/>
      <c r="E2927" s="72"/>
      <c r="F2927" s="72">
        <v>1</v>
      </c>
      <c r="G2927" s="72"/>
      <c r="H2927" s="72">
        <v>350</v>
      </c>
      <c r="I2927" s="72">
        <v>200</v>
      </c>
      <c r="J2927" s="72">
        <v>100</v>
      </c>
      <c r="K2927" s="72">
        <v>50</v>
      </c>
      <c r="L2927" s="72"/>
      <c r="M2927" s="71" t="s">
        <v>4596</v>
      </c>
      <c r="N2927" s="72" t="s">
        <v>2362</v>
      </c>
      <c r="O2927" s="72"/>
      <c r="P2927" s="72" t="s">
        <v>3172</v>
      </c>
      <c r="Q2927" s="72" t="s">
        <v>4564</v>
      </c>
      <c r="R2927" s="72" t="s">
        <v>5647</v>
      </c>
      <c r="S2927" s="72"/>
      <c r="T2927" s="72"/>
      <c r="U2927" s="72" t="s">
        <v>8892</v>
      </c>
      <c r="V2927" s="72"/>
      <c r="W2927" s="72"/>
      <c r="X2927" s="72"/>
      <c r="Y2927" s="72"/>
      <c r="Z2927" s="72"/>
    </row>
    <row r="2928" spans="1:26" ht="45" customHeight="1" x14ac:dyDescent="0.25">
      <c r="A2928" s="72" t="s">
        <v>8892</v>
      </c>
      <c r="B2928" s="72" t="s">
        <v>14484</v>
      </c>
      <c r="C2928" s="72">
        <v>2092</v>
      </c>
      <c r="D2928" s="72"/>
      <c r="E2928" s="72" t="s">
        <v>20894</v>
      </c>
      <c r="F2928" s="72">
        <v>1</v>
      </c>
      <c r="G2928" s="72">
        <v>350</v>
      </c>
      <c r="H2928" s="72"/>
      <c r="I2928" s="72"/>
      <c r="J2928" s="72"/>
      <c r="K2928" s="72"/>
      <c r="L2928" s="72"/>
      <c r="M2928" s="71" t="s">
        <v>4596</v>
      </c>
      <c r="N2928" s="72" t="s">
        <v>2362</v>
      </c>
      <c r="O2928" s="72"/>
      <c r="P2928" s="72" t="s">
        <v>3172</v>
      </c>
      <c r="Q2928" s="72" t="s">
        <v>4564</v>
      </c>
      <c r="R2928" s="72" t="s">
        <v>5647</v>
      </c>
      <c r="S2928" s="72"/>
      <c r="T2928" s="72"/>
      <c r="U2928" s="72" t="s">
        <v>8892</v>
      </c>
      <c r="V2928" s="72" t="s">
        <v>8892</v>
      </c>
      <c r="W2928" s="72">
        <v>109559</v>
      </c>
      <c r="X2928" s="72" t="s">
        <v>14073</v>
      </c>
      <c r="Y2928" s="72" t="s">
        <v>16373</v>
      </c>
      <c r="Z2928" s="72"/>
    </row>
    <row r="2929" spans="1:26" ht="45" customHeight="1" x14ac:dyDescent="0.25">
      <c r="A2929" s="72" t="s">
        <v>32375</v>
      </c>
      <c r="B2929" s="72" t="s">
        <v>15756</v>
      </c>
      <c r="C2929" s="72"/>
      <c r="D2929" s="72"/>
      <c r="E2929" s="72"/>
      <c r="F2929" s="72">
        <v>1</v>
      </c>
      <c r="G2929" s="72">
        <v>200</v>
      </c>
      <c r="H2929" s="72"/>
      <c r="I2929" s="72"/>
      <c r="J2929" s="72"/>
      <c r="K2929" s="72"/>
      <c r="L2929" s="72"/>
      <c r="M2929" s="71" t="s">
        <v>4596</v>
      </c>
      <c r="N2929" s="72" t="s">
        <v>4483</v>
      </c>
      <c r="O2929" s="72"/>
      <c r="P2929" s="72" t="s">
        <v>19140</v>
      </c>
      <c r="Q2929" s="72"/>
      <c r="R2929" s="72"/>
      <c r="S2929" s="72" t="s">
        <v>15654</v>
      </c>
      <c r="T2929" s="72" t="s">
        <v>32376</v>
      </c>
      <c r="U2929" s="72" t="s">
        <v>32375</v>
      </c>
      <c r="V2929" s="72"/>
      <c r="W2929" s="72">
        <v>309966</v>
      </c>
      <c r="X2929" s="72" t="s">
        <v>32377</v>
      </c>
      <c r="Y2929" s="72">
        <v>84723695476</v>
      </c>
      <c r="Z2929" s="72" t="s">
        <v>32378</v>
      </c>
    </row>
    <row r="2930" spans="1:26" ht="45" customHeight="1" x14ac:dyDescent="0.25">
      <c r="A2930" s="72" t="s">
        <v>8893</v>
      </c>
      <c r="B2930" s="74" t="s">
        <v>4598</v>
      </c>
      <c r="C2930" s="72">
        <v>9</v>
      </c>
      <c r="D2930" s="72"/>
      <c r="E2930" s="72"/>
      <c r="F2930" s="72">
        <v>1</v>
      </c>
      <c r="G2930" s="72"/>
      <c r="H2930" s="72">
        <v>1799</v>
      </c>
      <c r="I2930" s="72">
        <v>654</v>
      </c>
      <c r="J2930" s="72">
        <v>818</v>
      </c>
      <c r="K2930" s="72">
        <v>327</v>
      </c>
      <c r="L2930" s="72"/>
      <c r="M2930" s="71" t="s">
        <v>4596</v>
      </c>
      <c r="N2930" s="72" t="s">
        <v>4487</v>
      </c>
      <c r="O2930" s="72"/>
      <c r="P2930" s="72" t="s">
        <v>3581</v>
      </c>
      <c r="Q2930" s="72"/>
      <c r="R2930" s="72"/>
      <c r="S2930" s="72" t="s">
        <v>4566</v>
      </c>
      <c r="T2930" s="72" t="s">
        <v>4689</v>
      </c>
      <c r="U2930" s="72" t="s">
        <v>8893</v>
      </c>
      <c r="V2930" s="72"/>
      <c r="W2930" s="72">
        <v>162130</v>
      </c>
      <c r="X2930" s="71" t="s">
        <v>8894</v>
      </c>
      <c r="Y2930" s="72" t="s">
        <v>8895</v>
      </c>
      <c r="Z2930" s="72" t="s">
        <v>8896</v>
      </c>
    </row>
    <row r="2931" spans="1:26" ht="45" customHeight="1" x14ac:dyDescent="0.25">
      <c r="A2931" s="72" t="s">
        <v>27130</v>
      </c>
      <c r="B2931" s="72" t="s">
        <v>15756</v>
      </c>
      <c r="C2931" s="72">
        <v>33</v>
      </c>
      <c r="D2931" s="72"/>
      <c r="E2931" s="72"/>
      <c r="F2931" s="72">
        <v>1</v>
      </c>
      <c r="G2931" s="72">
        <v>121</v>
      </c>
      <c r="H2931" s="72"/>
      <c r="I2931" s="72"/>
      <c r="J2931" s="72"/>
      <c r="K2931" s="72"/>
      <c r="L2931" s="72"/>
      <c r="M2931" s="71" t="s">
        <v>4596</v>
      </c>
      <c r="N2931" s="72" t="s">
        <v>4506</v>
      </c>
      <c r="O2931" s="72"/>
      <c r="P2931" s="72" t="s">
        <v>3365</v>
      </c>
      <c r="Q2931" s="72"/>
      <c r="R2931" s="72"/>
      <c r="S2931" s="72"/>
      <c r="T2931" s="72"/>
      <c r="U2931" s="72" t="s">
        <v>27130</v>
      </c>
      <c r="V2931" s="72"/>
      <c r="W2931" s="72">
        <v>140180</v>
      </c>
      <c r="X2931" s="72" t="s">
        <v>4801</v>
      </c>
      <c r="Y2931" s="72" t="s">
        <v>27131</v>
      </c>
      <c r="Z2931" s="72" t="s">
        <v>27132</v>
      </c>
    </row>
    <row r="2932" spans="1:26" ht="45" customHeight="1" x14ac:dyDescent="0.25">
      <c r="A2932" s="72" t="s">
        <v>16374</v>
      </c>
      <c r="B2932" s="72" t="s">
        <v>4594</v>
      </c>
      <c r="C2932" s="72">
        <v>30</v>
      </c>
      <c r="D2932" s="72"/>
      <c r="E2932" s="72"/>
      <c r="F2932" s="72">
        <v>1</v>
      </c>
      <c r="G2932" s="72">
        <v>123</v>
      </c>
      <c r="H2932" s="72"/>
      <c r="I2932" s="72"/>
      <c r="J2932" s="72"/>
      <c r="K2932" s="72"/>
      <c r="L2932" s="72"/>
      <c r="M2932" s="71" t="s">
        <v>4596</v>
      </c>
      <c r="N2932" s="72" t="s">
        <v>4506</v>
      </c>
      <c r="O2932" s="72"/>
      <c r="P2932" s="72" t="s">
        <v>4370</v>
      </c>
      <c r="Q2932" s="72" t="s">
        <v>4564</v>
      </c>
      <c r="R2932" s="72" t="s">
        <v>16375</v>
      </c>
      <c r="S2932" s="72"/>
      <c r="T2932" s="72"/>
      <c r="U2932" s="72" t="s">
        <v>16374</v>
      </c>
      <c r="V2932" s="72"/>
      <c r="W2932" s="72">
        <v>142106</v>
      </c>
      <c r="X2932" s="72" t="s">
        <v>16376</v>
      </c>
      <c r="Y2932" s="72" t="s">
        <v>16377</v>
      </c>
      <c r="Z2932" s="72" t="s">
        <v>16378</v>
      </c>
    </row>
    <row r="2933" spans="1:26" ht="45" customHeight="1" x14ac:dyDescent="0.25">
      <c r="A2933" s="72" t="s">
        <v>32379</v>
      </c>
      <c r="B2933" s="72" t="s">
        <v>23641</v>
      </c>
      <c r="C2933" s="72">
        <v>15</v>
      </c>
      <c r="D2933" s="72"/>
      <c r="E2933" s="72"/>
      <c r="F2933" s="72">
        <v>1</v>
      </c>
      <c r="G2933" s="72">
        <v>200</v>
      </c>
      <c r="H2933" s="72"/>
      <c r="I2933" s="72"/>
      <c r="J2933" s="72"/>
      <c r="K2933" s="72"/>
      <c r="L2933" s="72"/>
      <c r="M2933" s="71" t="s">
        <v>4596</v>
      </c>
      <c r="N2933" s="72" t="s">
        <v>4544</v>
      </c>
      <c r="O2933" s="72"/>
      <c r="P2933" s="72" t="s">
        <v>19307</v>
      </c>
      <c r="Q2933" s="72"/>
      <c r="R2933" s="72"/>
      <c r="S2933" s="72" t="s">
        <v>32000</v>
      </c>
      <c r="T2933" s="72" t="s">
        <v>19308</v>
      </c>
      <c r="U2933" s="72" t="s">
        <v>32379</v>
      </c>
      <c r="V2933" s="72"/>
      <c r="W2933" s="72">
        <v>694910</v>
      </c>
      <c r="X2933" s="72" t="s">
        <v>32380</v>
      </c>
      <c r="Y2933" s="72" t="s">
        <v>32381</v>
      </c>
      <c r="Z2933" s="72" t="s">
        <v>32382</v>
      </c>
    </row>
    <row r="2934" spans="1:26" ht="45" customHeight="1" x14ac:dyDescent="0.25">
      <c r="A2934" s="72" t="s">
        <v>13807</v>
      </c>
      <c r="B2934" s="72" t="s">
        <v>4598</v>
      </c>
      <c r="C2934" s="72">
        <v>5</v>
      </c>
      <c r="D2934" s="72"/>
      <c r="E2934" s="72"/>
      <c r="F2934" s="72">
        <v>1</v>
      </c>
      <c r="G2934" s="72"/>
      <c r="H2934" s="72">
        <v>1799</v>
      </c>
      <c r="I2934" s="72">
        <v>654</v>
      </c>
      <c r="J2934" s="72">
        <v>818</v>
      </c>
      <c r="K2934" s="72">
        <v>327</v>
      </c>
      <c r="L2934" s="72"/>
      <c r="M2934" s="71" t="s">
        <v>4596</v>
      </c>
      <c r="N2934" s="72" t="s">
        <v>4513</v>
      </c>
      <c r="O2934" s="72"/>
      <c r="P2934" s="72" t="s">
        <v>14486</v>
      </c>
      <c r="Q2934" s="72"/>
      <c r="R2934" s="72"/>
      <c r="S2934" s="72" t="s">
        <v>4566</v>
      </c>
      <c r="T2934" s="72" t="s">
        <v>11737</v>
      </c>
      <c r="U2934" s="72" t="s">
        <v>13807</v>
      </c>
      <c r="V2934" s="72"/>
      <c r="W2934" s="72">
        <v>462243</v>
      </c>
      <c r="X2934" s="72" t="s">
        <v>13808</v>
      </c>
      <c r="Y2934" s="72" t="s">
        <v>13700</v>
      </c>
      <c r="Z2934" s="72" t="s">
        <v>12708</v>
      </c>
    </row>
    <row r="2935" spans="1:26" ht="45" customHeight="1" x14ac:dyDescent="0.25">
      <c r="A2935" s="72" t="s">
        <v>8899</v>
      </c>
      <c r="B2935" s="72" t="s">
        <v>4594</v>
      </c>
      <c r="C2935" s="72">
        <v>1</v>
      </c>
      <c r="D2935" s="72" t="s">
        <v>4595</v>
      </c>
      <c r="E2935" s="72"/>
      <c r="F2935" s="72">
        <v>1</v>
      </c>
      <c r="G2935" s="72">
        <v>350</v>
      </c>
      <c r="H2935" s="72"/>
      <c r="I2935" s="72"/>
      <c r="J2935" s="72"/>
      <c r="K2935" s="72"/>
      <c r="L2935" s="72"/>
      <c r="M2935" s="71" t="s">
        <v>4596</v>
      </c>
      <c r="N2935" s="72" t="s">
        <v>12</v>
      </c>
      <c r="O2935" s="72"/>
      <c r="P2935" s="72" t="s">
        <v>2538</v>
      </c>
      <c r="Q2935" s="72"/>
      <c r="R2935" s="72"/>
      <c r="S2935" s="72"/>
      <c r="T2935" s="72"/>
      <c r="U2935" s="72" t="s">
        <v>8899</v>
      </c>
      <c r="V2935" s="72"/>
      <c r="W2935" s="72"/>
      <c r="X2935" s="72"/>
      <c r="Y2935" s="72"/>
      <c r="Z2935" s="72" t="s">
        <v>8900</v>
      </c>
    </row>
    <row r="2936" spans="1:26" ht="45" customHeight="1" x14ac:dyDescent="0.25">
      <c r="A2936" s="72" t="s">
        <v>8901</v>
      </c>
      <c r="B2936" s="72" t="s">
        <v>4594</v>
      </c>
      <c r="C2936" s="72">
        <v>6</v>
      </c>
      <c r="D2936" s="72" t="s">
        <v>4678</v>
      </c>
      <c r="E2936" s="72"/>
      <c r="F2936" s="72">
        <v>1</v>
      </c>
      <c r="G2936" s="72">
        <v>350</v>
      </c>
      <c r="H2936" s="72"/>
      <c r="I2936" s="72"/>
      <c r="J2936" s="72"/>
      <c r="K2936" s="72"/>
      <c r="L2936" s="72"/>
      <c r="M2936" s="71" t="s">
        <v>4596</v>
      </c>
      <c r="N2936" s="72" t="s">
        <v>4506</v>
      </c>
      <c r="O2936" s="72"/>
      <c r="P2936" s="72" t="s">
        <v>4461</v>
      </c>
      <c r="Q2936" s="72"/>
      <c r="R2936" s="72"/>
      <c r="S2936" s="72"/>
      <c r="T2936" s="72"/>
      <c r="U2936" s="72" t="s">
        <v>8901</v>
      </c>
      <c r="V2936" s="72"/>
      <c r="W2936" s="72">
        <v>141407</v>
      </c>
      <c r="X2936" s="72" t="s">
        <v>8902</v>
      </c>
      <c r="Y2936" s="72"/>
      <c r="Z2936" s="72"/>
    </row>
    <row r="2937" spans="1:26" ht="45" customHeight="1" x14ac:dyDescent="0.25">
      <c r="A2937" s="72" t="s">
        <v>14635</v>
      </c>
      <c r="B2937" s="72" t="s">
        <v>4594</v>
      </c>
      <c r="C2937" s="72"/>
      <c r="D2937" s="72" t="s">
        <v>6179</v>
      </c>
      <c r="E2937" s="72"/>
      <c r="F2937" s="72">
        <v>1</v>
      </c>
      <c r="G2937" s="72">
        <v>210</v>
      </c>
      <c r="H2937" s="72"/>
      <c r="I2937" s="72"/>
      <c r="J2937" s="72"/>
      <c r="K2937" s="72"/>
      <c r="L2937" s="72"/>
      <c r="M2937" s="71" t="s">
        <v>4596</v>
      </c>
      <c r="N2937" s="72" t="s">
        <v>4522</v>
      </c>
      <c r="O2937" s="72"/>
      <c r="P2937" s="72" t="s">
        <v>2830</v>
      </c>
      <c r="Q2937" s="72" t="s">
        <v>4563</v>
      </c>
      <c r="R2937" s="72" t="s">
        <v>6180</v>
      </c>
      <c r="S2937" s="72" t="s">
        <v>4568</v>
      </c>
      <c r="T2937" s="72" t="s">
        <v>6181</v>
      </c>
      <c r="U2937" s="72" t="s">
        <v>14635</v>
      </c>
      <c r="V2937" s="72"/>
      <c r="W2937" s="72">
        <v>671325</v>
      </c>
      <c r="X2937" s="72" t="s">
        <v>6182</v>
      </c>
      <c r="Y2937" s="72" t="s">
        <v>14636</v>
      </c>
      <c r="Z2937" s="72" t="s">
        <v>14637</v>
      </c>
    </row>
    <row r="2938" spans="1:26" ht="45" customHeight="1" x14ac:dyDescent="0.25">
      <c r="A2938" s="72" t="s">
        <v>20895</v>
      </c>
      <c r="B2938" s="72" t="s">
        <v>15493</v>
      </c>
      <c r="C2938" s="72">
        <v>3</v>
      </c>
      <c r="D2938" s="72" t="s">
        <v>4678</v>
      </c>
      <c r="E2938" s="72"/>
      <c r="F2938" s="72">
        <v>1</v>
      </c>
      <c r="G2938" s="72">
        <v>240</v>
      </c>
      <c r="H2938" s="72"/>
      <c r="I2938" s="72"/>
      <c r="J2938" s="72"/>
      <c r="K2938" s="72"/>
      <c r="L2938" s="72"/>
      <c r="M2938" s="71" t="s">
        <v>4596</v>
      </c>
      <c r="N2938" s="72" t="s">
        <v>4539</v>
      </c>
      <c r="O2938" s="72"/>
      <c r="P2938" s="72" t="s">
        <v>4053</v>
      </c>
      <c r="Q2938" s="72"/>
      <c r="R2938" s="72"/>
      <c r="S2938" s="72" t="s">
        <v>4567</v>
      </c>
      <c r="T2938" s="72" t="s">
        <v>9069</v>
      </c>
      <c r="U2938" s="72" t="s">
        <v>20895</v>
      </c>
      <c r="V2938" s="72"/>
      <c r="W2938" s="72">
        <v>346970</v>
      </c>
      <c r="X2938" s="72" t="s">
        <v>20896</v>
      </c>
      <c r="Y2938" s="72" t="s">
        <v>20898</v>
      </c>
      <c r="Z2938" s="72" t="s">
        <v>20897</v>
      </c>
    </row>
    <row r="2939" spans="1:26" ht="45" customHeight="1" x14ac:dyDescent="0.25">
      <c r="A2939" s="72" t="s">
        <v>20899</v>
      </c>
      <c r="B2939" s="72" t="s">
        <v>20900</v>
      </c>
      <c r="C2939" s="72">
        <v>3</v>
      </c>
      <c r="D2939" s="72"/>
      <c r="E2939" s="72"/>
      <c r="F2939" s="72">
        <v>1</v>
      </c>
      <c r="G2939" s="72"/>
      <c r="H2939" s="72">
        <v>350</v>
      </c>
      <c r="I2939" s="72">
        <v>200</v>
      </c>
      <c r="J2939" s="72">
        <v>100</v>
      </c>
      <c r="K2939" s="72">
        <v>50</v>
      </c>
      <c r="L2939" s="72"/>
      <c r="M2939" s="71" t="s">
        <v>4596</v>
      </c>
      <c r="N2939" s="72" t="s">
        <v>4546</v>
      </c>
      <c r="O2939" s="72"/>
      <c r="P2939" s="72" t="s">
        <v>3068</v>
      </c>
      <c r="Q2939" s="72"/>
      <c r="R2939" s="72"/>
      <c r="S2939" s="72" t="s">
        <v>4566</v>
      </c>
      <c r="T2939" s="72" t="s">
        <v>20901</v>
      </c>
      <c r="U2939" s="72" t="s">
        <v>20899</v>
      </c>
      <c r="V2939" s="72"/>
      <c r="W2939" s="72">
        <v>216330</v>
      </c>
      <c r="X2939" s="72" t="s">
        <v>20902</v>
      </c>
      <c r="Y2939" s="72" t="s">
        <v>20904</v>
      </c>
      <c r="Z2939" s="72" t="s">
        <v>20903</v>
      </c>
    </row>
    <row r="2940" spans="1:26" ht="45" customHeight="1" x14ac:dyDescent="0.25">
      <c r="A2940" s="72" t="s">
        <v>24272</v>
      </c>
      <c r="B2940" s="72" t="s">
        <v>15493</v>
      </c>
      <c r="C2940" s="72">
        <v>81</v>
      </c>
      <c r="D2940" s="72" t="s">
        <v>5629</v>
      </c>
      <c r="E2940" s="72"/>
      <c r="F2940" s="72">
        <v>1</v>
      </c>
      <c r="G2940" s="72">
        <v>255</v>
      </c>
      <c r="H2940" s="72"/>
      <c r="I2940" s="72"/>
      <c r="J2940" s="72"/>
      <c r="K2940" s="72"/>
      <c r="L2940" s="72"/>
      <c r="M2940" s="71" t="s">
        <v>4596</v>
      </c>
      <c r="N2940" s="72" t="s">
        <v>4533</v>
      </c>
      <c r="O2940" s="72"/>
      <c r="P2940" s="72" t="s">
        <v>2618</v>
      </c>
      <c r="Q2940" s="72" t="s">
        <v>4564</v>
      </c>
      <c r="R2940" s="72" t="s">
        <v>24273</v>
      </c>
      <c r="S2940" s="72"/>
      <c r="T2940" s="72"/>
      <c r="U2940" s="72" t="s">
        <v>24272</v>
      </c>
      <c r="V2940" s="72"/>
      <c r="W2940" s="72">
        <v>362043</v>
      </c>
      <c r="X2940" s="72" t="s">
        <v>24274</v>
      </c>
      <c r="Y2940" s="72">
        <v>89188340051</v>
      </c>
      <c r="Z2940" s="72" t="s">
        <v>24275</v>
      </c>
    </row>
    <row r="2941" spans="1:26" ht="45" customHeight="1" x14ac:dyDescent="0.25">
      <c r="A2941" s="72" t="s">
        <v>8903</v>
      </c>
      <c r="B2941" s="72" t="s">
        <v>4598</v>
      </c>
      <c r="C2941" s="72"/>
      <c r="D2941" s="72"/>
      <c r="E2941" s="72"/>
      <c r="F2941" s="72">
        <v>1</v>
      </c>
      <c r="G2941" s="72"/>
      <c r="H2941" s="72">
        <v>798</v>
      </c>
      <c r="I2941" s="72">
        <v>290</v>
      </c>
      <c r="J2941" s="72">
        <v>363</v>
      </c>
      <c r="K2941" s="72">
        <v>145</v>
      </c>
      <c r="L2941" s="72"/>
      <c r="M2941" s="71" t="s">
        <v>4596</v>
      </c>
      <c r="N2941" s="72" t="s">
        <v>4535</v>
      </c>
      <c r="O2941" s="72"/>
      <c r="P2941" s="72" t="s">
        <v>3264</v>
      </c>
      <c r="Q2941" s="72"/>
      <c r="R2941" s="72"/>
      <c r="S2941" s="72" t="s">
        <v>4568</v>
      </c>
      <c r="T2941" s="72" t="s">
        <v>8904</v>
      </c>
      <c r="U2941" s="72" t="s">
        <v>8903</v>
      </c>
      <c r="V2941" s="72"/>
      <c r="W2941" s="72">
        <v>668310</v>
      </c>
      <c r="X2941" s="72" t="s">
        <v>8905</v>
      </c>
      <c r="Y2941" s="73"/>
      <c r="Z2941" s="72"/>
    </row>
    <row r="2942" spans="1:26" ht="45" customHeight="1" x14ac:dyDescent="0.25">
      <c r="A2942" s="72" t="s">
        <v>24277</v>
      </c>
      <c r="B2942" s="72" t="s">
        <v>31997</v>
      </c>
      <c r="C2942" s="72">
        <v>2</v>
      </c>
      <c r="D2942" s="72" t="s">
        <v>17831</v>
      </c>
      <c r="E2942" s="72"/>
      <c r="F2942" s="72">
        <v>1</v>
      </c>
      <c r="G2942" s="72"/>
      <c r="H2942" s="72">
        <v>800</v>
      </c>
      <c r="I2942" s="72">
        <v>600</v>
      </c>
      <c r="J2942" s="72">
        <v>200</v>
      </c>
      <c r="K2942" s="72">
        <v>50</v>
      </c>
      <c r="L2942" s="72"/>
      <c r="M2942" s="71" t="s">
        <v>4596</v>
      </c>
      <c r="N2942" s="72" t="s">
        <v>4483</v>
      </c>
      <c r="O2942" s="72"/>
      <c r="P2942" s="72" t="s">
        <v>2867</v>
      </c>
      <c r="Q2942" s="72"/>
      <c r="R2942" s="72"/>
      <c r="S2942" s="72" t="s">
        <v>4567</v>
      </c>
      <c r="T2942" s="72" t="s">
        <v>6529</v>
      </c>
      <c r="U2942" s="72" t="s">
        <v>24277</v>
      </c>
      <c r="V2942" s="72"/>
      <c r="W2942" s="72">
        <v>309650</v>
      </c>
      <c r="X2942" s="72" t="s">
        <v>11667</v>
      </c>
      <c r="Y2942" s="72">
        <v>84723550606</v>
      </c>
      <c r="Z2942" s="72" t="s">
        <v>24278</v>
      </c>
    </row>
    <row r="2943" spans="1:26" ht="45" customHeight="1" x14ac:dyDescent="0.25">
      <c r="A2943" s="72" t="s">
        <v>27133</v>
      </c>
      <c r="B2943" s="72" t="s">
        <v>15493</v>
      </c>
      <c r="C2943" s="72">
        <v>19</v>
      </c>
      <c r="D2943" s="72" t="s">
        <v>23180</v>
      </c>
      <c r="E2943" s="72"/>
      <c r="F2943" s="72">
        <v>1</v>
      </c>
      <c r="G2943" s="72">
        <v>432</v>
      </c>
      <c r="H2943" s="72"/>
      <c r="I2943" s="72"/>
      <c r="J2943" s="72"/>
      <c r="K2943" s="72"/>
      <c r="L2943" s="72"/>
      <c r="M2943" s="71" t="s">
        <v>4596</v>
      </c>
      <c r="N2943" s="72" t="s">
        <v>4483</v>
      </c>
      <c r="O2943" s="72"/>
      <c r="P2943" s="72" t="s">
        <v>2496</v>
      </c>
      <c r="Q2943" s="72" t="s">
        <v>4565</v>
      </c>
      <c r="R2943" s="72" t="s">
        <v>8861</v>
      </c>
      <c r="S2943" s="72"/>
      <c r="T2943" s="72"/>
      <c r="U2943" s="72" t="s">
        <v>27133</v>
      </c>
      <c r="V2943" s="72"/>
      <c r="W2943" s="72">
        <v>308031</v>
      </c>
      <c r="X2943" s="72" t="s">
        <v>31351</v>
      </c>
      <c r="Y2943" s="72">
        <v>89290038419</v>
      </c>
      <c r="Z2943" s="72" t="s">
        <v>32383</v>
      </c>
    </row>
    <row r="2944" spans="1:26" ht="45" customHeight="1" x14ac:dyDescent="0.25">
      <c r="A2944" s="72" t="s">
        <v>8906</v>
      </c>
      <c r="B2944" s="72" t="s">
        <v>4598</v>
      </c>
      <c r="C2944" s="72">
        <v>412</v>
      </c>
      <c r="D2944" s="72"/>
      <c r="E2944" s="72"/>
      <c r="F2944" s="72">
        <v>1</v>
      </c>
      <c r="G2944" s="72"/>
      <c r="H2944" s="72">
        <v>1799</v>
      </c>
      <c r="I2944" s="72">
        <v>654</v>
      </c>
      <c r="J2944" s="72">
        <v>818</v>
      </c>
      <c r="K2944" s="72">
        <v>327</v>
      </c>
      <c r="L2944" s="72"/>
      <c r="M2944" s="71" t="s">
        <v>4596</v>
      </c>
      <c r="N2944" s="72" t="s">
        <v>4542</v>
      </c>
      <c r="O2944" s="72"/>
      <c r="P2944" s="72" t="s">
        <v>3391</v>
      </c>
      <c r="Q2944" s="72"/>
      <c r="R2944" s="72"/>
      <c r="S2944" s="72" t="s">
        <v>4566</v>
      </c>
      <c r="T2944" s="72" t="s">
        <v>8907</v>
      </c>
      <c r="U2944" s="72" t="s">
        <v>8906</v>
      </c>
      <c r="V2944" s="72"/>
      <c r="W2944" s="72">
        <v>198516</v>
      </c>
      <c r="X2944" s="72" t="s">
        <v>8908</v>
      </c>
      <c r="Y2944" s="73" t="s">
        <v>8909</v>
      </c>
      <c r="Z2944" s="72" t="s">
        <v>8910</v>
      </c>
    </row>
    <row r="2945" spans="1:26" ht="45" customHeight="1" x14ac:dyDescent="0.25">
      <c r="A2945" s="72" t="s">
        <v>14284</v>
      </c>
      <c r="B2945" s="74" t="s">
        <v>4711</v>
      </c>
      <c r="C2945" s="72"/>
      <c r="D2945" s="72"/>
      <c r="E2945" s="72"/>
      <c r="F2945" s="72">
        <v>1</v>
      </c>
      <c r="G2945" s="72"/>
      <c r="H2945" s="72">
        <v>798</v>
      </c>
      <c r="I2945" s="72">
        <v>290</v>
      </c>
      <c r="J2945" s="72">
        <v>363</v>
      </c>
      <c r="K2945" s="72">
        <v>145</v>
      </c>
      <c r="L2945" s="72"/>
      <c r="M2945" s="71" t="s">
        <v>4596</v>
      </c>
      <c r="N2945" s="72" t="s">
        <v>4511</v>
      </c>
      <c r="O2945" s="72"/>
      <c r="P2945" s="71" t="s">
        <v>2890</v>
      </c>
      <c r="Q2945" s="72"/>
      <c r="R2945" s="72"/>
      <c r="S2945" s="71" t="s">
        <v>4568</v>
      </c>
      <c r="T2945" s="71" t="s">
        <v>14285</v>
      </c>
      <c r="U2945" s="72" t="s">
        <v>14284</v>
      </c>
      <c r="V2945" s="72"/>
      <c r="W2945" s="72">
        <v>632964</v>
      </c>
      <c r="X2945" s="71" t="s">
        <v>14286</v>
      </c>
      <c r="Y2945" s="72"/>
      <c r="Z2945" s="72" t="s">
        <v>14287</v>
      </c>
    </row>
    <row r="2946" spans="1:26" ht="45" customHeight="1" x14ac:dyDescent="0.25">
      <c r="A2946" s="72" t="s">
        <v>32384</v>
      </c>
      <c r="B2946" s="72" t="s">
        <v>32385</v>
      </c>
      <c r="C2946" s="72">
        <v>136</v>
      </c>
      <c r="D2946" s="72"/>
      <c r="E2946" s="72"/>
      <c r="F2946" s="72">
        <v>1</v>
      </c>
      <c r="G2946" s="72">
        <v>350</v>
      </c>
      <c r="H2946" s="72"/>
      <c r="I2946" s="72"/>
      <c r="J2946" s="72"/>
      <c r="K2946" s="72"/>
      <c r="L2946" s="72"/>
      <c r="M2946" s="71" t="s">
        <v>4596</v>
      </c>
      <c r="N2946" s="72" t="s">
        <v>4492</v>
      </c>
      <c r="O2946" s="72"/>
      <c r="P2946" s="72" t="s">
        <v>15011</v>
      </c>
      <c r="Q2946" s="72"/>
      <c r="R2946" s="72"/>
      <c r="S2946" s="72"/>
      <c r="T2946" s="72"/>
      <c r="U2946" s="72" t="s">
        <v>32384</v>
      </c>
      <c r="V2946" s="72"/>
      <c r="W2946" s="72">
        <v>664081</v>
      </c>
      <c r="X2946" s="72" t="s">
        <v>32386</v>
      </c>
      <c r="Y2946" s="72" t="s">
        <v>32387</v>
      </c>
      <c r="Z2946" s="72" t="s">
        <v>32388</v>
      </c>
    </row>
    <row r="2947" spans="1:26" ht="45" customHeight="1" x14ac:dyDescent="0.25">
      <c r="A2947" s="72" t="s">
        <v>32389</v>
      </c>
      <c r="B2947" s="72" t="s">
        <v>32390</v>
      </c>
      <c r="C2947" s="72">
        <v>2</v>
      </c>
      <c r="D2947" s="72" t="s">
        <v>4635</v>
      </c>
      <c r="E2947" s="72"/>
      <c r="F2947" s="72">
        <v>1</v>
      </c>
      <c r="G2947" s="72">
        <v>80</v>
      </c>
      <c r="H2947" s="72"/>
      <c r="I2947" s="72"/>
      <c r="J2947" s="72"/>
      <c r="K2947" s="72"/>
      <c r="L2947" s="72"/>
      <c r="M2947" s="71" t="s">
        <v>4596</v>
      </c>
      <c r="N2947" s="72" t="s">
        <v>4556</v>
      </c>
      <c r="O2947" s="71"/>
      <c r="P2947" s="71" t="s">
        <v>3459</v>
      </c>
      <c r="Q2947" s="72" t="s">
        <v>20066</v>
      </c>
      <c r="R2947" s="72" t="s">
        <v>8771</v>
      </c>
      <c r="S2947" s="72" t="s">
        <v>15654</v>
      </c>
      <c r="T2947" s="72" t="s">
        <v>8771</v>
      </c>
      <c r="U2947" s="72" t="s">
        <v>32389</v>
      </c>
      <c r="V2947" s="72"/>
      <c r="W2947" s="72">
        <v>457610</v>
      </c>
      <c r="X2947" s="72" t="s">
        <v>32391</v>
      </c>
      <c r="Y2947" s="72">
        <v>83515530536</v>
      </c>
      <c r="Z2947" s="72" t="s">
        <v>32392</v>
      </c>
    </row>
    <row r="2948" spans="1:26" ht="45" customHeight="1" x14ac:dyDescent="0.25">
      <c r="A2948" s="72" t="s">
        <v>27134</v>
      </c>
      <c r="B2948" s="72" t="s">
        <v>15493</v>
      </c>
      <c r="C2948" s="72"/>
      <c r="D2948" s="72" t="s">
        <v>6579</v>
      </c>
      <c r="E2948" s="72"/>
      <c r="F2948" s="72">
        <v>1</v>
      </c>
      <c r="G2948" s="72">
        <v>270</v>
      </c>
      <c r="H2948" s="72"/>
      <c r="I2948" s="72"/>
      <c r="J2948" s="72"/>
      <c r="K2948" s="72"/>
      <c r="L2948" s="72"/>
      <c r="M2948" s="71" t="s">
        <v>4596</v>
      </c>
      <c r="N2948" s="72" t="s">
        <v>4493</v>
      </c>
      <c r="O2948" s="72"/>
      <c r="P2948" s="72" t="s">
        <v>14657</v>
      </c>
      <c r="Q2948" s="72" t="s">
        <v>4566</v>
      </c>
      <c r="R2948" s="72" t="s">
        <v>9528</v>
      </c>
      <c r="S2948" s="72"/>
      <c r="T2948" s="72"/>
      <c r="U2948" s="72" t="s">
        <v>27134</v>
      </c>
      <c r="V2948" s="72"/>
      <c r="W2948" s="72">
        <v>238600</v>
      </c>
      <c r="X2948" s="72" t="s">
        <v>27135</v>
      </c>
      <c r="Y2948" s="72" t="s">
        <v>27136</v>
      </c>
      <c r="Z2948" s="72" t="s">
        <v>9529</v>
      </c>
    </row>
    <row r="2949" spans="1:26" ht="45" customHeight="1" x14ac:dyDescent="0.25">
      <c r="A2949" s="72" t="s">
        <v>27137</v>
      </c>
      <c r="B2949" s="72" t="s">
        <v>4594</v>
      </c>
      <c r="C2949" s="72">
        <v>2</v>
      </c>
      <c r="D2949" s="72" t="s">
        <v>7291</v>
      </c>
      <c r="E2949" s="72"/>
      <c r="F2949" s="72">
        <v>1</v>
      </c>
      <c r="G2949" s="72">
        <v>150</v>
      </c>
      <c r="H2949" s="72"/>
      <c r="I2949" s="72"/>
      <c r="J2949" s="72"/>
      <c r="K2949" s="72"/>
      <c r="L2949" s="72"/>
      <c r="M2949" s="71" t="s">
        <v>4596</v>
      </c>
      <c r="N2949" s="72" t="s">
        <v>4543</v>
      </c>
      <c r="O2949" s="72"/>
      <c r="P2949" s="72" t="s">
        <v>3616</v>
      </c>
      <c r="Q2949" s="72"/>
      <c r="R2949" s="72"/>
      <c r="S2949" s="72" t="s">
        <v>4567</v>
      </c>
      <c r="T2949" s="72" t="s">
        <v>7872</v>
      </c>
      <c r="U2949" s="72" t="s">
        <v>27137</v>
      </c>
      <c r="V2949" s="72"/>
      <c r="W2949" s="72">
        <v>413540</v>
      </c>
      <c r="X2949" s="72" t="s">
        <v>27138</v>
      </c>
      <c r="Y2949" s="72">
        <v>88457721324</v>
      </c>
      <c r="Z2949" s="72" t="s">
        <v>27139</v>
      </c>
    </row>
    <row r="2950" spans="1:26" ht="45" customHeight="1" x14ac:dyDescent="0.25">
      <c r="A2950" s="72" t="s">
        <v>35230</v>
      </c>
      <c r="B2950" s="72" t="s">
        <v>35231</v>
      </c>
      <c r="C2950" s="72"/>
      <c r="D2950" s="72"/>
      <c r="E2950" s="72"/>
      <c r="F2950" s="72">
        <v>1</v>
      </c>
      <c r="G2950" s="72"/>
      <c r="H2950" s="72">
        <v>220</v>
      </c>
      <c r="I2950" s="72">
        <v>100</v>
      </c>
      <c r="J2950" s="72">
        <v>100</v>
      </c>
      <c r="K2950" s="72">
        <v>20</v>
      </c>
      <c r="L2950" s="72"/>
      <c r="M2950" s="71" t="s">
        <v>4596</v>
      </c>
      <c r="N2950" s="72" t="s">
        <v>4483</v>
      </c>
      <c r="O2950" s="72"/>
      <c r="P2950" s="72" t="s">
        <v>3463</v>
      </c>
      <c r="Q2950" s="72"/>
      <c r="R2950" s="72"/>
      <c r="S2950" s="72" t="s">
        <v>15654</v>
      </c>
      <c r="T2950" s="72" t="s">
        <v>35232</v>
      </c>
      <c r="U2950" s="72" t="s">
        <v>35230</v>
      </c>
      <c r="V2950" s="72"/>
      <c r="W2950" s="72">
        <v>309012</v>
      </c>
      <c r="X2950" s="72" t="s">
        <v>16931</v>
      </c>
      <c r="Y2950" s="72"/>
      <c r="Z2950" s="72" t="s">
        <v>35233</v>
      </c>
    </row>
    <row r="2951" spans="1:26" ht="45" customHeight="1" x14ac:dyDescent="0.25">
      <c r="A2951" s="72" t="s">
        <v>14288</v>
      </c>
      <c r="B2951" s="72" t="s">
        <v>4594</v>
      </c>
      <c r="C2951" s="72">
        <v>29</v>
      </c>
      <c r="D2951" s="72" t="s">
        <v>5156</v>
      </c>
      <c r="E2951" s="72"/>
      <c r="F2951" s="72">
        <v>1</v>
      </c>
      <c r="G2951" s="72">
        <v>96</v>
      </c>
      <c r="H2951" s="72"/>
      <c r="I2951" s="72"/>
      <c r="J2951" s="72"/>
      <c r="K2951" s="72"/>
      <c r="L2951" s="72"/>
      <c r="M2951" s="71" t="s">
        <v>4596</v>
      </c>
      <c r="N2951" s="72" t="s">
        <v>4507</v>
      </c>
      <c r="O2951" s="72"/>
      <c r="P2951" s="72" t="s">
        <v>3105</v>
      </c>
      <c r="Q2951" s="72"/>
      <c r="R2951" s="72"/>
      <c r="S2951" s="72"/>
      <c r="T2951" s="72"/>
      <c r="U2951" s="72" t="s">
        <v>14288</v>
      </c>
      <c r="V2951" s="72"/>
      <c r="W2951" s="72">
        <v>184511</v>
      </c>
      <c r="X2951" s="72" t="s">
        <v>8911</v>
      </c>
      <c r="Y2951" s="72" t="s">
        <v>14289</v>
      </c>
      <c r="Z2951" s="72" t="s">
        <v>16379</v>
      </c>
    </row>
    <row r="2952" spans="1:26" ht="45" customHeight="1" x14ac:dyDescent="0.25">
      <c r="A2952" s="72" t="s">
        <v>16380</v>
      </c>
      <c r="B2952" s="72" t="s">
        <v>4598</v>
      </c>
      <c r="C2952" s="72"/>
      <c r="D2952" s="72"/>
      <c r="E2952" s="72"/>
      <c r="F2952" s="72">
        <v>1</v>
      </c>
      <c r="G2952" s="72"/>
      <c r="H2952" s="72">
        <v>70</v>
      </c>
      <c r="I2952" s="72">
        <v>35</v>
      </c>
      <c r="J2952" s="72">
        <v>25</v>
      </c>
      <c r="K2952" s="72">
        <v>10</v>
      </c>
      <c r="L2952" s="72"/>
      <c r="M2952" s="71" t="s">
        <v>4596</v>
      </c>
      <c r="N2952" s="72" t="s">
        <v>4546</v>
      </c>
      <c r="O2952" s="72"/>
      <c r="P2952" s="72" t="s">
        <v>2780</v>
      </c>
      <c r="Q2952" s="72"/>
      <c r="R2952" s="72"/>
      <c r="S2952" s="72" t="s">
        <v>4568</v>
      </c>
      <c r="T2952" s="72" t="s">
        <v>16381</v>
      </c>
      <c r="U2952" s="72" t="s">
        <v>16380</v>
      </c>
      <c r="V2952" s="72"/>
      <c r="W2952" s="72">
        <v>216251</v>
      </c>
      <c r="X2952" s="72" t="s">
        <v>20907</v>
      </c>
      <c r="Y2952" s="72" t="s">
        <v>16382</v>
      </c>
      <c r="Z2952" s="72" t="s">
        <v>16383</v>
      </c>
    </row>
    <row r="2953" spans="1:26" ht="45" customHeight="1" x14ac:dyDescent="0.25">
      <c r="A2953" s="72" t="s">
        <v>27140</v>
      </c>
      <c r="B2953" s="72" t="s">
        <v>27141</v>
      </c>
      <c r="C2953" s="72"/>
      <c r="D2953" s="72"/>
      <c r="E2953" s="72"/>
      <c r="F2953" s="72">
        <v>2</v>
      </c>
      <c r="G2953" s="72"/>
      <c r="H2953" s="72"/>
      <c r="I2953" s="72"/>
      <c r="J2953" s="72"/>
      <c r="K2953" s="72"/>
      <c r="L2953" s="72">
        <v>500</v>
      </c>
      <c r="M2953" s="71" t="s">
        <v>4596</v>
      </c>
      <c r="N2953" s="72" t="s">
        <v>4483</v>
      </c>
      <c r="O2953" s="72"/>
      <c r="P2953" s="72" t="s">
        <v>2648</v>
      </c>
      <c r="Q2953" s="72"/>
      <c r="R2953" s="72"/>
      <c r="S2953" s="72" t="s">
        <v>4567</v>
      </c>
      <c r="T2953" s="72" t="s">
        <v>7337</v>
      </c>
      <c r="U2953" s="72" t="s">
        <v>27140</v>
      </c>
      <c r="V2953" s="72"/>
      <c r="W2953" s="72">
        <v>309340</v>
      </c>
      <c r="X2953" s="72" t="s">
        <v>27142</v>
      </c>
      <c r="Y2953" s="72">
        <v>89092041019</v>
      </c>
      <c r="Z2953" s="72" t="s">
        <v>27143</v>
      </c>
    </row>
    <row r="2954" spans="1:26" ht="45" customHeight="1" x14ac:dyDescent="0.25">
      <c r="A2954" s="72" t="s">
        <v>8912</v>
      </c>
      <c r="B2954" s="72" t="s">
        <v>19379</v>
      </c>
      <c r="C2954" s="72">
        <v>3</v>
      </c>
      <c r="D2954" s="72"/>
      <c r="E2954" s="72"/>
      <c r="F2954" s="72">
        <v>1</v>
      </c>
      <c r="G2954" s="72">
        <v>200</v>
      </c>
      <c r="H2954" s="72"/>
      <c r="I2954" s="72"/>
      <c r="J2954" s="72"/>
      <c r="K2954" s="72"/>
      <c r="L2954" s="72"/>
      <c r="M2954" s="71" t="s">
        <v>4596</v>
      </c>
      <c r="N2954" s="72" t="s">
        <v>4483</v>
      </c>
      <c r="O2954" s="72"/>
      <c r="P2954" s="72" t="s">
        <v>19314</v>
      </c>
      <c r="Q2954" s="72"/>
      <c r="R2954" s="72"/>
      <c r="S2954" s="72" t="s">
        <v>4568</v>
      </c>
      <c r="T2954" s="72" t="s">
        <v>8913</v>
      </c>
      <c r="U2954" s="72" t="s">
        <v>8912</v>
      </c>
      <c r="V2954" s="72"/>
      <c r="W2954" s="72">
        <v>309276</v>
      </c>
      <c r="X2954" s="72" t="s">
        <v>8914</v>
      </c>
      <c r="Y2954" s="72" t="s">
        <v>8915</v>
      </c>
      <c r="Z2954" s="72" t="s">
        <v>35234</v>
      </c>
    </row>
    <row r="2955" spans="1:26" ht="45" customHeight="1" x14ac:dyDescent="0.25">
      <c r="A2955" s="72" t="s">
        <v>27144</v>
      </c>
      <c r="B2955" s="72" t="s">
        <v>27145</v>
      </c>
      <c r="C2955" s="72"/>
      <c r="D2955" s="72"/>
      <c r="E2955" s="72"/>
      <c r="F2955" s="72">
        <v>1</v>
      </c>
      <c r="G2955" s="72"/>
      <c r="H2955" s="72">
        <v>300</v>
      </c>
      <c r="I2955" s="72">
        <v>100</v>
      </c>
      <c r="J2955" s="72">
        <v>150</v>
      </c>
      <c r="K2955" s="72">
        <v>50</v>
      </c>
      <c r="L2955" s="72"/>
      <c r="M2955" s="71" t="s">
        <v>4596</v>
      </c>
      <c r="N2955" s="72" t="s">
        <v>4483</v>
      </c>
      <c r="O2955" s="72"/>
      <c r="P2955" s="72" t="s">
        <v>3084</v>
      </c>
      <c r="Q2955" s="72"/>
      <c r="R2955" s="72"/>
      <c r="S2955" s="72" t="s">
        <v>15654</v>
      </c>
      <c r="T2955" s="72" t="s">
        <v>11682</v>
      </c>
      <c r="U2955" s="72" t="s">
        <v>27144</v>
      </c>
      <c r="V2955" s="72"/>
      <c r="W2955" s="72">
        <v>309118</v>
      </c>
      <c r="X2955" s="72" t="s">
        <v>27146</v>
      </c>
      <c r="Y2955" s="77">
        <v>84724347434</v>
      </c>
      <c r="Z2955" s="72" t="s">
        <v>27147</v>
      </c>
    </row>
    <row r="2956" spans="1:26" ht="45" customHeight="1" x14ac:dyDescent="0.25">
      <c r="A2956" s="72" t="s">
        <v>32393</v>
      </c>
      <c r="B2956" s="72" t="s">
        <v>31352</v>
      </c>
      <c r="C2956" s="72"/>
      <c r="D2956" s="72"/>
      <c r="E2956" s="72"/>
      <c r="F2956" s="72">
        <v>1</v>
      </c>
      <c r="G2956" s="72">
        <v>55</v>
      </c>
      <c r="H2956" s="72">
        <v>250</v>
      </c>
      <c r="I2956" s="72">
        <v>100</v>
      </c>
      <c r="J2956" s="72">
        <v>100</v>
      </c>
      <c r="K2956" s="72">
        <v>50</v>
      </c>
      <c r="L2956" s="72"/>
      <c r="M2956" s="71" t="s">
        <v>4596</v>
      </c>
      <c r="N2956" s="72" t="s">
        <v>4483</v>
      </c>
      <c r="O2956" s="72"/>
      <c r="P2956" s="72" t="s">
        <v>3463</v>
      </c>
      <c r="Q2956" s="72"/>
      <c r="R2956" s="72"/>
      <c r="S2956" s="72" t="s">
        <v>15654</v>
      </c>
      <c r="T2956" s="72" t="s">
        <v>31353</v>
      </c>
      <c r="U2956" s="72" t="s">
        <v>32393</v>
      </c>
      <c r="V2956" s="72"/>
      <c r="W2956" s="72">
        <v>309020</v>
      </c>
      <c r="X2956" s="72" t="s">
        <v>31354</v>
      </c>
      <c r="Y2956" s="72" t="s">
        <v>32394</v>
      </c>
      <c r="Z2956" s="72" t="s">
        <v>32395</v>
      </c>
    </row>
    <row r="2957" spans="1:26" ht="45" customHeight="1" x14ac:dyDescent="0.25">
      <c r="A2957" s="72" t="s">
        <v>13809</v>
      </c>
      <c r="B2957" s="72" t="s">
        <v>20105</v>
      </c>
      <c r="C2957" s="72">
        <v>8</v>
      </c>
      <c r="D2957" s="72"/>
      <c r="E2957" s="72"/>
      <c r="F2957" s="72">
        <v>1</v>
      </c>
      <c r="G2957" s="72">
        <v>150</v>
      </c>
      <c r="H2957" s="72"/>
      <c r="I2957" s="72"/>
      <c r="J2957" s="72"/>
      <c r="K2957" s="72"/>
      <c r="L2957" s="72"/>
      <c r="M2957" s="71" t="s">
        <v>4596</v>
      </c>
      <c r="N2957" s="72" t="s">
        <v>4483</v>
      </c>
      <c r="O2957" s="72"/>
      <c r="P2957" s="72" t="s">
        <v>17877</v>
      </c>
      <c r="Q2957" s="72" t="s">
        <v>4566</v>
      </c>
      <c r="R2957" s="72" t="s">
        <v>5351</v>
      </c>
      <c r="S2957" s="72"/>
      <c r="T2957" s="72"/>
      <c r="U2957" s="72" t="s">
        <v>13809</v>
      </c>
      <c r="V2957" s="72"/>
      <c r="W2957" s="72">
        <v>309850</v>
      </c>
      <c r="X2957" s="72" t="s">
        <v>13810</v>
      </c>
      <c r="Y2957" s="77">
        <v>30034</v>
      </c>
      <c r="Z2957" s="72" t="s">
        <v>32396</v>
      </c>
    </row>
    <row r="2958" spans="1:26" ht="45" customHeight="1" x14ac:dyDescent="0.25">
      <c r="A2958" s="72" t="s">
        <v>27148</v>
      </c>
      <c r="B2958" s="72" t="s">
        <v>4594</v>
      </c>
      <c r="C2958" s="72">
        <v>11</v>
      </c>
      <c r="D2958" s="72" t="s">
        <v>5156</v>
      </c>
      <c r="E2958" s="72"/>
      <c r="F2958" s="72">
        <v>1</v>
      </c>
      <c r="G2958" s="72">
        <v>212</v>
      </c>
      <c r="H2958" s="72"/>
      <c r="I2958" s="72"/>
      <c r="J2958" s="72"/>
      <c r="K2958" s="72"/>
      <c r="L2958" s="72"/>
      <c r="M2958" s="71" t="s">
        <v>4596</v>
      </c>
      <c r="N2958" s="72" t="s">
        <v>4556</v>
      </c>
      <c r="O2958" s="72"/>
      <c r="P2958" s="72" t="s">
        <v>3339</v>
      </c>
      <c r="Q2958" s="72" t="s">
        <v>4566</v>
      </c>
      <c r="R2958" s="72" t="s">
        <v>26907</v>
      </c>
      <c r="S2958" s="72" t="s">
        <v>4566</v>
      </c>
      <c r="T2958" s="72" t="s">
        <v>26907</v>
      </c>
      <c r="U2958" s="72" t="s">
        <v>27148</v>
      </c>
      <c r="V2958" s="72"/>
      <c r="W2958" s="72">
        <v>456835</v>
      </c>
      <c r="X2958" s="72" t="s">
        <v>27149</v>
      </c>
      <c r="Y2958" s="72">
        <v>83514955457</v>
      </c>
      <c r="Z2958" s="72" t="s">
        <v>27150</v>
      </c>
    </row>
    <row r="2959" spans="1:26" ht="45" customHeight="1" x14ac:dyDescent="0.25">
      <c r="A2959" s="72" t="s">
        <v>8916</v>
      </c>
      <c r="B2959" s="72" t="s">
        <v>4594</v>
      </c>
      <c r="C2959" s="72">
        <v>8</v>
      </c>
      <c r="D2959" s="72" t="s">
        <v>8917</v>
      </c>
      <c r="E2959" s="72"/>
      <c r="F2959" s="72">
        <v>1</v>
      </c>
      <c r="G2959" s="72">
        <v>350</v>
      </c>
      <c r="H2959" s="72"/>
      <c r="I2959" s="72"/>
      <c r="J2959" s="72"/>
      <c r="K2959" s="72"/>
      <c r="L2959" s="72"/>
      <c r="M2959" s="71" t="s">
        <v>4596</v>
      </c>
      <c r="N2959" s="72" t="s">
        <v>4500</v>
      </c>
      <c r="O2959" s="72"/>
      <c r="P2959" s="72" t="s">
        <v>2510</v>
      </c>
      <c r="Q2959" s="72"/>
      <c r="R2959" s="72"/>
      <c r="S2959" s="72"/>
      <c r="T2959" s="72"/>
      <c r="U2959" s="72" t="s">
        <v>8916</v>
      </c>
      <c r="V2959" s="72"/>
      <c r="W2959" s="72">
        <v>662150</v>
      </c>
      <c r="X2959" s="72" t="s">
        <v>14074</v>
      </c>
      <c r="Y2959" s="72" t="s">
        <v>8918</v>
      </c>
      <c r="Z2959" s="72" t="s">
        <v>8919</v>
      </c>
    </row>
    <row r="2960" spans="1:26" ht="45" customHeight="1" x14ac:dyDescent="0.25">
      <c r="A2960" s="72" t="s">
        <v>20908</v>
      </c>
      <c r="B2960" s="72" t="s">
        <v>15493</v>
      </c>
      <c r="C2960" s="72">
        <v>11</v>
      </c>
      <c r="D2960" s="72" t="s">
        <v>4690</v>
      </c>
      <c r="E2960" s="72"/>
      <c r="F2960" s="72">
        <v>1</v>
      </c>
      <c r="G2960" s="72">
        <v>100</v>
      </c>
      <c r="H2960" s="72"/>
      <c r="I2960" s="72"/>
      <c r="J2960" s="72"/>
      <c r="K2960" s="72"/>
      <c r="L2960" s="72"/>
      <c r="M2960" s="71" t="s">
        <v>4596</v>
      </c>
      <c r="N2960" s="72" t="s">
        <v>4539</v>
      </c>
      <c r="O2960" s="72"/>
      <c r="P2960" s="72" t="s">
        <v>3111</v>
      </c>
      <c r="Q2960" s="72"/>
      <c r="R2960" s="72"/>
      <c r="S2960" s="72" t="s">
        <v>4567</v>
      </c>
      <c r="T2960" s="72" t="s">
        <v>20909</v>
      </c>
      <c r="U2960" s="72" t="s">
        <v>20908</v>
      </c>
      <c r="V2960" s="72"/>
      <c r="W2960" s="72">
        <v>347852</v>
      </c>
      <c r="X2960" s="72" t="s">
        <v>20910</v>
      </c>
      <c r="Y2960" s="72"/>
      <c r="Z2960" s="72"/>
    </row>
    <row r="2961" spans="1:26" ht="45" customHeight="1" x14ac:dyDescent="0.25">
      <c r="A2961" s="72" t="s">
        <v>8922</v>
      </c>
      <c r="B2961" s="72" t="s">
        <v>4621</v>
      </c>
      <c r="C2961" s="72"/>
      <c r="D2961" s="72"/>
      <c r="E2961" s="72"/>
      <c r="F2961" s="72">
        <v>5</v>
      </c>
      <c r="G2961" s="72"/>
      <c r="H2961" s="72"/>
      <c r="I2961" s="72"/>
      <c r="J2961" s="72"/>
      <c r="K2961" s="72"/>
      <c r="L2961" s="72">
        <v>299</v>
      </c>
      <c r="M2961" s="71" t="s">
        <v>4596</v>
      </c>
      <c r="N2961" s="72" t="s">
        <v>4545</v>
      </c>
      <c r="O2961" s="72"/>
      <c r="P2961" s="72" t="s">
        <v>15671</v>
      </c>
      <c r="Q2961" s="72"/>
      <c r="R2961" s="72"/>
      <c r="S2961" s="72" t="s">
        <v>4566</v>
      </c>
      <c r="T2961" s="72" t="s">
        <v>15672</v>
      </c>
      <c r="U2961" s="72" t="s">
        <v>8922</v>
      </c>
      <c r="V2961" s="72"/>
      <c r="W2961" s="72">
        <v>624130</v>
      </c>
      <c r="X2961" s="72" t="s">
        <v>8923</v>
      </c>
      <c r="Y2961" s="72">
        <v>3437040508</v>
      </c>
      <c r="Z2961" s="72" t="s">
        <v>16384</v>
      </c>
    </row>
    <row r="2962" spans="1:26" ht="45" customHeight="1" x14ac:dyDescent="0.25">
      <c r="A2962" s="72" t="s">
        <v>18213</v>
      </c>
      <c r="B2962" s="72" t="s">
        <v>27151</v>
      </c>
      <c r="C2962" s="72"/>
      <c r="D2962" s="72" t="s">
        <v>4690</v>
      </c>
      <c r="E2962" s="72"/>
      <c r="F2962" s="72">
        <v>1</v>
      </c>
      <c r="G2962" s="72">
        <v>150</v>
      </c>
      <c r="H2962" s="72"/>
      <c r="I2962" s="72"/>
      <c r="J2962" s="72"/>
      <c r="K2962" s="72"/>
      <c r="L2962" s="72"/>
      <c r="M2962" s="71" t="s">
        <v>4596</v>
      </c>
      <c r="N2962" s="72" t="s">
        <v>4557</v>
      </c>
      <c r="O2962" s="72"/>
      <c r="P2962" s="72" t="s">
        <v>3681</v>
      </c>
      <c r="Q2962" s="72"/>
      <c r="R2962" s="72"/>
      <c r="S2962" s="72" t="s">
        <v>4567</v>
      </c>
      <c r="T2962" s="72" t="s">
        <v>18214</v>
      </c>
      <c r="U2962" s="72" t="s">
        <v>18213</v>
      </c>
      <c r="V2962" s="72"/>
      <c r="W2962" s="72">
        <v>429526</v>
      </c>
      <c r="X2962" s="72" t="s">
        <v>24279</v>
      </c>
      <c r="Y2962" s="72"/>
      <c r="Z2962" s="72" t="s">
        <v>27152</v>
      </c>
    </row>
    <row r="2963" spans="1:26" ht="45" customHeight="1" x14ac:dyDescent="0.25">
      <c r="A2963" s="72" t="s">
        <v>16385</v>
      </c>
      <c r="B2963" s="72" t="s">
        <v>4621</v>
      </c>
      <c r="C2963" s="72"/>
      <c r="D2963" s="72"/>
      <c r="E2963" s="72"/>
      <c r="F2963" s="72">
        <v>5</v>
      </c>
      <c r="G2963" s="72"/>
      <c r="H2963" s="72"/>
      <c r="I2963" s="72"/>
      <c r="J2963" s="72"/>
      <c r="K2963" s="72"/>
      <c r="L2963" s="72">
        <v>850</v>
      </c>
      <c r="M2963" s="71" t="s">
        <v>4596</v>
      </c>
      <c r="N2963" s="72" t="s">
        <v>4547</v>
      </c>
      <c r="O2963" s="72"/>
      <c r="P2963" s="72" t="s">
        <v>19078</v>
      </c>
      <c r="Q2963" s="72"/>
      <c r="R2963" s="72"/>
      <c r="S2963" s="72" t="s">
        <v>4566</v>
      </c>
      <c r="T2963" s="72" t="s">
        <v>5619</v>
      </c>
      <c r="U2963" s="72" t="s">
        <v>16385</v>
      </c>
      <c r="V2963" s="72"/>
      <c r="W2963" s="72">
        <v>356880</v>
      </c>
      <c r="X2963" s="72" t="s">
        <v>20911</v>
      </c>
      <c r="Y2963" s="72" t="s">
        <v>16386</v>
      </c>
      <c r="Z2963" s="72" t="s">
        <v>16387</v>
      </c>
    </row>
    <row r="2964" spans="1:26" ht="45" customHeight="1" x14ac:dyDescent="0.25">
      <c r="A2964" s="72" t="s">
        <v>8924</v>
      </c>
      <c r="B2964" s="72" t="s">
        <v>4598</v>
      </c>
      <c r="C2964" s="72">
        <v>7</v>
      </c>
      <c r="D2964" s="72"/>
      <c r="E2964" s="72"/>
      <c r="F2964" s="72">
        <v>1</v>
      </c>
      <c r="G2964" s="72"/>
      <c r="H2964" s="72">
        <v>1799</v>
      </c>
      <c r="I2964" s="72">
        <v>654</v>
      </c>
      <c r="J2964" s="72">
        <v>818</v>
      </c>
      <c r="K2964" s="72">
        <v>327</v>
      </c>
      <c r="L2964" s="72"/>
      <c r="M2964" s="71" t="s">
        <v>4596</v>
      </c>
      <c r="N2964" s="72" t="s">
        <v>4506</v>
      </c>
      <c r="O2964" s="72"/>
      <c r="P2964" s="72" t="s">
        <v>17565</v>
      </c>
      <c r="Q2964" s="72"/>
      <c r="R2964" s="72"/>
      <c r="S2964" s="72"/>
      <c r="T2964" s="72"/>
      <c r="U2964" s="72" t="s">
        <v>8924</v>
      </c>
      <c r="V2964" s="72"/>
      <c r="W2964" s="72">
        <v>140014</v>
      </c>
      <c r="X2964" s="72" t="s">
        <v>8925</v>
      </c>
      <c r="Y2964" s="72" t="s">
        <v>8926</v>
      </c>
      <c r="Z2964" s="72" t="s">
        <v>8927</v>
      </c>
    </row>
    <row r="2965" spans="1:26" ht="45" customHeight="1" x14ac:dyDescent="0.25">
      <c r="A2965" s="72" t="s">
        <v>35235</v>
      </c>
      <c r="B2965" s="72" t="s">
        <v>15560</v>
      </c>
      <c r="C2965" s="72">
        <v>49</v>
      </c>
      <c r="D2965" s="72"/>
      <c r="E2965" s="72"/>
      <c r="F2965" s="72">
        <v>1</v>
      </c>
      <c r="G2965" s="72"/>
      <c r="H2965" s="72">
        <v>600</v>
      </c>
      <c r="I2965" s="72">
        <v>200</v>
      </c>
      <c r="J2965" s="72">
        <v>300</v>
      </c>
      <c r="K2965" s="72">
        <v>100</v>
      </c>
      <c r="L2965" s="72"/>
      <c r="M2965" s="71" t="s">
        <v>4596</v>
      </c>
      <c r="N2965" s="72" t="s">
        <v>4483</v>
      </c>
      <c r="O2965" s="72"/>
      <c r="P2965" s="72" t="s">
        <v>2496</v>
      </c>
      <c r="Q2965" s="72"/>
      <c r="R2965" s="72"/>
      <c r="S2965" s="72"/>
      <c r="T2965" s="72"/>
      <c r="U2965" s="72" t="s">
        <v>35235</v>
      </c>
      <c r="V2965" s="72"/>
      <c r="W2965" s="72">
        <v>308031</v>
      </c>
      <c r="X2965" s="72" t="s">
        <v>35236</v>
      </c>
      <c r="Y2965" s="72" t="s">
        <v>35237</v>
      </c>
      <c r="Z2965" s="72" t="s">
        <v>35238</v>
      </c>
    </row>
    <row r="2966" spans="1:26" ht="45" customHeight="1" x14ac:dyDescent="0.25">
      <c r="A2966" s="72" t="s">
        <v>35239</v>
      </c>
      <c r="B2966" s="72" t="s">
        <v>35240</v>
      </c>
      <c r="C2966" s="72"/>
      <c r="D2966" s="72" t="s">
        <v>6221</v>
      </c>
      <c r="E2966" s="72"/>
      <c r="F2966" s="72">
        <v>1</v>
      </c>
      <c r="G2966" s="72">
        <v>150</v>
      </c>
      <c r="H2966" s="72"/>
      <c r="I2966" s="72"/>
      <c r="J2966" s="72"/>
      <c r="K2966" s="72"/>
      <c r="L2966" s="72"/>
      <c r="M2966" s="71" t="s">
        <v>4596</v>
      </c>
      <c r="N2966" s="72" t="s">
        <v>4484</v>
      </c>
      <c r="O2966" s="72"/>
      <c r="P2966" s="72" t="s">
        <v>3740</v>
      </c>
      <c r="Q2966" s="72"/>
      <c r="R2966" s="72"/>
      <c r="S2966" s="72" t="s">
        <v>4567</v>
      </c>
      <c r="T2966" s="72" t="s">
        <v>27243</v>
      </c>
      <c r="U2966" s="72" t="s">
        <v>35239</v>
      </c>
      <c r="V2966" s="72"/>
      <c r="W2966" s="72">
        <v>243036</v>
      </c>
      <c r="X2966" s="72" t="s">
        <v>27244</v>
      </c>
      <c r="Y2966" s="72" t="s">
        <v>27245</v>
      </c>
      <c r="Z2966" s="72" t="s">
        <v>35241</v>
      </c>
    </row>
    <row r="2967" spans="1:26" ht="45" customHeight="1" x14ac:dyDescent="0.25">
      <c r="A2967" s="72" t="s">
        <v>13811</v>
      </c>
      <c r="B2967" s="72" t="s">
        <v>25955</v>
      </c>
      <c r="C2967" s="72">
        <v>22</v>
      </c>
      <c r="D2967" s="72"/>
      <c r="E2967" s="72"/>
      <c r="F2967" s="72">
        <v>1</v>
      </c>
      <c r="G2967" s="72">
        <v>300</v>
      </c>
      <c r="H2967" s="72"/>
      <c r="I2967" s="72"/>
      <c r="J2967" s="72"/>
      <c r="K2967" s="72"/>
      <c r="L2967" s="72"/>
      <c r="M2967" s="71" t="s">
        <v>4596</v>
      </c>
      <c r="N2967" s="72" t="s">
        <v>4506</v>
      </c>
      <c r="O2967" s="72"/>
      <c r="P2967" s="72" t="s">
        <v>4370</v>
      </c>
      <c r="Q2967" s="72" t="s">
        <v>4564</v>
      </c>
      <c r="R2967" s="72" t="s">
        <v>5431</v>
      </c>
      <c r="S2967" s="72"/>
      <c r="T2967" s="72"/>
      <c r="U2967" s="72" t="s">
        <v>13811</v>
      </c>
      <c r="V2967" s="72"/>
      <c r="W2967" s="72">
        <v>142103</v>
      </c>
      <c r="X2967" s="72" t="s">
        <v>14075</v>
      </c>
      <c r="Y2967" s="72">
        <v>84967680235</v>
      </c>
      <c r="Z2967" s="72" t="s">
        <v>13812</v>
      </c>
    </row>
    <row r="2968" spans="1:26" ht="45" customHeight="1" x14ac:dyDescent="0.25">
      <c r="A2968" s="72" t="s">
        <v>13811</v>
      </c>
      <c r="B2968" s="72" t="s">
        <v>25955</v>
      </c>
      <c r="C2968" s="72">
        <v>22</v>
      </c>
      <c r="D2968" s="72"/>
      <c r="E2968" s="72" t="s">
        <v>27153</v>
      </c>
      <c r="F2968" s="72">
        <v>1</v>
      </c>
      <c r="G2968" s="72">
        <v>350</v>
      </c>
      <c r="H2968" s="72"/>
      <c r="I2968" s="72"/>
      <c r="J2968" s="72"/>
      <c r="K2968" s="72"/>
      <c r="L2968" s="72"/>
      <c r="M2968" s="71" t="s">
        <v>4596</v>
      </c>
      <c r="N2968" s="72" t="s">
        <v>4506</v>
      </c>
      <c r="O2968" s="72"/>
      <c r="P2968" s="72" t="s">
        <v>4370</v>
      </c>
      <c r="Q2968" s="72" t="s">
        <v>4564</v>
      </c>
      <c r="R2968" s="72" t="s">
        <v>5431</v>
      </c>
      <c r="S2968" s="72"/>
      <c r="T2968" s="72"/>
      <c r="U2968" s="72" t="s">
        <v>13811</v>
      </c>
      <c r="V2968" s="72" t="s">
        <v>5430</v>
      </c>
      <c r="W2968" s="72">
        <v>142103</v>
      </c>
      <c r="X2968" s="72" t="s">
        <v>5432</v>
      </c>
      <c r="Y2968" s="72"/>
      <c r="Z2968" s="72"/>
    </row>
    <row r="2969" spans="1:26" ht="45" customHeight="1" x14ac:dyDescent="0.25">
      <c r="A2969" s="72" t="s">
        <v>24280</v>
      </c>
      <c r="B2969" s="72" t="s">
        <v>24281</v>
      </c>
      <c r="C2969" s="72"/>
      <c r="D2969" s="72"/>
      <c r="E2969" s="72"/>
      <c r="F2969" s="72">
        <v>5</v>
      </c>
      <c r="G2969" s="72"/>
      <c r="H2969" s="72"/>
      <c r="I2969" s="72"/>
      <c r="J2969" s="72"/>
      <c r="K2969" s="72"/>
      <c r="L2969" s="72">
        <v>350</v>
      </c>
      <c r="M2969" s="71" t="s">
        <v>4596</v>
      </c>
      <c r="N2969" s="72" t="s">
        <v>4533</v>
      </c>
      <c r="O2969" s="72"/>
      <c r="P2969" s="72" t="s">
        <v>2911</v>
      </c>
      <c r="Q2969" s="72"/>
      <c r="R2969" s="72"/>
      <c r="S2969" s="72" t="s">
        <v>4566</v>
      </c>
      <c r="T2969" s="72" t="s">
        <v>5248</v>
      </c>
      <c r="U2969" s="72" t="s">
        <v>24280</v>
      </c>
      <c r="V2969" s="72"/>
      <c r="W2969" s="72">
        <v>363760</v>
      </c>
      <c r="X2969" s="72" t="s">
        <v>24282</v>
      </c>
      <c r="Y2969" s="72" t="s">
        <v>24283</v>
      </c>
      <c r="Z2969" s="72" t="s">
        <v>24284</v>
      </c>
    </row>
    <row r="2970" spans="1:26" ht="45" customHeight="1" x14ac:dyDescent="0.25">
      <c r="A2970" s="72" t="s">
        <v>16391</v>
      </c>
      <c r="B2970" s="72" t="s">
        <v>5709</v>
      </c>
      <c r="C2970" s="72">
        <v>1</v>
      </c>
      <c r="D2970" s="72"/>
      <c r="E2970" s="72"/>
      <c r="F2970" s="72">
        <v>1</v>
      </c>
      <c r="G2970" s="72">
        <v>25</v>
      </c>
      <c r="H2970" s="72">
        <v>100</v>
      </c>
      <c r="I2970" s="72">
        <v>30</v>
      </c>
      <c r="J2970" s="72">
        <v>40</v>
      </c>
      <c r="K2970" s="72">
        <v>30</v>
      </c>
      <c r="L2970" s="72"/>
      <c r="M2970" s="71" t="s">
        <v>4596</v>
      </c>
      <c r="N2970" s="72" t="s">
        <v>4529</v>
      </c>
      <c r="O2970" s="72"/>
      <c r="P2970" s="72" t="s">
        <v>2464</v>
      </c>
      <c r="Q2970" s="72"/>
      <c r="R2970" s="72"/>
      <c r="S2970" s="72" t="s">
        <v>4567</v>
      </c>
      <c r="T2970" s="72" t="s">
        <v>16392</v>
      </c>
      <c r="U2970" s="72" t="s">
        <v>16391</v>
      </c>
      <c r="V2970" s="72"/>
      <c r="W2970" s="72">
        <v>169934</v>
      </c>
      <c r="X2970" s="72" t="s">
        <v>16393</v>
      </c>
      <c r="Y2970" s="72" t="s">
        <v>16394</v>
      </c>
      <c r="Z2970" s="72" t="s">
        <v>16395</v>
      </c>
    </row>
    <row r="2971" spans="1:26" ht="45" customHeight="1" x14ac:dyDescent="0.25">
      <c r="A2971" s="72" t="s">
        <v>14638</v>
      </c>
      <c r="B2971" s="72" t="s">
        <v>5094</v>
      </c>
      <c r="C2971" s="72">
        <v>2</v>
      </c>
      <c r="D2971" s="72"/>
      <c r="E2971" s="72"/>
      <c r="F2971" s="72">
        <v>5</v>
      </c>
      <c r="G2971" s="72"/>
      <c r="H2971" s="72"/>
      <c r="I2971" s="72"/>
      <c r="J2971" s="72"/>
      <c r="K2971" s="72"/>
      <c r="L2971" s="72">
        <v>112</v>
      </c>
      <c r="M2971" s="71" t="s">
        <v>4596</v>
      </c>
      <c r="N2971" s="72" t="s">
        <v>4500</v>
      </c>
      <c r="O2971" s="72"/>
      <c r="P2971" s="72" t="s">
        <v>4154</v>
      </c>
      <c r="Q2971" s="72"/>
      <c r="R2971" s="72"/>
      <c r="S2971" s="72"/>
      <c r="T2971" s="72"/>
      <c r="U2971" s="72" t="s">
        <v>14638</v>
      </c>
      <c r="V2971" s="72"/>
      <c r="W2971" s="72">
        <v>660037</v>
      </c>
      <c r="X2971" s="72" t="s">
        <v>20912</v>
      </c>
      <c r="Y2971" s="72" t="s">
        <v>14639</v>
      </c>
      <c r="Z2971" s="75" t="s">
        <v>14640</v>
      </c>
    </row>
    <row r="2972" spans="1:26" ht="45" customHeight="1" x14ac:dyDescent="0.25">
      <c r="A2972" s="72" t="s">
        <v>16396</v>
      </c>
      <c r="B2972" s="72" t="s">
        <v>15493</v>
      </c>
      <c r="C2972" s="72">
        <v>20</v>
      </c>
      <c r="D2972" s="72"/>
      <c r="E2972" s="72"/>
      <c r="F2972" s="72">
        <v>1</v>
      </c>
      <c r="G2972" s="72">
        <v>305</v>
      </c>
      <c r="H2972" s="72"/>
      <c r="I2972" s="72"/>
      <c r="J2972" s="72"/>
      <c r="K2972" s="72"/>
      <c r="L2972" s="72"/>
      <c r="M2972" s="71" t="s">
        <v>4596</v>
      </c>
      <c r="N2972" s="72" t="s">
        <v>4488</v>
      </c>
      <c r="O2972" s="72"/>
      <c r="P2972" s="72" t="s">
        <v>27154</v>
      </c>
      <c r="Q2972" s="72"/>
      <c r="R2972" s="72"/>
      <c r="S2972" s="72"/>
      <c r="T2972" s="72"/>
      <c r="U2972" s="72" t="s">
        <v>16396</v>
      </c>
      <c r="V2972" s="72"/>
      <c r="W2972" s="72">
        <v>397172</v>
      </c>
      <c r="X2972" s="72" t="s">
        <v>20913</v>
      </c>
      <c r="Y2972" s="86" t="s">
        <v>16397</v>
      </c>
      <c r="Z2972" s="72" t="s">
        <v>16398</v>
      </c>
    </row>
    <row r="2973" spans="1:26" ht="45" customHeight="1" x14ac:dyDescent="0.25">
      <c r="A2973" s="72" t="s">
        <v>8928</v>
      </c>
      <c r="B2973" s="72" t="s">
        <v>4598</v>
      </c>
      <c r="C2973" s="72"/>
      <c r="D2973" s="72"/>
      <c r="E2973" s="72"/>
      <c r="F2973" s="72">
        <v>1</v>
      </c>
      <c r="G2973" s="72"/>
      <c r="H2973" s="72">
        <v>798</v>
      </c>
      <c r="I2973" s="72">
        <v>290</v>
      </c>
      <c r="J2973" s="72">
        <v>363</v>
      </c>
      <c r="K2973" s="72">
        <v>145</v>
      </c>
      <c r="L2973" s="72"/>
      <c r="M2973" s="71" t="s">
        <v>4596</v>
      </c>
      <c r="N2973" s="72" t="s">
        <v>4509</v>
      </c>
      <c r="O2973" s="72"/>
      <c r="P2973" s="72" t="s">
        <v>4391</v>
      </c>
      <c r="Q2973" s="72" t="s">
        <v>4563</v>
      </c>
      <c r="R2973" s="72" t="s">
        <v>8929</v>
      </c>
      <c r="S2973" s="72" t="s">
        <v>4568</v>
      </c>
      <c r="T2973" s="72" t="s">
        <v>8930</v>
      </c>
      <c r="U2973" s="72" t="s">
        <v>8928</v>
      </c>
      <c r="V2973" s="72"/>
      <c r="W2973" s="72">
        <v>606840</v>
      </c>
      <c r="X2973" s="72" t="s">
        <v>8931</v>
      </c>
      <c r="Y2973" s="72" t="s">
        <v>8932</v>
      </c>
      <c r="Z2973" s="72" t="s">
        <v>8933</v>
      </c>
    </row>
    <row r="2974" spans="1:26" ht="45" customHeight="1" x14ac:dyDescent="0.25">
      <c r="A2974" s="72" t="s">
        <v>16399</v>
      </c>
      <c r="B2974" s="72" t="s">
        <v>16400</v>
      </c>
      <c r="C2974" s="72"/>
      <c r="D2974" s="72"/>
      <c r="E2974" s="72"/>
      <c r="F2974" s="72">
        <v>2</v>
      </c>
      <c r="G2974" s="72"/>
      <c r="H2974" s="72"/>
      <c r="I2974" s="72"/>
      <c r="J2974" s="72"/>
      <c r="K2974" s="72"/>
      <c r="L2974" s="72">
        <v>1500</v>
      </c>
      <c r="M2974" s="71" t="s">
        <v>4596</v>
      </c>
      <c r="N2974" s="72" t="s">
        <v>4556</v>
      </c>
      <c r="O2974" s="72"/>
      <c r="P2974" s="72" t="s">
        <v>18630</v>
      </c>
      <c r="Q2974" s="72"/>
      <c r="R2974" s="72"/>
      <c r="S2974" s="72"/>
      <c r="T2974" s="72"/>
      <c r="U2974" s="72" t="s">
        <v>16399</v>
      </c>
      <c r="V2974" s="72"/>
      <c r="W2974" s="72">
        <v>455000</v>
      </c>
      <c r="X2974" s="72" t="s">
        <v>16401</v>
      </c>
      <c r="Y2974" s="72" t="s">
        <v>16402</v>
      </c>
      <c r="Z2974" s="72" t="s">
        <v>16403</v>
      </c>
    </row>
    <row r="2975" spans="1:26" ht="45" customHeight="1" x14ac:dyDescent="0.25">
      <c r="A2975" s="72" t="s">
        <v>16399</v>
      </c>
      <c r="B2975" s="72" t="s">
        <v>16400</v>
      </c>
      <c r="C2975" s="72"/>
      <c r="D2975" s="72"/>
      <c r="E2975" s="72" t="s">
        <v>16404</v>
      </c>
      <c r="F2975" s="72">
        <v>2</v>
      </c>
      <c r="G2975" s="72"/>
      <c r="H2975" s="72"/>
      <c r="I2975" s="72"/>
      <c r="J2975" s="72"/>
      <c r="K2975" s="72"/>
      <c r="L2975" s="72">
        <v>150</v>
      </c>
      <c r="M2975" s="71" t="s">
        <v>4596</v>
      </c>
      <c r="N2975" s="72" t="s">
        <v>4556</v>
      </c>
      <c r="O2975" s="72"/>
      <c r="P2975" s="72" t="s">
        <v>18630</v>
      </c>
      <c r="Q2975" s="72"/>
      <c r="R2975" s="72"/>
      <c r="S2975" s="72"/>
      <c r="T2975" s="72"/>
      <c r="U2975" s="72" t="s">
        <v>16399</v>
      </c>
      <c r="V2975" s="72" t="s">
        <v>16405</v>
      </c>
      <c r="W2975" s="72">
        <v>455000</v>
      </c>
      <c r="X2975" s="72" t="s">
        <v>16406</v>
      </c>
      <c r="Y2975" s="72" t="s">
        <v>16407</v>
      </c>
      <c r="Z2975" s="72" t="s">
        <v>16408</v>
      </c>
    </row>
    <row r="2976" spans="1:26" ht="45" customHeight="1" x14ac:dyDescent="0.25">
      <c r="A2976" s="72" t="s">
        <v>16409</v>
      </c>
      <c r="B2976" s="72" t="s">
        <v>4842</v>
      </c>
      <c r="C2976" s="72"/>
      <c r="D2976" s="72" t="s">
        <v>16410</v>
      </c>
      <c r="E2976" s="72"/>
      <c r="F2976" s="72">
        <v>2</v>
      </c>
      <c r="G2976" s="72"/>
      <c r="H2976" s="72"/>
      <c r="I2976" s="72"/>
      <c r="J2976" s="72"/>
      <c r="K2976" s="72"/>
      <c r="L2976" s="72">
        <v>150</v>
      </c>
      <c r="M2976" s="71" t="s">
        <v>4596</v>
      </c>
      <c r="N2976" s="72" t="s">
        <v>4510</v>
      </c>
      <c r="O2976" s="72"/>
      <c r="P2976" s="72" t="s">
        <v>2596</v>
      </c>
      <c r="Q2976" s="72"/>
      <c r="R2976" s="72"/>
      <c r="S2976" s="72" t="s">
        <v>4566</v>
      </c>
      <c r="T2976" s="72" t="s">
        <v>16411</v>
      </c>
      <c r="U2976" s="72" t="s">
        <v>16409</v>
      </c>
      <c r="V2976" s="72"/>
      <c r="W2976" s="72">
        <v>175400</v>
      </c>
      <c r="X2976" s="72" t="s">
        <v>20914</v>
      </c>
      <c r="Y2976" s="72" t="s">
        <v>16412</v>
      </c>
      <c r="Z2976" s="72" t="s">
        <v>16413</v>
      </c>
    </row>
    <row r="2977" spans="1:26" ht="45" customHeight="1" x14ac:dyDescent="0.25">
      <c r="A2977" s="72" t="s">
        <v>8935</v>
      </c>
      <c r="B2977" s="72" t="s">
        <v>4598</v>
      </c>
      <c r="C2977" s="72">
        <v>20</v>
      </c>
      <c r="D2977" s="72"/>
      <c r="E2977" s="72"/>
      <c r="F2977" s="72">
        <v>1</v>
      </c>
      <c r="G2977" s="72"/>
      <c r="H2977" s="72">
        <v>1199</v>
      </c>
      <c r="I2977" s="72">
        <v>436</v>
      </c>
      <c r="J2977" s="72">
        <v>545</v>
      </c>
      <c r="K2977" s="72">
        <v>218</v>
      </c>
      <c r="L2977" s="72"/>
      <c r="M2977" s="71" t="s">
        <v>4596</v>
      </c>
      <c r="N2977" s="72" t="s">
        <v>4551</v>
      </c>
      <c r="O2977" s="72"/>
      <c r="P2977" s="72" t="s">
        <v>3566</v>
      </c>
      <c r="Q2977" s="72"/>
      <c r="R2977" s="72"/>
      <c r="S2977" s="72"/>
      <c r="T2977" s="72"/>
      <c r="U2977" s="72" t="s">
        <v>8935</v>
      </c>
      <c r="V2977" s="72"/>
      <c r="W2977" s="72">
        <v>301650</v>
      </c>
      <c r="X2977" s="72" t="s">
        <v>8936</v>
      </c>
      <c r="Y2977" s="72" t="s">
        <v>8937</v>
      </c>
      <c r="Z2977" s="72" t="s">
        <v>8938</v>
      </c>
    </row>
    <row r="2978" spans="1:26" ht="45" customHeight="1" x14ac:dyDescent="0.25">
      <c r="A2978" s="72" t="s">
        <v>18215</v>
      </c>
      <c r="B2978" s="72" t="s">
        <v>20916</v>
      </c>
      <c r="C2978" s="72"/>
      <c r="D2978" s="72"/>
      <c r="E2978" s="72"/>
      <c r="F2978" s="72">
        <v>1</v>
      </c>
      <c r="G2978" s="72"/>
      <c r="H2978" s="72">
        <v>250</v>
      </c>
      <c r="I2978" s="72">
        <v>150</v>
      </c>
      <c r="J2978" s="72">
        <v>50</v>
      </c>
      <c r="K2978" s="72">
        <v>50</v>
      </c>
      <c r="L2978" s="72"/>
      <c r="M2978" s="71" t="s">
        <v>4596</v>
      </c>
      <c r="N2978" s="72" t="s">
        <v>4514</v>
      </c>
      <c r="O2978" s="72"/>
      <c r="P2978" s="72" t="s">
        <v>2963</v>
      </c>
      <c r="Q2978" s="72"/>
      <c r="R2978" s="72"/>
      <c r="S2978" s="72" t="s">
        <v>4568</v>
      </c>
      <c r="T2978" s="72" t="s">
        <v>18216</v>
      </c>
      <c r="U2978" s="72" t="s">
        <v>18215</v>
      </c>
      <c r="V2978" s="72"/>
      <c r="W2978" s="72">
        <v>303428</v>
      </c>
      <c r="X2978" s="72" t="s">
        <v>20917</v>
      </c>
      <c r="Y2978" s="72" t="s">
        <v>18218</v>
      </c>
      <c r="Z2978" s="72" t="s">
        <v>18219</v>
      </c>
    </row>
    <row r="2979" spans="1:26" ht="45" customHeight="1" x14ac:dyDescent="0.25">
      <c r="A2979" s="72" t="s">
        <v>20918</v>
      </c>
      <c r="B2979" s="72" t="s">
        <v>14484</v>
      </c>
      <c r="C2979" s="72">
        <v>556</v>
      </c>
      <c r="D2979" s="72"/>
      <c r="E2979" s="72"/>
      <c r="F2979" s="72">
        <v>1</v>
      </c>
      <c r="G2979" s="72"/>
      <c r="H2979" s="72">
        <v>350</v>
      </c>
      <c r="I2979" s="72">
        <v>200</v>
      </c>
      <c r="J2979" s="72">
        <v>100</v>
      </c>
      <c r="K2979" s="72">
        <v>50</v>
      </c>
      <c r="L2979" s="72"/>
      <c r="M2979" s="71" t="s">
        <v>4596</v>
      </c>
      <c r="N2979" s="72" t="s">
        <v>2362</v>
      </c>
      <c r="O2979" s="72"/>
      <c r="P2979" s="72" t="s">
        <v>3103</v>
      </c>
      <c r="Q2979" s="72" t="s">
        <v>4564</v>
      </c>
      <c r="R2979" s="72" t="s">
        <v>9405</v>
      </c>
      <c r="S2979" s="72"/>
      <c r="T2979" s="72"/>
      <c r="U2979" s="72" t="s">
        <v>20918</v>
      </c>
      <c r="V2979" s="72"/>
      <c r="W2979" s="72"/>
      <c r="X2979" s="72"/>
      <c r="Y2979" s="72"/>
      <c r="Z2979" s="72"/>
    </row>
    <row r="2980" spans="1:26" ht="45" customHeight="1" x14ac:dyDescent="0.25">
      <c r="A2980" s="72" t="s">
        <v>20918</v>
      </c>
      <c r="B2980" s="74" t="s">
        <v>14484</v>
      </c>
      <c r="C2980" s="72">
        <v>556</v>
      </c>
      <c r="D2980" s="72"/>
      <c r="E2980" s="72" t="s">
        <v>8007</v>
      </c>
      <c r="F2980" s="72">
        <v>1</v>
      </c>
      <c r="G2980" s="72">
        <v>350</v>
      </c>
      <c r="H2980" s="72"/>
      <c r="I2980" s="72"/>
      <c r="J2980" s="72"/>
      <c r="K2980" s="72"/>
      <c r="L2980" s="72"/>
      <c r="M2980" s="71" t="s">
        <v>4596</v>
      </c>
      <c r="N2980" s="72" t="s">
        <v>2362</v>
      </c>
      <c r="O2980" s="72"/>
      <c r="P2980" s="72" t="s">
        <v>3103</v>
      </c>
      <c r="Q2980" s="72" t="s">
        <v>4564</v>
      </c>
      <c r="R2980" s="72" t="s">
        <v>9405</v>
      </c>
      <c r="S2980" s="72"/>
      <c r="T2980" s="72"/>
      <c r="U2980" s="72" t="s">
        <v>20918</v>
      </c>
      <c r="V2980" s="72" t="s">
        <v>20919</v>
      </c>
      <c r="W2980" s="72">
        <v>117525</v>
      </c>
      <c r="X2980" s="72" t="s">
        <v>13541</v>
      </c>
      <c r="Y2980" s="72" t="s">
        <v>13542</v>
      </c>
      <c r="Z2980" s="72" t="s">
        <v>13543</v>
      </c>
    </row>
    <row r="2981" spans="1:26" ht="45" customHeight="1" x14ac:dyDescent="0.25">
      <c r="A2981" s="72" t="s">
        <v>8940</v>
      </c>
      <c r="B2981" s="72" t="s">
        <v>4594</v>
      </c>
      <c r="C2981" s="72">
        <v>3</v>
      </c>
      <c r="D2981" s="72" t="s">
        <v>4608</v>
      </c>
      <c r="E2981" s="72"/>
      <c r="F2981" s="72">
        <v>1</v>
      </c>
      <c r="G2981" s="72">
        <v>350</v>
      </c>
      <c r="H2981" s="72"/>
      <c r="I2981" s="72"/>
      <c r="J2981" s="72"/>
      <c r="K2981" s="72"/>
      <c r="L2981" s="72"/>
      <c r="M2981" s="71" t="s">
        <v>4596</v>
      </c>
      <c r="N2981" s="72" t="s">
        <v>4496</v>
      </c>
      <c r="O2981" s="72"/>
      <c r="P2981" s="72" t="s">
        <v>14641</v>
      </c>
      <c r="Q2981" s="72"/>
      <c r="R2981" s="72"/>
      <c r="S2981" s="72" t="s">
        <v>4566</v>
      </c>
      <c r="T2981" s="72" t="s">
        <v>8941</v>
      </c>
      <c r="U2981" s="72" t="s">
        <v>8940</v>
      </c>
      <c r="V2981" s="72"/>
      <c r="W2981" s="72">
        <v>652401</v>
      </c>
      <c r="X2981" s="72" t="s">
        <v>20923</v>
      </c>
      <c r="Y2981" s="72" t="s">
        <v>8942</v>
      </c>
      <c r="Z2981" s="72" t="s">
        <v>8943</v>
      </c>
    </row>
    <row r="2982" spans="1:26" ht="45" customHeight="1" x14ac:dyDescent="0.25">
      <c r="A2982" s="72" t="s">
        <v>20924</v>
      </c>
      <c r="B2982" s="72" t="s">
        <v>15493</v>
      </c>
      <c r="C2982" s="72">
        <v>1</v>
      </c>
      <c r="D2982" s="72"/>
      <c r="E2982" s="72"/>
      <c r="F2982" s="72">
        <v>1</v>
      </c>
      <c r="G2982" s="72">
        <v>298</v>
      </c>
      <c r="H2982" s="72"/>
      <c r="I2982" s="72"/>
      <c r="J2982" s="72"/>
      <c r="K2982" s="72"/>
      <c r="L2982" s="72"/>
      <c r="M2982" s="71" t="s">
        <v>4596</v>
      </c>
      <c r="N2982" s="72" t="s">
        <v>4544</v>
      </c>
      <c r="O2982" s="72"/>
      <c r="P2982" s="72" t="s">
        <v>19307</v>
      </c>
      <c r="Q2982" s="72"/>
      <c r="R2982" s="72"/>
      <c r="S2982" s="72" t="s">
        <v>4566</v>
      </c>
      <c r="T2982" s="72" t="s">
        <v>20925</v>
      </c>
      <c r="U2982" s="72" t="s">
        <v>20924</v>
      </c>
      <c r="V2982" s="72"/>
      <c r="W2982" s="72">
        <v>694920</v>
      </c>
      <c r="X2982" s="72" t="s">
        <v>20926</v>
      </c>
      <c r="Y2982" s="72" t="s">
        <v>20928</v>
      </c>
      <c r="Z2982" s="72" t="s">
        <v>20927</v>
      </c>
    </row>
    <row r="2983" spans="1:26" ht="45" customHeight="1" x14ac:dyDescent="0.25">
      <c r="A2983" s="72" t="s">
        <v>8948</v>
      </c>
      <c r="B2983" s="72" t="s">
        <v>4598</v>
      </c>
      <c r="C2983" s="72">
        <v>11</v>
      </c>
      <c r="D2983" s="72" t="s">
        <v>8949</v>
      </c>
      <c r="E2983" s="72"/>
      <c r="F2983" s="72">
        <v>1</v>
      </c>
      <c r="G2983" s="72"/>
      <c r="H2983" s="72">
        <v>1199</v>
      </c>
      <c r="I2983" s="72">
        <v>436</v>
      </c>
      <c r="J2983" s="72">
        <v>545</v>
      </c>
      <c r="K2983" s="72">
        <v>218</v>
      </c>
      <c r="L2983" s="72"/>
      <c r="M2983" s="71" t="s">
        <v>4596</v>
      </c>
      <c r="N2983" s="72" t="s">
        <v>4486</v>
      </c>
      <c r="O2983" s="72"/>
      <c r="P2983" s="72" t="s">
        <v>2651</v>
      </c>
      <c r="Q2983" s="72"/>
      <c r="R2983" s="72"/>
      <c r="S2983" s="72"/>
      <c r="T2983" s="72"/>
      <c r="U2983" s="72" t="s">
        <v>8948</v>
      </c>
      <c r="V2983" s="72"/>
      <c r="W2983" s="72">
        <v>404111</v>
      </c>
      <c r="X2983" s="72" t="s">
        <v>20929</v>
      </c>
      <c r="Y2983" s="72" t="s">
        <v>8950</v>
      </c>
      <c r="Z2983" s="72" t="s">
        <v>8951</v>
      </c>
    </row>
    <row r="2984" spans="1:26" ht="45" customHeight="1" x14ac:dyDescent="0.25">
      <c r="A2984" s="72" t="s">
        <v>8952</v>
      </c>
      <c r="B2984" s="72" t="s">
        <v>4594</v>
      </c>
      <c r="C2984" s="72">
        <v>5</v>
      </c>
      <c r="D2984" s="72"/>
      <c r="E2984" s="72"/>
      <c r="F2984" s="72">
        <v>1</v>
      </c>
      <c r="G2984" s="72">
        <v>350</v>
      </c>
      <c r="H2984" s="72"/>
      <c r="I2984" s="72"/>
      <c r="J2984" s="72"/>
      <c r="K2984" s="72"/>
      <c r="L2984" s="72"/>
      <c r="M2984" s="71" t="s">
        <v>4596</v>
      </c>
      <c r="N2984" s="72" t="s">
        <v>4507</v>
      </c>
      <c r="O2984" s="72"/>
      <c r="P2984" s="72" t="s">
        <v>3105</v>
      </c>
      <c r="Q2984" s="72"/>
      <c r="R2984" s="72"/>
      <c r="S2984" s="72"/>
      <c r="T2984" s="72"/>
      <c r="U2984" s="72" t="s">
        <v>8952</v>
      </c>
      <c r="V2984" s="72"/>
      <c r="W2984" s="72">
        <v>184511</v>
      </c>
      <c r="X2984" s="72" t="s">
        <v>8953</v>
      </c>
      <c r="Y2984" s="72"/>
      <c r="Z2984" s="72"/>
    </row>
    <row r="2985" spans="1:26" ht="45" customHeight="1" x14ac:dyDescent="0.25">
      <c r="A2985" s="72" t="s">
        <v>8954</v>
      </c>
      <c r="B2985" s="72" t="s">
        <v>27439</v>
      </c>
      <c r="C2985" s="72"/>
      <c r="D2985" s="72"/>
      <c r="E2985" s="72"/>
      <c r="F2985" s="72">
        <v>2</v>
      </c>
      <c r="G2985" s="72"/>
      <c r="H2985" s="72"/>
      <c r="I2985" s="72"/>
      <c r="J2985" s="72"/>
      <c r="K2985" s="72"/>
      <c r="L2985" s="72">
        <v>50</v>
      </c>
      <c r="M2985" s="71" t="s">
        <v>4596</v>
      </c>
      <c r="N2985" s="72" t="s">
        <v>4482</v>
      </c>
      <c r="O2985" s="72"/>
      <c r="P2985" s="72" t="s">
        <v>3011</v>
      </c>
      <c r="Q2985" s="72"/>
      <c r="R2985" s="72"/>
      <c r="S2985" s="72" t="s">
        <v>4567</v>
      </c>
      <c r="T2985" s="72" t="s">
        <v>8955</v>
      </c>
      <c r="U2985" s="72" t="s">
        <v>8954</v>
      </c>
      <c r="V2985" s="72"/>
      <c r="W2985" s="72">
        <v>416410</v>
      </c>
      <c r="X2985" s="72" t="s">
        <v>6911</v>
      </c>
      <c r="Y2985" s="72" t="s">
        <v>8956</v>
      </c>
      <c r="Z2985" s="72" t="s">
        <v>35242</v>
      </c>
    </row>
    <row r="2986" spans="1:26" ht="45" customHeight="1" x14ac:dyDescent="0.25">
      <c r="A2986" s="72" t="s">
        <v>8957</v>
      </c>
      <c r="B2986" s="72" t="s">
        <v>4607</v>
      </c>
      <c r="C2986" s="72"/>
      <c r="D2986" s="72"/>
      <c r="E2986" s="72"/>
      <c r="F2986" s="72">
        <v>2</v>
      </c>
      <c r="G2986" s="72"/>
      <c r="H2986" s="72"/>
      <c r="I2986" s="72"/>
      <c r="J2986" s="72"/>
      <c r="K2986" s="72"/>
      <c r="L2986" s="72">
        <v>150</v>
      </c>
      <c r="M2986" s="71" t="s">
        <v>4596</v>
      </c>
      <c r="N2986" s="72" t="s">
        <v>4506</v>
      </c>
      <c r="O2986" s="72"/>
      <c r="P2986" s="72" t="s">
        <v>3503</v>
      </c>
      <c r="Q2986" s="72"/>
      <c r="R2986" s="72"/>
      <c r="S2986" s="72" t="s">
        <v>4566</v>
      </c>
      <c r="T2986" s="72" t="s">
        <v>4649</v>
      </c>
      <c r="U2986" s="72" t="s">
        <v>8957</v>
      </c>
      <c r="V2986" s="72"/>
      <c r="W2986" s="72">
        <v>141207</v>
      </c>
      <c r="X2986" s="72" t="s">
        <v>8958</v>
      </c>
      <c r="Y2986" s="72"/>
      <c r="Z2986" s="72"/>
    </row>
    <row r="2987" spans="1:26" ht="45" customHeight="1" x14ac:dyDescent="0.25">
      <c r="A2987" s="72" t="s">
        <v>8959</v>
      </c>
      <c r="B2987" s="72" t="s">
        <v>4598</v>
      </c>
      <c r="C2987" s="72"/>
      <c r="D2987" s="72"/>
      <c r="E2987" s="72"/>
      <c r="F2987" s="72">
        <v>1</v>
      </c>
      <c r="G2987" s="72"/>
      <c r="H2987" s="72">
        <v>798</v>
      </c>
      <c r="I2987" s="72">
        <v>290</v>
      </c>
      <c r="J2987" s="72">
        <v>363</v>
      </c>
      <c r="K2987" s="72">
        <v>145</v>
      </c>
      <c r="L2987" s="72"/>
      <c r="M2987" s="71" t="s">
        <v>4596</v>
      </c>
      <c r="N2987" s="72" t="s">
        <v>4543</v>
      </c>
      <c r="O2987" s="72"/>
      <c r="P2987" s="72" t="s">
        <v>3668</v>
      </c>
      <c r="Q2987" s="72"/>
      <c r="R2987" s="72"/>
      <c r="S2987" s="72" t="s">
        <v>4568</v>
      </c>
      <c r="T2987" s="72" t="s">
        <v>8960</v>
      </c>
      <c r="U2987" s="72" t="s">
        <v>8959</v>
      </c>
      <c r="V2987" s="72"/>
      <c r="W2987" s="72">
        <v>412869</v>
      </c>
      <c r="X2987" s="72" t="s">
        <v>5149</v>
      </c>
      <c r="Y2987" s="72" t="s">
        <v>8961</v>
      </c>
      <c r="Z2987" s="72" t="s">
        <v>8962</v>
      </c>
    </row>
    <row r="2988" spans="1:26" ht="45" customHeight="1" x14ac:dyDescent="0.25">
      <c r="A2988" s="72" t="s">
        <v>13813</v>
      </c>
      <c r="B2988" s="72" t="s">
        <v>4598</v>
      </c>
      <c r="C2988" s="72">
        <v>16</v>
      </c>
      <c r="D2988" s="72"/>
      <c r="E2988" s="72"/>
      <c r="F2988" s="72">
        <v>1</v>
      </c>
      <c r="G2988" s="72"/>
      <c r="H2988" s="72">
        <v>1199</v>
      </c>
      <c r="I2988" s="72">
        <v>436</v>
      </c>
      <c r="J2988" s="72">
        <v>545</v>
      </c>
      <c r="K2988" s="72">
        <v>218</v>
      </c>
      <c r="L2988" s="72"/>
      <c r="M2988" s="71" t="s">
        <v>4596</v>
      </c>
      <c r="N2988" s="72" t="s">
        <v>4534</v>
      </c>
      <c r="O2988" s="72"/>
      <c r="P2988" s="72" t="s">
        <v>3769</v>
      </c>
      <c r="Q2988" s="72" t="s">
        <v>4564</v>
      </c>
      <c r="R2988" s="72" t="s">
        <v>6385</v>
      </c>
      <c r="S2988" s="72"/>
      <c r="T2988" s="72"/>
      <c r="U2988" s="72" t="s">
        <v>13813</v>
      </c>
      <c r="V2988" s="72"/>
      <c r="W2988" s="72">
        <v>420138</v>
      </c>
      <c r="X2988" s="72" t="s">
        <v>13814</v>
      </c>
      <c r="Y2988" s="72" t="s">
        <v>13815</v>
      </c>
      <c r="Z2988" s="72" t="s">
        <v>13739</v>
      </c>
    </row>
    <row r="2989" spans="1:26" ht="45" customHeight="1" x14ac:dyDescent="0.25">
      <c r="A2989" s="72" t="s">
        <v>24285</v>
      </c>
      <c r="B2989" s="72" t="s">
        <v>24286</v>
      </c>
      <c r="C2989" s="72">
        <v>3</v>
      </c>
      <c r="D2989" s="72"/>
      <c r="E2989" s="72"/>
      <c r="F2989" s="72">
        <v>1</v>
      </c>
      <c r="G2989" s="72"/>
      <c r="H2989" s="72">
        <v>410</v>
      </c>
      <c r="I2989" s="72">
        <v>217</v>
      </c>
      <c r="J2989" s="72">
        <v>193</v>
      </c>
      <c r="K2989" s="72"/>
      <c r="L2989" s="72"/>
      <c r="M2989" s="71" t="s">
        <v>4596</v>
      </c>
      <c r="N2989" s="72" t="s">
        <v>4524</v>
      </c>
      <c r="O2989" s="72"/>
      <c r="P2989" s="72" t="s">
        <v>2973</v>
      </c>
      <c r="Q2989" s="72" t="s">
        <v>4563</v>
      </c>
      <c r="R2989" s="72" t="s">
        <v>6460</v>
      </c>
      <c r="S2989" s="72" t="s">
        <v>4619</v>
      </c>
      <c r="T2989" s="72" t="s">
        <v>19872</v>
      </c>
      <c r="U2989" s="72" t="s">
        <v>24285</v>
      </c>
      <c r="V2989" s="72"/>
      <c r="W2989" s="72">
        <v>386245</v>
      </c>
      <c r="X2989" s="72" t="s">
        <v>32397</v>
      </c>
      <c r="Y2989" s="72">
        <v>89604344558</v>
      </c>
      <c r="Z2989" s="72" t="s">
        <v>24287</v>
      </c>
    </row>
    <row r="2990" spans="1:26" ht="45" customHeight="1" x14ac:dyDescent="0.25">
      <c r="A2990" s="72" t="s">
        <v>149</v>
      </c>
      <c r="B2990" s="72" t="s">
        <v>5625</v>
      </c>
      <c r="C2990" s="72">
        <v>2</v>
      </c>
      <c r="D2990" s="72"/>
      <c r="E2990" s="72"/>
      <c r="F2990" s="72">
        <v>2</v>
      </c>
      <c r="G2990" s="72"/>
      <c r="H2990" s="72"/>
      <c r="I2990" s="72"/>
      <c r="J2990" s="72"/>
      <c r="K2990" s="72"/>
      <c r="L2990" s="72">
        <v>150</v>
      </c>
      <c r="M2990" s="71" t="s">
        <v>4596</v>
      </c>
      <c r="N2990" s="72" t="s">
        <v>4506</v>
      </c>
      <c r="O2990" s="72"/>
      <c r="P2990" s="72" t="s">
        <v>15542</v>
      </c>
      <c r="Q2990" s="72"/>
      <c r="R2990" s="72"/>
      <c r="S2990" s="72" t="s">
        <v>4566</v>
      </c>
      <c r="T2990" s="72" t="s">
        <v>4644</v>
      </c>
      <c r="U2990" s="72" t="s">
        <v>149</v>
      </c>
      <c r="V2990" s="72"/>
      <c r="W2990" s="72">
        <v>143330</v>
      </c>
      <c r="X2990" s="72" t="s">
        <v>15034</v>
      </c>
      <c r="Y2990" s="77" t="s">
        <v>4645</v>
      </c>
      <c r="Z2990" s="72" t="s">
        <v>4646</v>
      </c>
    </row>
    <row r="2991" spans="1:26" ht="45" customHeight="1" x14ac:dyDescent="0.25">
      <c r="A2991" s="72" t="s">
        <v>16415</v>
      </c>
      <c r="B2991" s="72" t="s">
        <v>4594</v>
      </c>
      <c r="C2991" s="72">
        <v>17</v>
      </c>
      <c r="D2991" s="72" t="s">
        <v>9004</v>
      </c>
      <c r="E2991" s="72"/>
      <c r="F2991" s="72">
        <v>1</v>
      </c>
      <c r="G2991" s="72">
        <v>250</v>
      </c>
      <c r="H2991" s="72"/>
      <c r="I2991" s="72"/>
      <c r="J2991" s="72"/>
      <c r="K2991" s="72"/>
      <c r="L2991" s="72"/>
      <c r="M2991" s="71" t="s">
        <v>4596</v>
      </c>
      <c r="N2991" s="72" t="s">
        <v>4554</v>
      </c>
      <c r="O2991" s="72"/>
      <c r="P2991" s="72" t="s">
        <v>2485</v>
      </c>
      <c r="Q2991" s="72"/>
      <c r="R2991" s="72"/>
      <c r="S2991" s="72" t="s">
        <v>4566</v>
      </c>
      <c r="T2991" s="72" t="s">
        <v>10306</v>
      </c>
      <c r="U2991" s="72" t="s">
        <v>16415</v>
      </c>
      <c r="V2991" s="72"/>
      <c r="W2991" s="72">
        <v>682640</v>
      </c>
      <c r="X2991" s="72" t="s">
        <v>20930</v>
      </c>
      <c r="Y2991" s="72">
        <v>84214227879</v>
      </c>
      <c r="Z2991" s="72" t="s">
        <v>16416</v>
      </c>
    </row>
    <row r="2992" spans="1:26" ht="45" customHeight="1" x14ac:dyDescent="0.25">
      <c r="A2992" s="72" t="s">
        <v>35243</v>
      </c>
      <c r="B2992" s="72" t="s">
        <v>15560</v>
      </c>
      <c r="C2992" s="72"/>
      <c r="D2992" s="72" t="s">
        <v>35244</v>
      </c>
      <c r="E2992" s="72"/>
      <c r="F2992" s="72">
        <v>1</v>
      </c>
      <c r="G2992" s="72"/>
      <c r="H2992" s="72">
        <v>350</v>
      </c>
      <c r="I2992" s="72">
        <v>200</v>
      </c>
      <c r="J2992" s="72">
        <v>100</v>
      </c>
      <c r="K2992" s="72">
        <v>50</v>
      </c>
      <c r="L2992" s="72"/>
      <c r="M2992" s="71" t="s">
        <v>4596</v>
      </c>
      <c r="N2992" s="72" t="s">
        <v>4484</v>
      </c>
      <c r="O2992" s="72"/>
      <c r="P2992" s="72" t="s">
        <v>3832</v>
      </c>
      <c r="Q2992" s="72"/>
      <c r="R2992" s="72"/>
      <c r="S2992" s="72" t="s">
        <v>4566</v>
      </c>
      <c r="T2992" s="72" t="s">
        <v>10270</v>
      </c>
      <c r="U2992" s="72" t="s">
        <v>35243</v>
      </c>
      <c r="V2992" s="72"/>
      <c r="W2992" s="72">
        <v>243400</v>
      </c>
      <c r="X2992" s="72" t="s">
        <v>35245</v>
      </c>
      <c r="Y2992" s="86"/>
      <c r="Z2992" s="75" t="s">
        <v>35246</v>
      </c>
    </row>
    <row r="2993" spans="1:26" ht="45" customHeight="1" x14ac:dyDescent="0.25">
      <c r="A2993" s="71" t="s">
        <v>35247</v>
      </c>
      <c r="B2993" s="72" t="s">
        <v>35248</v>
      </c>
      <c r="C2993" s="72"/>
      <c r="D2993" s="72"/>
      <c r="E2993" s="72"/>
      <c r="F2993" s="72">
        <v>1</v>
      </c>
      <c r="G2993" s="72"/>
      <c r="H2993" s="72">
        <v>500</v>
      </c>
      <c r="I2993" s="72"/>
      <c r="J2993" s="72"/>
      <c r="K2993" s="72"/>
      <c r="L2993" s="72"/>
      <c r="M2993" s="71" t="s">
        <v>4596</v>
      </c>
      <c r="N2993" s="72" t="s">
        <v>4482</v>
      </c>
      <c r="O2993" s="72"/>
      <c r="P2993" s="72" t="s">
        <v>3011</v>
      </c>
      <c r="Q2993" s="72"/>
      <c r="R2993" s="72"/>
      <c r="S2993" s="72" t="s">
        <v>4568</v>
      </c>
      <c r="T2993" s="72" t="s">
        <v>12511</v>
      </c>
      <c r="U2993" s="71" t="s">
        <v>35247</v>
      </c>
      <c r="V2993" s="72"/>
      <c r="W2993" s="72">
        <v>416425</v>
      </c>
      <c r="X2993" s="72" t="s">
        <v>35249</v>
      </c>
      <c r="Y2993" s="72"/>
      <c r="Z2993" s="72" t="s">
        <v>35250</v>
      </c>
    </row>
    <row r="2994" spans="1:26" ht="45" customHeight="1" x14ac:dyDescent="0.25">
      <c r="A2994" s="72" t="s">
        <v>35247</v>
      </c>
      <c r="B2994" s="72" t="s">
        <v>35248</v>
      </c>
      <c r="C2994" s="72"/>
      <c r="D2994" s="72"/>
      <c r="E2994" s="72" t="s">
        <v>4862</v>
      </c>
      <c r="F2994" s="72">
        <v>1</v>
      </c>
      <c r="G2994" s="72"/>
      <c r="H2994" s="72"/>
      <c r="I2994" s="72"/>
      <c r="J2994" s="72"/>
      <c r="K2994" s="72"/>
      <c r="L2994" s="72"/>
      <c r="M2994" s="71" t="s">
        <v>4596</v>
      </c>
      <c r="N2994" s="72" t="s">
        <v>4482</v>
      </c>
      <c r="O2994" s="72"/>
      <c r="P2994" s="72" t="s">
        <v>3011</v>
      </c>
      <c r="Q2994" s="72"/>
      <c r="R2994" s="72"/>
      <c r="S2994" s="72" t="s">
        <v>4568</v>
      </c>
      <c r="T2994" s="72" t="s">
        <v>12511</v>
      </c>
      <c r="U2994" s="72" t="s">
        <v>35247</v>
      </c>
      <c r="V2994" s="72"/>
      <c r="W2994" s="72">
        <v>416425</v>
      </c>
      <c r="X2994" s="72" t="s">
        <v>35251</v>
      </c>
      <c r="Y2994" s="72"/>
      <c r="Z2994" s="72"/>
    </row>
    <row r="2995" spans="1:26" ht="45" customHeight="1" x14ac:dyDescent="0.25">
      <c r="A2995" s="72" t="s">
        <v>8963</v>
      </c>
      <c r="B2995" s="72" t="s">
        <v>4603</v>
      </c>
      <c r="C2995" s="72"/>
      <c r="D2995" s="72"/>
      <c r="E2995" s="72"/>
      <c r="F2995" s="72">
        <v>1</v>
      </c>
      <c r="G2995" s="72"/>
      <c r="H2995" s="72">
        <v>798</v>
      </c>
      <c r="I2995" s="72">
        <v>290</v>
      </c>
      <c r="J2995" s="72">
        <v>363</v>
      </c>
      <c r="K2995" s="72">
        <v>145</v>
      </c>
      <c r="L2995" s="72"/>
      <c r="M2995" s="71" t="s">
        <v>4596</v>
      </c>
      <c r="N2995" s="72" t="s">
        <v>4506</v>
      </c>
      <c r="O2995" s="72"/>
      <c r="P2995" s="72" t="s">
        <v>15351</v>
      </c>
      <c r="Q2995" s="72"/>
      <c r="R2995" s="72"/>
      <c r="S2995" s="72" t="s">
        <v>4567</v>
      </c>
      <c r="T2995" s="72" t="s">
        <v>8964</v>
      </c>
      <c r="U2995" s="72" t="s">
        <v>8963</v>
      </c>
      <c r="V2995" s="72"/>
      <c r="W2995" s="72">
        <v>141631</v>
      </c>
      <c r="X2995" s="72" t="s">
        <v>8965</v>
      </c>
      <c r="Y2995" s="72" t="s">
        <v>8966</v>
      </c>
      <c r="Z2995" s="72" t="s">
        <v>8967</v>
      </c>
    </row>
    <row r="2996" spans="1:26" ht="45" customHeight="1" x14ac:dyDescent="0.25">
      <c r="A2996" s="72" t="s">
        <v>8968</v>
      </c>
      <c r="B2996" s="72" t="s">
        <v>35252</v>
      </c>
      <c r="C2996" s="72"/>
      <c r="D2996" s="72" t="s">
        <v>8969</v>
      </c>
      <c r="E2996" s="72"/>
      <c r="F2996" s="72">
        <v>2</v>
      </c>
      <c r="G2996" s="72"/>
      <c r="H2996" s="72"/>
      <c r="I2996" s="72"/>
      <c r="J2996" s="72"/>
      <c r="K2996" s="72"/>
      <c r="L2996" s="72">
        <v>50</v>
      </c>
      <c r="M2996" s="71" t="s">
        <v>4596</v>
      </c>
      <c r="N2996" s="72" t="s">
        <v>4482</v>
      </c>
      <c r="O2996" s="72"/>
      <c r="P2996" s="72" t="s">
        <v>2495</v>
      </c>
      <c r="Q2996" s="72"/>
      <c r="R2996" s="72"/>
      <c r="S2996" s="72" t="s">
        <v>4567</v>
      </c>
      <c r="T2996" s="72" t="s">
        <v>8617</v>
      </c>
      <c r="U2996" s="72" t="s">
        <v>8968</v>
      </c>
      <c r="V2996" s="72"/>
      <c r="W2996" s="72">
        <v>416530</v>
      </c>
      <c r="X2996" s="72" t="s">
        <v>8970</v>
      </c>
      <c r="Y2996" s="72"/>
      <c r="Z2996" s="72" t="s">
        <v>35253</v>
      </c>
    </row>
    <row r="2997" spans="1:26" ht="45" customHeight="1" x14ac:dyDescent="0.25">
      <c r="A2997" s="72" t="s">
        <v>18220</v>
      </c>
      <c r="B2997" s="72" t="s">
        <v>17529</v>
      </c>
      <c r="C2997" s="72">
        <v>2</v>
      </c>
      <c r="D2997" s="71" t="s">
        <v>18221</v>
      </c>
      <c r="E2997" s="72"/>
      <c r="F2997" s="72">
        <v>5</v>
      </c>
      <c r="G2997" s="72"/>
      <c r="H2997" s="72"/>
      <c r="I2997" s="72"/>
      <c r="J2997" s="72"/>
      <c r="K2997" s="72"/>
      <c r="L2997" s="72">
        <v>850</v>
      </c>
      <c r="M2997" s="71" t="s">
        <v>4596</v>
      </c>
      <c r="N2997" s="72" t="s">
        <v>4498</v>
      </c>
      <c r="O2997" s="72"/>
      <c r="P2997" s="72" t="s">
        <v>3096</v>
      </c>
      <c r="Q2997" s="72"/>
      <c r="R2997" s="72"/>
      <c r="S2997" s="72"/>
      <c r="T2997" s="72"/>
      <c r="U2997" s="72" t="s">
        <v>18220</v>
      </c>
      <c r="V2997" s="72"/>
      <c r="W2997" s="72">
        <v>156001</v>
      </c>
      <c r="X2997" s="72" t="s">
        <v>18222</v>
      </c>
      <c r="Y2997" s="72" t="s">
        <v>18223</v>
      </c>
      <c r="Z2997" s="72" t="s">
        <v>18224</v>
      </c>
    </row>
    <row r="2998" spans="1:26" ht="45" customHeight="1" x14ac:dyDescent="0.25">
      <c r="A2998" s="72" t="s">
        <v>32398</v>
      </c>
      <c r="B2998" s="72" t="s">
        <v>32399</v>
      </c>
      <c r="C2998" s="72"/>
      <c r="D2998" s="72"/>
      <c r="E2998" s="72"/>
      <c r="F2998" s="72">
        <v>5</v>
      </c>
      <c r="G2998" s="72"/>
      <c r="H2998" s="72"/>
      <c r="I2998" s="72"/>
      <c r="J2998" s="72"/>
      <c r="K2998" s="72"/>
      <c r="L2998" s="72">
        <v>850</v>
      </c>
      <c r="M2998" s="71" t="s">
        <v>4596</v>
      </c>
      <c r="N2998" s="72" t="s">
        <v>4497</v>
      </c>
      <c r="O2998" s="72"/>
      <c r="P2998" s="72" t="s">
        <v>2948</v>
      </c>
      <c r="Q2998" s="72"/>
      <c r="R2998" s="72"/>
      <c r="S2998" s="72" t="s">
        <v>4566</v>
      </c>
      <c r="T2998" s="72" t="s">
        <v>4683</v>
      </c>
      <c r="U2998" s="72" t="s">
        <v>32398</v>
      </c>
      <c r="V2998" s="72"/>
      <c r="W2998" s="72">
        <v>612990</v>
      </c>
      <c r="X2998" s="72" t="s">
        <v>5740</v>
      </c>
      <c r="Y2998" s="72" t="s">
        <v>15580</v>
      </c>
      <c r="Z2998" s="72" t="s">
        <v>15581</v>
      </c>
    </row>
    <row r="2999" spans="1:26" ht="45" customHeight="1" x14ac:dyDescent="0.25">
      <c r="A2999" s="72" t="s">
        <v>20931</v>
      </c>
      <c r="B2999" s="72" t="s">
        <v>15493</v>
      </c>
      <c r="C2999" s="72">
        <v>8</v>
      </c>
      <c r="D2999" s="72" t="s">
        <v>5448</v>
      </c>
      <c r="E2999" s="72"/>
      <c r="F2999" s="72">
        <v>1</v>
      </c>
      <c r="G2999" s="72">
        <v>43</v>
      </c>
      <c r="H2999" s="72"/>
      <c r="I2999" s="72"/>
      <c r="J2999" s="72"/>
      <c r="K2999" s="72"/>
      <c r="L2999" s="72"/>
      <c r="M2999" s="71" t="s">
        <v>4596</v>
      </c>
      <c r="N2999" s="72" t="s">
        <v>4495</v>
      </c>
      <c r="O2999" s="72"/>
      <c r="P2999" s="72" t="s">
        <v>3355</v>
      </c>
      <c r="Q2999" s="72"/>
      <c r="R2999" s="72"/>
      <c r="S2999" s="72" t="s">
        <v>15654</v>
      </c>
      <c r="T2999" s="72" t="s">
        <v>20932</v>
      </c>
      <c r="U2999" s="72" t="s">
        <v>20931</v>
      </c>
      <c r="V2999" s="72"/>
      <c r="W2999" s="72">
        <v>684414</v>
      </c>
      <c r="X2999" s="72" t="s">
        <v>20933</v>
      </c>
      <c r="Y2999" s="72" t="s">
        <v>20935</v>
      </c>
      <c r="Z2999" s="72" t="s">
        <v>20934</v>
      </c>
    </row>
    <row r="3000" spans="1:26" ht="45" customHeight="1" x14ac:dyDescent="0.25">
      <c r="A3000" s="72" t="s">
        <v>8971</v>
      </c>
      <c r="B3000" s="72" t="s">
        <v>4594</v>
      </c>
      <c r="C3000" s="72">
        <v>23</v>
      </c>
      <c r="D3000" s="72" t="s">
        <v>5156</v>
      </c>
      <c r="E3000" s="72"/>
      <c r="F3000" s="72">
        <v>1</v>
      </c>
      <c r="G3000" s="72">
        <v>350</v>
      </c>
      <c r="H3000" s="72"/>
      <c r="I3000" s="72"/>
      <c r="J3000" s="72"/>
      <c r="K3000" s="72"/>
      <c r="L3000" s="72"/>
      <c r="M3000" s="71" t="s">
        <v>4596</v>
      </c>
      <c r="N3000" s="72" t="s">
        <v>4509</v>
      </c>
      <c r="O3000" s="72"/>
      <c r="P3000" s="72" t="s">
        <v>2958</v>
      </c>
      <c r="Q3000" s="72"/>
      <c r="R3000" s="72"/>
      <c r="S3000" s="72"/>
      <c r="T3000" s="72"/>
      <c r="U3000" s="72" t="s">
        <v>8971</v>
      </c>
      <c r="V3000" s="72"/>
      <c r="W3000" s="72">
        <v>606448</v>
      </c>
      <c r="X3000" s="72" t="s">
        <v>8972</v>
      </c>
      <c r="Y3000" s="72"/>
      <c r="Z3000" s="72" t="s">
        <v>8973</v>
      </c>
    </row>
    <row r="3001" spans="1:26" ht="45" customHeight="1" x14ac:dyDescent="0.25">
      <c r="A3001" s="72" t="s">
        <v>27155</v>
      </c>
      <c r="B3001" s="72" t="s">
        <v>22494</v>
      </c>
      <c r="C3001" s="72">
        <v>6</v>
      </c>
      <c r="D3001" s="72" t="s">
        <v>7905</v>
      </c>
      <c r="E3001" s="72"/>
      <c r="F3001" s="72">
        <v>1</v>
      </c>
      <c r="G3001" s="72">
        <v>220</v>
      </c>
      <c r="H3001" s="72"/>
      <c r="I3001" s="72"/>
      <c r="J3001" s="72"/>
      <c r="K3001" s="72"/>
      <c r="L3001" s="72"/>
      <c r="M3001" s="71" t="s">
        <v>4596</v>
      </c>
      <c r="N3001" s="72" t="s">
        <v>4506</v>
      </c>
      <c r="O3001" s="72"/>
      <c r="P3001" s="72" t="s">
        <v>4396</v>
      </c>
      <c r="Q3001" s="72"/>
      <c r="R3001" s="72"/>
      <c r="S3001" s="72"/>
      <c r="T3001" s="72"/>
      <c r="U3001" s="72" t="s">
        <v>27155</v>
      </c>
      <c r="V3001" s="72"/>
      <c r="W3001" s="72">
        <v>142290</v>
      </c>
      <c r="X3001" s="72" t="s">
        <v>22495</v>
      </c>
      <c r="Y3001" s="76" t="s">
        <v>27156</v>
      </c>
      <c r="Z3001" s="72" t="s">
        <v>17213</v>
      </c>
    </row>
    <row r="3002" spans="1:26" ht="45" customHeight="1" x14ac:dyDescent="0.25">
      <c r="A3002" s="72" t="s">
        <v>24288</v>
      </c>
      <c r="B3002" s="72" t="s">
        <v>24289</v>
      </c>
      <c r="C3002" s="72"/>
      <c r="D3002" s="72"/>
      <c r="E3002" s="72"/>
      <c r="F3002" s="72">
        <v>2</v>
      </c>
      <c r="G3002" s="72"/>
      <c r="H3002" s="72"/>
      <c r="I3002" s="72"/>
      <c r="J3002" s="72"/>
      <c r="K3002" s="72"/>
      <c r="L3002" s="72">
        <v>350</v>
      </c>
      <c r="M3002" s="71" t="s">
        <v>4596</v>
      </c>
      <c r="N3002" s="72" t="s">
        <v>4513</v>
      </c>
      <c r="O3002" s="72"/>
      <c r="P3002" s="72" t="s">
        <v>14682</v>
      </c>
      <c r="Q3002" s="72"/>
      <c r="R3002" s="72"/>
      <c r="S3002" s="72"/>
      <c r="T3002" s="72"/>
      <c r="U3002" s="72" t="s">
        <v>24288</v>
      </c>
      <c r="V3002" s="72"/>
      <c r="W3002" s="72">
        <v>461900</v>
      </c>
      <c r="X3002" s="72" t="s">
        <v>24290</v>
      </c>
      <c r="Y3002" s="72" t="s">
        <v>24291</v>
      </c>
      <c r="Z3002" s="72" t="s">
        <v>24292</v>
      </c>
    </row>
    <row r="3003" spans="1:26" ht="45" customHeight="1" x14ac:dyDescent="0.25">
      <c r="A3003" s="72" t="s">
        <v>8974</v>
      </c>
      <c r="B3003" s="72" t="s">
        <v>20936</v>
      </c>
      <c r="C3003" s="72"/>
      <c r="D3003" s="72"/>
      <c r="E3003" s="72"/>
      <c r="F3003" s="72">
        <v>1</v>
      </c>
      <c r="G3003" s="72"/>
      <c r="H3003" s="72">
        <v>300</v>
      </c>
      <c r="I3003" s="72">
        <v>100</v>
      </c>
      <c r="J3003" s="72">
        <v>150</v>
      </c>
      <c r="K3003" s="72">
        <v>50</v>
      </c>
      <c r="L3003" s="72"/>
      <c r="M3003" s="71" t="s">
        <v>4596</v>
      </c>
      <c r="N3003" s="72" t="s">
        <v>4495</v>
      </c>
      <c r="O3003" s="72"/>
      <c r="P3003" s="72" t="s">
        <v>2434</v>
      </c>
      <c r="Q3003" s="72" t="s">
        <v>4568</v>
      </c>
      <c r="R3003" s="72" t="s">
        <v>8975</v>
      </c>
      <c r="S3003" s="72"/>
      <c r="T3003" s="72"/>
      <c r="U3003" s="72" t="s">
        <v>8974</v>
      </c>
      <c r="V3003" s="72"/>
      <c r="W3003" s="72">
        <v>684500</v>
      </c>
      <c r="X3003" s="72" t="s">
        <v>20937</v>
      </c>
      <c r="Y3003" s="72" t="s">
        <v>8976</v>
      </c>
      <c r="Z3003" s="72" t="s">
        <v>27157</v>
      </c>
    </row>
    <row r="3004" spans="1:26" ht="45" customHeight="1" x14ac:dyDescent="0.25">
      <c r="A3004" s="72" t="s">
        <v>8977</v>
      </c>
      <c r="B3004" s="72" t="s">
        <v>4594</v>
      </c>
      <c r="C3004" s="72">
        <v>9</v>
      </c>
      <c r="D3004" s="72" t="s">
        <v>4745</v>
      </c>
      <c r="E3004" s="72"/>
      <c r="F3004" s="72">
        <v>1</v>
      </c>
      <c r="G3004" s="72">
        <v>350</v>
      </c>
      <c r="H3004" s="72"/>
      <c r="I3004" s="72"/>
      <c r="J3004" s="72"/>
      <c r="K3004" s="72"/>
      <c r="L3004" s="72"/>
      <c r="M3004" s="71" t="s">
        <v>4596</v>
      </c>
      <c r="N3004" s="72" t="s">
        <v>4495</v>
      </c>
      <c r="O3004" s="72"/>
      <c r="P3004" s="72" t="s">
        <v>14601</v>
      </c>
      <c r="Q3004" s="72"/>
      <c r="R3004" s="72"/>
      <c r="S3004" s="72" t="s">
        <v>4566</v>
      </c>
      <c r="T3004" s="72" t="s">
        <v>7983</v>
      </c>
      <c r="U3004" s="72" t="s">
        <v>8977</v>
      </c>
      <c r="V3004" s="72"/>
      <c r="W3004" s="72">
        <v>684090</v>
      </c>
      <c r="X3004" s="72" t="s">
        <v>16417</v>
      </c>
      <c r="Y3004" s="72" t="s">
        <v>16418</v>
      </c>
      <c r="Z3004" s="72" t="s">
        <v>16419</v>
      </c>
    </row>
    <row r="3005" spans="1:26" ht="45" customHeight="1" x14ac:dyDescent="0.25">
      <c r="A3005" s="72" t="s">
        <v>20938</v>
      </c>
      <c r="B3005" s="72" t="s">
        <v>18633</v>
      </c>
      <c r="C3005" s="72">
        <v>2</v>
      </c>
      <c r="D3005" s="72"/>
      <c r="E3005" s="72"/>
      <c r="F3005" s="72">
        <v>1</v>
      </c>
      <c r="G3005" s="72"/>
      <c r="H3005" s="72">
        <v>230</v>
      </c>
      <c r="I3005" s="72">
        <v>80</v>
      </c>
      <c r="J3005" s="72">
        <v>70</v>
      </c>
      <c r="K3005" s="72">
        <v>80</v>
      </c>
      <c r="L3005" s="72"/>
      <c r="M3005" s="71" t="s">
        <v>4596</v>
      </c>
      <c r="N3005" s="72" t="s">
        <v>4543</v>
      </c>
      <c r="O3005" s="72"/>
      <c r="P3005" s="72" t="s">
        <v>3182</v>
      </c>
      <c r="Q3005" s="72"/>
      <c r="R3005" s="72"/>
      <c r="S3005" s="72" t="s">
        <v>4566</v>
      </c>
      <c r="T3005" s="72" t="s">
        <v>9560</v>
      </c>
      <c r="U3005" s="72" t="s">
        <v>20938</v>
      </c>
      <c r="V3005" s="72"/>
      <c r="W3005" s="72">
        <v>412800</v>
      </c>
      <c r="X3005" s="72" t="s">
        <v>20939</v>
      </c>
      <c r="Y3005" s="72">
        <v>89053214741</v>
      </c>
      <c r="Z3005" s="72" t="s">
        <v>20940</v>
      </c>
    </row>
    <row r="3006" spans="1:26" ht="45" customHeight="1" x14ac:dyDescent="0.25">
      <c r="A3006" s="72" t="s">
        <v>8978</v>
      </c>
      <c r="B3006" s="72" t="s">
        <v>5733</v>
      </c>
      <c r="C3006" s="72"/>
      <c r="D3006" s="72" t="s">
        <v>8979</v>
      </c>
      <c r="E3006" s="72"/>
      <c r="F3006" s="72">
        <v>2</v>
      </c>
      <c r="G3006" s="72"/>
      <c r="H3006" s="72"/>
      <c r="I3006" s="72"/>
      <c r="J3006" s="72"/>
      <c r="K3006" s="72"/>
      <c r="L3006" s="72">
        <v>150</v>
      </c>
      <c r="M3006" s="71" t="s">
        <v>4596</v>
      </c>
      <c r="N3006" s="72" t="s">
        <v>4501</v>
      </c>
      <c r="O3006" s="72"/>
      <c r="P3006" s="72" t="s">
        <v>3753</v>
      </c>
      <c r="Q3006" s="72"/>
      <c r="R3006" s="72"/>
      <c r="S3006" s="72"/>
      <c r="T3006" s="72"/>
      <c r="U3006" s="72" t="s">
        <v>8978</v>
      </c>
      <c r="V3006" s="72"/>
      <c r="W3006" s="72">
        <v>648870</v>
      </c>
      <c r="X3006" s="72" t="s">
        <v>14076</v>
      </c>
      <c r="Y3006" s="72" t="s">
        <v>8980</v>
      </c>
      <c r="Z3006" s="72" t="s">
        <v>8981</v>
      </c>
    </row>
    <row r="3007" spans="1:26" ht="45" customHeight="1" x14ac:dyDescent="0.25">
      <c r="A3007" s="71" t="s">
        <v>8982</v>
      </c>
      <c r="B3007" s="72" t="s">
        <v>4594</v>
      </c>
      <c r="C3007" s="72">
        <v>6</v>
      </c>
      <c r="D3007" s="72"/>
      <c r="E3007" s="72"/>
      <c r="F3007" s="72">
        <v>1</v>
      </c>
      <c r="G3007" s="72">
        <v>350</v>
      </c>
      <c r="H3007" s="72"/>
      <c r="I3007" s="72"/>
      <c r="J3007" s="72"/>
      <c r="K3007" s="72"/>
      <c r="L3007" s="72"/>
      <c r="M3007" s="71" t="s">
        <v>4596</v>
      </c>
      <c r="N3007" s="72" t="s">
        <v>4545</v>
      </c>
      <c r="O3007" s="72"/>
      <c r="P3007" s="72" t="s">
        <v>3988</v>
      </c>
      <c r="Q3007" s="72"/>
      <c r="R3007" s="72"/>
      <c r="S3007" s="72"/>
      <c r="T3007" s="72"/>
      <c r="U3007" s="71" t="s">
        <v>8982</v>
      </c>
      <c r="V3007" s="72"/>
      <c r="W3007" s="72">
        <v>623856</v>
      </c>
      <c r="X3007" s="72" t="s">
        <v>8983</v>
      </c>
      <c r="Y3007" s="72"/>
      <c r="Z3007" s="72"/>
    </row>
    <row r="3008" spans="1:26" ht="45" customHeight="1" x14ac:dyDescent="0.25">
      <c r="A3008" s="72" t="s">
        <v>8984</v>
      </c>
      <c r="B3008" s="72" t="s">
        <v>7536</v>
      </c>
      <c r="C3008" s="72"/>
      <c r="D3008" s="72" t="s">
        <v>4608</v>
      </c>
      <c r="E3008" s="72"/>
      <c r="F3008" s="72">
        <v>3</v>
      </c>
      <c r="G3008" s="72"/>
      <c r="H3008" s="72"/>
      <c r="I3008" s="72"/>
      <c r="J3008" s="72"/>
      <c r="K3008" s="72"/>
      <c r="L3008" s="72">
        <v>100</v>
      </c>
      <c r="M3008" s="71" t="s">
        <v>4596</v>
      </c>
      <c r="N3008" s="72" t="s">
        <v>4496</v>
      </c>
      <c r="O3008" s="72"/>
      <c r="P3008" s="72" t="s">
        <v>3791</v>
      </c>
      <c r="Q3008" s="72"/>
      <c r="R3008" s="72"/>
      <c r="S3008" s="72"/>
      <c r="T3008" s="72"/>
      <c r="U3008" s="72" t="s">
        <v>8984</v>
      </c>
      <c r="V3008" s="72"/>
      <c r="W3008" s="72">
        <v>653045</v>
      </c>
      <c r="X3008" s="72" t="s">
        <v>8985</v>
      </c>
      <c r="Y3008" s="72"/>
      <c r="Z3008" s="72"/>
    </row>
    <row r="3009" spans="1:26" ht="45" customHeight="1" x14ac:dyDescent="0.25">
      <c r="A3009" s="72" t="s">
        <v>8986</v>
      </c>
      <c r="B3009" s="72" t="s">
        <v>8987</v>
      </c>
      <c r="C3009" s="72"/>
      <c r="D3009" s="72"/>
      <c r="E3009" s="72"/>
      <c r="F3009" s="72">
        <v>1</v>
      </c>
      <c r="G3009" s="72"/>
      <c r="H3009" s="72">
        <v>1200</v>
      </c>
      <c r="I3009" s="72"/>
      <c r="J3009" s="72"/>
      <c r="K3009" s="72">
        <v>1200</v>
      </c>
      <c r="L3009" s="72"/>
      <c r="M3009" s="71" t="s">
        <v>4596</v>
      </c>
      <c r="N3009" s="72" t="s">
        <v>4517</v>
      </c>
      <c r="O3009" s="72"/>
      <c r="P3009" s="72" t="s">
        <v>15005</v>
      </c>
      <c r="Q3009" s="72"/>
      <c r="R3009" s="72"/>
      <c r="S3009" s="72"/>
      <c r="T3009" s="72"/>
      <c r="U3009" s="72" t="s">
        <v>8986</v>
      </c>
      <c r="V3009" s="72"/>
      <c r="W3009" s="72">
        <v>692801</v>
      </c>
      <c r="X3009" s="72" t="s">
        <v>8988</v>
      </c>
      <c r="Y3009" s="72" t="s">
        <v>8989</v>
      </c>
      <c r="Z3009" s="72" t="s">
        <v>8990</v>
      </c>
    </row>
    <row r="3010" spans="1:26" ht="45" customHeight="1" x14ac:dyDescent="0.25">
      <c r="A3010" s="72" t="s">
        <v>16421</v>
      </c>
      <c r="B3010" s="72" t="s">
        <v>4598</v>
      </c>
      <c r="C3010" s="72">
        <v>1</v>
      </c>
      <c r="D3010" s="72" t="s">
        <v>16422</v>
      </c>
      <c r="E3010" s="72"/>
      <c r="F3010" s="72">
        <v>1</v>
      </c>
      <c r="G3010" s="72"/>
      <c r="H3010" s="72">
        <v>350</v>
      </c>
      <c r="I3010" s="72">
        <v>200</v>
      </c>
      <c r="J3010" s="72">
        <v>100</v>
      </c>
      <c r="K3010" s="72">
        <v>50</v>
      </c>
      <c r="L3010" s="72"/>
      <c r="M3010" s="71" t="s">
        <v>4596</v>
      </c>
      <c r="N3010" s="72" t="s">
        <v>4493</v>
      </c>
      <c r="O3010" s="72"/>
      <c r="P3010" s="72" t="s">
        <v>2733</v>
      </c>
      <c r="Q3010" s="72"/>
      <c r="R3010" s="72"/>
      <c r="S3010" s="72" t="s">
        <v>4567</v>
      </c>
      <c r="T3010" s="72" t="s">
        <v>16423</v>
      </c>
      <c r="U3010" s="72" t="s">
        <v>16421</v>
      </c>
      <c r="V3010" s="72"/>
      <c r="W3010" s="72"/>
      <c r="X3010" s="72" t="s">
        <v>20941</v>
      </c>
      <c r="Y3010" s="72"/>
      <c r="Z3010" s="72"/>
    </row>
    <row r="3011" spans="1:26" ht="45" customHeight="1" x14ac:dyDescent="0.25">
      <c r="A3011" s="72" t="s">
        <v>16421</v>
      </c>
      <c r="B3011" s="72" t="s">
        <v>4598</v>
      </c>
      <c r="C3011" s="72">
        <v>1</v>
      </c>
      <c r="D3011" s="72" t="s">
        <v>16422</v>
      </c>
      <c r="E3011" s="72" t="s">
        <v>16424</v>
      </c>
      <c r="F3011" s="72">
        <v>1</v>
      </c>
      <c r="G3011" s="72"/>
      <c r="H3011" s="72">
        <v>600</v>
      </c>
      <c r="I3011" s="72">
        <v>400</v>
      </c>
      <c r="J3011" s="72">
        <v>200</v>
      </c>
      <c r="K3011" s="72">
        <v>100</v>
      </c>
      <c r="L3011" s="72"/>
      <c r="M3011" s="71" t="s">
        <v>4596</v>
      </c>
      <c r="N3011" s="72" t="s">
        <v>4493</v>
      </c>
      <c r="O3011" s="72"/>
      <c r="P3011" s="72" t="s">
        <v>2733</v>
      </c>
      <c r="Q3011" s="72"/>
      <c r="R3011" s="72"/>
      <c r="S3011" s="72" t="s">
        <v>4567</v>
      </c>
      <c r="T3011" s="72" t="s">
        <v>16423</v>
      </c>
      <c r="U3011" s="72" t="s">
        <v>16421</v>
      </c>
      <c r="V3011" s="72" t="s">
        <v>16425</v>
      </c>
      <c r="W3011" s="72">
        <v>238033</v>
      </c>
      <c r="X3011" s="72" t="s">
        <v>6851</v>
      </c>
      <c r="Y3011" s="72">
        <v>84014333319</v>
      </c>
      <c r="Z3011" s="72" t="s">
        <v>16426</v>
      </c>
    </row>
    <row r="3012" spans="1:26" ht="45" customHeight="1" x14ac:dyDescent="0.25">
      <c r="A3012" s="72" t="s">
        <v>27158</v>
      </c>
      <c r="B3012" s="72" t="s">
        <v>27159</v>
      </c>
      <c r="C3012" s="72"/>
      <c r="D3012" s="72"/>
      <c r="E3012" s="72"/>
      <c r="F3012" s="72">
        <v>1</v>
      </c>
      <c r="G3012" s="72"/>
      <c r="H3012" s="72">
        <v>500</v>
      </c>
      <c r="I3012" s="72">
        <v>200</v>
      </c>
      <c r="J3012" s="72">
        <v>200</v>
      </c>
      <c r="K3012" s="72">
        <v>100</v>
      </c>
      <c r="L3012" s="72"/>
      <c r="M3012" s="71" t="s">
        <v>4596</v>
      </c>
      <c r="N3012" s="72" t="s">
        <v>4502</v>
      </c>
      <c r="O3012" s="72"/>
      <c r="P3012" s="72" t="s">
        <v>3644</v>
      </c>
      <c r="Q3012" s="72"/>
      <c r="R3012" s="72"/>
      <c r="S3012" s="72" t="s">
        <v>4568</v>
      </c>
      <c r="T3012" s="72" t="s">
        <v>27160</v>
      </c>
      <c r="U3012" s="72" t="s">
        <v>27158</v>
      </c>
      <c r="V3012" s="72"/>
      <c r="W3012" s="72">
        <v>307053</v>
      </c>
      <c r="X3012" s="72"/>
      <c r="Y3012" s="72"/>
      <c r="Z3012" s="72" t="s">
        <v>27161</v>
      </c>
    </row>
    <row r="3013" spans="1:26" ht="45" customHeight="1" x14ac:dyDescent="0.25">
      <c r="A3013" s="72" t="s">
        <v>8991</v>
      </c>
      <c r="B3013" s="72" t="s">
        <v>8992</v>
      </c>
      <c r="C3013" s="72"/>
      <c r="D3013" s="72"/>
      <c r="E3013" s="72"/>
      <c r="F3013" s="72">
        <v>3</v>
      </c>
      <c r="G3013" s="72"/>
      <c r="H3013" s="72"/>
      <c r="I3013" s="72"/>
      <c r="J3013" s="72"/>
      <c r="K3013" s="72"/>
      <c r="L3013" s="72">
        <v>100</v>
      </c>
      <c r="M3013" s="71" t="s">
        <v>4596</v>
      </c>
      <c r="N3013" s="72" t="s">
        <v>4491</v>
      </c>
      <c r="O3013" s="72"/>
      <c r="P3013" s="72" t="s">
        <v>3584</v>
      </c>
      <c r="Q3013" s="72"/>
      <c r="R3013" s="72"/>
      <c r="S3013" s="72" t="s">
        <v>4566</v>
      </c>
      <c r="T3013" s="72" t="s">
        <v>8993</v>
      </c>
      <c r="U3013" s="72" t="s">
        <v>8991</v>
      </c>
      <c r="V3013" s="72"/>
      <c r="W3013" s="72">
        <v>155360</v>
      </c>
      <c r="X3013" s="72" t="s">
        <v>8994</v>
      </c>
      <c r="Y3013" s="72" t="s">
        <v>8995</v>
      </c>
      <c r="Z3013" s="72" t="s">
        <v>8996</v>
      </c>
    </row>
    <row r="3014" spans="1:26" ht="45" customHeight="1" x14ac:dyDescent="0.25">
      <c r="A3014" s="72" t="s">
        <v>20942</v>
      </c>
      <c r="B3014" s="72" t="s">
        <v>15689</v>
      </c>
      <c r="C3014" s="72"/>
      <c r="D3014" s="72" t="s">
        <v>20943</v>
      </c>
      <c r="E3014" s="72"/>
      <c r="F3014" s="72">
        <v>5</v>
      </c>
      <c r="G3014" s="72"/>
      <c r="H3014" s="72"/>
      <c r="I3014" s="72"/>
      <c r="J3014" s="72"/>
      <c r="K3014" s="72"/>
      <c r="L3014" s="72">
        <v>350</v>
      </c>
      <c r="M3014" s="71" t="s">
        <v>4596</v>
      </c>
      <c r="N3014" s="72" t="s">
        <v>4539</v>
      </c>
      <c r="O3014" s="72"/>
      <c r="P3014" s="72" t="s">
        <v>3267</v>
      </c>
      <c r="Q3014" s="72"/>
      <c r="R3014" s="72"/>
      <c r="S3014" s="72"/>
      <c r="T3014" s="72"/>
      <c r="U3014" s="72" t="s">
        <v>20942</v>
      </c>
      <c r="V3014" s="72"/>
      <c r="W3014" s="72">
        <v>347871</v>
      </c>
      <c r="X3014" s="72" t="s">
        <v>20944</v>
      </c>
      <c r="Y3014" s="72">
        <v>88636152904</v>
      </c>
      <c r="Z3014" s="72" t="s">
        <v>20945</v>
      </c>
    </row>
    <row r="3015" spans="1:26" ht="45" customHeight="1" x14ac:dyDescent="0.25">
      <c r="A3015" s="72" t="s">
        <v>20946</v>
      </c>
      <c r="B3015" s="72" t="s">
        <v>15413</v>
      </c>
      <c r="C3015" s="72">
        <v>1</v>
      </c>
      <c r="D3015" s="72" t="s">
        <v>4616</v>
      </c>
      <c r="E3015" s="72"/>
      <c r="F3015" s="72">
        <v>1</v>
      </c>
      <c r="G3015" s="72">
        <v>131</v>
      </c>
      <c r="H3015" s="72"/>
      <c r="I3015" s="72"/>
      <c r="J3015" s="72"/>
      <c r="K3015" s="72"/>
      <c r="L3015" s="72"/>
      <c r="M3015" s="71" t="s">
        <v>4596</v>
      </c>
      <c r="N3015" s="72" t="s">
        <v>4533</v>
      </c>
      <c r="O3015" s="72"/>
      <c r="P3015" s="72" t="s">
        <v>2694</v>
      </c>
      <c r="Q3015" s="72"/>
      <c r="R3015" s="72"/>
      <c r="S3015" s="72" t="s">
        <v>4566</v>
      </c>
      <c r="T3015" s="72" t="s">
        <v>20250</v>
      </c>
      <c r="U3015" s="72" t="s">
        <v>20946</v>
      </c>
      <c r="V3015" s="72"/>
      <c r="W3015" s="72">
        <v>363410</v>
      </c>
      <c r="X3015" s="72" t="s">
        <v>20947</v>
      </c>
      <c r="Y3015" s="72" t="s">
        <v>20949</v>
      </c>
      <c r="Z3015" s="72" t="s">
        <v>20948</v>
      </c>
    </row>
    <row r="3016" spans="1:26" ht="45" customHeight="1" x14ac:dyDescent="0.25">
      <c r="A3016" s="72" t="s">
        <v>8997</v>
      </c>
      <c r="B3016" s="72" t="s">
        <v>8998</v>
      </c>
      <c r="C3016" s="72"/>
      <c r="D3016" s="72" t="s">
        <v>8999</v>
      </c>
      <c r="E3016" s="72"/>
      <c r="F3016" s="72">
        <v>1</v>
      </c>
      <c r="G3016" s="72"/>
      <c r="H3016" s="72">
        <v>1799</v>
      </c>
      <c r="I3016" s="72">
        <v>654</v>
      </c>
      <c r="J3016" s="72">
        <v>818</v>
      </c>
      <c r="K3016" s="72">
        <v>327</v>
      </c>
      <c r="L3016" s="72"/>
      <c r="M3016" s="71" t="s">
        <v>4596</v>
      </c>
      <c r="N3016" s="72" t="s">
        <v>4521</v>
      </c>
      <c r="O3016" s="72"/>
      <c r="P3016" s="72" t="s">
        <v>4078</v>
      </c>
      <c r="Q3016" s="72"/>
      <c r="R3016" s="72"/>
      <c r="S3016" s="72" t="s">
        <v>4566</v>
      </c>
      <c r="T3016" s="72" t="s">
        <v>5239</v>
      </c>
      <c r="U3016" s="72" t="s">
        <v>8997</v>
      </c>
      <c r="V3016" s="72"/>
      <c r="W3016" s="72">
        <v>453204</v>
      </c>
      <c r="X3016" s="72" t="s">
        <v>9000</v>
      </c>
      <c r="Y3016" s="72" t="s">
        <v>9001</v>
      </c>
      <c r="Z3016" s="72" t="s">
        <v>9002</v>
      </c>
    </row>
    <row r="3017" spans="1:26" ht="45" customHeight="1" x14ac:dyDescent="0.25">
      <c r="A3017" s="72" t="s">
        <v>24293</v>
      </c>
      <c r="B3017" s="72" t="s">
        <v>15493</v>
      </c>
      <c r="C3017" s="72"/>
      <c r="D3017" s="72"/>
      <c r="E3017" s="72"/>
      <c r="F3017" s="72">
        <v>1</v>
      </c>
      <c r="G3017" s="72">
        <v>200</v>
      </c>
      <c r="H3017" s="72"/>
      <c r="I3017" s="72"/>
      <c r="J3017" s="72"/>
      <c r="K3017" s="72"/>
      <c r="L3017" s="72"/>
      <c r="M3017" s="71" t="s">
        <v>4596</v>
      </c>
      <c r="N3017" s="72" t="s">
        <v>4533</v>
      </c>
      <c r="O3017" s="72"/>
      <c r="P3017" s="72" t="s">
        <v>2542</v>
      </c>
      <c r="Q3017" s="72"/>
      <c r="R3017" s="72"/>
      <c r="S3017" s="72" t="s">
        <v>15654</v>
      </c>
      <c r="T3017" s="72" t="s">
        <v>24294</v>
      </c>
      <c r="U3017" s="72" t="s">
        <v>24293</v>
      </c>
      <c r="V3017" s="72"/>
      <c r="W3017" s="72">
        <v>323302</v>
      </c>
      <c r="X3017" s="72" t="s">
        <v>24295</v>
      </c>
      <c r="Y3017" s="72" t="s">
        <v>24296</v>
      </c>
      <c r="Z3017" s="72" t="s">
        <v>24297</v>
      </c>
    </row>
    <row r="3018" spans="1:26" ht="45" customHeight="1" x14ac:dyDescent="0.25">
      <c r="A3018" s="72" t="s">
        <v>9003</v>
      </c>
      <c r="B3018" s="72" t="s">
        <v>4594</v>
      </c>
      <c r="C3018" s="72">
        <v>30</v>
      </c>
      <c r="D3018" s="72" t="s">
        <v>9004</v>
      </c>
      <c r="E3018" s="72"/>
      <c r="F3018" s="72">
        <v>1</v>
      </c>
      <c r="G3018" s="72">
        <v>280</v>
      </c>
      <c r="H3018" s="72"/>
      <c r="I3018" s="72"/>
      <c r="J3018" s="72"/>
      <c r="K3018" s="72"/>
      <c r="L3018" s="72"/>
      <c r="M3018" s="71" t="s">
        <v>4596</v>
      </c>
      <c r="N3018" s="72" t="s">
        <v>4536</v>
      </c>
      <c r="O3018" s="72"/>
      <c r="P3018" s="72" t="s">
        <v>2842</v>
      </c>
      <c r="Q3018" s="72"/>
      <c r="R3018" s="72"/>
      <c r="S3018" s="72"/>
      <c r="T3018" s="72"/>
      <c r="U3018" s="72" t="s">
        <v>9003</v>
      </c>
      <c r="V3018" s="72"/>
      <c r="W3018" s="72">
        <v>427628</v>
      </c>
      <c r="X3018" s="72" t="s">
        <v>20950</v>
      </c>
      <c r="Y3018" s="72" t="s">
        <v>9005</v>
      </c>
      <c r="Z3018" s="72" t="s">
        <v>9006</v>
      </c>
    </row>
    <row r="3019" spans="1:26" ht="45" customHeight="1" x14ac:dyDescent="0.25">
      <c r="A3019" s="72" t="s">
        <v>27162</v>
      </c>
      <c r="B3019" s="72" t="s">
        <v>4594</v>
      </c>
      <c r="C3019" s="72"/>
      <c r="D3019" s="72" t="s">
        <v>7747</v>
      </c>
      <c r="E3019" s="72"/>
      <c r="F3019" s="72">
        <v>1</v>
      </c>
      <c r="G3019" s="72">
        <v>200</v>
      </c>
      <c r="H3019" s="72"/>
      <c r="I3019" s="72"/>
      <c r="J3019" s="72"/>
      <c r="K3019" s="72"/>
      <c r="L3019" s="72"/>
      <c r="M3019" s="71" t="s">
        <v>4596</v>
      </c>
      <c r="N3019" s="72" t="s">
        <v>4511</v>
      </c>
      <c r="O3019" s="72"/>
      <c r="P3019" s="72" t="s">
        <v>2890</v>
      </c>
      <c r="Q3019" s="72"/>
      <c r="R3019" s="72"/>
      <c r="S3019" s="72" t="s">
        <v>15654</v>
      </c>
      <c r="T3019" s="72" t="s">
        <v>14285</v>
      </c>
      <c r="U3019" s="72" t="s">
        <v>27162</v>
      </c>
      <c r="V3019" s="72"/>
      <c r="W3019" s="72">
        <v>632964</v>
      </c>
      <c r="X3019" s="72" t="s">
        <v>27163</v>
      </c>
      <c r="Y3019" s="77" t="s">
        <v>27164</v>
      </c>
      <c r="Z3019" s="72" t="s">
        <v>27165</v>
      </c>
    </row>
    <row r="3020" spans="1:26" ht="45" customHeight="1" x14ac:dyDescent="0.25">
      <c r="A3020" s="72" t="s">
        <v>24298</v>
      </c>
      <c r="B3020" s="72" t="s">
        <v>20531</v>
      </c>
      <c r="C3020" s="72">
        <v>23</v>
      </c>
      <c r="D3020" s="72"/>
      <c r="E3020" s="72"/>
      <c r="F3020" s="72">
        <v>1</v>
      </c>
      <c r="G3020" s="72">
        <v>289</v>
      </c>
      <c r="H3020" s="72"/>
      <c r="I3020" s="72"/>
      <c r="J3020" s="72"/>
      <c r="K3020" s="72"/>
      <c r="L3020" s="72"/>
      <c r="M3020" s="71" t="s">
        <v>4596</v>
      </c>
      <c r="N3020" s="72" t="s">
        <v>4514</v>
      </c>
      <c r="O3020" s="72"/>
      <c r="P3020" s="72" t="s">
        <v>3650</v>
      </c>
      <c r="Q3020" s="72"/>
      <c r="R3020" s="72"/>
      <c r="S3020" s="72"/>
      <c r="T3020" s="72"/>
      <c r="U3020" s="72" t="s">
        <v>24298</v>
      </c>
      <c r="V3020" s="72"/>
      <c r="W3020" s="72">
        <v>302026</v>
      </c>
      <c r="X3020" s="72" t="s">
        <v>24299</v>
      </c>
      <c r="Y3020" s="72" t="s">
        <v>24300</v>
      </c>
      <c r="Z3020" s="72" t="s">
        <v>24301</v>
      </c>
    </row>
    <row r="3021" spans="1:26" ht="45" customHeight="1" x14ac:dyDescent="0.25">
      <c r="A3021" s="72" t="s">
        <v>9007</v>
      </c>
      <c r="B3021" s="72" t="s">
        <v>4594</v>
      </c>
      <c r="C3021" s="72">
        <v>259</v>
      </c>
      <c r="D3021" s="72"/>
      <c r="E3021" s="72"/>
      <c r="F3021" s="72">
        <v>1</v>
      </c>
      <c r="G3021" s="72">
        <v>350</v>
      </c>
      <c r="H3021" s="72"/>
      <c r="I3021" s="72"/>
      <c r="J3021" s="72"/>
      <c r="K3021" s="72"/>
      <c r="L3021" s="72"/>
      <c r="M3021" s="71" t="s">
        <v>4596</v>
      </c>
      <c r="N3021" s="72" t="s">
        <v>4496</v>
      </c>
      <c r="O3021" s="72"/>
      <c r="P3021" s="72" t="s">
        <v>3587</v>
      </c>
      <c r="Q3021" s="72" t="s">
        <v>4564</v>
      </c>
      <c r="R3021" s="72" t="s">
        <v>5516</v>
      </c>
      <c r="S3021" s="72"/>
      <c r="T3021" s="72"/>
      <c r="U3021" s="72" t="s">
        <v>9007</v>
      </c>
      <c r="V3021" s="72"/>
      <c r="W3021" s="72">
        <v>654084</v>
      </c>
      <c r="X3021" s="72" t="s">
        <v>20951</v>
      </c>
      <c r="Y3021" s="72" t="s">
        <v>9008</v>
      </c>
      <c r="Z3021" s="72" t="s">
        <v>9009</v>
      </c>
    </row>
    <row r="3022" spans="1:26" ht="45" customHeight="1" x14ac:dyDescent="0.25">
      <c r="A3022" s="72" t="s">
        <v>15275</v>
      </c>
      <c r="B3022" s="72" t="s">
        <v>16427</v>
      </c>
      <c r="C3022" s="72"/>
      <c r="D3022" s="72" t="s">
        <v>16428</v>
      </c>
      <c r="E3022" s="72"/>
      <c r="F3022" s="72">
        <v>2</v>
      </c>
      <c r="G3022" s="72"/>
      <c r="H3022" s="72"/>
      <c r="I3022" s="72"/>
      <c r="J3022" s="72"/>
      <c r="K3022" s="72"/>
      <c r="L3022" s="72">
        <v>200</v>
      </c>
      <c r="M3022" s="71" t="s">
        <v>4596</v>
      </c>
      <c r="N3022" s="72" t="s">
        <v>4539</v>
      </c>
      <c r="O3022" s="72"/>
      <c r="P3022" s="72" t="s">
        <v>2774</v>
      </c>
      <c r="Q3022" s="72"/>
      <c r="R3022" s="72"/>
      <c r="S3022" s="72"/>
      <c r="T3022" s="72"/>
      <c r="U3022" s="72" t="s">
        <v>15275</v>
      </c>
      <c r="V3022" s="72"/>
      <c r="W3022" s="72">
        <v>346880</v>
      </c>
      <c r="X3022" s="72" t="s">
        <v>27166</v>
      </c>
      <c r="Y3022" s="72">
        <v>89198723752</v>
      </c>
      <c r="Z3022" s="72" t="s">
        <v>16429</v>
      </c>
    </row>
    <row r="3023" spans="1:26" ht="45" customHeight="1" x14ac:dyDescent="0.25">
      <c r="A3023" s="72" t="s">
        <v>14642</v>
      </c>
      <c r="B3023" s="72" t="s">
        <v>15493</v>
      </c>
      <c r="C3023" s="72">
        <v>43</v>
      </c>
      <c r="D3023" s="72"/>
      <c r="E3023" s="72"/>
      <c r="F3023" s="72">
        <v>1</v>
      </c>
      <c r="G3023" s="72">
        <v>431</v>
      </c>
      <c r="H3023" s="72"/>
      <c r="I3023" s="72"/>
      <c r="J3023" s="72"/>
      <c r="K3023" s="72"/>
      <c r="L3023" s="72"/>
      <c r="M3023" s="71" t="s">
        <v>4596</v>
      </c>
      <c r="N3023" s="72" t="s">
        <v>4556</v>
      </c>
      <c r="O3023" s="72"/>
      <c r="P3023" s="72" t="s">
        <v>15021</v>
      </c>
      <c r="Q3023" s="72" t="s">
        <v>4566</v>
      </c>
      <c r="R3023" s="72" t="s">
        <v>20953</v>
      </c>
      <c r="S3023" s="72"/>
      <c r="T3023" s="72"/>
      <c r="U3023" s="72" t="s">
        <v>14642</v>
      </c>
      <c r="V3023" s="72"/>
      <c r="W3023" s="72">
        <v>456784</v>
      </c>
      <c r="X3023" s="77" t="s">
        <v>14643</v>
      </c>
      <c r="Y3023" s="77" t="s">
        <v>9010</v>
      </c>
      <c r="Z3023" s="72" t="s">
        <v>9011</v>
      </c>
    </row>
    <row r="3024" spans="1:26" ht="45" customHeight="1" x14ac:dyDescent="0.25">
      <c r="A3024" s="72" t="s">
        <v>14642</v>
      </c>
      <c r="B3024" s="72" t="s">
        <v>15493</v>
      </c>
      <c r="C3024" s="72">
        <v>43</v>
      </c>
      <c r="D3024" s="72"/>
      <c r="E3024" s="72" t="s">
        <v>27175</v>
      </c>
      <c r="F3024" s="72">
        <v>1</v>
      </c>
      <c r="G3024" s="72">
        <v>403</v>
      </c>
      <c r="H3024" s="72"/>
      <c r="I3024" s="72"/>
      <c r="J3024" s="72"/>
      <c r="K3024" s="72"/>
      <c r="L3024" s="72"/>
      <c r="M3024" s="71" t="s">
        <v>4596</v>
      </c>
      <c r="N3024" s="72" t="s">
        <v>4556</v>
      </c>
      <c r="O3024" s="72"/>
      <c r="P3024" s="72" t="s">
        <v>15021</v>
      </c>
      <c r="Q3024" s="72"/>
      <c r="R3024" s="72"/>
      <c r="S3024" s="72"/>
      <c r="T3024" s="72"/>
      <c r="U3024" s="72" t="s">
        <v>14642</v>
      </c>
      <c r="V3024" s="72" t="s">
        <v>24302</v>
      </c>
      <c r="W3024" s="72">
        <v>456784</v>
      </c>
      <c r="X3024" s="72" t="s">
        <v>20956</v>
      </c>
      <c r="Y3024" s="72" t="s">
        <v>16430</v>
      </c>
      <c r="Z3024" s="72" t="s">
        <v>35254</v>
      </c>
    </row>
    <row r="3025" spans="1:26" ht="45" customHeight="1" x14ac:dyDescent="0.25">
      <c r="A3025" s="72" t="s">
        <v>14642</v>
      </c>
      <c r="B3025" s="72" t="s">
        <v>15493</v>
      </c>
      <c r="C3025" s="72">
        <v>43</v>
      </c>
      <c r="D3025" s="72"/>
      <c r="E3025" s="72" t="s">
        <v>20957</v>
      </c>
      <c r="F3025" s="72">
        <v>1</v>
      </c>
      <c r="G3025" s="72">
        <v>403</v>
      </c>
      <c r="H3025" s="72"/>
      <c r="I3025" s="72"/>
      <c r="J3025" s="72"/>
      <c r="K3025" s="72"/>
      <c r="L3025" s="72"/>
      <c r="M3025" s="71" t="s">
        <v>4596</v>
      </c>
      <c r="N3025" s="72" t="s">
        <v>4556</v>
      </c>
      <c r="O3025" s="72"/>
      <c r="P3025" s="72" t="s">
        <v>15021</v>
      </c>
      <c r="Q3025" s="72"/>
      <c r="R3025" s="72"/>
      <c r="S3025" s="72" t="s">
        <v>4566</v>
      </c>
      <c r="T3025" s="72" t="s">
        <v>20953</v>
      </c>
      <c r="U3025" s="72" t="s">
        <v>14642</v>
      </c>
      <c r="V3025" s="72" t="s">
        <v>14275</v>
      </c>
      <c r="W3025" s="72">
        <v>456780</v>
      </c>
      <c r="X3025" s="72" t="s">
        <v>20958</v>
      </c>
      <c r="Y3025" s="72" t="s">
        <v>16430</v>
      </c>
      <c r="Z3025" s="72" t="s">
        <v>9011</v>
      </c>
    </row>
    <row r="3026" spans="1:26" ht="45" customHeight="1" x14ac:dyDescent="0.25">
      <c r="A3026" s="72" t="s">
        <v>14642</v>
      </c>
      <c r="B3026" s="72" t="s">
        <v>15493</v>
      </c>
      <c r="C3026" s="72">
        <v>43</v>
      </c>
      <c r="D3026" s="72"/>
      <c r="E3026" s="72" t="s">
        <v>20952</v>
      </c>
      <c r="F3026" s="72">
        <v>1</v>
      </c>
      <c r="G3026" s="72">
        <v>364</v>
      </c>
      <c r="H3026" s="72"/>
      <c r="I3026" s="72"/>
      <c r="J3026" s="72"/>
      <c r="K3026" s="72"/>
      <c r="L3026" s="72"/>
      <c r="M3026" s="71" t="s">
        <v>4596</v>
      </c>
      <c r="N3026" s="72" t="s">
        <v>4556</v>
      </c>
      <c r="O3026" s="72"/>
      <c r="P3026" s="72" t="s">
        <v>15021</v>
      </c>
      <c r="Q3026" s="72"/>
      <c r="R3026" s="72"/>
      <c r="S3026" s="72" t="s">
        <v>4566</v>
      </c>
      <c r="T3026" s="72" t="s">
        <v>20953</v>
      </c>
      <c r="U3026" s="72" t="s">
        <v>14642</v>
      </c>
      <c r="V3026" s="72" t="s">
        <v>27167</v>
      </c>
      <c r="W3026" s="72">
        <v>456780</v>
      </c>
      <c r="X3026" s="72" t="s">
        <v>20954</v>
      </c>
      <c r="Y3026" s="72">
        <v>83513056847</v>
      </c>
      <c r="Z3026" s="72" t="s">
        <v>20955</v>
      </c>
    </row>
    <row r="3027" spans="1:26" ht="45" customHeight="1" x14ac:dyDescent="0.25">
      <c r="A3027" s="72" t="s">
        <v>14642</v>
      </c>
      <c r="B3027" s="72" t="s">
        <v>15493</v>
      </c>
      <c r="C3027" s="72">
        <v>43</v>
      </c>
      <c r="D3027" s="72"/>
      <c r="E3027" s="72" t="s">
        <v>24306</v>
      </c>
      <c r="F3027" s="72">
        <v>1</v>
      </c>
      <c r="G3027" s="72">
        <v>423</v>
      </c>
      <c r="H3027" s="72"/>
      <c r="I3027" s="72"/>
      <c r="J3027" s="72"/>
      <c r="K3027" s="72"/>
      <c r="L3027" s="72"/>
      <c r="M3027" s="71" t="s">
        <v>4596</v>
      </c>
      <c r="N3027" s="72" t="s">
        <v>4556</v>
      </c>
      <c r="O3027" s="72"/>
      <c r="P3027" s="72" t="s">
        <v>15021</v>
      </c>
      <c r="Q3027" s="72"/>
      <c r="R3027" s="72"/>
      <c r="S3027" s="72" t="s">
        <v>4566</v>
      </c>
      <c r="T3027" s="72" t="s">
        <v>20953</v>
      </c>
      <c r="U3027" s="72" t="s">
        <v>14642</v>
      </c>
      <c r="V3027" s="72" t="s">
        <v>31355</v>
      </c>
      <c r="W3027" s="72">
        <v>456780</v>
      </c>
      <c r="X3027" s="72" t="s">
        <v>14643</v>
      </c>
      <c r="Y3027" s="72" t="s">
        <v>16430</v>
      </c>
      <c r="Z3027" s="72" t="s">
        <v>20955</v>
      </c>
    </row>
    <row r="3028" spans="1:26" ht="45" customHeight="1" x14ac:dyDescent="0.25">
      <c r="A3028" s="72" t="s">
        <v>14642</v>
      </c>
      <c r="B3028" s="72" t="s">
        <v>15493</v>
      </c>
      <c r="C3028" s="72">
        <v>43</v>
      </c>
      <c r="D3028" s="72"/>
      <c r="E3028" s="72" t="s">
        <v>27169</v>
      </c>
      <c r="F3028" s="72">
        <v>1</v>
      </c>
      <c r="G3028" s="72">
        <v>403</v>
      </c>
      <c r="H3028" s="72"/>
      <c r="I3028" s="72"/>
      <c r="J3028" s="72"/>
      <c r="K3028" s="72"/>
      <c r="L3028" s="72"/>
      <c r="M3028" s="71" t="s">
        <v>4596</v>
      </c>
      <c r="N3028" s="72" t="s">
        <v>4556</v>
      </c>
      <c r="O3028" s="72"/>
      <c r="P3028" s="72" t="s">
        <v>15021</v>
      </c>
      <c r="Q3028" s="72"/>
      <c r="R3028" s="72"/>
      <c r="S3028" s="72" t="s">
        <v>4566</v>
      </c>
      <c r="T3028" s="72" t="s">
        <v>20953</v>
      </c>
      <c r="U3028" s="72" t="s">
        <v>14642</v>
      </c>
      <c r="V3028" s="72" t="s">
        <v>24302</v>
      </c>
      <c r="W3028" s="72">
        <v>456780</v>
      </c>
      <c r="X3028" s="72" t="s">
        <v>27170</v>
      </c>
      <c r="Y3028" s="72">
        <v>83513056847</v>
      </c>
      <c r="Z3028" s="72" t="s">
        <v>20955</v>
      </c>
    </row>
    <row r="3029" spans="1:26" ht="45" customHeight="1" x14ac:dyDescent="0.25">
      <c r="A3029" s="72" t="s">
        <v>14642</v>
      </c>
      <c r="B3029" s="72" t="s">
        <v>15493</v>
      </c>
      <c r="C3029" s="72">
        <v>43</v>
      </c>
      <c r="D3029" s="72"/>
      <c r="E3029" s="72" t="s">
        <v>24303</v>
      </c>
      <c r="F3029" s="72">
        <v>1</v>
      </c>
      <c r="G3029" s="72">
        <v>423</v>
      </c>
      <c r="H3029" s="72"/>
      <c r="I3029" s="72"/>
      <c r="J3029" s="72"/>
      <c r="K3029" s="72"/>
      <c r="L3029" s="72"/>
      <c r="M3029" s="71" t="s">
        <v>4596</v>
      </c>
      <c r="N3029" s="72" t="s">
        <v>4556</v>
      </c>
      <c r="O3029" s="72"/>
      <c r="P3029" s="71" t="s">
        <v>15021</v>
      </c>
      <c r="Q3029" s="72" t="s">
        <v>4566</v>
      </c>
      <c r="R3029" s="72" t="s">
        <v>20953</v>
      </c>
      <c r="S3029" s="72"/>
      <c r="T3029" s="72"/>
      <c r="U3029" s="72" t="s">
        <v>14642</v>
      </c>
      <c r="V3029" s="72" t="s">
        <v>24304</v>
      </c>
      <c r="W3029" s="72">
        <v>456780</v>
      </c>
      <c r="X3029" s="72" t="s">
        <v>24305</v>
      </c>
      <c r="Y3029" s="72" t="s">
        <v>27171</v>
      </c>
      <c r="Z3029" s="72" t="s">
        <v>27172</v>
      </c>
    </row>
    <row r="3030" spans="1:26" ht="45" customHeight="1" x14ac:dyDescent="0.25">
      <c r="A3030" s="72" t="s">
        <v>14642</v>
      </c>
      <c r="B3030" s="72" t="s">
        <v>15493</v>
      </c>
      <c r="C3030" s="72">
        <v>43</v>
      </c>
      <c r="D3030" s="72"/>
      <c r="E3030" s="72" t="s">
        <v>27173</v>
      </c>
      <c r="F3030" s="72">
        <v>1</v>
      </c>
      <c r="G3030" s="72">
        <v>403</v>
      </c>
      <c r="H3030" s="72"/>
      <c r="I3030" s="72"/>
      <c r="J3030" s="72"/>
      <c r="K3030" s="72"/>
      <c r="L3030" s="72"/>
      <c r="M3030" s="71" t="s">
        <v>4596</v>
      </c>
      <c r="N3030" s="72" t="s">
        <v>4556</v>
      </c>
      <c r="O3030" s="72"/>
      <c r="P3030" s="72" t="s">
        <v>15021</v>
      </c>
      <c r="Q3030" s="72"/>
      <c r="R3030" s="72"/>
      <c r="S3030" s="72"/>
      <c r="T3030" s="72"/>
      <c r="U3030" s="72" t="s">
        <v>14642</v>
      </c>
      <c r="V3030" s="72" t="s">
        <v>27168</v>
      </c>
      <c r="W3030" s="72">
        <v>456780</v>
      </c>
      <c r="X3030" s="72" t="s">
        <v>27174</v>
      </c>
      <c r="Y3030" s="72">
        <v>83513056847</v>
      </c>
      <c r="Z3030" s="72" t="s">
        <v>20955</v>
      </c>
    </row>
    <row r="3031" spans="1:26" ht="45" customHeight="1" x14ac:dyDescent="0.25">
      <c r="A3031" s="72" t="s">
        <v>13816</v>
      </c>
      <c r="B3031" s="72" t="s">
        <v>4594</v>
      </c>
      <c r="C3031" s="72">
        <v>21</v>
      </c>
      <c r="D3031" s="72"/>
      <c r="E3031" s="72"/>
      <c r="F3031" s="72">
        <v>1</v>
      </c>
      <c r="G3031" s="72">
        <v>350</v>
      </c>
      <c r="H3031" s="72"/>
      <c r="I3031" s="72"/>
      <c r="J3031" s="72"/>
      <c r="K3031" s="72"/>
      <c r="L3031" s="72"/>
      <c r="M3031" s="71" t="s">
        <v>4596</v>
      </c>
      <c r="N3031" s="72" t="s">
        <v>4488</v>
      </c>
      <c r="O3031" s="72"/>
      <c r="P3031" s="72" t="s">
        <v>27154</v>
      </c>
      <c r="Q3031" s="72" t="s">
        <v>4566</v>
      </c>
      <c r="R3031" s="72" t="s">
        <v>4673</v>
      </c>
      <c r="S3031" s="72"/>
      <c r="T3031" s="72"/>
      <c r="U3031" s="72" t="s">
        <v>13816</v>
      </c>
      <c r="V3031" s="72"/>
      <c r="W3031" s="72">
        <v>397171</v>
      </c>
      <c r="X3031" s="72" t="s">
        <v>13817</v>
      </c>
      <c r="Y3031" s="72" t="s">
        <v>13818</v>
      </c>
      <c r="Z3031" s="72" t="s">
        <v>13819</v>
      </c>
    </row>
    <row r="3032" spans="1:26" ht="45" customHeight="1" x14ac:dyDescent="0.25">
      <c r="A3032" s="72" t="s">
        <v>9012</v>
      </c>
      <c r="B3032" s="72" t="s">
        <v>4598</v>
      </c>
      <c r="C3032" s="72">
        <v>5</v>
      </c>
      <c r="D3032" s="72" t="s">
        <v>14644</v>
      </c>
      <c r="E3032" s="72"/>
      <c r="F3032" s="72">
        <v>1</v>
      </c>
      <c r="G3032" s="72">
        <v>150</v>
      </c>
      <c r="H3032" s="72">
        <v>533</v>
      </c>
      <c r="I3032" s="72">
        <v>150</v>
      </c>
      <c r="J3032" s="72">
        <v>346</v>
      </c>
      <c r="K3032" s="72">
        <v>37</v>
      </c>
      <c r="L3032" s="72"/>
      <c r="M3032" s="71" t="s">
        <v>4596</v>
      </c>
      <c r="N3032" s="72" t="s">
        <v>4486</v>
      </c>
      <c r="O3032" s="72"/>
      <c r="P3032" s="72" t="s">
        <v>4201</v>
      </c>
      <c r="Q3032" s="72"/>
      <c r="R3032" s="72"/>
      <c r="S3032" s="72"/>
      <c r="T3032" s="72"/>
      <c r="U3032" s="72" t="s">
        <v>9012</v>
      </c>
      <c r="V3032" s="72"/>
      <c r="W3032" s="72">
        <v>403111</v>
      </c>
      <c r="X3032" s="72" t="s">
        <v>16431</v>
      </c>
      <c r="Y3032" s="72" t="s">
        <v>9013</v>
      </c>
      <c r="Z3032" s="72" t="s">
        <v>9014</v>
      </c>
    </row>
    <row r="3033" spans="1:26" ht="45" customHeight="1" x14ac:dyDescent="0.25">
      <c r="A3033" s="72" t="s">
        <v>9012</v>
      </c>
      <c r="B3033" s="72" t="s">
        <v>4598</v>
      </c>
      <c r="C3033" s="72">
        <v>5</v>
      </c>
      <c r="D3033" s="72" t="s">
        <v>14644</v>
      </c>
      <c r="E3033" s="72" t="s">
        <v>4862</v>
      </c>
      <c r="F3033" s="72">
        <v>1</v>
      </c>
      <c r="G3033" s="72">
        <v>150</v>
      </c>
      <c r="H3033" s="72"/>
      <c r="I3033" s="72"/>
      <c r="J3033" s="72"/>
      <c r="K3033" s="72"/>
      <c r="L3033" s="72"/>
      <c r="M3033" s="71" t="s">
        <v>4596</v>
      </c>
      <c r="N3033" s="72" t="s">
        <v>4486</v>
      </c>
      <c r="O3033" s="72"/>
      <c r="P3033" s="72" t="s">
        <v>4201</v>
      </c>
      <c r="Q3033" s="72"/>
      <c r="R3033" s="72"/>
      <c r="S3033" s="72"/>
      <c r="T3033" s="72"/>
      <c r="U3033" s="72" t="s">
        <v>9012</v>
      </c>
      <c r="V3033" s="72"/>
      <c r="W3033" s="72">
        <v>40111</v>
      </c>
      <c r="X3033" s="72" t="s">
        <v>16431</v>
      </c>
      <c r="Y3033" s="72"/>
      <c r="Z3033" s="72"/>
    </row>
    <row r="3034" spans="1:26" ht="45" customHeight="1" x14ac:dyDescent="0.25">
      <c r="A3034" s="72" t="s">
        <v>20959</v>
      </c>
      <c r="B3034" s="72" t="s">
        <v>23863</v>
      </c>
      <c r="C3034" s="72">
        <v>16</v>
      </c>
      <c r="D3034" s="72" t="s">
        <v>5768</v>
      </c>
      <c r="E3034" s="72"/>
      <c r="F3034" s="72">
        <v>1</v>
      </c>
      <c r="G3034" s="72">
        <v>350</v>
      </c>
      <c r="H3034" s="72"/>
      <c r="I3034" s="72"/>
      <c r="J3034" s="72"/>
      <c r="K3034" s="72"/>
      <c r="L3034" s="72"/>
      <c r="M3034" s="71" t="s">
        <v>4596</v>
      </c>
      <c r="N3034" s="72" t="s">
        <v>4514</v>
      </c>
      <c r="O3034" s="72"/>
      <c r="P3034" s="72" t="s">
        <v>3307</v>
      </c>
      <c r="Q3034" s="72"/>
      <c r="R3034" s="72"/>
      <c r="S3034" s="72"/>
      <c r="T3034" s="72"/>
      <c r="U3034" s="72" t="s">
        <v>20959</v>
      </c>
      <c r="V3034" s="72"/>
      <c r="W3034" s="72">
        <v>303850</v>
      </c>
      <c r="X3034" s="72" t="s">
        <v>6397</v>
      </c>
      <c r="Y3034" s="72" t="s">
        <v>20962</v>
      </c>
      <c r="Z3034" s="72" t="s">
        <v>20961</v>
      </c>
    </row>
    <row r="3035" spans="1:26" ht="45" customHeight="1" x14ac:dyDescent="0.25">
      <c r="A3035" s="72" t="s">
        <v>9015</v>
      </c>
      <c r="B3035" s="72" t="s">
        <v>4624</v>
      </c>
      <c r="C3035" s="72"/>
      <c r="D3035" s="72"/>
      <c r="E3035" s="72"/>
      <c r="F3035" s="72">
        <v>2</v>
      </c>
      <c r="G3035" s="72"/>
      <c r="H3035" s="72"/>
      <c r="I3035" s="72"/>
      <c r="J3035" s="72"/>
      <c r="K3035" s="72"/>
      <c r="L3035" s="72">
        <v>150</v>
      </c>
      <c r="M3035" s="71" t="s">
        <v>4596</v>
      </c>
      <c r="N3035" s="72" t="s">
        <v>4544</v>
      </c>
      <c r="O3035" s="72"/>
      <c r="P3035" s="72" t="s">
        <v>3504</v>
      </c>
      <c r="Q3035" s="72"/>
      <c r="R3035" s="72"/>
      <c r="S3035" s="72"/>
      <c r="T3035" s="72"/>
      <c r="U3035" s="72" t="s">
        <v>9015</v>
      </c>
      <c r="V3035" s="72"/>
      <c r="W3035" s="72">
        <v>694620</v>
      </c>
      <c r="X3035" s="72" t="s">
        <v>9016</v>
      </c>
      <c r="Y3035" s="72" t="s">
        <v>9017</v>
      </c>
      <c r="Z3035" s="72" t="s">
        <v>9018</v>
      </c>
    </row>
    <row r="3036" spans="1:26" ht="45" customHeight="1" x14ac:dyDescent="0.25">
      <c r="A3036" s="72" t="s">
        <v>9019</v>
      </c>
      <c r="B3036" s="72" t="s">
        <v>4598</v>
      </c>
      <c r="C3036" s="72">
        <v>1</v>
      </c>
      <c r="D3036" s="72"/>
      <c r="E3036" s="72"/>
      <c r="F3036" s="72">
        <v>1</v>
      </c>
      <c r="G3036" s="72"/>
      <c r="H3036" s="72">
        <v>798</v>
      </c>
      <c r="I3036" s="72">
        <v>290</v>
      </c>
      <c r="J3036" s="72">
        <v>363</v>
      </c>
      <c r="K3036" s="72">
        <v>145</v>
      </c>
      <c r="L3036" s="72"/>
      <c r="M3036" s="71" t="s">
        <v>4596</v>
      </c>
      <c r="N3036" s="72" t="s">
        <v>4506</v>
      </c>
      <c r="O3036" s="72"/>
      <c r="P3036" s="72" t="s">
        <v>15485</v>
      </c>
      <c r="Q3036" s="72"/>
      <c r="R3036" s="72"/>
      <c r="S3036" s="72" t="s">
        <v>4567</v>
      </c>
      <c r="T3036" s="72" t="s">
        <v>9020</v>
      </c>
      <c r="U3036" s="72" t="s">
        <v>9019</v>
      </c>
      <c r="V3036" s="72"/>
      <c r="W3036" s="72">
        <v>140520</v>
      </c>
      <c r="X3036" s="72" t="s">
        <v>16432</v>
      </c>
      <c r="Y3036" s="72" t="s">
        <v>20964</v>
      </c>
      <c r="Z3036" s="72" t="s">
        <v>20963</v>
      </c>
    </row>
    <row r="3037" spans="1:26" ht="45" customHeight="1" x14ac:dyDescent="0.25">
      <c r="A3037" s="72" t="s">
        <v>9019</v>
      </c>
      <c r="B3037" s="72" t="s">
        <v>4598</v>
      </c>
      <c r="C3037" s="72">
        <v>1</v>
      </c>
      <c r="D3037" s="72"/>
      <c r="E3037" s="72" t="s">
        <v>15715</v>
      </c>
      <c r="F3037" s="72">
        <v>1</v>
      </c>
      <c r="G3037" s="72">
        <v>150</v>
      </c>
      <c r="H3037" s="72"/>
      <c r="I3037" s="72"/>
      <c r="J3037" s="72"/>
      <c r="K3037" s="72"/>
      <c r="L3037" s="72"/>
      <c r="M3037" s="71" t="s">
        <v>4596</v>
      </c>
      <c r="N3037" s="72" t="s">
        <v>4506</v>
      </c>
      <c r="O3037" s="72"/>
      <c r="P3037" s="72" t="s">
        <v>15485</v>
      </c>
      <c r="Q3037" s="72"/>
      <c r="R3037" s="72"/>
      <c r="S3037" s="72" t="s">
        <v>4567</v>
      </c>
      <c r="T3037" s="72" t="s">
        <v>35255</v>
      </c>
      <c r="U3037" s="72" t="s">
        <v>9019</v>
      </c>
      <c r="V3037" s="72" t="s">
        <v>35256</v>
      </c>
      <c r="W3037" s="72">
        <v>140520</v>
      </c>
      <c r="X3037" s="72" t="s">
        <v>16432</v>
      </c>
      <c r="Y3037" s="72" t="s">
        <v>20964</v>
      </c>
      <c r="Z3037" s="72" t="s">
        <v>20963</v>
      </c>
    </row>
    <row r="3038" spans="1:26" ht="45" customHeight="1" x14ac:dyDescent="0.25">
      <c r="A3038" s="72" t="s">
        <v>31356</v>
      </c>
      <c r="B3038" s="72" t="s">
        <v>31357</v>
      </c>
      <c r="C3038" s="72"/>
      <c r="D3038" s="72"/>
      <c r="E3038" s="72"/>
      <c r="F3038" s="72">
        <v>5</v>
      </c>
      <c r="G3038" s="72"/>
      <c r="H3038" s="72"/>
      <c r="I3038" s="72"/>
      <c r="J3038" s="72"/>
      <c r="K3038" s="72"/>
      <c r="L3038" s="72">
        <v>450</v>
      </c>
      <c r="M3038" s="71" t="s">
        <v>4596</v>
      </c>
      <c r="N3038" s="72" t="s">
        <v>4483</v>
      </c>
      <c r="O3038" s="72"/>
      <c r="P3038" s="72" t="s">
        <v>2797</v>
      </c>
      <c r="Q3038" s="72"/>
      <c r="R3038" s="72"/>
      <c r="S3038" s="72" t="s">
        <v>4567</v>
      </c>
      <c r="T3038" s="72" t="s">
        <v>6488</v>
      </c>
      <c r="U3038" s="72" t="s">
        <v>31356</v>
      </c>
      <c r="V3038" s="72"/>
      <c r="W3038" s="72">
        <v>309720</v>
      </c>
      <c r="X3038" s="72" t="s">
        <v>31358</v>
      </c>
      <c r="Y3038" s="72" t="s">
        <v>31359</v>
      </c>
      <c r="Z3038" s="72" t="s">
        <v>31360</v>
      </c>
    </row>
    <row r="3039" spans="1:26" ht="45" customHeight="1" x14ac:dyDescent="0.25">
      <c r="A3039" s="72" t="s">
        <v>9025</v>
      </c>
      <c r="B3039" s="72" t="s">
        <v>4598</v>
      </c>
      <c r="C3039" s="72">
        <v>1</v>
      </c>
      <c r="D3039" s="72"/>
      <c r="E3039" s="72"/>
      <c r="F3039" s="72">
        <v>1</v>
      </c>
      <c r="G3039" s="72"/>
      <c r="H3039" s="72">
        <v>1799</v>
      </c>
      <c r="I3039" s="72">
        <v>654</v>
      </c>
      <c r="J3039" s="72">
        <v>818</v>
      </c>
      <c r="K3039" s="72">
        <v>327</v>
      </c>
      <c r="L3039" s="72"/>
      <c r="M3039" s="71" t="s">
        <v>4596</v>
      </c>
      <c r="N3039" s="72" t="s">
        <v>4543</v>
      </c>
      <c r="O3039" s="72"/>
      <c r="P3039" s="72" t="s">
        <v>3329</v>
      </c>
      <c r="Q3039" s="72"/>
      <c r="R3039" s="72"/>
      <c r="S3039" s="72" t="s">
        <v>4566</v>
      </c>
      <c r="T3039" s="72" t="s">
        <v>9026</v>
      </c>
      <c r="U3039" s="72" t="s">
        <v>9025</v>
      </c>
      <c r="V3039" s="72"/>
      <c r="W3039" s="72">
        <v>413503</v>
      </c>
      <c r="X3039" s="72" t="s">
        <v>9027</v>
      </c>
      <c r="Y3039" s="72" t="s">
        <v>9028</v>
      </c>
      <c r="Z3039" s="72" t="s">
        <v>9029</v>
      </c>
    </row>
    <row r="3040" spans="1:26" ht="45" customHeight="1" x14ac:dyDescent="0.25">
      <c r="A3040" s="72" t="s">
        <v>35257</v>
      </c>
      <c r="B3040" s="72" t="s">
        <v>35258</v>
      </c>
      <c r="C3040" s="72">
        <v>2</v>
      </c>
      <c r="D3040" s="72"/>
      <c r="E3040" s="72"/>
      <c r="F3040" s="72">
        <v>1</v>
      </c>
      <c r="G3040" s="72"/>
      <c r="H3040" s="72">
        <v>500</v>
      </c>
      <c r="I3040" s="72">
        <v>250</v>
      </c>
      <c r="J3040" s="72">
        <v>150</v>
      </c>
      <c r="K3040" s="72">
        <v>100</v>
      </c>
      <c r="L3040" s="72"/>
      <c r="M3040" s="71" t="s">
        <v>4596</v>
      </c>
      <c r="N3040" s="72" t="s">
        <v>4482</v>
      </c>
      <c r="O3040" s="72"/>
      <c r="P3040" s="72" t="s">
        <v>3011</v>
      </c>
      <c r="Q3040" s="72"/>
      <c r="R3040" s="72"/>
      <c r="S3040" s="72" t="s">
        <v>4567</v>
      </c>
      <c r="T3040" s="72" t="s">
        <v>8955</v>
      </c>
      <c r="U3040" s="72" t="s">
        <v>35257</v>
      </c>
      <c r="V3040" s="72"/>
      <c r="W3040" s="72"/>
      <c r="X3040" s="72"/>
      <c r="Y3040" s="72"/>
      <c r="Z3040" s="72" t="s">
        <v>35259</v>
      </c>
    </row>
    <row r="3041" spans="1:26" ht="45" customHeight="1" x14ac:dyDescent="0.25">
      <c r="A3041" s="72" t="s">
        <v>35257</v>
      </c>
      <c r="B3041" s="72" t="s">
        <v>35258</v>
      </c>
      <c r="C3041" s="72">
        <v>2</v>
      </c>
      <c r="D3041" s="72"/>
      <c r="E3041" s="72" t="s">
        <v>9030</v>
      </c>
      <c r="F3041" s="72">
        <v>1</v>
      </c>
      <c r="G3041" s="72">
        <v>200</v>
      </c>
      <c r="H3041" s="72"/>
      <c r="I3041" s="72"/>
      <c r="J3041" s="72"/>
      <c r="K3041" s="72"/>
      <c r="L3041" s="72"/>
      <c r="M3041" s="71" t="s">
        <v>4596</v>
      </c>
      <c r="N3041" s="72" t="s">
        <v>4482</v>
      </c>
      <c r="O3041" s="72"/>
      <c r="P3041" s="72" t="s">
        <v>3011</v>
      </c>
      <c r="Q3041" s="72"/>
      <c r="R3041" s="72"/>
      <c r="S3041" s="72" t="s">
        <v>4567</v>
      </c>
      <c r="T3041" s="72" t="s">
        <v>8955</v>
      </c>
      <c r="U3041" s="72" t="s">
        <v>35257</v>
      </c>
      <c r="V3041" s="72" t="s">
        <v>35260</v>
      </c>
      <c r="W3041" s="72">
        <v>416410</v>
      </c>
      <c r="X3041" s="72" t="s">
        <v>9032</v>
      </c>
      <c r="Y3041" s="72"/>
      <c r="Z3041" s="72"/>
    </row>
    <row r="3042" spans="1:26" ht="45" customHeight="1" x14ac:dyDescent="0.25">
      <c r="A3042" s="72" t="s">
        <v>9033</v>
      </c>
      <c r="B3042" s="72" t="s">
        <v>4621</v>
      </c>
      <c r="C3042" s="72"/>
      <c r="D3042" s="72"/>
      <c r="E3042" s="72"/>
      <c r="F3042" s="72">
        <v>5</v>
      </c>
      <c r="G3042" s="72"/>
      <c r="H3042" s="72"/>
      <c r="I3042" s="72"/>
      <c r="J3042" s="72"/>
      <c r="K3042" s="72"/>
      <c r="L3042" s="72">
        <v>850</v>
      </c>
      <c r="M3042" s="71" t="s">
        <v>4596</v>
      </c>
      <c r="N3042" s="72" t="s">
        <v>4534</v>
      </c>
      <c r="O3042" s="72"/>
      <c r="P3042" s="72" t="s">
        <v>3320</v>
      </c>
      <c r="Q3042" s="72"/>
      <c r="R3042" s="72"/>
      <c r="S3042" s="72" t="s">
        <v>4566</v>
      </c>
      <c r="T3042" s="72" t="s">
        <v>5300</v>
      </c>
      <c r="U3042" s="72" t="s">
        <v>9033</v>
      </c>
      <c r="V3042" s="72"/>
      <c r="W3042" s="72">
        <v>423230</v>
      </c>
      <c r="X3042" s="72" t="s">
        <v>9034</v>
      </c>
      <c r="Y3042" s="72"/>
      <c r="Z3042" s="72" t="s">
        <v>9035</v>
      </c>
    </row>
    <row r="3043" spans="1:26" ht="45" customHeight="1" x14ac:dyDescent="0.25">
      <c r="A3043" s="72" t="s">
        <v>9036</v>
      </c>
      <c r="B3043" s="72" t="s">
        <v>4631</v>
      </c>
      <c r="C3043" s="72">
        <v>2</v>
      </c>
      <c r="D3043" s="72"/>
      <c r="E3043" s="72"/>
      <c r="F3043" s="72">
        <v>5</v>
      </c>
      <c r="G3043" s="72"/>
      <c r="H3043" s="72"/>
      <c r="I3043" s="72"/>
      <c r="J3043" s="72"/>
      <c r="K3043" s="72"/>
      <c r="L3043" s="72">
        <v>587</v>
      </c>
      <c r="M3043" s="71" t="s">
        <v>4596</v>
      </c>
      <c r="N3043" s="72" t="s">
        <v>4499</v>
      </c>
      <c r="O3043" s="72"/>
      <c r="P3043" s="72" t="s">
        <v>3643</v>
      </c>
      <c r="Q3043" s="72" t="s">
        <v>4565</v>
      </c>
      <c r="R3043" s="72" t="s">
        <v>9381</v>
      </c>
      <c r="S3043" s="72" t="s">
        <v>4619</v>
      </c>
      <c r="T3043" s="72" t="s">
        <v>9037</v>
      </c>
      <c r="U3043" s="72" t="s">
        <v>9036</v>
      </c>
      <c r="V3043" s="72"/>
      <c r="W3043" s="72">
        <v>350915</v>
      </c>
      <c r="X3043" s="72" t="s">
        <v>18225</v>
      </c>
      <c r="Y3043" s="72" t="s">
        <v>9038</v>
      </c>
      <c r="Z3043" s="72" t="s">
        <v>9039</v>
      </c>
    </row>
    <row r="3044" spans="1:26" ht="45" customHeight="1" x14ac:dyDescent="0.25">
      <c r="A3044" s="72" t="s">
        <v>9040</v>
      </c>
      <c r="B3044" s="72" t="s">
        <v>4594</v>
      </c>
      <c r="C3044" s="72">
        <v>15</v>
      </c>
      <c r="D3044" s="72" t="s">
        <v>8283</v>
      </c>
      <c r="E3044" s="72"/>
      <c r="F3044" s="72">
        <v>1</v>
      </c>
      <c r="G3044" s="72">
        <v>350</v>
      </c>
      <c r="H3044" s="72"/>
      <c r="I3044" s="72"/>
      <c r="J3044" s="72"/>
      <c r="K3044" s="72"/>
      <c r="L3044" s="72"/>
      <c r="M3044" s="71" t="s">
        <v>4596</v>
      </c>
      <c r="N3044" s="72" t="s">
        <v>4500</v>
      </c>
      <c r="O3044" s="72"/>
      <c r="P3044" s="71" t="s">
        <v>3928</v>
      </c>
      <c r="Q3044" s="72"/>
      <c r="R3044" s="72"/>
      <c r="S3044" s="72"/>
      <c r="T3044" s="72"/>
      <c r="U3044" s="72" t="s">
        <v>9040</v>
      </c>
      <c r="V3044" s="72"/>
      <c r="W3044" s="72">
        <v>663614</v>
      </c>
      <c r="X3044" s="72" t="s">
        <v>9041</v>
      </c>
      <c r="Y3044" s="72" t="s">
        <v>9042</v>
      </c>
      <c r="Z3044" s="72" t="s">
        <v>9043</v>
      </c>
    </row>
    <row r="3045" spans="1:26" ht="45" customHeight="1" x14ac:dyDescent="0.25">
      <c r="A3045" s="72" t="s">
        <v>27176</v>
      </c>
      <c r="B3045" s="72" t="s">
        <v>27177</v>
      </c>
      <c r="C3045" s="72">
        <v>1</v>
      </c>
      <c r="D3045" s="72"/>
      <c r="E3045" s="72"/>
      <c r="F3045" s="72">
        <v>1</v>
      </c>
      <c r="G3045" s="72"/>
      <c r="H3045" s="72">
        <v>700</v>
      </c>
      <c r="I3045" s="72">
        <v>350</v>
      </c>
      <c r="J3045" s="72">
        <v>250</v>
      </c>
      <c r="K3045" s="72">
        <v>100</v>
      </c>
      <c r="L3045" s="72"/>
      <c r="M3045" s="71" t="s">
        <v>4596</v>
      </c>
      <c r="N3045" s="72" t="s">
        <v>4483</v>
      </c>
      <c r="O3045" s="72"/>
      <c r="P3045" s="72" t="s">
        <v>2575</v>
      </c>
      <c r="Q3045" s="72"/>
      <c r="R3045" s="72"/>
      <c r="S3045" s="72" t="s">
        <v>4567</v>
      </c>
      <c r="T3045" s="72" t="s">
        <v>5066</v>
      </c>
      <c r="U3045" s="72" t="s">
        <v>27176</v>
      </c>
      <c r="V3045" s="72"/>
      <c r="W3045" s="72">
        <v>308519</v>
      </c>
      <c r="X3045" s="72" t="s">
        <v>27178</v>
      </c>
      <c r="Y3045" s="72" t="s">
        <v>27179</v>
      </c>
      <c r="Z3045" s="72" t="s">
        <v>27180</v>
      </c>
    </row>
    <row r="3046" spans="1:26" ht="45" customHeight="1" x14ac:dyDescent="0.25">
      <c r="A3046" s="72" t="s">
        <v>24307</v>
      </c>
      <c r="B3046" s="72" t="s">
        <v>24308</v>
      </c>
      <c r="C3046" s="72"/>
      <c r="D3046" s="72"/>
      <c r="E3046" s="72"/>
      <c r="F3046" s="72">
        <v>2</v>
      </c>
      <c r="G3046" s="72"/>
      <c r="H3046" s="72"/>
      <c r="I3046" s="72"/>
      <c r="J3046" s="72"/>
      <c r="K3046" s="72"/>
      <c r="L3046" s="72">
        <v>350</v>
      </c>
      <c r="M3046" s="71" t="s">
        <v>4596</v>
      </c>
      <c r="N3046" s="72" t="s">
        <v>4541</v>
      </c>
      <c r="O3046" s="72"/>
      <c r="P3046" s="72" t="s">
        <v>4167</v>
      </c>
      <c r="Q3046" s="72" t="s">
        <v>4564</v>
      </c>
      <c r="R3046" s="72" t="s">
        <v>24309</v>
      </c>
      <c r="S3046" s="72"/>
      <c r="T3046" s="72"/>
      <c r="U3046" s="72" t="s">
        <v>24307</v>
      </c>
      <c r="V3046" s="72"/>
      <c r="W3046" s="72">
        <v>445051</v>
      </c>
      <c r="X3046" s="72" t="s">
        <v>24310</v>
      </c>
      <c r="Y3046" s="72" t="s">
        <v>24311</v>
      </c>
      <c r="Z3046" s="72" t="s">
        <v>24312</v>
      </c>
    </row>
    <row r="3047" spans="1:26" ht="45" customHeight="1" x14ac:dyDescent="0.25">
      <c r="A3047" s="72" t="s">
        <v>9044</v>
      </c>
      <c r="B3047" s="72" t="s">
        <v>9045</v>
      </c>
      <c r="C3047" s="72"/>
      <c r="D3047" s="72"/>
      <c r="E3047" s="72"/>
      <c r="F3047" s="72">
        <v>2</v>
      </c>
      <c r="G3047" s="72"/>
      <c r="H3047" s="72"/>
      <c r="I3047" s="72"/>
      <c r="J3047" s="72"/>
      <c r="K3047" s="72"/>
      <c r="L3047" s="72">
        <v>150</v>
      </c>
      <c r="M3047" s="71" t="s">
        <v>4596</v>
      </c>
      <c r="N3047" s="72" t="s">
        <v>4512</v>
      </c>
      <c r="O3047" s="72"/>
      <c r="P3047" s="72" t="s">
        <v>3704</v>
      </c>
      <c r="Q3047" s="72"/>
      <c r="R3047" s="72"/>
      <c r="S3047" s="72"/>
      <c r="T3047" s="72"/>
      <c r="U3047" s="72" t="s">
        <v>9044</v>
      </c>
      <c r="V3047" s="72"/>
      <c r="W3047" s="72">
        <v>644053</v>
      </c>
      <c r="X3047" s="72" t="s">
        <v>9046</v>
      </c>
      <c r="Y3047" s="72"/>
      <c r="Z3047" s="72"/>
    </row>
    <row r="3048" spans="1:26" ht="45" customHeight="1" x14ac:dyDescent="0.25">
      <c r="A3048" s="72" t="s">
        <v>9047</v>
      </c>
      <c r="B3048" s="72" t="s">
        <v>4598</v>
      </c>
      <c r="C3048" s="72">
        <v>30</v>
      </c>
      <c r="D3048" s="72" t="s">
        <v>9048</v>
      </c>
      <c r="E3048" s="72"/>
      <c r="F3048" s="72">
        <v>1</v>
      </c>
      <c r="G3048" s="72"/>
      <c r="H3048" s="72">
        <v>1199</v>
      </c>
      <c r="I3048" s="72">
        <v>436</v>
      </c>
      <c r="J3048" s="72">
        <v>545</v>
      </c>
      <c r="K3048" s="72">
        <v>218</v>
      </c>
      <c r="L3048" s="72"/>
      <c r="M3048" s="71" t="s">
        <v>4596</v>
      </c>
      <c r="N3048" s="72" t="s">
        <v>4496</v>
      </c>
      <c r="O3048" s="72"/>
      <c r="P3048" s="72" t="s">
        <v>14497</v>
      </c>
      <c r="Q3048" s="72"/>
      <c r="R3048" s="72"/>
      <c r="S3048" s="72" t="s">
        <v>4567</v>
      </c>
      <c r="T3048" s="72" t="s">
        <v>5467</v>
      </c>
      <c r="U3048" s="72" t="s">
        <v>9047</v>
      </c>
      <c r="V3048" s="72"/>
      <c r="W3048" s="72">
        <v>652831</v>
      </c>
      <c r="X3048" s="72" t="s">
        <v>9049</v>
      </c>
      <c r="Y3048" s="72"/>
      <c r="Z3048" s="72"/>
    </row>
    <row r="3049" spans="1:26" ht="45" customHeight="1" x14ac:dyDescent="0.25">
      <c r="A3049" s="72" t="s">
        <v>9050</v>
      </c>
      <c r="B3049" s="72" t="s">
        <v>4598</v>
      </c>
      <c r="C3049" s="72"/>
      <c r="D3049" s="72"/>
      <c r="E3049" s="72"/>
      <c r="F3049" s="72">
        <v>1</v>
      </c>
      <c r="G3049" s="72"/>
      <c r="H3049" s="72">
        <v>798</v>
      </c>
      <c r="I3049" s="72">
        <v>290</v>
      </c>
      <c r="J3049" s="72">
        <v>363</v>
      </c>
      <c r="K3049" s="72">
        <v>145</v>
      </c>
      <c r="L3049" s="72"/>
      <c r="M3049" s="71" t="s">
        <v>4596</v>
      </c>
      <c r="N3049" s="72" t="s">
        <v>4534</v>
      </c>
      <c r="O3049" s="72"/>
      <c r="P3049" s="72" t="s">
        <v>3899</v>
      </c>
      <c r="Q3049" s="72"/>
      <c r="R3049" s="72"/>
      <c r="S3049" s="72" t="s">
        <v>4568</v>
      </c>
      <c r="T3049" s="72" t="s">
        <v>9051</v>
      </c>
      <c r="U3049" s="72" t="s">
        <v>9050</v>
      </c>
      <c r="V3049" s="72"/>
      <c r="W3049" s="72">
        <v>422845</v>
      </c>
      <c r="X3049" s="72" t="s">
        <v>9052</v>
      </c>
      <c r="Y3049" s="72" t="s">
        <v>9053</v>
      </c>
      <c r="Z3049" s="72" t="s">
        <v>9054</v>
      </c>
    </row>
    <row r="3050" spans="1:26" ht="45" customHeight="1" x14ac:dyDescent="0.25">
      <c r="A3050" s="72" t="s">
        <v>24313</v>
      </c>
      <c r="B3050" s="72" t="s">
        <v>15493</v>
      </c>
      <c r="C3050" s="72">
        <v>4</v>
      </c>
      <c r="D3050" s="72"/>
      <c r="E3050" s="72"/>
      <c r="F3050" s="72">
        <v>1</v>
      </c>
      <c r="G3050" s="72">
        <v>300</v>
      </c>
      <c r="H3050" s="72"/>
      <c r="I3050" s="72"/>
      <c r="J3050" s="72"/>
      <c r="K3050" s="72"/>
      <c r="L3050" s="72"/>
      <c r="M3050" s="71" t="s">
        <v>4596</v>
      </c>
      <c r="N3050" s="72" t="s">
        <v>4493</v>
      </c>
      <c r="O3050" s="72"/>
      <c r="P3050" s="72" t="s">
        <v>19984</v>
      </c>
      <c r="Q3050" s="72"/>
      <c r="R3050" s="72"/>
      <c r="S3050" s="72" t="s">
        <v>4566</v>
      </c>
      <c r="T3050" s="72" t="s">
        <v>7383</v>
      </c>
      <c r="U3050" s="72" t="s">
        <v>24313</v>
      </c>
      <c r="V3050" s="72"/>
      <c r="W3050" s="72">
        <v>238521</v>
      </c>
      <c r="X3050" s="72" t="s">
        <v>24314</v>
      </c>
      <c r="Y3050" s="72"/>
      <c r="Z3050" s="72" t="s">
        <v>24315</v>
      </c>
    </row>
    <row r="3051" spans="1:26" ht="45" customHeight="1" x14ac:dyDescent="0.25">
      <c r="A3051" s="72" t="s">
        <v>20965</v>
      </c>
      <c r="B3051" s="72" t="s">
        <v>24316</v>
      </c>
      <c r="C3051" s="72"/>
      <c r="D3051" s="72"/>
      <c r="E3051" s="72"/>
      <c r="F3051" s="72">
        <v>2</v>
      </c>
      <c r="G3051" s="72"/>
      <c r="H3051" s="72"/>
      <c r="I3051" s="72"/>
      <c r="J3051" s="72"/>
      <c r="K3051" s="72"/>
      <c r="L3051" s="72">
        <v>250</v>
      </c>
      <c r="M3051" s="71" t="s">
        <v>4596</v>
      </c>
      <c r="N3051" s="72" t="s">
        <v>4486</v>
      </c>
      <c r="O3051" s="72"/>
      <c r="P3051" s="72" t="s">
        <v>2578</v>
      </c>
      <c r="Q3051" s="72" t="s">
        <v>4564</v>
      </c>
      <c r="R3051" s="72" t="s">
        <v>4636</v>
      </c>
      <c r="S3051" s="72"/>
      <c r="T3051" s="72"/>
      <c r="U3051" s="72" t="s">
        <v>20965</v>
      </c>
      <c r="V3051" s="72"/>
      <c r="W3051" s="72">
        <v>400011</v>
      </c>
      <c r="X3051" s="72" t="s">
        <v>20966</v>
      </c>
      <c r="Y3051" s="72"/>
      <c r="Z3051" s="72" t="s">
        <v>20967</v>
      </c>
    </row>
    <row r="3052" spans="1:26" ht="45" customHeight="1" x14ac:dyDescent="0.25">
      <c r="A3052" s="72" t="s">
        <v>9055</v>
      </c>
      <c r="B3052" s="72" t="s">
        <v>4594</v>
      </c>
      <c r="C3052" s="72"/>
      <c r="D3052" s="72" t="s">
        <v>4745</v>
      </c>
      <c r="E3052" s="72"/>
      <c r="F3052" s="72">
        <v>1</v>
      </c>
      <c r="G3052" s="72">
        <v>99</v>
      </c>
      <c r="H3052" s="72"/>
      <c r="I3052" s="72"/>
      <c r="J3052" s="72"/>
      <c r="K3052" s="72"/>
      <c r="L3052" s="72"/>
      <c r="M3052" s="71" t="s">
        <v>4596</v>
      </c>
      <c r="N3052" s="72" t="s">
        <v>4551</v>
      </c>
      <c r="O3052" s="72"/>
      <c r="P3052" s="72" t="s">
        <v>3675</v>
      </c>
      <c r="Q3052" s="72"/>
      <c r="R3052" s="72"/>
      <c r="S3052" s="72" t="s">
        <v>4566</v>
      </c>
      <c r="T3052" s="72" t="s">
        <v>5083</v>
      </c>
      <c r="U3052" s="72" t="s">
        <v>9055</v>
      </c>
      <c r="V3052" s="72"/>
      <c r="W3052" s="72">
        <v>301470</v>
      </c>
      <c r="X3052" s="72" t="s">
        <v>20968</v>
      </c>
      <c r="Y3052" s="72"/>
      <c r="Z3052" s="72" t="s">
        <v>27181</v>
      </c>
    </row>
    <row r="3053" spans="1:26" ht="45" customHeight="1" x14ac:dyDescent="0.25">
      <c r="A3053" s="72" t="s">
        <v>27182</v>
      </c>
      <c r="B3053" s="72" t="s">
        <v>15493</v>
      </c>
      <c r="C3053" s="72">
        <v>52</v>
      </c>
      <c r="D3053" s="72"/>
      <c r="E3053" s="72"/>
      <c r="F3053" s="72">
        <v>1</v>
      </c>
      <c r="G3053" s="72">
        <v>328</v>
      </c>
      <c r="H3053" s="72"/>
      <c r="I3053" s="72"/>
      <c r="J3053" s="72"/>
      <c r="K3053" s="72"/>
      <c r="L3053" s="72"/>
      <c r="M3053" s="71" t="s">
        <v>4596</v>
      </c>
      <c r="N3053" s="72" t="s">
        <v>4483</v>
      </c>
      <c r="O3053" s="72"/>
      <c r="P3053" s="72" t="s">
        <v>2496</v>
      </c>
      <c r="Q3053" s="72"/>
      <c r="R3053" s="72"/>
      <c r="S3053" s="72"/>
      <c r="T3053" s="72"/>
      <c r="U3053" s="72" t="s">
        <v>27182</v>
      </c>
      <c r="V3053" s="72"/>
      <c r="W3053" s="72">
        <v>308013</v>
      </c>
      <c r="X3053" s="72" t="s">
        <v>27183</v>
      </c>
      <c r="Y3053" s="72">
        <v>89205761375</v>
      </c>
      <c r="Z3053" s="72" t="s">
        <v>35261</v>
      </c>
    </row>
    <row r="3054" spans="1:26" ht="45" customHeight="1" x14ac:dyDescent="0.25">
      <c r="A3054" s="72" t="s">
        <v>24317</v>
      </c>
      <c r="B3054" s="72" t="s">
        <v>24318</v>
      </c>
      <c r="C3054" s="72"/>
      <c r="D3054" s="72" t="s">
        <v>24319</v>
      </c>
      <c r="E3054" s="72"/>
      <c r="F3054" s="72">
        <v>2</v>
      </c>
      <c r="G3054" s="72"/>
      <c r="H3054" s="72"/>
      <c r="I3054" s="72"/>
      <c r="J3054" s="72"/>
      <c r="K3054" s="72"/>
      <c r="L3054" s="72">
        <v>100</v>
      </c>
      <c r="M3054" s="71" t="s">
        <v>4596</v>
      </c>
      <c r="N3054" s="72" t="s">
        <v>4486</v>
      </c>
      <c r="O3054" s="72"/>
      <c r="P3054" s="72" t="s">
        <v>2651</v>
      </c>
      <c r="Q3054" s="72"/>
      <c r="R3054" s="72"/>
      <c r="S3054" s="72"/>
      <c r="T3054" s="72"/>
      <c r="U3054" s="72" t="s">
        <v>24317</v>
      </c>
      <c r="V3054" s="72"/>
      <c r="W3054" s="72">
        <v>404131</v>
      </c>
      <c r="X3054" s="72" t="s">
        <v>24320</v>
      </c>
      <c r="Y3054" s="72">
        <v>89093935864</v>
      </c>
      <c r="Z3054" s="72" t="s">
        <v>24321</v>
      </c>
    </row>
    <row r="3055" spans="1:26" ht="45" customHeight="1" x14ac:dyDescent="0.25">
      <c r="A3055" s="72" t="s">
        <v>20969</v>
      </c>
      <c r="B3055" s="72" t="s">
        <v>20970</v>
      </c>
      <c r="C3055" s="72">
        <v>14</v>
      </c>
      <c r="D3055" s="72"/>
      <c r="E3055" s="72"/>
      <c r="F3055" s="72">
        <v>1</v>
      </c>
      <c r="G3055" s="72"/>
      <c r="H3055" s="72">
        <v>350</v>
      </c>
      <c r="I3055" s="72">
        <v>200</v>
      </c>
      <c r="J3055" s="72">
        <v>100</v>
      </c>
      <c r="K3055" s="72">
        <v>50</v>
      </c>
      <c r="L3055" s="72"/>
      <c r="M3055" s="71" t="s">
        <v>4596</v>
      </c>
      <c r="N3055" s="72" t="s">
        <v>4506</v>
      </c>
      <c r="O3055" s="72"/>
      <c r="P3055" s="72" t="s">
        <v>17565</v>
      </c>
      <c r="Q3055" s="72"/>
      <c r="R3055" s="72"/>
      <c r="S3055" s="72" t="s">
        <v>4567</v>
      </c>
      <c r="T3055" s="72" t="s">
        <v>9112</v>
      </c>
      <c r="U3055" s="72" t="s">
        <v>20969</v>
      </c>
      <c r="V3055" s="72"/>
      <c r="W3055" s="72">
        <v>140070</v>
      </c>
      <c r="X3055" s="72" t="s">
        <v>20971</v>
      </c>
      <c r="Y3055" s="72">
        <v>84955574422</v>
      </c>
      <c r="Z3055" s="72" t="s">
        <v>20972</v>
      </c>
    </row>
    <row r="3056" spans="1:26" ht="45" customHeight="1" x14ac:dyDescent="0.25">
      <c r="A3056" s="72" t="s">
        <v>9056</v>
      </c>
      <c r="B3056" s="72" t="s">
        <v>31361</v>
      </c>
      <c r="C3056" s="72">
        <v>51</v>
      </c>
      <c r="D3056" s="72"/>
      <c r="E3056" s="72"/>
      <c r="F3056" s="72">
        <v>5</v>
      </c>
      <c r="G3056" s="72"/>
      <c r="H3056" s="72"/>
      <c r="I3056" s="72"/>
      <c r="J3056" s="72"/>
      <c r="K3056" s="72"/>
      <c r="L3056" s="72">
        <v>250</v>
      </c>
      <c r="M3056" s="71" t="s">
        <v>4596</v>
      </c>
      <c r="N3056" s="72" t="s">
        <v>4496</v>
      </c>
      <c r="O3056" s="72"/>
      <c r="P3056" s="72" t="s">
        <v>4178</v>
      </c>
      <c r="Q3056" s="72" t="s">
        <v>4562</v>
      </c>
      <c r="R3056" s="72" t="s">
        <v>20973</v>
      </c>
      <c r="S3056" s="72" t="s">
        <v>4567</v>
      </c>
      <c r="T3056" s="72" t="s">
        <v>9057</v>
      </c>
      <c r="U3056" s="72" t="s">
        <v>9056</v>
      </c>
      <c r="V3056" s="72"/>
      <c r="W3056" s="72">
        <v>652100</v>
      </c>
      <c r="X3056" s="72" t="s">
        <v>6911</v>
      </c>
      <c r="Y3056" s="72" t="s">
        <v>9058</v>
      </c>
      <c r="Z3056" s="72" t="s">
        <v>9059</v>
      </c>
    </row>
    <row r="3057" spans="1:26" ht="45" customHeight="1" x14ac:dyDescent="0.25">
      <c r="A3057" s="72" t="s">
        <v>9060</v>
      </c>
      <c r="B3057" s="72" t="s">
        <v>4594</v>
      </c>
      <c r="C3057" s="72">
        <v>12</v>
      </c>
      <c r="D3057" s="72" t="s">
        <v>5622</v>
      </c>
      <c r="E3057" s="72"/>
      <c r="F3057" s="72">
        <v>1</v>
      </c>
      <c r="G3057" s="72">
        <v>350</v>
      </c>
      <c r="H3057" s="72"/>
      <c r="I3057" s="72"/>
      <c r="J3057" s="72"/>
      <c r="K3057" s="72"/>
      <c r="L3057" s="72"/>
      <c r="M3057" s="71" t="s">
        <v>4596</v>
      </c>
      <c r="N3057" s="72" t="s">
        <v>4496</v>
      </c>
      <c r="O3057" s="72"/>
      <c r="P3057" s="72" t="s">
        <v>14497</v>
      </c>
      <c r="Q3057" s="72"/>
      <c r="R3057" s="72"/>
      <c r="S3057" s="72" t="s">
        <v>4567</v>
      </c>
      <c r="T3057" s="72" t="s">
        <v>5467</v>
      </c>
      <c r="U3057" s="72" t="s">
        <v>9060</v>
      </c>
      <c r="V3057" s="72"/>
      <c r="W3057" s="72">
        <v>652831</v>
      </c>
      <c r="X3057" s="72" t="s">
        <v>9061</v>
      </c>
      <c r="Y3057" s="72" t="s">
        <v>9062</v>
      </c>
      <c r="Z3057" s="72" t="s">
        <v>9063</v>
      </c>
    </row>
    <row r="3058" spans="1:26" ht="45" customHeight="1" x14ac:dyDescent="0.25">
      <c r="A3058" s="71" t="s">
        <v>16433</v>
      </c>
      <c r="B3058" s="72" t="s">
        <v>16434</v>
      </c>
      <c r="C3058" s="72">
        <v>53</v>
      </c>
      <c r="D3058" s="72"/>
      <c r="E3058" s="72"/>
      <c r="F3058" s="72">
        <v>1</v>
      </c>
      <c r="G3058" s="72"/>
      <c r="H3058" s="72">
        <v>1200</v>
      </c>
      <c r="I3058" s="72">
        <v>600</v>
      </c>
      <c r="J3058" s="72">
        <v>400</v>
      </c>
      <c r="K3058" s="72">
        <v>200</v>
      </c>
      <c r="L3058" s="72"/>
      <c r="M3058" s="71" t="s">
        <v>4596</v>
      </c>
      <c r="N3058" s="72" t="s">
        <v>4541</v>
      </c>
      <c r="O3058" s="72"/>
      <c r="P3058" s="71" t="s">
        <v>4023</v>
      </c>
      <c r="Q3058" s="72"/>
      <c r="R3058" s="72"/>
      <c r="S3058" s="72"/>
      <c r="T3058" s="72"/>
      <c r="U3058" s="71" t="s">
        <v>16433</v>
      </c>
      <c r="V3058" s="72"/>
      <c r="W3058" s="72">
        <v>443111</v>
      </c>
      <c r="X3058" s="72" t="s">
        <v>20974</v>
      </c>
      <c r="Y3058" s="77" t="s">
        <v>16435</v>
      </c>
      <c r="Z3058" s="72" t="s">
        <v>15111</v>
      </c>
    </row>
    <row r="3059" spans="1:26" ht="45" customHeight="1" x14ac:dyDescent="0.25">
      <c r="A3059" s="72" t="s">
        <v>24322</v>
      </c>
      <c r="B3059" s="72" t="s">
        <v>23641</v>
      </c>
      <c r="C3059" s="72">
        <v>21</v>
      </c>
      <c r="D3059" s="72" t="s">
        <v>4745</v>
      </c>
      <c r="E3059" s="72"/>
      <c r="F3059" s="72">
        <v>1</v>
      </c>
      <c r="G3059" s="72">
        <v>300</v>
      </c>
      <c r="H3059" s="72"/>
      <c r="I3059" s="72"/>
      <c r="J3059" s="72"/>
      <c r="K3059" s="72"/>
      <c r="L3059" s="72"/>
      <c r="M3059" s="71" t="s">
        <v>4596</v>
      </c>
      <c r="N3059" s="72" t="s">
        <v>4499</v>
      </c>
      <c r="O3059" s="72"/>
      <c r="P3059" s="72" t="s">
        <v>2739</v>
      </c>
      <c r="Q3059" s="72"/>
      <c r="R3059" s="72"/>
      <c r="S3059" s="72" t="s">
        <v>4567</v>
      </c>
      <c r="T3059" s="72" t="s">
        <v>32400</v>
      </c>
      <c r="U3059" s="72" t="s">
        <v>24322</v>
      </c>
      <c r="V3059" s="72"/>
      <c r="W3059" s="72">
        <v>353069</v>
      </c>
      <c r="X3059" s="72" t="s">
        <v>24323</v>
      </c>
      <c r="Y3059" s="73" t="s">
        <v>24324</v>
      </c>
      <c r="Z3059" s="72" t="s">
        <v>24325</v>
      </c>
    </row>
    <row r="3060" spans="1:26" ht="45" customHeight="1" x14ac:dyDescent="0.25">
      <c r="A3060" s="72" t="s">
        <v>24326</v>
      </c>
      <c r="B3060" s="72" t="s">
        <v>16651</v>
      </c>
      <c r="C3060" s="72">
        <v>6</v>
      </c>
      <c r="D3060" s="72"/>
      <c r="E3060" s="72"/>
      <c r="F3060" s="72">
        <v>1</v>
      </c>
      <c r="G3060" s="72">
        <v>300</v>
      </c>
      <c r="H3060" s="72"/>
      <c r="I3060" s="72"/>
      <c r="J3060" s="72"/>
      <c r="K3060" s="72"/>
      <c r="L3060" s="72"/>
      <c r="M3060" s="71" t="s">
        <v>4596</v>
      </c>
      <c r="N3060" s="72" t="s">
        <v>4517</v>
      </c>
      <c r="O3060" s="72"/>
      <c r="P3060" s="72" t="s">
        <v>14493</v>
      </c>
      <c r="Q3060" s="72"/>
      <c r="R3060" s="72"/>
      <c r="S3060" s="72" t="s">
        <v>15654</v>
      </c>
      <c r="T3060" s="72" t="s">
        <v>15561</v>
      </c>
      <c r="U3060" s="72" t="s">
        <v>24326</v>
      </c>
      <c r="V3060" s="72"/>
      <c r="W3060" s="72">
        <v>692537</v>
      </c>
      <c r="X3060" s="72" t="s">
        <v>24327</v>
      </c>
      <c r="Y3060" s="72">
        <v>84234392102</v>
      </c>
      <c r="Z3060" s="72" t="s">
        <v>24328</v>
      </c>
    </row>
    <row r="3061" spans="1:26" ht="45" customHeight="1" x14ac:dyDescent="0.25">
      <c r="A3061" s="72" t="s">
        <v>9064</v>
      </c>
      <c r="B3061" s="72" t="s">
        <v>9065</v>
      </c>
      <c r="C3061" s="72"/>
      <c r="D3061" s="72"/>
      <c r="E3061" s="72"/>
      <c r="F3061" s="72">
        <v>1</v>
      </c>
      <c r="G3061" s="72"/>
      <c r="H3061" s="72">
        <v>1200</v>
      </c>
      <c r="I3061" s="72"/>
      <c r="J3061" s="72"/>
      <c r="K3061" s="72">
        <v>1200</v>
      </c>
      <c r="L3061" s="72"/>
      <c r="M3061" s="71" t="s">
        <v>4596</v>
      </c>
      <c r="N3061" s="72" t="s">
        <v>4517</v>
      </c>
      <c r="O3061" s="72"/>
      <c r="P3061" s="72" t="s">
        <v>14493</v>
      </c>
      <c r="Q3061" s="72"/>
      <c r="R3061" s="72"/>
      <c r="S3061" s="72" t="s">
        <v>4566</v>
      </c>
      <c r="T3061" s="72" t="s">
        <v>5011</v>
      </c>
      <c r="U3061" s="72" t="s">
        <v>9064</v>
      </c>
      <c r="V3061" s="72"/>
      <c r="W3061" s="72">
        <v>692527</v>
      </c>
      <c r="X3061" s="72" t="s">
        <v>9066</v>
      </c>
      <c r="Y3061" s="77"/>
      <c r="Z3061" s="72" t="s">
        <v>9067</v>
      </c>
    </row>
    <row r="3062" spans="1:26" ht="45" customHeight="1" x14ac:dyDescent="0.25">
      <c r="A3062" s="72" t="s">
        <v>9068</v>
      </c>
      <c r="B3062" s="72" t="s">
        <v>35262</v>
      </c>
      <c r="C3062" s="72"/>
      <c r="D3062" s="72"/>
      <c r="E3062" s="72"/>
      <c r="F3062" s="72">
        <v>5</v>
      </c>
      <c r="G3062" s="72"/>
      <c r="H3062" s="72"/>
      <c r="I3062" s="72"/>
      <c r="J3062" s="72"/>
      <c r="K3062" s="72"/>
      <c r="L3062" s="72">
        <v>250</v>
      </c>
      <c r="M3062" s="71" t="s">
        <v>4596</v>
      </c>
      <c r="N3062" s="72" t="s">
        <v>4539</v>
      </c>
      <c r="O3062" s="72"/>
      <c r="P3062" s="72" t="s">
        <v>4053</v>
      </c>
      <c r="Q3062" s="72"/>
      <c r="R3062" s="72"/>
      <c r="S3062" s="72" t="s">
        <v>4567</v>
      </c>
      <c r="T3062" s="72" t="s">
        <v>9069</v>
      </c>
      <c r="U3062" s="72" t="s">
        <v>9068</v>
      </c>
      <c r="V3062" s="72"/>
      <c r="W3062" s="72">
        <v>346970</v>
      </c>
      <c r="X3062" s="72" t="s">
        <v>9070</v>
      </c>
      <c r="Y3062" s="72" t="s">
        <v>9071</v>
      </c>
      <c r="Z3062" s="72" t="s">
        <v>9072</v>
      </c>
    </row>
    <row r="3063" spans="1:26" ht="45" customHeight="1" x14ac:dyDescent="0.25">
      <c r="A3063" s="72" t="s">
        <v>9073</v>
      </c>
      <c r="B3063" s="72" t="s">
        <v>4594</v>
      </c>
      <c r="C3063" s="72">
        <v>41</v>
      </c>
      <c r="D3063" s="72" t="s">
        <v>5814</v>
      </c>
      <c r="E3063" s="72"/>
      <c r="F3063" s="72">
        <v>1</v>
      </c>
      <c r="G3063" s="72">
        <v>200</v>
      </c>
      <c r="H3063" s="72"/>
      <c r="I3063" s="72"/>
      <c r="J3063" s="72"/>
      <c r="K3063" s="72"/>
      <c r="L3063" s="72"/>
      <c r="M3063" s="71" t="s">
        <v>4596</v>
      </c>
      <c r="N3063" s="72" t="s">
        <v>4506</v>
      </c>
      <c r="O3063" s="72"/>
      <c r="P3063" s="72" t="s">
        <v>15351</v>
      </c>
      <c r="Q3063" s="72"/>
      <c r="R3063" s="72"/>
      <c r="S3063" s="72" t="s">
        <v>4567</v>
      </c>
      <c r="T3063" s="72" t="s">
        <v>4663</v>
      </c>
      <c r="U3063" s="72" t="s">
        <v>9073</v>
      </c>
      <c r="V3063" s="72"/>
      <c r="W3063" s="72">
        <v>141640</v>
      </c>
      <c r="X3063" s="72" t="s">
        <v>9074</v>
      </c>
      <c r="Y3063" s="72" t="s">
        <v>9075</v>
      </c>
      <c r="Z3063" s="72" t="s">
        <v>9076</v>
      </c>
    </row>
    <row r="3064" spans="1:26" ht="45" customHeight="1" x14ac:dyDescent="0.25">
      <c r="A3064" s="72" t="s">
        <v>14290</v>
      </c>
      <c r="B3064" s="72" t="s">
        <v>4594</v>
      </c>
      <c r="C3064" s="72">
        <v>9</v>
      </c>
      <c r="D3064" s="72" t="s">
        <v>4633</v>
      </c>
      <c r="E3064" s="72"/>
      <c r="F3064" s="72">
        <v>1</v>
      </c>
      <c r="G3064" s="72">
        <v>350</v>
      </c>
      <c r="H3064" s="72"/>
      <c r="I3064" s="72"/>
      <c r="J3064" s="72"/>
      <c r="K3064" s="72"/>
      <c r="L3064" s="72"/>
      <c r="M3064" s="71" t="s">
        <v>4596</v>
      </c>
      <c r="N3064" s="72" t="s">
        <v>4488</v>
      </c>
      <c r="O3064" s="72"/>
      <c r="P3064" s="72" t="s">
        <v>4065</v>
      </c>
      <c r="Q3064" s="72"/>
      <c r="R3064" s="72"/>
      <c r="S3064" s="72" t="s">
        <v>4566</v>
      </c>
      <c r="T3064" s="72" t="s">
        <v>9949</v>
      </c>
      <c r="U3064" s="72" t="s">
        <v>14290</v>
      </c>
      <c r="V3064" s="72"/>
      <c r="W3064" s="72">
        <v>396650</v>
      </c>
      <c r="X3064" s="72" t="s">
        <v>14291</v>
      </c>
      <c r="Y3064" s="72" t="s">
        <v>14292</v>
      </c>
      <c r="Z3064" s="72" t="s">
        <v>14293</v>
      </c>
    </row>
    <row r="3065" spans="1:26" ht="45" customHeight="1" x14ac:dyDescent="0.25">
      <c r="A3065" s="72" t="s">
        <v>20975</v>
      </c>
      <c r="B3065" s="72" t="s">
        <v>4594</v>
      </c>
      <c r="C3065" s="72">
        <v>10</v>
      </c>
      <c r="D3065" s="72" t="s">
        <v>5530</v>
      </c>
      <c r="E3065" s="72"/>
      <c r="F3065" s="72">
        <v>1</v>
      </c>
      <c r="G3065" s="72">
        <v>138</v>
      </c>
      <c r="H3065" s="72"/>
      <c r="I3065" s="72"/>
      <c r="J3065" s="72"/>
      <c r="K3065" s="72"/>
      <c r="L3065" s="72"/>
      <c r="M3065" s="71" t="s">
        <v>4596</v>
      </c>
      <c r="N3065" s="72" t="s">
        <v>4513</v>
      </c>
      <c r="O3065" s="72"/>
      <c r="P3065" s="72" t="s">
        <v>14584</v>
      </c>
      <c r="Q3065" s="72"/>
      <c r="R3065" s="72"/>
      <c r="S3065" s="72" t="s">
        <v>4566</v>
      </c>
      <c r="T3065" s="72" t="s">
        <v>7494</v>
      </c>
      <c r="U3065" s="72" t="s">
        <v>20975</v>
      </c>
      <c r="V3065" s="72"/>
      <c r="W3065" s="72">
        <v>462631</v>
      </c>
      <c r="X3065" s="72" t="s">
        <v>20976</v>
      </c>
      <c r="Y3065" s="72">
        <v>89058942049</v>
      </c>
      <c r="Z3065" s="72" t="s">
        <v>20977</v>
      </c>
    </row>
    <row r="3066" spans="1:26" ht="45" customHeight="1" x14ac:dyDescent="0.25">
      <c r="A3066" s="72" t="s">
        <v>9077</v>
      </c>
      <c r="B3066" s="72" t="s">
        <v>5094</v>
      </c>
      <c r="C3066" s="72">
        <v>3</v>
      </c>
      <c r="D3066" s="72" t="s">
        <v>9078</v>
      </c>
      <c r="E3066" s="72"/>
      <c r="F3066" s="72">
        <v>5</v>
      </c>
      <c r="G3066" s="72"/>
      <c r="H3066" s="72"/>
      <c r="I3066" s="72"/>
      <c r="J3066" s="72"/>
      <c r="K3066" s="72"/>
      <c r="L3066" s="72">
        <v>850</v>
      </c>
      <c r="M3066" s="71" t="s">
        <v>4596</v>
      </c>
      <c r="N3066" s="72" t="s">
        <v>4514</v>
      </c>
      <c r="O3066" s="72"/>
      <c r="P3066" s="72" t="s">
        <v>3650</v>
      </c>
      <c r="Q3066" s="72"/>
      <c r="R3066" s="72"/>
      <c r="S3066" s="72"/>
      <c r="T3066" s="72"/>
      <c r="U3066" s="72" t="s">
        <v>9077</v>
      </c>
      <c r="V3066" s="72"/>
      <c r="W3066" s="72">
        <v>302025</v>
      </c>
      <c r="X3066" s="72" t="s">
        <v>14077</v>
      </c>
      <c r="Y3066" s="72"/>
      <c r="Z3066" s="72"/>
    </row>
    <row r="3067" spans="1:26" ht="45" customHeight="1" x14ac:dyDescent="0.25">
      <c r="A3067" s="72" t="s">
        <v>9079</v>
      </c>
      <c r="B3067" s="72" t="s">
        <v>4594</v>
      </c>
      <c r="C3067" s="72">
        <v>100</v>
      </c>
      <c r="D3067" s="72" t="s">
        <v>9080</v>
      </c>
      <c r="E3067" s="72"/>
      <c r="F3067" s="72">
        <v>1</v>
      </c>
      <c r="G3067" s="72">
        <v>350</v>
      </c>
      <c r="H3067" s="72"/>
      <c r="I3067" s="72"/>
      <c r="J3067" s="72"/>
      <c r="K3067" s="72"/>
      <c r="L3067" s="72"/>
      <c r="M3067" s="71" t="s">
        <v>4596</v>
      </c>
      <c r="N3067" s="72" t="s">
        <v>4512</v>
      </c>
      <c r="O3067" s="72"/>
      <c r="P3067" s="72" t="s">
        <v>3704</v>
      </c>
      <c r="Q3067" s="72" t="s">
        <v>4564</v>
      </c>
      <c r="R3067" s="72" t="s">
        <v>4632</v>
      </c>
      <c r="S3067" s="72"/>
      <c r="T3067" s="72"/>
      <c r="U3067" s="72" t="s">
        <v>9079</v>
      </c>
      <c r="V3067" s="72"/>
      <c r="W3067" s="72">
        <v>644112</v>
      </c>
      <c r="X3067" s="72" t="s">
        <v>20978</v>
      </c>
      <c r="Y3067" s="72" t="s">
        <v>9081</v>
      </c>
      <c r="Z3067" s="72" t="s">
        <v>9082</v>
      </c>
    </row>
    <row r="3068" spans="1:26" ht="45" customHeight="1" x14ac:dyDescent="0.25">
      <c r="A3068" s="72" t="s">
        <v>9083</v>
      </c>
      <c r="B3068" s="72" t="s">
        <v>4603</v>
      </c>
      <c r="C3068" s="72"/>
      <c r="D3068" s="72" t="s">
        <v>9084</v>
      </c>
      <c r="E3068" s="72"/>
      <c r="F3068" s="72">
        <v>1</v>
      </c>
      <c r="G3068" s="72"/>
      <c r="H3068" s="72">
        <v>798</v>
      </c>
      <c r="I3068" s="72">
        <v>290</v>
      </c>
      <c r="J3068" s="72">
        <v>363</v>
      </c>
      <c r="K3068" s="72">
        <v>145</v>
      </c>
      <c r="L3068" s="72"/>
      <c r="M3068" s="71" t="s">
        <v>4596</v>
      </c>
      <c r="N3068" s="72" t="s">
        <v>4551</v>
      </c>
      <c r="O3068" s="72"/>
      <c r="P3068" s="72" t="s">
        <v>3334</v>
      </c>
      <c r="Q3068" s="72"/>
      <c r="R3068" s="72"/>
      <c r="S3068" s="72" t="s">
        <v>4568</v>
      </c>
      <c r="T3068" s="72" t="s">
        <v>9085</v>
      </c>
      <c r="U3068" s="72" t="s">
        <v>9083</v>
      </c>
      <c r="V3068" s="72"/>
      <c r="W3068" s="72">
        <v>301270</v>
      </c>
      <c r="X3068" s="72" t="s">
        <v>9086</v>
      </c>
      <c r="Y3068" s="72" t="s">
        <v>9087</v>
      </c>
      <c r="Z3068" s="72" t="s">
        <v>9088</v>
      </c>
    </row>
    <row r="3069" spans="1:26" ht="45" customHeight="1" x14ac:dyDescent="0.25">
      <c r="A3069" s="72" t="s">
        <v>27190</v>
      </c>
      <c r="B3069" s="72" t="s">
        <v>27191</v>
      </c>
      <c r="C3069" s="72"/>
      <c r="D3069" s="72" t="s">
        <v>27192</v>
      </c>
      <c r="E3069" s="72"/>
      <c r="F3069" s="72">
        <v>1</v>
      </c>
      <c r="G3069" s="72"/>
      <c r="H3069" s="72">
        <v>500</v>
      </c>
      <c r="I3069" s="72">
        <v>250</v>
      </c>
      <c r="J3069" s="72">
        <v>150</v>
      </c>
      <c r="K3069" s="72">
        <v>100</v>
      </c>
      <c r="L3069" s="72"/>
      <c r="M3069" s="71" t="s">
        <v>4596</v>
      </c>
      <c r="N3069" s="72" t="s">
        <v>4491</v>
      </c>
      <c r="O3069" s="72"/>
      <c r="P3069" s="72" t="s">
        <v>2582</v>
      </c>
      <c r="Q3069" s="72"/>
      <c r="R3069" s="72"/>
      <c r="S3069" s="72" t="s">
        <v>4567</v>
      </c>
      <c r="T3069" s="72" t="s">
        <v>17488</v>
      </c>
      <c r="U3069" s="72" t="s">
        <v>27190</v>
      </c>
      <c r="V3069" s="72"/>
      <c r="W3069" s="72">
        <v>155310</v>
      </c>
      <c r="X3069" s="72" t="s">
        <v>27193</v>
      </c>
      <c r="Y3069" s="72"/>
      <c r="Z3069" s="72" t="s">
        <v>27194</v>
      </c>
    </row>
    <row r="3070" spans="1:26" ht="45" customHeight="1" x14ac:dyDescent="0.25">
      <c r="A3070" s="72" t="s">
        <v>24329</v>
      </c>
      <c r="B3070" s="72" t="s">
        <v>4621</v>
      </c>
      <c r="C3070" s="72">
        <v>3</v>
      </c>
      <c r="D3070" s="72"/>
      <c r="E3070" s="72"/>
      <c r="F3070" s="72">
        <v>5</v>
      </c>
      <c r="G3070" s="72"/>
      <c r="H3070" s="72"/>
      <c r="I3070" s="72"/>
      <c r="J3070" s="72"/>
      <c r="K3070" s="72"/>
      <c r="L3070" s="72">
        <v>800</v>
      </c>
      <c r="M3070" s="71" t="s">
        <v>4596</v>
      </c>
      <c r="N3070" s="72" t="s">
        <v>4515</v>
      </c>
      <c r="O3070" s="72"/>
      <c r="P3070" s="72" t="s">
        <v>3897</v>
      </c>
      <c r="Q3070" s="72" t="s">
        <v>4564</v>
      </c>
      <c r="R3070" s="72" t="s">
        <v>5181</v>
      </c>
      <c r="S3070" s="72"/>
      <c r="T3070" s="72"/>
      <c r="U3070" s="72" t="s">
        <v>24329</v>
      </c>
      <c r="V3070" s="72"/>
      <c r="W3070" s="72">
        <v>440000</v>
      </c>
      <c r="X3070" s="72" t="s">
        <v>24330</v>
      </c>
      <c r="Y3070" s="76" t="s">
        <v>24331</v>
      </c>
      <c r="Z3070" s="72" t="s">
        <v>24332</v>
      </c>
    </row>
    <row r="3071" spans="1:26" ht="45" customHeight="1" x14ac:dyDescent="0.25">
      <c r="A3071" s="72" t="s">
        <v>9089</v>
      </c>
      <c r="B3071" s="72" t="s">
        <v>15353</v>
      </c>
      <c r="C3071" s="72"/>
      <c r="D3071" s="72" t="s">
        <v>7640</v>
      </c>
      <c r="E3071" s="72"/>
      <c r="F3071" s="72">
        <v>5</v>
      </c>
      <c r="G3071" s="72"/>
      <c r="H3071" s="72"/>
      <c r="I3071" s="72"/>
      <c r="J3071" s="72"/>
      <c r="K3071" s="72"/>
      <c r="L3071" s="72">
        <v>250</v>
      </c>
      <c r="M3071" s="71" t="s">
        <v>4596</v>
      </c>
      <c r="N3071" s="72" t="s">
        <v>4559</v>
      </c>
      <c r="O3071" s="72"/>
      <c r="P3071" s="72" t="s">
        <v>2932</v>
      </c>
      <c r="Q3071" s="72"/>
      <c r="R3071" s="72"/>
      <c r="S3071" s="72"/>
      <c r="T3071" s="72"/>
      <c r="U3071" s="72" t="s">
        <v>9089</v>
      </c>
      <c r="V3071" s="72"/>
      <c r="W3071" s="72">
        <v>629807</v>
      </c>
      <c r="X3071" s="72" t="s">
        <v>9090</v>
      </c>
      <c r="Y3071" s="72" t="s">
        <v>9091</v>
      </c>
      <c r="Z3071" s="72" t="s">
        <v>9092</v>
      </c>
    </row>
    <row r="3072" spans="1:26" ht="45" customHeight="1" x14ac:dyDescent="0.25">
      <c r="A3072" s="72" t="s">
        <v>32401</v>
      </c>
      <c r="B3072" s="72" t="s">
        <v>32402</v>
      </c>
      <c r="C3072" s="72"/>
      <c r="D3072" s="72"/>
      <c r="E3072" s="72"/>
      <c r="F3072" s="72">
        <v>1</v>
      </c>
      <c r="G3072" s="72"/>
      <c r="H3072" s="72">
        <v>130</v>
      </c>
      <c r="I3072" s="72">
        <v>60</v>
      </c>
      <c r="J3072" s="72">
        <v>60</v>
      </c>
      <c r="K3072" s="72">
        <v>10</v>
      </c>
      <c r="L3072" s="72"/>
      <c r="M3072" s="71" t="s">
        <v>4596</v>
      </c>
      <c r="N3072" s="72" t="s">
        <v>4483</v>
      </c>
      <c r="O3072" s="72"/>
      <c r="P3072" s="72" t="s">
        <v>2575</v>
      </c>
      <c r="Q3072" s="72"/>
      <c r="R3072" s="72"/>
      <c r="S3072" s="72" t="s">
        <v>15654</v>
      </c>
      <c r="T3072" s="72" t="s">
        <v>32403</v>
      </c>
      <c r="U3072" s="72" t="s">
        <v>32401</v>
      </c>
      <c r="V3072" s="72"/>
      <c r="W3072" s="72">
        <v>308570</v>
      </c>
      <c r="X3072" s="72" t="s">
        <v>32404</v>
      </c>
      <c r="Y3072" s="72" t="s">
        <v>32405</v>
      </c>
      <c r="Z3072" s="72" t="s">
        <v>32406</v>
      </c>
    </row>
    <row r="3073" spans="1:26" ht="45" customHeight="1" x14ac:dyDescent="0.25">
      <c r="A3073" s="72" t="s">
        <v>20979</v>
      </c>
      <c r="B3073" s="72" t="s">
        <v>20980</v>
      </c>
      <c r="C3073" s="72">
        <v>27</v>
      </c>
      <c r="D3073" s="72" t="s">
        <v>4595</v>
      </c>
      <c r="E3073" s="72"/>
      <c r="F3073" s="72">
        <v>1</v>
      </c>
      <c r="G3073" s="72">
        <v>350</v>
      </c>
      <c r="H3073" s="72"/>
      <c r="I3073" s="72"/>
      <c r="J3073" s="72"/>
      <c r="K3073" s="72"/>
      <c r="L3073" s="72"/>
      <c r="M3073" s="71" t="s">
        <v>4596</v>
      </c>
      <c r="N3073" s="72" t="s">
        <v>4506</v>
      </c>
      <c r="O3073" s="72"/>
      <c r="P3073" s="72" t="s">
        <v>3365</v>
      </c>
      <c r="Q3073" s="72"/>
      <c r="R3073" s="72"/>
      <c r="S3073" s="72"/>
      <c r="T3073" s="72"/>
      <c r="U3073" s="72" t="s">
        <v>20979</v>
      </c>
      <c r="V3073" s="72"/>
      <c r="W3073" s="72">
        <v>140180</v>
      </c>
      <c r="X3073" s="72" t="s">
        <v>20981</v>
      </c>
      <c r="Y3073" s="72" t="s">
        <v>20983</v>
      </c>
      <c r="Z3073" s="72" t="s">
        <v>20982</v>
      </c>
    </row>
    <row r="3074" spans="1:26" ht="45" customHeight="1" x14ac:dyDescent="0.25">
      <c r="A3074" s="72" t="s">
        <v>9093</v>
      </c>
      <c r="B3074" s="72" t="s">
        <v>9094</v>
      </c>
      <c r="C3074" s="72"/>
      <c r="D3074" s="72" t="s">
        <v>9095</v>
      </c>
      <c r="E3074" s="72"/>
      <c r="F3074" s="72">
        <v>2</v>
      </c>
      <c r="G3074" s="72"/>
      <c r="H3074" s="72"/>
      <c r="I3074" s="72"/>
      <c r="J3074" s="72"/>
      <c r="K3074" s="72"/>
      <c r="L3074" s="72">
        <v>150</v>
      </c>
      <c r="M3074" s="71" t="s">
        <v>4596</v>
      </c>
      <c r="N3074" s="72" t="s">
        <v>4499</v>
      </c>
      <c r="O3074" s="72"/>
      <c r="P3074" s="72" t="s">
        <v>4206</v>
      </c>
      <c r="Q3074" s="72"/>
      <c r="R3074" s="72"/>
      <c r="S3074" s="72" t="s">
        <v>4566</v>
      </c>
      <c r="T3074" s="72" t="s">
        <v>9096</v>
      </c>
      <c r="U3074" s="72" t="s">
        <v>9093</v>
      </c>
      <c r="V3074" s="72"/>
      <c r="W3074" s="72">
        <v>353560</v>
      </c>
      <c r="X3074" s="72" t="s">
        <v>9097</v>
      </c>
      <c r="Y3074" s="72" t="s">
        <v>9098</v>
      </c>
      <c r="Z3074" s="72" t="s">
        <v>9099</v>
      </c>
    </row>
    <row r="3075" spans="1:26" ht="45" customHeight="1" x14ac:dyDescent="0.25">
      <c r="A3075" s="72" t="s">
        <v>20984</v>
      </c>
      <c r="B3075" s="72" t="s">
        <v>20985</v>
      </c>
      <c r="C3075" s="72"/>
      <c r="D3075" s="72"/>
      <c r="E3075" s="72"/>
      <c r="F3075" s="72">
        <v>1</v>
      </c>
      <c r="G3075" s="72">
        <v>219</v>
      </c>
      <c r="H3075" s="72"/>
      <c r="I3075" s="72"/>
      <c r="J3075" s="72"/>
      <c r="K3075" s="72"/>
      <c r="L3075" s="72"/>
      <c r="M3075" s="71" t="s">
        <v>4596</v>
      </c>
      <c r="N3075" s="72" t="s">
        <v>4513</v>
      </c>
      <c r="O3075" s="72"/>
      <c r="P3075" s="72" t="s">
        <v>3705</v>
      </c>
      <c r="Q3075" s="72"/>
      <c r="R3075" s="72"/>
      <c r="S3075" s="72" t="s">
        <v>4567</v>
      </c>
      <c r="T3075" s="72" t="s">
        <v>5666</v>
      </c>
      <c r="U3075" s="72" t="s">
        <v>20984</v>
      </c>
      <c r="V3075" s="72"/>
      <c r="W3075" s="72">
        <v>461065</v>
      </c>
      <c r="X3075" s="72" t="s">
        <v>7845</v>
      </c>
      <c r="Y3075" s="72" t="s">
        <v>20987</v>
      </c>
      <c r="Z3075" s="72" t="s">
        <v>20986</v>
      </c>
    </row>
    <row r="3076" spans="1:26" ht="45" customHeight="1" x14ac:dyDescent="0.25">
      <c r="A3076" s="72" t="s">
        <v>35263</v>
      </c>
      <c r="B3076" s="72" t="s">
        <v>35264</v>
      </c>
      <c r="C3076" s="72">
        <v>1</v>
      </c>
      <c r="D3076" s="72"/>
      <c r="E3076" s="72"/>
      <c r="F3076" s="72">
        <v>2</v>
      </c>
      <c r="G3076" s="72"/>
      <c r="H3076" s="72"/>
      <c r="I3076" s="72"/>
      <c r="J3076" s="72"/>
      <c r="K3076" s="72"/>
      <c r="L3076" s="72">
        <v>150</v>
      </c>
      <c r="M3076" s="71" t="s">
        <v>4596</v>
      </c>
      <c r="N3076" s="72" t="s">
        <v>4483</v>
      </c>
      <c r="O3076" s="72"/>
      <c r="P3076" s="72" t="s">
        <v>3154</v>
      </c>
      <c r="Q3076" s="72"/>
      <c r="R3076" s="72"/>
      <c r="S3076" s="72" t="s">
        <v>15654</v>
      </c>
      <c r="T3076" s="72" t="s">
        <v>35265</v>
      </c>
      <c r="U3076" s="72" t="s">
        <v>35263</v>
      </c>
      <c r="V3076" s="72"/>
      <c r="W3076" s="72">
        <v>309210</v>
      </c>
      <c r="X3076" s="72" t="s">
        <v>35266</v>
      </c>
      <c r="Y3076" s="72" t="s">
        <v>35267</v>
      </c>
      <c r="Z3076" s="72" t="s">
        <v>35268</v>
      </c>
    </row>
    <row r="3077" spans="1:26" ht="45" customHeight="1" x14ac:dyDescent="0.25">
      <c r="A3077" s="72" t="s">
        <v>27195</v>
      </c>
      <c r="B3077" s="72" t="s">
        <v>15560</v>
      </c>
      <c r="C3077" s="72">
        <v>28</v>
      </c>
      <c r="D3077" s="72"/>
      <c r="E3077" s="72"/>
      <c r="F3077" s="72">
        <v>1</v>
      </c>
      <c r="G3077" s="72"/>
      <c r="H3077" s="72">
        <v>1199</v>
      </c>
      <c r="I3077" s="72">
        <v>436</v>
      </c>
      <c r="J3077" s="72">
        <v>545</v>
      </c>
      <c r="K3077" s="72">
        <v>218</v>
      </c>
      <c r="L3077" s="72"/>
      <c r="M3077" s="71" t="s">
        <v>4596</v>
      </c>
      <c r="N3077" s="72" t="s">
        <v>4483</v>
      </c>
      <c r="O3077" s="72"/>
      <c r="P3077" s="72" t="s">
        <v>2496</v>
      </c>
      <c r="Q3077" s="72" t="s">
        <v>4565</v>
      </c>
      <c r="R3077" s="72" t="s">
        <v>8861</v>
      </c>
      <c r="S3077" s="72"/>
      <c r="T3077" s="72"/>
      <c r="U3077" s="72" t="s">
        <v>27195</v>
      </c>
      <c r="V3077" s="72"/>
      <c r="W3077" s="72">
        <v>308027</v>
      </c>
      <c r="X3077" s="72" t="s">
        <v>27196</v>
      </c>
      <c r="Y3077" s="72"/>
      <c r="Z3077" s="72" t="s">
        <v>31362</v>
      </c>
    </row>
    <row r="3078" spans="1:26" ht="45" customHeight="1" x14ac:dyDescent="0.25">
      <c r="A3078" s="72" t="s">
        <v>35269</v>
      </c>
      <c r="B3078" s="72" t="s">
        <v>35270</v>
      </c>
      <c r="C3078" s="72"/>
      <c r="D3078" s="72" t="s">
        <v>35271</v>
      </c>
      <c r="E3078" s="72"/>
      <c r="F3078" s="72">
        <v>1</v>
      </c>
      <c r="G3078" s="72"/>
      <c r="H3078" s="72">
        <v>500</v>
      </c>
      <c r="I3078" s="72"/>
      <c r="J3078" s="72"/>
      <c r="K3078" s="72"/>
      <c r="L3078" s="72"/>
      <c r="M3078" s="71" t="s">
        <v>4596</v>
      </c>
      <c r="N3078" s="72" t="s">
        <v>4481</v>
      </c>
      <c r="O3078" s="72"/>
      <c r="P3078" s="72" t="s">
        <v>2865</v>
      </c>
      <c r="Q3078" s="72"/>
      <c r="R3078" s="72"/>
      <c r="S3078" s="72" t="s">
        <v>4567</v>
      </c>
      <c r="T3078" s="72" t="s">
        <v>35272</v>
      </c>
      <c r="U3078" s="72" t="s">
        <v>35269</v>
      </c>
      <c r="V3078" s="72"/>
      <c r="W3078" s="72"/>
      <c r="X3078" s="72"/>
      <c r="Y3078" s="72"/>
      <c r="Z3078" s="72" t="s">
        <v>35273</v>
      </c>
    </row>
    <row r="3079" spans="1:26" ht="45" customHeight="1" x14ac:dyDescent="0.25">
      <c r="A3079" s="72" t="s">
        <v>20988</v>
      </c>
      <c r="B3079" s="72" t="s">
        <v>20989</v>
      </c>
      <c r="C3079" s="72"/>
      <c r="D3079" s="72"/>
      <c r="E3079" s="72"/>
      <c r="F3079" s="72">
        <v>1</v>
      </c>
      <c r="G3079" s="72"/>
      <c r="H3079" s="72">
        <v>350</v>
      </c>
      <c r="I3079" s="72">
        <v>200</v>
      </c>
      <c r="J3079" s="72">
        <v>100</v>
      </c>
      <c r="K3079" s="72">
        <v>50</v>
      </c>
      <c r="L3079" s="72"/>
      <c r="M3079" s="71" t="s">
        <v>4596</v>
      </c>
      <c r="N3079" s="72" t="s">
        <v>12</v>
      </c>
      <c r="O3079" s="72"/>
      <c r="P3079" s="71" t="s">
        <v>2614</v>
      </c>
      <c r="Q3079" s="72"/>
      <c r="R3079" s="72"/>
      <c r="S3079" s="72" t="s">
        <v>4568</v>
      </c>
      <c r="T3079" s="72" t="s">
        <v>18563</v>
      </c>
      <c r="U3079" s="72" t="s">
        <v>20988</v>
      </c>
      <c r="V3079" s="72"/>
      <c r="W3079" s="72">
        <v>298435</v>
      </c>
      <c r="X3079" s="72" t="s">
        <v>20990</v>
      </c>
      <c r="Y3079" s="72"/>
      <c r="Z3079" s="72" t="s">
        <v>20991</v>
      </c>
    </row>
    <row r="3080" spans="1:26" ht="45" customHeight="1" x14ac:dyDescent="0.25">
      <c r="A3080" s="72" t="s">
        <v>32407</v>
      </c>
      <c r="B3080" s="72" t="s">
        <v>16450</v>
      </c>
      <c r="C3080" s="72"/>
      <c r="D3080" s="72"/>
      <c r="E3080" s="72"/>
      <c r="F3080" s="72">
        <v>5</v>
      </c>
      <c r="G3080" s="72"/>
      <c r="H3080" s="72"/>
      <c r="I3080" s="72"/>
      <c r="J3080" s="72"/>
      <c r="K3080" s="72"/>
      <c r="L3080" s="72">
        <v>250</v>
      </c>
      <c r="M3080" s="71" t="s">
        <v>4596</v>
      </c>
      <c r="N3080" s="72" t="s">
        <v>4483</v>
      </c>
      <c r="O3080" s="72"/>
      <c r="P3080" s="72" t="s">
        <v>3345</v>
      </c>
      <c r="Q3080" s="72"/>
      <c r="R3080" s="72"/>
      <c r="S3080" s="72" t="s">
        <v>4567</v>
      </c>
      <c r="T3080" s="72" t="s">
        <v>5478</v>
      </c>
      <c r="U3080" s="72" t="s">
        <v>32407</v>
      </c>
      <c r="V3080" s="72"/>
      <c r="W3080" s="72">
        <v>309421</v>
      </c>
      <c r="X3080" s="72" t="s">
        <v>9144</v>
      </c>
      <c r="Y3080" s="72" t="s">
        <v>32408</v>
      </c>
      <c r="Z3080" s="72" t="s">
        <v>32409</v>
      </c>
    </row>
    <row r="3081" spans="1:26" ht="45" customHeight="1" x14ac:dyDescent="0.25">
      <c r="A3081" s="72" t="s">
        <v>9100</v>
      </c>
      <c r="B3081" s="72" t="s">
        <v>4594</v>
      </c>
      <c r="C3081" s="72">
        <v>188</v>
      </c>
      <c r="D3081" s="72"/>
      <c r="E3081" s="72"/>
      <c r="F3081" s="72">
        <v>1</v>
      </c>
      <c r="G3081" s="72">
        <v>375</v>
      </c>
      <c r="H3081" s="72"/>
      <c r="I3081" s="72"/>
      <c r="J3081" s="72"/>
      <c r="K3081" s="72"/>
      <c r="L3081" s="72"/>
      <c r="M3081" s="71" t="s">
        <v>4596</v>
      </c>
      <c r="N3081" s="72" t="s">
        <v>4488</v>
      </c>
      <c r="O3081" s="72"/>
      <c r="P3081" s="72" t="s">
        <v>3015</v>
      </c>
      <c r="Q3081" s="72" t="s">
        <v>4564</v>
      </c>
      <c r="R3081" s="72" t="s">
        <v>5498</v>
      </c>
      <c r="S3081" s="72"/>
      <c r="T3081" s="72"/>
      <c r="U3081" s="72" t="s">
        <v>9100</v>
      </c>
      <c r="V3081" s="72"/>
      <c r="W3081" s="72">
        <v>394077</v>
      </c>
      <c r="X3081" s="72" t="s">
        <v>9101</v>
      </c>
      <c r="Y3081" s="72" t="s">
        <v>9102</v>
      </c>
      <c r="Z3081" s="72" t="s">
        <v>9103</v>
      </c>
    </row>
    <row r="3082" spans="1:26" ht="45" customHeight="1" x14ac:dyDescent="0.25">
      <c r="A3082" s="72" t="s">
        <v>9104</v>
      </c>
      <c r="B3082" s="72" t="s">
        <v>4594</v>
      </c>
      <c r="C3082" s="72">
        <v>62</v>
      </c>
      <c r="D3082" s="72" t="s">
        <v>9105</v>
      </c>
      <c r="E3082" s="72"/>
      <c r="F3082" s="72">
        <v>1</v>
      </c>
      <c r="G3082" s="72">
        <v>350</v>
      </c>
      <c r="H3082" s="72"/>
      <c r="I3082" s="72"/>
      <c r="J3082" s="72"/>
      <c r="K3082" s="72"/>
      <c r="L3082" s="72"/>
      <c r="M3082" s="71" t="s">
        <v>4596</v>
      </c>
      <c r="N3082" s="72" t="s">
        <v>4506</v>
      </c>
      <c r="O3082" s="72"/>
      <c r="P3082" s="72" t="s">
        <v>14487</v>
      </c>
      <c r="Q3082" s="72"/>
      <c r="R3082" s="72"/>
      <c r="S3082" s="72"/>
      <c r="T3082" s="72"/>
      <c r="U3082" s="72" t="s">
        <v>9104</v>
      </c>
      <c r="V3082" s="72"/>
      <c r="W3082" s="72">
        <v>141014</v>
      </c>
      <c r="X3082" s="72" t="s">
        <v>14078</v>
      </c>
      <c r="Y3082" s="72"/>
      <c r="Z3082" s="72"/>
    </row>
    <row r="3083" spans="1:26" ht="45" customHeight="1" x14ac:dyDescent="0.25">
      <c r="A3083" s="72" t="s">
        <v>9106</v>
      </c>
      <c r="B3083" s="72" t="s">
        <v>4594</v>
      </c>
      <c r="C3083" s="72">
        <v>1</v>
      </c>
      <c r="D3083" s="72" t="s">
        <v>4745</v>
      </c>
      <c r="E3083" s="72"/>
      <c r="F3083" s="72">
        <v>1</v>
      </c>
      <c r="G3083" s="72">
        <v>200</v>
      </c>
      <c r="H3083" s="72"/>
      <c r="I3083" s="72"/>
      <c r="J3083" s="72"/>
      <c r="K3083" s="72"/>
      <c r="L3083" s="72"/>
      <c r="M3083" s="71" t="s">
        <v>4596</v>
      </c>
      <c r="N3083" s="72" t="s">
        <v>4521</v>
      </c>
      <c r="O3083" s="72"/>
      <c r="P3083" s="72" t="s">
        <v>4107</v>
      </c>
      <c r="Q3083" s="72"/>
      <c r="R3083" s="72"/>
      <c r="S3083" s="72" t="s">
        <v>4568</v>
      </c>
      <c r="T3083" s="72" t="s">
        <v>9107</v>
      </c>
      <c r="U3083" s="72" t="s">
        <v>9106</v>
      </c>
      <c r="V3083" s="72"/>
      <c r="W3083" s="72">
        <v>452852</v>
      </c>
      <c r="X3083" s="72" t="s">
        <v>14079</v>
      </c>
      <c r="Y3083" s="72"/>
      <c r="Z3083" s="72"/>
    </row>
    <row r="3084" spans="1:26" ht="45" customHeight="1" x14ac:dyDescent="0.25">
      <c r="A3084" s="72" t="s">
        <v>9108</v>
      </c>
      <c r="B3084" s="72" t="s">
        <v>4598</v>
      </c>
      <c r="C3084" s="72">
        <v>23</v>
      </c>
      <c r="D3084" s="72" t="s">
        <v>9109</v>
      </c>
      <c r="E3084" s="72"/>
      <c r="F3084" s="72">
        <v>1</v>
      </c>
      <c r="G3084" s="72"/>
      <c r="H3084" s="72">
        <v>1199</v>
      </c>
      <c r="I3084" s="72">
        <v>436</v>
      </c>
      <c r="J3084" s="72">
        <v>545</v>
      </c>
      <c r="K3084" s="72">
        <v>218</v>
      </c>
      <c r="L3084" s="72"/>
      <c r="M3084" s="71" t="s">
        <v>4596</v>
      </c>
      <c r="N3084" s="72" t="s">
        <v>4486</v>
      </c>
      <c r="O3084" s="72"/>
      <c r="P3084" s="72" t="s">
        <v>2651</v>
      </c>
      <c r="Q3084" s="72"/>
      <c r="R3084" s="72"/>
      <c r="S3084" s="72"/>
      <c r="T3084" s="72"/>
      <c r="U3084" s="72" t="s">
        <v>9108</v>
      </c>
      <c r="V3084" s="72"/>
      <c r="W3084" s="72">
        <v>404111</v>
      </c>
      <c r="X3084" s="72" t="s">
        <v>9110</v>
      </c>
      <c r="Y3084" s="72" t="s">
        <v>8950</v>
      </c>
      <c r="Z3084" s="72" t="s">
        <v>8951</v>
      </c>
    </row>
    <row r="3085" spans="1:26" ht="45" customHeight="1" x14ac:dyDescent="0.25">
      <c r="A3085" s="72" t="s">
        <v>9111</v>
      </c>
      <c r="B3085" s="72" t="s">
        <v>4594</v>
      </c>
      <c r="C3085" s="72">
        <v>47</v>
      </c>
      <c r="D3085" s="72" t="s">
        <v>8384</v>
      </c>
      <c r="E3085" s="72"/>
      <c r="F3085" s="72">
        <v>1</v>
      </c>
      <c r="G3085" s="72">
        <v>200</v>
      </c>
      <c r="H3085" s="72"/>
      <c r="I3085" s="72"/>
      <c r="J3085" s="72"/>
      <c r="K3085" s="72"/>
      <c r="L3085" s="72"/>
      <c r="M3085" s="71" t="s">
        <v>4596</v>
      </c>
      <c r="N3085" s="72" t="s">
        <v>4506</v>
      </c>
      <c r="O3085" s="72"/>
      <c r="P3085" s="72" t="s">
        <v>17565</v>
      </c>
      <c r="Q3085" s="72"/>
      <c r="R3085" s="72"/>
      <c r="S3085" s="72" t="s">
        <v>4567</v>
      </c>
      <c r="T3085" s="72" t="s">
        <v>9112</v>
      </c>
      <c r="U3085" s="72" t="s">
        <v>9111</v>
      </c>
      <c r="V3085" s="72"/>
      <c r="W3085" s="72">
        <v>140073</v>
      </c>
      <c r="X3085" s="77" t="s">
        <v>20992</v>
      </c>
      <c r="Y3085" s="77" t="s">
        <v>9113</v>
      </c>
      <c r="Z3085" s="72" t="s">
        <v>9114</v>
      </c>
    </row>
    <row r="3086" spans="1:26" ht="45" customHeight="1" x14ac:dyDescent="0.25">
      <c r="A3086" s="72" t="s">
        <v>9116</v>
      </c>
      <c r="B3086" s="72" t="s">
        <v>4594</v>
      </c>
      <c r="C3086" s="72">
        <v>10</v>
      </c>
      <c r="D3086" s="72" t="s">
        <v>4678</v>
      </c>
      <c r="E3086" s="72"/>
      <c r="F3086" s="72">
        <v>1</v>
      </c>
      <c r="G3086" s="72">
        <v>350</v>
      </c>
      <c r="H3086" s="72"/>
      <c r="I3086" s="72"/>
      <c r="J3086" s="72"/>
      <c r="K3086" s="72"/>
      <c r="L3086" s="72"/>
      <c r="M3086" s="71" t="s">
        <v>4596</v>
      </c>
      <c r="N3086" s="72" t="s">
        <v>4529</v>
      </c>
      <c r="O3086" s="72"/>
      <c r="P3086" s="72" t="s">
        <v>2764</v>
      </c>
      <c r="Q3086" s="72"/>
      <c r="R3086" s="72"/>
      <c r="S3086" s="72" t="s">
        <v>4566</v>
      </c>
      <c r="T3086" s="72" t="s">
        <v>9117</v>
      </c>
      <c r="U3086" s="72" t="s">
        <v>9116</v>
      </c>
      <c r="V3086" s="72"/>
      <c r="W3086" s="72">
        <v>169200</v>
      </c>
      <c r="X3086" s="72" t="s">
        <v>9118</v>
      </c>
      <c r="Y3086" s="73" t="s">
        <v>9119</v>
      </c>
      <c r="Z3086" s="72" t="s">
        <v>9120</v>
      </c>
    </row>
    <row r="3087" spans="1:26" ht="45" customHeight="1" x14ac:dyDescent="0.25">
      <c r="A3087" s="72" t="s">
        <v>16436</v>
      </c>
      <c r="B3087" s="72" t="s">
        <v>4598</v>
      </c>
      <c r="C3087" s="72">
        <v>2</v>
      </c>
      <c r="D3087" s="72" t="s">
        <v>16437</v>
      </c>
      <c r="E3087" s="72"/>
      <c r="F3087" s="72">
        <v>1</v>
      </c>
      <c r="G3087" s="72"/>
      <c r="H3087" s="72">
        <v>600</v>
      </c>
      <c r="I3087" s="72">
        <v>400</v>
      </c>
      <c r="J3087" s="72">
        <v>300</v>
      </c>
      <c r="K3087" s="72">
        <v>100</v>
      </c>
      <c r="L3087" s="72"/>
      <c r="M3087" s="71" t="s">
        <v>4596</v>
      </c>
      <c r="N3087" s="72" t="s">
        <v>4551</v>
      </c>
      <c r="O3087" s="72"/>
      <c r="P3087" s="72" t="s">
        <v>3824</v>
      </c>
      <c r="Q3087" s="72"/>
      <c r="R3087" s="72"/>
      <c r="S3087" s="72" t="s">
        <v>4568</v>
      </c>
      <c r="T3087" s="72" t="s">
        <v>7461</v>
      </c>
      <c r="U3087" s="72" t="s">
        <v>16436</v>
      </c>
      <c r="V3087" s="72"/>
      <c r="W3087" s="72">
        <v>301900</v>
      </c>
      <c r="X3087" s="77" t="s">
        <v>16438</v>
      </c>
      <c r="Y3087" s="77" t="s">
        <v>16439</v>
      </c>
      <c r="Z3087" s="72" t="s">
        <v>16440</v>
      </c>
    </row>
    <row r="3088" spans="1:26" ht="45" customHeight="1" x14ac:dyDescent="0.25">
      <c r="A3088" s="72" t="s">
        <v>16443</v>
      </c>
      <c r="B3088" s="72" t="s">
        <v>4594</v>
      </c>
      <c r="C3088" s="72">
        <v>12</v>
      </c>
      <c r="D3088" s="72" t="s">
        <v>16444</v>
      </c>
      <c r="E3088" s="72"/>
      <c r="F3088" s="72">
        <v>1</v>
      </c>
      <c r="G3088" s="72">
        <v>220</v>
      </c>
      <c r="H3088" s="72"/>
      <c r="I3088" s="72"/>
      <c r="J3088" s="72"/>
      <c r="K3088" s="72"/>
      <c r="L3088" s="72"/>
      <c r="M3088" s="71" t="s">
        <v>4596</v>
      </c>
      <c r="N3088" s="72" t="s">
        <v>4526</v>
      </c>
      <c r="O3088" s="72"/>
      <c r="P3088" s="72" t="s">
        <v>3189</v>
      </c>
      <c r="Q3088" s="72"/>
      <c r="R3088" s="72"/>
      <c r="S3088" s="72"/>
      <c r="T3088" s="72"/>
      <c r="U3088" s="72" t="s">
        <v>16443</v>
      </c>
      <c r="V3088" s="72"/>
      <c r="W3088" s="72">
        <v>358014</v>
      </c>
      <c r="X3088" s="72" t="s">
        <v>20993</v>
      </c>
      <c r="Y3088" s="72" t="s">
        <v>16445</v>
      </c>
      <c r="Z3088" s="72" t="s">
        <v>16446</v>
      </c>
    </row>
    <row r="3089" spans="1:26" ht="45" customHeight="1" x14ac:dyDescent="0.25">
      <c r="A3089" s="72" t="s">
        <v>9121</v>
      </c>
      <c r="B3089" s="72" t="s">
        <v>4594</v>
      </c>
      <c r="C3089" s="72"/>
      <c r="D3089" s="72" t="s">
        <v>5167</v>
      </c>
      <c r="E3089" s="72"/>
      <c r="F3089" s="72">
        <v>1</v>
      </c>
      <c r="G3089" s="72">
        <v>350</v>
      </c>
      <c r="H3089" s="72"/>
      <c r="I3089" s="72"/>
      <c r="J3089" s="72"/>
      <c r="K3089" s="72"/>
      <c r="L3089" s="72"/>
      <c r="M3089" s="71" t="s">
        <v>4596</v>
      </c>
      <c r="N3089" s="72" t="s">
        <v>4551</v>
      </c>
      <c r="O3089" s="72"/>
      <c r="P3089" s="72" t="s">
        <v>3675</v>
      </c>
      <c r="Q3089" s="72"/>
      <c r="R3089" s="72"/>
      <c r="S3089" s="72" t="s">
        <v>4566</v>
      </c>
      <c r="T3089" s="72" t="s">
        <v>5083</v>
      </c>
      <c r="U3089" s="72" t="s">
        <v>9121</v>
      </c>
      <c r="V3089" s="72"/>
      <c r="W3089" s="72"/>
      <c r="X3089" s="72"/>
      <c r="Y3089" s="72"/>
      <c r="Z3089" s="72" t="s">
        <v>9122</v>
      </c>
    </row>
    <row r="3090" spans="1:26" ht="45" customHeight="1" x14ac:dyDescent="0.25">
      <c r="A3090" s="72" t="s">
        <v>9123</v>
      </c>
      <c r="B3090" s="72" t="s">
        <v>4594</v>
      </c>
      <c r="C3090" s="72">
        <v>10</v>
      </c>
      <c r="D3090" s="72" t="s">
        <v>4678</v>
      </c>
      <c r="E3090" s="72"/>
      <c r="F3090" s="72">
        <v>1</v>
      </c>
      <c r="G3090" s="72">
        <v>200</v>
      </c>
      <c r="H3090" s="72"/>
      <c r="I3090" s="72"/>
      <c r="J3090" s="72"/>
      <c r="K3090" s="72"/>
      <c r="L3090" s="72"/>
      <c r="M3090" s="71" t="s">
        <v>4596</v>
      </c>
      <c r="N3090" s="72" t="s">
        <v>4522</v>
      </c>
      <c r="O3090" s="72"/>
      <c r="P3090" s="72" t="s">
        <v>3604</v>
      </c>
      <c r="Q3090" s="72"/>
      <c r="R3090" s="72"/>
      <c r="S3090" s="72" t="s">
        <v>4567</v>
      </c>
      <c r="T3090" s="72" t="s">
        <v>5129</v>
      </c>
      <c r="U3090" s="72" t="s">
        <v>9123</v>
      </c>
      <c r="V3090" s="72"/>
      <c r="W3090" s="72">
        <v>671710</v>
      </c>
      <c r="X3090" s="72" t="s">
        <v>9124</v>
      </c>
      <c r="Y3090" s="72" t="s">
        <v>9125</v>
      </c>
      <c r="Z3090" s="72" t="s">
        <v>9126</v>
      </c>
    </row>
    <row r="3091" spans="1:26" ht="45" customHeight="1" x14ac:dyDescent="0.25">
      <c r="A3091" s="72" t="s">
        <v>9127</v>
      </c>
      <c r="B3091" s="72" t="s">
        <v>4598</v>
      </c>
      <c r="C3091" s="72"/>
      <c r="D3091" s="72" t="s">
        <v>9128</v>
      </c>
      <c r="E3091" s="72"/>
      <c r="F3091" s="72">
        <v>1</v>
      </c>
      <c r="G3091" s="72"/>
      <c r="H3091" s="72">
        <v>798</v>
      </c>
      <c r="I3091" s="72">
        <v>290</v>
      </c>
      <c r="J3091" s="72">
        <v>363</v>
      </c>
      <c r="K3091" s="72">
        <v>145</v>
      </c>
      <c r="L3091" s="72"/>
      <c r="M3091" s="71" t="s">
        <v>4596</v>
      </c>
      <c r="N3091" s="72" t="s">
        <v>4553</v>
      </c>
      <c r="O3091" s="72"/>
      <c r="P3091" s="72" t="s">
        <v>3625</v>
      </c>
      <c r="Q3091" s="72" t="s">
        <v>4563</v>
      </c>
      <c r="R3091" s="72" t="s">
        <v>9129</v>
      </c>
      <c r="S3091" s="72" t="s">
        <v>4568</v>
      </c>
      <c r="T3091" s="72" t="s">
        <v>9130</v>
      </c>
      <c r="U3091" s="72" t="s">
        <v>9127</v>
      </c>
      <c r="V3091" s="72"/>
      <c r="W3091" s="72">
        <v>433465</v>
      </c>
      <c r="X3091" s="72" t="s">
        <v>9131</v>
      </c>
      <c r="Y3091" s="86" t="s">
        <v>9132</v>
      </c>
      <c r="Z3091" s="75" t="s">
        <v>9133</v>
      </c>
    </row>
    <row r="3092" spans="1:26" ht="45" customHeight="1" x14ac:dyDescent="0.25">
      <c r="A3092" s="72" t="s">
        <v>16447</v>
      </c>
      <c r="B3092" s="72" t="s">
        <v>15756</v>
      </c>
      <c r="C3092" s="72">
        <v>57</v>
      </c>
      <c r="D3092" s="72" t="s">
        <v>7545</v>
      </c>
      <c r="E3092" s="72"/>
      <c r="F3092" s="72">
        <v>1</v>
      </c>
      <c r="G3092" s="72">
        <v>200</v>
      </c>
      <c r="H3092" s="72"/>
      <c r="I3092" s="72"/>
      <c r="J3092" s="72"/>
      <c r="K3092" s="72"/>
      <c r="L3092" s="72"/>
      <c r="M3092" s="71" t="s">
        <v>4596</v>
      </c>
      <c r="N3092" s="72" t="s">
        <v>4506</v>
      </c>
      <c r="O3092" s="72"/>
      <c r="P3092" s="72" t="s">
        <v>4370</v>
      </c>
      <c r="Q3092" s="72" t="s">
        <v>4564</v>
      </c>
      <c r="R3092" s="72" t="s">
        <v>10979</v>
      </c>
      <c r="S3092" s="72"/>
      <c r="T3092" s="72"/>
      <c r="U3092" s="72" t="s">
        <v>16447</v>
      </c>
      <c r="V3092" s="72"/>
      <c r="W3092" s="72">
        <v>142121</v>
      </c>
      <c r="X3092" s="72" t="s">
        <v>20994</v>
      </c>
      <c r="Y3092" s="72" t="s">
        <v>16448</v>
      </c>
      <c r="Z3092" s="72" t="s">
        <v>16449</v>
      </c>
    </row>
    <row r="3093" spans="1:26" ht="45" customHeight="1" x14ac:dyDescent="0.25">
      <c r="A3093" s="72" t="s">
        <v>9135</v>
      </c>
      <c r="B3093" s="72" t="s">
        <v>4594</v>
      </c>
      <c r="C3093" s="72">
        <v>53</v>
      </c>
      <c r="D3093" s="72"/>
      <c r="E3093" s="72"/>
      <c r="F3093" s="72">
        <v>1</v>
      </c>
      <c r="G3093" s="72">
        <v>350</v>
      </c>
      <c r="H3093" s="72"/>
      <c r="I3093" s="72"/>
      <c r="J3093" s="72"/>
      <c r="K3093" s="72"/>
      <c r="L3093" s="72"/>
      <c r="M3093" s="71" t="s">
        <v>4596</v>
      </c>
      <c r="N3093" s="72" t="s">
        <v>4519</v>
      </c>
      <c r="O3093" s="72"/>
      <c r="P3093" s="72" t="s">
        <v>2754</v>
      </c>
      <c r="Q3093" s="72"/>
      <c r="R3093" s="72"/>
      <c r="S3093" s="72" t="s">
        <v>4569</v>
      </c>
      <c r="T3093" s="72" t="s">
        <v>9136</v>
      </c>
      <c r="U3093" s="72" t="s">
        <v>9135</v>
      </c>
      <c r="V3093" s="72"/>
      <c r="W3093" s="72">
        <v>385060</v>
      </c>
      <c r="X3093" s="72" t="s">
        <v>13109</v>
      </c>
      <c r="Y3093" s="72"/>
      <c r="Z3093" s="72" t="s">
        <v>9137</v>
      </c>
    </row>
    <row r="3094" spans="1:26" ht="45" customHeight="1" x14ac:dyDescent="0.25">
      <c r="A3094" s="72" t="s">
        <v>27197</v>
      </c>
      <c r="B3094" s="72" t="s">
        <v>27198</v>
      </c>
      <c r="C3094" s="72"/>
      <c r="D3094" s="72"/>
      <c r="E3094" s="72"/>
      <c r="F3094" s="72">
        <v>1</v>
      </c>
      <c r="G3094" s="72"/>
      <c r="H3094" s="72">
        <v>150</v>
      </c>
      <c r="I3094" s="72">
        <v>50</v>
      </c>
      <c r="J3094" s="72">
        <v>80</v>
      </c>
      <c r="K3094" s="72">
        <v>20</v>
      </c>
      <c r="L3094" s="72"/>
      <c r="M3094" s="71" t="s">
        <v>4596</v>
      </c>
      <c r="N3094" s="72" t="s">
        <v>4531</v>
      </c>
      <c r="O3094" s="72"/>
      <c r="P3094" s="72" t="s">
        <v>2446</v>
      </c>
      <c r="Q3094" s="72"/>
      <c r="R3094" s="72"/>
      <c r="S3094" s="72" t="s">
        <v>15654</v>
      </c>
      <c r="T3094" s="72" t="s">
        <v>27199</v>
      </c>
      <c r="U3094" s="72" t="s">
        <v>27197</v>
      </c>
      <c r="V3094" s="72"/>
      <c r="W3094" s="72">
        <v>431852</v>
      </c>
      <c r="X3094" s="72" t="s">
        <v>27200</v>
      </c>
      <c r="Y3094" s="72" t="s">
        <v>27201</v>
      </c>
      <c r="Z3094" s="72" t="s">
        <v>27202</v>
      </c>
    </row>
    <row r="3095" spans="1:26" ht="45" customHeight="1" x14ac:dyDescent="0.25">
      <c r="A3095" s="72" t="s">
        <v>9139</v>
      </c>
      <c r="B3095" s="72" t="s">
        <v>20389</v>
      </c>
      <c r="C3095" s="72"/>
      <c r="D3095" s="72"/>
      <c r="E3095" s="72"/>
      <c r="F3095" s="72">
        <v>2</v>
      </c>
      <c r="G3095" s="72"/>
      <c r="H3095" s="72"/>
      <c r="I3095" s="72"/>
      <c r="J3095" s="72"/>
      <c r="K3095" s="72"/>
      <c r="L3095" s="72">
        <v>150</v>
      </c>
      <c r="M3095" s="71" t="s">
        <v>4596</v>
      </c>
      <c r="N3095" s="72" t="s">
        <v>4551</v>
      </c>
      <c r="O3095" s="72"/>
      <c r="P3095" s="72" t="s">
        <v>3871</v>
      </c>
      <c r="Q3095" s="72"/>
      <c r="R3095" s="72"/>
      <c r="S3095" s="72"/>
      <c r="T3095" s="72"/>
      <c r="U3095" s="72" t="s">
        <v>9139</v>
      </c>
      <c r="V3095" s="72"/>
      <c r="W3095" s="72">
        <v>300012</v>
      </c>
      <c r="X3095" s="72" t="s">
        <v>9140</v>
      </c>
      <c r="Y3095" s="72" t="s">
        <v>9141</v>
      </c>
      <c r="Z3095" s="72" t="s">
        <v>9142</v>
      </c>
    </row>
    <row r="3096" spans="1:26" ht="45" customHeight="1" x14ac:dyDescent="0.25">
      <c r="A3096" s="72" t="s">
        <v>18226</v>
      </c>
      <c r="B3096" s="72" t="s">
        <v>15493</v>
      </c>
      <c r="C3096" s="72"/>
      <c r="D3096" s="72" t="s">
        <v>5898</v>
      </c>
      <c r="E3096" s="72"/>
      <c r="F3096" s="72">
        <v>1</v>
      </c>
      <c r="G3096" s="72">
        <v>120</v>
      </c>
      <c r="H3096" s="72"/>
      <c r="I3096" s="72"/>
      <c r="J3096" s="72"/>
      <c r="K3096" s="72"/>
      <c r="L3096" s="72"/>
      <c r="M3096" s="71" t="s">
        <v>4596</v>
      </c>
      <c r="N3096" s="72" t="s">
        <v>4537</v>
      </c>
      <c r="O3096" s="72"/>
      <c r="P3096" s="72" t="s">
        <v>3266</v>
      </c>
      <c r="Q3096" s="72"/>
      <c r="R3096" s="72"/>
      <c r="S3096" s="72"/>
      <c r="T3096" s="72"/>
      <c r="U3096" s="72" t="s">
        <v>18226</v>
      </c>
      <c r="V3096" s="72"/>
      <c r="W3096" s="72">
        <v>665162</v>
      </c>
      <c r="X3096" s="72" t="s">
        <v>20995</v>
      </c>
      <c r="Y3096" s="72" t="s">
        <v>20997</v>
      </c>
      <c r="Z3096" s="72" t="s">
        <v>20996</v>
      </c>
    </row>
    <row r="3097" spans="1:26" ht="45" customHeight="1" x14ac:dyDescent="0.25">
      <c r="A3097" s="72" t="s">
        <v>18227</v>
      </c>
      <c r="B3097" s="72" t="s">
        <v>18228</v>
      </c>
      <c r="C3097" s="72">
        <v>9</v>
      </c>
      <c r="D3097" s="72"/>
      <c r="E3097" s="72"/>
      <c r="F3097" s="72">
        <v>1</v>
      </c>
      <c r="G3097" s="72"/>
      <c r="H3097" s="72">
        <v>200</v>
      </c>
      <c r="I3097" s="72">
        <v>100</v>
      </c>
      <c r="J3097" s="72">
        <v>50</v>
      </c>
      <c r="K3097" s="72">
        <v>50</v>
      </c>
      <c r="L3097" s="72"/>
      <c r="M3097" s="71" t="s">
        <v>4596</v>
      </c>
      <c r="N3097" s="72" t="s">
        <v>4506</v>
      </c>
      <c r="O3097" s="72"/>
      <c r="P3097" s="72" t="s">
        <v>14592</v>
      </c>
      <c r="Q3097" s="72"/>
      <c r="R3097" s="72"/>
      <c r="S3097" s="72"/>
      <c r="T3097" s="72"/>
      <c r="U3097" s="72" t="s">
        <v>18227</v>
      </c>
      <c r="V3097" s="72"/>
      <c r="W3097" s="72">
        <v>140301</v>
      </c>
      <c r="X3097" s="72" t="s">
        <v>18229</v>
      </c>
      <c r="Y3097" s="72" t="s">
        <v>18230</v>
      </c>
      <c r="Z3097" s="72" t="s">
        <v>35274</v>
      </c>
    </row>
    <row r="3098" spans="1:26" ht="45" customHeight="1" x14ac:dyDescent="0.25">
      <c r="A3098" s="72" t="s">
        <v>24337</v>
      </c>
      <c r="B3098" s="72" t="s">
        <v>15493</v>
      </c>
      <c r="C3098" s="72">
        <v>1</v>
      </c>
      <c r="D3098" s="72" t="s">
        <v>24333</v>
      </c>
      <c r="E3098" s="72"/>
      <c r="F3098" s="72">
        <v>1</v>
      </c>
      <c r="G3098" s="72">
        <v>170</v>
      </c>
      <c r="H3098" s="72"/>
      <c r="I3098" s="72"/>
      <c r="J3098" s="72"/>
      <c r="K3098" s="72"/>
      <c r="L3098" s="72"/>
      <c r="M3098" s="71" t="s">
        <v>4596</v>
      </c>
      <c r="N3098" s="72" t="s">
        <v>4507</v>
      </c>
      <c r="O3098" s="72"/>
      <c r="P3098" s="72" t="s">
        <v>3366</v>
      </c>
      <c r="Q3098" s="72"/>
      <c r="R3098" s="72"/>
      <c r="S3098" s="72" t="s">
        <v>4567</v>
      </c>
      <c r="T3098" s="72" t="s">
        <v>6534</v>
      </c>
      <c r="U3098" s="72" t="s">
        <v>24337</v>
      </c>
      <c r="V3098" s="72"/>
      <c r="W3098" s="72">
        <v>184421</v>
      </c>
      <c r="X3098" s="72" t="s">
        <v>24334</v>
      </c>
      <c r="Y3098" s="72" t="s">
        <v>24335</v>
      </c>
      <c r="Z3098" s="72" t="s">
        <v>24336</v>
      </c>
    </row>
    <row r="3099" spans="1:26" ht="45" customHeight="1" x14ac:dyDescent="0.25">
      <c r="A3099" s="72" t="s">
        <v>20998</v>
      </c>
      <c r="B3099" s="72" t="s">
        <v>15560</v>
      </c>
      <c r="C3099" s="72">
        <v>2</v>
      </c>
      <c r="D3099" s="72"/>
      <c r="E3099" s="72"/>
      <c r="F3099" s="72">
        <v>1</v>
      </c>
      <c r="G3099" s="72"/>
      <c r="H3099" s="72">
        <v>365</v>
      </c>
      <c r="I3099" s="72">
        <v>100</v>
      </c>
      <c r="J3099" s="72">
        <v>200</v>
      </c>
      <c r="K3099" s="72">
        <v>65</v>
      </c>
      <c r="L3099" s="72"/>
      <c r="M3099" s="71" t="s">
        <v>4596</v>
      </c>
      <c r="N3099" s="72" t="s">
        <v>4544</v>
      </c>
      <c r="O3099" s="72"/>
      <c r="P3099" s="72" t="s">
        <v>19307</v>
      </c>
      <c r="Q3099" s="72"/>
      <c r="R3099" s="72"/>
      <c r="S3099" s="72" t="s">
        <v>4567</v>
      </c>
      <c r="T3099" s="72" t="s">
        <v>19308</v>
      </c>
      <c r="U3099" s="72" t="s">
        <v>20998</v>
      </c>
      <c r="V3099" s="77"/>
      <c r="W3099" s="77">
        <v>694910</v>
      </c>
      <c r="X3099" s="72" t="s">
        <v>20999</v>
      </c>
      <c r="Y3099" s="72" t="s">
        <v>21001</v>
      </c>
      <c r="Z3099" s="72" t="s">
        <v>21000</v>
      </c>
    </row>
    <row r="3100" spans="1:26" ht="45" customHeight="1" x14ac:dyDescent="0.25">
      <c r="A3100" s="72" t="s">
        <v>27203</v>
      </c>
      <c r="B3100" s="72" t="s">
        <v>27204</v>
      </c>
      <c r="C3100" s="72"/>
      <c r="D3100" s="72"/>
      <c r="E3100" s="72"/>
      <c r="F3100" s="72">
        <v>1</v>
      </c>
      <c r="G3100" s="72"/>
      <c r="H3100" s="72">
        <v>120</v>
      </c>
      <c r="I3100" s="72">
        <v>50</v>
      </c>
      <c r="J3100" s="72">
        <v>50</v>
      </c>
      <c r="K3100" s="72">
        <v>20</v>
      </c>
      <c r="L3100" s="72"/>
      <c r="M3100" s="71" t="s">
        <v>4596</v>
      </c>
      <c r="N3100" s="72" t="s">
        <v>4483</v>
      </c>
      <c r="O3100" s="72"/>
      <c r="P3100" s="72" t="s">
        <v>17877</v>
      </c>
      <c r="Q3100" s="72"/>
      <c r="R3100" s="72"/>
      <c r="S3100" s="72" t="s">
        <v>15654</v>
      </c>
      <c r="T3100" s="72" t="s">
        <v>27205</v>
      </c>
      <c r="U3100" s="72" t="s">
        <v>27203</v>
      </c>
      <c r="V3100" s="72"/>
      <c r="W3100" s="72">
        <v>309832</v>
      </c>
      <c r="X3100" s="72" t="s">
        <v>27206</v>
      </c>
      <c r="Y3100" s="72" t="s">
        <v>27207</v>
      </c>
      <c r="Z3100" s="72" t="s">
        <v>27208</v>
      </c>
    </row>
    <row r="3101" spans="1:26" ht="45" customHeight="1" x14ac:dyDescent="0.25">
      <c r="A3101" s="72" t="s">
        <v>9145</v>
      </c>
      <c r="B3101" s="72" t="s">
        <v>9146</v>
      </c>
      <c r="C3101" s="72">
        <v>5</v>
      </c>
      <c r="D3101" s="72"/>
      <c r="E3101" s="72"/>
      <c r="F3101" s="72">
        <v>3</v>
      </c>
      <c r="G3101" s="72"/>
      <c r="H3101" s="72"/>
      <c r="I3101" s="72"/>
      <c r="J3101" s="72"/>
      <c r="K3101" s="72"/>
      <c r="L3101" s="72">
        <v>100</v>
      </c>
      <c r="M3101" s="71" t="s">
        <v>4596</v>
      </c>
      <c r="N3101" s="72" t="s">
        <v>4492</v>
      </c>
      <c r="O3101" s="72"/>
      <c r="P3101" s="72" t="s">
        <v>15011</v>
      </c>
      <c r="Q3101" s="72"/>
      <c r="R3101" s="72"/>
      <c r="S3101" s="72"/>
      <c r="T3101" s="72"/>
      <c r="U3101" s="72" t="s">
        <v>9145</v>
      </c>
      <c r="V3101" s="72"/>
      <c r="W3101" s="72">
        <v>664049</v>
      </c>
      <c r="X3101" s="72" t="s">
        <v>9147</v>
      </c>
      <c r="Y3101" s="72"/>
      <c r="Z3101" s="72"/>
    </row>
    <row r="3102" spans="1:26" ht="45" customHeight="1" x14ac:dyDescent="0.25">
      <c r="A3102" s="72" t="s">
        <v>9148</v>
      </c>
      <c r="B3102" s="72" t="s">
        <v>23052</v>
      </c>
      <c r="C3102" s="72"/>
      <c r="D3102" s="72"/>
      <c r="E3102" s="72"/>
      <c r="F3102" s="72">
        <v>2</v>
      </c>
      <c r="G3102" s="72"/>
      <c r="H3102" s="72"/>
      <c r="I3102" s="72"/>
      <c r="J3102" s="72"/>
      <c r="K3102" s="72"/>
      <c r="L3102" s="72">
        <v>1820</v>
      </c>
      <c r="M3102" s="71" t="s">
        <v>4596</v>
      </c>
      <c r="N3102" s="72" t="s">
        <v>12</v>
      </c>
      <c r="O3102" s="72"/>
      <c r="P3102" s="72" t="s">
        <v>3942</v>
      </c>
      <c r="Q3102" s="72"/>
      <c r="R3102" s="72"/>
      <c r="S3102" s="72"/>
      <c r="T3102" s="72"/>
      <c r="U3102" s="72" t="s">
        <v>9148</v>
      </c>
      <c r="V3102" s="72"/>
      <c r="W3102" s="72">
        <v>298600</v>
      </c>
      <c r="X3102" s="72" t="s">
        <v>16451</v>
      </c>
      <c r="Y3102" s="73" t="s">
        <v>24338</v>
      </c>
      <c r="Z3102" s="72" t="s">
        <v>27209</v>
      </c>
    </row>
    <row r="3103" spans="1:26" ht="45" customHeight="1" x14ac:dyDescent="0.25">
      <c r="A3103" s="72" t="s">
        <v>35275</v>
      </c>
      <c r="B3103" s="72" t="s">
        <v>35276</v>
      </c>
      <c r="C3103" s="72"/>
      <c r="D3103" s="72"/>
      <c r="E3103" s="72"/>
      <c r="F3103" s="72">
        <v>5</v>
      </c>
      <c r="G3103" s="72"/>
      <c r="H3103" s="72"/>
      <c r="I3103" s="72"/>
      <c r="J3103" s="72"/>
      <c r="K3103" s="72"/>
      <c r="L3103" s="72">
        <v>650</v>
      </c>
      <c r="M3103" s="71" t="s">
        <v>4596</v>
      </c>
      <c r="N3103" s="72" t="s">
        <v>4545</v>
      </c>
      <c r="O3103" s="72"/>
      <c r="P3103" s="72" t="s">
        <v>4376</v>
      </c>
      <c r="Q3103" s="72"/>
      <c r="R3103" s="72"/>
      <c r="S3103" s="72"/>
      <c r="T3103" s="72"/>
      <c r="U3103" s="72" t="s">
        <v>35275</v>
      </c>
      <c r="V3103" s="72"/>
      <c r="W3103" s="72">
        <v>622016</v>
      </c>
      <c r="X3103" s="72" t="s">
        <v>35277</v>
      </c>
      <c r="Y3103" s="72"/>
      <c r="Z3103" s="72" t="s">
        <v>35278</v>
      </c>
    </row>
    <row r="3104" spans="1:26" ht="45" customHeight="1" x14ac:dyDescent="0.25">
      <c r="A3104" s="74" t="s">
        <v>21002</v>
      </c>
      <c r="B3104" s="74" t="s">
        <v>4594</v>
      </c>
      <c r="C3104" s="74">
        <v>243</v>
      </c>
      <c r="D3104" s="74"/>
      <c r="E3104" s="74"/>
      <c r="F3104" s="72">
        <v>1</v>
      </c>
      <c r="G3104" s="72">
        <v>250</v>
      </c>
      <c r="H3104" s="72"/>
      <c r="I3104" s="74"/>
      <c r="J3104" s="74"/>
      <c r="K3104" s="74"/>
      <c r="L3104" s="74"/>
      <c r="M3104" s="71" t="s">
        <v>4596</v>
      </c>
      <c r="N3104" s="74" t="s">
        <v>4496</v>
      </c>
      <c r="O3104" s="71"/>
      <c r="P3104" s="74" t="s">
        <v>3587</v>
      </c>
      <c r="Q3104" s="74"/>
      <c r="R3104" s="74"/>
      <c r="S3104" s="74"/>
      <c r="T3104" s="74"/>
      <c r="U3104" s="74" t="s">
        <v>21002</v>
      </c>
      <c r="V3104" s="74"/>
      <c r="W3104" s="74">
        <v>654086</v>
      </c>
      <c r="X3104" s="78" t="s">
        <v>21003</v>
      </c>
      <c r="Y3104" s="72"/>
      <c r="Z3104" s="72" t="s">
        <v>21004</v>
      </c>
    </row>
    <row r="3105" spans="1:26" ht="45" customHeight="1" x14ac:dyDescent="0.25">
      <c r="A3105" s="72" t="s">
        <v>21005</v>
      </c>
      <c r="B3105" s="72" t="s">
        <v>21006</v>
      </c>
      <c r="C3105" s="72"/>
      <c r="D3105" s="72"/>
      <c r="E3105" s="72"/>
      <c r="F3105" s="72">
        <v>1</v>
      </c>
      <c r="G3105" s="72"/>
      <c r="H3105" s="72">
        <v>1000</v>
      </c>
      <c r="I3105" s="72">
        <v>300</v>
      </c>
      <c r="J3105" s="72">
        <v>500</v>
      </c>
      <c r="K3105" s="72">
        <v>200</v>
      </c>
      <c r="L3105" s="72"/>
      <c r="M3105" s="71" t="s">
        <v>4596</v>
      </c>
      <c r="N3105" s="72" t="s">
        <v>4559</v>
      </c>
      <c r="O3105" s="72"/>
      <c r="P3105" s="72" t="s">
        <v>2791</v>
      </c>
      <c r="Q3105" s="72"/>
      <c r="R3105" s="72"/>
      <c r="S3105" s="72" t="s">
        <v>4568</v>
      </c>
      <c r="T3105" s="72" t="s">
        <v>21007</v>
      </c>
      <c r="U3105" s="72" t="s">
        <v>21005</v>
      </c>
      <c r="V3105" s="72"/>
      <c r="W3105" s="72"/>
      <c r="X3105" s="72" t="s">
        <v>21008</v>
      </c>
      <c r="Y3105" s="72"/>
      <c r="Z3105" s="72" t="s">
        <v>21009</v>
      </c>
    </row>
    <row r="3106" spans="1:26" ht="45" customHeight="1" x14ac:dyDescent="0.25">
      <c r="A3106" s="72" t="s">
        <v>14294</v>
      </c>
      <c r="B3106" s="72" t="s">
        <v>4603</v>
      </c>
      <c r="C3106" s="72">
        <v>53</v>
      </c>
      <c r="D3106" s="72"/>
      <c r="E3106" s="72"/>
      <c r="F3106" s="72">
        <v>1</v>
      </c>
      <c r="G3106" s="72"/>
      <c r="H3106" s="72">
        <v>1799</v>
      </c>
      <c r="I3106" s="72">
        <v>654</v>
      </c>
      <c r="J3106" s="72">
        <v>818</v>
      </c>
      <c r="K3106" s="72">
        <v>327</v>
      </c>
      <c r="L3106" s="72"/>
      <c r="M3106" s="71" t="s">
        <v>4596</v>
      </c>
      <c r="N3106" s="72" t="s">
        <v>4554</v>
      </c>
      <c r="O3106" s="71"/>
      <c r="P3106" s="72" t="s">
        <v>2637</v>
      </c>
      <c r="Q3106" s="72"/>
      <c r="R3106" s="72"/>
      <c r="S3106" s="72" t="s">
        <v>4566</v>
      </c>
      <c r="T3106" s="72" t="s">
        <v>14295</v>
      </c>
      <c r="U3106" s="72" t="s">
        <v>14294</v>
      </c>
      <c r="V3106" s="72"/>
      <c r="W3106" s="72">
        <v>682970</v>
      </c>
      <c r="X3106" s="72" t="s">
        <v>24339</v>
      </c>
      <c r="Y3106" s="72" t="s">
        <v>14296</v>
      </c>
      <c r="Z3106" s="72" t="s">
        <v>14297</v>
      </c>
    </row>
    <row r="3107" spans="1:26" ht="45" customHeight="1" x14ac:dyDescent="0.25">
      <c r="A3107" s="72" t="s">
        <v>9149</v>
      </c>
      <c r="B3107" s="72" t="s">
        <v>5110</v>
      </c>
      <c r="C3107" s="72">
        <v>23</v>
      </c>
      <c r="D3107" s="72"/>
      <c r="E3107" s="72"/>
      <c r="F3107" s="72">
        <v>1</v>
      </c>
      <c r="G3107" s="72"/>
      <c r="H3107" s="72">
        <v>798</v>
      </c>
      <c r="I3107" s="72">
        <v>290</v>
      </c>
      <c r="J3107" s="72">
        <v>363</v>
      </c>
      <c r="K3107" s="72">
        <v>145</v>
      </c>
      <c r="L3107" s="72"/>
      <c r="M3107" s="71" t="s">
        <v>4596</v>
      </c>
      <c r="N3107" s="72" t="s">
        <v>4492</v>
      </c>
      <c r="O3107" s="72"/>
      <c r="P3107" s="72" t="s">
        <v>15031</v>
      </c>
      <c r="Q3107" s="72"/>
      <c r="R3107" s="72"/>
      <c r="S3107" s="72" t="s">
        <v>4567</v>
      </c>
      <c r="T3107" s="72" t="s">
        <v>9150</v>
      </c>
      <c r="U3107" s="72" t="s">
        <v>9149</v>
      </c>
      <c r="V3107" s="72"/>
      <c r="W3107" s="72">
        <v>665514</v>
      </c>
      <c r="X3107" s="72" t="s">
        <v>9151</v>
      </c>
      <c r="Y3107" s="72" t="s">
        <v>9152</v>
      </c>
      <c r="Z3107" s="72" t="s">
        <v>9153</v>
      </c>
    </row>
    <row r="3108" spans="1:26" ht="45" customHeight="1" x14ac:dyDescent="0.25">
      <c r="A3108" s="72" t="s">
        <v>9154</v>
      </c>
      <c r="B3108" s="72" t="s">
        <v>5277</v>
      </c>
      <c r="C3108" s="72"/>
      <c r="D3108" s="72" t="s">
        <v>9155</v>
      </c>
      <c r="E3108" s="72"/>
      <c r="F3108" s="72">
        <v>2</v>
      </c>
      <c r="G3108" s="72"/>
      <c r="H3108" s="72"/>
      <c r="I3108" s="72"/>
      <c r="J3108" s="72"/>
      <c r="K3108" s="72"/>
      <c r="L3108" s="72">
        <v>50</v>
      </c>
      <c r="M3108" s="71" t="s">
        <v>4596</v>
      </c>
      <c r="N3108" s="72" t="s">
        <v>4541</v>
      </c>
      <c r="O3108" s="72"/>
      <c r="P3108" s="72" t="s">
        <v>2424</v>
      </c>
      <c r="Q3108" s="72"/>
      <c r="R3108" s="72"/>
      <c r="S3108" s="72" t="s">
        <v>4568</v>
      </c>
      <c r="T3108" s="72" t="s">
        <v>5351</v>
      </c>
      <c r="U3108" s="72" t="s">
        <v>9154</v>
      </c>
      <c r="V3108" s="72"/>
      <c r="W3108" s="72">
        <v>446640</v>
      </c>
      <c r="X3108" s="72" t="s">
        <v>4627</v>
      </c>
      <c r="Y3108" s="72" t="s">
        <v>9156</v>
      </c>
      <c r="Z3108" s="72" t="s">
        <v>9157</v>
      </c>
    </row>
    <row r="3109" spans="1:26" ht="45" customHeight="1" x14ac:dyDescent="0.25">
      <c r="A3109" s="72" t="s">
        <v>21011</v>
      </c>
      <c r="B3109" s="72" t="s">
        <v>21012</v>
      </c>
      <c r="C3109" s="72"/>
      <c r="D3109" s="72"/>
      <c r="E3109" s="72"/>
      <c r="F3109" s="72">
        <v>1</v>
      </c>
      <c r="G3109" s="72"/>
      <c r="H3109" s="72">
        <v>390</v>
      </c>
      <c r="I3109" s="72">
        <v>196</v>
      </c>
      <c r="J3109" s="72">
        <v>161</v>
      </c>
      <c r="K3109" s="72">
        <v>33</v>
      </c>
      <c r="L3109" s="72"/>
      <c r="M3109" s="71" t="s">
        <v>4596</v>
      </c>
      <c r="N3109" s="72" t="s">
        <v>4546</v>
      </c>
      <c r="O3109" s="72"/>
      <c r="P3109" s="72" t="s">
        <v>3951</v>
      </c>
      <c r="Q3109" s="72"/>
      <c r="R3109" s="72"/>
      <c r="S3109" s="72" t="s">
        <v>4567</v>
      </c>
      <c r="T3109" s="72" t="s">
        <v>21013</v>
      </c>
      <c r="U3109" s="72" t="s">
        <v>21011</v>
      </c>
      <c r="V3109" s="72"/>
      <c r="W3109" s="72">
        <v>215650</v>
      </c>
      <c r="X3109" s="72" t="s">
        <v>21014</v>
      </c>
      <c r="Y3109" s="72" t="s">
        <v>21016</v>
      </c>
      <c r="Z3109" s="75" t="s">
        <v>21015</v>
      </c>
    </row>
    <row r="3110" spans="1:26" ht="45" customHeight="1" x14ac:dyDescent="0.25">
      <c r="A3110" s="72" t="s">
        <v>9158</v>
      </c>
      <c r="B3110" s="72" t="s">
        <v>4594</v>
      </c>
      <c r="C3110" s="72">
        <v>15</v>
      </c>
      <c r="D3110" s="72" t="s">
        <v>4642</v>
      </c>
      <c r="E3110" s="72"/>
      <c r="F3110" s="72">
        <v>1</v>
      </c>
      <c r="G3110" s="72">
        <v>350</v>
      </c>
      <c r="H3110" s="72"/>
      <c r="I3110" s="72"/>
      <c r="J3110" s="72"/>
      <c r="K3110" s="72"/>
      <c r="L3110" s="72"/>
      <c r="M3110" s="71" t="s">
        <v>4596</v>
      </c>
      <c r="N3110" s="72" t="s">
        <v>4499</v>
      </c>
      <c r="O3110" s="72"/>
      <c r="P3110" s="72" t="s">
        <v>2509</v>
      </c>
      <c r="Q3110" s="72"/>
      <c r="R3110" s="72"/>
      <c r="S3110" s="72" t="s">
        <v>4568</v>
      </c>
      <c r="T3110" s="72" t="s">
        <v>9159</v>
      </c>
      <c r="U3110" s="72" t="s">
        <v>9158</v>
      </c>
      <c r="V3110" s="72"/>
      <c r="W3110" s="72">
        <v>353417</v>
      </c>
      <c r="X3110" s="72" t="s">
        <v>21017</v>
      </c>
      <c r="Y3110" s="72"/>
      <c r="Z3110" s="72"/>
    </row>
    <row r="3111" spans="1:26" ht="45" customHeight="1" x14ac:dyDescent="0.25">
      <c r="A3111" s="72" t="s">
        <v>9160</v>
      </c>
      <c r="B3111" s="86" t="s">
        <v>4594</v>
      </c>
      <c r="C3111" s="72">
        <v>11</v>
      </c>
      <c r="D3111" s="86" t="s">
        <v>7747</v>
      </c>
      <c r="E3111" s="72"/>
      <c r="F3111" s="72">
        <v>1</v>
      </c>
      <c r="G3111" s="72">
        <v>350</v>
      </c>
      <c r="H3111" s="72"/>
      <c r="I3111" s="72"/>
      <c r="J3111" s="72"/>
      <c r="K3111" s="72"/>
      <c r="L3111" s="72"/>
      <c r="M3111" s="71" t="s">
        <v>4596</v>
      </c>
      <c r="N3111" s="72" t="s">
        <v>4536</v>
      </c>
      <c r="O3111" s="72"/>
      <c r="P3111" s="72" t="s">
        <v>2842</v>
      </c>
      <c r="Q3111" s="72"/>
      <c r="R3111" s="72"/>
      <c r="S3111" s="72"/>
      <c r="T3111" s="72"/>
      <c r="U3111" s="72" t="s">
        <v>9160</v>
      </c>
      <c r="V3111" s="72"/>
      <c r="W3111" s="72">
        <v>427626</v>
      </c>
      <c r="X3111" s="86" t="s">
        <v>9161</v>
      </c>
      <c r="Y3111" s="86" t="s">
        <v>9162</v>
      </c>
      <c r="Z3111" s="75" t="s">
        <v>9163</v>
      </c>
    </row>
    <row r="3112" spans="1:26" ht="45" customHeight="1" x14ac:dyDescent="0.25">
      <c r="A3112" s="72" t="s">
        <v>16452</v>
      </c>
      <c r="B3112" s="72" t="s">
        <v>4598</v>
      </c>
      <c r="C3112" s="72"/>
      <c r="D3112" s="72"/>
      <c r="E3112" s="72"/>
      <c r="F3112" s="72">
        <v>1</v>
      </c>
      <c r="G3112" s="72"/>
      <c r="H3112" s="72">
        <v>340</v>
      </c>
      <c r="I3112" s="72">
        <v>200</v>
      </c>
      <c r="J3112" s="72">
        <v>100</v>
      </c>
      <c r="K3112" s="72">
        <v>40</v>
      </c>
      <c r="L3112" s="72"/>
      <c r="M3112" s="71" t="s">
        <v>4596</v>
      </c>
      <c r="N3112" s="72" t="s">
        <v>4514</v>
      </c>
      <c r="O3112" s="72"/>
      <c r="P3112" s="72" t="s">
        <v>3179</v>
      </c>
      <c r="Q3112" s="72"/>
      <c r="R3112" s="72"/>
      <c r="S3112" s="72" t="s">
        <v>4568</v>
      </c>
      <c r="T3112" s="72" t="s">
        <v>16453</v>
      </c>
      <c r="U3112" s="72" t="s">
        <v>16452</v>
      </c>
      <c r="V3112" s="72"/>
      <c r="W3112" s="72">
        <v>303212</v>
      </c>
      <c r="X3112" s="72"/>
      <c r="Y3112" s="72" t="s">
        <v>16454</v>
      </c>
      <c r="Z3112" s="72" t="s">
        <v>16455</v>
      </c>
    </row>
    <row r="3113" spans="1:26" ht="45" customHeight="1" x14ac:dyDescent="0.25">
      <c r="A3113" s="72" t="s">
        <v>16452</v>
      </c>
      <c r="B3113" s="72" t="s">
        <v>4598</v>
      </c>
      <c r="C3113" s="72"/>
      <c r="D3113" s="72"/>
      <c r="E3113" s="72" t="s">
        <v>4862</v>
      </c>
      <c r="F3113" s="72">
        <v>1</v>
      </c>
      <c r="G3113" s="72">
        <v>250</v>
      </c>
      <c r="H3113" s="72"/>
      <c r="I3113" s="72"/>
      <c r="J3113" s="72"/>
      <c r="K3113" s="72"/>
      <c r="L3113" s="72"/>
      <c r="M3113" s="71" t="s">
        <v>4596</v>
      </c>
      <c r="N3113" s="72" t="s">
        <v>4514</v>
      </c>
      <c r="O3113" s="72"/>
      <c r="P3113" s="72" t="s">
        <v>3179</v>
      </c>
      <c r="Q3113" s="72"/>
      <c r="R3113" s="72"/>
      <c r="S3113" s="72" t="s">
        <v>4568</v>
      </c>
      <c r="T3113" s="72" t="s">
        <v>16453</v>
      </c>
      <c r="U3113" s="72" t="s">
        <v>16452</v>
      </c>
      <c r="V3113" s="72"/>
      <c r="W3113" s="72">
        <v>303212</v>
      </c>
      <c r="X3113" s="77"/>
      <c r="Y3113" s="77"/>
      <c r="Z3113" s="72"/>
    </row>
    <row r="3114" spans="1:26" ht="45" customHeight="1" x14ac:dyDescent="0.25">
      <c r="A3114" s="72" t="s">
        <v>35279</v>
      </c>
      <c r="B3114" s="72" t="s">
        <v>35280</v>
      </c>
      <c r="C3114" s="72"/>
      <c r="D3114" s="72"/>
      <c r="E3114" s="72"/>
      <c r="F3114" s="72">
        <v>1</v>
      </c>
      <c r="G3114" s="72">
        <v>200</v>
      </c>
      <c r="H3114" s="72"/>
      <c r="I3114" s="72"/>
      <c r="J3114" s="72"/>
      <c r="K3114" s="72"/>
      <c r="L3114" s="72"/>
      <c r="M3114" s="71" t="s">
        <v>4596</v>
      </c>
      <c r="N3114" s="72" t="s">
        <v>4479</v>
      </c>
      <c r="O3114" s="72"/>
      <c r="P3114" s="72" t="s">
        <v>4368</v>
      </c>
      <c r="Q3114" s="72"/>
      <c r="R3114" s="72"/>
      <c r="S3114" s="72" t="s">
        <v>4568</v>
      </c>
      <c r="T3114" s="72" t="s">
        <v>35281</v>
      </c>
      <c r="U3114" s="72" t="s">
        <v>35279</v>
      </c>
      <c r="V3114" s="72"/>
      <c r="W3114" s="72"/>
      <c r="X3114" s="72"/>
      <c r="Y3114" s="72"/>
      <c r="Z3114" s="72" t="s">
        <v>35282</v>
      </c>
    </row>
    <row r="3115" spans="1:26" ht="45" customHeight="1" x14ac:dyDescent="0.25">
      <c r="A3115" s="72" t="s">
        <v>35279</v>
      </c>
      <c r="B3115" s="72" t="s">
        <v>35280</v>
      </c>
      <c r="C3115" s="72"/>
      <c r="D3115" s="72"/>
      <c r="E3115" s="72" t="s">
        <v>12562</v>
      </c>
      <c r="F3115" s="72">
        <v>1</v>
      </c>
      <c r="G3115" s="72">
        <v>200</v>
      </c>
      <c r="H3115" s="72"/>
      <c r="I3115" s="72"/>
      <c r="J3115" s="72"/>
      <c r="K3115" s="72"/>
      <c r="L3115" s="72"/>
      <c r="M3115" s="71" t="s">
        <v>4596</v>
      </c>
      <c r="N3115" s="72" t="s">
        <v>4479</v>
      </c>
      <c r="O3115" s="72"/>
      <c r="P3115" s="71" t="s">
        <v>4368</v>
      </c>
      <c r="Q3115" s="72"/>
      <c r="R3115" s="72"/>
      <c r="S3115" s="72" t="s">
        <v>4568</v>
      </c>
      <c r="T3115" s="72" t="s">
        <v>35281</v>
      </c>
      <c r="U3115" s="72" t="s">
        <v>35279</v>
      </c>
      <c r="V3115" s="72"/>
      <c r="W3115" s="72">
        <v>658237</v>
      </c>
      <c r="X3115" s="72" t="s">
        <v>10413</v>
      </c>
      <c r="Y3115" s="72" t="s">
        <v>35283</v>
      </c>
      <c r="Z3115" s="72" t="s">
        <v>35284</v>
      </c>
    </row>
    <row r="3116" spans="1:26" ht="45" customHeight="1" x14ac:dyDescent="0.25">
      <c r="A3116" s="72" t="s">
        <v>21018</v>
      </c>
      <c r="B3116" s="72" t="s">
        <v>17312</v>
      </c>
      <c r="C3116" s="72">
        <v>1</v>
      </c>
      <c r="D3116" s="72"/>
      <c r="E3116" s="72"/>
      <c r="F3116" s="72">
        <v>1</v>
      </c>
      <c r="G3116" s="72"/>
      <c r="H3116" s="72">
        <v>400</v>
      </c>
      <c r="I3116" s="72">
        <v>250</v>
      </c>
      <c r="J3116" s="72">
        <v>100</v>
      </c>
      <c r="K3116" s="72">
        <v>50</v>
      </c>
      <c r="L3116" s="72"/>
      <c r="M3116" s="71" t="s">
        <v>4596</v>
      </c>
      <c r="N3116" s="72" t="s">
        <v>4552</v>
      </c>
      <c r="O3116" s="72"/>
      <c r="P3116" s="72" t="s">
        <v>2856</v>
      </c>
      <c r="Q3116" s="72"/>
      <c r="R3116" s="72"/>
      <c r="S3116" s="72" t="s">
        <v>4568</v>
      </c>
      <c r="T3116" s="72" t="s">
        <v>21019</v>
      </c>
      <c r="U3116" s="72" t="s">
        <v>21018</v>
      </c>
      <c r="V3116" s="72"/>
      <c r="W3116" s="72">
        <v>627570</v>
      </c>
      <c r="X3116" s="72" t="s">
        <v>21020</v>
      </c>
      <c r="Y3116" s="72" t="s">
        <v>21022</v>
      </c>
      <c r="Z3116" s="72" t="s">
        <v>21021</v>
      </c>
    </row>
    <row r="3117" spans="1:26" ht="45" customHeight="1" x14ac:dyDescent="0.25">
      <c r="A3117" s="72" t="s">
        <v>32410</v>
      </c>
      <c r="B3117" s="72" t="s">
        <v>32411</v>
      </c>
      <c r="C3117" s="72">
        <v>5</v>
      </c>
      <c r="D3117" s="72" t="s">
        <v>32412</v>
      </c>
      <c r="E3117" s="72"/>
      <c r="F3117" s="72">
        <v>1</v>
      </c>
      <c r="G3117" s="72"/>
      <c r="H3117" s="72">
        <v>120</v>
      </c>
      <c r="I3117" s="72">
        <v>50</v>
      </c>
      <c r="J3117" s="72">
        <v>50</v>
      </c>
      <c r="K3117" s="72">
        <v>20</v>
      </c>
      <c r="L3117" s="72"/>
      <c r="M3117" s="71" t="s">
        <v>4596</v>
      </c>
      <c r="N3117" s="72" t="s">
        <v>4532</v>
      </c>
      <c r="O3117" s="72"/>
      <c r="P3117" s="72" t="s">
        <v>4192</v>
      </c>
      <c r="Q3117" s="72"/>
      <c r="R3117" s="72"/>
      <c r="S3117" s="72" t="s">
        <v>15654</v>
      </c>
      <c r="T3117" s="72" t="s">
        <v>32413</v>
      </c>
      <c r="U3117" s="72" t="s">
        <v>32410</v>
      </c>
      <c r="V3117" s="72"/>
      <c r="W3117" s="72">
        <v>678027</v>
      </c>
      <c r="X3117" s="72" t="s">
        <v>32414</v>
      </c>
      <c r="Y3117" s="72" t="s">
        <v>35285</v>
      </c>
      <c r="Z3117" s="72" t="s">
        <v>32415</v>
      </c>
    </row>
    <row r="3118" spans="1:26" ht="45" customHeight="1" x14ac:dyDescent="0.25">
      <c r="A3118" s="72" t="s">
        <v>27210</v>
      </c>
      <c r="B3118" s="72" t="s">
        <v>19250</v>
      </c>
      <c r="C3118" s="72">
        <v>11</v>
      </c>
      <c r="D3118" s="72"/>
      <c r="E3118" s="72"/>
      <c r="F3118" s="72">
        <v>1</v>
      </c>
      <c r="G3118" s="72">
        <v>220</v>
      </c>
      <c r="H3118" s="72"/>
      <c r="I3118" s="72"/>
      <c r="J3118" s="72"/>
      <c r="K3118" s="72"/>
      <c r="L3118" s="72"/>
      <c r="M3118" s="71" t="s">
        <v>4596</v>
      </c>
      <c r="N3118" s="72" t="s">
        <v>4483</v>
      </c>
      <c r="O3118" s="72"/>
      <c r="P3118" s="72" t="s">
        <v>19314</v>
      </c>
      <c r="Q3118" s="72"/>
      <c r="R3118" s="72"/>
      <c r="S3118" s="72"/>
      <c r="T3118" s="72"/>
      <c r="U3118" s="72" t="s">
        <v>27210</v>
      </c>
      <c r="V3118" s="72"/>
      <c r="W3118" s="72">
        <v>309290</v>
      </c>
      <c r="X3118" s="72" t="s">
        <v>27211</v>
      </c>
      <c r="Y3118" s="72">
        <v>84724842780</v>
      </c>
      <c r="Z3118" s="72" t="s">
        <v>27212</v>
      </c>
    </row>
    <row r="3119" spans="1:26" ht="45" customHeight="1" x14ac:dyDescent="0.25">
      <c r="A3119" s="72" t="s">
        <v>24342</v>
      </c>
      <c r="B3119" s="72" t="s">
        <v>15560</v>
      </c>
      <c r="C3119" s="72">
        <v>29</v>
      </c>
      <c r="D3119" s="72" t="s">
        <v>24343</v>
      </c>
      <c r="E3119" s="72"/>
      <c r="F3119" s="72">
        <v>1</v>
      </c>
      <c r="G3119" s="72"/>
      <c r="H3119" s="72">
        <v>650</v>
      </c>
      <c r="I3119" s="72">
        <v>290</v>
      </c>
      <c r="J3119" s="72">
        <v>320</v>
      </c>
      <c r="K3119" s="72">
        <v>40</v>
      </c>
      <c r="L3119" s="72"/>
      <c r="M3119" s="71" t="s">
        <v>4596</v>
      </c>
      <c r="N3119" s="72" t="s">
        <v>4533</v>
      </c>
      <c r="O3119" s="72"/>
      <c r="P3119" s="72" t="s">
        <v>2618</v>
      </c>
      <c r="Q3119" s="72"/>
      <c r="R3119" s="72"/>
      <c r="S3119" s="72"/>
      <c r="T3119" s="72"/>
      <c r="U3119" s="72" t="s">
        <v>24342</v>
      </c>
      <c r="V3119" s="72"/>
      <c r="W3119" s="72">
        <v>362019</v>
      </c>
      <c r="X3119" s="72" t="s">
        <v>24344</v>
      </c>
      <c r="Y3119" s="72" t="s">
        <v>24345</v>
      </c>
      <c r="Z3119" s="72" t="s">
        <v>24346</v>
      </c>
    </row>
    <row r="3120" spans="1:26" ht="45" customHeight="1" x14ac:dyDescent="0.25">
      <c r="A3120" s="72" t="s">
        <v>21023</v>
      </c>
      <c r="B3120" s="72" t="s">
        <v>4594</v>
      </c>
      <c r="C3120" s="72">
        <v>13</v>
      </c>
      <c r="D3120" s="72"/>
      <c r="E3120" s="72"/>
      <c r="F3120" s="72">
        <v>1</v>
      </c>
      <c r="G3120" s="72">
        <v>250</v>
      </c>
      <c r="H3120" s="72"/>
      <c r="I3120" s="72"/>
      <c r="J3120" s="72"/>
      <c r="K3120" s="72"/>
      <c r="L3120" s="72"/>
      <c r="M3120" s="71" t="s">
        <v>4596</v>
      </c>
      <c r="N3120" s="72" t="s">
        <v>4540</v>
      </c>
      <c r="O3120" s="72"/>
      <c r="P3120" s="72" t="s">
        <v>3721</v>
      </c>
      <c r="Q3120" s="72"/>
      <c r="R3120" s="72"/>
      <c r="S3120" s="72"/>
      <c r="T3120" s="72"/>
      <c r="U3120" s="72" t="s">
        <v>21023</v>
      </c>
      <c r="V3120" s="72"/>
      <c r="W3120" s="72"/>
      <c r="X3120" s="72"/>
      <c r="Y3120" s="72"/>
      <c r="Z3120" s="72"/>
    </row>
    <row r="3121" spans="1:26" ht="45" customHeight="1" x14ac:dyDescent="0.25">
      <c r="A3121" s="72" t="s">
        <v>16456</v>
      </c>
      <c r="B3121" s="72" t="s">
        <v>35286</v>
      </c>
      <c r="C3121" s="72"/>
      <c r="D3121" s="72" t="s">
        <v>16457</v>
      </c>
      <c r="E3121" s="72"/>
      <c r="F3121" s="72">
        <v>2</v>
      </c>
      <c r="G3121" s="72"/>
      <c r="H3121" s="72"/>
      <c r="I3121" s="72"/>
      <c r="J3121" s="72"/>
      <c r="K3121" s="72"/>
      <c r="L3121" s="72">
        <v>150</v>
      </c>
      <c r="M3121" s="71" t="s">
        <v>4596</v>
      </c>
      <c r="N3121" s="72" t="s">
        <v>2362</v>
      </c>
      <c r="O3121" s="72"/>
      <c r="P3121" s="72" t="s">
        <v>3172</v>
      </c>
      <c r="Q3121" s="86" t="s">
        <v>4564</v>
      </c>
      <c r="R3121" s="86" t="s">
        <v>9256</v>
      </c>
      <c r="S3121" s="72"/>
      <c r="T3121" s="72"/>
      <c r="U3121" s="72" t="s">
        <v>16456</v>
      </c>
      <c r="V3121" s="72"/>
      <c r="W3121" s="72"/>
      <c r="X3121" s="72"/>
      <c r="Y3121" s="73"/>
      <c r="Z3121" s="72"/>
    </row>
    <row r="3122" spans="1:26" ht="45" customHeight="1" x14ac:dyDescent="0.25">
      <c r="A3122" s="72" t="s">
        <v>16456</v>
      </c>
      <c r="B3122" s="72" t="s">
        <v>35286</v>
      </c>
      <c r="C3122" s="72"/>
      <c r="D3122" s="72" t="s">
        <v>16457</v>
      </c>
      <c r="E3122" s="72" t="s">
        <v>16458</v>
      </c>
      <c r="F3122" s="72">
        <v>2</v>
      </c>
      <c r="G3122" s="72"/>
      <c r="H3122" s="72"/>
      <c r="I3122" s="72"/>
      <c r="J3122" s="72"/>
      <c r="K3122" s="72"/>
      <c r="L3122" s="72">
        <v>930</v>
      </c>
      <c r="M3122" s="71" t="s">
        <v>4596</v>
      </c>
      <c r="N3122" s="72" t="s">
        <v>2362</v>
      </c>
      <c r="O3122" s="72"/>
      <c r="P3122" s="72" t="s">
        <v>3172</v>
      </c>
      <c r="Q3122" s="72" t="s">
        <v>4564</v>
      </c>
      <c r="R3122" s="72" t="s">
        <v>9256</v>
      </c>
      <c r="S3122" s="72"/>
      <c r="T3122" s="72"/>
      <c r="U3122" s="72" t="s">
        <v>16456</v>
      </c>
      <c r="V3122" s="72" t="s">
        <v>14355</v>
      </c>
      <c r="W3122" s="72">
        <v>109050</v>
      </c>
      <c r="X3122" s="72" t="s">
        <v>21024</v>
      </c>
      <c r="Y3122" s="72" t="s">
        <v>16459</v>
      </c>
      <c r="Z3122" s="72" t="s">
        <v>14356</v>
      </c>
    </row>
    <row r="3123" spans="1:26" ht="45" customHeight="1" x14ac:dyDescent="0.25">
      <c r="A3123" s="72" t="s">
        <v>18231</v>
      </c>
      <c r="B3123" s="72" t="s">
        <v>18232</v>
      </c>
      <c r="C3123" s="72">
        <v>33</v>
      </c>
      <c r="D3123" s="72" t="s">
        <v>4608</v>
      </c>
      <c r="E3123" s="72"/>
      <c r="F3123" s="72">
        <v>1</v>
      </c>
      <c r="G3123" s="72">
        <v>223</v>
      </c>
      <c r="H3123" s="72"/>
      <c r="I3123" s="72"/>
      <c r="J3123" s="72"/>
      <c r="K3123" s="72"/>
      <c r="L3123" s="72"/>
      <c r="M3123" s="71" t="s">
        <v>4596</v>
      </c>
      <c r="N3123" s="72" t="s">
        <v>4483</v>
      </c>
      <c r="O3123" s="72"/>
      <c r="P3123" s="72" t="s">
        <v>2490</v>
      </c>
      <c r="Q3123" s="72"/>
      <c r="R3123" s="72"/>
      <c r="S3123" s="72"/>
      <c r="T3123" s="72"/>
      <c r="U3123" s="72" t="s">
        <v>18231</v>
      </c>
      <c r="V3123" s="72"/>
      <c r="W3123" s="72">
        <v>309183</v>
      </c>
      <c r="X3123" s="82" t="s">
        <v>18233</v>
      </c>
      <c r="Y3123" s="72" t="s">
        <v>18234</v>
      </c>
      <c r="Z3123" s="72" t="s">
        <v>18235</v>
      </c>
    </row>
    <row r="3124" spans="1:26" ht="45" customHeight="1" x14ac:dyDescent="0.25">
      <c r="A3124" s="72" t="s">
        <v>16460</v>
      </c>
      <c r="B3124" s="72" t="s">
        <v>16461</v>
      </c>
      <c r="C3124" s="72"/>
      <c r="D3124" s="72"/>
      <c r="E3124" s="72"/>
      <c r="F3124" s="72">
        <v>1</v>
      </c>
      <c r="G3124" s="72"/>
      <c r="H3124" s="72">
        <v>88</v>
      </c>
      <c r="I3124" s="72"/>
      <c r="J3124" s="72"/>
      <c r="K3124" s="72"/>
      <c r="L3124" s="72"/>
      <c r="M3124" s="71" t="s">
        <v>4596</v>
      </c>
      <c r="N3124" s="72" t="s">
        <v>4552</v>
      </c>
      <c r="O3124" s="72"/>
      <c r="P3124" s="72" t="s">
        <v>2483</v>
      </c>
      <c r="Q3124" s="72"/>
      <c r="R3124" s="72"/>
      <c r="S3124" s="72"/>
      <c r="T3124" s="72"/>
      <c r="U3124" s="72" t="s">
        <v>16460</v>
      </c>
      <c r="V3124" s="72"/>
      <c r="W3124" s="72"/>
      <c r="X3124" s="72"/>
      <c r="Y3124" s="72"/>
      <c r="Z3124" s="72"/>
    </row>
    <row r="3125" spans="1:26" ht="45" customHeight="1" x14ac:dyDescent="0.25">
      <c r="A3125" s="72" t="s">
        <v>16460</v>
      </c>
      <c r="B3125" s="72" t="s">
        <v>16461</v>
      </c>
      <c r="C3125" s="72"/>
      <c r="D3125" s="72"/>
      <c r="E3125" s="72" t="s">
        <v>16462</v>
      </c>
      <c r="F3125" s="72">
        <v>1</v>
      </c>
      <c r="G3125" s="72"/>
      <c r="H3125" s="72">
        <v>98</v>
      </c>
      <c r="I3125" s="72">
        <v>60</v>
      </c>
      <c r="J3125" s="72">
        <v>20</v>
      </c>
      <c r="K3125" s="72">
        <v>20</v>
      </c>
      <c r="L3125" s="72"/>
      <c r="M3125" s="71" t="s">
        <v>4596</v>
      </c>
      <c r="N3125" s="72" t="s">
        <v>4552</v>
      </c>
      <c r="O3125" s="72"/>
      <c r="P3125" s="72" t="s">
        <v>2483</v>
      </c>
      <c r="Q3125" s="72"/>
      <c r="R3125" s="72"/>
      <c r="S3125" s="72" t="s">
        <v>4568</v>
      </c>
      <c r="T3125" s="72" t="s">
        <v>16463</v>
      </c>
      <c r="U3125" s="72" t="s">
        <v>16460</v>
      </c>
      <c r="V3125" s="72" t="s">
        <v>16464</v>
      </c>
      <c r="W3125" s="72">
        <v>627550</v>
      </c>
      <c r="X3125" s="72" t="s">
        <v>18236</v>
      </c>
      <c r="Y3125" s="72" t="s">
        <v>21026</v>
      </c>
      <c r="Z3125" s="72" t="s">
        <v>21025</v>
      </c>
    </row>
    <row r="3126" spans="1:26" ht="45" customHeight="1" x14ac:dyDescent="0.25">
      <c r="A3126" s="72" t="s">
        <v>16460</v>
      </c>
      <c r="B3126" s="72" t="s">
        <v>16461</v>
      </c>
      <c r="C3126" s="72"/>
      <c r="D3126" s="72"/>
      <c r="E3126" s="72" t="s">
        <v>18237</v>
      </c>
      <c r="F3126" s="72">
        <v>1</v>
      </c>
      <c r="G3126" s="72"/>
      <c r="H3126" s="72">
        <v>600</v>
      </c>
      <c r="I3126" s="72">
        <v>400</v>
      </c>
      <c r="J3126" s="72">
        <v>100</v>
      </c>
      <c r="K3126" s="72">
        <v>100</v>
      </c>
      <c r="L3126" s="72"/>
      <c r="M3126" s="71" t="s">
        <v>4596</v>
      </c>
      <c r="N3126" s="72" t="s">
        <v>4552</v>
      </c>
      <c r="O3126" s="72"/>
      <c r="P3126" s="72" t="s">
        <v>2483</v>
      </c>
      <c r="Q3126" s="72"/>
      <c r="R3126" s="72"/>
      <c r="S3126" s="72" t="s">
        <v>4567</v>
      </c>
      <c r="T3126" s="72" t="s">
        <v>16465</v>
      </c>
      <c r="U3126" s="72" t="s">
        <v>16460</v>
      </c>
      <c r="V3126" s="72" t="s">
        <v>16466</v>
      </c>
      <c r="W3126" s="72">
        <v>627563</v>
      </c>
      <c r="X3126" s="72" t="s">
        <v>16467</v>
      </c>
      <c r="Y3126" s="77" t="s">
        <v>16468</v>
      </c>
      <c r="Z3126" s="72" t="s">
        <v>16469</v>
      </c>
    </row>
    <row r="3127" spans="1:26" ht="45" customHeight="1" x14ac:dyDescent="0.25">
      <c r="A3127" s="72" t="s">
        <v>9166</v>
      </c>
      <c r="B3127" s="72" t="s">
        <v>4598</v>
      </c>
      <c r="C3127" s="72"/>
      <c r="D3127" s="72"/>
      <c r="E3127" s="72"/>
      <c r="F3127" s="72">
        <v>1</v>
      </c>
      <c r="G3127" s="72"/>
      <c r="H3127" s="72">
        <v>798</v>
      </c>
      <c r="I3127" s="72">
        <v>290</v>
      </c>
      <c r="J3127" s="72">
        <v>363</v>
      </c>
      <c r="K3127" s="72">
        <v>145</v>
      </c>
      <c r="L3127" s="72"/>
      <c r="M3127" s="71" t="s">
        <v>4596</v>
      </c>
      <c r="N3127" s="72" t="s">
        <v>4490</v>
      </c>
      <c r="O3127" s="72"/>
      <c r="P3127" s="72" t="s">
        <v>3786</v>
      </c>
      <c r="Q3127" s="72" t="s">
        <v>4563</v>
      </c>
      <c r="R3127" s="72" t="s">
        <v>9167</v>
      </c>
      <c r="S3127" s="72" t="s">
        <v>4568</v>
      </c>
      <c r="T3127" s="72" t="s">
        <v>9168</v>
      </c>
      <c r="U3127" s="72" t="s">
        <v>9166</v>
      </c>
      <c r="V3127" s="72"/>
      <c r="W3127" s="72">
        <v>674482</v>
      </c>
      <c r="X3127" s="72" t="s">
        <v>9169</v>
      </c>
      <c r="Y3127" s="72"/>
      <c r="Z3127" s="72"/>
    </row>
    <row r="3128" spans="1:26" ht="45" customHeight="1" x14ac:dyDescent="0.25">
      <c r="A3128" s="72" t="s">
        <v>18238</v>
      </c>
      <c r="B3128" s="72" t="s">
        <v>15482</v>
      </c>
      <c r="C3128" s="72">
        <v>2</v>
      </c>
      <c r="D3128" s="72"/>
      <c r="E3128" s="72"/>
      <c r="F3128" s="72">
        <v>5</v>
      </c>
      <c r="G3128" s="72"/>
      <c r="H3128" s="72"/>
      <c r="I3128" s="72"/>
      <c r="J3128" s="72"/>
      <c r="K3128" s="72"/>
      <c r="L3128" s="72">
        <v>850</v>
      </c>
      <c r="M3128" s="71" t="s">
        <v>4596</v>
      </c>
      <c r="N3128" s="72" t="s">
        <v>4550</v>
      </c>
      <c r="O3128" s="72"/>
      <c r="P3128" s="72" t="s">
        <v>3565</v>
      </c>
      <c r="Q3128" s="72"/>
      <c r="R3128" s="72"/>
      <c r="S3128" s="72"/>
      <c r="T3128" s="72"/>
      <c r="U3128" s="72" t="s">
        <v>18238</v>
      </c>
      <c r="V3128" s="72"/>
      <c r="W3128" s="72">
        <v>634034</v>
      </c>
      <c r="X3128" s="72" t="s">
        <v>18239</v>
      </c>
      <c r="Y3128" s="72" t="s">
        <v>18240</v>
      </c>
      <c r="Z3128" s="72" t="s">
        <v>18241</v>
      </c>
    </row>
    <row r="3129" spans="1:26" ht="45" customHeight="1" x14ac:dyDescent="0.25">
      <c r="A3129" s="74" t="s">
        <v>27213</v>
      </c>
      <c r="B3129" s="74" t="s">
        <v>27214</v>
      </c>
      <c r="C3129" s="74"/>
      <c r="D3129" s="74"/>
      <c r="E3129" s="74"/>
      <c r="F3129" s="72">
        <v>3</v>
      </c>
      <c r="G3129" s="74"/>
      <c r="H3129" s="74"/>
      <c r="I3129" s="74"/>
      <c r="J3129" s="74"/>
      <c r="K3129" s="74"/>
      <c r="L3129" s="74">
        <v>150</v>
      </c>
      <c r="M3129" s="71" t="s">
        <v>4596</v>
      </c>
      <c r="N3129" s="74" t="s">
        <v>4499</v>
      </c>
      <c r="O3129" s="74"/>
      <c r="P3129" s="74" t="s">
        <v>4283</v>
      </c>
      <c r="Q3129" s="74"/>
      <c r="R3129" s="74"/>
      <c r="S3129" s="74" t="s">
        <v>4567</v>
      </c>
      <c r="T3129" s="74" t="s">
        <v>4636</v>
      </c>
      <c r="U3129" s="74" t="s">
        <v>27213</v>
      </c>
      <c r="V3129" s="74"/>
      <c r="W3129" s="74">
        <v>352731</v>
      </c>
      <c r="X3129" s="72" t="s">
        <v>27215</v>
      </c>
      <c r="Y3129" s="72" t="s">
        <v>31363</v>
      </c>
      <c r="Z3129" s="72" t="s">
        <v>35287</v>
      </c>
    </row>
    <row r="3130" spans="1:26" ht="45" customHeight="1" x14ac:dyDescent="0.25">
      <c r="A3130" s="72" t="s">
        <v>21027</v>
      </c>
      <c r="B3130" s="72" t="s">
        <v>21028</v>
      </c>
      <c r="C3130" s="72"/>
      <c r="D3130" s="72"/>
      <c r="E3130" s="72"/>
      <c r="F3130" s="72">
        <v>1</v>
      </c>
      <c r="G3130" s="72"/>
      <c r="H3130" s="72">
        <v>250</v>
      </c>
      <c r="I3130" s="72">
        <v>100</v>
      </c>
      <c r="J3130" s="72">
        <v>100</v>
      </c>
      <c r="K3130" s="72">
        <v>50</v>
      </c>
      <c r="L3130" s="72"/>
      <c r="M3130" s="71" t="s">
        <v>4596</v>
      </c>
      <c r="N3130" s="72" t="s">
        <v>4546</v>
      </c>
      <c r="O3130" s="72"/>
      <c r="P3130" s="72" t="s">
        <v>3450</v>
      </c>
      <c r="Q3130" s="72"/>
      <c r="R3130" s="72"/>
      <c r="S3130" s="72" t="s">
        <v>15654</v>
      </c>
      <c r="T3130" s="72" t="s">
        <v>21029</v>
      </c>
      <c r="U3130" s="72" t="s">
        <v>21027</v>
      </c>
      <c r="V3130" s="72"/>
      <c r="W3130" s="72">
        <v>216481</v>
      </c>
      <c r="X3130" s="72" t="s">
        <v>21030</v>
      </c>
      <c r="Y3130" s="72" t="s">
        <v>21032</v>
      </c>
      <c r="Z3130" s="72" t="s">
        <v>21031</v>
      </c>
    </row>
    <row r="3131" spans="1:26" ht="45" customHeight="1" x14ac:dyDescent="0.25">
      <c r="A3131" s="72" t="s">
        <v>9174</v>
      </c>
      <c r="B3131" s="72" t="s">
        <v>4598</v>
      </c>
      <c r="C3131" s="72">
        <v>3</v>
      </c>
      <c r="D3131" s="72"/>
      <c r="E3131" s="72"/>
      <c r="F3131" s="72">
        <v>1</v>
      </c>
      <c r="G3131" s="72"/>
      <c r="H3131" s="72">
        <v>1200</v>
      </c>
      <c r="I3131" s="72">
        <v>436</v>
      </c>
      <c r="J3131" s="72">
        <v>545</v>
      </c>
      <c r="K3131" s="72">
        <v>218</v>
      </c>
      <c r="L3131" s="72"/>
      <c r="M3131" s="71" t="s">
        <v>4596</v>
      </c>
      <c r="N3131" s="72" t="s">
        <v>4506</v>
      </c>
      <c r="O3131" s="72"/>
      <c r="P3131" s="72" t="s">
        <v>3365</v>
      </c>
      <c r="Q3131" s="72"/>
      <c r="R3131" s="72"/>
      <c r="S3131" s="72"/>
      <c r="T3131" s="72"/>
      <c r="U3131" s="72" t="s">
        <v>9174</v>
      </c>
      <c r="V3131" s="72"/>
      <c r="W3131" s="72">
        <v>140181</v>
      </c>
      <c r="X3131" s="72" t="s">
        <v>9175</v>
      </c>
      <c r="Y3131" s="72">
        <v>89060561591</v>
      </c>
      <c r="Z3131" s="72" t="s">
        <v>9176</v>
      </c>
    </row>
    <row r="3132" spans="1:26" ht="45" customHeight="1" x14ac:dyDescent="0.25">
      <c r="A3132" s="72" t="s">
        <v>27216</v>
      </c>
      <c r="B3132" s="72" t="s">
        <v>17973</v>
      </c>
      <c r="C3132" s="72">
        <v>2</v>
      </c>
      <c r="D3132" s="72" t="s">
        <v>27217</v>
      </c>
      <c r="E3132" s="72"/>
      <c r="F3132" s="72">
        <v>1</v>
      </c>
      <c r="G3132" s="72"/>
      <c r="H3132" s="72">
        <v>1200</v>
      </c>
      <c r="I3132" s="72">
        <v>550</v>
      </c>
      <c r="J3132" s="72">
        <v>450</v>
      </c>
      <c r="K3132" s="72">
        <v>200</v>
      </c>
      <c r="L3132" s="72"/>
      <c r="M3132" s="71" t="s">
        <v>4596</v>
      </c>
      <c r="N3132" s="72" t="s">
        <v>4482</v>
      </c>
      <c r="O3132" s="72"/>
      <c r="P3132" s="72" t="s">
        <v>2423</v>
      </c>
      <c r="Q3132" s="72"/>
      <c r="R3132" s="72"/>
      <c r="S3132" s="72"/>
      <c r="T3132" s="72"/>
      <c r="U3132" s="72" t="s">
        <v>27216</v>
      </c>
      <c r="V3132" s="72"/>
      <c r="W3132" s="72">
        <v>414040</v>
      </c>
      <c r="X3132" s="72" t="s">
        <v>27218</v>
      </c>
      <c r="Y3132" s="77">
        <v>88512523985</v>
      </c>
      <c r="Z3132" s="72" t="s">
        <v>27219</v>
      </c>
    </row>
    <row r="3133" spans="1:26" ht="45" customHeight="1" x14ac:dyDescent="0.25">
      <c r="A3133" s="72" t="s">
        <v>21033</v>
      </c>
      <c r="B3133" s="72" t="s">
        <v>21034</v>
      </c>
      <c r="C3133" s="72"/>
      <c r="D3133" s="72"/>
      <c r="E3133" s="72"/>
      <c r="F3133" s="72">
        <v>1</v>
      </c>
      <c r="G3133" s="72"/>
      <c r="H3133" s="72">
        <v>593</v>
      </c>
      <c r="I3133" s="72">
        <v>350</v>
      </c>
      <c r="J3133" s="72">
        <v>193</v>
      </c>
      <c r="K3133" s="72">
        <v>50</v>
      </c>
      <c r="L3133" s="72"/>
      <c r="M3133" s="71" t="s">
        <v>4596</v>
      </c>
      <c r="N3133" s="72" t="s">
        <v>4552</v>
      </c>
      <c r="O3133" s="72"/>
      <c r="P3133" s="72" t="s">
        <v>3676</v>
      </c>
      <c r="Q3133" s="72" t="s">
        <v>10925</v>
      </c>
      <c r="R3133" s="72" t="s">
        <v>32416</v>
      </c>
      <c r="S3133" s="72" t="s">
        <v>15654</v>
      </c>
      <c r="T3133" s="72" t="s">
        <v>21035</v>
      </c>
      <c r="U3133" s="72" t="s">
        <v>21033</v>
      </c>
      <c r="V3133" s="72"/>
      <c r="W3133" s="72">
        <v>625512</v>
      </c>
      <c r="X3133" s="72" t="s">
        <v>21036</v>
      </c>
      <c r="Y3133" s="72" t="s">
        <v>21038</v>
      </c>
      <c r="Z3133" s="72" t="s">
        <v>21037</v>
      </c>
    </row>
    <row r="3134" spans="1:26" ht="45" customHeight="1" x14ac:dyDescent="0.25">
      <c r="A3134" s="72" t="s">
        <v>18242</v>
      </c>
      <c r="B3134" s="72" t="s">
        <v>35288</v>
      </c>
      <c r="C3134" s="72">
        <v>117</v>
      </c>
      <c r="D3134" s="72"/>
      <c r="E3134" s="72"/>
      <c r="F3134" s="72">
        <v>1</v>
      </c>
      <c r="G3134" s="72"/>
      <c r="H3134" s="72">
        <v>420</v>
      </c>
      <c r="I3134" s="72">
        <v>200</v>
      </c>
      <c r="J3134" s="72">
        <v>200</v>
      </c>
      <c r="K3134" s="72">
        <v>20</v>
      </c>
      <c r="L3134" s="72"/>
      <c r="M3134" s="71" t="s">
        <v>4596</v>
      </c>
      <c r="N3134" s="72" t="s">
        <v>4481</v>
      </c>
      <c r="O3134" s="72"/>
      <c r="P3134" s="72" t="s">
        <v>3684</v>
      </c>
      <c r="Q3134" s="72"/>
      <c r="R3134" s="72"/>
      <c r="S3134" s="72" t="s">
        <v>4567</v>
      </c>
      <c r="T3134" s="72" t="s">
        <v>18243</v>
      </c>
      <c r="U3134" s="72" t="s">
        <v>18242</v>
      </c>
      <c r="V3134" s="72"/>
      <c r="W3134" s="72">
        <v>164610</v>
      </c>
      <c r="X3134" s="72" t="s">
        <v>18244</v>
      </c>
      <c r="Y3134" s="72" t="s">
        <v>18245</v>
      </c>
      <c r="Z3134" s="72" t="s">
        <v>35289</v>
      </c>
    </row>
    <row r="3135" spans="1:26" ht="45" customHeight="1" x14ac:dyDescent="0.25">
      <c r="A3135" s="72" t="s">
        <v>9177</v>
      </c>
      <c r="B3135" s="72" t="s">
        <v>5200</v>
      </c>
      <c r="C3135" s="72">
        <v>1</v>
      </c>
      <c r="D3135" s="72"/>
      <c r="E3135" s="72"/>
      <c r="F3135" s="72">
        <v>3</v>
      </c>
      <c r="G3135" s="72"/>
      <c r="H3135" s="72"/>
      <c r="I3135" s="72"/>
      <c r="J3135" s="72"/>
      <c r="K3135" s="72"/>
      <c r="L3135" s="72">
        <v>100</v>
      </c>
      <c r="M3135" s="71" t="s">
        <v>4596</v>
      </c>
      <c r="N3135" s="72" t="s">
        <v>4496</v>
      </c>
      <c r="O3135" s="72"/>
      <c r="P3135" s="72" t="s">
        <v>3791</v>
      </c>
      <c r="Q3135" s="72" t="s">
        <v>4564</v>
      </c>
      <c r="R3135" s="72" t="s">
        <v>9178</v>
      </c>
      <c r="S3135" s="72"/>
      <c r="T3135" s="72"/>
      <c r="U3135" s="72" t="s">
        <v>9177</v>
      </c>
      <c r="V3135" s="72"/>
      <c r="W3135" s="72">
        <v>653002</v>
      </c>
      <c r="X3135" s="72" t="s">
        <v>9179</v>
      </c>
      <c r="Y3135" s="72" t="s">
        <v>9180</v>
      </c>
      <c r="Z3135" s="72" t="s">
        <v>9181</v>
      </c>
    </row>
    <row r="3136" spans="1:26" ht="45" customHeight="1" x14ac:dyDescent="0.25">
      <c r="A3136" s="72" t="s">
        <v>16470</v>
      </c>
      <c r="B3136" s="72" t="s">
        <v>7843</v>
      </c>
      <c r="C3136" s="72"/>
      <c r="D3136" s="72" t="s">
        <v>16471</v>
      </c>
      <c r="E3136" s="72"/>
      <c r="F3136" s="72">
        <v>5</v>
      </c>
      <c r="G3136" s="72"/>
      <c r="H3136" s="72"/>
      <c r="I3136" s="72"/>
      <c r="J3136" s="72"/>
      <c r="K3136" s="72"/>
      <c r="L3136" s="72">
        <v>850</v>
      </c>
      <c r="M3136" s="71" t="s">
        <v>4596</v>
      </c>
      <c r="N3136" s="72" t="s">
        <v>4551</v>
      </c>
      <c r="O3136" s="72"/>
      <c r="P3136" s="72" t="s">
        <v>3871</v>
      </c>
      <c r="Q3136" s="72" t="s">
        <v>4564</v>
      </c>
      <c r="R3136" s="72" t="s">
        <v>4641</v>
      </c>
      <c r="S3136" s="72"/>
      <c r="T3136" s="72"/>
      <c r="U3136" s="72" t="s">
        <v>16470</v>
      </c>
      <c r="V3136" s="72"/>
      <c r="W3136" s="72">
        <v>300012</v>
      </c>
      <c r="X3136" s="72" t="s">
        <v>16472</v>
      </c>
      <c r="Y3136" s="72" t="s">
        <v>16473</v>
      </c>
      <c r="Z3136" s="72" t="s">
        <v>16474</v>
      </c>
    </row>
    <row r="3137" spans="1:26" ht="45" customHeight="1" x14ac:dyDescent="0.25">
      <c r="A3137" s="72" t="s">
        <v>16475</v>
      </c>
      <c r="B3137" s="72" t="s">
        <v>4631</v>
      </c>
      <c r="C3137" s="72"/>
      <c r="D3137" s="72" t="s">
        <v>16476</v>
      </c>
      <c r="E3137" s="72"/>
      <c r="F3137" s="72">
        <v>5</v>
      </c>
      <c r="G3137" s="72"/>
      <c r="H3137" s="72"/>
      <c r="I3137" s="72"/>
      <c r="J3137" s="72"/>
      <c r="K3137" s="72"/>
      <c r="L3137" s="72">
        <v>850</v>
      </c>
      <c r="M3137" s="71" t="s">
        <v>4596</v>
      </c>
      <c r="N3137" s="72" t="s">
        <v>4552</v>
      </c>
      <c r="O3137" s="72"/>
      <c r="P3137" s="72" t="s">
        <v>3676</v>
      </c>
      <c r="Q3137" s="72"/>
      <c r="R3137" s="72"/>
      <c r="S3137" s="72" t="s">
        <v>4567</v>
      </c>
      <c r="T3137" s="72" t="s">
        <v>16477</v>
      </c>
      <c r="U3137" s="72" t="s">
        <v>16475</v>
      </c>
      <c r="V3137" s="72"/>
      <c r="W3137" s="72">
        <v>625530</v>
      </c>
      <c r="X3137" s="72" t="s">
        <v>16478</v>
      </c>
      <c r="Y3137" s="77" t="s">
        <v>16479</v>
      </c>
      <c r="Z3137" s="72" t="s">
        <v>16480</v>
      </c>
    </row>
    <row r="3138" spans="1:26" ht="45" customHeight="1" x14ac:dyDescent="0.25">
      <c r="A3138" s="72" t="s">
        <v>9187</v>
      </c>
      <c r="B3138" s="72" t="s">
        <v>4594</v>
      </c>
      <c r="C3138" s="72">
        <v>1</v>
      </c>
      <c r="D3138" s="72"/>
      <c r="E3138" s="72"/>
      <c r="F3138" s="72">
        <v>1</v>
      </c>
      <c r="G3138" s="72">
        <v>200</v>
      </c>
      <c r="H3138" s="72"/>
      <c r="I3138" s="72"/>
      <c r="J3138" s="72"/>
      <c r="K3138" s="72"/>
      <c r="L3138" s="72"/>
      <c r="M3138" s="71" t="s">
        <v>4596</v>
      </c>
      <c r="N3138" s="72" t="s">
        <v>4531</v>
      </c>
      <c r="O3138" s="72"/>
      <c r="P3138" s="72" t="s">
        <v>3440</v>
      </c>
      <c r="Q3138" s="72"/>
      <c r="R3138" s="72"/>
      <c r="S3138" s="72" t="s">
        <v>4568</v>
      </c>
      <c r="T3138" s="72" t="s">
        <v>4680</v>
      </c>
      <c r="U3138" s="72" t="s">
        <v>9187</v>
      </c>
      <c r="V3138" s="72"/>
      <c r="W3138" s="72">
        <v>431503</v>
      </c>
      <c r="X3138" s="72" t="s">
        <v>9188</v>
      </c>
      <c r="Y3138" s="72"/>
      <c r="Z3138" s="72" t="s">
        <v>9189</v>
      </c>
    </row>
    <row r="3139" spans="1:26" ht="45" customHeight="1" x14ac:dyDescent="0.25">
      <c r="A3139" s="72" t="s">
        <v>9190</v>
      </c>
      <c r="B3139" s="72" t="s">
        <v>4711</v>
      </c>
      <c r="C3139" s="72">
        <v>1</v>
      </c>
      <c r="D3139" s="72"/>
      <c r="E3139" s="72"/>
      <c r="F3139" s="72">
        <v>1</v>
      </c>
      <c r="G3139" s="72"/>
      <c r="H3139" s="72">
        <v>798</v>
      </c>
      <c r="I3139" s="72">
        <v>290</v>
      </c>
      <c r="J3139" s="72">
        <v>363</v>
      </c>
      <c r="K3139" s="72">
        <v>145</v>
      </c>
      <c r="L3139" s="72"/>
      <c r="M3139" s="71" t="s">
        <v>4596</v>
      </c>
      <c r="N3139" s="72" t="s">
        <v>4539</v>
      </c>
      <c r="O3139" s="72"/>
      <c r="P3139" s="72" t="s">
        <v>3665</v>
      </c>
      <c r="Q3139" s="72"/>
      <c r="R3139" s="72"/>
      <c r="S3139" s="72" t="s">
        <v>4567</v>
      </c>
      <c r="T3139" s="72" t="s">
        <v>9192</v>
      </c>
      <c r="U3139" s="72" t="s">
        <v>9190</v>
      </c>
      <c r="V3139" s="72"/>
      <c r="W3139" s="72">
        <v>347460</v>
      </c>
      <c r="X3139" s="72" t="s">
        <v>9193</v>
      </c>
      <c r="Y3139" s="77">
        <v>89054288318</v>
      </c>
      <c r="Z3139" s="72" t="s">
        <v>21039</v>
      </c>
    </row>
    <row r="3140" spans="1:26" ht="45" customHeight="1" x14ac:dyDescent="0.25">
      <c r="A3140" s="72" t="s">
        <v>21040</v>
      </c>
      <c r="B3140" s="72" t="s">
        <v>16259</v>
      </c>
      <c r="C3140" s="72"/>
      <c r="D3140" s="72"/>
      <c r="E3140" s="72"/>
      <c r="F3140" s="72">
        <v>1</v>
      </c>
      <c r="G3140" s="72"/>
      <c r="H3140" s="72">
        <v>350</v>
      </c>
      <c r="I3140" s="72">
        <v>200</v>
      </c>
      <c r="J3140" s="72">
        <v>100</v>
      </c>
      <c r="K3140" s="72">
        <v>50</v>
      </c>
      <c r="L3140" s="72"/>
      <c r="M3140" s="71" t="s">
        <v>4596</v>
      </c>
      <c r="N3140" s="72" t="s">
        <v>4543</v>
      </c>
      <c r="O3140" s="72"/>
      <c r="P3140" s="72" t="s">
        <v>3271</v>
      </c>
      <c r="Q3140" s="72"/>
      <c r="R3140" s="72"/>
      <c r="S3140" s="72" t="s">
        <v>4568</v>
      </c>
      <c r="T3140" s="72" t="s">
        <v>17989</v>
      </c>
      <c r="U3140" s="72" t="s">
        <v>21040</v>
      </c>
      <c r="V3140" s="72"/>
      <c r="W3140" s="72">
        <v>412124</v>
      </c>
      <c r="X3140" s="72" t="s">
        <v>6745</v>
      </c>
      <c r="Y3140" s="72">
        <v>88455442133</v>
      </c>
      <c r="Z3140" s="72" t="s">
        <v>21041</v>
      </c>
    </row>
    <row r="3141" spans="1:26" ht="45" customHeight="1" x14ac:dyDescent="0.25">
      <c r="A3141" s="72" t="s">
        <v>9194</v>
      </c>
      <c r="B3141" s="72" t="s">
        <v>4605</v>
      </c>
      <c r="C3141" s="72">
        <v>64</v>
      </c>
      <c r="D3141" s="72"/>
      <c r="E3141" s="72"/>
      <c r="F3141" s="72">
        <v>1</v>
      </c>
      <c r="G3141" s="72"/>
      <c r="H3141" s="72">
        <v>1199</v>
      </c>
      <c r="I3141" s="72">
        <v>436</v>
      </c>
      <c r="J3141" s="72">
        <v>545</v>
      </c>
      <c r="K3141" s="72">
        <v>218</v>
      </c>
      <c r="L3141" s="72"/>
      <c r="M3141" s="71" t="s">
        <v>4596</v>
      </c>
      <c r="N3141" s="72" t="s">
        <v>4521</v>
      </c>
      <c r="O3141" s="72"/>
      <c r="P3141" s="72" t="s">
        <v>4424</v>
      </c>
      <c r="Q3141" s="72"/>
      <c r="R3141" s="72"/>
      <c r="S3141" s="72"/>
      <c r="T3141" s="72"/>
      <c r="U3141" s="72" t="s">
        <v>9194</v>
      </c>
      <c r="V3141" s="72"/>
      <c r="W3141" s="72">
        <v>450055</v>
      </c>
      <c r="X3141" s="72" t="s">
        <v>9195</v>
      </c>
      <c r="Y3141" s="72"/>
      <c r="Z3141" s="72"/>
    </row>
    <row r="3142" spans="1:26" ht="45" customHeight="1" x14ac:dyDescent="0.25">
      <c r="A3142" s="72" t="s">
        <v>21042</v>
      </c>
      <c r="B3142" s="72" t="s">
        <v>15756</v>
      </c>
      <c r="C3142" s="72">
        <v>32</v>
      </c>
      <c r="D3142" s="72" t="s">
        <v>19697</v>
      </c>
      <c r="E3142" s="72"/>
      <c r="F3142" s="72">
        <v>1</v>
      </c>
      <c r="G3142" s="72">
        <v>150</v>
      </c>
      <c r="H3142" s="72"/>
      <c r="I3142" s="72"/>
      <c r="J3142" s="72"/>
      <c r="K3142" s="72"/>
      <c r="L3142" s="72"/>
      <c r="M3142" s="71" t="s">
        <v>4596</v>
      </c>
      <c r="N3142" s="72" t="s">
        <v>4547</v>
      </c>
      <c r="O3142" s="72"/>
      <c r="P3142" s="72" t="s">
        <v>2852</v>
      </c>
      <c r="Q3142" s="72"/>
      <c r="R3142" s="72"/>
      <c r="S3142" s="72" t="s">
        <v>15654</v>
      </c>
      <c r="T3142" s="72" t="s">
        <v>21043</v>
      </c>
      <c r="U3142" s="72" t="s">
        <v>21042</v>
      </c>
      <c r="V3142" s="72"/>
      <c r="W3142" s="72">
        <v>356836</v>
      </c>
      <c r="X3142" s="72" t="s">
        <v>21044</v>
      </c>
      <c r="Y3142" s="72">
        <v>8655964190</v>
      </c>
      <c r="Z3142" s="72" t="s">
        <v>21045</v>
      </c>
    </row>
    <row r="3143" spans="1:26" ht="45" customHeight="1" x14ac:dyDescent="0.25">
      <c r="A3143" s="72" t="s">
        <v>21042</v>
      </c>
      <c r="B3143" s="72" t="s">
        <v>15756</v>
      </c>
      <c r="C3143" s="72">
        <v>32</v>
      </c>
      <c r="D3143" s="72" t="s">
        <v>5167</v>
      </c>
      <c r="E3143" s="72"/>
      <c r="F3143" s="72">
        <v>1</v>
      </c>
      <c r="G3143" s="72">
        <v>250</v>
      </c>
      <c r="H3143" s="72"/>
      <c r="I3143" s="72"/>
      <c r="J3143" s="72"/>
      <c r="K3143" s="72"/>
      <c r="L3143" s="72"/>
      <c r="M3143" s="71" t="s">
        <v>4596</v>
      </c>
      <c r="N3143" s="72" t="s">
        <v>4547</v>
      </c>
      <c r="O3143" s="72"/>
      <c r="P3143" s="72" t="s">
        <v>4116</v>
      </c>
      <c r="Q3143" s="72" t="s">
        <v>4564</v>
      </c>
      <c r="R3143" s="72" t="s">
        <v>21046</v>
      </c>
      <c r="S3143" s="72" t="s">
        <v>4568</v>
      </c>
      <c r="T3143" s="72" t="s">
        <v>21043</v>
      </c>
      <c r="U3143" s="72" t="s">
        <v>21042</v>
      </c>
      <c r="V3143" s="72"/>
      <c r="W3143" s="72">
        <v>356836</v>
      </c>
      <c r="X3143" s="72" t="s">
        <v>21047</v>
      </c>
      <c r="Y3143" s="72" t="s">
        <v>21049</v>
      </c>
      <c r="Z3143" s="72" t="s">
        <v>21048</v>
      </c>
    </row>
    <row r="3144" spans="1:26" ht="45" customHeight="1" x14ac:dyDescent="0.25">
      <c r="A3144" s="72" t="s">
        <v>9196</v>
      </c>
      <c r="B3144" s="72" t="s">
        <v>4638</v>
      </c>
      <c r="C3144" s="72">
        <v>19</v>
      </c>
      <c r="D3144" s="72"/>
      <c r="E3144" s="72"/>
      <c r="F3144" s="72">
        <v>1</v>
      </c>
      <c r="G3144" s="72"/>
      <c r="H3144" s="72">
        <v>1199</v>
      </c>
      <c r="I3144" s="72">
        <v>436</v>
      </c>
      <c r="J3144" s="72">
        <v>545</v>
      </c>
      <c r="K3144" s="72">
        <v>218</v>
      </c>
      <c r="L3144" s="72"/>
      <c r="M3144" s="71" t="s">
        <v>4596</v>
      </c>
      <c r="N3144" s="72" t="s">
        <v>12</v>
      </c>
      <c r="O3144" s="72"/>
      <c r="P3144" s="72" t="s">
        <v>3858</v>
      </c>
      <c r="Q3144" s="72"/>
      <c r="R3144" s="72"/>
      <c r="S3144" s="72"/>
      <c r="T3144" s="72"/>
      <c r="U3144" s="72" t="s">
        <v>9196</v>
      </c>
      <c r="V3144" s="72"/>
      <c r="W3144" s="72">
        <v>298100</v>
      </c>
      <c r="X3144" s="72" t="s">
        <v>21050</v>
      </c>
      <c r="Y3144" s="73"/>
      <c r="Z3144" s="72"/>
    </row>
    <row r="3145" spans="1:26" ht="45" customHeight="1" x14ac:dyDescent="0.25">
      <c r="A3145" s="72" t="s">
        <v>35290</v>
      </c>
      <c r="B3145" s="72" t="s">
        <v>35291</v>
      </c>
      <c r="C3145" s="72"/>
      <c r="D3145" s="72"/>
      <c r="E3145" s="72"/>
      <c r="F3145" s="72">
        <v>1</v>
      </c>
      <c r="G3145" s="72"/>
      <c r="H3145" s="72"/>
      <c r="I3145" s="72"/>
      <c r="J3145" s="72"/>
      <c r="K3145" s="72">
        <v>500</v>
      </c>
      <c r="L3145" s="72"/>
      <c r="M3145" s="71" t="s">
        <v>4596</v>
      </c>
      <c r="N3145" s="72" t="s">
        <v>4506</v>
      </c>
      <c r="O3145" s="72"/>
      <c r="P3145" s="72" t="s">
        <v>2744</v>
      </c>
      <c r="Q3145" s="72"/>
      <c r="R3145" s="72"/>
      <c r="S3145" s="72" t="s">
        <v>4566</v>
      </c>
      <c r="T3145" s="72" t="s">
        <v>5763</v>
      </c>
      <c r="U3145" s="72" t="s">
        <v>35290</v>
      </c>
      <c r="V3145" s="72"/>
      <c r="W3145" s="72">
        <v>140200</v>
      </c>
      <c r="X3145" s="72" t="s">
        <v>35292</v>
      </c>
      <c r="Y3145" s="72"/>
      <c r="Z3145" s="72"/>
    </row>
    <row r="3146" spans="1:26" ht="45" customHeight="1" x14ac:dyDescent="0.25">
      <c r="A3146" s="72" t="s">
        <v>35290</v>
      </c>
      <c r="B3146" s="72" t="s">
        <v>35291</v>
      </c>
      <c r="C3146" s="72"/>
      <c r="D3146" s="72"/>
      <c r="E3146" s="72" t="s">
        <v>35293</v>
      </c>
      <c r="F3146" s="72">
        <v>1</v>
      </c>
      <c r="G3146" s="72"/>
      <c r="H3146" s="72">
        <v>600</v>
      </c>
      <c r="I3146" s="72">
        <v>100</v>
      </c>
      <c r="J3146" s="72">
        <v>300</v>
      </c>
      <c r="K3146" s="72">
        <v>200</v>
      </c>
      <c r="L3146" s="72"/>
      <c r="M3146" s="71" t="s">
        <v>4596</v>
      </c>
      <c r="N3146" s="72" t="s">
        <v>4506</v>
      </c>
      <c r="O3146" s="72"/>
      <c r="P3146" s="72" t="s">
        <v>2744</v>
      </c>
      <c r="Q3146" s="72"/>
      <c r="R3146" s="72"/>
      <c r="S3146" s="72" t="s">
        <v>4566</v>
      </c>
      <c r="T3146" s="72" t="s">
        <v>5763</v>
      </c>
      <c r="U3146" s="72" t="s">
        <v>35290</v>
      </c>
      <c r="V3146" s="72" t="s">
        <v>35294</v>
      </c>
      <c r="W3146" s="72">
        <v>140200</v>
      </c>
      <c r="X3146" s="72" t="s">
        <v>35295</v>
      </c>
      <c r="Y3146" s="72"/>
      <c r="Z3146" s="72"/>
    </row>
    <row r="3147" spans="1:26" ht="45" customHeight="1" x14ac:dyDescent="0.25">
      <c r="A3147" s="72" t="s">
        <v>9197</v>
      </c>
      <c r="B3147" s="72" t="s">
        <v>4594</v>
      </c>
      <c r="C3147" s="72">
        <v>7</v>
      </c>
      <c r="D3147" s="72" t="s">
        <v>5446</v>
      </c>
      <c r="E3147" s="72"/>
      <c r="F3147" s="72">
        <v>1</v>
      </c>
      <c r="G3147" s="72">
        <v>200</v>
      </c>
      <c r="H3147" s="72"/>
      <c r="I3147" s="72"/>
      <c r="J3147" s="72"/>
      <c r="K3147" s="72"/>
      <c r="L3147" s="72"/>
      <c r="M3147" s="71" t="s">
        <v>4596</v>
      </c>
      <c r="N3147" s="72" t="s">
        <v>4499</v>
      </c>
      <c r="O3147" s="72"/>
      <c r="P3147" s="72" t="s">
        <v>2950</v>
      </c>
      <c r="Q3147" s="72"/>
      <c r="R3147" s="72"/>
      <c r="S3147" s="72" t="s">
        <v>4619</v>
      </c>
      <c r="T3147" s="72" t="s">
        <v>9198</v>
      </c>
      <c r="U3147" s="72" t="s">
        <v>9197</v>
      </c>
      <c r="V3147" s="72"/>
      <c r="W3147" s="72">
        <v>353132</v>
      </c>
      <c r="X3147" s="72" t="s">
        <v>9199</v>
      </c>
      <c r="Y3147" s="72"/>
      <c r="Z3147" s="72"/>
    </row>
    <row r="3148" spans="1:26" ht="45" customHeight="1" x14ac:dyDescent="0.25">
      <c r="A3148" s="72" t="s">
        <v>21051</v>
      </c>
      <c r="B3148" s="72" t="s">
        <v>21052</v>
      </c>
      <c r="C3148" s="72"/>
      <c r="D3148" s="72"/>
      <c r="E3148" s="72"/>
      <c r="F3148" s="72">
        <v>1</v>
      </c>
      <c r="G3148" s="72"/>
      <c r="H3148" s="72">
        <v>350</v>
      </c>
      <c r="I3148" s="72">
        <v>200</v>
      </c>
      <c r="J3148" s="72">
        <v>100</v>
      </c>
      <c r="K3148" s="72">
        <v>50</v>
      </c>
      <c r="L3148" s="72"/>
      <c r="M3148" s="71" t="s">
        <v>4596</v>
      </c>
      <c r="N3148" s="72" t="s">
        <v>4540</v>
      </c>
      <c r="O3148" s="72"/>
      <c r="P3148" s="72" t="s">
        <v>3864</v>
      </c>
      <c r="Q3148" s="72"/>
      <c r="R3148" s="72"/>
      <c r="S3148" s="72" t="s">
        <v>4567</v>
      </c>
      <c r="T3148" s="72" t="s">
        <v>21053</v>
      </c>
      <c r="U3148" s="72" t="s">
        <v>21051</v>
      </c>
      <c r="V3148" s="72"/>
      <c r="W3148" s="72">
        <v>391850</v>
      </c>
      <c r="X3148" s="72" t="s">
        <v>6346</v>
      </c>
      <c r="Y3148" s="72" t="s">
        <v>21055</v>
      </c>
      <c r="Z3148" s="72" t="s">
        <v>21054</v>
      </c>
    </row>
    <row r="3149" spans="1:26" ht="45" customHeight="1" x14ac:dyDescent="0.25">
      <c r="A3149" s="72" t="s">
        <v>21051</v>
      </c>
      <c r="B3149" s="72" t="s">
        <v>21052</v>
      </c>
      <c r="C3149" s="72"/>
      <c r="D3149" s="72"/>
      <c r="E3149" s="72" t="s">
        <v>21056</v>
      </c>
      <c r="F3149" s="72">
        <v>1</v>
      </c>
      <c r="G3149" s="72">
        <v>100</v>
      </c>
      <c r="H3149" s="72"/>
      <c r="I3149" s="72"/>
      <c r="J3149" s="72"/>
      <c r="K3149" s="72"/>
      <c r="L3149" s="72"/>
      <c r="M3149" s="71" t="s">
        <v>4596</v>
      </c>
      <c r="N3149" s="72" t="s">
        <v>4540</v>
      </c>
      <c r="O3149" s="72"/>
      <c r="P3149" s="72" t="s">
        <v>3864</v>
      </c>
      <c r="Q3149" s="72"/>
      <c r="R3149" s="72"/>
      <c r="S3149" s="72" t="s">
        <v>4567</v>
      </c>
      <c r="T3149" s="72" t="s">
        <v>21053</v>
      </c>
      <c r="U3149" s="72" t="s">
        <v>21051</v>
      </c>
      <c r="V3149" s="72" t="s">
        <v>21057</v>
      </c>
      <c r="W3149" s="72">
        <v>391850</v>
      </c>
      <c r="X3149" s="72" t="s">
        <v>21058</v>
      </c>
      <c r="Y3149" s="72"/>
      <c r="Z3149" s="72" t="s">
        <v>21054</v>
      </c>
    </row>
    <row r="3150" spans="1:26" ht="45" customHeight="1" x14ac:dyDescent="0.25">
      <c r="A3150" s="72" t="s">
        <v>9200</v>
      </c>
      <c r="B3150" s="72" t="s">
        <v>4695</v>
      </c>
      <c r="C3150" s="72"/>
      <c r="D3150" s="72" t="s">
        <v>9201</v>
      </c>
      <c r="E3150" s="72"/>
      <c r="F3150" s="72">
        <v>2</v>
      </c>
      <c r="G3150" s="72"/>
      <c r="H3150" s="72"/>
      <c r="I3150" s="72"/>
      <c r="J3150" s="72"/>
      <c r="K3150" s="72"/>
      <c r="L3150" s="72">
        <v>150</v>
      </c>
      <c r="M3150" s="71" t="s">
        <v>4596</v>
      </c>
      <c r="N3150" s="72" t="s">
        <v>4506</v>
      </c>
      <c r="O3150" s="72"/>
      <c r="P3150" s="72" t="s">
        <v>14487</v>
      </c>
      <c r="Q3150" s="72"/>
      <c r="R3150" s="72"/>
      <c r="S3150" s="72"/>
      <c r="T3150" s="72"/>
      <c r="U3150" s="72" t="s">
        <v>9200</v>
      </c>
      <c r="V3150" s="72"/>
      <c r="W3150" s="72">
        <v>141006</v>
      </c>
      <c r="X3150" s="72" t="s">
        <v>9202</v>
      </c>
      <c r="Y3150" s="72" t="s">
        <v>24347</v>
      </c>
      <c r="Z3150" s="72" t="s">
        <v>24348</v>
      </c>
    </row>
    <row r="3151" spans="1:26" ht="45" customHeight="1" x14ac:dyDescent="0.25">
      <c r="A3151" s="72" t="s">
        <v>14298</v>
      </c>
      <c r="B3151" s="72" t="s">
        <v>14299</v>
      </c>
      <c r="C3151" s="72"/>
      <c r="D3151" s="72"/>
      <c r="E3151" s="72"/>
      <c r="F3151" s="72">
        <v>1</v>
      </c>
      <c r="G3151" s="72"/>
      <c r="H3151" s="72">
        <v>1200</v>
      </c>
      <c r="I3151" s="72"/>
      <c r="J3151" s="72"/>
      <c r="K3151" s="72">
        <v>1200</v>
      </c>
      <c r="L3151" s="72"/>
      <c r="M3151" s="71" t="s">
        <v>4596</v>
      </c>
      <c r="N3151" s="72" t="s">
        <v>4514</v>
      </c>
      <c r="O3151" s="72"/>
      <c r="P3151" s="72" t="s">
        <v>3650</v>
      </c>
      <c r="Q3151" s="72"/>
      <c r="R3151" s="72"/>
      <c r="S3151" s="72"/>
      <c r="T3151" s="72"/>
      <c r="U3151" s="72" t="s">
        <v>14298</v>
      </c>
      <c r="V3151" s="72"/>
      <c r="W3151" s="72">
        <v>302005</v>
      </c>
      <c r="X3151" s="72" t="s">
        <v>14300</v>
      </c>
      <c r="Y3151" s="72" t="s">
        <v>14301</v>
      </c>
      <c r="Z3151" s="72" t="s">
        <v>14302</v>
      </c>
    </row>
    <row r="3152" spans="1:26" ht="45" customHeight="1" x14ac:dyDescent="0.25">
      <c r="A3152" s="72" t="s">
        <v>9203</v>
      </c>
      <c r="B3152" s="72" t="s">
        <v>4599</v>
      </c>
      <c r="C3152" s="72">
        <v>1</v>
      </c>
      <c r="D3152" s="72"/>
      <c r="E3152" s="72"/>
      <c r="F3152" s="72">
        <v>1</v>
      </c>
      <c r="G3152" s="72"/>
      <c r="H3152" s="72">
        <v>798</v>
      </c>
      <c r="I3152" s="72">
        <v>290</v>
      </c>
      <c r="J3152" s="72">
        <v>363</v>
      </c>
      <c r="K3152" s="72">
        <v>145</v>
      </c>
      <c r="L3152" s="72"/>
      <c r="M3152" s="71" t="s">
        <v>4596</v>
      </c>
      <c r="N3152" s="72" t="s">
        <v>4521</v>
      </c>
      <c r="O3152" s="72"/>
      <c r="P3152" s="72" t="s">
        <v>3299</v>
      </c>
      <c r="Q3152" s="72"/>
      <c r="R3152" s="72"/>
      <c r="S3152" s="72" t="s">
        <v>4568</v>
      </c>
      <c r="T3152" s="72" t="s">
        <v>8848</v>
      </c>
      <c r="U3152" s="72" t="s">
        <v>9203</v>
      </c>
      <c r="V3152" s="72"/>
      <c r="W3152" s="72">
        <v>452340</v>
      </c>
      <c r="X3152" s="72" t="s">
        <v>9204</v>
      </c>
      <c r="Y3152" s="72" t="s">
        <v>9205</v>
      </c>
      <c r="Z3152" s="72" t="s">
        <v>9206</v>
      </c>
    </row>
    <row r="3153" spans="1:26" ht="45" customHeight="1" x14ac:dyDescent="0.25">
      <c r="A3153" s="72" t="s">
        <v>9207</v>
      </c>
      <c r="B3153" s="72" t="s">
        <v>15493</v>
      </c>
      <c r="C3153" s="72">
        <v>7</v>
      </c>
      <c r="D3153" s="72"/>
      <c r="E3153" s="72"/>
      <c r="F3153" s="72">
        <v>1</v>
      </c>
      <c r="G3153" s="72">
        <v>50</v>
      </c>
      <c r="H3153" s="72"/>
      <c r="I3153" s="72"/>
      <c r="J3153" s="72"/>
      <c r="K3153" s="72"/>
      <c r="L3153" s="72"/>
      <c r="M3153" s="71" t="s">
        <v>4596</v>
      </c>
      <c r="N3153" s="72" t="s">
        <v>4483</v>
      </c>
      <c r="O3153" s="72"/>
      <c r="P3153" s="72" t="s">
        <v>17877</v>
      </c>
      <c r="Q3153" s="72" t="s">
        <v>4566</v>
      </c>
      <c r="R3153" s="72" t="s">
        <v>5351</v>
      </c>
      <c r="S3153" s="72"/>
      <c r="T3153" s="72"/>
      <c r="U3153" s="72" t="s">
        <v>9207</v>
      </c>
      <c r="V3153" s="72"/>
      <c r="W3153" s="72">
        <v>309850</v>
      </c>
      <c r="X3153" s="72" t="s">
        <v>27220</v>
      </c>
      <c r="Y3153" s="72" t="s">
        <v>9208</v>
      </c>
      <c r="Z3153" s="72" t="s">
        <v>27221</v>
      </c>
    </row>
    <row r="3154" spans="1:26" ht="45" customHeight="1" x14ac:dyDescent="0.25">
      <c r="A3154" s="72" t="s">
        <v>9209</v>
      </c>
      <c r="B3154" s="72" t="s">
        <v>5931</v>
      </c>
      <c r="C3154" s="72">
        <v>3</v>
      </c>
      <c r="D3154" s="72"/>
      <c r="E3154" s="72"/>
      <c r="F3154" s="72">
        <v>1</v>
      </c>
      <c r="G3154" s="72"/>
      <c r="H3154" s="72">
        <v>798</v>
      </c>
      <c r="I3154" s="72">
        <v>290</v>
      </c>
      <c r="J3154" s="72">
        <v>363</v>
      </c>
      <c r="K3154" s="72">
        <v>145</v>
      </c>
      <c r="L3154" s="72"/>
      <c r="M3154" s="71" t="s">
        <v>4596</v>
      </c>
      <c r="N3154" s="72" t="s">
        <v>12</v>
      </c>
      <c r="O3154" s="72"/>
      <c r="P3154" s="72" t="s">
        <v>3903</v>
      </c>
      <c r="Q3154" s="72"/>
      <c r="R3154" s="72"/>
      <c r="S3154" s="72" t="s">
        <v>4567</v>
      </c>
      <c r="T3154" s="72" t="s">
        <v>7596</v>
      </c>
      <c r="U3154" s="72" t="s">
        <v>9209</v>
      </c>
      <c r="V3154" s="72"/>
      <c r="W3154" s="72">
        <v>296400</v>
      </c>
      <c r="X3154" s="72" t="s">
        <v>7597</v>
      </c>
      <c r="Y3154" s="72"/>
      <c r="Z3154" s="72"/>
    </row>
    <row r="3155" spans="1:26" ht="45" customHeight="1" x14ac:dyDescent="0.25">
      <c r="A3155" s="72" t="s">
        <v>21059</v>
      </c>
      <c r="B3155" s="72" t="s">
        <v>15493</v>
      </c>
      <c r="C3155" s="72"/>
      <c r="D3155" s="72" t="s">
        <v>21060</v>
      </c>
      <c r="E3155" s="72"/>
      <c r="F3155" s="72">
        <v>1</v>
      </c>
      <c r="G3155" s="72">
        <v>170</v>
      </c>
      <c r="H3155" s="72"/>
      <c r="I3155" s="72"/>
      <c r="J3155" s="72"/>
      <c r="K3155" s="72"/>
      <c r="L3155" s="72"/>
      <c r="M3155" s="71" t="s">
        <v>4596</v>
      </c>
      <c r="N3155" s="72" t="s">
        <v>4537</v>
      </c>
      <c r="O3155" s="72"/>
      <c r="P3155" s="72" t="s">
        <v>3266</v>
      </c>
      <c r="Q3155" s="72"/>
      <c r="R3155" s="72"/>
      <c r="S3155" s="72" t="s">
        <v>4567</v>
      </c>
      <c r="T3155" s="72" t="s">
        <v>21061</v>
      </c>
      <c r="U3155" s="72" t="s">
        <v>21059</v>
      </c>
      <c r="V3155" s="72"/>
      <c r="W3155" s="72">
        <v>655151</v>
      </c>
      <c r="X3155" s="72" t="s">
        <v>21062</v>
      </c>
      <c r="Y3155" s="72">
        <v>89233908577</v>
      </c>
      <c r="Z3155" s="72" t="s">
        <v>21063</v>
      </c>
    </row>
    <row r="3156" spans="1:26" ht="45" customHeight="1" x14ac:dyDescent="0.25">
      <c r="A3156" s="72" t="s">
        <v>35296</v>
      </c>
      <c r="B3156" s="72" t="s">
        <v>15493</v>
      </c>
      <c r="C3156" s="72">
        <v>2</v>
      </c>
      <c r="D3156" s="72" t="s">
        <v>5448</v>
      </c>
      <c r="E3156" s="72"/>
      <c r="F3156" s="72">
        <v>1</v>
      </c>
      <c r="G3156" s="72">
        <v>350</v>
      </c>
      <c r="H3156" s="72"/>
      <c r="I3156" s="72"/>
      <c r="J3156" s="72"/>
      <c r="K3156" s="72"/>
      <c r="L3156" s="72"/>
      <c r="M3156" s="71" t="s">
        <v>4596</v>
      </c>
      <c r="N3156" s="72" t="s">
        <v>4479</v>
      </c>
      <c r="O3156" s="72"/>
      <c r="P3156" s="72" t="s">
        <v>14616</v>
      </c>
      <c r="Q3156" s="72"/>
      <c r="R3156" s="72"/>
      <c r="S3156" s="72"/>
      <c r="T3156" s="72"/>
      <c r="U3156" s="72" t="s">
        <v>35296</v>
      </c>
      <c r="V3156" s="72"/>
      <c r="W3156" s="72">
        <v>658076</v>
      </c>
      <c r="X3156" s="72" t="s">
        <v>8174</v>
      </c>
      <c r="Y3156" s="72"/>
      <c r="Z3156" s="72" t="s">
        <v>35297</v>
      </c>
    </row>
    <row r="3157" spans="1:26" ht="45" customHeight="1" x14ac:dyDescent="0.25">
      <c r="A3157" s="72" t="s">
        <v>9210</v>
      </c>
      <c r="B3157" s="72" t="s">
        <v>4605</v>
      </c>
      <c r="C3157" s="72">
        <v>8</v>
      </c>
      <c r="D3157" s="72"/>
      <c r="E3157" s="72"/>
      <c r="F3157" s="72">
        <v>1</v>
      </c>
      <c r="G3157" s="72"/>
      <c r="H3157" s="72">
        <v>1199</v>
      </c>
      <c r="I3157" s="72">
        <v>436</v>
      </c>
      <c r="J3157" s="72">
        <v>545</v>
      </c>
      <c r="K3157" s="72">
        <v>218</v>
      </c>
      <c r="L3157" s="72"/>
      <c r="M3157" s="71" t="s">
        <v>4596</v>
      </c>
      <c r="N3157" s="72" t="s">
        <v>12</v>
      </c>
      <c r="O3157" s="72"/>
      <c r="P3157" s="72" t="s">
        <v>2907</v>
      </c>
      <c r="Q3157" s="72"/>
      <c r="R3157" s="72"/>
      <c r="S3157" s="72"/>
      <c r="T3157" s="72"/>
      <c r="U3157" s="72" t="s">
        <v>9210</v>
      </c>
      <c r="V3157" s="72"/>
      <c r="W3157" s="72">
        <v>297406</v>
      </c>
      <c r="X3157" s="72" t="s">
        <v>9211</v>
      </c>
      <c r="Y3157" s="72"/>
      <c r="Z3157" s="72" t="s">
        <v>9212</v>
      </c>
    </row>
    <row r="3158" spans="1:26" ht="45" customHeight="1" x14ac:dyDescent="0.25">
      <c r="A3158" s="72" t="s">
        <v>18248</v>
      </c>
      <c r="B3158" s="72" t="s">
        <v>15756</v>
      </c>
      <c r="C3158" s="72"/>
      <c r="D3158" s="72" t="s">
        <v>5898</v>
      </c>
      <c r="E3158" s="72"/>
      <c r="F3158" s="72">
        <v>1</v>
      </c>
      <c r="G3158" s="72">
        <v>75</v>
      </c>
      <c r="H3158" s="72"/>
      <c r="I3158" s="72"/>
      <c r="J3158" s="72"/>
      <c r="K3158" s="72"/>
      <c r="L3158" s="72"/>
      <c r="M3158" s="71" t="s">
        <v>4596</v>
      </c>
      <c r="N3158" s="72" t="s">
        <v>4485</v>
      </c>
      <c r="O3158" s="72"/>
      <c r="P3158" s="72" t="s">
        <v>2869</v>
      </c>
      <c r="Q3158" s="72"/>
      <c r="R3158" s="72"/>
      <c r="S3158" s="72" t="s">
        <v>4567</v>
      </c>
      <c r="T3158" s="72" t="s">
        <v>18249</v>
      </c>
      <c r="U3158" s="72" t="s">
        <v>18248</v>
      </c>
      <c r="V3158" s="72"/>
      <c r="W3158" s="72">
        <v>601340</v>
      </c>
      <c r="X3158" s="72" t="s">
        <v>18250</v>
      </c>
      <c r="Y3158" s="72" t="s">
        <v>18251</v>
      </c>
      <c r="Z3158" s="72" t="s">
        <v>18252</v>
      </c>
    </row>
    <row r="3159" spans="1:26" ht="45" customHeight="1" x14ac:dyDescent="0.25">
      <c r="A3159" s="72" t="s">
        <v>32417</v>
      </c>
      <c r="B3159" s="72" t="s">
        <v>32418</v>
      </c>
      <c r="C3159" s="72"/>
      <c r="D3159" s="72"/>
      <c r="E3159" s="72"/>
      <c r="F3159" s="72">
        <v>1</v>
      </c>
      <c r="G3159" s="72">
        <v>100</v>
      </c>
      <c r="H3159" s="72"/>
      <c r="I3159" s="72"/>
      <c r="J3159" s="72"/>
      <c r="K3159" s="72"/>
      <c r="L3159" s="72"/>
      <c r="M3159" s="71" t="s">
        <v>4596</v>
      </c>
      <c r="N3159" s="72" t="s">
        <v>4483</v>
      </c>
      <c r="O3159" s="72"/>
      <c r="P3159" s="72" t="s">
        <v>2648</v>
      </c>
      <c r="Q3159" s="72"/>
      <c r="R3159" s="72"/>
      <c r="S3159" s="72" t="s">
        <v>4568</v>
      </c>
      <c r="T3159" s="72" t="s">
        <v>12578</v>
      </c>
      <c r="U3159" s="72" t="s">
        <v>32417</v>
      </c>
      <c r="V3159" s="72"/>
      <c r="W3159" s="72">
        <v>309369</v>
      </c>
      <c r="X3159" s="72" t="s">
        <v>32419</v>
      </c>
      <c r="Y3159" s="72" t="s">
        <v>32420</v>
      </c>
      <c r="Z3159" s="72" t="s">
        <v>32421</v>
      </c>
    </row>
    <row r="3160" spans="1:26" ht="45" customHeight="1" x14ac:dyDescent="0.25">
      <c r="A3160" s="72" t="s">
        <v>18253</v>
      </c>
      <c r="B3160" s="72" t="s">
        <v>15493</v>
      </c>
      <c r="C3160" s="72">
        <v>7</v>
      </c>
      <c r="D3160" s="72" t="s">
        <v>4633</v>
      </c>
      <c r="E3160" s="72"/>
      <c r="F3160" s="72">
        <v>1</v>
      </c>
      <c r="G3160" s="72">
        <v>134</v>
      </c>
      <c r="H3160" s="72"/>
      <c r="I3160" s="72"/>
      <c r="J3160" s="72"/>
      <c r="K3160" s="72"/>
      <c r="L3160" s="72"/>
      <c r="M3160" s="71" t="s">
        <v>4596</v>
      </c>
      <c r="N3160" s="72" t="s">
        <v>4539</v>
      </c>
      <c r="O3160" s="72"/>
      <c r="P3160" s="72" t="s">
        <v>3706</v>
      </c>
      <c r="Q3160" s="72"/>
      <c r="R3160" s="72"/>
      <c r="S3160" s="72" t="s">
        <v>4567</v>
      </c>
      <c r="T3160" s="72" t="s">
        <v>4887</v>
      </c>
      <c r="U3160" s="72" t="s">
        <v>18253</v>
      </c>
      <c r="V3160" s="72"/>
      <c r="W3160" s="72">
        <v>347500</v>
      </c>
      <c r="X3160" s="72" t="s">
        <v>21066</v>
      </c>
      <c r="Y3160" s="72">
        <v>88637521725</v>
      </c>
      <c r="Z3160" s="72" t="s">
        <v>18254</v>
      </c>
    </row>
    <row r="3161" spans="1:26" ht="45" customHeight="1" x14ac:dyDescent="0.25">
      <c r="A3161" s="72" t="s">
        <v>9213</v>
      </c>
      <c r="B3161" s="72" t="s">
        <v>15358</v>
      </c>
      <c r="C3161" s="72"/>
      <c r="D3161" s="72"/>
      <c r="E3161" s="72"/>
      <c r="F3161" s="72">
        <v>2</v>
      </c>
      <c r="G3161" s="72"/>
      <c r="H3161" s="72"/>
      <c r="I3161" s="72"/>
      <c r="J3161" s="72"/>
      <c r="K3161" s="72"/>
      <c r="L3161" s="72">
        <v>350</v>
      </c>
      <c r="M3161" s="71" t="s">
        <v>4596</v>
      </c>
      <c r="N3161" s="72" t="s">
        <v>4513</v>
      </c>
      <c r="O3161" s="72"/>
      <c r="P3161" s="72" t="s">
        <v>4209</v>
      </c>
      <c r="Q3161" s="72" t="s">
        <v>20066</v>
      </c>
      <c r="R3161" s="72" t="s">
        <v>35298</v>
      </c>
      <c r="S3161" s="72" t="s">
        <v>4567</v>
      </c>
      <c r="T3161" s="72" t="s">
        <v>9214</v>
      </c>
      <c r="U3161" s="72" t="s">
        <v>9213</v>
      </c>
      <c r="V3161" s="72"/>
      <c r="W3161" s="72">
        <v>462100</v>
      </c>
      <c r="X3161" s="72" t="s">
        <v>21067</v>
      </c>
      <c r="Y3161" s="72">
        <v>83533368241</v>
      </c>
      <c r="Z3161" s="72" t="s">
        <v>21068</v>
      </c>
    </row>
    <row r="3162" spans="1:26" ht="45" customHeight="1" x14ac:dyDescent="0.25">
      <c r="A3162" s="72" t="s">
        <v>32422</v>
      </c>
      <c r="B3162" s="72" t="s">
        <v>18633</v>
      </c>
      <c r="C3162" s="72">
        <v>2</v>
      </c>
      <c r="D3162" s="72"/>
      <c r="E3162" s="72"/>
      <c r="F3162" s="72">
        <v>1</v>
      </c>
      <c r="G3162" s="72"/>
      <c r="H3162" s="72">
        <v>450</v>
      </c>
      <c r="I3162" s="72">
        <v>100</v>
      </c>
      <c r="J3162" s="72">
        <v>300</v>
      </c>
      <c r="K3162" s="72">
        <v>50</v>
      </c>
      <c r="L3162" s="72"/>
      <c r="M3162" s="71" t="s">
        <v>4596</v>
      </c>
      <c r="N3162" s="72" t="s">
        <v>4483</v>
      </c>
      <c r="O3162" s="72"/>
      <c r="P3162" s="72" t="s">
        <v>3084</v>
      </c>
      <c r="Q3162" s="72"/>
      <c r="R3162" s="72"/>
      <c r="S3162" s="72" t="s">
        <v>4567</v>
      </c>
      <c r="T3162" s="72" t="s">
        <v>26316</v>
      </c>
      <c r="U3162" s="72" t="s">
        <v>32422</v>
      </c>
      <c r="V3162" s="72"/>
      <c r="W3162" s="72">
        <v>309110</v>
      </c>
      <c r="X3162" s="72" t="s">
        <v>32423</v>
      </c>
      <c r="Y3162" s="72" t="s">
        <v>32424</v>
      </c>
      <c r="Z3162" s="72" t="s">
        <v>32425</v>
      </c>
    </row>
    <row r="3163" spans="1:26" ht="45" customHeight="1" x14ac:dyDescent="0.25">
      <c r="A3163" s="72" t="s">
        <v>32422</v>
      </c>
      <c r="B3163" s="72" t="s">
        <v>18633</v>
      </c>
      <c r="C3163" s="72">
        <v>2</v>
      </c>
      <c r="D3163" s="72"/>
      <c r="E3163" s="72" t="s">
        <v>32426</v>
      </c>
      <c r="F3163" s="72">
        <v>1</v>
      </c>
      <c r="G3163" s="72">
        <v>100</v>
      </c>
      <c r="H3163" s="72"/>
      <c r="I3163" s="72"/>
      <c r="J3163" s="72"/>
      <c r="K3163" s="72"/>
      <c r="L3163" s="72"/>
      <c r="M3163" s="71" t="s">
        <v>4596</v>
      </c>
      <c r="N3163" s="72" t="s">
        <v>4483</v>
      </c>
      <c r="O3163" s="72"/>
      <c r="P3163" s="72" t="s">
        <v>3084</v>
      </c>
      <c r="Q3163" s="72"/>
      <c r="R3163" s="72"/>
      <c r="S3163" s="72" t="s">
        <v>4567</v>
      </c>
      <c r="T3163" s="72" t="s">
        <v>26316</v>
      </c>
      <c r="U3163" s="72" t="s">
        <v>32422</v>
      </c>
      <c r="V3163" s="72"/>
      <c r="W3163" s="72">
        <v>309110</v>
      </c>
      <c r="X3163" s="72" t="s">
        <v>32427</v>
      </c>
      <c r="Y3163" s="72" t="s">
        <v>32424</v>
      </c>
      <c r="Z3163" s="72" t="s">
        <v>32425</v>
      </c>
    </row>
    <row r="3164" spans="1:26" ht="45" customHeight="1" x14ac:dyDescent="0.25">
      <c r="A3164" s="72" t="s">
        <v>24349</v>
      </c>
      <c r="B3164" s="72" t="s">
        <v>24350</v>
      </c>
      <c r="C3164" s="72">
        <v>5</v>
      </c>
      <c r="D3164" s="72" t="s">
        <v>5446</v>
      </c>
      <c r="E3164" s="72"/>
      <c r="F3164" s="72">
        <v>1</v>
      </c>
      <c r="G3164" s="72">
        <v>300</v>
      </c>
      <c r="H3164" s="72"/>
      <c r="I3164" s="72"/>
      <c r="J3164" s="72"/>
      <c r="K3164" s="72"/>
      <c r="L3164" s="72"/>
      <c r="M3164" s="71" t="s">
        <v>4596</v>
      </c>
      <c r="N3164" s="72" t="s">
        <v>4543</v>
      </c>
      <c r="O3164" s="72"/>
      <c r="P3164" s="72" t="s">
        <v>3559</v>
      </c>
      <c r="Q3164" s="72"/>
      <c r="R3164" s="72"/>
      <c r="S3164" s="72" t="s">
        <v>15654</v>
      </c>
      <c r="T3164" s="72" t="s">
        <v>24351</v>
      </c>
      <c r="U3164" s="72" t="s">
        <v>24349</v>
      </c>
      <c r="V3164" s="72"/>
      <c r="W3164" s="72">
        <v>413261</v>
      </c>
      <c r="X3164" s="72" t="s">
        <v>24352</v>
      </c>
      <c r="Y3164" s="72" t="s">
        <v>24353</v>
      </c>
      <c r="Z3164" s="72" t="s">
        <v>24354</v>
      </c>
    </row>
    <row r="3165" spans="1:26" ht="45" customHeight="1" x14ac:dyDescent="0.25">
      <c r="A3165" s="72" t="s">
        <v>18255</v>
      </c>
      <c r="B3165" s="72" t="s">
        <v>18256</v>
      </c>
      <c r="C3165" s="72"/>
      <c r="D3165" s="72"/>
      <c r="E3165" s="72"/>
      <c r="F3165" s="72">
        <v>1</v>
      </c>
      <c r="G3165" s="72"/>
      <c r="H3165" s="72">
        <v>800</v>
      </c>
      <c r="I3165" s="72"/>
      <c r="J3165" s="72"/>
      <c r="K3165" s="72">
        <v>800</v>
      </c>
      <c r="L3165" s="72"/>
      <c r="M3165" s="71" t="s">
        <v>4596</v>
      </c>
      <c r="N3165" s="72" t="s">
        <v>4506</v>
      </c>
      <c r="O3165" s="72"/>
      <c r="P3165" s="72" t="s">
        <v>4438</v>
      </c>
      <c r="Q3165" s="72"/>
      <c r="R3165" s="72"/>
      <c r="S3165" s="72"/>
      <c r="T3165" s="72"/>
      <c r="U3165" s="72" t="s">
        <v>18255</v>
      </c>
      <c r="V3165" s="72"/>
      <c r="W3165" s="72">
        <v>142203</v>
      </c>
      <c r="X3165" s="72" t="s">
        <v>21069</v>
      </c>
      <c r="Y3165" s="72" t="s">
        <v>18259</v>
      </c>
      <c r="Z3165" s="76" t="s">
        <v>18260</v>
      </c>
    </row>
    <row r="3166" spans="1:26" ht="45" customHeight="1" x14ac:dyDescent="0.25">
      <c r="A3166" s="72" t="s">
        <v>18255</v>
      </c>
      <c r="B3166" s="72" t="s">
        <v>18256</v>
      </c>
      <c r="C3166" s="72"/>
      <c r="D3166" s="72"/>
      <c r="E3166" s="72" t="s">
        <v>18257</v>
      </c>
      <c r="F3166" s="72">
        <v>1</v>
      </c>
      <c r="G3166" s="72"/>
      <c r="H3166" s="72">
        <v>1000</v>
      </c>
      <c r="I3166" s="72"/>
      <c r="J3166" s="72"/>
      <c r="K3166" s="72">
        <v>1000</v>
      </c>
      <c r="L3166" s="72"/>
      <c r="M3166" s="71" t="s">
        <v>4596</v>
      </c>
      <c r="N3166" s="72" t="s">
        <v>4506</v>
      </c>
      <c r="O3166" s="72"/>
      <c r="P3166" s="72" t="s">
        <v>4438</v>
      </c>
      <c r="Q3166" s="72"/>
      <c r="R3166" s="72"/>
      <c r="S3166" s="72"/>
      <c r="T3166" s="72"/>
      <c r="U3166" s="72" t="s">
        <v>18255</v>
      </c>
      <c r="V3166" s="72" t="s">
        <v>18258</v>
      </c>
      <c r="W3166" s="72">
        <v>142203</v>
      </c>
      <c r="X3166" s="72" t="s">
        <v>21069</v>
      </c>
      <c r="Y3166" s="72" t="s">
        <v>18259</v>
      </c>
      <c r="Z3166" s="72" t="s">
        <v>18260</v>
      </c>
    </row>
    <row r="3167" spans="1:26" ht="45" customHeight="1" x14ac:dyDescent="0.25">
      <c r="A3167" s="72" t="s">
        <v>24355</v>
      </c>
      <c r="B3167" s="72" t="s">
        <v>17054</v>
      </c>
      <c r="C3167" s="72">
        <v>7</v>
      </c>
      <c r="D3167" s="72" t="s">
        <v>4745</v>
      </c>
      <c r="E3167" s="72"/>
      <c r="F3167" s="72">
        <v>1</v>
      </c>
      <c r="G3167" s="72">
        <v>300</v>
      </c>
      <c r="H3167" s="72"/>
      <c r="I3167" s="72"/>
      <c r="J3167" s="72"/>
      <c r="K3167" s="72"/>
      <c r="L3167" s="72"/>
      <c r="M3167" s="71" t="s">
        <v>4596</v>
      </c>
      <c r="N3167" s="72" t="s">
        <v>4513</v>
      </c>
      <c r="O3167" s="72"/>
      <c r="P3167" s="71" t="s">
        <v>2599</v>
      </c>
      <c r="Q3167" s="72"/>
      <c r="R3167" s="72"/>
      <c r="S3167" s="72" t="s">
        <v>4567</v>
      </c>
      <c r="T3167" s="72" t="s">
        <v>6096</v>
      </c>
      <c r="U3167" s="72" t="s">
        <v>24355</v>
      </c>
      <c r="V3167" s="72"/>
      <c r="W3167" s="72">
        <v>461550</v>
      </c>
      <c r="X3167" s="72" t="s">
        <v>24356</v>
      </c>
      <c r="Y3167" s="72" t="s">
        <v>24357</v>
      </c>
      <c r="Z3167" s="72" t="s">
        <v>24358</v>
      </c>
    </row>
    <row r="3168" spans="1:26" ht="45" customHeight="1" x14ac:dyDescent="0.25">
      <c r="A3168" s="72" t="s">
        <v>9215</v>
      </c>
      <c r="B3168" s="72" t="s">
        <v>4598</v>
      </c>
      <c r="C3168" s="72">
        <v>20</v>
      </c>
      <c r="D3168" s="72"/>
      <c r="E3168" s="72"/>
      <c r="F3168" s="72">
        <v>1</v>
      </c>
      <c r="G3168" s="72"/>
      <c r="H3168" s="72">
        <v>1199</v>
      </c>
      <c r="I3168" s="72">
        <v>436</v>
      </c>
      <c r="J3168" s="72">
        <v>545</v>
      </c>
      <c r="K3168" s="72">
        <v>218</v>
      </c>
      <c r="L3168" s="72"/>
      <c r="M3168" s="71" t="s">
        <v>4596</v>
      </c>
      <c r="N3168" s="72" t="s">
        <v>4515</v>
      </c>
      <c r="O3168" s="72"/>
      <c r="P3168" s="72" t="s">
        <v>3897</v>
      </c>
      <c r="Q3168" s="72" t="s">
        <v>4564</v>
      </c>
      <c r="R3168" s="72" t="s">
        <v>6161</v>
      </c>
      <c r="S3168" s="72"/>
      <c r="T3168" s="72"/>
      <c r="U3168" s="72" t="s">
        <v>9215</v>
      </c>
      <c r="V3168" s="72"/>
      <c r="W3168" s="72">
        <v>440068</v>
      </c>
      <c r="X3168" s="72" t="s">
        <v>9216</v>
      </c>
      <c r="Y3168" s="77" t="s">
        <v>9217</v>
      </c>
      <c r="Z3168" s="72" t="s">
        <v>9218</v>
      </c>
    </row>
    <row r="3169" spans="1:26" ht="75" x14ac:dyDescent="0.25">
      <c r="A3169" s="72" t="s">
        <v>35299</v>
      </c>
      <c r="B3169" s="72" t="s">
        <v>35300</v>
      </c>
      <c r="C3169" s="72"/>
      <c r="D3169" s="72"/>
      <c r="E3169" s="72"/>
      <c r="F3169" s="72">
        <v>1</v>
      </c>
      <c r="G3169" s="72"/>
      <c r="H3169" s="72">
        <v>1200</v>
      </c>
      <c r="I3169" s="72">
        <v>400</v>
      </c>
      <c r="J3169" s="72">
        <v>500</v>
      </c>
      <c r="K3169" s="72">
        <v>300</v>
      </c>
      <c r="L3169" s="72"/>
      <c r="M3169" s="71" t="s">
        <v>4596</v>
      </c>
      <c r="N3169" s="72" t="s">
        <v>4483</v>
      </c>
      <c r="O3169" s="72"/>
      <c r="P3169" s="72" t="s">
        <v>19140</v>
      </c>
      <c r="Q3169" s="72"/>
      <c r="R3169" s="72"/>
      <c r="S3169" s="72" t="s">
        <v>15654</v>
      </c>
      <c r="T3169" s="72" t="s">
        <v>35301</v>
      </c>
      <c r="U3169" s="72" t="s">
        <v>35299</v>
      </c>
      <c r="V3169" s="72"/>
      <c r="W3169" s="72"/>
      <c r="X3169" s="72"/>
      <c r="Y3169" s="72"/>
      <c r="Z3169" s="72" t="s">
        <v>35302</v>
      </c>
    </row>
    <row r="3170" spans="1:26" ht="30" x14ac:dyDescent="0.25">
      <c r="A3170" s="72" t="s">
        <v>16482</v>
      </c>
      <c r="B3170" s="72" t="s">
        <v>4594</v>
      </c>
      <c r="C3170" s="72">
        <v>351</v>
      </c>
      <c r="D3170" s="72" t="s">
        <v>16483</v>
      </c>
      <c r="E3170" s="72"/>
      <c r="F3170" s="72">
        <v>1</v>
      </c>
      <c r="G3170" s="72">
        <v>160</v>
      </c>
      <c r="H3170" s="72"/>
      <c r="I3170" s="72"/>
      <c r="J3170" s="72"/>
      <c r="K3170" s="72"/>
      <c r="L3170" s="72"/>
      <c r="M3170" s="71" t="s">
        <v>4596</v>
      </c>
      <c r="N3170" s="72" t="s">
        <v>4541</v>
      </c>
      <c r="O3170" s="72"/>
      <c r="P3170" s="72" t="s">
        <v>4023</v>
      </c>
      <c r="Q3170" s="72"/>
      <c r="R3170" s="72"/>
      <c r="S3170" s="72"/>
      <c r="T3170" s="72"/>
      <c r="U3170" s="72" t="s">
        <v>16482</v>
      </c>
      <c r="V3170" s="72"/>
      <c r="W3170" s="72">
        <v>443070</v>
      </c>
      <c r="X3170" s="72" t="s">
        <v>16484</v>
      </c>
      <c r="Y3170" s="72" t="s">
        <v>16485</v>
      </c>
      <c r="Z3170" s="72"/>
    </row>
    <row r="3171" spans="1:26" ht="45" x14ac:dyDescent="0.25">
      <c r="A3171" s="72" t="s">
        <v>9219</v>
      </c>
      <c r="B3171" s="72" t="s">
        <v>9220</v>
      </c>
      <c r="C3171" s="72"/>
      <c r="D3171" s="72" t="s">
        <v>9221</v>
      </c>
      <c r="E3171" s="72"/>
      <c r="F3171" s="72">
        <v>2</v>
      </c>
      <c r="G3171" s="72"/>
      <c r="H3171" s="72"/>
      <c r="I3171" s="72"/>
      <c r="J3171" s="72"/>
      <c r="K3171" s="72"/>
      <c r="L3171" s="72">
        <v>150</v>
      </c>
      <c r="M3171" s="71" t="s">
        <v>4596</v>
      </c>
      <c r="N3171" s="72" t="s">
        <v>4497</v>
      </c>
      <c r="O3171" s="72"/>
      <c r="P3171" s="72" t="s">
        <v>3296</v>
      </c>
      <c r="Q3171" s="72" t="s">
        <v>4564</v>
      </c>
      <c r="R3171" s="72" t="s">
        <v>6161</v>
      </c>
      <c r="S3171" s="72"/>
      <c r="T3171" s="72"/>
      <c r="U3171" s="72" t="s">
        <v>9219</v>
      </c>
      <c r="V3171" s="72"/>
      <c r="W3171" s="72"/>
      <c r="X3171" s="72"/>
      <c r="Y3171" s="72"/>
      <c r="Z3171" s="72"/>
    </row>
    <row r="3172" spans="1:26" ht="75" x14ac:dyDescent="0.25">
      <c r="A3172" s="72" t="s">
        <v>9219</v>
      </c>
      <c r="B3172" s="72" t="s">
        <v>9220</v>
      </c>
      <c r="C3172" s="72"/>
      <c r="D3172" s="72" t="s">
        <v>9221</v>
      </c>
      <c r="E3172" s="72" t="s">
        <v>9222</v>
      </c>
      <c r="F3172" s="72">
        <v>2</v>
      </c>
      <c r="G3172" s="72"/>
      <c r="H3172" s="72"/>
      <c r="I3172" s="72"/>
      <c r="J3172" s="72"/>
      <c r="K3172" s="72"/>
      <c r="L3172" s="72">
        <v>150</v>
      </c>
      <c r="M3172" s="71" t="s">
        <v>4596</v>
      </c>
      <c r="N3172" s="72" t="s">
        <v>4497</v>
      </c>
      <c r="O3172" s="72"/>
      <c r="P3172" s="72" t="s">
        <v>3296</v>
      </c>
      <c r="Q3172" s="72" t="s">
        <v>4564</v>
      </c>
      <c r="R3172" s="72" t="s">
        <v>6161</v>
      </c>
      <c r="S3172" s="72"/>
      <c r="T3172" s="72"/>
      <c r="U3172" s="72" t="s">
        <v>9219</v>
      </c>
      <c r="V3172" s="72" t="s">
        <v>9219</v>
      </c>
      <c r="W3172" s="72">
        <v>610000</v>
      </c>
      <c r="X3172" s="72" t="s">
        <v>9223</v>
      </c>
      <c r="Y3172" s="72" t="s">
        <v>9224</v>
      </c>
      <c r="Z3172" s="72" t="s">
        <v>9225</v>
      </c>
    </row>
    <row r="3173" spans="1:26" ht="45" x14ac:dyDescent="0.25">
      <c r="A3173" s="72" t="s">
        <v>15123</v>
      </c>
      <c r="B3173" s="72" t="s">
        <v>15493</v>
      </c>
      <c r="C3173" s="72">
        <v>12</v>
      </c>
      <c r="D3173" s="72" t="s">
        <v>9811</v>
      </c>
      <c r="E3173" s="72"/>
      <c r="F3173" s="72">
        <v>1</v>
      </c>
      <c r="G3173" s="72">
        <v>120</v>
      </c>
      <c r="H3173" s="72"/>
      <c r="I3173" s="72"/>
      <c r="J3173" s="72"/>
      <c r="K3173" s="72"/>
      <c r="L3173" s="72"/>
      <c r="M3173" s="71" t="s">
        <v>4596</v>
      </c>
      <c r="N3173" s="72" t="s">
        <v>4517</v>
      </c>
      <c r="O3173" s="72"/>
      <c r="P3173" s="72" t="s">
        <v>4135</v>
      </c>
      <c r="Q3173" s="72"/>
      <c r="R3173" s="72"/>
      <c r="S3173" s="72" t="s">
        <v>4567</v>
      </c>
      <c r="T3173" s="72" t="s">
        <v>15124</v>
      </c>
      <c r="U3173" s="72" t="s">
        <v>15123</v>
      </c>
      <c r="V3173" s="72"/>
      <c r="W3173" s="72">
        <v>692391</v>
      </c>
      <c r="X3173" s="72" t="s">
        <v>15125</v>
      </c>
      <c r="Y3173" s="72" t="s">
        <v>15126</v>
      </c>
      <c r="Z3173" s="72" t="s">
        <v>21070</v>
      </c>
    </row>
    <row r="3174" spans="1:26" ht="60" x14ac:dyDescent="0.25">
      <c r="A3174" s="72" t="s">
        <v>16486</v>
      </c>
      <c r="B3174" s="72" t="s">
        <v>16487</v>
      </c>
      <c r="C3174" s="72"/>
      <c r="D3174" s="72"/>
      <c r="E3174" s="72"/>
      <c r="F3174" s="72">
        <v>2</v>
      </c>
      <c r="G3174" s="72"/>
      <c r="H3174" s="72"/>
      <c r="I3174" s="72"/>
      <c r="J3174" s="72"/>
      <c r="K3174" s="72"/>
      <c r="L3174" s="72">
        <v>500</v>
      </c>
      <c r="M3174" s="71" t="s">
        <v>4596</v>
      </c>
      <c r="N3174" s="72" t="s">
        <v>4543</v>
      </c>
      <c r="O3174" s="72"/>
      <c r="P3174" s="72" t="s">
        <v>4196</v>
      </c>
      <c r="Q3174" s="72"/>
      <c r="R3174" s="72"/>
      <c r="S3174" s="72"/>
      <c r="T3174" s="72"/>
      <c r="U3174" s="72" t="s">
        <v>16486</v>
      </c>
      <c r="V3174" s="72"/>
      <c r="W3174" s="72">
        <v>410040</v>
      </c>
      <c r="X3174" s="72" t="s">
        <v>16488</v>
      </c>
      <c r="Y3174" s="72" t="s">
        <v>16489</v>
      </c>
      <c r="Z3174" s="72"/>
    </row>
    <row r="3175" spans="1:26" ht="45" x14ac:dyDescent="0.25">
      <c r="A3175" s="72" t="s">
        <v>16492</v>
      </c>
      <c r="B3175" s="72" t="s">
        <v>15350</v>
      </c>
      <c r="C3175" s="72"/>
      <c r="D3175" s="72"/>
      <c r="E3175" s="72"/>
      <c r="F3175" s="72">
        <v>2</v>
      </c>
      <c r="G3175" s="72"/>
      <c r="H3175" s="72"/>
      <c r="I3175" s="72"/>
      <c r="J3175" s="72"/>
      <c r="K3175" s="72"/>
      <c r="L3175" s="72">
        <v>500</v>
      </c>
      <c r="M3175" s="71" t="s">
        <v>4596</v>
      </c>
      <c r="N3175" s="72" t="s">
        <v>4483</v>
      </c>
      <c r="O3175" s="72"/>
      <c r="P3175" s="72" t="s">
        <v>3519</v>
      </c>
      <c r="Q3175" s="72"/>
      <c r="R3175" s="72"/>
      <c r="S3175" s="72" t="s">
        <v>4567</v>
      </c>
      <c r="T3175" s="72" t="s">
        <v>6731</v>
      </c>
      <c r="U3175" s="72" t="s">
        <v>16492</v>
      </c>
      <c r="V3175" s="72"/>
      <c r="W3175" s="72">
        <v>309310</v>
      </c>
      <c r="X3175" s="72" t="s">
        <v>16493</v>
      </c>
      <c r="Y3175" s="72" t="s">
        <v>16494</v>
      </c>
      <c r="Z3175" s="72" t="s">
        <v>16495</v>
      </c>
    </row>
    <row r="3176" spans="1:26" ht="30" x14ac:dyDescent="0.25">
      <c r="A3176" s="72" t="s">
        <v>9229</v>
      </c>
      <c r="B3176" s="72" t="s">
        <v>4594</v>
      </c>
      <c r="C3176" s="72"/>
      <c r="D3176" s="72" t="s">
        <v>4690</v>
      </c>
      <c r="E3176" s="72"/>
      <c r="F3176" s="72">
        <v>1</v>
      </c>
      <c r="G3176" s="72">
        <v>350</v>
      </c>
      <c r="H3176" s="72"/>
      <c r="I3176" s="72"/>
      <c r="J3176" s="72"/>
      <c r="K3176" s="72"/>
      <c r="L3176" s="72"/>
      <c r="M3176" s="71" t="s">
        <v>4596</v>
      </c>
      <c r="N3176" s="72" t="s">
        <v>4546</v>
      </c>
      <c r="O3176" s="72"/>
      <c r="P3176" s="72" t="s">
        <v>2555</v>
      </c>
      <c r="Q3176" s="72"/>
      <c r="R3176" s="72"/>
      <c r="S3176" s="72" t="s">
        <v>4566</v>
      </c>
      <c r="T3176" s="72" t="s">
        <v>9230</v>
      </c>
      <c r="U3176" s="72" t="s">
        <v>9229</v>
      </c>
      <c r="V3176" s="72"/>
      <c r="W3176" s="72">
        <v>215010</v>
      </c>
      <c r="X3176" s="72" t="s">
        <v>9231</v>
      </c>
      <c r="Y3176" s="77"/>
      <c r="Z3176" s="72"/>
    </row>
    <row r="3177" spans="1:26" ht="30" x14ac:dyDescent="0.25">
      <c r="A3177" s="72" t="s">
        <v>9232</v>
      </c>
      <c r="B3177" s="72" t="s">
        <v>4607</v>
      </c>
      <c r="C3177" s="72"/>
      <c r="D3177" s="72"/>
      <c r="E3177" s="72"/>
      <c r="F3177" s="72">
        <v>2</v>
      </c>
      <c r="G3177" s="72"/>
      <c r="H3177" s="72"/>
      <c r="I3177" s="72"/>
      <c r="J3177" s="72"/>
      <c r="K3177" s="72"/>
      <c r="L3177" s="72">
        <v>150</v>
      </c>
      <c r="M3177" s="71" t="s">
        <v>4596</v>
      </c>
      <c r="N3177" s="72" t="s">
        <v>4559</v>
      </c>
      <c r="O3177" s="72"/>
      <c r="P3177" s="72" t="s">
        <v>2642</v>
      </c>
      <c r="Q3177" s="72"/>
      <c r="R3177" s="72"/>
      <c r="S3177" s="72"/>
      <c r="T3177" s="72"/>
      <c r="U3177" s="72" t="s">
        <v>9232</v>
      </c>
      <c r="V3177" s="72"/>
      <c r="W3177" s="72">
        <v>629400</v>
      </c>
      <c r="X3177" s="72" t="s">
        <v>9233</v>
      </c>
      <c r="Y3177" s="72" t="s">
        <v>9234</v>
      </c>
      <c r="Z3177" s="72" t="s">
        <v>9235</v>
      </c>
    </row>
    <row r="3178" spans="1:26" ht="45" x14ac:dyDescent="0.25">
      <c r="A3178" s="72" t="s">
        <v>9236</v>
      </c>
      <c r="B3178" s="72" t="s">
        <v>4594</v>
      </c>
      <c r="C3178" s="72">
        <v>18</v>
      </c>
      <c r="D3178" s="72"/>
      <c r="E3178" s="72"/>
      <c r="F3178" s="72">
        <v>1</v>
      </c>
      <c r="G3178" s="72">
        <v>200</v>
      </c>
      <c r="H3178" s="72"/>
      <c r="I3178" s="72"/>
      <c r="J3178" s="72"/>
      <c r="K3178" s="72"/>
      <c r="L3178" s="72"/>
      <c r="M3178" s="71" t="s">
        <v>4596</v>
      </c>
      <c r="N3178" s="72" t="s">
        <v>4542</v>
      </c>
      <c r="O3178" s="72"/>
      <c r="P3178" s="72" t="s">
        <v>3134</v>
      </c>
      <c r="Q3178" s="72"/>
      <c r="R3178" s="72"/>
      <c r="S3178" s="72"/>
      <c r="T3178" s="72"/>
      <c r="U3178" s="72" t="s">
        <v>9236</v>
      </c>
      <c r="V3178" s="72"/>
      <c r="W3178" s="72">
        <v>197729</v>
      </c>
      <c r="X3178" s="72" t="s">
        <v>9237</v>
      </c>
      <c r="Y3178" s="72" t="s">
        <v>9238</v>
      </c>
      <c r="Z3178" s="72" t="s">
        <v>9239</v>
      </c>
    </row>
    <row r="3179" spans="1:26" ht="45" x14ac:dyDescent="0.25">
      <c r="A3179" s="72" t="s">
        <v>9240</v>
      </c>
      <c r="B3179" s="72" t="s">
        <v>4598</v>
      </c>
      <c r="C3179" s="72"/>
      <c r="D3179" s="72"/>
      <c r="E3179" s="72"/>
      <c r="F3179" s="72">
        <v>1</v>
      </c>
      <c r="G3179" s="72"/>
      <c r="H3179" s="72">
        <v>798</v>
      </c>
      <c r="I3179" s="72">
        <v>290</v>
      </c>
      <c r="J3179" s="72">
        <v>363</v>
      </c>
      <c r="K3179" s="72">
        <v>145</v>
      </c>
      <c r="L3179" s="72"/>
      <c r="M3179" s="71" t="s">
        <v>4596</v>
      </c>
      <c r="N3179" s="72" t="s">
        <v>12</v>
      </c>
      <c r="O3179" s="72"/>
      <c r="P3179" s="72" t="s">
        <v>3149</v>
      </c>
      <c r="Q3179" s="72"/>
      <c r="R3179" s="72"/>
      <c r="S3179" s="72" t="s">
        <v>4568</v>
      </c>
      <c r="T3179" s="72" t="s">
        <v>5351</v>
      </c>
      <c r="U3179" s="72" t="s">
        <v>9240</v>
      </c>
      <c r="V3179" s="72"/>
      <c r="W3179" s="72">
        <v>296330</v>
      </c>
      <c r="X3179" s="72" t="s">
        <v>9241</v>
      </c>
      <c r="Y3179" s="72"/>
      <c r="Z3179" s="72" t="s">
        <v>9242</v>
      </c>
    </row>
    <row r="3180" spans="1:26" ht="60" x14ac:dyDescent="0.25">
      <c r="A3180" s="72" t="s">
        <v>27226</v>
      </c>
      <c r="B3180" s="72" t="s">
        <v>19250</v>
      </c>
      <c r="C3180" s="72">
        <v>1</v>
      </c>
      <c r="D3180" s="72" t="s">
        <v>6579</v>
      </c>
      <c r="E3180" s="72"/>
      <c r="F3180" s="72">
        <v>1</v>
      </c>
      <c r="G3180" s="72">
        <v>165</v>
      </c>
      <c r="H3180" s="72"/>
      <c r="I3180" s="72"/>
      <c r="J3180" s="72"/>
      <c r="K3180" s="72"/>
      <c r="L3180" s="72"/>
      <c r="M3180" s="71" t="s">
        <v>4596</v>
      </c>
      <c r="N3180" s="72" t="s">
        <v>4496</v>
      </c>
      <c r="O3180" s="72"/>
      <c r="P3180" s="72" t="s">
        <v>2736</v>
      </c>
      <c r="Q3180" s="72"/>
      <c r="R3180" s="72"/>
      <c r="S3180" s="72" t="s">
        <v>4566</v>
      </c>
      <c r="T3180" s="72" t="s">
        <v>10057</v>
      </c>
      <c r="U3180" s="72" t="s">
        <v>27226</v>
      </c>
      <c r="V3180" s="72"/>
      <c r="W3180" s="72">
        <v>652780</v>
      </c>
      <c r="X3180" s="72" t="s">
        <v>27227</v>
      </c>
      <c r="Y3180" s="72" t="s">
        <v>27228</v>
      </c>
      <c r="Z3180" s="72" t="s">
        <v>27229</v>
      </c>
    </row>
    <row r="3181" spans="1:26" ht="45" x14ac:dyDescent="0.25">
      <c r="A3181" s="72" t="s">
        <v>9243</v>
      </c>
      <c r="B3181" s="72" t="s">
        <v>17312</v>
      </c>
      <c r="C3181" s="72">
        <v>6</v>
      </c>
      <c r="D3181" s="72"/>
      <c r="E3181" s="72"/>
      <c r="F3181" s="72">
        <v>1</v>
      </c>
      <c r="G3181" s="72"/>
      <c r="H3181" s="72">
        <v>1199</v>
      </c>
      <c r="I3181" s="72">
        <v>436</v>
      </c>
      <c r="J3181" s="72">
        <v>545</v>
      </c>
      <c r="K3181" s="72">
        <v>218</v>
      </c>
      <c r="L3181" s="72"/>
      <c r="M3181" s="71" t="s">
        <v>4596</v>
      </c>
      <c r="N3181" s="72" t="s">
        <v>4481</v>
      </c>
      <c r="O3181" s="72"/>
      <c r="P3181" s="72" t="s">
        <v>3831</v>
      </c>
      <c r="Q3181" s="72"/>
      <c r="R3181" s="72"/>
      <c r="S3181" s="72"/>
      <c r="T3181" s="72"/>
      <c r="U3181" s="72" t="s">
        <v>9243</v>
      </c>
      <c r="V3181" s="72"/>
      <c r="W3181" s="72">
        <v>164515</v>
      </c>
      <c r="X3181" s="72" t="s">
        <v>9244</v>
      </c>
      <c r="Y3181" s="72" t="s">
        <v>9245</v>
      </c>
      <c r="Z3181" s="72" t="s">
        <v>35303</v>
      </c>
    </row>
    <row r="3182" spans="1:26" ht="45" x14ac:dyDescent="0.25">
      <c r="A3182" s="72" t="s">
        <v>9246</v>
      </c>
      <c r="B3182" s="72" t="s">
        <v>4631</v>
      </c>
      <c r="C3182" s="72"/>
      <c r="D3182" s="72" t="s">
        <v>4883</v>
      </c>
      <c r="E3182" s="72"/>
      <c r="F3182" s="72">
        <v>5</v>
      </c>
      <c r="G3182" s="72"/>
      <c r="H3182" s="72"/>
      <c r="I3182" s="72"/>
      <c r="J3182" s="72"/>
      <c r="K3182" s="72"/>
      <c r="L3182" s="72">
        <v>850</v>
      </c>
      <c r="M3182" s="71" t="s">
        <v>4596</v>
      </c>
      <c r="N3182" s="72" t="s">
        <v>4537</v>
      </c>
      <c r="O3182" s="72"/>
      <c r="P3182" s="72" t="s">
        <v>3266</v>
      </c>
      <c r="Q3182" s="72"/>
      <c r="R3182" s="72"/>
      <c r="S3182" s="72" t="s">
        <v>4567</v>
      </c>
      <c r="T3182" s="72" t="s">
        <v>9247</v>
      </c>
      <c r="U3182" s="72" t="s">
        <v>9246</v>
      </c>
      <c r="V3182" s="72"/>
      <c r="W3182" s="72">
        <v>655156</v>
      </c>
      <c r="X3182" s="72" t="s">
        <v>9248</v>
      </c>
      <c r="Y3182" s="73"/>
      <c r="Z3182" s="72"/>
    </row>
    <row r="3183" spans="1:26" ht="45" x14ac:dyDescent="0.25">
      <c r="A3183" s="72" t="s">
        <v>27230</v>
      </c>
      <c r="B3183" s="72" t="s">
        <v>15493</v>
      </c>
      <c r="C3183" s="72"/>
      <c r="D3183" s="72"/>
      <c r="E3183" s="72"/>
      <c r="F3183" s="72">
        <v>1</v>
      </c>
      <c r="G3183" s="72">
        <v>74</v>
      </c>
      <c r="H3183" s="72"/>
      <c r="I3183" s="72"/>
      <c r="J3183" s="72"/>
      <c r="K3183" s="72"/>
      <c r="L3183" s="72"/>
      <c r="M3183" s="71" t="s">
        <v>4596</v>
      </c>
      <c r="N3183" s="72" t="s">
        <v>4483</v>
      </c>
      <c r="O3183" s="72"/>
      <c r="P3183" s="72" t="s">
        <v>20512</v>
      </c>
      <c r="Q3183" s="72" t="s">
        <v>20066</v>
      </c>
      <c r="R3183" s="72" t="s">
        <v>22342</v>
      </c>
      <c r="S3183" s="72" t="s">
        <v>4568</v>
      </c>
      <c r="T3183" s="72" t="s">
        <v>22342</v>
      </c>
      <c r="U3183" s="72" t="s">
        <v>27230</v>
      </c>
      <c r="V3183" s="72"/>
      <c r="W3183" s="72">
        <v>309087</v>
      </c>
      <c r="X3183" s="72" t="s">
        <v>27231</v>
      </c>
      <c r="Y3183" s="72">
        <v>84724443414</v>
      </c>
      <c r="Z3183" s="72" t="s">
        <v>27232</v>
      </c>
    </row>
    <row r="3184" spans="1:26" ht="45" x14ac:dyDescent="0.25">
      <c r="A3184" s="72" t="s">
        <v>9249</v>
      </c>
      <c r="B3184" s="72" t="s">
        <v>4594</v>
      </c>
      <c r="C3184" s="72">
        <v>1</v>
      </c>
      <c r="D3184" s="72" t="s">
        <v>4745</v>
      </c>
      <c r="E3184" s="72"/>
      <c r="F3184" s="72">
        <v>1</v>
      </c>
      <c r="G3184" s="72">
        <v>200</v>
      </c>
      <c r="H3184" s="72"/>
      <c r="I3184" s="72"/>
      <c r="J3184" s="72"/>
      <c r="K3184" s="72"/>
      <c r="L3184" s="72"/>
      <c r="M3184" s="71" t="s">
        <v>4596</v>
      </c>
      <c r="N3184" s="72" t="s">
        <v>4531</v>
      </c>
      <c r="O3184" s="72"/>
      <c r="P3184" s="72" t="s">
        <v>3440</v>
      </c>
      <c r="Q3184" s="72"/>
      <c r="R3184" s="72"/>
      <c r="S3184" s="72" t="s">
        <v>4568</v>
      </c>
      <c r="T3184" s="72" t="s">
        <v>9250</v>
      </c>
      <c r="U3184" s="72" t="s">
        <v>9249</v>
      </c>
      <c r="V3184" s="72"/>
      <c r="W3184" s="72">
        <v>431524</v>
      </c>
      <c r="X3184" s="72" t="s">
        <v>9251</v>
      </c>
      <c r="Y3184" s="72"/>
      <c r="Z3184" s="72"/>
    </row>
    <row r="3185" spans="1:26" ht="45" x14ac:dyDescent="0.25">
      <c r="A3185" s="72" t="s">
        <v>9252</v>
      </c>
      <c r="B3185" s="72" t="s">
        <v>4594</v>
      </c>
      <c r="C3185" s="72">
        <v>43</v>
      </c>
      <c r="D3185" s="72"/>
      <c r="E3185" s="72"/>
      <c r="F3185" s="72">
        <v>1</v>
      </c>
      <c r="G3185" s="72">
        <v>350</v>
      </c>
      <c r="H3185" s="72"/>
      <c r="I3185" s="72"/>
      <c r="J3185" s="72"/>
      <c r="K3185" s="72"/>
      <c r="L3185" s="72"/>
      <c r="M3185" s="71" t="s">
        <v>4596</v>
      </c>
      <c r="N3185" s="72" t="s">
        <v>4500</v>
      </c>
      <c r="O3185" s="72"/>
      <c r="P3185" s="72" t="s">
        <v>4154</v>
      </c>
      <c r="Q3185" s="72" t="s">
        <v>4564</v>
      </c>
      <c r="R3185" s="72" t="s">
        <v>4636</v>
      </c>
      <c r="S3185" s="72"/>
      <c r="T3185" s="72"/>
      <c r="U3185" s="72" t="s">
        <v>9252</v>
      </c>
      <c r="V3185" s="72"/>
      <c r="W3185" s="72">
        <v>660077</v>
      </c>
      <c r="X3185" s="72" t="s">
        <v>9253</v>
      </c>
      <c r="Y3185" s="72" t="s">
        <v>9254</v>
      </c>
      <c r="Z3185" s="72" t="s">
        <v>9255</v>
      </c>
    </row>
    <row r="3186" spans="1:26" ht="60" x14ac:dyDescent="0.25">
      <c r="A3186" s="72" t="s">
        <v>16496</v>
      </c>
      <c r="B3186" s="72" t="s">
        <v>4605</v>
      </c>
      <c r="C3186" s="72">
        <v>15</v>
      </c>
      <c r="D3186" s="72"/>
      <c r="E3186" s="72"/>
      <c r="F3186" s="72">
        <v>1</v>
      </c>
      <c r="G3186" s="72"/>
      <c r="H3186" s="72">
        <v>800</v>
      </c>
      <c r="I3186" s="72">
        <v>600</v>
      </c>
      <c r="J3186" s="72">
        <v>400</v>
      </c>
      <c r="K3186" s="72">
        <v>200</v>
      </c>
      <c r="L3186" s="72"/>
      <c r="M3186" s="71" t="s">
        <v>4596</v>
      </c>
      <c r="N3186" s="72" t="s">
        <v>4486</v>
      </c>
      <c r="O3186" s="72"/>
      <c r="P3186" s="72" t="s">
        <v>2578</v>
      </c>
      <c r="Q3186" s="72" t="s">
        <v>4564</v>
      </c>
      <c r="R3186" s="72" t="s">
        <v>4636</v>
      </c>
      <c r="S3186" s="72"/>
      <c r="T3186" s="72"/>
      <c r="U3186" s="72" t="s">
        <v>16496</v>
      </c>
      <c r="V3186" s="72"/>
      <c r="W3186" s="72">
        <v>400062</v>
      </c>
      <c r="X3186" s="72" t="s">
        <v>21071</v>
      </c>
      <c r="Y3186" s="72" t="s">
        <v>16497</v>
      </c>
      <c r="Z3186" s="72" t="s">
        <v>21072</v>
      </c>
    </row>
    <row r="3187" spans="1:26" ht="45" x14ac:dyDescent="0.25">
      <c r="A3187" s="72" t="s">
        <v>24361</v>
      </c>
      <c r="B3187" s="72" t="s">
        <v>15560</v>
      </c>
      <c r="C3187" s="72">
        <v>6</v>
      </c>
      <c r="D3187" s="72"/>
      <c r="E3187" s="72"/>
      <c r="F3187" s="72">
        <v>1</v>
      </c>
      <c r="G3187" s="72"/>
      <c r="H3187" s="72">
        <v>350</v>
      </c>
      <c r="I3187" s="72">
        <v>200</v>
      </c>
      <c r="J3187" s="72">
        <v>100</v>
      </c>
      <c r="K3187" s="72">
        <v>50</v>
      </c>
      <c r="L3187" s="72"/>
      <c r="M3187" s="71" t="s">
        <v>4596</v>
      </c>
      <c r="N3187" s="72" t="s">
        <v>4506</v>
      </c>
      <c r="O3187" s="72"/>
      <c r="P3187" s="72" t="s">
        <v>14487</v>
      </c>
      <c r="Q3187" s="72"/>
      <c r="R3187" s="72"/>
      <c r="S3187" s="72"/>
      <c r="T3187" s="72"/>
      <c r="U3187" s="72" t="s">
        <v>24361</v>
      </c>
      <c r="V3187" s="72"/>
      <c r="W3187" s="72">
        <v>141018</v>
      </c>
      <c r="X3187" s="72" t="s">
        <v>24362</v>
      </c>
      <c r="Y3187" s="72">
        <v>84955810311</v>
      </c>
      <c r="Z3187" s="72" t="s">
        <v>24363</v>
      </c>
    </row>
    <row r="3188" spans="1:26" ht="60" x14ac:dyDescent="0.25">
      <c r="A3188" s="72" t="s">
        <v>24361</v>
      </c>
      <c r="B3188" s="72" t="s">
        <v>15560</v>
      </c>
      <c r="C3188" s="72">
        <v>6</v>
      </c>
      <c r="D3188" s="72"/>
      <c r="E3188" s="72" t="s">
        <v>24364</v>
      </c>
      <c r="F3188" s="72">
        <v>1</v>
      </c>
      <c r="G3188" s="72">
        <v>120</v>
      </c>
      <c r="H3188" s="72"/>
      <c r="I3188" s="72"/>
      <c r="J3188" s="72"/>
      <c r="K3188" s="72"/>
      <c r="L3188" s="72"/>
      <c r="M3188" s="71" t="s">
        <v>4596</v>
      </c>
      <c r="N3188" s="72" t="s">
        <v>4506</v>
      </c>
      <c r="O3188" s="72"/>
      <c r="P3188" s="72" t="s">
        <v>14487</v>
      </c>
      <c r="Q3188" s="72"/>
      <c r="R3188" s="72"/>
      <c r="S3188" s="72"/>
      <c r="T3188" s="72"/>
      <c r="U3188" s="72" t="s">
        <v>24361</v>
      </c>
      <c r="V3188" s="72" t="s">
        <v>24365</v>
      </c>
      <c r="W3188" s="72">
        <v>141008</v>
      </c>
      <c r="X3188" s="72" t="s">
        <v>24366</v>
      </c>
      <c r="Y3188" s="72">
        <v>8.4955860211897698E+21</v>
      </c>
      <c r="Z3188" s="72" t="s">
        <v>35304</v>
      </c>
    </row>
    <row r="3189" spans="1:26" ht="30" x14ac:dyDescent="0.25">
      <c r="A3189" s="72" t="s">
        <v>9257</v>
      </c>
      <c r="B3189" s="72" t="s">
        <v>4594</v>
      </c>
      <c r="C3189" s="72">
        <v>49</v>
      </c>
      <c r="D3189" s="72" t="s">
        <v>5615</v>
      </c>
      <c r="E3189" s="72"/>
      <c r="F3189" s="72">
        <v>1</v>
      </c>
      <c r="G3189" s="72">
        <v>200</v>
      </c>
      <c r="H3189" s="72"/>
      <c r="I3189" s="72"/>
      <c r="J3189" s="72"/>
      <c r="K3189" s="72"/>
      <c r="L3189" s="72"/>
      <c r="M3189" s="71" t="s">
        <v>4596</v>
      </c>
      <c r="N3189" s="72" t="s">
        <v>4545</v>
      </c>
      <c r="O3189" s="72"/>
      <c r="P3189" s="72" t="s">
        <v>4316</v>
      </c>
      <c r="Q3189" s="72"/>
      <c r="R3189" s="72"/>
      <c r="S3189" s="72"/>
      <c r="T3189" s="72"/>
      <c r="U3189" s="72" t="s">
        <v>9257</v>
      </c>
      <c r="V3189" s="72"/>
      <c r="W3189" s="72">
        <v>624286</v>
      </c>
      <c r="X3189" s="72" t="s">
        <v>9258</v>
      </c>
      <c r="Y3189" s="72" t="s">
        <v>9259</v>
      </c>
      <c r="Z3189" s="72" t="s">
        <v>9260</v>
      </c>
    </row>
    <row r="3190" spans="1:26" ht="30" x14ac:dyDescent="0.25">
      <c r="A3190" s="72" t="s">
        <v>24367</v>
      </c>
      <c r="B3190" s="72" t="s">
        <v>27233</v>
      </c>
      <c r="C3190" s="72"/>
      <c r="D3190" s="72" t="s">
        <v>27234</v>
      </c>
      <c r="E3190" s="72"/>
      <c r="F3190" s="72">
        <v>3</v>
      </c>
      <c r="G3190" s="72"/>
      <c r="H3190" s="72"/>
      <c r="I3190" s="72"/>
      <c r="J3190" s="72"/>
      <c r="K3190" s="72"/>
      <c r="L3190" s="72">
        <v>48</v>
      </c>
      <c r="M3190" s="71" t="s">
        <v>4596</v>
      </c>
      <c r="N3190" s="72" t="s">
        <v>4510</v>
      </c>
      <c r="O3190" s="72"/>
      <c r="P3190" s="72" t="s">
        <v>2673</v>
      </c>
      <c r="Q3190" s="72"/>
      <c r="R3190" s="72"/>
      <c r="S3190" s="72"/>
      <c r="T3190" s="72"/>
      <c r="U3190" s="72" t="s">
        <v>24367</v>
      </c>
      <c r="V3190" s="72"/>
      <c r="W3190" s="72">
        <v>173000</v>
      </c>
      <c r="X3190" s="72" t="s">
        <v>18823</v>
      </c>
      <c r="Y3190" s="72" t="s">
        <v>35305</v>
      </c>
      <c r="Z3190" s="72" t="s">
        <v>18824</v>
      </c>
    </row>
    <row r="3191" spans="1:26" ht="30" x14ac:dyDescent="0.25">
      <c r="A3191" s="72" t="s">
        <v>24367</v>
      </c>
      <c r="B3191" s="72" t="s">
        <v>27233</v>
      </c>
      <c r="C3191" s="72"/>
      <c r="D3191" s="72" t="s">
        <v>27234</v>
      </c>
      <c r="E3191" s="72" t="s">
        <v>18825</v>
      </c>
      <c r="F3191" s="72">
        <v>3</v>
      </c>
      <c r="G3191" s="72"/>
      <c r="H3191" s="72"/>
      <c r="I3191" s="72"/>
      <c r="J3191" s="72"/>
      <c r="K3191" s="72"/>
      <c r="L3191" s="72">
        <v>15</v>
      </c>
      <c r="M3191" s="71" t="s">
        <v>4596</v>
      </c>
      <c r="N3191" s="72" t="s">
        <v>4510</v>
      </c>
      <c r="O3191" s="72"/>
      <c r="P3191" s="72" t="s">
        <v>2673</v>
      </c>
      <c r="Q3191" s="72"/>
      <c r="R3191" s="72"/>
      <c r="S3191" s="72" t="s">
        <v>14717</v>
      </c>
      <c r="T3191" s="72" t="s">
        <v>18826</v>
      </c>
      <c r="U3191" s="72" t="s">
        <v>24367</v>
      </c>
      <c r="V3191" s="72" t="s">
        <v>18827</v>
      </c>
      <c r="W3191" s="72">
        <v>173012</v>
      </c>
      <c r="X3191" s="72" t="s">
        <v>18828</v>
      </c>
      <c r="Y3191" s="77" t="s">
        <v>18830</v>
      </c>
      <c r="Z3191" s="72" t="s">
        <v>18829</v>
      </c>
    </row>
    <row r="3192" spans="1:26" ht="30" x14ac:dyDescent="0.25">
      <c r="A3192" s="72" t="s">
        <v>27235</v>
      </c>
      <c r="B3192" s="72" t="s">
        <v>15493</v>
      </c>
      <c r="C3192" s="72">
        <v>71</v>
      </c>
      <c r="D3192" s="72"/>
      <c r="E3192" s="72"/>
      <c r="F3192" s="72">
        <v>1</v>
      </c>
      <c r="G3192" s="72">
        <v>311</v>
      </c>
      <c r="H3192" s="72"/>
      <c r="I3192" s="72"/>
      <c r="J3192" s="72"/>
      <c r="K3192" s="72"/>
      <c r="L3192" s="72"/>
      <c r="M3192" s="71" t="s">
        <v>4596</v>
      </c>
      <c r="N3192" s="72" t="s">
        <v>4483</v>
      </c>
      <c r="O3192" s="72"/>
      <c r="P3192" s="72" t="s">
        <v>2496</v>
      </c>
      <c r="Q3192" s="72" t="s">
        <v>4565</v>
      </c>
      <c r="R3192" s="72" t="s">
        <v>9455</v>
      </c>
      <c r="S3192" s="72"/>
      <c r="T3192" s="72"/>
      <c r="U3192" s="72" t="s">
        <v>27235</v>
      </c>
      <c r="V3192" s="72"/>
      <c r="W3192" s="72">
        <v>308014</v>
      </c>
      <c r="X3192" s="72" t="s">
        <v>27236</v>
      </c>
      <c r="Y3192" s="72">
        <v>265517</v>
      </c>
      <c r="Z3192" s="72" t="s">
        <v>27237</v>
      </c>
    </row>
    <row r="3193" spans="1:26" ht="45" x14ac:dyDescent="0.25">
      <c r="A3193" s="72" t="s">
        <v>9261</v>
      </c>
      <c r="B3193" s="72" t="s">
        <v>8774</v>
      </c>
      <c r="C3193" s="72"/>
      <c r="D3193" s="72"/>
      <c r="E3193" s="72"/>
      <c r="F3193" s="72">
        <v>1</v>
      </c>
      <c r="G3193" s="72"/>
      <c r="H3193" s="72">
        <v>798</v>
      </c>
      <c r="I3193" s="72">
        <v>290</v>
      </c>
      <c r="J3193" s="72">
        <v>363</v>
      </c>
      <c r="K3193" s="72">
        <v>145</v>
      </c>
      <c r="L3193" s="72"/>
      <c r="M3193" s="71" t="s">
        <v>4596</v>
      </c>
      <c r="N3193" s="72" t="s">
        <v>4558</v>
      </c>
      <c r="O3193" s="72"/>
      <c r="P3193" s="72" t="s">
        <v>14645</v>
      </c>
      <c r="Q3193" s="72" t="s">
        <v>4563</v>
      </c>
      <c r="R3193" s="72" t="s">
        <v>9262</v>
      </c>
      <c r="S3193" s="72" t="s">
        <v>4568</v>
      </c>
      <c r="T3193" s="72" t="s">
        <v>9262</v>
      </c>
      <c r="U3193" s="72" t="s">
        <v>9261</v>
      </c>
      <c r="V3193" s="72"/>
      <c r="W3193" s="72">
        <v>689514</v>
      </c>
      <c r="X3193" s="72" t="s">
        <v>9263</v>
      </c>
      <c r="Y3193" s="72"/>
      <c r="Z3193" s="72" t="s">
        <v>9264</v>
      </c>
    </row>
    <row r="3194" spans="1:26" ht="45" x14ac:dyDescent="0.25">
      <c r="A3194" s="72" t="s">
        <v>21073</v>
      </c>
      <c r="B3194" s="72" t="s">
        <v>15343</v>
      </c>
      <c r="C3194" s="72">
        <v>11</v>
      </c>
      <c r="D3194" s="72"/>
      <c r="E3194" s="72"/>
      <c r="F3194" s="72">
        <v>1</v>
      </c>
      <c r="G3194" s="72"/>
      <c r="H3194" s="72">
        <v>350</v>
      </c>
      <c r="I3194" s="72">
        <v>200</v>
      </c>
      <c r="J3194" s="72">
        <v>100</v>
      </c>
      <c r="K3194" s="72">
        <v>50</v>
      </c>
      <c r="L3194" s="72"/>
      <c r="M3194" s="71" t="s">
        <v>4596</v>
      </c>
      <c r="N3194" s="72" t="s">
        <v>4527</v>
      </c>
      <c r="O3194" s="72"/>
      <c r="P3194" s="72" t="s">
        <v>3256</v>
      </c>
      <c r="Q3194" s="72"/>
      <c r="R3194" s="72"/>
      <c r="S3194" s="72"/>
      <c r="T3194" s="72"/>
      <c r="U3194" s="72" t="s">
        <v>21073</v>
      </c>
      <c r="V3194" s="72"/>
      <c r="W3194" s="72">
        <v>369000</v>
      </c>
      <c r="X3194" s="72" t="s">
        <v>21074</v>
      </c>
      <c r="Y3194" s="72"/>
      <c r="Z3194" s="72" t="s">
        <v>21075</v>
      </c>
    </row>
    <row r="3195" spans="1:26" ht="45" x14ac:dyDescent="0.25">
      <c r="A3195" s="72" t="s">
        <v>21073</v>
      </c>
      <c r="B3195" s="72" t="s">
        <v>15343</v>
      </c>
      <c r="C3195" s="72">
        <v>11</v>
      </c>
      <c r="D3195" s="72"/>
      <c r="E3195" s="72" t="s">
        <v>21076</v>
      </c>
      <c r="F3195" s="72">
        <v>1</v>
      </c>
      <c r="G3195" s="72">
        <v>250</v>
      </c>
      <c r="H3195" s="72"/>
      <c r="I3195" s="72"/>
      <c r="J3195" s="72"/>
      <c r="K3195" s="72"/>
      <c r="L3195" s="72"/>
      <c r="M3195" s="71" t="s">
        <v>4596</v>
      </c>
      <c r="N3195" s="72" t="s">
        <v>4527</v>
      </c>
      <c r="O3195" s="72"/>
      <c r="P3195" s="72" t="s">
        <v>3256</v>
      </c>
      <c r="Q3195" s="72"/>
      <c r="R3195" s="72"/>
      <c r="S3195" s="72"/>
      <c r="T3195" s="72"/>
      <c r="U3195" s="72" t="s">
        <v>21073</v>
      </c>
      <c r="V3195" s="72"/>
      <c r="W3195" s="72">
        <v>369000</v>
      </c>
      <c r="X3195" s="72" t="s">
        <v>21074</v>
      </c>
      <c r="Y3195" s="73"/>
      <c r="Z3195" s="72" t="s">
        <v>21075</v>
      </c>
    </row>
    <row r="3196" spans="1:26" ht="45" x14ac:dyDescent="0.25">
      <c r="A3196" s="72" t="s">
        <v>27238</v>
      </c>
      <c r="B3196" s="72" t="s">
        <v>27239</v>
      </c>
      <c r="C3196" s="72"/>
      <c r="D3196" s="72"/>
      <c r="E3196" s="72"/>
      <c r="F3196" s="72">
        <v>1</v>
      </c>
      <c r="G3196" s="72"/>
      <c r="H3196" s="72">
        <v>150</v>
      </c>
      <c r="I3196" s="72">
        <v>50</v>
      </c>
      <c r="J3196" s="72">
        <v>50</v>
      </c>
      <c r="K3196" s="72">
        <v>50</v>
      </c>
      <c r="L3196" s="72"/>
      <c r="M3196" s="71" t="s">
        <v>4596</v>
      </c>
      <c r="N3196" s="72" t="s">
        <v>4479</v>
      </c>
      <c r="O3196" s="72"/>
      <c r="P3196" s="72" t="s">
        <v>4436</v>
      </c>
      <c r="Q3196" s="72"/>
      <c r="R3196" s="72"/>
      <c r="S3196" s="72" t="s">
        <v>4568</v>
      </c>
      <c r="T3196" s="72" t="s">
        <v>27240</v>
      </c>
      <c r="U3196" s="72" t="s">
        <v>27238</v>
      </c>
      <c r="V3196" s="72"/>
      <c r="W3196" s="72">
        <v>659088</v>
      </c>
      <c r="X3196" s="72" t="s">
        <v>27241</v>
      </c>
      <c r="Y3196" s="72" t="s">
        <v>27242</v>
      </c>
      <c r="Z3196" s="72"/>
    </row>
    <row r="3197" spans="1:26" ht="60" x14ac:dyDescent="0.25">
      <c r="A3197" s="72" t="s">
        <v>35306</v>
      </c>
      <c r="B3197" s="72" t="s">
        <v>20542</v>
      </c>
      <c r="C3197" s="72">
        <v>29</v>
      </c>
      <c r="D3197" s="72"/>
      <c r="E3197" s="72"/>
      <c r="F3197" s="72">
        <v>1</v>
      </c>
      <c r="G3197" s="72">
        <v>150</v>
      </c>
      <c r="H3197" s="72"/>
      <c r="I3197" s="72"/>
      <c r="J3197" s="72"/>
      <c r="K3197" s="72"/>
      <c r="L3197" s="72"/>
      <c r="M3197" s="71" t="s">
        <v>4596</v>
      </c>
      <c r="N3197" s="72" t="s">
        <v>4483</v>
      </c>
      <c r="O3197" s="72"/>
      <c r="P3197" s="72" t="s">
        <v>2575</v>
      </c>
      <c r="Q3197" s="72"/>
      <c r="R3197" s="72"/>
      <c r="S3197" s="72" t="s">
        <v>15654</v>
      </c>
      <c r="T3197" s="72" t="s">
        <v>8110</v>
      </c>
      <c r="U3197" s="72" t="s">
        <v>35306</v>
      </c>
      <c r="V3197" s="72"/>
      <c r="W3197" s="72">
        <v>308590</v>
      </c>
      <c r="X3197" s="72"/>
      <c r="Y3197" s="72"/>
      <c r="Z3197" s="72" t="s">
        <v>35307</v>
      </c>
    </row>
    <row r="3198" spans="1:26" ht="45" x14ac:dyDescent="0.25">
      <c r="A3198" s="72" t="s">
        <v>9265</v>
      </c>
      <c r="B3198" s="72" t="s">
        <v>4598</v>
      </c>
      <c r="C3198" s="72">
        <v>33</v>
      </c>
      <c r="D3198" s="72" t="s">
        <v>9266</v>
      </c>
      <c r="E3198" s="72"/>
      <c r="F3198" s="72">
        <v>1</v>
      </c>
      <c r="G3198" s="72"/>
      <c r="H3198" s="72">
        <v>350</v>
      </c>
      <c r="I3198" s="72">
        <v>200</v>
      </c>
      <c r="J3198" s="72">
        <v>100</v>
      </c>
      <c r="K3198" s="72">
        <v>50</v>
      </c>
      <c r="L3198" s="72"/>
      <c r="M3198" s="71" t="s">
        <v>4596</v>
      </c>
      <c r="N3198" s="72" t="s">
        <v>4541</v>
      </c>
      <c r="O3198" s="72"/>
      <c r="P3198" s="72" t="s">
        <v>4141</v>
      </c>
      <c r="Q3198" s="72"/>
      <c r="R3198" s="72"/>
      <c r="S3198" s="72"/>
      <c r="T3198" s="72"/>
      <c r="U3198" s="72" t="s">
        <v>9265</v>
      </c>
      <c r="V3198" s="72"/>
      <c r="W3198" s="72"/>
      <c r="X3198" s="72"/>
      <c r="Y3198" s="77"/>
      <c r="Z3198" s="72"/>
    </row>
    <row r="3199" spans="1:26" ht="45" x14ac:dyDescent="0.25">
      <c r="A3199" s="72" t="s">
        <v>9265</v>
      </c>
      <c r="B3199" s="72" t="s">
        <v>4598</v>
      </c>
      <c r="C3199" s="72">
        <v>33</v>
      </c>
      <c r="D3199" s="72" t="s">
        <v>9266</v>
      </c>
      <c r="E3199" s="72" t="s">
        <v>21077</v>
      </c>
      <c r="F3199" s="72">
        <v>1</v>
      </c>
      <c r="G3199" s="72">
        <v>350</v>
      </c>
      <c r="H3199" s="72"/>
      <c r="I3199" s="72"/>
      <c r="J3199" s="72"/>
      <c r="K3199" s="72"/>
      <c r="L3199" s="72"/>
      <c r="M3199" s="71" t="s">
        <v>4596</v>
      </c>
      <c r="N3199" s="72" t="s">
        <v>4541</v>
      </c>
      <c r="O3199" s="72"/>
      <c r="P3199" s="72" t="s">
        <v>4141</v>
      </c>
      <c r="Q3199" s="72"/>
      <c r="R3199" s="72"/>
      <c r="S3199" s="72"/>
      <c r="T3199" s="72"/>
      <c r="U3199" s="72" t="s">
        <v>9265</v>
      </c>
      <c r="V3199" s="72" t="s">
        <v>9265</v>
      </c>
      <c r="W3199" s="72">
        <v>446031</v>
      </c>
      <c r="X3199" s="72" t="s">
        <v>21078</v>
      </c>
      <c r="Y3199" s="72" t="s">
        <v>9267</v>
      </c>
      <c r="Z3199" s="72" t="s">
        <v>9268</v>
      </c>
    </row>
    <row r="3200" spans="1:26" ht="45" x14ac:dyDescent="0.25">
      <c r="A3200" s="72" t="s">
        <v>21079</v>
      </c>
      <c r="B3200" s="72" t="s">
        <v>21080</v>
      </c>
      <c r="C3200" s="72">
        <v>52</v>
      </c>
      <c r="D3200" s="72"/>
      <c r="E3200" s="72"/>
      <c r="F3200" s="72">
        <v>1</v>
      </c>
      <c r="G3200" s="72">
        <v>250</v>
      </c>
      <c r="H3200" s="72">
        <v>300</v>
      </c>
      <c r="I3200" s="72">
        <v>300</v>
      </c>
      <c r="J3200" s="72"/>
      <c r="K3200" s="72"/>
      <c r="L3200" s="72"/>
      <c r="M3200" s="71" t="s">
        <v>4596</v>
      </c>
      <c r="N3200" s="72" t="s">
        <v>4523</v>
      </c>
      <c r="O3200" s="72"/>
      <c r="P3200" s="72" t="s">
        <v>4211</v>
      </c>
      <c r="Q3200" s="72"/>
      <c r="R3200" s="72"/>
      <c r="S3200" s="72"/>
      <c r="T3200" s="72"/>
      <c r="U3200" s="72" t="s">
        <v>21079</v>
      </c>
      <c r="V3200" s="72"/>
      <c r="W3200" s="72">
        <v>367030</v>
      </c>
      <c r="X3200" s="72" t="s">
        <v>21081</v>
      </c>
      <c r="Y3200" s="77"/>
      <c r="Z3200" s="72" t="s">
        <v>21082</v>
      </c>
    </row>
    <row r="3201" spans="1:26" ht="45" x14ac:dyDescent="0.25">
      <c r="A3201" s="72" t="s">
        <v>9269</v>
      </c>
      <c r="B3201" s="72" t="s">
        <v>4603</v>
      </c>
      <c r="C3201" s="72"/>
      <c r="D3201" s="72"/>
      <c r="E3201" s="72"/>
      <c r="F3201" s="72">
        <v>1</v>
      </c>
      <c r="G3201" s="72"/>
      <c r="H3201" s="72">
        <v>798</v>
      </c>
      <c r="I3201" s="72">
        <v>290</v>
      </c>
      <c r="J3201" s="72">
        <v>363</v>
      </c>
      <c r="K3201" s="72">
        <v>145</v>
      </c>
      <c r="L3201" s="72"/>
      <c r="M3201" s="71" t="s">
        <v>4596</v>
      </c>
      <c r="N3201" s="72" t="s">
        <v>4523</v>
      </c>
      <c r="O3201" s="72"/>
      <c r="P3201" s="72" t="s">
        <v>4191</v>
      </c>
      <c r="Q3201" s="72"/>
      <c r="R3201" s="72"/>
      <c r="S3201" s="72" t="s">
        <v>4567</v>
      </c>
      <c r="T3201" s="72" t="s">
        <v>9270</v>
      </c>
      <c r="U3201" s="72" t="s">
        <v>9269</v>
      </c>
      <c r="V3201" s="72"/>
      <c r="W3201" s="72">
        <v>368796</v>
      </c>
      <c r="X3201" s="72"/>
      <c r="Y3201" s="72"/>
      <c r="Z3201" s="72" t="s">
        <v>9271</v>
      </c>
    </row>
    <row r="3202" spans="1:26" ht="45" x14ac:dyDescent="0.25">
      <c r="A3202" s="72" t="s">
        <v>21083</v>
      </c>
      <c r="B3202" s="72" t="s">
        <v>15493</v>
      </c>
      <c r="C3202" s="72">
        <v>7</v>
      </c>
      <c r="D3202" s="72"/>
      <c r="E3202" s="72"/>
      <c r="F3202" s="72">
        <v>1</v>
      </c>
      <c r="G3202" s="72">
        <v>150</v>
      </c>
      <c r="H3202" s="72"/>
      <c r="I3202" s="72"/>
      <c r="J3202" s="72"/>
      <c r="K3202" s="72"/>
      <c r="L3202" s="72"/>
      <c r="M3202" s="71" t="s">
        <v>4596</v>
      </c>
      <c r="N3202" s="72" t="s">
        <v>4533</v>
      </c>
      <c r="O3202" s="72"/>
      <c r="P3202" s="72" t="s">
        <v>2468</v>
      </c>
      <c r="Q3202" s="72"/>
      <c r="R3202" s="72"/>
      <c r="S3202" s="72" t="s">
        <v>4566</v>
      </c>
      <c r="T3202" s="72" t="s">
        <v>14599</v>
      </c>
      <c r="U3202" s="72" t="s">
        <v>21083</v>
      </c>
      <c r="V3202" s="72"/>
      <c r="W3202" s="72">
        <v>363240</v>
      </c>
      <c r="X3202" s="72" t="s">
        <v>21084</v>
      </c>
      <c r="Y3202" s="72">
        <v>88673136282</v>
      </c>
      <c r="Z3202" s="72" t="s">
        <v>21085</v>
      </c>
    </row>
    <row r="3203" spans="1:26" ht="60" x14ac:dyDescent="0.25">
      <c r="A3203" s="72" t="s">
        <v>21083</v>
      </c>
      <c r="B3203" s="72" t="s">
        <v>15493</v>
      </c>
      <c r="C3203" s="72">
        <v>7</v>
      </c>
      <c r="D3203" s="72"/>
      <c r="E3203" s="72" t="s">
        <v>21086</v>
      </c>
      <c r="F3203" s="72">
        <v>1</v>
      </c>
      <c r="G3203" s="72">
        <v>150</v>
      </c>
      <c r="H3203" s="72"/>
      <c r="I3203" s="72"/>
      <c r="J3203" s="72"/>
      <c r="K3203" s="72"/>
      <c r="L3203" s="72"/>
      <c r="M3203" s="71" t="s">
        <v>4596</v>
      </c>
      <c r="N3203" s="72" t="s">
        <v>4533</v>
      </c>
      <c r="O3203" s="72"/>
      <c r="P3203" s="72" t="s">
        <v>2468</v>
      </c>
      <c r="Q3203" s="72"/>
      <c r="R3203" s="72"/>
      <c r="S3203" s="72" t="s">
        <v>4566</v>
      </c>
      <c r="T3203" s="72" t="s">
        <v>14599</v>
      </c>
      <c r="U3203" s="72" t="s">
        <v>21083</v>
      </c>
      <c r="V3203" s="72" t="s">
        <v>21087</v>
      </c>
      <c r="W3203" s="72">
        <v>363240</v>
      </c>
      <c r="X3203" s="72" t="s">
        <v>21088</v>
      </c>
      <c r="Y3203" s="72">
        <v>88673135725</v>
      </c>
      <c r="Z3203" s="72" t="s">
        <v>21089</v>
      </c>
    </row>
    <row r="3204" spans="1:26" ht="45" x14ac:dyDescent="0.25">
      <c r="A3204" s="72" t="s">
        <v>21083</v>
      </c>
      <c r="B3204" s="72" t="s">
        <v>15493</v>
      </c>
      <c r="C3204" s="72">
        <v>7</v>
      </c>
      <c r="D3204" s="72"/>
      <c r="E3204" s="72" t="s">
        <v>17216</v>
      </c>
      <c r="F3204" s="72">
        <v>1</v>
      </c>
      <c r="G3204" s="72">
        <v>210</v>
      </c>
      <c r="H3204" s="72"/>
      <c r="I3204" s="72"/>
      <c r="J3204" s="72"/>
      <c r="K3204" s="72"/>
      <c r="L3204" s="72"/>
      <c r="M3204" s="71" t="s">
        <v>4596</v>
      </c>
      <c r="N3204" s="72" t="s">
        <v>4533</v>
      </c>
      <c r="O3204" s="72"/>
      <c r="P3204" s="72" t="s">
        <v>2468</v>
      </c>
      <c r="Q3204" s="72"/>
      <c r="R3204" s="72"/>
      <c r="S3204" s="72" t="s">
        <v>4566</v>
      </c>
      <c r="T3204" s="72" t="s">
        <v>14599</v>
      </c>
      <c r="U3204" s="72" t="s">
        <v>21083</v>
      </c>
      <c r="V3204" s="72" t="s">
        <v>21090</v>
      </c>
      <c r="W3204" s="72">
        <v>363240</v>
      </c>
      <c r="X3204" s="72" t="s">
        <v>21091</v>
      </c>
      <c r="Y3204" s="72" t="s">
        <v>21093</v>
      </c>
      <c r="Z3204" s="72" t="s">
        <v>21092</v>
      </c>
    </row>
    <row r="3205" spans="1:26" ht="45" x14ac:dyDescent="0.25">
      <c r="A3205" s="72" t="s">
        <v>21083</v>
      </c>
      <c r="B3205" s="72" t="s">
        <v>15493</v>
      </c>
      <c r="C3205" s="72">
        <v>7</v>
      </c>
      <c r="D3205" s="72"/>
      <c r="E3205" s="72" t="s">
        <v>21094</v>
      </c>
      <c r="F3205" s="72">
        <v>1</v>
      </c>
      <c r="G3205" s="72">
        <v>250</v>
      </c>
      <c r="H3205" s="72"/>
      <c r="I3205" s="72"/>
      <c r="J3205" s="72"/>
      <c r="K3205" s="72"/>
      <c r="L3205" s="72"/>
      <c r="M3205" s="71" t="s">
        <v>4596</v>
      </c>
      <c r="N3205" s="72" t="s">
        <v>4533</v>
      </c>
      <c r="O3205" s="72"/>
      <c r="P3205" s="72" t="s">
        <v>2468</v>
      </c>
      <c r="Q3205" s="72"/>
      <c r="R3205" s="72"/>
      <c r="S3205" s="72" t="s">
        <v>4566</v>
      </c>
      <c r="T3205" s="72" t="s">
        <v>14599</v>
      </c>
      <c r="U3205" s="72" t="s">
        <v>21083</v>
      </c>
      <c r="V3205" s="72" t="s">
        <v>21095</v>
      </c>
      <c r="W3205" s="72">
        <v>363241</v>
      </c>
      <c r="X3205" s="72" t="s">
        <v>21096</v>
      </c>
      <c r="Y3205" s="72" t="s">
        <v>21098</v>
      </c>
      <c r="Z3205" s="72" t="s">
        <v>21097</v>
      </c>
    </row>
    <row r="3206" spans="1:26" ht="60" x14ac:dyDescent="0.25">
      <c r="A3206" s="72" t="s">
        <v>21083</v>
      </c>
      <c r="B3206" s="72" t="s">
        <v>15493</v>
      </c>
      <c r="C3206" s="72">
        <v>7</v>
      </c>
      <c r="D3206" s="72"/>
      <c r="E3206" s="72" t="s">
        <v>24368</v>
      </c>
      <c r="F3206" s="72">
        <v>1</v>
      </c>
      <c r="G3206" s="72">
        <v>131</v>
      </c>
      <c r="H3206" s="72"/>
      <c r="I3206" s="72"/>
      <c r="J3206" s="72"/>
      <c r="K3206" s="72"/>
      <c r="L3206" s="72"/>
      <c r="M3206" s="71" t="s">
        <v>4596</v>
      </c>
      <c r="N3206" s="72" t="s">
        <v>4533</v>
      </c>
      <c r="O3206" s="72"/>
      <c r="P3206" s="72" t="s">
        <v>2468</v>
      </c>
      <c r="Q3206" s="72"/>
      <c r="R3206" s="72"/>
      <c r="S3206" s="72" t="s">
        <v>4566</v>
      </c>
      <c r="T3206" s="72" t="s">
        <v>14599</v>
      </c>
      <c r="U3206" s="72" t="s">
        <v>21083</v>
      </c>
      <c r="V3206" s="72" t="s">
        <v>24369</v>
      </c>
      <c r="W3206" s="72">
        <v>363240</v>
      </c>
      <c r="X3206" s="72" t="s">
        <v>24370</v>
      </c>
      <c r="Y3206" s="72">
        <v>89284851419</v>
      </c>
      <c r="Z3206" s="72" t="s">
        <v>24371</v>
      </c>
    </row>
    <row r="3207" spans="1:26" ht="45" x14ac:dyDescent="0.25">
      <c r="A3207" s="72" t="s">
        <v>21099</v>
      </c>
      <c r="B3207" s="72" t="s">
        <v>18013</v>
      </c>
      <c r="C3207" s="72">
        <v>3</v>
      </c>
      <c r="D3207" s="72"/>
      <c r="E3207" s="72"/>
      <c r="F3207" s="72">
        <v>1</v>
      </c>
      <c r="G3207" s="72"/>
      <c r="H3207" s="72">
        <v>250</v>
      </c>
      <c r="I3207" s="72">
        <v>100</v>
      </c>
      <c r="J3207" s="72">
        <v>100</v>
      </c>
      <c r="K3207" s="72">
        <v>50</v>
      </c>
      <c r="L3207" s="72"/>
      <c r="M3207" s="71" t="s">
        <v>4596</v>
      </c>
      <c r="N3207" s="72" t="s">
        <v>4523</v>
      </c>
      <c r="O3207" s="72"/>
      <c r="P3207" s="72" t="s">
        <v>3941</v>
      </c>
      <c r="Q3207" s="72"/>
      <c r="R3207" s="72"/>
      <c r="S3207" s="72" t="s">
        <v>4568</v>
      </c>
      <c r="T3207" s="72" t="s">
        <v>6358</v>
      </c>
      <c r="U3207" s="72" t="s">
        <v>21099</v>
      </c>
      <c r="V3207" s="72"/>
      <c r="W3207" s="72">
        <v>368105</v>
      </c>
      <c r="X3207" s="72" t="s">
        <v>21100</v>
      </c>
      <c r="Y3207" s="72">
        <v>89280610317</v>
      </c>
      <c r="Z3207" s="72" t="s">
        <v>6360</v>
      </c>
    </row>
    <row r="3208" spans="1:26" ht="75" x14ac:dyDescent="0.25">
      <c r="A3208" s="72" t="s">
        <v>31364</v>
      </c>
      <c r="B3208" s="72" t="s">
        <v>24425</v>
      </c>
      <c r="C3208" s="72"/>
      <c r="D3208" s="72"/>
      <c r="E3208" s="72"/>
      <c r="F3208" s="72">
        <v>1</v>
      </c>
      <c r="G3208" s="72"/>
      <c r="H3208" s="72">
        <v>1200</v>
      </c>
      <c r="I3208" s="72">
        <v>500</v>
      </c>
      <c r="J3208" s="72">
        <v>700</v>
      </c>
      <c r="K3208" s="72">
        <v>300</v>
      </c>
      <c r="L3208" s="72"/>
      <c r="M3208" s="71" t="s">
        <v>4596</v>
      </c>
      <c r="N3208" s="72" t="s">
        <v>4533</v>
      </c>
      <c r="O3208" s="72"/>
      <c r="P3208" s="72" t="s">
        <v>2618</v>
      </c>
      <c r="Q3208" s="72" t="s">
        <v>10925</v>
      </c>
      <c r="R3208" s="72" t="s">
        <v>5693</v>
      </c>
      <c r="S3208" s="72"/>
      <c r="T3208" s="72"/>
      <c r="U3208" s="72" t="s">
        <v>31364</v>
      </c>
      <c r="V3208" s="72"/>
      <c r="W3208" s="72">
        <v>362021</v>
      </c>
      <c r="X3208" s="72" t="s">
        <v>21212</v>
      </c>
      <c r="Y3208" s="72" t="s">
        <v>21213</v>
      </c>
      <c r="Z3208" s="72" t="s">
        <v>27295</v>
      </c>
    </row>
    <row r="3209" spans="1:26" ht="30" x14ac:dyDescent="0.25">
      <c r="A3209" s="72" t="s">
        <v>35308</v>
      </c>
      <c r="B3209" s="72" t="s">
        <v>15493</v>
      </c>
      <c r="C3209" s="72">
        <v>4</v>
      </c>
      <c r="D3209" s="72" t="s">
        <v>12588</v>
      </c>
      <c r="E3209" s="72"/>
      <c r="F3209" s="72">
        <v>1</v>
      </c>
      <c r="G3209" s="72">
        <v>300</v>
      </c>
      <c r="H3209" s="72"/>
      <c r="I3209" s="72"/>
      <c r="J3209" s="72"/>
      <c r="K3209" s="72"/>
      <c r="L3209" s="72"/>
      <c r="M3209" s="71" t="s">
        <v>4596</v>
      </c>
      <c r="N3209" s="72" t="s">
        <v>4483</v>
      </c>
      <c r="O3209" s="72"/>
      <c r="P3209" s="72" t="s">
        <v>14510</v>
      </c>
      <c r="Q3209" s="72"/>
      <c r="R3209" s="72"/>
      <c r="S3209" s="72"/>
      <c r="T3209" s="72"/>
      <c r="U3209" s="72" t="s">
        <v>35308</v>
      </c>
      <c r="V3209" s="72"/>
      <c r="W3209" s="72">
        <v>309514</v>
      </c>
      <c r="X3209" s="72" t="s">
        <v>35309</v>
      </c>
      <c r="Y3209" s="72" t="s">
        <v>35310</v>
      </c>
      <c r="Z3209" s="72" t="s">
        <v>35311</v>
      </c>
    </row>
    <row r="3210" spans="1:26" ht="45" x14ac:dyDescent="0.25">
      <c r="A3210" s="72" t="s">
        <v>16498</v>
      </c>
      <c r="B3210" s="72" t="s">
        <v>4621</v>
      </c>
      <c r="C3210" s="72"/>
      <c r="D3210" s="72" t="s">
        <v>21101</v>
      </c>
      <c r="E3210" s="72"/>
      <c r="F3210" s="72">
        <v>5</v>
      </c>
      <c r="G3210" s="72"/>
      <c r="H3210" s="72"/>
      <c r="I3210" s="72"/>
      <c r="J3210" s="72"/>
      <c r="K3210" s="72"/>
      <c r="L3210" s="72">
        <v>150</v>
      </c>
      <c r="M3210" s="71" t="s">
        <v>4596</v>
      </c>
      <c r="N3210" s="72" t="s">
        <v>4538</v>
      </c>
      <c r="O3210" s="72"/>
      <c r="P3210" s="72" t="s">
        <v>2844</v>
      </c>
      <c r="Q3210" s="72"/>
      <c r="R3210" s="72"/>
      <c r="S3210" s="72" t="s">
        <v>4568</v>
      </c>
      <c r="T3210" s="72" t="s">
        <v>16499</v>
      </c>
      <c r="U3210" s="72" t="s">
        <v>16498</v>
      </c>
      <c r="V3210" s="72"/>
      <c r="W3210" s="72">
        <v>366211</v>
      </c>
      <c r="X3210" s="72" t="s">
        <v>21102</v>
      </c>
      <c r="Y3210" s="72">
        <v>89289462120</v>
      </c>
      <c r="Z3210" s="72" t="s">
        <v>16500</v>
      </c>
    </row>
    <row r="3211" spans="1:26" ht="30" x14ac:dyDescent="0.25">
      <c r="A3211" s="72" t="s">
        <v>24372</v>
      </c>
      <c r="B3211" s="72" t="s">
        <v>24373</v>
      </c>
      <c r="C3211" s="72">
        <v>2</v>
      </c>
      <c r="D3211" s="72"/>
      <c r="E3211" s="72"/>
      <c r="F3211" s="72">
        <v>1</v>
      </c>
      <c r="G3211" s="72"/>
      <c r="H3211" s="72">
        <v>800</v>
      </c>
      <c r="I3211" s="72">
        <v>300</v>
      </c>
      <c r="J3211" s="72">
        <v>300</v>
      </c>
      <c r="K3211" s="72">
        <v>200</v>
      </c>
      <c r="L3211" s="72"/>
      <c r="M3211" s="71" t="s">
        <v>4596</v>
      </c>
      <c r="N3211" s="72" t="s">
        <v>4523</v>
      </c>
      <c r="O3211" s="72"/>
      <c r="P3211" s="72" t="s">
        <v>3605</v>
      </c>
      <c r="Q3211" s="72"/>
      <c r="R3211" s="72"/>
      <c r="S3211" s="72"/>
      <c r="T3211" s="72"/>
      <c r="U3211" s="72" t="s">
        <v>24372</v>
      </c>
      <c r="V3211" s="72"/>
      <c r="W3211" s="72">
        <v>368500</v>
      </c>
      <c r="X3211" s="72" t="s">
        <v>24374</v>
      </c>
      <c r="Y3211" s="72"/>
      <c r="Z3211" s="72" t="s">
        <v>24375</v>
      </c>
    </row>
    <row r="3212" spans="1:26" ht="45" x14ac:dyDescent="0.25">
      <c r="A3212" s="72" t="s">
        <v>24376</v>
      </c>
      <c r="B3212" s="72" t="s">
        <v>15413</v>
      </c>
      <c r="C3212" s="72">
        <v>13</v>
      </c>
      <c r="D3212" s="72" t="s">
        <v>24377</v>
      </c>
      <c r="E3212" s="72"/>
      <c r="F3212" s="72">
        <v>1</v>
      </c>
      <c r="G3212" s="72">
        <v>120</v>
      </c>
      <c r="H3212" s="72"/>
      <c r="I3212" s="72"/>
      <c r="J3212" s="72"/>
      <c r="K3212" s="72"/>
      <c r="L3212" s="72"/>
      <c r="M3212" s="71" t="s">
        <v>4596</v>
      </c>
      <c r="N3212" s="72" t="s">
        <v>4523</v>
      </c>
      <c r="O3212" s="72"/>
      <c r="P3212" s="72" t="s">
        <v>3605</v>
      </c>
      <c r="Q3212" s="72"/>
      <c r="R3212" s="72"/>
      <c r="S3212" s="72"/>
      <c r="T3212" s="72"/>
      <c r="U3212" s="72" t="s">
        <v>24376</v>
      </c>
      <c r="V3212" s="72"/>
      <c r="W3212" s="77">
        <v>368501</v>
      </c>
      <c r="X3212" s="72" t="s">
        <v>24378</v>
      </c>
      <c r="Y3212" s="73" t="s">
        <v>24379</v>
      </c>
      <c r="Z3212" s="72" t="s">
        <v>24380</v>
      </c>
    </row>
    <row r="3213" spans="1:26" ht="60" x14ac:dyDescent="0.25">
      <c r="A3213" s="72" t="s">
        <v>24381</v>
      </c>
      <c r="B3213" s="72" t="s">
        <v>24382</v>
      </c>
      <c r="C3213" s="72">
        <v>11</v>
      </c>
      <c r="D3213" s="72"/>
      <c r="E3213" s="72"/>
      <c r="F3213" s="72">
        <v>1</v>
      </c>
      <c r="G3213" s="72">
        <v>254</v>
      </c>
      <c r="H3213" s="72"/>
      <c r="I3213" s="72"/>
      <c r="J3213" s="72"/>
      <c r="K3213" s="72"/>
      <c r="L3213" s="72"/>
      <c r="M3213" s="71" t="s">
        <v>4596</v>
      </c>
      <c r="N3213" s="72" t="s">
        <v>4523</v>
      </c>
      <c r="O3213" s="72"/>
      <c r="P3213" s="72" t="s">
        <v>3605</v>
      </c>
      <c r="Q3213" s="72"/>
      <c r="R3213" s="72"/>
      <c r="S3213" s="72" t="s">
        <v>4566</v>
      </c>
      <c r="T3213" s="72" t="s">
        <v>24383</v>
      </c>
      <c r="U3213" s="72" t="s">
        <v>24381</v>
      </c>
      <c r="V3213" s="72"/>
      <c r="W3213" s="72">
        <v>368500</v>
      </c>
      <c r="X3213" s="72" t="s">
        <v>24384</v>
      </c>
      <c r="Y3213" s="72">
        <v>89285854482</v>
      </c>
      <c r="Z3213" s="72" t="s">
        <v>24385</v>
      </c>
    </row>
    <row r="3214" spans="1:26" ht="45" x14ac:dyDescent="0.25">
      <c r="A3214" s="72" t="s">
        <v>9272</v>
      </c>
      <c r="B3214" s="74" t="s">
        <v>6018</v>
      </c>
      <c r="C3214" s="72"/>
      <c r="D3214" s="72" t="s">
        <v>9273</v>
      </c>
      <c r="E3214" s="72"/>
      <c r="F3214" s="72">
        <v>2</v>
      </c>
      <c r="G3214" s="72"/>
      <c r="H3214" s="72"/>
      <c r="I3214" s="72"/>
      <c r="J3214" s="72"/>
      <c r="K3214" s="72"/>
      <c r="L3214" s="72">
        <v>350</v>
      </c>
      <c r="M3214" s="71" t="s">
        <v>4596</v>
      </c>
      <c r="N3214" s="72" t="s">
        <v>4523</v>
      </c>
      <c r="O3214" s="72"/>
      <c r="P3214" s="72" t="s">
        <v>4191</v>
      </c>
      <c r="Q3214" s="72"/>
      <c r="R3214" s="72"/>
      <c r="S3214" s="72" t="s">
        <v>4568</v>
      </c>
      <c r="T3214" s="72" t="s">
        <v>4637</v>
      </c>
      <c r="U3214" s="72" t="s">
        <v>9272</v>
      </c>
      <c r="V3214" s="72"/>
      <c r="W3214" s="72">
        <v>368785</v>
      </c>
      <c r="X3214" s="71" t="s">
        <v>9274</v>
      </c>
      <c r="Y3214" s="72" t="s">
        <v>9275</v>
      </c>
      <c r="Z3214" s="72" t="s">
        <v>9276</v>
      </c>
    </row>
    <row r="3215" spans="1:26" ht="90" x14ac:dyDescent="0.25">
      <c r="A3215" s="72" t="s">
        <v>24386</v>
      </c>
      <c r="B3215" s="72" t="s">
        <v>24387</v>
      </c>
      <c r="C3215" s="72"/>
      <c r="D3215" s="72"/>
      <c r="E3215" s="72"/>
      <c r="F3215" s="72">
        <v>2</v>
      </c>
      <c r="G3215" s="72"/>
      <c r="H3215" s="72"/>
      <c r="I3215" s="72"/>
      <c r="J3215" s="72"/>
      <c r="K3215" s="72"/>
      <c r="L3215" s="72">
        <v>350</v>
      </c>
      <c r="M3215" s="71" t="s">
        <v>4596</v>
      </c>
      <c r="N3215" s="72" t="s">
        <v>4533</v>
      </c>
      <c r="O3215" s="72"/>
      <c r="P3215" s="72" t="s">
        <v>2618</v>
      </c>
      <c r="Q3215" s="72"/>
      <c r="R3215" s="72"/>
      <c r="S3215" s="72"/>
      <c r="T3215" s="72"/>
      <c r="U3215" s="72" t="s">
        <v>24386</v>
      </c>
      <c r="V3215" s="72"/>
      <c r="W3215" s="72">
        <v>362000</v>
      </c>
      <c r="X3215" s="72" t="s">
        <v>24388</v>
      </c>
      <c r="Y3215" s="72">
        <v>89627432220</v>
      </c>
      <c r="Z3215" s="72" t="s">
        <v>24389</v>
      </c>
    </row>
    <row r="3216" spans="1:26" ht="30" x14ac:dyDescent="0.25">
      <c r="A3216" s="72" t="s">
        <v>9277</v>
      </c>
      <c r="B3216" s="72" t="s">
        <v>21103</v>
      </c>
      <c r="C3216" s="72">
        <v>62</v>
      </c>
      <c r="D3216" s="72" t="s">
        <v>7291</v>
      </c>
      <c r="E3216" s="72"/>
      <c r="F3216" s="72">
        <v>1</v>
      </c>
      <c r="G3216" s="72">
        <v>350</v>
      </c>
      <c r="H3216" s="72"/>
      <c r="I3216" s="72"/>
      <c r="J3216" s="72"/>
      <c r="K3216" s="72"/>
      <c r="L3216" s="72"/>
      <c r="M3216" s="71" t="s">
        <v>4596</v>
      </c>
      <c r="N3216" s="72" t="s">
        <v>4522</v>
      </c>
      <c r="O3216" s="72"/>
      <c r="P3216" s="72" t="s">
        <v>3808</v>
      </c>
      <c r="Q3216" s="72" t="s">
        <v>4564</v>
      </c>
      <c r="R3216" s="72" t="s">
        <v>5181</v>
      </c>
      <c r="S3216" s="72"/>
      <c r="T3216" s="72"/>
      <c r="U3216" s="72" t="s">
        <v>9277</v>
      </c>
      <c r="V3216" s="72"/>
      <c r="W3216" s="72">
        <v>670045</v>
      </c>
      <c r="X3216" s="72" t="s">
        <v>9278</v>
      </c>
      <c r="Y3216" s="72" t="s">
        <v>9279</v>
      </c>
      <c r="Z3216" s="72"/>
    </row>
    <row r="3217" spans="1:26" ht="30" x14ac:dyDescent="0.25">
      <c r="A3217" s="72" t="s">
        <v>16501</v>
      </c>
      <c r="B3217" s="72" t="s">
        <v>4594</v>
      </c>
      <c r="C3217" s="72">
        <v>4</v>
      </c>
      <c r="D3217" s="72" t="s">
        <v>4678</v>
      </c>
      <c r="E3217" s="72"/>
      <c r="F3217" s="72">
        <v>1</v>
      </c>
      <c r="G3217" s="72">
        <v>230</v>
      </c>
      <c r="H3217" s="72"/>
      <c r="I3217" s="72"/>
      <c r="J3217" s="72"/>
      <c r="K3217" s="72"/>
      <c r="L3217" s="72"/>
      <c r="M3217" s="71" t="s">
        <v>4596</v>
      </c>
      <c r="N3217" s="72" t="s">
        <v>4506</v>
      </c>
      <c r="O3217" s="72"/>
      <c r="P3217" s="72" t="s">
        <v>4385</v>
      </c>
      <c r="Q3217" s="72"/>
      <c r="R3217" s="72"/>
      <c r="S3217" s="72"/>
      <c r="T3217" s="72"/>
      <c r="U3217" s="72" t="s">
        <v>16501</v>
      </c>
      <c r="V3217" s="72"/>
      <c r="W3217" s="72">
        <v>142280</v>
      </c>
      <c r="X3217" s="72" t="s">
        <v>16502</v>
      </c>
      <c r="Y3217" s="77" t="s">
        <v>16503</v>
      </c>
      <c r="Z3217" s="72" t="s">
        <v>16504</v>
      </c>
    </row>
    <row r="3218" spans="1:26" ht="60" x14ac:dyDescent="0.25">
      <c r="A3218" s="72" t="s">
        <v>21104</v>
      </c>
      <c r="B3218" s="72" t="s">
        <v>15560</v>
      </c>
      <c r="C3218" s="72">
        <v>2</v>
      </c>
      <c r="D3218" s="72" t="s">
        <v>21105</v>
      </c>
      <c r="E3218" s="72"/>
      <c r="F3218" s="72">
        <v>1</v>
      </c>
      <c r="G3218" s="72"/>
      <c r="H3218" s="72">
        <v>1000</v>
      </c>
      <c r="I3218" s="72">
        <v>300</v>
      </c>
      <c r="J3218" s="72">
        <v>450</v>
      </c>
      <c r="K3218" s="72">
        <v>250</v>
      </c>
      <c r="L3218" s="72"/>
      <c r="M3218" s="71" t="s">
        <v>4596</v>
      </c>
      <c r="N3218" s="72" t="s">
        <v>4484</v>
      </c>
      <c r="O3218" s="72"/>
      <c r="P3218" s="72" t="s">
        <v>3960</v>
      </c>
      <c r="Q3218" s="72"/>
      <c r="R3218" s="72"/>
      <c r="S3218" s="72"/>
      <c r="T3218" s="72"/>
      <c r="U3218" s="72" t="s">
        <v>21104</v>
      </c>
      <c r="V3218" s="72"/>
      <c r="W3218" s="72">
        <v>241550</v>
      </c>
      <c r="X3218" s="72" t="s">
        <v>21106</v>
      </c>
      <c r="Y3218" s="72" t="s">
        <v>21108</v>
      </c>
      <c r="Z3218" s="72" t="s">
        <v>21107</v>
      </c>
    </row>
    <row r="3219" spans="1:26" ht="30" x14ac:dyDescent="0.25">
      <c r="A3219" s="72" t="s">
        <v>9280</v>
      </c>
      <c r="B3219" s="72" t="s">
        <v>4594</v>
      </c>
      <c r="C3219" s="72"/>
      <c r="D3219" s="72"/>
      <c r="E3219" s="72"/>
      <c r="F3219" s="72">
        <v>1</v>
      </c>
      <c r="G3219" s="72">
        <v>200</v>
      </c>
      <c r="H3219" s="72"/>
      <c r="I3219" s="72"/>
      <c r="J3219" s="72"/>
      <c r="K3219" s="72"/>
      <c r="L3219" s="72"/>
      <c r="M3219" s="71" t="s">
        <v>4596</v>
      </c>
      <c r="N3219" s="72" t="s">
        <v>4522</v>
      </c>
      <c r="O3219" s="72"/>
      <c r="P3219" s="72" t="s">
        <v>3765</v>
      </c>
      <c r="Q3219" s="72"/>
      <c r="R3219" s="72"/>
      <c r="S3219" s="72" t="s">
        <v>4567</v>
      </c>
      <c r="T3219" s="72" t="s">
        <v>9281</v>
      </c>
      <c r="U3219" s="72" t="s">
        <v>9280</v>
      </c>
      <c r="V3219" s="72"/>
      <c r="W3219" s="72">
        <v>671015</v>
      </c>
      <c r="X3219" s="72" t="s">
        <v>9282</v>
      </c>
      <c r="Y3219" s="72"/>
      <c r="Z3219" s="72"/>
    </row>
    <row r="3220" spans="1:26" ht="45" x14ac:dyDescent="0.25">
      <c r="A3220" s="72" t="s">
        <v>24390</v>
      </c>
      <c r="B3220" s="72" t="s">
        <v>14484</v>
      </c>
      <c r="C3220" s="72">
        <v>1440</v>
      </c>
      <c r="D3220" s="72"/>
      <c r="E3220" s="72"/>
      <c r="F3220" s="72">
        <v>1</v>
      </c>
      <c r="G3220" s="72"/>
      <c r="H3220" s="72">
        <v>1500</v>
      </c>
      <c r="I3220" s="72">
        <v>500</v>
      </c>
      <c r="J3220" s="72">
        <v>700</v>
      </c>
      <c r="K3220" s="72">
        <v>300</v>
      </c>
      <c r="L3220" s="72"/>
      <c r="M3220" s="71" t="s">
        <v>4596</v>
      </c>
      <c r="N3220" s="72" t="s">
        <v>2362</v>
      </c>
      <c r="O3220" s="72"/>
      <c r="P3220" s="72" t="s">
        <v>2515</v>
      </c>
      <c r="Q3220" s="72"/>
      <c r="R3220" s="72"/>
      <c r="S3220" s="72"/>
      <c r="T3220" s="72"/>
      <c r="U3220" s="72" t="s">
        <v>24390</v>
      </c>
      <c r="V3220" s="72"/>
      <c r="W3220" s="72">
        <v>121609</v>
      </c>
      <c r="X3220" s="72" t="s">
        <v>24391</v>
      </c>
      <c r="Y3220" s="72">
        <v>89163039780</v>
      </c>
      <c r="Z3220" s="72" t="s">
        <v>24392</v>
      </c>
    </row>
    <row r="3221" spans="1:26" ht="30" x14ac:dyDescent="0.25">
      <c r="A3221" s="72" t="s">
        <v>9283</v>
      </c>
      <c r="B3221" s="72" t="s">
        <v>4605</v>
      </c>
      <c r="C3221" s="72">
        <v>3</v>
      </c>
      <c r="D3221" s="72"/>
      <c r="E3221" s="72"/>
      <c r="F3221" s="72">
        <v>1</v>
      </c>
      <c r="G3221" s="72"/>
      <c r="H3221" s="72">
        <v>1199</v>
      </c>
      <c r="I3221" s="72">
        <v>436</v>
      </c>
      <c r="J3221" s="72">
        <v>545</v>
      </c>
      <c r="K3221" s="72">
        <v>218</v>
      </c>
      <c r="L3221" s="72"/>
      <c r="M3221" s="71" t="s">
        <v>4596</v>
      </c>
      <c r="N3221" s="72" t="s">
        <v>4521</v>
      </c>
      <c r="O3221" s="72"/>
      <c r="P3221" s="72" t="s">
        <v>4365</v>
      </c>
      <c r="Q3221" s="72"/>
      <c r="R3221" s="72"/>
      <c r="S3221" s="72"/>
      <c r="T3221" s="72"/>
      <c r="U3221" s="72" t="s">
        <v>9283</v>
      </c>
      <c r="V3221" s="72"/>
      <c r="W3221" s="72">
        <v>452613</v>
      </c>
      <c r="X3221" s="71" t="s">
        <v>9284</v>
      </c>
      <c r="Y3221" s="72"/>
      <c r="Z3221" s="72"/>
    </row>
    <row r="3222" spans="1:26" ht="30" x14ac:dyDescent="0.25">
      <c r="A3222" s="72" t="s">
        <v>27246</v>
      </c>
      <c r="B3222" s="72" t="s">
        <v>9876</v>
      </c>
      <c r="C3222" s="72"/>
      <c r="D3222" s="72" t="s">
        <v>5448</v>
      </c>
      <c r="E3222" s="72"/>
      <c r="F3222" s="72">
        <v>2</v>
      </c>
      <c r="G3222" s="72"/>
      <c r="H3222" s="72"/>
      <c r="I3222" s="72"/>
      <c r="J3222" s="72"/>
      <c r="K3222" s="72"/>
      <c r="L3222" s="72">
        <v>500</v>
      </c>
      <c r="M3222" s="71" t="s">
        <v>4596</v>
      </c>
      <c r="N3222" s="72" t="s">
        <v>4517</v>
      </c>
      <c r="O3222" s="72"/>
      <c r="P3222" s="72" t="s">
        <v>2752</v>
      </c>
      <c r="Q3222" s="72"/>
      <c r="R3222" s="72"/>
      <c r="S3222" s="72" t="s">
        <v>4566</v>
      </c>
      <c r="T3222" s="72" t="s">
        <v>26083</v>
      </c>
      <c r="U3222" s="72" t="s">
        <v>27246</v>
      </c>
      <c r="V3222" s="72"/>
      <c r="W3222" s="72">
        <v>690021</v>
      </c>
      <c r="X3222" s="72" t="s">
        <v>27247</v>
      </c>
      <c r="Y3222" s="72">
        <v>89089800042</v>
      </c>
      <c r="Z3222" s="72" t="s">
        <v>27248</v>
      </c>
    </row>
    <row r="3223" spans="1:26" ht="30" x14ac:dyDescent="0.25">
      <c r="A3223" s="72" t="s">
        <v>24393</v>
      </c>
      <c r="B3223" s="72" t="s">
        <v>27249</v>
      </c>
      <c r="C3223" s="72">
        <v>2</v>
      </c>
      <c r="D3223" s="72"/>
      <c r="E3223" s="72"/>
      <c r="F3223" s="72">
        <v>1</v>
      </c>
      <c r="G3223" s="72"/>
      <c r="H3223" s="72">
        <v>500</v>
      </c>
      <c r="I3223" s="72">
        <v>150</v>
      </c>
      <c r="J3223" s="72">
        <v>250</v>
      </c>
      <c r="K3223" s="72">
        <v>100</v>
      </c>
      <c r="L3223" s="72"/>
      <c r="M3223" s="71" t="s">
        <v>4596</v>
      </c>
      <c r="N3223" s="72" t="s">
        <v>4539</v>
      </c>
      <c r="O3223" s="72"/>
      <c r="P3223" s="72" t="s">
        <v>4053</v>
      </c>
      <c r="Q3223" s="72"/>
      <c r="R3223" s="72"/>
      <c r="S3223" s="72" t="s">
        <v>4567</v>
      </c>
      <c r="T3223" s="72" t="s">
        <v>9069</v>
      </c>
      <c r="U3223" s="72" t="s">
        <v>24393</v>
      </c>
      <c r="V3223" s="72"/>
      <c r="W3223" s="72">
        <v>346970</v>
      </c>
      <c r="X3223" s="72" t="s">
        <v>24394</v>
      </c>
      <c r="Y3223" s="72">
        <v>88634131293</v>
      </c>
      <c r="Z3223" s="72" t="s">
        <v>24395</v>
      </c>
    </row>
    <row r="3224" spans="1:26" ht="60" x14ac:dyDescent="0.25">
      <c r="A3224" s="72" t="s">
        <v>16505</v>
      </c>
      <c r="B3224" s="72" t="s">
        <v>15560</v>
      </c>
      <c r="C3224" s="72">
        <v>16</v>
      </c>
      <c r="D3224" s="72" t="s">
        <v>16506</v>
      </c>
      <c r="E3224" s="72"/>
      <c r="F3224" s="72">
        <v>1</v>
      </c>
      <c r="G3224" s="72">
        <v>654</v>
      </c>
      <c r="H3224" s="72">
        <v>1387</v>
      </c>
      <c r="I3224" s="72">
        <v>654</v>
      </c>
      <c r="J3224" s="72">
        <v>613</v>
      </c>
      <c r="K3224" s="72">
        <v>120</v>
      </c>
      <c r="L3224" s="72"/>
      <c r="M3224" s="71" t="s">
        <v>4596</v>
      </c>
      <c r="N3224" s="72" t="s">
        <v>4539</v>
      </c>
      <c r="O3224" s="72"/>
      <c r="P3224" s="72" t="s">
        <v>2774</v>
      </c>
      <c r="Q3224" s="72"/>
      <c r="R3224" s="72"/>
      <c r="S3224" s="72"/>
      <c r="T3224" s="72"/>
      <c r="U3224" s="72" t="s">
        <v>16505</v>
      </c>
      <c r="V3224" s="72"/>
      <c r="W3224" s="72">
        <v>346894</v>
      </c>
      <c r="X3224" s="72" t="s">
        <v>21109</v>
      </c>
      <c r="Y3224" s="72" t="s">
        <v>16507</v>
      </c>
      <c r="Z3224" s="72" t="s">
        <v>16508</v>
      </c>
    </row>
    <row r="3225" spans="1:26" ht="45" x14ac:dyDescent="0.25">
      <c r="A3225" s="72" t="s">
        <v>9287</v>
      </c>
      <c r="B3225" s="74" t="s">
        <v>14484</v>
      </c>
      <c r="C3225" s="72">
        <v>1987</v>
      </c>
      <c r="D3225" s="72"/>
      <c r="E3225" s="72"/>
      <c r="F3225" s="72">
        <v>1</v>
      </c>
      <c r="G3225" s="72"/>
      <c r="H3225" s="72">
        <v>1799</v>
      </c>
      <c r="I3225" s="72">
        <v>654</v>
      </c>
      <c r="J3225" s="72">
        <v>818</v>
      </c>
      <c r="K3225" s="72">
        <v>327</v>
      </c>
      <c r="L3225" s="72"/>
      <c r="M3225" s="71" t="s">
        <v>4596</v>
      </c>
      <c r="N3225" s="72" t="s">
        <v>2362</v>
      </c>
      <c r="O3225" s="72"/>
      <c r="P3225" s="71" t="s">
        <v>3172</v>
      </c>
      <c r="Q3225" s="72" t="s">
        <v>4564</v>
      </c>
      <c r="R3225" s="72" t="s">
        <v>4775</v>
      </c>
      <c r="S3225" s="72"/>
      <c r="T3225" s="72"/>
      <c r="U3225" s="72" t="s">
        <v>9287</v>
      </c>
      <c r="V3225" s="72"/>
      <c r="W3225" s="72">
        <v>109469</v>
      </c>
      <c r="X3225" s="71" t="s">
        <v>9288</v>
      </c>
      <c r="Y3225" s="72" t="s">
        <v>9289</v>
      </c>
      <c r="Z3225" s="72" t="s">
        <v>9290</v>
      </c>
    </row>
    <row r="3226" spans="1:26" ht="45" x14ac:dyDescent="0.25">
      <c r="A3226" s="72" t="s">
        <v>16509</v>
      </c>
      <c r="B3226" s="72" t="s">
        <v>4638</v>
      </c>
      <c r="C3226" s="72"/>
      <c r="D3226" s="72"/>
      <c r="E3226" s="72"/>
      <c r="F3226" s="72">
        <v>1</v>
      </c>
      <c r="G3226" s="72"/>
      <c r="H3226" s="72">
        <v>600</v>
      </c>
      <c r="I3226" s="72">
        <v>400</v>
      </c>
      <c r="J3226" s="72">
        <v>100</v>
      </c>
      <c r="K3226" s="72">
        <v>100</v>
      </c>
      <c r="L3226" s="72"/>
      <c r="M3226" s="71" t="s">
        <v>4596</v>
      </c>
      <c r="N3226" s="72" t="s">
        <v>4486</v>
      </c>
      <c r="O3226" s="72"/>
      <c r="P3226" s="72" t="s">
        <v>3013</v>
      </c>
      <c r="Q3226" s="72"/>
      <c r="R3226" s="72"/>
      <c r="S3226" s="72" t="s">
        <v>4568</v>
      </c>
      <c r="T3226" s="72" t="s">
        <v>16510</v>
      </c>
      <c r="U3226" s="72" t="s">
        <v>16509</v>
      </c>
      <c r="V3226" s="72"/>
      <c r="W3226" s="72">
        <v>403762</v>
      </c>
      <c r="X3226" s="72" t="s">
        <v>16511</v>
      </c>
      <c r="Y3226" s="72">
        <v>89275046694</v>
      </c>
      <c r="Z3226" s="72" t="s">
        <v>16512</v>
      </c>
    </row>
    <row r="3227" spans="1:26" ht="45" x14ac:dyDescent="0.25">
      <c r="A3227" s="72" t="s">
        <v>9291</v>
      </c>
      <c r="B3227" s="72" t="s">
        <v>4598</v>
      </c>
      <c r="C3227" s="72">
        <v>2</v>
      </c>
      <c r="D3227" s="72"/>
      <c r="E3227" s="72"/>
      <c r="F3227" s="72">
        <v>1</v>
      </c>
      <c r="G3227" s="72"/>
      <c r="H3227" s="72">
        <v>1799</v>
      </c>
      <c r="I3227" s="72">
        <v>654</v>
      </c>
      <c r="J3227" s="72">
        <v>818</v>
      </c>
      <c r="K3227" s="72">
        <v>327</v>
      </c>
      <c r="L3227" s="72"/>
      <c r="M3227" s="71" t="s">
        <v>4596</v>
      </c>
      <c r="N3227" s="72" t="s">
        <v>4507</v>
      </c>
      <c r="O3227" s="72"/>
      <c r="P3227" s="72" t="s">
        <v>2957</v>
      </c>
      <c r="Q3227" s="72"/>
      <c r="R3227" s="72"/>
      <c r="S3227" s="72" t="s">
        <v>4566</v>
      </c>
      <c r="T3227" s="72" t="s">
        <v>9292</v>
      </c>
      <c r="U3227" s="72" t="s">
        <v>9291</v>
      </c>
      <c r="V3227" s="72"/>
      <c r="W3227" s="72">
        <v>184381</v>
      </c>
      <c r="X3227" s="72" t="s">
        <v>9293</v>
      </c>
      <c r="Y3227" s="77" t="s">
        <v>9294</v>
      </c>
      <c r="Z3227" s="72" t="s">
        <v>9295</v>
      </c>
    </row>
    <row r="3228" spans="1:26" ht="45" x14ac:dyDescent="0.25">
      <c r="A3228" s="72" t="s">
        <v>9296</v>
      </c>
      <c r="B3228" s="72" t="s">
        <v>4603</v>
      </c>
      <c r="C3228" s="72"/>
      <c r="D3228" s="72"/>
      <c r="E3228" s="72"/>
      <c r="F3228" s="72">
        <v>1</v>
      </c>
      <c r="G3228" s="72"/>
      <c r="H3228" s="72">
        <v>798</v>
      </c>
      <c r="I3228" s="72">
        <v>290</v>
      </c>
      <c r="J3228" s="72">
        <v>363</v>
      </c>
      <c r="K3228" s="72">
        <v>145</v>
      </c>
      <c r="L3228" s="72"/>
      <c r="M3228" s="71" t="s">
        <v>4596</v>
      </c>
      <c r="N3228" s="72" t="s">
        <v>4534</v>
      </c>
      <c r="O3228" s="72"/>
      <c r="P3228" s="72" t="s">
        <v>4341</v>
      </c>
      <c r="Q3228" s="72" t="s">
        <v>4563</v>
      </c>
      <c r="R3228" s="72" t="s">
        <v>9297</v>
      </c>
      <c r="S3228" s="72" t="s">
        <v>4568</v>
      </c>
      <c r="T3228" s="72" t="s">
        <v>9298</v>
      </c>
      <c r="U3228" s="72" t="s">
        <v>9296</v>
      </c>
      <c r="V3228" s="72"/>
      <c r="W3228" s="72">
        <v>423103</v>
      </c>
      <c r="X3228" s="72" t="s">
        <v>9299</v>
      </c>
      <c r="Y3228" s="72" t="s">
        <v>9300</v>
      </c>
      <c r="Z3228" s="72" t="s">
        <v>9301</v>
      </c>
    </row>
    <row r="3229" spans="1:26" ht="30" x14ac:dyDescent="0.25">
      <c r="A3229" s="72" t="s">
        <v>27250</v>
      </c>
      <c r="B3229" s="72" t="s">
        <v>15493</v>
      </c>
      <c r="C3229" s="72">
        <v>26</v>
      </c>
      <c r="D3229" s="72" t="s">
        <v>5882</v>
      </c>
      <c r="E3229" s="72"/>
      <c r="F3229" s="72">
        <v>1</v>
      </c>
      <c r="G3229" s="72">
        <v>125</v>
      </c>
      <c r="H3229" s="72"/>
      <c r="I3229" s="72"/>
      <c r="J3229" s="72"/>
      <c r="K3229" s="72"/>
      <c r="L3229" s="72"/>
      <c r="M3229" s="71" t="s">
        <v>4596</v>
      </c>
      <c r="N3229" s="72" t="s">
        <v>4539</v>
      </c>
      <c r="O3229" s="72"/>
      <c r="P3229" s="72" t="s">
        <v>2774</v>
      </c>
      <c r="Q3229" s="72"/>
      <c r="R3229" s="72"/>
      <c r="S3229" s="72"/>
      <c r="T3229" s="72"/>
      <c r="U3229" s="72" t="s">
        <v>27250</v>
      </c>
      <c r="V3229" s="72"/>
      <c r="W3229" s="72">
        <v>346880</v>
      </c>
      <c r="X3229" s="72" t="s">
        <v>21695</v>
      </c>
      <c r="Y3229" s="72">
        <v>89518401006</v>
      </c>
      <c r="Z3229" s="72" t="s">
        <v>16802</v>
      </c>
    </row>
    <row r="3230" spans="1:26" ht="60" x14ac:dyDescent="0.25">
      <c r="A3230" s="72" t="s">
        <v>21110</v>
      </c>
      <c r="B3230" s="72" t="s">
        <v>27251</v>
      </c>
      <c r="C3230" s="72"/>
      <c r="D3230" s="72"/>
      <c r="E3230" s="72"/>
      <c r="F3230" s="72">
        <v>2</v>
      </c>
      <c r="G3230" s="72"/>
      <c r="H3230" s="72"/>
      <c r="I3230" s="72"/>
      <c r="J3230" s="72"/>
      <c r="K3230" s="72"/>
      <c r="L3230" s="72">
        <v>1000</v>
      </c>
      <c r="M3230" s="71" t="s">
        <v>4596</v>
      </c>
      <c r="N3230" s="72" t="s">
        <v>4505</v>
      </c>
      <c r="O3230" s="72"/>
      <c r="P3230" s="72" t="s">
        <v>2443</v>
      </c>
      <c r="Q3230" s="72"/>
      <c r="R3230" s="72"/>
      <c r="S3230" s="72"/>
      <c r="T3230" s="72"/>
      <c r="U3230" s="72" t="s">
        <v>21110</v>
      </c>
      <c r="V3230" s="72"/>
      <c r="W3230" s="72">
        <v>685024</v>
      </c>
      <c r="X3230" s="72" t="s">
        <v>21111</v>
      </c>
      <c r="Y3230" s="72">
        <v>84132622078</v>
      </c>
      <c r="Z3230" s="72" t="s">
        <v>21112</v>
      </c>
    </row>
    <row r="3231" spans="1:26" ht="45" x14ac:dyDescent="0.25">
      <c r="A3231" s="72" t="s">
        <v>16513</v>
      </c>
      <c r="B3231" s="72" t="s">
        <v>16514</v>
      </c>
      <c r="C3231" s="72"/>
      <c r="D3231" s="72"/>
      <c r="E3231" s="72"/>
      <c r="F3231" s="72">
        <v>2</v>
      </c>
      <c r="G3231" s="72"/>
      <c r="H3231" s="72"/>
      <c r="I3231" s="72"/>
      <c r="J3231" s="72"/>
      <c r="K3231" s="72"/>
      <c r="L3231" s="72">
        <v>300</v>
      </c>
      <c r="M3231" s="71" t="s">
        <v>4596</v>
      </c>
      <c r="N3231" s="72" t="s">
        <v>4552</v>
      </c>
      <c r="O3231" s="72"/>
      <c r="P3231" s="72" t="s">
        <v>3213</v>
      </c>
      <c r="Q3231" s="72"/>
      <c r="R3231" s="72"/>
      <c r="S3231" s="72" t="s">
        <v>4568</v>
      </c>
      <c r="T3231" s="72" t="s">
        <v>16515</v>
      </c>
      <c r="U3231" s="72" t="s">
        <v>16513</v>
      </c>
      <c r="V3231" s="72"/>
      <c r="W3231" s="72">
        <v>627710</v>
      </c>
      <c r="X3231" s="72" t="s">
        <v>16516</v>
      </c>
      <c r="Y3231" s="72"/>
      <c r="Z3231" s="72" t="s">
        <v>16517</v>
      </c>
    </row>
    <row r="3232" spans="1:26" ht="45" x14ac:dyDescent="0.25">
      <c r="A3232" s="72" t="s">
        <v>16513</v>
      </c>
      <c r="B3232" s="72" t="s">
        <v>16514</v>
      </c>
      <c r="C3232" s="72"/>
      <c r="D3232" s="72"/>
      <c r="E3232" s="72" t="s">
        <v>16518</v>
      </c>
      <c r="F3232" s="72">
        <v>2</v>
      </c>
      <c r="G3232" s="72"/>
      <c r="H3232" s="72"/>
      <c r="I3232" s="72"/>
      <c r="J3232" s="72"/>
      <c r="K3232" s="72"/>
      <c r="L3232" s="72">
        <v>30</v>
      </c>
      <c r="M3232" s="71" t="s">
        <v>4596</v>
      </c>
      <c r="N3232" s="72" t="s">
        <v>4552</v>
      </c>
      <c r="O3232" s="72"/>
      <c r="P3232" s="72" t="s">
        <v>3213</v>
      </c>
      <c r="Q3232" s="72"/>
      <c r="R3232" s="72"/>
      <c r="S3232" s="72" t="s">
        <v>4568</v>
      </c>
      <c r="T3232" s="72" t="s">
        <v>16519</v>
      </c>
      <c r="U3232" s="72" t="s">
        <v>16513</v>
      </c>
      <c r="V3232" s="72"/>
      <c r="W3232" s="72">
        <v>627710</v>
      </c>
      <c r="X3232" s="72" t="s">
        <v>16520</v>
      </c>
      <c r="Y3232" s="73"/>
      <c r="Z3232" s="72" t="s">
        <v>16517</v>
      </c>
    </row>
    <row r="3233" spans="1:26" ht="45" x14ac:dyDescent="0.25">
      <c r="A3233" s="72" t="s">
        <v>16521</v>
      </c>
      <c r="B3233" s="72" t="s">
        <v>15689</v>
      </c>
      <c r="C3233" s="72"/>
      <c r="D3233" s="72"/>
      <c r="E3233" s="72"/>
      <c r="F3233" s="72">
        <v>5</v>
      </c>
      <c r="G3233" s="72"/>
      <c r="H3233" s="72"/>
      <c r="I3233" s="72"/>
      <c r="J3233" s="72"/>
      <c r="K3233" s="72"/>
      <c r="L3233" s="72">
        <v>800</v>
      </c>
      <c r="M3233" s="71" t="s">
        <v>4596</v>
      </c>
      <c r="N3233" s="72" t="s">
        <v>4513</v>
      </c>
      <c r="O3233" s="72"/>
      <c r="P3233" s="72" t="s">
        <v>3802</v>
      </c>
      <c r="Q3233" s="72"/>
      <c r="R3233" s="72"/>
      <c r="S3233" s="72"/>
      <c r="T3233" s="72"/>
      <c r="U3233" s="72" t="s">
        <v>16521</v>
      </c>
      <c r="V3233" s="72"/>
      <c r="W3233" s="72">
        <v>462280</v>
      </c>
      <c r="X3233" s="72" t="s">
        <v>21113</v>
      </c>
      <c r="Y3233" s="72" t="s">
        <v>16522</v>
      </c>
      <c r="Z3233" s="72" t="s">
        <v>16523</v>
      </c>
    </row>
    <row r="3234" spans="1:26" ht="45" x14ac:dyDescent="0.25">
      <c r="A3234" s="72" t="s">
        <v>24396</v>
      </c>
      <c r="B3234" s="72" t="s">
        <v>15493</v>
      </c>
      <c r="C3234" s="72">
        <v>92</v>
      </c>
      <c r="D3234" s="72" t="s">
        <v>4664</v>
      </c>
      <c r="E3234" s="72"/>
      <c r="F3234" s="72">
        <v>1</v>
      </c>
      <c r="G3234" s="72">
        <v>283</v>
      </c>
      <c r="H3234" s="72"/>
      <c r="I3234" s="72"/>
      <c r="J3234" s="72"/>
      <c r="K3234" s="72"/>
      <c r="L3234" s="72"/>
      <c r="M3234" s="71" t="s">
        <v>4596</v>
      </c>
      <c r="N3234" s="72" t="s">
        <v>4533</v>
      </c>
      <c r="O3234" s="72"/>
      <c r="P3234" s="72" t="s">
        <v>2618</v>
      </c>
      <c r="Q3234" s="72"/>
      <c r="R3234" s="72"/>
      <c r="S3234" s="72"/>
      <c r="T3234" s="72"/>
      <c r="U3234" s="72" t="s">
        <v>24396</v>
      </c>
      <c r="V3234" s="72"/>
      <c r="W3234" s="72">
        <v>362007</v>
      </c>
      <c r="X3234" s="72" t="s">
        <v>24397</v>
      </c>
      <c r="Y3234" s="72" t="s">
        <v>24398</v>
      </c>
      <c r="Z3234" s="72" t="s">
        <v>24399</v>
      </c>
    </row>
    <row r="3235" spans="1:26" ht="30" x14ac:dyDescent="0.25">
      <c r="A3235" s="72" t="s">
        <v>9307</v>
      </c>
      <c r="B3235" s="72" t="s">
        <v>4631</v>
      </c>
      <c r="C3235" s="72"/>
      <c r="D3235" s="72"/>
      <c r="E3235" s="72"/>
      <c r="F3235" s="72">
        <v>5</v>
      </c>
      <c r="G3235" s="72"/>
      <c r="H3235" s="72"/>
      <c r="I3235" s="72"/>
      <c r="J3235" s="72"/>
      <c r="K3235" s="72"/>
      <c r="L3235" s="72">
        <v>850</v>
      </c>
      <c r="M3235" s="71" t="s">
        <v>4596</v>
      </c>
      <c r="N3235" s="72" t="s">
        <v>4506</v>
      </c>
      <c r="O3235" s="72"/>
      <c r="P3235" s="72" t="s">
        <v>4418</v>
      </c>
      <c r="Q3235" s="72"/>
      <c r="R3235" s="72"/>
      <c r="S3235" s="72"/>
      <c r="T3235" s="72"/>
      <c r="U3235" s="72" t="s">
        <v>9307</v>
      </c>
      <c r="V3235" s="72"/>
      <c r="W3235" s="72">
        <v>140730</v>
      </c>
      <c r="X3235" s="72" t="s">
        <v>9308</v>
      </c>
      <c r="Y3235" s="72"/>
      <c r="Z3235" s="72"/>
    </row>
    <row r="3236" spans="1:26" ht="60" x14ac:dyDescent="0.25">
      <c r="A3236" s="72" t="s">
        <v>27252</v>
      </c>
      <c r="B3236" s="72" t="s">
        <v>27253</v>
      </c>
      <c r="C3236" s="72"/>
      <c r="D3236" s="72"/>
      <c r="E3236" s="72"/>
      <c r="F3236" s="72">
        <v>1</v>
      </c>
      <c r="G3236" s="72"/>
      <c r="H3236" s="72">
        <v>1000</v>
      </c>
      <c r="I3236" s="72">
        <v>300</v>
      </c>
      <c r="J3236" s="72">
        <v>500</v>
      </c>
      <c r="K3236" s="72">
        <v>200</v>
      </c>
      <c r="L3236" s="72"/>
      <c r="M3236" s="71" t="s">
        <v>4596</v>
      </c>
      <c r="N3236" s="72" t="s">
        <v>4544</v>
      </c>
      <c r="O3236" s="72"/>
      <c r="P3236" s="72" t="s">
        <v>3136</v>
      </c>
      <c r="Q3236" s="72"/>
      <c r="R3236" s="72"/>
      <c r="S3236" s="72" t="s">
        <v>4566</v>
      </c>
      <c r="T3236" s="72" t="s">
        <v>24580</v>
      </c>
      <c r="U3236" s="72" t="s">
        <v>27252</v>
      </c>
      <c r="V3236" s="72"/>
      <c r="W3236" s="72">
        <v>694220</v>
      </c>
      <c r="X3236" s="72" t="s">
        <v>27254</v>
      </c>
      <c r="Y3236" s="72" t="s">
        <v>27255</v>
      </c>
      <c r="Z3236" s="72" t="s">
        <v>27256</v>
      </c>
    </row>
    <row r="3237" spans="1:26" ht="60" x14ac:dyDescent="0.25">
      <c r="A3237" s="72" t="s">
        <v>24400</v>
      </c>
      <c r="B3237" s="72" t="s">
        <v>17312</v>
      </c>
      <c r="C3237" s="72">
        <v>9</v>
      </c>
      <c r="D3237" s="72"/>
      <c r="E3237" s="72"/>
      <c r="F3237" s="72">
        <v>1</v>
      </c>
      <c r="G3237" s="72"/>
      <c r="H3237" s="72">
        <v>450</v>
      </c>
      <c r="I3237" s="72">
        <v>200</v>
      </c>
      <c r="J3237" s="72">
        <v>200</v>
      </c>
      <c r="K3237" s="72">
        <v>50</v>
      </c>
      <c r="L3237" s="72"/>
      <c r="M3237" s="71" t="s">
        <v>4596</v>
      </c>
      <c r="N3237" s="72" t="s">
        <v>4555</v>
      </c>
      <c r="O3237" s="72"/>
      <c r="P3237" s="72" t="s">
        <v>2858</v>
      </c>
      <c r="Q3237" s="72"/>
      <c r="R3237" s="72"/>
      <c r="S3237" s="72"/>
      <c r="T3237" s="72"/>
      <c r="U3237" s="72" t="s">
        <v>24400</v>
      </c>
      <c r="V3237" s="72"/>
      <c r="W3237" s="72">
        <v>628685</v>
      </c>
      <c r="X3237" s="72" t="s">
        <v>24401</v>
      </c>
      <c r="Y3237" s="72" t="s">
        <v>35312</v>
      </c>
      <c r="Z3237" s="72" t="s">
        <v>35313</v>
      </c>
    </row>
    <row r="3238" spans="1:26" ht="30" x14ac:dyDescent="0.25">
      <c r="A3238" s="72" t="s">
        <v>9310</v>
      </c>
      <c r="B3238" s="72" t="s">
        <v>9311</v>
      </c>
      <c r="C3238" s="72"/>
      <c r="D3238" s="72"/>
      <c r="E3238" s="72"/>
      <c r="F3238" s="72">
        <v>1</v>
      </c>
      <c r="G3238" s="72"/>
      <c r="H3238" s="72">
        <v>800</v>
      </c>
      <c r="I3238" s="72"/>
      <c r="J3238" s="72"/>
      <c r="K3238" s="72">
        <v>800</v>
      </c>
      <c r="L3238" s="72"/>
      <c r="M3238" s="71" t="s">
        <v>4596</v>
      </c>
      <c r="N3238" s="72" t="s">
        <v>4551</v>
      </c>
      <c r="O3238" s="72"/>
      <c r="P3238" s="72" t="s">
        <v>3991</v>
      </c>
      <c r="Q3238" s="72"/>
      <c r="R3238" s="72"/>
      <c r="S3238" s="72" t="s">
        <v>4566</v>
      </c>
      <c r="T3238" s="72" t="s">
        <v>9312</v>
      </c>
      <c r="U3238" s="72" t="s">
        <v>9310</v>
      </c>
      <c r="V3238" s="72"/>
      <c r="W3238" s="72">
        <v>301240</v>
      </c>
      <c r="X3238" s="72" t="s">
        <v>6556</v>
      </c>
      <c r="Y3238" s="72"/>
      <c r="Z3238" s="72" t="s">
        <v>9313</v>
      </c>
    </row>
    <row r="3239" spans="1:26" ht="75" x14ac:dyDescent="0.25">
      <c r="A3239" s="72" t="s">
        <v>14646</v>
      </c>
      <c r="B3239" s="72" t="s">
        <v>4594</v>
      </c>
      <c r="C3239" s="72">
        <v>9</v>
      </c>
      <c r="D3239" s="72" t="s">
        <v>5919</v>
      </c>
      <c r="E3239" s="72"/>
      <c r="F3239" s="72">
        <v>1</v>
      </c>
      <c r="G3239" s="72">
        <v>345</v>
      </c>
      <c r="H3239" s="72"/>
      <c r="I3239" s="72"/>
      <c r="J3239" s="72"/>
      <c r="K3239" s="72"/>
      <c r="L3239" s="72"/>
      <c r="M3239" s="71" t="s">
        <v>4596</v>
      </c>
      <c r="N3239" s="72" t="s">
        <v>4506</v>
      </c>
      <c r="O3239" s="72"/>
      <c r="P3239" s="72" t="s">
        <v>4438</v>
      </c>
      <c r="Q3239" s="72"/>
      <c r="R3239" s="72"/>
      <c r="S3239" s="72"/>
      <c r="T3239" s="72"/>
      <c r="U3239" s="72" t="s">
        <v>14646</v>
      </c>
      <c r="V3239" s="72"/>
      <c r="W3239" s="72">
        <v>142204</v>
      </c>
      <c r="X3239" s="72" t="s">
        <v>18262</v>
      </c>
      <c r="Y3239" s="72" t="s">
        <v>18263</v>
      </c>
      <c r="Z3239" s="72" t="s">
        <v>18264</v>
      </c>
    </row>
    <row r="3240" spans="1:26" ht="60" x14ac:dyDescent="0.25">
      <c r="A3240" s="72" t="s">
        <v>17791</v>
      </c>
      <c r="B3240" s="72" t="s">
        <v>21117</v>
      </c>
      <c r="C3240" s="72"/>
      <c r="D3240" s="72"/>
      <c r="E3240" s="72"/>
      <c r="F3240" s="72">
        <v>1</v>
      </c>
      <c r="G3240" s="72"/>
      <c r="H3240" s="72">
        <v>350</v>
      </c>
      <c r="I3240" s="72">
        <v>200</v>
      </c>
      <c r="J3240" s="72">
        <v>100</v>
      </c>
      <c r="K3240" s="72">
        <v>50</v>
      </c>
      <c r="L3240" s="72"/>
      <c r="M3240" s="71" t="s">
        <v>4596</v>
      </c>
      <c r="N3240" s="72" t="s">
        <v>4516</v>
      </c>
      <c r="O3240" s="72"/>
      <c r="P3240" s="72" t="s">
        <v>4105</v>
      </c>
      <c r="Q3240" s="72" t="s">
        <v>20066</v>
      </c>
      <c r="R3240" s="72" t="s">
        <v>10296</v>
      </c>
      <c r="S3240" s="72" t="s">
        <v>15654</v>
      </c>
      <c r="T3240" s="72" t="s">
        <v>21118</v>
      </c>
      <c r="U3240" s="72" t="s">
        <v>17791</v>
      </c>
      <c r="V3240" s="72"/>
      <c r="W3240" s="72">
        <v>617505</v>
      </c>
      <c r="X3240" s="72" t="s">
        <v>9790</v>
      </c>
      <c r="Y3240" s="72"/>
      <c r="Z3240" s="72" t="s">
        <v>21119</v>
      </c>
    </row>
    <row r="3241" spans="1:26" ht="45" x14ac:dyDescent="0.25">
      <c r="A3241" s="72" t="s">
        <v>9316</v>
      </c>
      <c r="B3241" s="72" t="s">
        <v>4598</v>
      </c>
      <c r="C3241" s="72">
        <v>14</v>
      </c>
      <c r="D3241" s="72"/>
      <c r="E3241" s="72"/>
      <c r="F3241" s="72">
        <v>1</v>
      </c>
      <c r="G3241" s="72"/>
      <c r="H3241" s="72">
        <v>1199</v>
      </c>
      <c r="I3241" s="72">
        <v>436</v>
      </c>
      <c r="J3241" s="72">
        <v>545</v>
      </c>
      <c r="K3241" s="72">
        <v>218</v>
      </c>
      <c r="L3241" s="72"/>
      <c r="M3241" s="71" t="s">
        <v>4596</v>
      </c>
      <c r="N3241" s="72" t="s">
        <v>4535</v>
      </c>
      <c r="O3241" s="72"/>
      <c r="P3241" s="72" t="s">
        <v>2841</v>
      </c>
      <c r="Q3241" s="72"/>
      <c r="R3241" s="72"/>
      <c r="S3241" s="72"/>
      <c r="T3241" s="72"/>
      <c r="U3241" s="72" t="s">
        <v>9316</v>
      </c>
      <c r="V3241" s="72"/>
      <c r="W3241" s="72">
        <v>667000</v>
      </c>
      <c r="X3241" s="72" t="s">
        <v>21120</v>
      </c>
      <c r="Y3241" s="72" t="s">
        <v>9317</v>
      </c>
      <c r="Z3241" s="72" t="s">
        <v>9318</v>
      </c>
    </row>
    <row r="3242" spans="1:26" ht="30" x14ac:dyDescent="0.25">
      <c r="A3242" s="72" t="s">
        <v>9319</v>
      </c>
      <c r="B3242" s="72" t="s">
        <v>4594</v>
      </c>
      <c r="C3242" s="72">
        <v>20</v>
      </c>
      <c r="D3242" s="72" t="s">
        <v>4595</v>
      </c>
      <c r="E3242" s="72"/>
      <c r="F3242" s="72">
        <v>1</v>
      </c>
      <c r="G3242" s="72">
        <v>350</v>
      </c>
      <c r="H3242" s="72"/>
      <c r="I3242" s="72"/>
      <c r="J3242" s="72"/>
      <c r="K3242" s="72"/>
      <c r="L3242" s="72"/>
      <c r="M3242" s="71" t="s">
        <v>4596</v>
      </c>
      <c r="N3242" s="72" t="s">
        <v>4546</v>
      </c>
      <c r="O3242" s="72"/>
      <c r="P3242" s="72" t="s">
        <v>3619</v>
      </c>
      <c r="Q3242" s="72"/>
      <c r="R3242" s="72"/>
      <c r="S3242" s="72" t="s">
        <v>4566</v>
      </c>
      <c r="T3242" s="72" t="s">
        <v>4614</v>
      </c>
      <c r="U3242" s="72" t="s">
        <v>9319</v>
      </c>
      <c r="V3242" s="72"/>
      <c r="W3242" s="72">
        <v>215506</v>
      </c>
      <c r="X3242" s="72" t="s">
        <v>9320</v>
      </c>
      <c r="Y3242" s="72" t="s">
        <v>9321</v>
      </c>
      <c r="Z3242" s="72" t="s">
        <v>9322</v>
      </c>
    </row>
    <row r="3243" spans="1:26" ht="30" x14ac:dyDescent="0.25">
      <c r="A3243" s="72" t="s">
        <v>21121</v>
      </c>
      <c r="B3243" s="72" t="s">
        <v>15756</v>
      </c>
      <c r="C3243" s="72"/>
      <c r="D3243" s="72" t="s">
        <v>20150</v>
      </c>
      <c r="E3243" s="72"/>
      <c r="F3243" s="72">
        <v>1</v>
      </c>
      <c r="G3243" s="72">
        <v>80</v>
      </c>
      <c r="H3243" s="72"/>
      <c r="I3243" s="72"/>
      <c r="J3243" s="72"/>
      <c r="K3243" s="72"/>
      <c r="L3243" s="72"/>
      <c r="M3243" s="71" t="s">
        <v>4596</v>
      </c>
      <c r="N3243" s="72" t="s">
        <v>4540</v>
      </c>
      <c r="O3243" s="72"/>
      <c r="P3243" s="72" t="s">
        <v>3132</v>
      </c>
      <c r="Q3243" s="72"/>
      <c r="R3243" s="72"/>
      <c r="S3243" s="72" t="s">
        <v>4567</v>
      </c>
      <c r="T3243" s="72" t="s">
        <v>6161</v>
      </c>
      <c r="U3243" s="72" t="s">
        <v>21121</v>
      </c>
      <c r="V3243" s="72"/>
      <c r="W3243" s="72">
        <v>391712</v>
      </c>
      <c r="X3243" s="72" t="s">
        <v>21122</v>
      </c>
      <c r="Y3243" s="72">
        <v>89109072278</v>
      </c>
      <c r="Z3243" s="72" t="s">
        <v>21123</v>
      </c>
    </row>
    <row r="3244" spans="1:26" ht="30" x14ac:dyDescent="0.25">
      <c r="A3244" s="72" t="s">
        <v>17650</v>
      </c>
      <c r="B3244" s="72" t="s">
        <v>14484</v>
      </c>
      <c r="C3244" s="72">
        <v>1905</v>
      </c>
      <c r="D3244" s="72"/>
      <c r="E3244" s="72"/>
      <c r="F3244" s="72">
        <v>1</v>
      </c>
      <c r="G3244" s="72"/>
      <c r="H3244" s="72">
        <v>350</v>
      </c>
      <c r="I3244" s="72">
        <v>200</v>
      </c>
      <c r="J3244" s="72">
        <v>100</v>
      </c>
      <c r="K3244" s="72">
        <v>50</v>
      </c>
      <c r="L3244" s="72"/>
      <c r="M3244" s="71" t="s">
        <v>4596</v>
      </c>
      <c r="N3244" s="72" t="s">
        <v>2362</v>
      </c>
      <c r="O3244" s="72"/>
      <c r="P3244" s="72" t="s">
        <v>3172</v>
      </c>
      <c r="Q3244" s="72"/>
      <c r="R3244" s="72"/>
      <c r="S3244" s="72"/>
      <c r="T3244" s="72"/>
      <c r="U3244" s="72" t="s">
        <v>17650</v>
      </c>
      <c r="V3244" s="72"/>
      <c r="W3244" s="72"/>
      <c r="X3244" s="72"/>
      <c r="Y3244" s="77"/>
      <c r="Z3244" s="72"/>
    </row>
    <row r="3245" spans="1:26" ht="45" x14ac:dyDescent="0.25">
      <c r="A3245" s="72" t="s">
        <v>17650</v>
      </c>
      <c r="B3245" s="72" t="s">
        <v>14484</v>
      </c>
      <c r="C3245" s="72">
        <v>1905</v>
      </c>
      <c r="D3245" s="72"/>
      <c r="E3245" s="72" t="s">
        <v>11382</v>
      </c>
      <c r="F3245" s="72">
        <v>1</v>
      </c>
      <c r="G3245" s="72">
        <v>350</v>
      </c>
      <c r="H3245" s="72"/>
      <c r="I3245" s="72"/>
      <c r="J3245" s="72"/>
      <c r="K3245" s="72"/>
      <c r="L3245" s="72"/>
      <c r="M3245" s="71" t="s">
        <v>4596</v>
      </c>
      <c r="N3245" s="72" t="s">
        <v>2362</v>
      </c>
      <c r="O3245" s="72"/>
      <c r="P3245" s="72" t="s">
        <v>3172</v>
      </c>
      <c r="Q3245" s="72"/>
      <c r="R3245" s="72"/>
      <c r="S3245" s="72"/>
      <c r="T3245" s="72"/>
      <c r="U3245" s="72" t="s">
        <v>17650</v>
      </c>
      <c r="V3245" s="72" t="s">
        <v>31365</v>
      </c>
      <c r="W3245" s="72">
        <v>109156</v>
      </c>
      <c r="X3245" s="72" t="s">
        <v>31366</v>
      </c>
      <c r="Y3245" s="72" t="s">
        <v>31367</v>
      </c>
      <c r="Z3245" s="72" t="s">
        <v>31368</v>
      </c>
    </row>
    <row r="3246" spans="1:26" ht="45" x14ac:dyDescent="0.25">
      <c r="A3246" s="72" t="s">
        <v>9323</v>
      </c>
      <c r="B3246" s="72" t="s">
        <v>4598</v>
      </c>
      <c r="C3246" s="72"/>
      <c r="D3246" s="72"/>
      <c r="E3246" s="72"/>
      <c r="F3246" s="72">
        <v>1</v>
      </c>
      <c r="G3246" s="72"/>
      <c r="H3246" s="72">
        <v>798</v>
      </c>
      <c r="I3246" s="72">
        <v>290</v>
      </c>
      <c r="J3246" s="72">
        <v>363</v>
      </c>
      <c r="K3246" s="72">
        <v>145</v>
      </c>
      <c r="L3246" s="72"/>
      <c r="M3246" s="71" t="s">
        <v>4596</v>
      </c>
      <c r="N3246" s="72" t="s">
        <v>4486</v>
      </c>
      <c r="O3246" s="72"/>
      <c r="P3246" s="72" t="s">
        <v>3997</v>
      </c>
      <c r="Q3246" s="72"/>
      <c r="R3246" s="72"/>
      <c r="S3246" s="72" t="s">
        <v>4568</v>
      </c>
      <c r="T3246" s="72" t="s">
        <v>9324</v>
      </c>
      <c r="U3246" s="72" t="s">
        <v>9323</v>
      </c>
      <c r="V3246" s="72"/>
      <c r="W3246" s="72">
        <v>404240</v>
      </c>
      <c r="X3246" s="72" t="s">
        <v>6056</v>
      </c>
      <c r="Y3246" s="72"/>
      <c r="Z3246" s="72"/>
    </row>
    <row r="3247" spans="1:26" ht="75" x14ac:dyDescent="0.25">
      <c r="A3247" s="72" t="s">
        <v>18265</v>
      </c>
      <c r="B3247" s="72" t="s">
        <v>18266</v>
      </c>
      <c r="C3247" s="72"/>
      <c r="D3247" s="72"/>
      <c r="E3247" s="72"/>
      <c r="F3247" s="72">
        <v>1</v>
      </c>
      <c r="G3247" s="72"/>
      <c r="H3247" s="72">
        <v>600</v>
      </c>
      <c r="I3247" s="72"/>
      <c r="J3247" s="72"/>
      <c r="K3247" s="72">
        <v>600</v>
      </c>
      <c r="L3247" s="72"/>
      <c r="M3247" s="71" t="s">
        <v>4596</v>
      </c>
      <c r="N3247" s="72" t="s">
        <v>4551</v>
      </c>
      <c r="O3247" s="72"/>
      <c r="P3247" s="72" t="s">
        <v>3871</v>
      </c>
      <c r="Q3247" s="72"/>
      <c r="R3247" s="72"/>
      <c r="S3247" s="72"/>
      <c r="T3247" s="72"/>
      <c r="U3247" s="72" t="s">
        <v>18265</v>
      </c>
      <c r="V3247" s="72"/>
      <c r="W3247" s="72">
        <v>300027</v>
      </c>
      <c r="X3247" s="72" t="s">
        <v>18267</v>
      </c>
      <c r="Y3247" s="72" t="s">
        <v>18268</v>
      </c>
      <c r="Z3247" s="72" t="s">
        <v>18269</v>
      </c>
    </row>
    <row r="3248" spans="1:26" ht="45" x14ac:dyDescent="0.25">
      <c r="A3248" s="72" t="s">
        <v>21124</v>
      </c>
      <c r="B3248" s="72" t="s">
        <v>4598</v>
      </c>
      <c r="C3248" s="72">
        <v>2</v>
      </c>
      <c r="D3248" s="72"/>
      <c r="E3248" s="72"/>
      <c r="F3248" s="72">
        <v>1</v>
      </c>
      <c r="G3248" s="72"/>
      <c r="H3248" s="72">
        <v>414</v>
      </c>
      <c r="I3248" s="72">
        <v>100</v>
      </c>
      <c r="J3248" s="72">
        <v>100</v>
      </c>
      <c r="K3248" s="72">
        <v>50</v>
      </c>
      <c r="L3248" s="72"/>
      <c r="M3248" s="71" t="s">
        <v>4596</v>
      </c>
      <c r="N3248" s="72" t="s">
        <v>4489</v>
      </c>
      <c r="O3248" s="72"/>
      <c r="P3248" s="71" t="s">
        <v>2802</v>
      </c>
      <c r="Q3248" s="72"/>
      <c r="R3248" s="72"/>
      <c r="S3248" s="72" t="s">
        <v>15654</v>
      </c>
      <c r="T3248" s="72" t="s">
        <v>11168</v>
      </c>
      <c r="U3248" s="72" t="s">
        <v>21124</v>
      </c>
      <c r="V3248" s="72"/>
      <c r="W3248" s="72">
        <v>679170</v>
      </c>
      <c r="X3248" s="72" t="s">
        <v>21125</v>
      </c>
      <c r="Y3248" s="72" t="s">
        <v>21127</v>
      </c>
      <c r="Z3248" s="72" t="s">
        <v>21126</v>
      </c>
    </row>
    <row r="3249" spans="1:26" ht="45" x14ac:dyDescent="0.25">
      <c r="A3249" s="72" t="s">
        <v>32428</v>
      </c>
      <c r="B3249" s="72" t="s">
        <v>32429</v>
      </c>
      <c r="C3249" s="72"/>
      <c r="D3249" s="72"/>
      <c r="E3249" s="72"/>
      <c r="F3249" s="72">
        <v>2</v>
      </c>
      <c r="G3249" s="72"/>
      <c r="H3249" s="72"/>
      <c r="I3249" s="72"/>
      <c r="J3249" s="72"/>
      <c r="K3249" s="72"/>
      <c r="L3249" s="72">
        <v>150</v>
      </c>
      <c r="M3249" s="71" t="s">
        <v>4596</v>
      </c>
      <c r="N3249" s="72" t="s">
        <v>4513</v>
      </c>
      <c r="O3249" s="72"/>
      <c r="P3249" s="72" t="s">
        <v>4012</v>
      </c>
      <c r="Q3249" s="72"/>
      <c r="R3249" s="72"/>
      <c r="S3249" s="72"/>
      <c r="T3249" s="72"/>
      <c r="U3249" s="72" t="s">
        <v>32428</v>
      </c>
      <c r="V3249" s="72"/>
      <c r="W3249" s="72">
        <v>460051</v>
      </c>
      <c r="X3249" s="72" t="s">
        <v>32430</v>
      </c>
      <c r="Y3249" s="86">
        <v>89871983772</v>
      </c>
      <c r="Z3249" s="72" t="s">
        <v>32431</v>
      </c>
    </row>
    <row r="3250" spans="1:26" ht="45" x14ac:dyDescent="0.25">
      <c r="A3250" s="72" t="s">
        <v>9326</v>
      </c>
      <c r="B3250" s="72" t="s">
        <v>9327</v>
      </c>
      <c r="C3250" s="72"/>
      <c r="D3250" s="72"/>
      <c r="E3250" s="72"/>
      <c r="F3250" s="72">
        <v>1</v>
      </c>
      <c r="G3250" s="72"/>
      <c r="H3250" s="72">
        <v>500</v>
      </c>
      <c r="I3250" s="72"/>
      <c r="J3250" s="72"/>
      <c r="K3250" s="72">
        <v>500</v>
      </c>
      <c r="L3250" s="72"/>
      <c r="M3250" s="71" t="s">
        <v>4596</v>
      </c>
      <c r="N3250" s="72" t="s">
        <v>4490</v>
      </c>
      <c r="O3250" s="72"/>
      <c r="P3250" s="72" t="s">
        <v>3351</v>
      </c>
      <c r="Q3250" s="72"/>
      <c r="R3250" s="72"/>
      <c r="S3250" s="72" t="s">
        <v>4566</v>
      </c>
      <c r="T3250" s="72" t="s">
        <v>9328</v>
      </c>
      <c r="U3250" s="72" t="s">
        <v>9326</v>
      </c>
      <c r="V3250" s="72"/>
      <c r="W3250" s="72">
        <v>674673</v>
      </c>
      <c r="X3250" s="72" t="s">
        <v>10041</v>
      </c>
      <c r="Y3250" s="72"/>
      <c r="Z3250" s="72"/>
    </row>
    <row r="3251" spans="1:26" ht="30" x14ac:dyDescent="0.25">
      <c r="A3251" s="72" t="s">
        <v>9329</v>
      </c>
      <c r="B3251" s="72" t="s">
        <v>4594</v>
      </c>
      <c r="C3251" s="72"/>
      <c r="D3251" s="72" t="s">
        <v>5631</v>
      </c>
      <c r="E3251" s="72"/>
      <c r="F3251" s="72">
        <v>1</v>
      </c>
      <c r="G3251" s="72">
        <v>200</v>
      </c>
      <c r="H3251" s="72"/>
      <c r="I3251" s="72"/>
      <c r="J3251" s="72"/>
      <c r="K3251" s="72"/>
      <c r="L3251" s="72"/>
      <c r="M3251" s="71" t="s">
        <v>4596</v>
      </c>
      <c r="N3251" s="72" t="s">
        <v>4486</v>
      </c>
      <c r="O3251" s="72"/>
      <c r="P3251" s="72" t="s">
        <v>2726</v>
      </c>
      <c r="Q3251" s="72" t="s">
        <v>4563</v>
      </c>
      <c r="R3251" s="72" t="s">
        <v>9330</v>
      </c>
      <c r="S3251" s="72" t="s">
        <v>4567</v>
      </c>
      <c r="T3251" s="72" t="s">
        <v>9331</v>
      </c>
      <c r="U3251" s="72" t="s">
        <v>9329</v>
      </c>
      <c r="V3251" s="72"/>
      <c r="W3251" s="72">
        <v>403023</v>
      </c>
      <c r="X3251" s="72" t="s">
        <v>14082</v>
      </c>
      <c r="Y3251" s="72" t="s">
        <v>9332</v>
      </c>
      <c r="Z3251" s="72"/>
    </row>
    <row r="3252" spans="1:26" ht="30" x14ac:dyDescent="0.25">
      <c r="A3252" s="72" t="s">
        <v>24402</v>
      </c>
      <c r="B3252" s="72" t="s">
        <v>24403</v>
      </c>
      <c r="C3252" s="72">
        <v>17</v>
      </c>
      <c r="D3252" s="72" t="s">
        <v>6579</v>
      </c>
      <c r="E3252" s="72"/>
      <c r="F3252" s="72">
        <v>1</v>
      </c>
      <c r="G3252" s="72">
        <v>200</v>
      </c>
      <c r="H3252" s="72"/>
      <c r="I3252" s="72"/>
      <c r="J3252" s="72"/>
      <c r="K3252" s="72"/>
      <c r="L3252" s="72"/>
      <c r="M3252" s="71" t="s">
        <v>4596</v>
      </c>
      <c r="N3252" s="72" t="s">
        <v>4513</v>
      </c>
      <c r="O3252" s="72"/>
      <c r="P3252" s="72" t="s">
        <v>14584</v>
      </c>
      <c r="Q3252" s="72"/>
      <c r="R3252" s="72"/>
      <c r="S3252" s="72" t="s">
        <v>4566</v>
      </c>
      <c r="T3252" s="72" t="s">
        <v>7494</v>
      </c>
      <c r="U3252" s="72" t="s">
        <v>24402</v>
      </c>
      <c r="V3252" s="72"/>
      <c r="W3252" s="72">
        <v>462631</v>
      </c>
      <c r="X3252" s="72" t="s">
        <v>24404</v>
      </c>
      <c r="Y3252" s="72" t="s">
        <v>24405</v>
      </c>
      <c r="Z3252" s="72" t="s">
        <v>24406</v>
      </c>
    </row>
    <row r="3253" spans="1:26" ht="75" x14ac:dyDescent="0.25">
      <c r="A3253" s="72" t="s">
        <v>21128</v>
      </c>
      <c r="B3253" s="72" t="s">
        <v>21129</v>
      </c>
      <c r="C3253" s="72"/>
      <c r="D3253" s="72"/>
      <c r="E3253" s="72"/>
      <c r="F3253" s="72">
        <v>5</v>
      </c>
      <c r="G3253" s="72"/>
      <c r="H3253" s="72"/>
      <c r="I3253" s="72"/>
      <c r="J3253" s="72"/>
      <c r="K3253" s="72"/>
      <c r="L3253" s="72">
        <v>500</v>
      </c>
      <c r="M3253" s="71" t="s">
        <v>4596</v>
      </c>
      <c r="N3253" s="72" t="s">
        <v>4540</v>
      </c>
      <c r="O3253" s="72"/>
      <c r="P3253" s="72" t="s">
        <v>4022</v>
      </c>
      <c r="Q3253" s="72"/>
      <c r="R3253" s="72"/>
      <c r="S3253" s="72" t="s">
        <v>4567</v>
      </c>
      <c r="T3253" s="72" t="s">
        <v>21130</v>
      </c>
      <c r="U3253" s="72" t="s">
        <v>21128</v>
      </c>
      <c r="V3253" s="72"/>
      <c r="W3253" s="72">
        <v>391420</v>
      </c>
      <c r="X3253" s="72" t="s">
        <v>21131</v>
      </c>
      <c r="Y3253" s="72">
        <v>74913871055</v>
      </c>
      <c r="Z3253" s="72" t="s">
        <v>21132</v>
      </c>
    </row>
    <row r="3254" spans="1:26" ht="30" x14ac:dyDescent="0.25">
      <c r="A3254" s="72" t="s">
        <v>9333</v>
      </c>
      <c r="B3254" s="72" t="s">
        <v>4594</v>
      </c>
      <c r="C3254" s="72">
        <v>37</v>
      </c>
      <c r="D3254" s="72"/>
      <c r="E3254" s="72"/>
      <c r="F3254" s="72">
        <v>1</v>
      </c>
      <c r="G3254" s="72">
        <v>350</v>
      </c>
      <c r="H3254" s="72"/>
      <c r="I3254" s="72"/>
      <c r="J3254" s="72"/>
      <c r="K3254" s="72"/>
      <c r="L3254" s="72"/>
      <c r="M3254" s="71" t="s">
        <v>4596</v>
      </c>
      <c r="N3254" s="72" t="s">
        <v>4552</v>
      </c>
      <c r="O3254" s="72"/>
      <c r="P3254" s="72" t="s">
        <v>3567</v>
      </c>
      <c r="Q3254" s="72"/>
      <c r="R3254" s="72"/>
      <c r="S3254" s="72"/>
      <c r="T3254" s="72"/>
      <c r="U3254" s="72" t="s">
        <v>9333</v>
      </c>
      <c r="V3254" s="72"/>
      <c r="W3254" s="72">
        <v>626128</v>
      </c>
      <c r="X3254" s="72" t="s">
        <v>9334</v>
      </c>
      <c r="Y3254" s="72" t="s">
        <v>35314</v>
      </c>
      <c r="Z3254" s="72" t="s">
        <v>9335</v>
      </c>
    </row>
    <row r="3255" spans="1:26" ht="30" x14ac:dyDescent="0.25">
      <c r="A3255" s="72" t="s">
        <v>9336</v>
      </c>
      <c r="B3255" s="72" t="s">
        <v>4605</v>
      </c>
      <c r="C3255" s="72">
        <v>126</v>
      </c>
      <c r="D3255" s="72"/>
      <c r="E3255" s="72"/>
      <c r="F3255" s="72">
        <v>1</v>
      </c>
      <c r="G3255" s="72"/>
      <c r="H3255" s="72">
        <v>1199</v>
      </c>
      <c r="I3255" s="72">
        <v>436</v>
      </c>
      <c r="J3255" s="72">
        <v>545</v>
      </c>
      <c r="K3255" s="72">
        <v>218</v>
      </c>
      <c r="L3255" s="72"/>
      <c r="M3255" s="71" t="s">
        <v>4596</v>
      </c>
      <c r="N3255" s="72" t="s">
        <v>4534</v>
      </c>
      <c r="O3255" s="72"/>
      <c r="P3255" s="72" t="s">
        <v>3769</v>
      </c>
      <c r="Q3255" s="72" t="s">
        <v>4564</v>
      </c>
      <c r="R3255" s="72" t="s">
        <v>4636</v>
      </c>
      <c r="S3255" s="72"/>
      <c r="T3255" s="72"/>
      <c r="U3255" s="72" t="s">
        <v>9336</v>
      </c>
      <c r="V3255" s="72"/>
      <c r="W3255" s="72">
        <v>420061</v>
      </c>
      <c r="X3255" s="72" t="s">
        <v>9337</v>
      </c>
      <c r="Y3255" s="72" t="s">
        <v>9338</v>
      </c>
      <c r="Z3255" s="72" t="s">
        <v>9339</v>
      </c>
    </row>
    <row r="3256" spans="1:26" ht="45" x14ac:dyDescent="0.25">
      <c r="A3256" s="72" t="s">
        <v>24407</v>
      </c>
      <c r="B3256" s="72" t="s">
        <v>4594</v>
      </c>
      <c r="C3256" s="72">
        <v>3</v>
      </c>
      <c r="D3256" s="72"/>
      <c r="E3256" s="72"/>
      <c r="F3256" s="72">
        <v>1</v>
      </c>
      <c r="G3256" s="72">
        <v>445</v>
      </c>
      <c r="H3256" s="72"/>
      <c r="I3256" s="72"/>
      <c r="J3256" s="72"/>
      <c r="K3256" s="72"/>
      <c r="L3256" s="72"/>
      <c r="M3256" s="71" t="s">
        <v>4596</v>
      </c>
      <c r="N3256" s="72" t="s">
        <v>4533</v>
      </c>
      <c r="O3256" s="72"/>
      <c r="P3256" s="72" t="s">
        <v>2618</v>
      </c>
      <c r="Q3256" s="72"/>
      <c r="R3256" s="72"/>
      <c r="S3256" s="72"/>
      <c r="T3256" s="72"/>
      <c r="U3256" s="72" t="s">
        <v>24407</v>
      </c>
      <c r="V3256" s="72"/>
      <c r="W3256" s="72">
        <v>362048</v>
      </c>
      <c r="X3256" s="72" t="s">
        <v>24408</v>
      </c>
      <c r="Y3256" s="72">
        <v>89288607933</v>
      </c>
      <c r="Z3256" s="72" t="s">
        <v>24409</v>
      </c>
    </row>
    <row r="3257" spans="1:26" ht="30" x14ac:dyDescent="0.25">
      <c r="A3257" s="72" t="s">
        <v>9340</v>
      </c>
      <c r="B3257" s="72" t="s">
        <v>4624</v>
      </c>
      <c r="C3257" s="72"/>
      <c r="D3257" s="72"/>
      <c r="E3257" s="72"/>
      <c r="F3257" s="72">
        <v>2</v>
      </c>
      <c r="G3257" s="72"/>
      <c r="H3257" s="72"/>
      <c r="I3257" s="72"/>
      <c r="J3257" s="72"/>
      <c r="K3257" s="72"/>
      <c r="L3257" s="72">
        <v>50</v>
      </c>
      <c r="M3257" s="71" t="s">
        <v>4596</v>
      </c>
      <c r="N3257" s="72" t="s">
        <v>4511</v>
      </c>
      <c r="O3257" s="72"/>
      <c r="P3257" s="72" t="s">
        <v>3481</v>
      </c>
      <c r="Q3257" s="72"/>
      <c r="R3257" s="72"/>
      <c r="S3257" s="72" t="s">
        <v>4567</v>
      </c>
      <c r="T3257" s="72" t="s">
        <v>9341</v>
      </c>
      <c r="U3257" s="72" t="s">
        <v>9340</v>
      </c>
      <c r="V3257" s="72"/>
      <c r="W3257" s="72">
        <v>632902</v>
      </c>
      <c r="X3257" s="72" t="s">
        <v>9342</v>
      </c>
      <c r="Y3257" s="72" t="s">
        <v>9343</v>
      </c>
      <c r="Z3257" s="72" t="s">
        <v>9344</v>
      </c>
    </row>
    <row r="3258" spans="1:26" ht="75" x14ac:dyDescent="0.25">
      <c r="A3258" s="72" t="s">
        <v>35315</v>
      </c>
      <c r="B3258" s="72" t="s">
        <v>35316</v>
      </c>
      <c r="C3258" s="72"/>
      <c r="D3258" s="72"/>
      <c r="E3258" s="72"/>
      <c r="F3258" s="72">
        <v>1</v>
      </c>
      <c r="G3258" s="72"/>
      <c r="H3258" s="72">
        <v>798</v>
      </c>
      <c r="I3258" s="72">
        <v>290</v>
      </c>
      <c r="J3258" s="72">
        <v>363</v>
      </c>
      <c r="K3258" s="72">
        <v>145</v>
      </c>
      <c r="L3258" s="72"/>
      <c r="M3258" s="71" t="s">
        <v>4596</v>
      </c>
      <c r="N3258" s="72" t="s">
        <v>4483</v>
      </c>
      <c r="O3258" s="72"/>
      <c r="P3258" s="72" t="s">
        <v>2867</v>
      </c>
      <c r="Q3258" s="72"/>
      <c r="R3258" s="72"/>
      <c r="S3258" s="72" t="s">
        <v>4568</v>
      </c>
      <c r="T3258" s="72" t="s">
        <v>12875</v>
      </c>
      <c r="U3258" s="72" t="s">
        <v>35315</v>
      </c>
      <c r="V3258" s="72"/>
      <c r="W3258" s="72">
        <v>309664</v>
      </c>
      <c r="X3258" s="72" t="s">
        <v>4627</v>
      </c>
      <c r="Y3258" s="72"/>
      <c r="Z3258" s="72" t="s">
        <v>12876</v>
      </c>
    </row>
    <row r="3259" spans="1:26" ht="60" x14ac:dyDescent="0.25">
      <c r="A3259" s="72" t="s">
        <v>21133</v>
      </c>
      <c r="B3259" s="72" t="s">
        <v>15493</v>
      </c>
      <c r="C3259" s="72">
        <v>31</v>
      </c>
      <c r="D3259" s="72"/>
      <c r="E3259" s="72"/>
      <c r="F3259" s="72">
        <v>1</v>
      </c>
      <c r="G3259" s="72">
        <v>166</v>
      </c>
      <c r="H3259" s="72"/>
      <c r="I3259" s="72"/>
      <c r="J3259" s="72"/>
      <c r="K3259" s="72"/>
      <c r="L3259" s="72"/>
      <c r="M3259" s="71" t="s">
        <v>4596</v>
      </c>
      <c r="N3259" s="72" t="s">
        <v>4496</v>
      </c>
      <c r="O3259" s="72"/>
      <c r="P3259" s="72" t="s">
        <v>3295</v>
      </c>
      <c r="Q3259" s="72"/>
      <c r="R3259" s="72"/>
      <c r="S3259" s="72" t="s">
        <v>4567</v>
      </c>
      <c r="T3259" s="72" t="s">
        <v>21134</v>
      </c>
      <c r="U3259" s="72" t="s">
        <v>21133</v>
      </c>
      <c r="V3259" s="72"/>
      <c r="W3259" s="72">
        <v>652552</v>
      </c>
      <c r="X3259" s="72" t="s">
        <v>21135</v>
      </c>
      <c r="Y3259" s="72" t="s">
        <v>21137</v>
      </c>
      <c r="Z3259" s="72" t="s">
        <v>21136</v>
      </c>
    </row>
    <row r="3260" spans="1:26" ht="45" x14ac:dyDescent="0.25">
      <c r="A3260" s="72" t="s">
        <v>27257</v>
      </c>
      <c r="B3260" s="72" t="s">
        <v>27258</v>
      </c>
      <c r="C3260" s="72"/>
      <c r="D3260" s="72" t="s">
        <v>27259</v>
      </c>
      <c r="E3260" s="72"/>
      <c r="F3260" s="72">
        <v>2</v>
      </c>
      <c r="G3260" s="72"/>
      <c r="H3260" s="72"/>
      <c r="I3260" s="72"/>
      <c r="J3260" s="72"/>
      <c r="K3260" s="72"/>
      <c r="L3260" s="72">
        <v>1200</v>
      </c>
      <c r="M3260" s="71" t="s">
        <v>4596</v>
      </c>
      <c r="N3260" s="72" t="s">
        <v>4506</v>
      </c>
      <c r="O3260" s="72"/>
      <c r="P3260" s="72" t="s">
        <v>3104</v>
      </c>
      <c r="Q3260" s="72"/>
      <c r="R3260" s="72"/>
      <c r="S3260" s="72"/>
      <c r="T3260" s="72"/>
      <c r="U3260" s="72" t="s">
        <v>27257</v>
      </c>
      <c r="V3260" s="72"/>
      <c r="W3260" s="72"/>
      <c r="X3260" s="72"/>
      <c r="Y3260" s="72">
        <v>89261556825</v>
      </c>
      <c r="Z3260" s="72" t="s">
        <v>19897</v>
      </c>
    </row>
    <row r="3261" spans="1:26" ht="30" x14ac:dyDescent="0.25">
      <c r="A3261" s="72" t="s">
        <v>32432</v>
      </c>
      <c r="B3261" s="72" t="s">
        <v>31954</v>
      </c>
      <c r="C3261" s="72">
        <v>3</v>
      </c>
      <c r="D3261" s="72"/>
      <c r="E3261" s="72"/>
      <c r="F3261" s="72">
        <v>5</v>
      </c>
      <c r="G3261" s="72"/>
      <c r="H3261" s="72"/>
      <c r="I3261" s="72"/>
      <c r="J3261" s="72"/>
      <c r="K3261" s="72"/>
      <c r="L3261" s="72">
        <v>671</v>
      </c>
      <c r="M3261" s="71" t="s">
        <v>4596</v>
      </c>
      <c r="N3261" s="72" t="s">
        <v>4536</v>
      </c>
      <c r="O3261" s="72"/>
      <c r="P3261" s="72" t="s">
        <v>3814</v>
      </c>
      <c r="Q3261" s="72"/>
      <c r="R3261" s="72"/>
      <c r="S3261" s="72"/>
      <c r="T3261" s="72"/>
      <c r="U3261" s="72" t="s">
        <v>32432</v>
      </c>
      <c r="V3261" s="72"/>
      <c r="W3261" s="72">
        <v>427960</v>
      </c>
      <c r="X3261" s="72" t="s">
        <v>32433</v>
      </c>
      <c r="Y3261" s="73" t="s">
        <v>32434</v>
      </c>
      <c r="Z3261" s="72" t="s">
        <v>32435</v>
      </c>
    </row>
    <row r="3262" spans="1:26" ht="45" x14ac:dyDescent="0.25">
      <c r="A3262" s="72" t="s">
        <v>9345</v>
      </c>
      <c r="B3262" s="72" t="s">
        <v>4624</v>
      </c>
      <c r="C3262" s="72"/>
      <c r="D3262" s="72"/>
      <c r="E3262" s="72"/>
      <c r="F3262" s="72">
        <v>2</v>
      </c>
      <c r="G3262" s="72"/>
      <c r="H3262" s="72"/>
      <c r="I3262" s="72"/>
      <c r="J3262" s="72"/>
      <c r="K3262" s="72"/>
      <c r="L3262" s="72">
        <v>150</v>
      </c>
      <c r="M3262" s="71" t="s">
        <v>4596</v>
      </c>
      <c r="N3262" s="72" t="s">
        <v>4513</v>
      </c>
      <c r="O3262" s="72"/>
      <c r="P3262" s="72" t="s">
        <v>4012</v>
      </c>
      <c r="Q3262" s="72"/>
      <c r="R3262" s="72"/>
      <c r="S3262" s="72"/>
      <c r="T3262" s="72"/>
      <c r="U3262" s="72" t="s">
        <v>9345</v>
      </c>
      <c r="V3262" s="72"/>
      <c r="W3262" s="72">
        <v>460018</v>
      </c>
      <c r="X3262" s="72" t="s">
        <v>21138</v>
      </c>
      <c r="Y3262" s="72"/>
      <c r="Z3262" s="72" t="s">
        <v>9346</v>
      </c>
    </row>
    <row r="3263" spans="1:26" ht="30" x14ac:dyDescent="0.25">
      <c r="A3263" s="72" t="s">
        <v>9347</v>
      </c>
      <c r="B3263" s="72" t="s">
        <v>4607</v>
      </c>
      <c r="C3263" s="72"/>
      <c r="D3263" s="72"/>
      <c r="E3263" s="72"/>
      <c r="F3263" s="72">
        <v>2</v>
      </c>
      <c r="G3263" s="72"/>
      <c r="H3263" s="72"/>
      <c r="I3263" s="72"/>
      <c r="J3263" s="72"/>
      <c r="K3263" s="72"/>
      <c r="L3263" s="72">
        <v>150</v>
      </c>
      <c r="M3263" s="71" t="s">
        <v>4596</v>
      </c>
      <c r="N3263" s="72" t="s">
        <v>4554</v>
      </c>
      <c r="O3263" s="72"/>
      <c r="P3263" s="72" t="s">
        <v>3145</v>
      </c>
      <c r="Q3263" s="72"/>
      <c r="R3263" s="72"/>
      <c r="S3263" s="72" t="s">
        <v>4566</v>
      </c>
      <c r="T3263" s="72" t="s">
        <v>9348</v>
      </c>
      <c r="U3263" s="72" t="s">
        <v>9347</v>
      </c>
      <c r="V3263" s="72"/>
      <c r="W3263" s="72">
        <v>682460</v>
      </c>
      <c r="X3263" s="72" t="s">
        <v>9349</v>
      </c>
      <c r="Y3263" s="72" t="s">
        <v>9350</v>
      </c>
      <c r="Z3263" s="72" t="s">
        <v>18270</v>
      </c>
    </row>
    <row r="3264" spans="1:26" ht="30" x14ac:dyDescent="0.25">
      <c r="A3264" s="72" t="s">
        <v>21139</v>
      </c>
      <c r="B3264" s="72" t="s">
        <v>14484</v>
      </c>
      <c r="C3264" s="72">
        <v>2044</v>
      </c>
      <c r="D3264" s="72"/>
      <c r="E3264" s="72"/>
      <c r="F3264" s="72">
        <v>1</v>
      </c>
      <c r="G3264" s="72"/>
      <c r="H3264" s="72">
        <v>350</v>
      </c>
      <c r="I3264" s="72">
        <v>200</v>
      </c>
      <c r="J3264" s="72">
        <v>100</v>
      </c>
      <c r="K3264" s="72">
        <v>50</v>
      </c>
      <c r="L3264" s="72"/>
      <c r="M3264" s="71" t="s">
        <v>4596</v>
      </c>
      <c r="N3264" s="72" t="s">
        <v>2362</v>
      </c>
      <c r="O3264" s="72"/>
      <c r="P3264" s="72" t="s">
        <v>2817</v>
      </c>
      <c r="Q3264" s="72"/>
      <c r="R3264" s="72"/>
      <c r="S3264" s="72"/>
      <c r="T3264" s="72"/>
      <c r="U3264" s="72" t="s">
        <v>21139</v>
      </c>
      <c r="V3264" s="72"/>
      <c r="W3264" s="72">
        <v>127562</v>
      </c>
      <c r="X3264" s="72" t="s">
        <v>21140</v>
      </c>
      <c r="Y3264" s="72" t="s">
        <v>21141</v>
      </c>
      <c r="Z3264" s="72" t="s">
        <v>7161</v>
      </c>
    </row>
    <row r="3265" spans="1:26" ht="45" x14ac:dyDescent="0.25">
      <c r="A3265" s="72" t="s">
        <v>21139</v>
      </c>
      <c r="B3265" s="72" t="s">
        <v>14484</v>
      </c>
      <c r="C3265" s="72">
        <v>2044</v>
      </c>
      <c r="D3265" s="72"/>
      <c r="E3265" s="72" t="s">
        <v>21142</v>
      </c>
      <c r="F3265" s="72">
        <v>1</v>
      </c>
      <c r="G3265" s="72">
        <v>250</v>
      </c>
      <c r="H3265" s="72"/>
      <c r="I3265" s="72"/>
      <c r="J3265" s="72"/>
      <c r="K3265" s="72"/>
      <c r="L3265" s="72"/>
      <c r="M3265" s="71" t="s">
        <v>4596</v>
      </c>
      <c r="N3265" s="72" t="s">
        <v>2362</v>
      </c>
      <c r="O3265" s="72"/>
      <c r="P3265" s="72" t="s">
        <v>2817</v>
      </c>
      <c r="Q3265" s="72"/>
      <c r="R3265" s="72"/>
      <c r="S3265" s="72"/>
      <c r="T3265" s="72"/>
      <c r="U3265" s="72" t="s">
        <v>21139</v>
      </c>
      <c r="V3265" s="72" t="s">
        <v>21143</v>
      </c>
      <c r="W3265" s="72">
        <v>127562</v>
      </c>
      <c r="X3265" s="72" t="s">
        <v>21140</v>
      </c>
      <c r="Y3265" s="72"/>
      <c r="Z3265" s="72" t="s">
        <v>7161</v>
      </c>
    </row>
    <row r="3266" spans="1:26" ht="30" x14ac:dyDescent="0.25">
      <c r="A3266" s="72" t="s">
        <v>24410</v>
      </c>
      <c r="B3266" s="72" t="s">
        <v>15493</v>
      </c>
      <c r="C3266" s="72">
        <v>95</v>
      </c>
      <c r="D3266" s="72"/>
      <c r="E3266" s="72"/>
      <c r="F3266" s="72">
        <v>1</v>
      </c>
      <c r="G3266" s="72">
        <v>300</v>
      </c>
      <c r="H3266" s="72"/>
      <c r="I3266" s="72"/>
      <c r="J3266" s="72"/>
      <c r="K3266" s="72"/>
      <c r="L3266" s="72"/>
      <c r="M3266" s="71" t="s">
        <v>4596</v>
      </c>
      <c r="N3266" s="72" t="s">
        <v>4514</v>
      </c>
      <c r="O3266" s="72"/>
      <c r="P3266" s="72" t="s">
        <v>3650</v>
      </c>
      <c r="Q3266" s="72"/>
      <c r="R3266" s="72"/>
      <c r="S3266" s="72"/>
      <c r="T3266" s="72"/>
      <c r="U3266" s="72" t="s">
        <v>24410</v>
      </c>
      <c r="V3266" s="72"/>
      <c r="W3266" s="72">
        <v>302014</v>
      </c>
      <c r="X3266" s="72" t="s">
        <v>27260</v>
      </c>
      <c r="Y3266" s="72" t="s">
        <v>24411</v>
      </c>
      <c r="Z3266" s="72" t="s">
        <v>24412</v>
      </c>
    </row>
    <row r="3267" spans="1:26" ht="45" x14ac:dyDescent="0.25">
      <c r="A3267" s="72" t="s">
        <v>21144</v>
      </c>
      <c r="B3267" s="72" t="s">
        <v>4631</v>
      </c>
      <c r="C3267" s="72"/>
      <c r="D3267" s="72" t="s">
        <v>21145</v>
      </c>
      <c r="E3267" s="72"/>
      <c r="F3267" s="72">
        <v>5</v>
      </c>
      <c r="G3267" s="72"/>
      <c r="H3267" s="72"/>
      <c r="I3267" s="72"/>
      <c r="J3267" s="72"/>
      <c r="K3267" s="72"/>
      <c r="L3267" s="72">
        <v>350</v>
      </c>
      <c r="M3267" s="71" t="s">
        <v>4596</v>
      </c>
      <c r="N3267" s="72" t="s">
        <v>4507</v>
      </c>
      <c r="O3267" s="72"/>
      <c r="P3267" s="72" t="s">
        <v>2818</v>
      </c>
      <c r="Q3267" s="72"/>
      <c r="R3267" s="72"/>
      <c r="S3267" s="72"/>
      <c r="T3267" s="72"/>
      <c r="U3267" s="72" t="s">
        <v>21144</v>
      </c>
      <c r="V3267" s="72"/>
      <c r="W3267" s="72">
        <v>184250</v>
      </c>
      <c r="X3267" s="72" t="s">
        <v>5889</v>
      </c>
      <c r="Y3267" s="76" t="s">
        <v>21146</v>
      </c>
      <c r="Z3267" s="72" t="s">
        <v>5890</v>
      </c>
    </row>
    <row r="3268" spans="1:26" ht="45" x14ac:dyDescent="0.25">
      <c r="A3268" s="72" t="s">
        <v>9351</v>
      </c>
      <c r="B3268" s="72" t="s">
        <v>4598</v>
      </c>
      <c r="C3268" s="72">
        <v>3</v>
      </c>
      <c r="D3268" s="72"/>
      <c r="E3268" s="72"/>
      <c r="F3268" s="72">
        <v>1</v>
      </c>
      <c r="G3268" s="72"/>
      <c r="H3268" s="72">
        <v>798</v>
      </c>
      <c r="I3268" s="72">
        <v>290</v>
      </c>
      <c r="J3268" s="72">
        <v>363</v>
      </c>
      <c r="K3268" s="72">
        <v>145</v>
      </c>
      <c r="L3268" s="72"/>
      <c r="M3268" s="71" t="s">
        <v>4596</v>
      </c>
      <c r="N3268" s="72" t="s">
        <v>12</v>
      </c>
      <c r="O3268" s="72"/>
      <c r="P3268" s="72" t="s">
        <v>3903</v>
      </c>
      <c r="Q3268" s="72"/>
      <c r="R3268" s="72"/>
      <c r="S3268" s="72" t="s">
        <v>4567</v>
      </c>
      <c r="T3268" s="72" t="s">
        <v>7596</v>
      </c>
      <c r="U3268" s="72" t="s">
        <v>9351</v>
      </c>
      <c r="V3268" s="72"/>
      <c r="W3268" s="72">
        <v>296400</v>
      </c>
      <c r="X3268" s="72" t="s">
        <v>7597</v>
      </c>
      <c r="Y3268" s="72" t="s">
        <v>9352</v>
      </c>
      <c r="Z3268" s="72" t="s">
        <v>9353</v>
      </c>
    </row>
    <row r="3269" spans="1:26" ht="45" x14ac:dyDescent="0.25">
      <c r="A3269" s="72" t="s">
        <v>16524</v>
      </c>
      <c r="B3269" s="72" t="s">
        <v>16525</v>
      </c>
      <c r="C3269" s="72"/>
      <c r="D3269" s="72" t="s">
        <v>16526</v>
      </c>
      <c r="E3269" s="72"/>
      <c r="F3269" s="72">
        <v>2</v>
      </c>
      <c r="G3269" s="72"/>
      <c r="H3269" s="72"/>
      <c r="I3269" s="72"/>
      <c r="J3269" s="72"/>
      <c r="K3269" s="72"/>
      <c r="L3269" s="72">
        <v>30</v>
      </c>
      <c r="M3269" s="71" t="s">
        <v>4596</v>
      </c>
      <c r="N3269" s="72" t="s">
        <v>4504</v>
      </c>
      <c r="O3269" s="72"/>
      <c r="P3269" s="72" t="s">
        <v>3364</v>
      </c>
      <c r="Q3269" s="72"/>
      <c r="R3269" s="72"/>
      <c r="S3269" s="72"/>
      <c r="T3269" s="72"/>
      <c r="U3269" s="72" t="s">
        <v>16524</v>
      </c>
      <c r="V3269" s="72"/>
      <c r="W3269" s="72">
        <v>398059</v>
      </c>
      <c r="X3269" s="72" t="s">
        <v>16527</v>
      </c>
      <c r="Y3269" s="86">
        <v>89202474220</v>
      </c>
      <c r="Z3269" s="75" t="s">
        <v>16528</v>
      </c>
    </row>
    <row r="3270" spans="1:26" ht="45" x14ac:dyDescent="0.25">
      <c r="A3270" s="72" t="s">
        <v>21147</v>
      </c>
      <c r="B3270" s="72" t="s">
        <v>17312</v>
      </c>
      <c r="C3270" s="72"/>
      <c r="D3270" s="72"/>
      <c r="E3270" s="72"/>
      <c r="F3270" s="72">
        <v>1</v>
      </c>
      <c r="G3270" s="72"/>
      <c r="H3270" s="72">
        <v>350</v>
      </c>
      <c r="I3270" s="72">
        <v>200</v>
      </c>
      <c r="J3270" s="72">
        <v>100</v>
      </c>
      <c r="K3270" s="72">
        <v>50</v>
      </c>
      <c r="L3270" s="72"/>
      <c r="M3270" s="71" t="s">
        <v>4596</v>
      </c>
      <c r="N3270" s="72" t="s">
        <v>4521</v>
      </c>
      <c r="O3270" s="72"/>
      <c r="P3270" s="72" t="s">
        <v>4357</v>
      </c>
      <c r="Q3270" s="72"/>
      <c r="R3270" s="72"/>
      <c r="S3270" s="72" t="s">
        <v>4568</v>
      </c>
      <c r="T3270" s="72" t="s">
        <v>12551</v>
      </c>
      <c r="U3270" s="72" t="s">
        <v>21147</v>
      </c>
      <c r="V3270" s="72"/>
      <c r="W3270" s="72">
        <v>452431</v>
      </c>
      <c r="X3270" s="72" t="s">
        <v>21148</v>
      </c>
      <c r="Y3270" s="72" t="s">
        <v>21150</v>
      </c>
      <c r="Z3270" s="72" t="s">
        <v>21149</v>
      </c>
    </row>
    <row r="3271" spans="1:26" ht="45" x14ac:dyDescent="0.25">
      <c r="A3271" s="72" t="s">
        <v>9354</v>
      </c>
      <c r="B3271" s="72" t="s">
        <v>4621</v>
      </c>
      <c r="C3271" s="72"/>
      <c r="D3271" s="72"/>
      <c r="E3271" s="72"/>
      <c r="F3271" s="72">
        <v>5</v>
      </c>
      <c r="G3271" s="72"/>
      <c r="H3271" s="72"/>
      <c r="I3271" s="72"/>
      <c r="J3271" s="72"/>
      <c r="K3271" s="72"/>
      <c r="L3271" s="72">
        <v>100</v>
      </c>
      <c r="M3271" s="71" t="s">
        <v>4596</v>
      </c>
      <c r="N3271" s="72" t="s">
        <v>4547</v>
      </c>
      <c r="O3271" s="72"/>
      <c r="P3271" s="72" t="s">
        <v>18850</v>
      </c>
      <c r="Q3271" s="72" t="s">
        <v>4566</v>
      </c>
      <c r="R3271" s="72" t="s">
        <v>9355</v>
      </c>
      <c r="S3271" s="72" t="s">
        <v>4566</v>
      </c>
      <c r="T3271" s="72" t="s">
        <v>9355</v>
      </c>
      <c r="U3271" s="72" t="s">
        <v>9354</v>
      </c>
      <c r="V3271" s="72"/>
      <c r="W3271" s="72">
        <v>357300</v>
      </c>
      <c r="X3271" s="72" t="s">
        <v>9356</v>
      </c>
      <c r="Y3271" s="72" t="s">
        <v>9357</v>
      </c>
      <c r="Z3271" s="72" t="s">
        <v>9358</v>
      </c>
    </row>
    <row r="3272" spans="1:26" ht="45" x14ac:dyDescent="0.25">
      <c r="A3272" s="72" t="s">
        <v>9359</v>
      </c>
      <c r="B3272" s="72" t="s">
        <v>4598</v>
      </c>
      <c r="C3272" s="72"/>
      <c r="D3272" s="72" t="s">
        <v>9360</v>
      </c>
      <c r="E3272" s="72"/>
      <c r="F3272" s="72">
        <v>1</v>
      </c>
      <c r="G3272" s="72"/>
      <c r="H3272" s="72">
        <v>798</v>
      </c>
      <c r="I3272" s="72">
        <v>290</v>
      </c>
      <c r="J3272" s="72">
        <v>363</v>
      </c>
      <c r="K3272" s="72">
        <v>145</v>
      </c>
      <c r="L3272" s="72"/>
      <c r="M3272" s="71" t="s">
        <v>4596</v>
      </c>
      <c r="N3272" s="72" t="s">
        <v>4506</v>
      </c>
      <c r="O3272" s="72"/>
      <c r="P3272" s="72" t="s">
        <v>4441</v>
      </c>
      <c r="Q3272" s="72"/>
      <c r="R3272" s="72"/>
      <c r="S3272" s="72" t="s">
        <v>4567</v>
      </c>
      <c r="T3272" s="72" t="s">
        <v>9168</v>
      </c>
      <c r="U3272" s="72" t="s">
        <v>9359</v>
      </c>
      <c r="V3272" s="72"/>
      <c r="W3272" s="72">
        <v>142253</v>
      </c>
      <c r="X3272" s="72" t="s">
        <v>9361</v>
      </c>
      <c r="Y3272" s="76" t="s">
        <v>9362</v>
      </c>
      <c r="Z3272" s="72" t="s">
        <v>9363</v>
      </c>
    </row>
    <row r="3273" spans="1:26" ht="30" x14ac:dyDescent="0.25">
      <c r="A3273" s="72" t="s">
        <v>9364</v>
      </c>
      <c r="B3273" s="72" t="s">
        <v>4594</v>
      </c>
      <c r="C3273" s="72">
        <v>145</v>
      </c>
      <c r="D3273" s="72" t="s">
        <v>4608</v>
      </c>
      <c r="E3273" s="72"/>
      <c r="F3273" s="72">
        <v>1</v>
      </c>
      <c r="G3273" s="72">
        <v>350</v>
      </c>
      <c r="H3273" s="72"/>
      <c r="I3273" s="72"/>
      <c r="J3273" s="72"/>
      <c r="K3273" s="72"/>
      <c r="L3273" s="72"/>
      <c r="M3273" s="71" t="s">
        <v>4596</v>
      </c>
      <c r="N3273" s="72" t="s">
        <v>4515</v>
      </c>
      <c r="O3273" s="72"/>
      <c r="P3273" s="71" t="s">
        <v>3897</v>
      </c>
      <c r="Q3273" s="72" t="s">
        <v>4564</v>
      </c>
      <c r="R3273" s="72" t="s">
        <v>4643</v>
      </c>
      <c r="S3273" s="72"/>
      <c r="T3273" s="72"/>
      <c r="U3273" s="72" t="s">
        <v>9364</v>
      </c>
      <c r="V3273" s="72"/>
      <c r="W3273" s="72">
        <v>440011</v>
      </c>
      <c r="X3273" s="72" t="s">
        <v>9365</v>
      </c>
      <c r="Y3273" s="72" t="s">
        <v>9366</v>
      </c>
      <c r="Z3273" s="72"/>
    </row>
    <row r="3274" spans="1:26" ht="45" x14ac:dyDescent="0.25">
      <c r="A3274" s="72" t="s">
        <v>9367</v>
      </c>
      <c r="B3274" s="72" t="s">
        <v>4594</v>
      </c>
      <c r="C3274" s="72">
        <v>6</v>
      </c>
      <c r="D3274" s="72" t="s">
        <v>4595</v>
      </c>
      <c r="E3274" s="72"/>
      <c r="F3274" s="72">
        <v>1</v>
      </c>
      <c r="G3274" s="72">
        <v>350</v>
      </c>
      <c r="H3274" s="72"/>
      <c r="I3274" s="72"/>
      <c r="J3274" s="72"/>
      <c r="K3274" s="72"/>
      <c r="L3274" s="72"/>
      <c r="M3274" s="71" t="s">
        <v>4596</v>
      </c>
      <c r="N3274" s="72" t="s">
        <v>4486</v>
      </c>
      <c r="O3274" s="72"/>
      <c r="P3274" s="72" t="s">
        <v>4201</v>
      </c>
      <c r="Q3274" s="72"/>
      <c r="R3274" s="72"/>
      <c r="S3274" s="72"/>
      <c r="T3274" s="72"/>
      <c r="U3274" s="72" t="s">
        <v>9367</v>
      </c>
      <c r="V3274" s="72"/>
      <c r="W3274" s="72">
        <v>403113</v>
      </c>
      <c r="X3274" s="72" t="s">
        <v>9368</v>
      </c>
      <c r="Y3274" s="72" t="s">
        <v>9369</v>
      </c>
      <c r="Z3274" s="72" t="s">
        <v>9370</v>
      </c>
    </row>
    <row r="3275" spans="1:26" ht="30" x14ac:dyDescent="0.25">
      <c r="A3275" s="72" t="s">
        <v>9367</v>
      </c>
      <c r="B3275" s="72" t="s">
        <v>20531</v>
      </c>
      <c r="C3275" s="72">
        <v>51</v>
      </c>
      <c r="D3275" s="72" t="s">
        <v>4633</v>
      </c>
      <c r="E3275" s="72"/>
      <c r="F3275" s="72">
        <v>1</v>
      </c>
      <c r="G3275" s="72">
        <v>432</v>
      </c>
      <c r="H3275" s="72"/>
      <c r="I3275" s="72"/>
      <c r="J3275" s="72"/>
      <c r="K3275" s="72"/>
      <c r="L3275" s="72"/>
      <c r="M3275" s="71" t="s">
        <v>4596</v>
      </c>
      <c r="N3275" s="72" t="s">
        <v>4556</v>
      </c>
      <c r="O3275" s="72"/>
      <c r="P3275" s="72" t="s">
        <v>15021</v>
      </c>
      <c r="Q3275" s="72"/>
      <c r="R3275" s="72"/>
      <c r="S3275" s="72"/>
      <c r="T3275" s="72"/>
      <c r="U3275" s="72" t="s">
        <v>9367</v>
      </c>
      <c r="V3275" s="72"/>
      <c r="W3275" s="72">
        <v>456780</v>
      </c>
      <c r="X3275" s="72" t="s">
        <v>27261</v>
      </c>
      <c r="Y3275" s="77" t="s">
        <v>27262</v>
      </c>
      <c r="Z3275" s="72" t="s">
        <v>23988</v>
      </c>
    </row>
    <row r="3276" spans="1:26" ht="45" x14ac:dyDescent="0.25">
      <c r="A3276" s="72" t="s">
        <v>16529</v>
      </c>
      <c r="B3276" s="72" t="s">
        <v>5655</v>
      </c>
      <c r="C3276" s="72"/>
      <c r="D3276" s="72"/>
      <c r="E3276" s="72"/>
      <c r="F3276" s="72">
        <v>2</v>
      </c>
      <c r="G3276" s="72"/>
      <c r="H3276" s="72"/>
      <c r="I3276" s="72"/>
      <c r="J3276" s="72"/>
      <c r="K3276" s="72"/>
      <c r="L3276" s="72">
        <v>150</v>
      </c>
      <c r="M3276" s="71" t="s">
        <v>4596</v>
      </c>
      <c r="N3276" s="72" t="s">
        <v>4516</v>
      </c>
      <c r="O3276" s="72"/>
      <c r="P3276" s="72" t="s">
        <v>14494</v>
      </c>
      <c r="Q3276" s="72"/>
      <c r="R3276" s="72"/>
      <c r="S3276" s="72" t="s">
        <v>4566</v>
      </c>
      <c r="T3276" s="72" t="s">
        <v>4713</v>
      </c>
      <c r="U3276" s="72" t="s">
        <v>16529</v>
      </c>
      <c r="V3276" s="72"/>
      <c r="W3276" s="72">
        <v>618419</v>
      </c>
      <c r="X3276" s="72" t="s">
        <v>7413</v>
      </c>
      <c r="Y3276" s="72">
        <v>8342459702</v>
      </c>
      <c r="Z3276" s="72" t="s">
        <v>7414</v>
      </c>
    </row>
    <row r="3277" spans="1:26" ht="60" x14ac:dyDescent="0.25">
      <c r="A3277" s="72" t="s">
        <v>9371</v>
      </c>
      <c r="B3277" s="72" t="s">
        <v>35317</v>
      </c>
      <c r="C3277" s="72"/>
      <c r="D3277" s="72"/>
      <c r="E3277" s="72"/>
      <c r="F3277" s="72">
        <v>1</v>
      </c>
      <c r="G3277" s="72"/>
      <c r="H3277" s="72">
        <v>798</v>
      </c>
      <c r="I3277" s="72">
        <v>290</v>
      </c>
      <c r="J3277" s="72">
        <v>363</v>
      </c>
      <c r="K3277" s="72">
        <v>145</v>
      </c>
      <c r="L3277" s="72"/>
      <c r="M3277" s="71" t="s">
        <v>4596</v>
      </c>
      <c r="N3277" s="72" t="s">
        <v>4481</v>
      </c>
      <c r="O3277" s="72"/>
      <c r="P3277" s="72" t="s">
        <v>2573</v>
      </c>
      <c r="Q3277" s="72"/>
      <c r="R3277" s="72"/>
      <c r="S3277" s="72" t="s">
        <v>14717</v>
      </c>
      <c r="T3277" s="72" t="s">
        <v>9372</v>
      </c>
      <c r="U3277" s="72" t="s">
        <v>9371</v>
      </c>
      <c r="V3277" s="72"/>
      <c r="W3277" s="72">
        <v>165553</v>
      </c>
      <c r="X3277" s="72"/>
      <c r="Y3277" s="72"/>
      <c r="Z3277" s="72" t="s">
        <v>35318</v>
      </c>
    </row>
    <row r="3278" spans="1:26" ht="30" x14ac:dyDescent="0.25">
      <c r="A3278" s="72" t="s">
        <v>21151</v>
      </c>
      <c r="B3278" s="72" t="s">
        <v>15756</v>
      </c>
      <c r="C3278" s="72">
        <v>2</v>
      </c>
      <c r="D3278" s="72" t="s">
        <v>4633</v>
      </c>
      <c r="E3278" s="72"/>
      <c r="F3278" s="72">
        <v>1</v>
      </c>
      <c r="G3278" s="72">
        <v>180</v>
      </c>
      <c r="H3278" s="72"/>
      <c r="I3278" s="72"/>
      <c r="J3278" s="72"/>
      <c r="K3278" s="72"/>
      <c r="L3278" s="72"/>
      <c r="M3278" s="71" t="s">
        <v>4596</v>
      </c>
      <c r="N3278" s="72" t="s">
        <v>4553</v>
      </c>
      <c r="O3278" s="72"/>
      <c r="P3278" s="72" t="s">
        <v>3913</v>
      </c>
      <c r="Q3278" s="72"/>
      <c r="R3278" s="72"/>
      <c r="S3278" s="72" t="s">
        <v>4567</v>
      </c>
      <c r="T3278" s="72" t="s">
        <v>21152</v>
      </c>
      <c r="U3278" s="72" t="s">
        <v>21151</v>
      </c>
      <c r="V3278" s="72"/>
      <c r="W3278" s="72">
        <v>433400</v>
      </c>
      <c r="X3278" s="72" t="s">
        <v>21153</v>
      </c>
      <c r="Y3278" s="72" t="s">
        <v>21155</v>
      </c>
      <c r="Z3278" s="72" t="s">
        <v>21154</v>
      </c>
    </row>
    <row r="3279" spans="1:26" ht="45" x14ac:dyDescent="0.25">
      <c r="A3279" s="72" t="s">
        <v>9374</v>
      </c>
      <c r="B3279" s="72" t="s">
        <v>4612</v>
      </c>
      <c r="C3279" s="72"/>
      <c r="D3279" s="72" t="s">
        <v>5178</v>
      </c>
      <c r="E3279" s="72"/>
      <c r="F3279" s="72">
        <v>2</v>
      </c>
      <c r="G3279" s="72"/>
      <c r="H3279" s="72"/>
      <c r="I3279" s="72"/>
      <c r="J3279" s="72"/>
      <c r="K3279" s="72"/>
      <c r="L3279" s="72">
        <v>1200</v>
      </c>
      <c r="M3279" s="71" t="s">
        <v>4596</v>
      </c>
      <c r="N3279" s="72" t="s">
        <v>4540</v>
      </c>
      <c r="O3279" s="72"/>
      <c r="P3279" s="72" t="s">
        <v>3557</v>
      </c>
      <c r="Q3279" s="72" t="s">
        <v>4564</v>
      </c>
      <c r="R3279" s="72" t="s">
        <v>4676</v>
      </c>
      <c r="S3279" s="72"/>
      <c r="T3279" s="72"/>
      <c r="U3279" s="72" t="s">
        <v>9374</v>
      </c>
      <c r="V3279" s="72"/>
      <c r="W3279" s="72">
        <v>390037</v>
      </c>
      <c r="X3279" s="72" t="s">
        <v>9375</v>
      </c>
      <c r="Y3279" s="72" t="s">
        <v>9376</v>
      </c>
      <c r="Z3279" s="72" t="s">
        <v>9377</v>
      </c>
    </row>
    <row r="3280" spans="1:26" ht="30" x14ac:dyDescent="0.25">
      <c r="A3280" s="72" t="s">
        <v>27263</v>
      </c>
      <c r="B3280" s="72" t="s">
        <v>27264</v>
      </c>
      <c r="C3280" s="72">
        <v>28</v>
      </c>
      <c r="D3280" s="72" t="s">
        <v>4610</v>
      </c>
      <c r="E3280" s="72"/>
      <c r="F3280" s="72">
        <v>1</v>
      </c>
      <c r="G3280" s="72">
        <v>450</v>
      </c>
      <c r="H3280" s="72"/>
      <c r="I3280" s="72"/>
      <c r="J3280" s="72"/>
      <c r="K3280" s="72"/>
      <c r="L3280" s="72"/>
      <c r="M3280" s="71" t="s">
        <v>4596</v>
      </c>
      <c r="N3280" s="72" t="s">
        <v>4539</v>
      </c>
      <c r="O3280" s="72"/>
      <c r="P3280" s="72" t="s">
        <v>2774</v>
      </c>
      <c r="Q3280" s="72"/>
      <c r="R3280" s="72"/>
      <c r="S3280" s="72" t="s">
        <v>4566</v>
      </c>
      <c r="T3280" s="72" t="s">
        <v>27265</v>
      </c>
      <c r="U3280" s="72" t="s">
        <v>27263</v>
      </c>
      <c r="V3280" s="72"/>
      <c r="W3280" s="72">
        <v>346880</v>
      </c>
      <c r="X3280" s="72" t="s">
        <v>27266</v>
      </c>
      <c r="Y3280" s="72" t="s">
        <v>27267</v>
      </c>
      <c r="Z3280" s="72" t="s">
        <v>27268</v>
      </c>
    </row>
    <row r="3281" spans="1:26" ht="30" x14ac:dyDescent="0.25">
      <c r="A3281" s="72" t="s">
        <v>16530</v>
      </c>
      <c r="B3281" s="72" t="s">
        <v>4594</v>
      </c>
      <c r="C3281" s="72"/>
      <c r="D3281" s="72" t="s">
        <v>4678</v>
      </c>
      <c r="E3281" s="72"/>
      <c r="F3281" s="72">
        <v>1</v>
      </c>
      <c r="G3281" s="72">
        <v>270</v>
      </c>
      <c r="H3281" s="72"/>
      <c r="I3281" s="72"/>
      <c r="J3281" s="72"/>
      <c r="K3281" s="72"/>
      <c r="L3281" s="72"/>
      <c r="M3281" s="71" t="s">
        <v>4596</v>
      </c>
      <c r="N3281" s="72" t="s">
        <v>4492</v>
      </c>
      <c r="O3281" s="72"/>
      <c r="P3281" s="72" t="s">
        <v>4067</v>
      </c>
      <c r="Q3281" s="72"/>
      <c r="R3281" s="72"/>
      <c r="S3281" s="72" t="s">
        <v>4567</v>
      </c>
      <c r="T3281" s="72" t="s">
        <v>15129</v>
      </c>
      <c r="U3281" s="72" t="s">
        <v>16530</v>
      </c>
      <c r="V3281" s="72"/>
      <c r="W3281" s="72">
        <v>665000</v>
      </c>
      <c r="X3281" s="72" t="s">
        <v>21157</v>
      </c>
      <c r="Y3281" s="72" t="s">
        <v>16531</v>
      </c>
      <c r="Z3281" s="72" t="s">
        <v>16532</v>
      </c>
    </row>
    <row r="3282" spans="1:26" ht="30" x14ac:dyDescent="0.25">
      <c r="A3282" s="72" t="s">
        <v>31369</v>
      </c>
      <c r="B3282" s="72" t="s">
        <v>15493</v>
      </c>
      <c r="C3282" s="72">
        <v>28</v>
      </c>
      <c r="D3282" s="72" t="s">
        <v>4610</v>
      </c>
      <c r="E3282" s="72"/>
      <c r="F3282" s="72">
        <v>1</v>
      </c>
      <c r="G3282" s="72">
        <v>200</v>
      </c>
      <c r="H3282" s="72"/>
      <c r="I3282" s="72"/>
      <c r="J3282" s="72"/>
      <c r="K3282" s="72"/>
      <c r="L3282" s="72"/>
      <c r="M3282" s="71" t="s">
        <v>4596</v>
      </c>
      <c r="N3282" s="72" t="s">
        <v>4539</v>
      </c>
      <c r="O3282" s="72"/>
      <c r="P3282" s="72" t="s">
        <v>2774</v>
      </c>
      <c r="Q3282" s="72"/>
      <c r="R3282" s="72"/>
      <c r="S3282" s="72"/>
      <c r="T3282" s="72"/>
      <c r="U3282" s="72" t="s">
        <v>31369</v>
      </c>
      <c r="V3282" s="72"/>
      <c r="W3282" s="72">
        <v>346880</v>
      </c>
      <c r="X3282" s="72" t="s">
        <v>31370</v>
      </c>
      <c r="Y3282" s="72">
        <v>89064286189</v>
      </c>
      <c r="Z3282" s="72" t="s">
        <v>31371</v>
      </c>
    </row>
    <row r="3283" spans="1:26" ht="45" x14ac:dyDescent="0.25">
      <c r="A3283" s="72" t="s">
        <v>21158</v>
      </c>
      <c r="B3283" s="72" t="s">
        <v>21159</v>
      </c>
      <c r="C3283" s="72"/>
      <c r="D3283" s="72"/>
      <c r="E3283" s="72"/>
      <c r="F3283" s="72">
        <v>1</v>
      </c>
      <c r="G3283" s="72"/>
      <c r="H3283" s="72">
        <v>350</v>
      </c>
      <c r="I3283" s="72">
        <v>200</v>
      </c>
      <c r="J3283" s="72">
        <v>100</v>
      </c>
      <c r="K3283" s="72">
        <v>50</v>
      </c>
      <c r="L3283" s="72"/>
      <c r="M3283" s="71" t="s">
        <v>4596</v>
      </c>
      <c r="N3283" s="72" t="s">
        <v>4491</v>
      </c>
      <c r="O3283" s="72"/>
      <c r="P3283" s="72" t="s">
        <v>2874</v>
      </c>
      <c r="Q3283" s="72"/>
      <c r="R3283" s="72"/>
      <c r="S3283" s="72" t="s">
        <v>4568</v>
      </c>
      <c r="T3283" s="72" t="s">
        <v>21160</v>
      </c>
      <c r="U3283" s="72" t="s">
        <v>21158</v>
      </c>
      <c r="V3283" s="72"/>
      <c r="W3283" s="72">
        <v>153521</v>
      </c>
      <c r="X3283" s="72" t="s">
        <v>21161</v>
      </c>
      <c r="Y3283" s="72">
        <v>84932315174</v>
      </c>
      <c r="Z3283" s="72" t="s">
        <v>21162</v>
      </c>
    </row>
    <row r="3284" spans="1:26" ht="45" x14ac:dyDescent="0.25">
      <c r="A3284" s="72" t="s">
        <v>21158</v>
      </c>
      <c r="B3284" s="72" t="s">
        <v>21159</v>
      </c>
      <c r="C3284" s="72"/>
      <c r="D3284" s="72"/>
      <c r="E3284" s="72" t="s">
        <v>21163</v>
      </c>
      <c r="F3284" s="72">
        <v>1</v>
      </c>
      <c r="G3284" s="72">
        <v>120</v>
      </c>
      <c r="H3284" s="72"/>
      <c r="I3284" s="72"/>
      <c r="J3284" s="72"/>
      <c r="K3284" s="72"/>
      <c r="L3284" s="72"/>
      <c r="M3284" s="71" t="s">
        <v>4596</v>
      </c>
      <c r="N3284" s="72" t="s">
        <v>4491</v>
      </c>
      <c r="O3284" s="72"/>
      <c r="P3284" s="72" t="s">
        <v>2874</v>
      </c>
      <c r="Q3284" s="72"/>
      <c r="R3284" s="72"/>
      <c r="S3284" s="72" t="s">
        <v>4568</v>
      </c>
      <c r="T3284" s="72" t="s">
        <v>21160</v>
      </c>
      <c r="U3284" s="72" t="s">
        <v>21158</v>
      </c>
      <c r="V3284" s="72"/>
      <c r="W3284" s="72">
        <v>153521</v>
      </c>
      <c r="X3284" s="72" t="s">
        <v>21161</v>
      </c>
      <c r="Y3284" s="72">
        <v>84932315174</v>
      </c>
      <c r="Z3284" s="72" t="s">
        <v>21162</v>
      </c>
    </row>
    <row r="3285" spans="1:26" ht="60" x14ac:dyDescent="0.25">
      <c r="A3285" s="72" t="s">
        <v>13820</v>
      </c>
      <c r="B3285" s="72" t="s">
        <v>13821</v>
      </c>
      <c r="C3285" s="72"/>
      <c r="D3285" s="72"/>
      <c r="E3285" s="72"/>
      <c r="F3285" s="72">
        <v>1</v>
      </c>
      <c r="G3285" s="72"/>
      <c r="H3285" s="72">
        <v>798</v>
      </c>
      <c r="I3285" s="72">
        <v>290</v>
      </c>
      <c r="J3285" s="72">
        <v>363</v>
      </c>
      <c r="K3285" s="72">
        <v>145</v>
      </c>
      <c r="L3285" s="72"/>
      <c r="M3285" s="71" t="s">
        <v>4596</v>
      </c>
      <c r="N3285" s="72" t="s">
        <v>4485</v>
      </c>
      <c r="O3285" s="72"/>
      <c r="P3285" s="72" t="s">
        <v>2869</v>
      </c>
      <c r="Q3285" s="72"/>
      <c r="R3285" s="72"/>
      <c r="S3285" s="72" t="s">
        <v>4567</v>
      </c>
      <c r="T3285" s="72" t="s">
        <v>13822</v>
      </c>
      <c r="U3285" s="72" t="s">
        <v>13820</v>
      </c>
      <c r="V3285" s="72"/>
      <c r="W3285" s="72">
        <v>601336</v>
      </c>
      <c r="X3285" s="72" t="s">
        <v>14083</v>
      </c>
      <c r="Y3285" s="72" t="s">
        <v>13823</v>
      </c>
      <c r="Z3285" s="72" t="s">
        <v>13824</v>
      </c>
    </row>
    <row r="3286" spans="1:26" ht="45" x14ac:dyDescent="0.25">
      <c r="A3286" s="72" t="s">
        <v>35319</v>
      </c>
      <c r="B3286" s="72" t="s">
        <v>35320</v>
      </c>
      <c r="C3286" s="72"/>
      <c r="D3286" s="72"/>
      <c r="E3286" s="72"/>
      <c r="F3286" s="72">
        <v>1</v>
      </c>
      <c r="G3286" s="72"/>
      <c r="H3286" s="72">
        <v>798</v>
      </c>
      <c r="I3286" s="72">
        <v>290</v>
      </c>
      <c r="J3286" s="72">
        <v>363</v>
      </c>
      <c r="K3286" s="72">
        <v>145</v>
      </c>
      <c r="L3286" s="72"/>
      <c r="M3286" s="71" t="s">
        <v>4596</v>
      </c>
      <c r="N3286" s="72" t="s">
        <v>4479</v>
      </c>
      <c r="O3286" s="72"/>
      <c r="P3286" s="72" t="s">
        <v>2934</v>
      </c>
      <c r="Q3286" s="72"/>
      <c r="R3286" s="72"/>
      <c r="S3286" s="72" t="s">
        <v>4568</v>
      </c>
      <c r="T3286" s="72" t="s">
        <v>8551</v>
      </c>
      <c r="U3286" s="72" t="s">
        <v>35319</v>
      </c>
      <c r="V3286" s="72"/>
      <c r="W3286" s="72">
        <v>659354</v>
      </c>
      <c r="X3286" s="72" t="s">
        <v>35321</v>
      </c>
      <c r="Y3286" s="72" t="s">
        <v>35322</v>
      </c>
      <c r="Z3286" s="72" t="s">
        <v>35323</v>
      </c>
    </row>
    <row r="3287" spans="1:26" ht="45" x14ac:dyDescent="0.25">
      <c r="A3287" s="72" t="s">
        <v>9380</v>
      </c>
      <c r="B3287" s="72" t="s">
        <v>4598</v>
      </c>
      <c r="C3287" s="72"/>
      <c r="D3287" s="72"/>
      <c r="E3287" s="72"/>
      <c r="F3287" s="72">
        <v>1</v>
      </c>
      <c r="G3287" s="72"/>
      <c r="H3287" s="72">
        <v>798</v>
      </c>
      <c r="I3287" s="72">
        <v>290</v>
      </c>
      <c r="J3287" s="72">
        <v>363</v>
      </c>
      <c r="K3287" s="72">
        <v>145</v>
      </c>
      <c r="L3287" s="72"/>
      <c r="M3287" s="71" t="s">
        <v>4596</v>
      </c>
      <c r="N3287" s="72" t="s">
        <v>4527</v>
      </c>
      <c r="O3287" s="72"/>
      <c r="P3287" s="72" t="s">
        <v>2976</v>
      </c>
      <c r="Q3287" s="72"/>
      <c r="R3287" s="72"/>
      <c r="S3287" s="72" t="s">
        <v>4568</v>
      </c>
      <c r="T3287" s="72" t="s">
        <v>9382</v>
      </c>
      <c r="U3287" s="72" t="s">
        <v>9380</v>
      </c>
      <c r="V3287" s="72"/>
      <c r="W3287" s="72">
        <v>396102</v>
      </c>
      <c r="X3287" s="72" t="s">
        <v>9383</v>
      </c>
      <c r="Y3287" s="72"/>
      <c r="Z3287" s="72"/>
    </row>
    <row r="3288" spans="1:26" ht="45" x14ac:dyDescent="0.25">
      <c r="A3288" s="72" t="s">
        <v>21164</v>
      </c>
      <c r="B3288" s="72" t="s">
        <v>24413</v>
      </c>
      <c r="C3288" s="72"/>
      <c r="D3288" s="72"/>
      <c r="E3288" s="72"/>
      <c r="F3288" s="72">
        <v>5</v>
      </c>
      <c r="G3288" s="72"/>
      <c r="H3288" s="72"/>
      <c r="I3288" s="72"/>
      <c r="J3288" s="72"/>
      <c r="K3288" s="72"/>
      <c r="L3288" s="72">
        <v>350</v>
      </c>
      <c r="M3288" s="71" t="s">
        <v>4596</v>
      </c>
      <c r="N3288" s="72" t="s">
        <v>4539</v>
      </c>
      <c r="O3288" s="72"/>
      <c r="P3288" s="72" t="s">
        <v>4375</v>
      </c>
      <c r="Q3288" s="72"/>
      <c r="R3288" s="72"/>
      <c r="S3288" s="72"/>
      <c r="T3288" s="72"/>
      <c r="U3288" s="72" t="s">
        <v>21164</v>
      </c>
      <c r="V3288" s="72"/>
      <c r="W3288" s="72">
        <v>347923</v>
      </c>
      <c r="X3288" s="72" t="s">
        <v>21165</v>
      </c>
      <c r="Y3288" s="72">
        <v>89085170536</v>
      </c>
      <c r="Z3288" s="72" t="s">
        <v>21166</v>
      </c>
    </row>
    <row r="3289" spans="1:26" ht="30" x14ac:dyDescent="0.25">
      <c r="A3289" s="72" t="s">
        <v>27269</v>
      </c>
      <c r="B3289" s="72" t="s">
        <v>17973</v>
      </c>
      <c r="C3289" s="72">
        <v>15</v>
      </c>
      <c r="D3289" s="72"/>
      <c r="E3289" s="72"/>
      <c r="F3289" s="72">
        <v>1</v>
      </c>
      <c r="G3289" s="72"/>
      <c r="H3289" s="72">
        <v>900</v>
      </c>
      <c r="I3289" s="72">
        <v>350</v>
      </c>
      <c r="J3289" s="72">
        <v>300</v>
      </c>
      <c r="K3289" s="72">
        <v>250</v>
      </c>
      <c r="L3289" s="72"/>
      <c r="M3289" s="71" t="s">
        <v>4596</v>
      </c>
      <c r="N3289" s="72" t="s">
        <v>4488</v>
      </c>
      <c r="O3289" s="72"/>
      <c r="P3289" s="72" t="s">
        <v>3015</v>
      </c>
      <c r="Q3289" s="72"/>
      <c r="R3289" s="72"/>
      <c r="S3289" s="72"/>
      <c r="T3289" s="72"/>
      <c r="U3289" s="72" t="s">
        <v>27269</v>
      </c>
      <c r="V3289" s="72"/>
      <c r="W3289" s="72">
        <v>394029</v>
      </c>
      <c r="X3289" s="72" t="s">
        <v>27270</v>
      </c>
      <c r="Y3289" s="72" t="s">
        <v>27271</v>
      </c>
      <c r="Z3289" s="72" t="s">
        <v>27272</v>
      </c>
    </row>
    <row r="3290" spans="1:26" ht="75" x14ac:dyDescent="0.25">
      <c r="A3290" s="72" t="s">
        <v>21167</v>
      </c>
      <c r="B3290" s="72" t="s">
        <v>21168</v>
      </c>
      <c r="C3290" s="72"/>
      <c r="D3290" s="72"/>
      <c r="E3290" s="72"/>
      <c r="F3290" s="72">
        <v>1</v>
      </c>
      <c r="G3290" s="72"/>
      <c r="H3290" s="72">
        <v>126</v>
      </c>
      <c r="I3290" s="72">
        <v>49</v>
      </c>
      <c r="J3290" s="72">
        <v>57</v>
      </c>
      <c r="K3290" s="72">
        <v>20</v>
      </c>
      <c r="L3290" s="72"/>
      <c r="M3290" s="71" t="s">
        <v>4596</v>
      </c>
      <c r="N3290" s="72" t="s">
        <v>4536</v>
      </c>
      <c r="O3290" s="72"/>
      <c r="P3290" s="72" t="s">
        <v>4020</v>
      </c>
      <c r="Q3290" s="72"/>
      <c r="R3290" s="72"/>
      <c r="S3290" s="72" t="s">
        <v>14717</v>
      </c>
      <c r="T3290" s="72" t="s">
        <v>21169</v>
      </c>
      <c r="U3290" s="72" t="s">
        <v>21167</v>
      </c>
      <c r="V3290" s="72"/>
      <c r="W3290" s="72">
        <v>427076</v>
      </c>
      <c r="X3290" s="72" t="s">
        <v>18638</v>
      </c>
      <c r="Y3290" s="72" t="s">
        <v>21171</v>
      </c>
      <c r="Z3290" s="72" t="s">
        <v>21170</v>
      </c>
    </row>
    <row r="3291" spans="1:26" ht="45" x14ac:dyDescent="0.25">
      <c r="A3291" s="72" t="s">
        <v>16533</v>
      </c>
      <c r="B3291" s="72" t="s">
        <v>16534</v>
      </c>
      <c r="C3291" s="72"/>
      <c r="D3291" s="72"/>
      <c r="E3291" s="72"/>
      <c r="F3291" s="72">
        <v>2</v>
      </c>
      <c r="G3291" s="72"/>
      <c r="H3291" s="72"/>
      <c r="I3291" s="72"/>
      <c r="J3291" s="72"/>
      <c r="K3291" s="72"/>
      <c r="L3291" s="72">
        <v>150</v>
      </c>
      <c r="M3291" s="71" t="s">
        <v>4596</v>
      </c>
      <c r="N3291" s="72" t="s">
        <v>4497</v>
      </c>
      <c r="O3291" s="72"/>
      <c r="P3291" s="72" t="s">
        <v>4282</v>
      </c>
      <c r="Q3291" s="72"/>
      <c r="R3291" s="72"/>
      <c r="S3291" s="72" t="s">
        <v>4567</v>
      </c>
      <c r="T3291" s="72" t="s">
        <v>16535</v>
      </c>
      <c r="U3291" s="72" t="s">
        <v>16533</v>
      </c>
      <c r="V3291" s="72"/>
      <c r="W3291" s="72">
        <v>612200</v>
      </c>
      <c r="X3291" s="72" t="s">
        <v>21172</v>
      </c>
      <c r="Y3291" s="72" t="s">
        <v>16536</v>
      </c>
      <c r="Z3291" s="72" t="s">
        <v>16537</v>
      </c>
    </row>
    <row r="3292" spans="1:26" ht="30" x14ac:dyDescent="0.25">
      <c r="A3292" s="72" t="s">
        <v>21173</v>
      </c>
      <c r="B3292" s="72" t="s">
        <v>16281</v>
      </c>
      <c r="C3292" s="72"/>
      <c r="D3292" s="72" t="s">
        <v>21174</v>
      </c>
      <c r="E3292" s="72"/>
      <c r="F3292" s="72">
        <v>1</v>
      </c>
      <c r="G3292" s="72">
        <v>255</v>
      </c>
      <c r="H3292" s="72"/>
      <c r="I3292" s="72"/>
      <c r="J3292" s="72"/>
      <c r="K3292" s="72"/>
      <c r="L3292" s="72"/>
      <c r="M3292" s="71" t="s">
        <v>4596</v>
      </c>
      <c r="N3292" s="72" t="s">
        <v>4506</v>
      </c>
      <c r="O3292" s="72"/>
      <c r="P3292" s="72" t="s">
        <v>4370</v>
      </c>
      <c r="Q3292" s="72"/>
      <c r="R3292" s="72"/>
      <c r="S3292" s="72"/>
      <c r="T3292" s="72"/>
      <c r="U3292" s="72" t="s">
        <v>21173</v>
      </c>
      <c r="V3292" s="72"/>
      <c r="W3292" s="72">
        <v>142108</v>
      </c>
      <c r="X3292" s="72" t="s">
        <v>21175</v>
      </c>
      <c r="Y3292" s="72" t="s">
        <v>21177</v>
      </c>
      <c r="Z3292" s="72" t="s">
        <v>21176</v>
      </c>
    </row>
    <row r="3293" spans="1:26" ht="60" x14ac:dyDescent="0.25">
      <c r="A3293" s="72" t="s">
        <v>14647</v>
      </c>
      <c r="B3293" s="72" t="s">
        <v>14484</v>
      </c>
      <c r="C3293" s="72">
        <v>1208</v>
      </c>
      <c r="D3293" s="72" t="s">
        <v>14648</v>
      </c>
      <c r="E3293" s="72"/>
      <c r="F3293" s="72">
        <v>1</v>
      </c>
      <c r="G3293" s="72"/>
      <c r="H3293" s="72">
        <v>650</v>
      </c>
      <c r="I3293" s="72">
        <v>511</v>
      </c>
      <c r="J3293" s="72">
        <v>87</v>
      </c>
      <c r="K3293" s="72">
        <v>52</v>
      </c>
      <c r="L3293" s="72"/>
      <c r="M3293" s="71" t="s">
        <v>4596</v>
      </c>
      <c r="N3293" s="72" t="s">
        <v>2362</v>
      </c>
      <c r="O3293" s="72"/>
      <c r="P3293" s="72" t="s">
        <v>3172</v>
      </c>
      <c r="Q3293" s="72" t="s">
        <v>4564</v>
      </c>
      <c r="R3293" s="72" t="s">
        <v>14650</v>
      </c>
      <c r="S3293" s="72"/>
      <c r="T3293" s="72"/>
      <c r="U3293" s="72" t="s">
        <v>14647</v>
      </c>
      <c r="V3293" s="72"/>
      <c r="W3293" s="72"/>
      <c r="X3293" s="72"/>
      <c r="Y3293" s="72"/>
      <c r="Z3293" s="72"/>
    </row>
    <row r="3294" spans="1:26" ht="60" x14ac:dyDescent="0.25">
      <c r="A3294" s="72" t="s">
        <v>14647</v>
      </c>
      <c r="B3294" s="72" t="s">
        <v>14484</v>
      </c>
      <c r="C3294" s="72">
        <v>1208</v>
      </c>
      <c r="D3294" s="72" t="s">
        <v>14648</v>
      </c>
      <c r="E3294" s="72" t="s">
        <v>14649</v>
      </c>
      <c r="F3294" s="72">
        <v>1</v>
      </c>
      <c r="G3294" s="72">
        <v>278</v>
      </c>
      <c r="H3294" s="72"/>
      <c r="I3294" s="72"/>
      <c r="J3294" s="72"/>
      <c r="K3294" s="72"/>
      <c r="L3294" s="72"/>
      <c r="M3294" s="71" t="s">
        <v>4596</v>
      </c>
      <c r="N3294" s="72" t="s">
        <v>2362</v>
      </c>
      <c r="O3294" s="72"/>
      <c r="P3294" s="72" t="s">
        <v>3172</v>
      </c>
      <c r="Q3294" s="72" t="s">
        <v>4564</v>
      </c>
      <c r="R3294" s="72" t="s">
        <v>14650</v>
      </c>
      <c r="S3294" s="72"/>
      <c r="T3294" s="72"/>
      <c r="U3294" s="72" t="s">
        <v>14647</v>
      </c>
      <c r="V3294" s="72" t="s">
        <v>14647</v>
      </c>
      <c r="W3294" s="72">
        <v>109443</v>
      </c>
      <c r="X3294" s="72" t="s">
        <v>14651</v>
      </c>
      <c r="Y3294" s="72" t="s">
        <v>14652</v>
      </c>
      <c r="Z3294" s="72" t="s">
        <v>14653</v>
      </c>
    </row>
    <row r="3295" spans="1:26" ht="105" x14ac:dyDescent="0.25">
      <c r="A3295" s="72" t="s">
        <v>35324</v>
      </c>
      <c r="B3295" s="72" t="s">
        <v>35325</v>
      </c>
      <c r="C3295" s="72"/>
      <c r="D3295" s="72"/>
      <c r="E3295" s="72"/>
      <c r="F3295" s="72">
        <v>2</v>
      </c>
      <c r="G3295" s="72"/>
      <c r="H3295" s="72"/>
      <c r="I3295" s="72"/>
      <c r="J3295" s="72"/>
      <c r="K3295" s="72"/>
      <c r="L3295" s="72">
        <v>1000</v>
      </c>
      <c r="M3295" s="71" t="s">
        <v>4596</v>
      </c>
      <c r="N3295" s="72" t="s">
        <v>4483</v>
      </c>
      <c r="O3295" s="72"/>
      <c r="P3295" s="72" t="s">
        <v>2496</v>
      </c>
      <c r="Q3295" s="72"/>
      <c r="R3295" s="72"/>
      <c r="S3295" s="72"/>
      <c r="T3295" s="72"/>
      <c r="U3295" s="72" t="s">
        <v>35324</v>
      </c>
      <c r="V3295" s="72"/>
      <c r="W3295" s="72">
        <v>308023</v>
      </c>
      <c r="X3295" s="72" t="s">
        <v>35326</v>
      </c>
      <c r="Y3295" s="72">
        <v>84722342229</v>
      </c>
      <c r="Z3295" s="72" t="s">
        <v>35327</v>
      </c>
    </row>
    <row r="3296" spans="1:26" ht="30" x14ac:dyDescent="0.25">
      <c r="A3296" s="72" t="s">
        <v>21178</v>
      </c>
      <c r="B3296" s="72" t="s">
        <v>9390</v>
      </c>
      <c r="C3296" s="72"/>
      <c r="D3296" s="72"/>
      <c r="E3296" s="72"/>
      <c r="F3296" s="72">
        <v>1</v>
      </c>
      <c r="G3296" s="72"/>
      <c r="H3296" s="72">
        <v>1200</v>
      </c>
      <c r="I3296" s="72"/>
      <c r="J3296" s="72"/>
      <c r="K3296" s="72">
        <v>1200</v>
      </c>
      <c r="L3296" s="72"/>
      <c r="M3296" s="71" t="s">
        <v>4596</v>
      </c>
      <c r="N3296" s="72" t="s">
        <v>4506</v>
      </c>
      <c r="O3296" s="72"/>
      <c r="P3296" s="72" t="s">
        <v>17962</v>
      </c>
      <c r="Q3296" s="72"/>
      <c r="R3296" s="72"/>
      <c r="S3296" s="72" t="s">
        <v>4566</v>
      </c>
      <c r="T3296" s="72" t="s">
        <v>5715</v>
      </c>
      <c r="U3296" s="72" t="s">
        <v>21178</v>
      </c>
      <c r="V3296" s="72"/>
      <c r="W3296" s="72">
        <v>143005</v>
      </c>
      <c r="X3296" s="72" t="s">
        <v>21179</v>
      </c>
      <c r="Y3296" s="72">
        <v>8.4955455986849504E+21</v>
      </c>
      <c r="Z3296" s="72"/>
    </row>
    <row r="3297" spans="1:26" ht="30" x14ac:dyDescent="0.25">
      <c r="A3297" s="72" t="s">
        <v>21178</v>
      </c>
      <c r="B3297" s="72" t="s">
        <v>9390</v>
      </c>
      <c r="C3297" s="72"/>
      <c r="D3297" s="72"/>
      <c r="E3297" s="72" t="s">
        <v>9391</v>
      </c>
      <c r="F3297" s="72">
        <v>1</v>
      </c>
      <c r="G3297" s="72"/>
      <c r="H3297" s="72">
        <v>1799</v>
      </c>
      <c r="I3297" s="72">
        <v>654</v>
      </c>
      <c r="J3297" s="72">
        <v>818</v>
      </c>
      <c r="K3297" s="72">
        <v>327</v>
      </c>
      <c r="L3297" s="72"/>
      <c r="M3297" s="71" t="s">
        <v>4596</v>
      </c>
      <c r="N3297" s="72" t="s">
        <v>4506</v>
      </c>
      <c r="O3297" s="72"/>
      <c r="P3297" s="72" t="s">
        <v>17962</v>
      </c>
      <c r="Q3297" s="72"/>
      <c r="R3297" s="72"/>
      <c r="S3297" s="72" t="s">
        <v>4566</v>
      </c>
      <c r="T3297" s="72" t="s">
        <v>5715</v>
      </c>
      <c r="U3297" s="72" t="s">
        <v>21178</v>
      </c>
      <c r="V3297" s="72" t="s">
        <v>21178</v>
      </c>
      <c r="W3297" s="72">
        <v>143005</v>
      </c>
      <c r="X3297" s="72" t="s">
        <v>9392</v>
      </c>
      <c r="Y3297" s="72" t="s">
        <v>9393</v>
      </c>
      <c r="Z3297" s="72" t="s">
        <v>9394</v>
      </c>
    </row>
    <row r="3298" spans="1:26" ht="60" x14ac:dyDescent="0.25">
      <c r="A3298" s="72" t="s">
        <v>9395</v>
      </c>
      <c r="B3298" s="72" t="s">
        <v>9396</v>
      </c>
      <c r="C3298" s="72"/>
      <c r="D3298" s="72" t="s">
        <v>9397</v>
      </c>
      <c r="E3298" s="72"/>
      <c r="F3298" s="72">
        <v>2</v>
      </c>
      <c r="G3298" s="72"/>
      <c r="H3298" s="72"/>
      <c r="I3298" s="72"/>
      <c r="J3298" s="72"/>
      <c r="K3298" s="72"/>
      <c r="L3298" s="72">
        <v>150</v>
      </c>
      <c r="M3298" s="71" t="s">
        <v>4596</v>
      </c>
      <c r="N3298" s="72" t="s">
        <v>4516</v>
      </c>
      <c r="O3298" s="72"/>
      <c r="P3298" s="72" t="s">
        <v>4326</v>
      </c>
      <c r="Q3298" s="72"/>
      <c r="R3298" s="72"/>
      <c r="S3298" s="72"/>
      <c r="T3298" s="72"/>
      <c r="U3298" s="72" t="s">
        <v>9395</v>
      </c>
      <c r="V3298" s="72"/>
      <c r="W3298" s="72">
        <v>617740</v>
      </c>
      <c r="X3298" s="72" t="s">
        <v>9398</v>
      </c>
      <c r="Y3298" s="72" t="s">
        <v>9399</v>
      </c>
      <c r="Z3298" s="72" t="s">
        <v>9400</v>
      </c>
    </row>
    <row r="3299" spans="1:26" ht="45" x14ac:dyDescent="0.25">
      <c r="A3299" s="72" t="s">
        <v>9401</v>
      </c>
      <c r="B3299" s="72" t="s">
        <v>18271</v>
      </c>
      <c r="C3299" s="72"/>
      <c r="D3299" s="72"/>
      <c r="E3299" s="72"/>
      <c r="F3299" s="72">
        <v>5</v>
      </c>
      <c r="G3299" s="72"/>
      <c r="H3299" s="72"/>
      <c r="I3299" s="72"/>
      <c r="J3299" s="72"/>
      <c r="K3299" s="72"/>
      <c r="L3299" s="72">
        <v>250</v>
      </c>
      <c r="M3299" s="71" t="s">
        <v>4596</v>
      </c>
      <c r="N3299" s="72" t="s">
        <v>4506</v>
      </c>
      <c r="O3299" s="72"/>
      <c r="P3299" s="72" t="s">
        <v>17962</v>
      </c>
      <c r="Q3299" s="72"/>
      <c r="R3299" s="72"/>
      <c r="S3299" s="72" t="s">
        <v>4567</v>
      </c>
      <c r="T3299" s="72" t="s">
        <v>9402</v>
      </c>
      <c r="U3299" s="72" t="s">
        <v>9401</v>
      </c>
      <c r="V3299" s="72"/>
      <c r="W3299" s="72">
        <v>143050</v>
      </c>
      <c r="X3299" s="72" t="s">
        <v>21180</v>
      </c>
      <c r="Y3299" s="72" t="s">
        <v>9403</v>
      </c>
      <c r="Z3299" s="72" t="s">
        <v>18272</v>
      </c>
    </row>
    <row r="3300" spans="1:26" ht="45" x14ac:dyDescent="0.25">
      <c r="A3300" s="72" t="s">
        <v>24414</v>
      </c>
      <c r="B3300" s="74" t="s">
        <v>4598</v>
      </c>
      <c r="C3300" s="72">
        <v>7</v>
      </c>
      <c r="D3300" s="72"/>
      <c r="E3300" s="72"/>
      <c r="F3300" s="72">
        <v>1</v>
      </c>
      <c r="G3300" s="72">
        <v>300</v>
      </c>
      <c r="H3300" s="72">
        <v>900</v>
      </c>
      <c r="I3300" s="72">
        <v>300</v>
      </c>
      <c r="J3300" s="72">
        <v>450</v>
      </c>
      <c r="K3300" s="72">
        <v>150</v>
      </c>
      <c r="L3300" s="72"/>
      <c r="M3300" s="71" t="s">
        <v>4596</v>
      </c>
      <c r="N3300" s="72" t="s">
        <v>4539</v>
      </c>
      <c r="O3300" s="72"/>
      <c r="P3300" s="72" t="s">
        <v>4236</v>
      </c>
      <c r="Q3300" s="72"/>
      <c r="R3300" s="72"/>
      <c r="S3300" s="72"/>
      <c r="T3300" s="72"/>
      <c r="U3300" s="72" t="s">
        <v>24414</v>
      </c>
      <c r="V3300" s="72"/>
      <c r="W3300" s="72">
        <v>346905</v>
      </c>
      <c r="X3300" s="71" t="s">
        <v>24415</v>
      </c>
      <c r="Y3300" s="72" t="s">
        <v>24416</v>
      </c>
      <c r="Z3300" s="72" t="s">
        <v>24417</v>
      </c>
    </row>
    <row r="3301" spans="1:26" ht="30" x14ac:dyDescent="0.25">
      <c r="A3301" s="72" t="s">
        <v>16538</v>
      </c>
      <c r="B3301" s="72" t="s">
        <v>5200</v>
      </c>
      <c r="C3301" s="72">
        <v>136</v>
      </c>
      <c r="D3301" s="72"/>
      <c r="E3301" s="72"/>
      <c r="F3301" s="72">
        <v>1</v>
      </c>
      <c r="G3301" s="72"/>
      <c r="H3301" s="72">
        <v>150</v>
      </c>
      <c r="I3301" s="72">
        <v>50</v>
      </c>
      <c r="J3301" s="72">
        <v>50</v>
      </c>
      <c r="K3301" s="72">
        <v>50</v>
      </c>
      <c r="L3301" s="72"/>
      <c r="M3301" s="71" t="s">
        <v>4596</v>
      </c>
      <c r="N3301" s="72" t="s">
        <v>4541</v>
      </c>
      <c r="O3301" s="72"/>
      <c r="P3301" s="72" t="s">
        <v>4023</v>
      </c>
      <c r="Q3301" s="72"/>
      <c r="R3301" s="72"/>
      <c r="S3301" s="72"/>
      <c r="T3301" s="72"/>
      <c r="U3301" s="72" t="s">
        <v>16538</v>
      </c>
      <c r="V3301" s="72"/>
      <c r="W3301" s="72">
        <v>443004</v>
      </c>
      <c r="X3301" s="72" t="s">
        <v>21181</v>
      </c>
      <c r="Y3301" s="72" t="s">
        <v>16539</v>
      </c>
      <c r="Z3301" s="72" t="s">
        <v>16540</v>
      </c>
    </row>
    <row r="3302" spans="1:26" ht="45" x14ac:dyDescent="0.25">
      <c r="A3302" s="72" t="s">
        <v>9404</v>
      </c>
      <c r="B3302" s="72" t="s">
        <v>14484</v>
      </c>
      <c r="C3302" s="72">
        <v>879</v>
      </c>
      <c r="D3302" s="72"/>
      <c r="E3302" s="72"/>
      <c r="F3302" s="72">
        <v>1</v>
      </c>
      <c r="G3302" s="72"/>
      <c r="H3302" s="72">
        <v>350</v>
      </c>
      <c r="I3302" s="72">
        <v>200</v>
      </c>
      <c r="J3302" s="72">
        <v>100</v>
      </c>
      <c r="K3302" s="72">
        <v>50</v>
      </c>
      <c r="L3302" s="72"/>
      <c r="M3302" s="71" t="s">
        <v>4596</v>
      </c>
      <c r="N3302" s="72" t="s">
        <v>2362</v>
      </c>
      <c r="O3302" s="72"/>
      <c r="P3302" s="72" t="s">
        <v>3103</v>
      </c>
      <c r="Q3302" s="72" t="s">
        <v>4564</v>
      </c>
      <c r="R3302" s="72" t="s">
        <v>9405</v>
      </c>
      <c r="S3302" s="72"/>
      <c r="T3302" s="72"/>
      <c r="U3302" s="72" t="s">
        <v>9404</v>
      </c>
      <c r="V3302" s="72"/>
      <c r="W3302" s="72"/>
      <c r="X3302" s="72"/>
      <c r="Y3302" s="76"/>
      <c r="Z3302" s="72"/>
    </row>
    <row r="3303" spans="1:26" ht="45" x14ac:dyDescent="0.25">
      <c r="A3303" s="72" t="s">
        <v>9404</v>
      </c>
      <c r="B3303" s="72" t="s">
        <v>14484</v>
      </c>
      <c r="C3303" s="72">
        <v>879</v>
      </c>
      <c r="D3303" s="72"/>
      <c r="E3303" s="72" t="s">
        <v>8007</v>
      </c>
      <c r="F3303" s="72">
        <v>1</v>
      </c>
      <c r="G3303" s="72">
        <v>350</v>
      </c>
      <c r="H3303" s="72"/>
      <c r="I3303" s="72"/>
      <c r="J3303" s="72"/>
      <c r="K3303" s="72"/>
      <c r="L3303" s="72"/>
      <c r="M3303" s="71" t="s">
        <v>4596</v>
      </c>
      <c r="N3303" s="72" t="s">
        <v>2362</v>
      </c>
      <c r="O3303" s="72"/>
      <c r="P3303" s="72" t="s">
        <v>3103</v>
      </c>
      <c r="Q3303" s="72" t="s">
        <v>4564</v>
      </c>
      <c r="R3303" s="72" t="s">
        <v>9405</v>
      </c>
      <c r="S3303" s="72"/>
      <c r="T3303" s="72"/>
      <c r="U3303" s="72" t="s">
        <v>9404</v>
      </c>
      <c r="V3303" s="72" t="s">
        <v>9404</v>
      </c>
      <c r="W3303" s="72">
        <v>117519</v>
      </c>
      <c r="X3303" s="72" t="s">
        <v>9406</v>
      </c>
      <c r="Y3303" s="72"/>
      <c r="Z3303" s="72" t="s">
        <v>9407</v>
      </c>
    </row>
    <row r="3304" spans="1:26" ht="45" x14ac:dyDescent="0.25">
      <c r="A3304" s="72" t="s">
        <v>15216</v>
      </c>
      <c r="B3304" s="72" t="s">
        <v>4621</v>
      </c>
      <c r="C3304" s="72">
        <v>14</v>
      </c>
      <c r="D3304" s="72" t="s">
        <v>21182</v>
      </c>
      <c r="E3304" s="72"/>
      <c r="F3304" s="72">
        <v>5</v>
      </c>
      <c r="G3304" s="72"/>
      <c r="H3304" s="72"/>
      <c r="I3304" s="72"/>
      <c r="J3304" s="72"/>
      <c r="K3304" s="72"/>
      <c r="L3304" s="72">
        <v>850</v>
      </c>
      <c r="M3304" s="71" t="s">
        <v>4596</v>
      </c>
      <c r="N3304" s="72" t="s">
        <v>4496</v>
      </c>
      <c r="O3304" s="72"/>
      <c r="P3304" s="72" t="s">
        <v>4002</v>
      </c>
      <c r="Q3304" s="72"/>
      <c r="R3304" s="72"/>
      <c r="S3304" s="72" t="s">
        <v>4567</v>
      </c>
      <c r="T3304" s="72" t="s">
        <v>8256</v>
      </c>
      <c r="U3304" s="72" t="s">
        <v>15216</v>
      </c>
      <c r="V3304" s="72"/>
      <c r="W3304" s="72">
        <v>652210</v>
      </c>
      <c r="X3304" s="72" t="s">
        <v>21183</v>
      </c>
      <c r="Y3304" s="72" t="s">
        <v>16541</v>
      </c>
      <c r="Z3304" s="72" t="s">
        <v>16542</v>
      </c>
    </row>
    <row r="3305" spans="1:26" ht="45" x14ac:dyDescent="0.25">
      <c r="A3305" s="72" t="s">
        <v>9408</v>
      </c>
      <c r="B3305" s="72" t="s">
        <v>6370</v>
      </c>
      <c r="C3305" s="72"/>
      <c r="D3305" s="72" t="s">
        <v>8422</v>
      </c>
      <c r="E3305" s="72"/>
      <c r="F3305" s="72">
        <v>1</v>
      </c>
      <c r="G3305" s="72"/>
      <c r="H3305" s="72">
        <v>1199</v>
      </c>
      <c r="I3305" s="72">
        <v>436</v>
      </c>
      <c r="J3305" s="72">
        <v>545</v>
      </c>
      <c r="K3305" s="72">
        <v>218</v>
      </c>
      <c r="L3305" s="72"/>
      <c r="M3305" s="71" t="s">
        <v>4596</v>
      </c>
      <c r="N3305" s="72" t="s">
        <v>12</v>
      </c>
      <c r="O3305" s="72"/>
      <c r="P3305" s="72" t="s">
        <v>2907</v>
      </c>
      <c r="Q3305" s="72"/>
      <c r="R3305" s="72"/>
      <c r="S3305" s="72"/>
      <c r="T3305" s="72"/>
      <c r="U3305" s="72" t="s">
        <v>9408</v>
      </c>
      <c r="V3305" s="72"/>
      <c r="W3305" s="72">
        <v>297407</v>
      </c>
      <c r="X3305" s="72" t="s">
        <v>8423</v>
      </c>
      <c r="Y3305" s="72" t="s">
        <v>9409</v>
      </c>
      <c r="Z3305" s="72" t="s">
        <v>8425</v>
      </c>
    </row>
    <row r="3306" spans="1:26" ht="75" x14ac:dyDescent="0.25">
      <c r="A3306" s="72" t="s">
        <v>24418</v>
      </c>
      <c r="B3306" s="72" t="s">
        <v>27273</v>
      </c>
      <c r="C3306" s="72">
        <v>101</v>
      </c>
      <c r="D3306" s="72" t="s">
        <v>27274</v>
      </c>
      <c r="E3306" s="72"/>
      <c r="F3306" s="72">
        <v>1</v>
      </c>
      <c r="G3306" s="72"/>
      <c r="H3306" s="72">
        <v>650</v>
      </c>
      <c r="I3306" s="72">
        <v>300</v>
      </c>
      <c r="J3306" s="72">
        <v>300</v>
      </c>
      <c r="K3306" s="72">
        <v>50</v>
      </c>
      <c r="L3306" s="72"/>
      <c r="M3306" s="71" t="s">
        <v>4596</v>
      </c>
      <c r="N3306" s="72" t="s">
        <v>4553</v>
      </c>
      <c r="O3306" s="72"/>
      <c r="P3306" s="72" t="s">
        <v>3779</v>
      </c>
      <c r="Q3306" s="72"/>
      <c r="R3306" s="72"/>
      <c r="S3306" s="72"/>
      <c r="T3306" s="72"/>
      <c r="U3306" s="72" t="s">
        <v>24418</v>
      </c>
      <c r="V3306" s="72"/>
      <c r="W3306" s="72">
        <v>432026</v>
      </c>
      <c r="X3306" s="72" t="s">
        <v>24420</v>
      </c>
      <c r="Y3306" s="72"/>
      <c r="Z3306" s="72" t="s">
        <v>24421</v>
      </c>
    </row>
    <row r="3307" spans="1:26" ht="45" x14ac:dyDescent="0.25">
      <c r="A3307" s="72" t="s">
        <v>21184</v>
      </c>
      <c r="B3307" s="72" t="s">
        <v>4631</v>
      </c>
      <c r="C3307" s="72"/>
      <c r="D3307" s="72"/>
      <c r="E3307" s="72"/>
      <c r="F3307" s="72">
        <v>5</v>
      </c>
      <c r="G3307" s="72"/>
      <c r="H3307" s="72"/>
      <c r="I3307" s="72"/>
      <c r="J3307" s="72"/>
      <c r="K3307" s="72"/>
      <c r="L3307" s="72">
        <v>500</v>
      </c>
      <c r="M3307" s="71" t="s">
        <v>4596</v>
      </c>
      <c r="N3307" s="72" t="s">
        <v>4504</v>
      </c>
      <c r="O3307" s="72"/>
      <c r="P3307" s="72" t="s">
        <v>3102</v>
      </c>
      <c r="Q3307" s="72" t="s">
        <v>20066</v>
      </c>
      <c r="R3307" s="72" t="s">
        <v>35328</v>
      </c>
      <c r="S3307" s="72" t="s">
        <v>4568</v>
      </c>
      <c r="T3307" s="72" t="s">
        <v>8065</v>
      </c>
      <c r="U3307" s="72" t="s">
        <v>21184</v>
      </c>
      <c r="V3307" s="72"/>
      <c r="W3307" s="72">
        <v>399000</v>
      </c>
      <c r="X3307" s="72" t="s">
        <v>21185</v>
      </c>
      <c r="Y3307" s="72" t="s">
        <v>21187</v>
      </c>
      <c r="Z3307" s="72" t="s">
        <v>21186</v>
      </c>
    </row>
    <row r="3308" spans="1:26" ht="45" x14ac:dyDescent="0.25">
      <c r="A3308" s="72" t="s">
        <v>21188</v>
      </c>
      <c r="B3308" s="72" t="s">
        <v>17973</v>
      </c>
      <c r="C3308" s="72"/>
      <c r="D3308" s="72" t="s">
        <v>21189</v>
      </c>
      <c r="E3308" s="72"/>
      <c r="F3308" s="72">
        <v>1</v>
      </c>
      <c r="G3308" s="72"/>
      <c r="H3308" s="72">
        <v>850</v>
      </c>
      <c r="I3308" s="72">
        <v>400</v>
      </c>
      <c r="J3308" s="72">
        <v>400</v>
      </c>
      <c r="K3308" s="72">
        <v>50</v>
      </c>
      <c r="L3308" s="72"/>
      <c r="M3308" s="71" t="s">
        <v>4596</v>
      </c>
      <c r="N3308" s="72" t="s">
        <v>4537</v>
      </c>
      <c r="O3308" s="72"/>
      <c r="P3308" s="72" t="s">
        <v>3266</v>
      </c>
      <c r="Q3308" s="72"/>
      <c r="R3308" s="72"/>
      <c r="S3308" s="72"/>
      <c r="T3308" s="72"/>
      <c r="U3308" s="72" t="s">
        <v>21188</v>
      </c>
      <c r="V3308" s="72"/>
      <c r="W3308" s="72">
        <v>655158</v>
      </c>
      <c r="X3308" s="72" t="s">
        <v>21190</v>
      </c>
      <c r="Y3308" s="72" t="s">
        <v>21192</v>
      </c>
      <c r="Z3308" s="72" t="s">
        <v>21191</v>
      </c>
    </row>
    <row r="3309" spans="1:26" ht="75" x14ac:dyDescent="0.25">
      <c r="A3309" s="72" t="s">
        <v>9410</v>
      </c>
      <c r="B3309" s="72" t="s">
        <v>9411</v>
      </c>
      <c r="C3309" s="72"/>
      <c r="D3309" s="72"/>
      <c r="E3309" s="72"/>
      <c r="F3309" s="72">
        <v>2</v>
      </c>
      <c r="G3309" s="72"/>
      <c r="H3309" s="72"/>
      <c r="I3309" s="72"/>
      <c r="J3309" s="72"/>
      <c r="K3309" s="72"/>
      <c r="L3309" s="72">
        <v>500</v>
      </c>
      <c r="M3309" s="71" t="s">
        <v>4596</v>
      </c>
      <c r="N3309" s="72" t="s">
        <v>4496</v>
      </c>
      <c r="O3309" s="72"/>
      <c r="P3309" s="72" t="s">
        <v>4204</v>
      </c>
      <c r="Q3309" s="72" t="s">
        <v>4567</v>
      </c>
      <c r="R3309" s="72" t="s">
        <v>5626</v>
      </c>
      <c r="S3309" s="72"/>
      <c r="T3309" s="72"/>
      <c r="U3309" s="72" t="s">
        <v>9410</v>
      </c>
      <c r="V3309" s="72"/>
      <c r="W3309" s="72">
        <v>652010</v>
      </c>
      <c r="X3309" s="72" t="s">
        <v>9412</v>
      </c>
      <c r="Y3309" s="72" t="s">
        <v>9413</v>
      </c>
      <c r="Z3309" s="72" t="s">
        <v>5627</v>
      </c>
    </row>
    <row r="3310" spans="1:26" ht="45" x14ac:dyDescent="0.25">
      <c r="A3310" s="72" t="s">
        <v>13825</v>
      </c>
      <c r="B3310" s="72" t="s">
        <v>4598</v>
      </c>
      <c r="C3310" s="72">
        <v>14</v>
      </c>
      <c r="D3310" s="72"/>
      <c r="E3310" s="72"/>
      <c r="F3310" s="72">
        <v>1</v>
      </c>
      <c r="G3310" s="72"/>
      <c r="H3310" s="72">
        <v>798</v>
      </c>
      <c r="I3310" s="72">
        <v>290</v>
      </c>
      <c r="J3310" s="72">
        <v>363</v>
      </c>
      <c r="K3310" s="72">
        <v>145</v>
      </c>
      <c r="L3310" s="72"/>
      <c r="M3310" s="71" t="s">
        <v>4596</v>
      </c>
      <c r="N3310" s="72" t="s">
        <v>4517</v>
      </c>
      <c r="O3310" s="72"/>
      <c r="P3310" s="71" t="s">
        <v>4189</v>
      </c>
      <c r="Q3310" s="72" t="s">
        <v>4563</v>
      </c>
      <c r="R3310" s="72" t="s">
        <v>6728</v>
      </c>
      <c r="S3310" s="72" t="s">
        <v>4567</v>
      </c>
      <c r="T3310" s="72" t="s">
        <v>6729</v>
      </c>
      <c r="U3310" s="72" t="s">
        <v>13825</v>
      </c>
      <c r="V3310" s="72"/>
      <c r="W3310" s="72">
        <v>692828</v>
      </c>
      <c r="X3310" s="72" t="s">
        <v>7108</v>
      </c>
      <c r="Y3310" s="72" t="s">
        <v>13826</v>
      </c>
      <c r="Z3310" s="72" t="s">
        <v>13827</v>
      </c>
    </row>
    <row r="3311" spans="1:26" ht="60" x14ac:dyDescent="0.25">
      <c r="A3311" s="72" t="s">
        <v>14303</v>
      </c>
      <c r="B3311" s="72" t="s">
        <v>4594</v>
      </c>
      <c r="C3311" s="72"/>
      <c r="D3311" s="72" t="s">
        <v>4690</v>
      </c>
      <c r="E3311" s="72"/>
      <c r="F3311" s="72">
        <v>1</v>
      </c>
      <c r="G3311" s="72">
        <v>200</v>
      </c>
      <c r="H3311" s="72"/>
      <c r="I3311" s="72"/>
      <c r="J3311" s="72"/>
      <c r="K3311" s="72"/>
      <c r="L3311" s="72"/>
      <c r="M3311" s="71" t="s">
        <v>4596</v>
      </c>
      <c r="N3311" s="72" t="s">
        <v>4559</v>
      </c>
      <c r="O3311" s="72"/>
      <c r="P3311" s="72" t="s">
        <v>3217</v>
      </c>
      <c r="Q3311" s="72"/>
      <c r="R3311" s="72"/>
      <c r="S3311" s="72" t="s">
        <v>4568</v>
      </c>
      <c r="T3311" s="72" t="s">
        <v>4692</v>
      </c>
      <c r="U3311" s="72" t="s">
        <v>14303</v>
      </c>
      <c r="V3311" s="72"/>
      <c r="W3311" s="72">
        <v>629731</v>
      </c>
      <c r="X3311" s="72" t="s">
        <v>4693</v>
      </c>
      <c r="Y3311" s="72" t="s">
        <v>14304</v>
      </c>
      <c r="Z3311" s="72" t="s">
        <v>14305</v>
      </c>
    </row>
    <row r="3312" spans="1:26" ht="45" x14ac:dyDescent="0.25">
      <c r="A3312" s="86" t="s">
        <v>15127</v>
      </c>
      <c r="B3312" s="86" t="s">
        <v>4711</v>
      </c>
      <c r="C3312" s="72"/>
      <c r="D3312" s="86"/>
      <c r="E3312" s="72"/>
      <c r="F3312" s="72">
        <v>1</v>
      </c>
      <c r="G3312" s="72"/>
      <c r="H3312" s="72">
        <v>798</v>
      </c>
      <c r="I3312" s="72">
        <v>290</v>
      </c>
      <c r="J3312" s="72">
        <v>363</v>
      </c>
      <c r="K3312" s="72">
        <v>145</v>
      </c>
      <c r="L3312" s="72"/>
      <c r="M3312" s="71" t="s">
        <v>4596</v>
      </c>
      <c r="N3312" s="72" t="s">
        <v>4523</v>
      </c>
      <c r="O3312" s="72"/>
      <c r="P3312" s="72" t="s">
        <v>4191</v>
      </c>
      <c r="Q3312" s="72"/>
      <c r="R3312" s="72"/>
      <c r="S3312" s="86" t="s">
        <v>4568</v>
      </c>
      <c r="T3312" s="86" t="s">
        <v>7731</v>
      </c>
      <c r="U3312" s="86" t="s">
        <v>15127</v>
      </c>
      <c r="V3312" s="72"/>
      <c r="W3312" s="72">
        <v>368791</v>
      </c>
      <c r="X3312" s="86" t="s">
        <v>7732</v>
      </c>
      <c r="Y3312" s="86"/>
      <c r="Z3312" s="72" t="s">
        <v>7733</v>
      </c>
    </row>
    <row r="3313" spans="1:26" ht="45" x14ac:dyDescent="0.25">
      <c r="A3313" s="72" t="s">
        <v>9414</v>
      </c>
      <c r="B3313" s="72" t="s">
        <v>4605</v>
      </c>
      <c r="C3313" s="72">
        <v>4</v>
      </c>
      <c r="D3313" s="72"/>
      <c r="E3313" s="72"/>
      <c r="F3313" s="72">
        <v>1</v>
      </c>
      <c r="G3313" s="72"/>
      <c r="H3313" s="72">
        <v>1199</v>
      </c>
      <c r="I3313" s="72">
        <v>436</v>
      </c>
      <c r="J3313" s="72">
        <v>545</v>
      </c>
      <c r="K3313" s="72">
        <v>218</v>
      </c>
      <c r="L3313" s="72"/>
      <c r="M3313" s="71" t="s">
        <v>4596</v>
      </c>
      <c r="N3313" s="72" t="s">
        <v>4506</v>
      </c>
      <c r="O3313" s="72"/>
      <c r="P3313" s="72" t="s">
        <v>4370</v>
      </c>
      <c r="Q3313" s="72" t="s">
        <v>4564</v>
      </c>
      <c r="R3313" s="72" t="s">
        <v>5431</v>
      </c>
      <c r="S3313" s="72"/>
      <c r="T3313" s="72"/>
      <c r="U3313" s="72" t="s">
        <v>9414</v>
      </c>
      <c r="V3313" s="72"/>
      <c r="W3313" s="72">
        <v>142115</v>
      </c>
      <c r="X3313" s="72" t="s">
        <v>21193</v>
      </c>
      <c r="Y3313" s="72"/>
      <c r="Z3313" s="72" t="s">
        <v>9415</v>
      </c>
    </row>
    <row r="3314" spans="1:26" ht="30" x14ac:dyDescent="0.25">
      <c r="A3314" s="72" t="s">
        <v>35329</v>
      </c>
      <c r="B3314" s="72" t="s">
        <v>17854</v>
      </c>
      <c r="C3314" s="72">
        <v>2</v>
      </c>
      <c r="D3314" s="72"/>
      <c r="E3314" s="72"/>
      <c r="F3314" s="72">
        <v>1</v>
      </c>
      <c r="G3314" s="72"/>
      <c r="H3314" s="72">
        <v>1199</v>
      </c>
      <c r="I3314" s="72">
        <v>436</v>
      </c>
      <c r="J3314" s="72">
        <v>545</v>
      </c>
      <c r="K3314" s="72">
        <v>218</v>
      </c>
      <c r="L3314" s="72"/>
      <c r="M3314" s="71" t="s">
        <v>4596</v>
      </c>
      <c r="N3314" s="72" t="s">
        <v>4484</v>
      </c>
      <c r="O3314" s="72"/>
      <c r="P3314" s="72" t="s">
        <v>2497</v>
      </c>
      <c r="Q3314" s="72" t="s">
        <v>4564</v>
      </c>
      <c r="R3314" s="72" t="s">
        <v>7673</v>
      </c>
      <c r="S3314" s="72"/>
      <c r="T3314" s="72"/>
      <c r="U3314" s="72" t="s">
        <v>35329</v>
      </c>
      <c r="V3314" s="72"/>
      <c r="W3314" s="72">
        <v>241035</v>
      </c>
      <c r="X3314" s="72" t="s">
        <v>7674</v>
      </c>
      <c r="Y3314" s="72" t="s">
        <v>7675</v>
      </c>
      <c r="Z3314" s="72" t="s">
        <v>7676</v>
      </c>
    </row>
    <row r="3315" spans="1:26" ht="45" x14ac:dyDescent="0.25">
      <c r="A3315" s="72" t="s">
        <v>21194</v>
      </c>
      <c r="B3315" s="72" t="s">
        <v>16651</v>
      </c>
      <c r="C3315" s="72">
        <v>96</v>
      </c>
      <c r="D3315" s="72"/>
      <c r="E3315" s="72"/>
      <c r="F3315" s="72">
        <v>1</v>
      </c>
      <c r="G3315" s="72">
        <v>450</v>
      </c>
      <c r="H3315" s="72"/>
      <c r="I3315" s="72"/>
      <c r="J3315" s="72"/>
      <c r="K3315" s="72"/>
      <c r="L3315" s="72"/>
      <c r="M3315" s="71" t="s">
        <v>4596</v>
      </c>
      <c r="N3315" s="72" t="s">
        <v>4533</v>
      </c>
      <c r="O3315" s="72"/>
      <c r="P3315" s="72" t="s">
        <v>2618</v>
      </c>
      <c r="Q3315" s="72"/>
      <c r="R3315" s="72"/>
      <c r="S3315" s="72"/>
      <c r="T3315" s="72"/>
      <c r="U3315" s="72" t="s">
        <v>21194</v>
      </c>
      <c r="V3315" s="72"/>
      <c r="W3315" s="72">
        <v>362045</v>
      </c>
      <c r="X3315" s="72" t="s">
        <v>21195</v>
      </c>
      <c r="Y3315" s="72">
        <v>89094759765</v>
      </c>
      <c r="Z3315" s="72" t="s">
        <v>21196</v>
      </c>
    </row>
    <row r="3316" spans="1:26" ht="45" x14ac:dyDescent="0.25">
      <c r="A3316" s="72" t="s">
        <v>21197</v>
      </c>
      <c r="B3316" s="72" t="s">
        <v>15756</v>
      </c>
      <c r="C3316" s="72">
        <v>97</v>
      </c>
      <c r="D3316" s="72"/>
      <c r="E3316" s="72"/>
      <c r="F3316" s="72">
        <v>1</v>
      </c>
      <c r="G3316" s="72">
        <v>220</v>
      </c>
      <c r="H3316" s="72"/>
      <c r="I3316" s="72"/>
      <c r="J3316" s="72"/>
      <c r="K3316" s="72"/>
      <c r="L3316" s="72"/>
      <c r="M3316" s="71" t="s">
        <v>4596</v>
      </c>
      <c r="N3316" s="72" t="s">
        <v>4533</v>
      </c>
      <c r="O3316" s="72"/>
      <c r="P3316" s="72" t="s">
        <v>2618</v>
      </c>
      <c r="Q3316" s="72"/>
      <c r="R3316" s="72"/>
      <c r="S3316" s="72"/>
      <c r="T3316" s="72"/>
      <c r="U3316" s="72" t="s">
        <v>21197</v>
      </c>
      <c r="V3316" s="72"/>
      <c r="W3316" s="72">
        <v>363240</v>
      </c>
      <c r="X3316" s="72"/>
      <c r="Y3316" s="72"/>
      <c r="Z3316" s="72"/>
    </row>
    <row r="3317" spans="1:26" ht="45" x14ac:dyDescent="0.25">
      <c r="A3317" s="72" t="s">
        <v>9416</v>
      </c>
      <c r="B3317" s="72" t="s">
        <v>4594</v>
      </c>
      <c r="C3317" s="72"/>
      <c r="D3317" s="72"/>
      <c r="E3317" s="72"/>
      <c r="F3317" s="72">
        <v>1</v>
      </c>
      <c r="G3317" s="72">
        <v>200</v>
      </c>
      <c r="H3317" s="72"/>
      <c r="I3317" s="72"/>
      <c r="J3317" s="72"/>
      <c r="K3317" s="72"/>
      <c r="L3317" s="72"/>
      <c r="M3317" s="71" t="s">
        <v>4596</v>
      </c>
      <c r="N3317" s="72" t="s">
        <v>4487</v>
      </c>
      <c r="O3317" s="72"/>
      <c r="P3317" s="72" t="s">
        <v>3998</v>
      </c>
      <c r="Q3317" s="72" t="s">
        <v>4563</v>
      </c>
      <c r="R3317" s="72" t="s">
        <v>9417</v>
      </c>
      <c r="S3317" s="72" t="s">
        <v>4567</v>
      </c>
      <c r="T3317" s="72" t="s">
        <v>9418</v>
      </c>
      <c r="U3317" s="72" t="s">
        <v>9416</v>
      </c>
      <c r="V3317" s="72"/>
      <c r="W3317" s="72">
        <v>162713</v>
      </c>
      <c r="X3317" s="72" t="s">
        <v>9419</v>
      </c>
      <c r="Y3317" s="72"/>
      <c r="Z3317" s="72"/>
    </row>
    <row r="3318" spans="1:26" ht="30" x14ac:dyDescent="0.25">
      <c r="A3318" s="72" t="s">
        <v>21198</v>
      </c>
      <c r="B3318" s="72" t="s">
        <v>15756</v>
      </c>
      <c r="C3318" s="72">
        <v>31</v>
      </c>
      <c r="D3318" s="72"/>
      <c r="E3318" s="72"/>
      <c r="F3318" s="72">
        <v>1</v>
      </c>
      <c r="G3318" s="72">
        <v>200</v>
      </c>
      <c r="H3318" s="72"/>
      <c r="I3318" s="72"/>
      <c r="J3318" s="72"/>
      <c r="K3318" s="72"/>
      <c r="L3318" s="72"/>
      <c r="M3318" s="71" t="s">
        <v>4596</v>
      </c>
      <c r="N3318" s="72" t="s">
        <v>4483</v>
      </c>
      <c r="O3318" s="72"/>
      <c r="P3318" s="72" t="s">
        <v>2575</v>
      </c>
      <c r="Q3318" s="72"/>
      <c r="R3318" s="72"/>
      <c r="S3318" s="72" t="s">
        <v>15654</v>
      </c>
      <c r="T3318" s="72" t="s">
        <v>21199</v>
      </c>
      <c r="U3318" s="72" t="s">
        <v>21198</v>
      </c>
      <c r="V3318" s="72"/>
      <c r="W3318" s="72">
        <v>308581</v>
      </c>
      <c r="X3318" s="72" t="s">
        <v>21200</v>
      </c>
      <c r="Y3318" s="72" t="s">
        <v>21202</v>
      </c>
      <c r="Z3318" s="72" t="s">
        <v>21201</v>
      </c>
    </row>
    <row r="3319" spans="1:26" ht="45" x14ac:dyDescent="0.25">
      <c r="A3319" s="72" t="s">
        <v>16543</v>
      </c>
      <c r="B3319" s="72" t="s">
        <v>4594</v>
      </c>
      <c r="C3319" s="72">
        <v>48</v>
      </c>
      <c r="D3319" s="72" t="s">
        <v>5446</v>
      </c>
      <c r="E3319" s="72"/>
      <c r="F3319" s="72">
        <v>1</v>
      </c>
      <c r="G3319" s="72">
        <v>136</v>
      </c>
      <c r="H3319" s="72"/>
      <c r="I3319" s="72"/>
      <c r="J3319" s="72"/>
      <c r="K3319" s="72"/>
      <c r="L3319" s="72"/>
      <c r="M3319" s="71" t="s">
        <v>4596</v>
      </c>
      <c r="N3319" s="72" t="s">
        <v>4485</v>
      </c>
      <c r="O3319" s="72"/>
      <c r="P3319" s="72" t="s">
        <v>3012</v>
      </c>
      <c r="Q3319" s="72" t="s">
        <v>4566</v>
      </c>
      <c r="R3319" s="72" t="s">
        <v>8304</v>
      </c>
      <c r="S3319" s="72"/>
      <c r="T3319" s="72"/>
      <c r="U3319" s="72" t="s">
        <v>16543</v>
      </c>
      <c r="V3319" s="72"/>
      <c r="W3319" s="72">
        <v>601911</v>
      </c>
      <c r="X3319" s="72" t="s">
        <v>21203</v>
      </c>
      <c r="Y3319" s="72" t="s">
        <v>16544</v>
      </c>
      <c r="Z3319" s="72" t="s">
        <v>16545</v>
      </c>
    </row>
    <row r="3320" spans="1:26" ht="45" x14ac:dyDescent="0.25">
      <c r="A3320" s="72" t="s">
        <v>9420</v>
      </c>
      <c r="B3320" s="72" t="s">
        <v>4598</v>
      </c>
      <c r="C3320" s="72"/>
      <c r="D3320" s="72"/>
      <c r="E3320" s="72"/>
      <c r="F3320" s="72">
        <v>1</v>
      </c>
      <c r="G3320" s="72"/>
      <c r="H3320" s="72">
        <v>798</v>
      </c>
      <c r="I3320" s="72">
        <v>290</v>
      </c>
      <c r="J3320" s="72">
        <v>363</v>
      </c>
      <c r="K3320" s="72">
        <v>145</v>
      </c>
      <c r="L3320" s="72"/>
      <c r="M3320" s="71" t="s">
        <v>4596</v>
      </c>
      <c r="N3320" s="72" t="s">
        <v>4554</v>
      </c>
      <c r="O3320" s="72"/>
      <c r="P3320" s="72" t="s">
        <v>3145</v>
      </c>
      <c r="Q3320" s="72"/>
      <c r="R3320" s="72"/>
      <c r="S3320" s="72" t="s">
        <v>4568</v>
      </c>
      <c r="T3320" s="72" t="s">
        <v>9421</v>
      </c>
      <c r="U3320" s="72" t="s">
        <v>9420</v>
      </c>
      <c r="V3320" s="72"/>
      <c r="W3320" s="72">
        <v>682440</v>
      </c>
      <c r="X3320" s="72" t="s">
        <v>18926</v>
      </c>
      <c r="Y3320" s="72"/>
      <c r="Z3320" s="72"/>
    </row>
    <row r="3321" spans="1:26" ht="30" x14ac:dyDescent="0.25">
      <c r="A3321" s="72" t="s">
        <v>27275</v>
      </c>
      <c r="B3321" s="72" t="s">
        <v>15493</v>
      </c>
      <c r="C3321" s="72">
        <v>2</v>
      </c>
      <c r="D3321" s="72" t="s">
        <v>4633</v>
      </c>
      <c r="E3321" s="72"/>
      <c r="F3321" s="72">
        <v>1</v>
      </c>
      <c r="G3321" s="72">
        <v>140</v>
      </c>
      <c r="H3321" s="72"/>
      <c r="I3321" s="72"/>
      <c r="J3321" s="72"/>
      <c r="K3321" s="72"/>
      <c r="L3321" s="72"/>
      <c r="M3321" s="71" t="s">
        <v>4596</v>
      </c>
      <c r="N3321" s="72" t="s">
        <v>12</v>
      </c>
      <c r="O3321" s="72"/>
      <c r="P3321" s="72" t="s">
        <v>3903</v>
      </c>
      <c r="Q3321" s="72"/>
      <c r="R3321" s="72"/>
      <c r="S3321" s="72" t="s">
        <v>4567</v>
      </c>
      <c r="T3321" s="72" t="s">
        <v>7596</v>
      </c>
      <c r="U3321" s="72" t="s">
        <v>27275</v>
      </c>
      <c r="V3321" s="72"/>
      <c r="W3321" s="72">
        <v>296400</v>
      </c>
      <c r="X3321" s="72" t="s">
        <v>27276</v>
      </c>
      <c r="Y3321" s="72" t="s">
        <v>27277</v>
      </c>
      <c r="Z3321" s="72" t="s">
        <v>27278</v>
      </c>
    </row>
    <row r="3322" spans="1:26" ht="45" x14ac:dyDescent="0.25">
      <c r="A3322" s="72" t="s">
        <v>18273</v>
      </c>
      <c r="B3322" s="72" t="s">
        <v>18274</v>
      </c>
      <c r="C3322" s="72">
        <v>108</v>
      </c>
      <c r="D3322" s="72" t="s">
        <v>10007</v>
      </c>
      <c r="E3322" s="72"/>
      <c r="F3322" s="72">
        <v>1</v>
      </c>
      <c r="G3322" s="72">
        <v>297</v>
      </c>
      <c r="H3322" s="72"/>
      <c r="I3322" s="72"/>
      <c r="J3322" s="72"/>
      <c r="K3322" s="72"/>
      <c r="L3322" s="72"/>
      <c r="M3322" s="71" t="s">
        <v>4596</v>
      </c>
      <c r="N3322" s="72" t="s">
        <v>4485</v>
      </c>
      <c r="O3322" s="72"/>
      <c r="P3322" s="72" t="s">
        <v>2498</v>
      </c>
      <c r="Q3322" s="72"/>
      <c r="R3322" s="72"/>
      <c r="S3322" s="72"/>
      <c r="T3322" s="72"/>
      <c r="U3322" s="72" t="s">
        <v>18273</v>
      </c>
      <c r="V3322" s="72"/>
      <c r="W3322" s="72">
        <v>60022</v>
      </c>
      <c r="X3322" s="72" t="s">
        <v>21204</v>
      </c>
      <c r="Y3322" s="72" t="s">
        <v>18275</v>
      </c>
      <c r="Z3322" s="72" t="s">
        <v>18276</v>
      </c>
    </row>
    <row r="3323" spans="1:26" ht="45" x14ac:dyDescent="0.25">
      <c r="A3323" s="72" t="s">
        <v>16546</v>
      </c>
      <c r="B3323" s="72" t="s">
        <v>4598</v>
      </c>
      <c r="C3323" s="72"/>
      <c r="D3323" s="72" t="s">
        <v>16547</v>
      </c>
      <c r="E3323" s="72"/>
      <c r="F3323" s="72">
        <v>1</v>
      </c>
      <c r="G3323" s="72"/>
      <c r="H3323" s="72">
        <v>100</v>
      </c>
      <c r="I3323" s="72">
        <v>60</v>
      </c>
      <c r="J3323" s="72">
        <v>20</v>
      </c>
      <c r="K3323" s="72">
        <v>10</v>
      </c>
      <c r="L3323" s="72"/>
      <c r="M3323" s="71" t="s">
        <v>4596</v>
      </c>
      <c r="N3323" s="72" t="s">
        <v>4526</v>
      </c>
      <c r="O3323" s="71"/>
      <c r="P3323" s="72" t="s">
        <v>3119</v>
      </c>
      <c r="Q3323" s="72"/>
      <c r="R3323" s="72"/>
      <c r="S3323" s="72" t="s">
        <v>4568</v>
      </c>
      <c r="T3323" s="72" t="s">
        <v>16548</v>
      </c>
      <c r="U3323" s="72" t="s">
        <v>16546</v>
      </c>
      <c r="V3323" s="72"/>
      <c r="W3323" s="72">
        <v>359250</v>
      </c>
      <c r="X3323" s="72" t="s">
        <v>21205</v>
      </c>
      <c r="Y3323" s="72">
        <v>93132</v>
      </c>
      <c r="Z3323" s="72" t="s">
        <v>16549</v>
      </c>
    </row>
    <row r="3324" spans="1:26" ht="45" x14ac:dyDescent="0.25">
      <c r="A3324" s="72" t="s">
        <v>16550</v>
      </c>
      <c r="B3324" s="72" t="s">
        <v>15413</v>
      </c>
      <c r="C3324" s="72"/>
      <c r="D3324" s="72" t="s">
        <v>16551</v>
      </c>
      <c r="E3324" s="72"/>
      <c r="F3324" s="72">
        <v>1</v>
      </c>
      <c r="G3324" s="72">
        <v>148</v>
      </c>
      <c r="H3324" s="72"/>
      <c r="I3324" s="72"/>
      <c r="J3324" s="72"/>
      <c r="K3324" s="72"/>
      <c r="L3324" s="72"/>
      <c r="M3324" s="71" t="s">
        <v>4596</v>
      </c>
      <c r="N3324" s="72" t="s">
        <v>4526</v>
      </c>
      <c r="O3324" s="72"/>
      <c r="P3324" s="72" t="s">
        <v>3255</v>
      </c>
      <c r="Q3324" s="72"/>
      <c r="R3324" s="72"/>
      <c r="S3324" s="72" t="s">
        <v>4567</v>
      </c>
      <c r="T3324" s="72" t="s">
        <v>15415</v>
      </c>
      <c r="U3324" s="72" t="s">
        <v>16550</v>
      </c>
      <c r="V3324" s="72"/>
      <c r="W3324" s="72">
        <v>359300</v>
      </c>
      <c r="X3324" s="72" t="s">
        <v>21206</v>
      </c>
      <c r="Y3324" s="72">
        <v>88474491286</v>
      </c>
      <c r="Z3324" s="72" t="s">
        <v>16552</v>
      </c>
    </row>
    <row r="3325" spans="1:26" ht="45" x14ac:dyDescent="0.25">
      <c r="A3325" s="72" t="s">
        <v>27279</v>
      </c>
      <c r="B3325" s="72" t="s">
        <v>27280</v>
      </c>
      <c r="C3325" s="72">
        <v>33</v>
      </c>
      <c r="D3325" s="72"/>
      <c r="E3325" s="72"/>
      <c r="F3325" s="72">
        <v>1</v>
      </c>
      <c r="G3325" s="72"/>
      <c r="H3325" s="72">
        <v>1500</v>
      </c>
      <c r="I3325" s="72">
        <v>500</v>
      </c>
      <c r="J3325" s="72">
        <v>700</v>
      </c>
      <c r="K3325" s="72">
        <v>300</v>
      </c>
      <c r="L3325" s="72"/>
      <c r="M3325" s="71" t="s">
        <v>4596</v>
      </c>
      <c r="N3325" s="72" t="s">
        <v>4551</v>
      </c>
      <c r="O3325" s="72"/>
      <c r="P3325" s="72" t="s">
        <v>14485</v>
      </c>
      <c r="Q3325" s="72"/>
      <c r="R3325" s="72"/>
      <c r="S3325" s="72" t="s">
        <v>4567</v>
      </c>
      <c r="T3325" s="72" t="s">
        <v>6161</v>
      </c>
      <c r="U3325" s="72" t="s">
        <v>27279</v>
      </c>
      <c r="V3325" s="72"/>
      <c r="W3325" s="72">
        <v>301869</v>
      </c>
      <c r="X3325" s="72"/>
      <c r="Y3325" s="72" t="s">
        <v>32436</v>
      </c>
      <c r="Z3325" s="76" t="s">
        <v>27281</v>
      </c>
    </row>
    <row r="3326" spans="1:26" ht="45" x14ac:dyDescent="0.25">
      <c r="A3326" s="72" t="s">
        <v>21207</v>
      </c>
      <c r="B3326" s="72" t="s">
        <v>15622</v>
      </c>
      <c r="C3326" s="72">
        <v>25</v>
      </c>
      <c r="D3326" s="72" t="s">
        <v>7905</v>
      </c>
      <c r="E3326" s="72"/>
      <c r="F3326" s="72">
        <v>1</v>
      </c>
      <c r="G3326" s="72">
        <v>200</v>
      </c>
      <c r="H3326" s="72"/>
      <c r="I3326" s="72"/>
      <c r="J3326" s="72"/>
      <c r="K3326" s="72"/>
      <c r="L3326" s="72"/>
      <c r="M3326" s="71" t="s">
        <v>4596</v>
      </c>
      <c r="N3326" s="72" t="s">
        <v>4506</v>
      </c>
      <c r="O3326" s="72"/>
      <c r="P3326" s="72" t="s">
        <v>2744</v>
      </c>
      <c r="Q3326" s="72"/>
      <c r="R3326" s="72"/>
      <c r="S3326" s="72" t="s">
        <v>4567</v>
      </c>
      <c r="T3326" s="72" t="s">
        <v>24422</v>
      </c>
      <c r="U3326" s="72" t="s">
        <v>21207</v>
      </c>
      <c r="V3326" s="72"/>
      <c r="W3326" s="72">
        <v>140250</v>
      </c>
      <c r="X3326" s="72" t="s">
        <v>21208</v>
      </c>
      <c r="Y3326" s="72">
        <v>84964451283</v>
      </c>
      <c r="Z3326" s="72" t="s">
        <v>21209</v>
      </c>
    </row>
    <row r="3327" spans="1:26" ht="45" x14ac:dyDescent="0.25">
      <c r="A3327" s="72" t="s">
        <v>9422</v>
      </c>
      <c r="B3327" s="72" t="s">
        <v>4594</v>
      </c>
      <c r="C3327" s="72">
        <v>2</v>
      </c>
      <c r="D3327" s="72" t="s">
        <v>5898</v>
      </c>
      <c r="E3327" s="72"/>
      <c r="F3327" s="72">
        <v>1</v>
      </c>
      <c r="G3327" s="72">
        <v>200</v>
      </c>
      <c r="H3327" s="72"/>
      <c r="I3327" s="72"/>
      <c r="J3327" s="72"/>
      <c r="K3327" s="72"/>
      <c r="L3327" s="72"/>
      <c r="M3327" s="71" t="s">
        <v>4596</v>
      </c>
      <c r="N3327" s="72" t="s">
        <v>4511</v>
      </c>
      <c r="O3327" s="72"/>
      <c r="P3327" s="72" t="s">
        <v>3756</v>
      </c>
      <c r="Q3327" s="72"/>
      <c r="R3327" s="72"/>
      <c r="S3327" s="72" t="s">
        <v>4567</v>
      </c>
      <c r="T3327" s="72" t="s">
        <v>9423</v>
      </c>
      <c r="U3327" s="72" t="s">
        <v>9422</v>
      </c>
      <c r="V3327" s="72"/>
      <c r="W3327" s="72">
        <v>633131</v>
      </c>
      <c r="X3327" s="72" t="s">
        <v>7736</v>
      </c>
      <c r="Y3327" s="72"/>
      <c r="Z3327" s="72"/>
    </row>
    <row r="3328" spans="1:26" ht="30" x14ac:dyDescent="0.25">
      <c r="A3328" s="72" t="s">
        <v>9424</v>
      </c>
      <c r="B3328" s="72" t="s">
        <v>4594</v>
      </c>
      <c r="C3328" s="72"/>
      <c r="D3328" s="72" t="s">
        <v>5631</v>
      </c>
      <c r="E3328" s="72"/>
      <c r="F3328" s="72">
        <v>1</v>
      </c>
      <c r="G3328" s="72">
        <v>200</v>
      </c>
      <c r="H3328" s="72"/>
      <c r="I3328" s="72"/>
      <c r="J3328" s="72"/>
      <c r="K3328" s="72"/>
      <c r="L3328" s="72"/>
      <c r="M3328" s="71" t="s">
        <v>4596</v>
      </c>
      <c r="N3328" s="72" t="s">
        <v>4522</v>
      </c>
      <c r="O3328" s="72"/>
      <c r="P3328" s="72" t="s">
        <v>2830</v>
      </c>
      <c r="Q3328" s="72"/>
      <c r="R3328" s="72"/>
      <c r="S3328" s="72" t="s">
        <v>4567</v>
      </c>
      <c r="T3328" s="72" t="s">
        <v>9425</v>
      </c>
      <c r="U3328" s="72" t="s">
        <v>9424</v>
      </c>
      <c r="V3328" s="72"/>
      <c r="W3328" s="72">
        <v>671310</v>
      </c>
      <c r="X3328" s="72" t="s">
        <v>9426</v>
      </c>
      <c r="Y3328" s="72">
        <v>89246537200</v>
      </c>
      <c r="Z3328" s="72" t="s">
        <v>32437</v>
      </c>
    </row>
    <row r="3329" spans="1:26" ht="30" x14ac:dyDescent="0.25">
      <c r="A3329" s="72" t="s">
        <v>9427</v>
      </c>
      <c r="B3329" s="72" t="s">
        <v>4594</v>
      </c>
      <c r="C3329" s="72">
        <v>9</v>
      </c>
      <c r="D3329" s="72" t="s">
        <v>4595</v>
      </c>
      <c r="E3329" s="72"/>
      <c r="F3329" s="72">
        <v>1</v>
      </c>
      <c r="G3329" s="72">
        <v>350</v>
      </c>
      <c r="H3329" s="72"/>
      <c r="I3329" s="72"/>
      <c r="J3329" s="72"/>
      <c r="K3329" s="72"/>
      <c r="L3329" s="72"/>
      <c r="M3329" s="71" t="s">
        <v>4596</v>
      </c>
      <c r="N3329" s="72" t="s">
        <v>4506</v>
      </c>
      <c r="O3329" s="72"/>
      <c r="P3329" s="72" t="s">
        <v>15485</v>
      </c>
      <c r="Q3329" s="72"/>
      <c r="R3329" s="72"/>
      <c r="S3329" s="72" t="s">
        <v>4566</v>
      </c>
      <c r="T3329" s="72" t="s">
        <v>5328</v>
      </c>
      <c r="U3329" s="72" t="s">
        <v>9427</v>
      </c>
      <c r="V3329" s="72"/>
      <c r="W3329" s="72"/>
      <c r="X3329" s="72"/>
      <c r="Y3329" s="72"/>
      <c r="Z3329" s="72" t="s">
        <v>9428</v>
      </c>
    </row>
    <row r="3330" spans="1:26" ht="45" x14ac:dyDescent="0.25">
      <c r="A3330" s="72" t="s">
        <v>15128</v>
      </c>
      <c r="B3330" s="72" t="s">
        <v>4621</v>
      </c>
      <c r="C3330" s="72"/>
      <c r="D3330" s="72"/>
      <c r="E3330" s="72"/>
      <c r="F3330" s="72">
        <v>5</v>
      </c>
      <c r="G3330" s="72"/>
      <c r="H3330" s="72"/>
      <c r="I3330" s="72"/>
      <c r="J3330" s="72"/>
      <c r="K3330" s="72"/>
      <c r="L3330" s="72">
        <v>296</v>
      </c>
      <c r="M3330" s="71" t="s">
        <v>4596</v>
      </c>
      <c r="N3330" s="72" t="s">
        <v>4492</v>
      </c>
      <c r="O3330" s="72"/>
      <c r="P3330" s="72" t="s">
        <v>4067</v>
      </c>
      <c r="Q3330" s="72"/>
      <c r="R3330" s="72"/>
      <c r="S3330" s="72" t="s">
        <v>4566</v>
      </c>
      <c r="T3330" s="72" t="s">
        <v>15129</v>
      </c>
      <c r="U3330" s="72" t="s">
        <v>15128</v>
      </c>
      <c r="V3330" s="72"/>
      <c r="W3330" s="72">
        <v>665009</v>
      </c>
      <c r="X3330" s="72" t="s">
        <v>15130</v>
      </c>
      <c r="Y3330" s="72" t="s">
        <v>15131</v>
      </c>
      <c r="Z3330" s="72" t="s">
        <v>15132</v>
      </c>
    </row>
    <row r="3331" spans="1:26" ht="60" x14ac:dyDescent="0.25">
      <c r="A3331" s="72" t="s">
        <v>24423</v>
      </c>
      <c r="B3331" s="72" t="s">
        <v>18389</v>
      </c>
      <c r="C3331" s="72"/>
      <c r="D3331" s="72" t="s">
        <v>24424</v>
      </c>
      <c r="E3331" s="72"/>
      <c r="F3331" s="72">
        <v>2</v>
      </c>
      <c r="G3331" s="72"/>
      <c r="H3331" s="72"/>
      <c r="I3331" s="72"/>
      <c r="J3331" s="72"/>
      <c r="K3331" s="72"/>
      <c r="L3331" s="72">
        <v>30</v>
      </c>
      <c r="M3331" s="71" t="s">
        <v>4596</v>
      </c>
      <c r="N3331" s="72" t="s">
        <v>4483</v>
      </c>
      <c r="O3331" s="72"/>
      <c r="P3331" s="72" t="s">
        <v>2575</v>
      </c>
      <c r="Q3331" s="72"/>
      <c r="R3331" s="72"/>
      <c r="S3331" s="72" t="s">
        <v>4567</v>
      </c>
      <c r="T3331" s="72" t="s">
        <v>14255</v>
      </c>
      <c r="U3331" s="72" t="s">
        <v>24423</v>
      </c>
      <c r="V3331" s="72"/>
      <c r="W3331" s="72">
        <v>308501</v>
      </c>
      <c r="X3331" s="72" t="s">
        <v>31372</v>
      </c>
      <c r="Y3331" s="72" t="s">
        <v>32438</v>
      </c>
      <c r="Z3331" s="72" t="s">
        <v>31373</v>
      </c>
    </row>
    <row r="3332" spans="1:26" ht="30" x14ac:dyDescent="0.25">
      <c r="A3332" s="72" t="s">
        <v>9434</v>
      </c>
      <c r="B3332" s="74" t="s">
        <v>4594</v>
      </c>
      <c r="C3332" s="72"/>
      <c r="D3332" s="72" t="s">
        <v>5622</v>
      </c>
      <c r="E3332" s="72"/>
      <c r="F3332" s="72">
        <v>1</v>
      </c>
      <c r="G3332" s="72">
        <v>200</v>
      </c>
      <c r="H3332" s="72"/>
      <c r="I3332" s="72"/>
      <c r="J3332" s="72"/>
      <c r="K3332" s="72"/>
      <c r="L3332" s="72"/>
      <c r="M3332" s="71" t="s">
        <v>4596</v>
      </c>
      <c r="N3332" s="72" t="s">
        <v>4556</v>
      </c>
      <c r="O3332" s="72"/>
      <c r="P3332" s="72" t="s">
        <v>3077</v>
      </c>
      <c r="Q3332" s="72"/>
      <c r="R3332" s="72"/>
      <c r="S3332" s="72" t="s">
        <v>4568</v>
      </c>
      <c r="T3332" s="72" t="s">
        <v>9435</v>
      </c>
      <c r="U3332" s="72" t="s">
        <v>9434</v>
      </c>
      <c r="V3332" s="72"/>
      <c r="W3332" s="72"/>
      <c r="X3332" s="72"/>
      <c r="Y3332" s="72"/>
      <c r="Z3332" s="72" t="s">
        <v>9436</v>
      </c>
    </row>
    <row r="3333" spans="1:26" ht="45" x14ac:dyDescent="0.25">
      <c r="A3333" s="72" t="s">
        <v>21210</v>
      </c>
      <c r="B3333" s="72" t="s">
        <v>15350</v>
      </c>
      <c r="C3333" s="72"/>
      <c r="D3333" s="72"/>
      <c r="E3333" s="72"/>
      <c r="F3333" s="72">
        <v>2</v>
      </c>
      <c r="G3333" s="72"/>
      <c r="H3333" s="72"/>
      <c r="I3333" s="72"/>
      <c r="J3333" s="72"/>
      <c r="K3333" s="72"/>
      <c r="L3333" s="72">
        <v>2400</v>
      </c>
      <c r="M3333" s="71" t="s">
        <v>4596</v>
      </c>
      <c r="N3333" s="72" t="s">
        <v>4539</v>
      </c>
      <c r="O3333" s="72"/>
      <c r="P3333" s="72" t="s">
        <v>2774</v>
      </c>
      <c r="Q3333" s="72" t="s">
        <v>4566</v>
      </c>
      <c r="R3333" s="72" t="s">
        <v>27265</v>
      </c>
      <c r="S3333" s="72"/>
      <c r="T3333" s="72"/>
      <c r="U3333" s="72" t="s">
        <v>21210</v>
      </c>
      <c r="V3333" s="72"/>
      <c r="W3333" s="72">
        <v>346880</v>
      </c>
      <c r="X3333" s="72" t="s">
        <v>4714</v>
      </c>
      <c r="Y3333" s="72" t="s">
        <v>21211</v>
      </c>
      <c r="Z3333" s="72" t="s">
        <v>10783</v>
      </c>
    </row>
    <row r="3334" spans="1:26" ht="30" x14ac:dyDescent="0.25">
      <c r="A3334" s="72" t="s">
        <v>27282</v>
      </c>
      <c r="B3334" s="72" t="s">
        <v>27283</v>
      </c>
      <c r="C3334" s="72"/>
      <c r="D3334" s="72"/>
      <c r="E3334" s="72"/>
      <c r="F3334" s="72">
        <v>5</v>
      </c>
      <c r="G3334" s="72"/>
      <c r="H3334" s="72"/>
      <c r="I3334" s="72"/>
      <c r="J3334" s="72"/>
      <c r="K3334" s="72"/>
      <c r="L3334" s="72">
        <v>450</v>
      </c>
      <c r="M3334" s="71" t="s">
        <v>4596</v>
      </c>
      <c r="N3334" s="72" t="s">
        <v>4540</v>
      </c>
      <c r="O3334" s="72"/>
      <c r="P3334" s="72" t="s">
        <v>3721</v>
      </c>
      <c r="Q3334" s="72"/>
      <c r="R3334" s="72"/>
      <c r="S3334" s="72"/>
      <c r="T3334" s="72"/>
      <c r="U3334" s="72" t="s">
        <v>27282</v>
      </c>
      <c r="V3334" s="72"/>
      <c r="W3334" s="72">
        <v>391430</v>
      </c>
      <c r="X3334" s="72" t="s">
        <v>27284</v>
      </c>
      <c r="Y3334" s="77" t="s">
        <v>27285</v>
      </c>
      <c r="Z3334" s="72" t="s">
        <v>27286</v>
      </c>
    </row>
    <row r="3335" spans="1:26" ht="30" x14ac:dyDescent="0.25">
      <c r="A3335" s="72" t="s">
        <v>27287</v>
      </c>
      <c r="B3335" s="72" t="s">
        <v>14484</v>
      </c>
      <c r="C3335" s="72">
        <v>2073</v>
      </c>
      <c r="D3335" s="72"/>
      <c r="E3335" s="72"/>
      <c r="F3335" s="72">
        <v>1</v>
      </c>
      <c r="G3335" s="72"/>
      <c r="H3335" s="72">
        <v>1000</v>
      </c>
      <c r="I3335" s="72">
        <v>450</v>
      </c>
      <c r="J3335" s="72">
        <v>350</v>
      </c>
      <c r="K3335" s="72">
        <v>200</v>
      </c>
      <c r="L3335" s="72"/>
      <c r="M3335" s="71" t="s">
        <v>4596</v>
      </c>
      <c r="N3335" s="72" t="s">
        <v>2362</v>
      </c>
      <c r="O3335" s="72"/>
      <c r="P3335" s="72" t="s">
        <v>2956</v>
      </c>
      <c r="Q3335" s="72"/>
      <c r="R3335" s="72"/>
      <c r="S3335" s="72" t="s">
        <v>15654</v>
      </c>
      <c r="T3335" s="72" t="s">
        <v>27288</v>
      </c>
      <c r="U3335" s="72" t="s">
        <v>27287</v>
      </c>
      <c r="V3335" s="72"/>
      <c r="W3335" s="72">
        <v>108830</v>
      </c>
      <c r="X3335" s="72" t="s">
        <v>27289</v>
      </c>
      <c r="Y3335" s="72" t="s">
        <v>27290</v>
      </c>
      <c r="Z3335" s="72" t="s">
        <v>27291</v>
      </c>
    </row>
    <row r="3336" spans="1:26" ht="60" x14ac:dyDescent="0.25">
      <c r="A3336" s="72" t="s">
        <v>27287</v>
      </c>
      <c r="B3336" s="72" t="s">
        <v>14484</v>
      </c>
      <c r="C3336" s="72">
        <v>2073</v>
      </c>
      <c r="D3336" s="72"/>
      <c r="E3336" s="72" t="s">
        <v>27292</v>
      </c>
      <c r="F3336" s="72">
        <v>1</v>
      </c>
      <c r="G3336" s="72">
        <v>210</v>
      </c>
      <c r="H3336" s="72"/>
      <c r="I3336" s="72"/>
      <c r="J3336" s="72"/>
      <c r="K3336" s="72"/>
      <c r="L3336" s="72"/>
      <c r="M3336" s="71" t="s">
        <v>4596</v>
      </c>
      <c r="N3336" s="72" t="s">
        <v>2362</v>
      </c>
      <c r="O3336" s="72"/>
      <c r="P3336" s="72" t="s">
        <v>2956</v>
      </c>
      <c r="Q3336" s="72"/>
      <c r="R3336" s="72"/>
      <c r="S3336" s="72" t="s">
        <v>15654</v>
      </c>
      <c r="T3336" s="72" t="s">
        <v>27288</v>
      </c>
      <c r="U3336" s="72" t="s">
        <v>27287</v>
      </c>
      <c r="V3336" s="72" t="s">
        <v>27293</v>
      </c>
      <c r="W3336" s="72">
        <v>108829</v>
      </c>
      <c r="X3336" s="72" t="s">
        <v>27289</v>
      </c>
      <c r="Y3336" s="72" t="s">
        <v>27294</v>
      </c>
      <c r="Z3336" s="72" t="s">
        <v>27291</v>
      </c>
    </row>
    <row r="3337" spans="1:26" ht="45" x14ac:dyDescent="0.25">
      <c r="A3337" s="72" t="s">
        <v>9437</v>
      </c>
      <c r="B3337" s="72" t="s">
        <v>4598</v>
      </c>
      <c r="C3337" s="72"/>
      <c r="D3337" s="72"/>
      <c r="E3337" s="72"/>
      <c r="F3337" s="72">
        <v>1</v>
      </c>
      <c r="G3337" s="72"/>
      <c r="H3337" s="72">
        <v>798</v>
      </c>
      <c r="I3337" s="72">
        <v>290</v>
      </c>
      <c r="J3337" s="72">
        <v>363</v>
      </c>
      <c r="K3337" s="72">
        <v>145</v>
      </c>
      <c r="L3337" s="72"/>
      <c r="M3337" s="71" t="s">
        <v>4596</v>
      </c>
      <c r="N3337" s="72" t="s">
        <v>4525</v>
      </c>
      <c r="O3337" s="72"/>
      <c r="P3337" s="72" t="s">
        <v>2609</v>
      </c>
      <c r="Q3337" s="72"/>
      <c r="R3337" s="72"/>
      <c r="S3337" s="72" t="s">
        <v>4568</v>
      </c>
      <c r="T3337" s="72" t="s">
        <v>9438</v>
      </c>
      <c r="U3337" s="72" t="s">
        <v>9437</v>
      </c>
      <c r="V3337" s="72"/>
      <c r="W3337" s="72">
        <v>361704</v>
      </c>
      <c r="X3337" s="72" t="s">
        <v>9439</v>
      </c>
      <c r="Y3337" s="72" t="s">
        <v>9440</v>
      </c>
      <c r="Z3337" s="72" t="s">
        <v>9441</v>
      </c>
    </row>
    <row r="3338" spans="1:26" ht="45" x14ac:dyDescent="0.25">
      <c r="A3338" s="72" t="s">
        <v>9442</v>
      </c>
      <c r="B3338" s="72" t="s">
        <v>9443</v>
      </c>
      <c r="C3338" s="72"/>
      <c r="D3338" s="72"/>
      <c r="E3338" s="72"/>
      <c r="F3338" s="72">
        <v>1</v>
      </c>
      <c r="G3338" s="72"/>
      <c r="H3338" s="72">
        <v>1000</v>
      </c>
      <c r="I3338" s="72"/>
      <c r="J3338" s="72"/>
      <c r="K3338" s="72">
        <v>1000</v>
      </c>
      <c r="L3338" s="72"/>
      <c r="M3338" s="71" t="s">
        <v>4596</v>
      </c>
      <c r="N3338" s="72" t="s">
        <v>4521</v>
      </c>
      <c r="O3338" s="72"/>
      <c r="P3338" s="72" t="s">
        <v>4365</v>
      </c>
      <c r="Q3338" s="72"/>
      <c r="R3338" s="72"/>
      <c r="S3338" s="72"/>
      <c r="T3338" s="72"/>
      <c r="U3338" s="72" t="s">
        <v>9442</v>
      </c>
      <c r="V3338" s="72"/>
      <c r="W3338" s="72">
        <v>452600</v>
      </c>
      <c r="X3338" s="72" t="s">
        <v>21214</v>
      </c>
      <c r="Y3338" s="72" t="s">
        <v>9444</v>
      </c>
      <c r="Z3338" s="72" t="s">
        <v>9445</v>
      </c>
    </row>
    <row r="3339" spans="1:26" ht="45" x14ac:dyDescent="0.25">
      <c r="A3339" s="72" t="s">
        <v>13828</v>
      </c>
      <c r="B3339" s="72" t="s">
        <v>4594</v>
      </c>
      <c r="C3339" s="72"/>
      <c r="D3339" s="72" t="s">
        <v>4633</v>
      </c>
      <c r="E3339" s="72"/>
      <c r="F3339" s="72">
        <v>1</v>
      </c>
      <c r="G3339" s="72">
        <v>200</v>
      </c>
      <c r="H3339" s="72"/>
      <c r="I3339" s="72"/>
      <c r="J3339" s="72"/>
      <c r="K3339" s="72"/>
      <c r="L3339" s="72"/>
      <c r="M3339" s="71" t="s">
        <v>4596</v>
      </c>
      <c r="N3339" s="72" t="s">
        <v>4492</v>
      </c>
      <c r="O3339" s="72"/>
      <c r="P3339" s="72" t="s">
        <v>3693</v>
      </c>
      <c r="Q3339" s="72"/>
      <c r="R3339" s="72"/>
      <c r="S3339" s="72" t="s">
        <v>4567</v>
      </c>
      <c r="T3339" s="72" t="s">
        <v>13829</v>
      </c>
      <c r="U3339" s="72" t="s">
        <v>13828</v>
      </c>
      <c r="V3339" s="72"/>
      <c r="W3339" s="72">
        <v>666801</v>
      </c>
      <c r="X3339" s="72" t="s">
        <v>16553</v>
      </c>
      <c r="Y3339" s="72"/>
      <c r="Z3339" s="72" t="s">
        <v>13830</v>
      </c>
    </row>
    <row r="3340" spans="1:26" ht="30" x14ac:dyDescent="0.25">
      <c r="A3340" s="72" t="s">
        <v>21215</v>
      </c>
      <c r="B3340" s="72" t="s">
        <v>21216</v>
      </c>
      <c r="C3340" s="72">
        <v>29</v>
      </c>
      <c r="D3340" s="72"/>
      <c r="E3340" s="72"/>
      <c r="F3340" s="72">
        <v>1</v>
      </c>
      <c r="G3340" s="72"/>
      <c r="H3340" s="72">
        <v>450</v>
      </c>
      <c r="I3340" s="72">
        <v>200</v>
      </c>
      <c r="J3340" s="72">
        <v>200</v>
      </c>
      <c r="K3340" s="72">
        <v>50</v>
      </c>
      <c r="L3340" s="72"/>
      <c r="M3340" s="71" t="s">
        <v>4596</v>
      </c>
      <c r="N3340" s="72" t="s">
        <v>4531</v>
      </c>
      <c r="O3340" s="72"/>
      <c r="P3340" s="72" t="s">
        <v>3609</v>
      </c>
      <c r="Q3340" s="72"/>
      <c r="R3340" s="72"/>
      <c r="S3340" s="72"/>
      <c r="T3340" s="72"/>
      <c r="U3340" s="72" t="s">
        <v>21215</v>
      </c>
      <c r="V3340" s="72"/>
      <c r="W3340" s="72">
        <v>430028</v>
      </c>
      <c r="X3340" s="72" t="s">
        <v>21217</v>
      </c>
      <c r="Y3340" s="72">
        <v>89271771598</v>
      </c>
      <c r="Z3340" s="72" t="s">
        <v>21218</v>
      </c>
    </row>
    <row r="3341" spans="1:26" ht="75" x14ac:dyDescent="0.25">
      <c r="A3341" s="72" t="s">
        <v>27296</v>
      </c>
      <c r="B3341" s="72" t="s">
        <v>27297</v>
      </c>
      <c r="C3341" s="72"/>
      <c r="D3341" s="72"/>
      <c r="E3341" s="72"/>
      <c r="F3341" s="72">
        <v>1</v>
      </c>
      <c r="G3341" s="72"/>
      <c r="H3341" s="72">
        <v>450</v>
      </c>
      <c r="I3341" s="72">
        <v>200</v>
      </c>
      <c r="J3341" s="72">
        <v>200</v>
      </c>
      <c r="K3341" s="72">
        <v>50</v>
      </c>
      <c r="L3341" s="72"/>
      <c r="M3341" s="71" t="s">
        <v>4596</v>
      </c>
      <c r="N3341" s="72" t="s">
        <v>4483</v>
      </c>
      <c r="O3341" s="72"/>
      <c r="P3341" s="72" t="s">
        <v>19140</v>
      </c>
      <c r="Q3341" s="72"/>
      <c r="R3341" s="72"/>
      <c r="S3341" s="72" t="s">
        <v>15654</v>
      </c>
      <c r="T3341" s="72" t="s">
        <v>16231</v>
      </c>
      <c r="U3341" s="72" t="s">
        <v>27296</v>
      </c>
      <c r="V3341" s="72"/>
      <c r="W3341" s="72">
        <v>309954</v>
      </c>
      <c r="X3341" s="72" t="s">
        <v>27298</v>
      </c>
      <c r="Y3341" s="72">
        <v>84723692128</v>
      </c>
      <c r="Z3341" s="72" t="s">
        <v>27299</v>
      </c>
    </row>
    <row r="3342" spans="1:26" ht="45" x14ac:dyDescent="0.25">
      <c r="A3342" s="72" t="s">
        <v>21219</v>
      </c>
      <c r="B3342" s="72" t="s">
        <v>15560</v>
      </c>
      <c r="C3342" s="72"/>
      <c r="D3342" s="72"/>
      <c r="E3342" s="72"/>
      <c r="F3342" s="72">
        <v>1</v>
      </c>
      <c r="G3342" s="72"/>
      <c r="H3342" s="72">
        <v>350</v>
      </c>
      <c r="I3342" s="72">
        <v>200</v>
      </c>
      <c r="J3342" s="72">
        <v>100</v>
      </c>
      <c r="K3342" s="72">
        <v>50</v>
      </c>
      <c r="L3342" s="72"/>
      <c r="M3342" s="71" t="s">
        <v>4596</v>
      </c>
      <c r="N3342" s="72" t="s">
        <v>4521</v>
      </c>
      <c r="O3342" s="72"/>
      <c r="P3342" s="72" t="s">
        <v>4162</v>
      </c>
      <c r="Q3342" s="72"/>
      <c r="R3342" s="72"/>
      <c r="S3342" s="72" t="s">
        <v>15654</v>
      </c>
      <c r="T3342" s="72" t="s">
        <v>21220</v>
      </c>
      <c r="U3342" s="72" t="s">
        <v>21219</v>
      </c>
      <c r="V3342" s="72"/>
      <c r="W3342" s="72">
        <v>453006</v>
      </c>
      <c r="X3342" s="72" t="s">
        <v>21221</v>
      </c>
      <c r="Y3342" s="72">
        <v>94376529826</v>
      </c>
      <c r="Z3342" s="72" t="s">
        <v>21222</v>
      </c>
    </row>
    <row r="3343" spans="1:26" ht="45" x14ac:dyDescent="0.25">
      <c r="A3343" s="72" t="s">
        <v>9447</v>
      </c>
      <c r="B3343" s="72" t="s">
        <v>4598</v>
      </c>
      <c r="C3343" s="72">
        <v>7</v>
      </c>
      <c r="D3343" s="72"/>
      <c r="E3343" s="72"/>
      <c r="F3343" s="72">
        <v>1</v>
      </c>
      <c r="G3343" s="72"/>
      <c r="H3343" s="72">
        <v>1799</v>
      </c>
      <c r="I3343" s="72">
        <v>654</v>
      </c>
      <c r="J3343" s="72">
        <v>818</v>
      </c>
      <c r="K3343" s="72">
        <v>327</v>
      </c>
      <c r="L3343" s="72"/>
      <c r="M3343" s="71" t="s">
        <v>4596</v>
      </c>
      <c r="N3343" s="72" t="s">
        <v>4551</v>
      </c>
      <c r="O3343" s="72"/>
      <c r="P3343" s="72" t="s">
        <v>14485</v>
      </c>
      <c r="Q3343" s="72"/>
      <c r="R3343" s="72"/>
      <c r="S3343" s="72"/>
      <c r="T3343" s="72"/>
      <c r="U3343" s="72" t="s">
        <v>9447</v>
      </c>
      <c r="V3343" s="72"/>
      <c r="W3343" s="72">
        <v>301842</v>
      </c>
      <c r="X3343" s="72" t="s">
        <v>9448</v>
      </c>
      <c r="Y3343" s="72" t="s">
        <v>9449</v>
      </c>
      <c r="Z3343" s="72" t="s">
        <v>9450</v>
      </c>
    </row>
    <row r="3344" spans="1:26" ht="45" x14ac:dyDescent="0.25">
      <c r="A3344" s="72" t="s">
        <v>35330</v>
      </c>
      <c r="B3344" s="72" t="s">
        <v>35331</v>
      </c>
      <c r="C3344" s="72"/>
      <c r="D3344" s="72"/>
      <c r="E3344" s="72"/>
      <c r="F3344" s="72">
        <v>1</v>
      </c>
      <c r="G3344" s="72"/>
      <c r="H3344" s="72">
        <v>400</v>
      </c>
      <c r="I3344" s="72">
        <v>200</v>
      </c>
      <c r="J3344" s="72">
        <v>150</v>
      </c>
      <c r="K3344" s="72">
        <v>50</v>
      </c>
      <c r="L3344" s="72"/>
      <c r="M3344" s="71" t="s">
        <v>4596</v>
      </c>
      <c r="N3344" s="72" t="s">
        <v>4483</v>
      </c>
      <c r="O3344" s="72"/>
      <c r="P3344" s="72" t="s">
        <v>2797</v>
      </c>
      <c r="Q3344" s="72" t="s">
        <v>4567</v>
      </c>
      <c r="R3344" s="72" t="s">
        <v>35332</v>
      </c>
      <c r="S3344" s="72"/>
      <c r="T3344" s="72"/>
      <c r="U3344" s="72" t="s">
        <v>35330</v>
      </c>
      <c r="V3344" s="72"/>
      <c r="W3344" s="72">
        <v>309724</v>
      </c>
      <c r="X3344" s="72" t="s">
        <v>35333</v>
      </c>
      <c r="Y3344" s="72" t="s">
        <v>35334</v>
      </c>
      <c r="Z3344" s="72" t="s">
        <v>35335</v>
      </c>
    </row>
    <row r="3345" spans="1:26" ht="45" x14ac:dyDescent="0.25">
      <c r="A3345" s="72" t="s">
        <v>14654</v>
      </c>
      <c r="B3345" s="74" t="s">
        <v>4598</v>
      </c>
      <c r="C3345" s="72">
        <v>7</v>
      </c>
      <c r="D3345" s="72"/>
      <c r="E3345" s="72"/>
      <c r="F3345" s="72">
        <v>1</v>
      </c>
      <c r="G3345" s="72"/>
      <c r="H3345" s="72">
        <v>350</v>
      </c>
      <c r="I3345" s="72">
        <v>200</v>
      </c>
      <c r="J3345" s="72">
        <v>100</v>
      </c>
      <c r="K3345" s="72">
        <v>50</v>
      </c>
      <c r="L3345" s="72"/>
      <c r="M3345" s="71" t="s">
        <v>4596</v>
      </c>
      <c r="N3345" s="72" t="s">
        <v>4536</v>
      </c>
      <c r="O3345" s="72"/>
      <c r="P3345" s="72" t="s">
        <v>3814</v>
      </c>
      <c r="Q3345" s="72"/>
      <c r="R3345" s="72"/>
      <c r="S3345" s="72"/>
      <c r="T3345" s="72"/>
      <c r="U3345" s="72" t="s">
        <v>14654</v>
      </c>
      <c r="V3345" s="72"/>
      <c r="W3345" s="72">
        <v>427968</v>
      </c>
      <c r="X3345" s="72" t="s">
        <v>21223</v>
      </c>
      <c r="Y3345" s="72" t="s">
        <v>14655</v>
      </c>
      <c r="Z3345" s="72" t="s">
        <v>14656</v>
      </c>
    </row>
    <row r="3346" spans="1:26" ht="60" x14ac:dyDescent="0.25">
      <c r="A3346" s="72" t="s">
        <v>27300</v>
      </c>
      <c r="B3346" s="72" t="s">
        <v>27301</v>
      </c>
      <c r="C3346" s="72"/>
      <c r="D3346" s="72"/>
      <c r="E3346" s="72"/>
      <c r="F3346" s="72">
        <v>1</v>
      </c>
      <c r="G3346" s="72"/>
      <c r="H3346" s="72">
        <v>120</v>
      </c>
      <c r="I3346" s="72">
        <v>50</v>
      </c>
      <c r="J3346" s="72">
        <v>50</v>
      </c>
      <c r="K3346" s="72">
        <v>20</v>
      </c>
      <c r="L3346" s="72"/>
      <c r="M3346" s="71" t="s">
        <v>4596</v>
      </c>
      <c r="N3346" s="72" t="s">
        <v>4540</v>
      </c>
      <c r="O3346" s="72"/>
      <c r="P3346" s="72" t="s">
        <v>3864</v>
      </c>
      <c r="Q3346" s="72"/>
      <c r="R3346" s="72"/>
      <c r="S3346" s="72" t="s">
        <v>15654</v>
      </c>
      <c r="T3346" s="72" t="s">
        <v>22929</v>
      </c>
      <c r="U3346" s="72" t="s">
        <v>27300</v>
      </c>
      <c r="V3346" s="72"/>
      <c r="W3346" s="72">
        <v>391822</v>
      </c>
      <c r="X3346" s="72" t="s">
        <v>27302</v>
      </c>
      <c r="Y3346" s="72" t="s">
        <v>27303</v>
      </c>
      <c r="Z3346" s="72" t="s">
        <v>27304</v>
      </c>
    </row>
    <row r="3347" spans="1:26" ht="30" x14ac:dyDescent="0.25">
      <c r="A3347" s="72" t="s">
        <v>9454</v>
      </c>
      <c r="B3347" s="72" t="s">
        <v>4594</v>
      </c>
      <c r="C3347" s="72"/>
      <c r="D3347" s="72" t="s">
        <v>6321</v>
      </c>
      <c r="E3347" s="72"/>
      <c r="F3347" s="72">
        <v>1</v>
      </c>
      <c r="G3347" s="72">
        <v>150</v>
      </c>
      <c r="H3347" s="72"/>
      <c r="I3347" s="72"/>
      <c r="J3347" s="72"/>
      <c r="K3347" s="72"/>
      <c r="L3347" s="72"/>
      <c r="M3347" s="71" t="s">
        <v>4596</v>
      </c>
      <c r="N3347" s="72" t="s">
        <v>4497</v>
      </c>
      <c r="O3347" s="72"/>
      <c r="P3347" s="72" t="s">
        <v>3968</v>
      </c>
      <c r="Q3347" s="72"/>
      <c r="R3347" s="72"/>
      <c r="S3347" s="72" t="s">
        <v>4567</v>
      </c>
      <c r="T3347" s="72" t="s">
        <v>9455</v>
      </c>
      <c r="U3347" s="72" t="s">
        <v>9454</v>
      </c>
      <c r="V3347" s="72"/>
      <c r="W3347" s="72">
        <v>612711</v>
      </c>
      <c r="X3347" s="72" t="s">
        <v>21224</v>
      </c>
      <c r="Y3347" s="77" t="s">
        <v>9456</v>
      </c>
      <c r="Z3347" s="72" t="s">
        <v>21225</v>
      </c>
    </row>
    <row r="3348" spans="1:26" ht="30" x14ac:dyDescent="0.25">
      <c r="A3348" s="72" t="s">
        <v>9457</v>
      </c>
      <c r="B3348" s="72" t="s">
        <v>4594</v>
      </c>
      <c r="C3348" s="72">
        <v>32</v>
      </c>
      <c r="D3348" s="72"/>
      <c r="E3348" s="72"/>
      <c r="F3348" s="72">
        <v>1</v>
      </c>
      <c r="G3348" s="72">
        <v>200</v>
      </c>
      <c r="H3348" s="72"/>
      <c r="I3348" s="72"/>
      <c r="J3348" s="72"/>
      <c r="K3348" s="72"/>
      <c r="L3348" s="72"/>
      <c r="M3348" s="71" t="s">
        <v>4596</v>
      </c>
      <c r="N3348" s="72" t="s">
        <v>4509</v>
      </c>
      <c r="O3348" s="72"/>
      <c r="P3348" s="72" t="s">
        <v>2595</v>
      </c>
      <c r="Q3348" s="72"/>
      <c r="R3348" s="72"/>
      <c r="S3348" s="72" t="s">
        <v>4568</v>
      </c>
      <c r="T3348" s="72" t="s">
        <v>9458</v>
      </c>
      <c r="U3348" s="72" t="s">
        <v>9457</v>
      </c>
      <c r="V3348" s="72"/>
      <c r="W3348" s="72">
        <v>607251</v>
      </c>
      <c r="X3348" s="72" t="s">
        <v>10041</v>
      </c>
      <c r="Y3348" s="72" t="s">
        <v>9459</v>
      </c>
      <c r="Z3348" s="72" t="s">
        <v>9460</v>
      </c>
    </row>
    <row r="3349" spans="1:26" ht="45" x14ac:dyDescent="0.25">
      <c r="A3349" s="72" t="s">
        <v>31374</v>
      </c>
      <c r="B3349" s="72" t="s">
        <v>15493</v>
      </c>
      <c r="C3349" s="72">
        <v>15</v>
      </c>
      <c r="D3349" s="72" t="s">
        <v>31375</v>
      </c>
      <c r="E3349" s="72"/>
      <c r="F3349" s="72">
        <v>1</v>
      </c>
      <c r="G3349" s="72">
        <v>227</v>
      </c>
      <c r="H3349" s="72"/>
      <c r="I3349" s="72"/>
      <c r="J3349" s="72"/>
      <c r="K3349" s="72"/>
      <c r="L3349" s="72"/>
      <c r="M3349" s="71" t="s">
        <v>4596</v>
      </c>
      <c r="N3349" s="72" t="s">
        <v>4511</v>
      </c>
      <c r="O3349" s="72"/>
      <c r="P3349" s="72" t="s">
        <v>2597</v>
      </c>
      <c r="Q3349" s="72"/>
      <c r="R3349" s="72"/>
      <c r="S3349" s="72" t="s">
        <v>4566</v>
      </c>
      <c r="T3349" s="72" t="s">
        <v>31376</v>
      </c>
      <c r="U3349" s="72" t="s">
        <v>31374</v>
      </c>
      <c r="V3349" s="72"/>
      <c r="W3349" s="72">
        <v>633009</v>
      </c>
      <c r="X3349" s="72" t="s">
        <v>31377</v>
      </c>
      <c r="Y3349" s="72">
        <v>83834140886</v>
      </c>
      <c r="Z3349" s="72" t="s">
        <v>31378</v>
      </c>
    </row>
    <row r="3350" spans="1:26" ht="75" x14ac:dyDescent="0.25">
      <c r="A3350" s="72" t="s">
        <v>21226</v>
      </c>
      <c r="B3350" s="72" t="s">
        <v>21227</v>
      </c>
      <c r="C3350" s="72"/>
      <c r="D3350" s="72"/>
      <c r="E3350" s="72"/>
      <c r="F3350" s="72">
        <v>1</v>
      </c>
      <c r="G3350" s="72"/>
      <c r="H3350" s="72">
        <v>500</v>
      </c>
      <c r="I3350" s="72">
        <v>300</v>
      </c>
      <c r="J3350" s="72">
        <v>150</v>
      </c>
      <c r="K3350" s="72">
        <v>50</v>
      </c>
      <c r="L3350" s="72"/>
      <c r="M3350" s="71" t="s">
        <v>4596</v>
      </c>
      <c r="N3350" s="72" t="s">
        <v>4506</v>
      </c>
      <c r="O3350" s="72"/>
      <c r="P3350" s="72" t="s">
        <v>15542</v>
      </c>
      <c r="Q3350" s="72"/>
      <c r="R3350" s="72"/>
      <c r="S3350" s="72" t="s">
        <v>14717</v>
      </c>
      <c r="T3350" s="72" t="s">
        <v>21228</v>
      </c>
      <c r="U3350" s="72" t="s">
        <v>21226</v>
      </c>
      <c r="V3350" s="72"/>
      <c r="W3350" s="72">
        <v>143333</v>
      </c>
      <c r="X3350" s="72"/>
      <c r="Y3350" s="73" t="s">
        <v>21230</v>
      </c>
      <c r="Z3350" s="72" t="s">
        <v>21229</v>
      </c>
    </row>
    <row r="3351" spans="1:26" ht="45" x14ac:dyDescent="0.25">
      <c r="A3351" s="72" t="s">
        <v>27305</v>
      </c>
      <c r="B3351" s="72" t="s">
        <v>15493</v>
      </c>
      <c r="C3351" s="72">
        <v>22</v>
      </c>
      <c r="D3351" s="72" t="s">
        <v>5631</v>
      </c>
      <c r="E3351" s="72"/>
      <c r="F3351" s="72">
        <v>1</v>
      </c>
      <c r="G3351" s="72">
        <v>283</v>
      </c>
      <c r="H3351" s="72"/>
      <c r="I3351" s="72"/>
      <c r="J3351" s="72"/>
      <c r="K3351" s="72"/>
      <c r="L3351" s="72"/>
      <c r="M3351" s="71" t="s">
        <v>4596</v>
      </c>
      <c r="N3351" s="72" t="s">
        <v>4521</v>
      </c>
      <c r="O3351" s="72"/>
      <c r="P3351" s="72" t="s">
        <v>4373</v>
      </c>
      <c r="Q3351" s="72"/>
      <c r="R3351" s="72"/>
      <c r="S3351" s="72"/>
      <c r="T3351" s="72"/>
      <c r="U3351" s="72" t="s">
        <v>27305</v>
      </c>
      <c r="V3351" s="72"/>
      <c r="W3351" s="72">
        <v>453265</v>
      </c>
      <c r="X3351" s="72" t="s">
        <v>27306</v>
      </c>
      <c r="Y3351" s="72">
        <v>79174645059</v>
      </c>
      <c r="Z3351" s="72" t="s">
        <v>27307</v>
      </c>
    </row>
    <row r="3352" spans="1:26" ht="30" x14ac:dyDescent="0.25">
      <c r="A3352" s="72" t="s">
        <v>9464</v>
      </c>
      <c r="B3352" s="72" t="s">
        <v>14484</v>
      </c>
      <c r="C3352" s="72">
        <v>1288</v>
      </c>
      <c r="D3352" s="72"/>
      <c r="E3352" s="72"/>
      <c r="F3352" s="72">
        <v>1</v>
      </c>
      <c r="G3352" s="72"/>
      <c r="H3352" s="72">
        <v>350</v>
      </c>
      <c r="I3352" s="72">
        <v>200</v>
      </c>
      <c r="J3352" s="72">
        <v>100</v>
      </c>
      <c r="K3352" s="72">
        <v>50</v>
      </c>
      <c r="L3352" s="72"/>
      <c r="M3352" s="71" t="s">
        <v>4596</v>
      </c>
      <c r="N3352" s="72" t="s">
        <v>2362</v>
      </c>
      <c r="O3352" s="72"/>
      <c r="P3352" s="72" t="s">
        <v>2743</v>
      </c>
      <c r="Q3352" s="72"/>
      <c r="R3352" s="72"/>
      <c r="S3352" s="72"/>
      <c r="T3352" s="72"/>
      <c r="U3352" s="72" t="s">
        <v>9464</v>
      </c>
      <c r="V3352" s="72"/>
      <c r="W3352" s="72"/>
      <c r="X3352" s="72"/>
      <c r="Y3352" s="72"/>
      <c r="Z3352" s="72"/>
    </row>
    <row r="3353" spans="1:26" ht="45" x14ac:dyDescent="0.25">
      <c r="A3353" s="72" t="s">
        <v>9464</v>
      </c>
      <c r="B3353" s="72" t="s">
        <v>14484</v>
      </c>
      <c r="C3353" s="72">
        <v>1288</v>
      </c>
      <c r="D3353" s="72"/>
      <c r="E3353" s="72" t="s">
        <v>9465</v>
      </c>
      <c r="F3353" s="72">
        <v>1</v>
      </c>
      <c r="G3353" s="72">
        <v>350</v>
      </c>
      <c r="H3353" s="72"/>
      <c r="I3353" s="72"/>
      <c r="J3353" s="72"/>
      <c r="K3353" s="72"/>
      <c r="L3353" s="72"/>
      <c r="M3353" s="71" t="s">
        <v>4596</v>
      </c>
      <c r="N3353" s="72" t="s">
        <v>2362</v>
      </c>
      <c r="O3353" s="72"/>
      <c r="P3353" s="72" t="s">
        <v>2743</v>
      </c>
      <c r="Q3353" s="72"/>
      <c r="R3353" s="72"/>
      <c r="S3353" s="72"/>
      <c r="T3353" s="72"/>
      <c r="U3353" s="72" t="s">
        <v>9464</v>
      </c>
      <c r="V3353" s="72" t="s">
        <v>9464</v>
      </c>
      <c r="W3353" s="72">
        <v>123007</v>
      </c>
      <c r="X3353" s="72" t="s">
        <v>9466</v>
      </c>
      <c r="Y3353" s="72"/>
      <c r="Z3353" s="72" t="s">
        <v>9467</v>
      </c>
    </row>
    <row r="3354" spans="1:26" ht="45" x14ac:dyDescent="0.25">
      <c r="A3354" s="72" t="s">
        <v>9468</v>
      </c>
      <c r="B3354" s="72" t="s">
        <v>15560</v>
      </c>
      <c r="C3354" s="72">
        <v>7</v>
      </c>
      <c r="D3354" s="72" t="s">
        <v>31379</v>
      </c>
      <c r="E3354" s="72"/>
      <c r="F3354" s="72">
        <v>1</v>
      </c>
      <c r="G3354" s="72"/>
      <c r="H3354" s="72">
        <v>798</v>
      </c>
      <c r="I3354" s="72">
        <v>290</v>
      </c>
      <c r="J3354" s="72">
        <v>363</v>
      </c>
      <c r="K3354" s="72">
        <v>145</v>
      </c>
      <c r="L3354" s="72"/>
      <c r="M3354" s="71" t="s">
        <v>4596</v>
      </c>
      <c r="N3354" s="72" t="s">
        <v>4499</v>
      </c>
      <c r="O3354" s="72"/>
      <c r="P3354" s="72" t="s">
        <v>3842</v>
      </c>
      <c r="Q3354" s="72"/>
      <c r="R3354" s="72"/>
      <c r="S3354" s="72" t="s">
        <v>4567</v>
      </c>
      <c r="T3354" s="72" t="s">
        <v>6161</v>
      </c>
      <c r="U3354" s="72" t="s">
        <v>9468</v>
      </c>
      <c r="V3354" s="72"/>
      <c r="W3354" s="72">
        <v>352022</v>
      </c>
      <c r="X3354" s="72" t="s">
        <v>9469</v>
      </c>
      <c r="Y3354" s="72"/>
      <c r="Z3354" s="72"/>
    </row>
    <row r="3355" spans="1:26" ht="60" x14ac:dyDescent="0.25">
      <c r="A3355" s="72" t="s">
        <v>32439</v>
      </c>
      <c r="B3355" s="72" t="s">
        <v>24496</v>
      </c>
      <c r="C3355" s="72">
        <v>5</v>
      </c>
      <c r="D3355" s="72"/>
      <c r="E3355" s="72"/>
      <c r="F3355" s="72">
        <v>1</v>
      </c>
      <c r="G3355" s="72">
        <v>300</v>
      </c>
      <c r="H3355" s="72"/>
      <c r="I3355" s="72"/>
      <c r="J3355" s="72"/>
      <c r="K3355" s="72"/>
      <c r="L3355" s="72"/>
      <c r="M3355" s="71" t="s">
        <v>4596</v>
      </c>
      <c r="N3355" s="72" t="s">
        <v>4483</v>
      </c>
      <c r="O3355" s="72"/>
      <c r="P3355" s="72" t="s">
        <v>2496</v>
      </c>
      <c r="Q3355" s="72"/>
      <c r="R3355" s="72"/>
      <c r="S3355" s="72"/>
      <c r="T3355" s="72"/>
      <c r="U3355" s="72" t="s">
        <v>32439</v>
      </c>
      <c r="V3355" s="72"/>
      <c r="W3355" s="72">
        <v>308006</v>
      </c>
      <c r="X3355" s="72" t="s">
        <v>32440</v>
      </c>
      <c r="Y3355" s="72">
        <v>4722211844</v>
      </c>
      <c r="Z3355" s="72" t="s">
        <v>32441</v>
      </c>
    </row>
    <row r="3356" spans="1:26" ht="45" x14ac:dyDescent="0.25">
      <c r="A3356" s="72" t="s">
        <v>9472</v>
      </c>
      <c r="B3356" s="72" t="s">
        <v>9473</v>
      </c>
      <c r="C3356" s="72"/>
      <c r="D3356" s="72" t="s">
        <v>4745</v>
      </c>
      <c r="E3356" s="72"/>
      <c r="F3356" s="72">
        <v>3</v>
      </c>
      <c r="G3356" s="72"/>
      <c r="H3356" s="72"/>
      <c r="I3356" s="72"/>
      <c r="J3356" s="72"/>
      <c r="K3356" s="72"/>
      <c r="L3356" s="72">
        <v>100</v>
      </c>
      <c r="M3356" s="71" t="s">
        <v>4596</v>
      </c>
      <c r="N3356" s="72" t="s">
        <v>4506</v>
      </c>
      <c r="O3356" s="72"/>
      <c r="P3356" s="72" t="s">
        <v>3593</v>
      </c>
      <c r="Q3356" s="72"/>
      <c r="R3356" s="72"/>
      <c r="S3356" s="72"/>
      <c r="T3356" s="72"/>
      <c r="U3356" s="72" t="s">
        <v>9472</v>
      </c>
      <c r="V3356" s="72"/>
      <c r="W3356" s="72">
        <v>141281</v>
      </c>
      <c r="X3356" s="72" t="s">
        <v>9474</v>
      </c>
      <c r="Y3356" s="72" t="s">
        <v>9475</v>
      </c>
      <c r="Z3356" s="72" t="s">
        <v>9476</v>
      </c>
    </row>
    <row r="3357" spans="1:26" ht="45" x14ac:dyDescent="0.25">
      <c r="A3357" s="72" t="s">
        <v>27308</v>
      </c>
      <c r="B3357" s="72" t="s">
        <v>27309</v>
      </c>
      <c r="C3357" s="72"/>
      <c r="D3357" s="72"/>
      <c r="E3357" s="72"/>
      <c r="F3357" s="72">
        <v>2</v>
      </c>
      <c r="G3357" s="72"/>
      <c r="H3357" s="72"/>
      <c r="I3357" s="72"/>
      <c r="J3357" s="72"/>
      <c r="K3357" s="72"/>
      <c r="L3357" s="72">
        <v>500</v>
      </c>
      <c r="M3357" s="71" t="s">
        <v>4596</v>
      </c>
      <c r="N3357" s="72" t="s">
        <v>4540</v>
      </c>
      <c r="O3357" s="72"/>
      <c r="P3357" s="72" t="s">
        <v>3614</v>
      </c>
      <c r="Q3357" s="72"/>
      <c r="R3357" s="72"/>
      <c r="S3357" s="72" t="s">
        <v>4567</v>
      </c>
      <c r="T3357" s="72" t="s">
        <v>27310</v>
      </c>
      <c r="U3357" s="72" t="s">
        <v>27308</v>
      </c>
      <c r="V3357" s="72"/>
      <c r="W3357" s="72">
        <v>391940</v>
      </c>
      <c r="X3357" s="72" t="s">
        <v>27311</v>
      </c>
      <c r="Y3357" s="72" t="s">
        <v>27312</v>
      </c>
      <c r="Z3357" s="72" t="s">
        <v>27313</v>
      </c>
    </row>
    <row r="3358" spans="1:26" ht="30" x14ac:dyDescent="0.25">
      <c r="A3358" s="72" t="s">
        <v>112</v>
      </c>
      <c r="B3358" s="72" t="s">
        <v>4594</v>
      </c>
      <c r="C3358" s="72"/>
      <c r="D3358" s="72"/>
      <c r="E3358" s="72"/>
      <c r="F3358" s="72">
        <v>1</v>
      </c>
      <c r="G3358" s="72">
        <v>200</v>
      </c>
      <c r="H3358" s="72"/>
      <c r="I3358" s="72"/>
      <c r="J3358" s="72"/>
      <c r="K3358" s="72"/>
      <c r="L3358" s="72"/>
      <c r="M3358" s="71" t="s">
        <v>4596</v>
      </c>
      <c r="N3358" s="72" t="s">
        <v>4492</v>
      </c>
      <c r="O3358" s="72"/>
      <c r="P3358" s="72" t="s">
        <v>15030</v>
      </c>
      <c r="Q3358" s="72"/>
      <c r="R3358" s="72"/>
      <c r="S3358" s="72" t="s">
        <v>4568</v>
      </c>
      <c r="T3358" s="72" t="s">
        <v>7059</v>
      </c>
      <c r="U3358" s="72" t="s">
        <v>112</v>
      </c>
      <c r="V3358" s="72"/>
      <c r="W3358" s="72">
        <v>665432</v>
      </c>
      <c r="X3358" s="72" t="s">
        <v>9477</v>
      </c>
      <c r="Y3358" s="72"/>
      <c r="Z3358" s="72" t="s">
        <v>9478</v>
      </c>
    </row>
    <row r="3359" spans="1:26" ht="75" x14ac:dyDescent="0.25">
      <c r="A3359" s="72" t="s">
        <v>9479</v>
      </c>
      <c r="B3359" s="72" t="s">
        <v>21231</v>
      </c>
      <c r="C3359" s="72">
        <v>1</v>
      </c>
      <c r="D3359" s="72"/>
      <c r="E3359" s="72"/>
      <c r="F3359" s="72">
        <v>1</v>
      </c>
      <c r="G3359" s="72"/>
      <c r="H3359" s="72">
        <v>750</v>
      </c>
      <c r="I3359" s="72">
        <v>290</v>
      </c>
      <c r="J3359" s="72">
        <v>363</v>
      </c>
      <c r="K3359" s="72">
        <v>145</v>
      </c>
      <c r="L3359" s="72"/>
      <c r="M3359" s="71" t="s">
        <v>4596</v>
      </c>
      <c r="N3359" s="72" t="s">
        <v>4503</v>
      </c>
      <c r="O3359" s="72"/>
      <c r="P3359" s="72" t="s">
        <v>2668</v>
      </c>
      <c r="Q3359" s="72"/>
      <c r="R3359" s="72"/>
      <c r="S3359" s="72" t="s">
        <v>4568</v>
      </c>
      <c r="T3359" s="72" t="s">
        <v>9480</v>
      </c>
      <c r="U3359" s="72" t="s">
        <v>9479</v>
      </c>
      <c r="V3359" s="72"/>
      <c r="W3359" s="72">
        <v>188661</v>
      </c>
      <c r="X3359" s="72" t="s">
        <v>4611</v>
      </c>
      <c r="Y3359" s="72" t="s">
        <v>9481</v>
      </c>
      <c r="Z3359" s="72" t="s">
        <v>9482</v>
      </c>
    </row>
    <row r="3360" spans="1:26" ht="30" x14ac:dyDescent="0.25">
      <c r="A3360" s="72" t="s">
        <v>32442</v>
      </c>
      <c r="B3360" s="72" t="s">
        <v>15493</v>
      </c>
      <c r="C3360" s="72">
        <v>60</v>
      </c>
      <c r="D3360" s="72" t="s">
        <v>4745</v>
      </c>
      <c r="E3360" s="72"/>
      <c r="F3360" s="72">
        <v>1</v>
      </c>
      <c r="G3360" s="72">
        <v>350</v>
      </c>
      <c r="H3360" s="72"/>
      <c r="I3360" s="72"/>
      <c r="J3360" s="72"/>
      <c r="K3360" s="72"/>
      <c r="L3360" s="72"/>
      <c r="M3360" s="71" t="s">
        <v>4596</v>
      </c>
      <c r="N3360" s="72" t="s">
        <v>4506</v>
      </c>
      <c r="O3360" s="72"/>
      <c r="P3360" s="72" t="s">
        <v>14487</v>
      </c>
      <c r="Q3360" s="72"/>
      <c r="R3360" s="72"/>
      <c r="S3360" s="72"/>
      <c r="T3360" s="72"/>
      <c r="U3360" s="72" t="s">
        <v>32442</v>
      </c>
      <c r="V3360" s="72"/>
      <c r="W3360" s="77">
        <v>141009</v>
      </c>
      <c r="X3360" s="72" t="s">
        <v>7696</v>
      </c>
      <c r="Y3360" s="72" t="s">
        <v>26789</v>
      </c>
      <c r="Z3360" s="72" t="s">
        <v>26790</v>
      </c>
    </row>
    <row r="3361" spans="1:26" ht="45" x14ac:dyDescent="0.25">
      <c r="A3361" s="72" t="s">
        <v>16554</v>
      </c>
      <c r="B3361" s="72" t="s">
        <v>16555</v>
      </c>
      <c r="C3361" s="72"/>
      <c r="D3361" s="72" t="s">
        <v>16556</v>
      </c>
      <c r="E3361" s="72"/>
      <c r="F3361" s="72">
        <v>2</v>
      </c>
      <c r="G3361" s="72"/>
      <c r="H3361" s="72"/>
      <c r="I3361" s="72"/>
      <c r="J3361" s="72"/>
      <c r="K3361" s="72"/>
      <c r="L3361" s="72">
        <v>850</v>
      </c>
      <c r="M3361" s="71" t="s">
        <v>4596</v>
      </c>
      <c r="N3361" s="72" t="s">
        <v>4536</v>
      </c>
      <c r="O3361" s="72"/>
      <c r="P3361" s="72" t="s">
        <v>3719</v>
      </c>
      <c r="Q3361" s="72"/>
      <c r="R3361" s="72"/>
      <c r="S3361" s="72"/>
      <c r="T3361" s="72"/>
      <c r="U3361" s="72" t="s">
        <v>16554</v>
      </c>
      <c r="V3361" s="72"/>
      <c r="W3361" s="72">
        <v>427792</v>
      </c>
      <c r="X3361" s="72" t="s">
        <v>21232</v>
      </c>
      <c r="Y3361" s="72" t="s">
        <v>16557</v>
      </c>
      <c r="Z3361" s="72" t="s">
        <v>16558</v>
      </c>
    </row>
    <row r="3362" spans="1:26" ht="45" x14ac:dyDescent="0.25">
      <c r="A3362" s="72" t="s">
        <v>13831</v>
      </c>
      <c r="B3362" s="72" t="s">
        <v>6789</v>
      </c>
      <c r="C3362" s="72"/>
      <c r="D3362" s="72" t="s">
        <v>13832</v>
      </c>
      <c r="E3362" s="72"/>
      <c r="F3362" s="72">
        <v>2</v>
      </c>
      <c r="G3362" s="72"/>
      <c r="H3362" s="72"/>
      <c r="I3362" s="72"/>
      <c r="J3362" s="72"/>
      <c r="K3362" s="72"/>
      <c r="L3362" s="72">
        <v>150</v>
      </c>
      <c r="M3362" s="71" t="s">
        <v>4596</v>
      </c>
      <c r="N3362" s="72" t="s">
        <v>4514</v>
      </c>
      <c r="O3362" s="72"/>
      <c r="P3362" s="72" t="s">
        <v>3650</v>
      </c>
      <c r="Q3362" s="72"/>
      <c r="R3362" s="72"/>
      <c r="S3362" s="72"/>
      <c r="T3362" s="72"/>
      <c r="U3362" s="72" t="s">
        <v>13831</v>
      </c>
      <c r="V3362" s="72"/>
      <c r="W3362" s="72"/>
      <c r="X3362" s="72" t="s">
        <v>13833</v>
      </c>
      <c r="Y3362" s="72" t="s">
        <v>13834</v>
      </c>
      <c r="Z3362" s="72" t="s">
        <v>13835</v>
      </c>
    </row>
    <row r="3363" spans="1:26" ht="45" x14ac:dyDescent="0.25">
      <c r="A3363" s="72" t="s">
        <v>21234</v>
      </c>
      <c r="B3363" s="72" t="s">
        <v>21235</v>
      </c>
      <c r="C3363" s="72"/>
      <c r="D3363" s="72"/>
      <c r="E3363" s="72"/>
      <c r="F3363" s="72">
        <v>1</v>
      </c>
      <c r="G3363" s="72">
        <v>250</v>
      </c>
      <c r="H3363" s="72"/>
      <c r="I3363" s="72"/>
      <c r="J3363" s="72"/>
      <c r="K3363" s="72"/>
      <c r="L3363" s="72"/>
      <c r="M3363" s="71" t="s">
        <v>4596</v>
      </c>
      <c r="N3363" s="72" t="s">
        <v>4549</v>
      </c>
      <c r="O3363" s="72"/>
      <c r="P3363" s="72" t="s">
        <v>2632</v>
      </c>
      <c r="Q3363" s="72"/>
      <c r="R3363" s="72"/>
      <c r="S3363" s="72" t="s">
        <v>15654</v>
      </c>
      <c r="T3363" s="72" t="s">
        <v>21236</v>
      </c>
      <c r="U3363" s="72" t="s">
        <v>21234</v>
      </c>
      <c r="V3363" s="72"/>
      <c r="W3363" s="72">
        <v>172545</v>
      </c>
      <c r="X3363" s="72" t="s">
        <v>21237</v>
      </c>
      <c r="Y3363" s="72">
        <v>84825031235</v>
      </c>
      <c r="Z3363" s="72" t="s">
        <v>21238</v>
      </c>
    </row>
    <row r="3364" spans="1:26" ht="30" x14ac:dyDescent="0.25">
      <c r="A3364" s="72" t="s">
        <v>9485</v>
      </c>
      <c r="B3364" s="72" t="s">
        <v>6142</v>
      </c>
      <c r="C3364" s="72">
        <v>2</v>
      </c>
      <c r="D3364" s="72"/>
      <c r="E3364" s="72"/>
      <c r="F3364" s="72">
        <v>1</v>
      </c>
      <c r="G3364" s="72"/>
      <c r="H3364" s="72">
        <v>1199</v>
      </c>
      <c r="I3364" s="72">
        <v>436</v>
      </c>
      <c r="J3364" s="72">
        <v>545</v>
      </c>
      <c r="K3364" s="72">
        <v>218</v>
      </c>
      <c r="L3364" s="72"/>
      <c r="M3364" s="71" t="s">
        <v>4596</v>
      </c>
      <c r="N3364" s="72" t="s">
        <v>12</v>
      </c>
      <c r="O3364" s="72"/>
      <c r="P3364" s="72" t="s">
        <v>2538</v>
      </c>
      <c r="Q3364" s="72"/>
      <c r="R3364" s="72"/>
      <c r="S3364" s="72"/>
      <c r="T3364" s="72"/>
      <c r="U3364" s="72" t="s">
        <v>9485</v>
      </c>
      <c r="V3364" s="72"/>
      <c r="W3364" s="72">
        <v>296012</v>
      </c>
      <c r="X3364" s="72" t="s">
        <v>9486</v>
      </c>
      <c r="Y3364" s="72"/>
      <c r="Z3364" s="72" t="s">
        <v>9487</v>
      </c>
    </row>
    <row r="3365" spans="1:26" ht="30" x14ac:dyDescent="0.25">
      <c r="A3365" s="72" t="s">
        <v>16559</v>
      </c>
      <c r="B3365" s="72" t="s">
        <v>4594</v>
      </c>
      <c r="C3365" s="72"/>
      <c r="D3365" s="72" t="s">
        <v>4633</v>
      </c>
      <c r="E3365" s="72"/>
      <c r="F3365" s="72">
        <v>1</v>
      </c>
      <c r="G3365" s="72">
        <v>142</v>
      </c>
      <c r="H3365" s="72"/>
      <c r="I3365" s="72"/>
      <c r="J3365" s="72"/>
      <c r="K3365" s="72"/>
      <c r="L3365" s="72"/>
      <c r="M3365" s="71" t="s">
        <v>4596</v>
      </c>
      <c r="N3365" s="72" t="s">
        <v>4522</v>
      </c>
      <c r="O3365" s="72"/>
      <c r="P3365" s="72" t="s">
        <v>3765</v>
      </c>
      <c r="Q3365" s="72" t="s">
        <v>4563</v>
      </c>
      <c r="R3365" s="72" t="s">
        <v>16560</v>
      </c>
      <c r="S3365" s="72" t="s">
        <v>4568</v>
      </c>
      <c r="T3365" s="72" t="s">
        <v>12095</v>
      </c>
      <c r="U3365" s="72" t="s">
        <v>16559</v>
      </c>
      <c r="V3365" s="72"/>
      <c r="W3365" s="72">
        <v>671010</v>
      </c>
      <c r="X3365" s="72" t="s">
        <v>12096</v>
      </c>
      <c r="Y3365" s="72" t="s">
        <v>16561</v>
      </c>
      <c r="Z3365" s="72" t="s">
        <v>16562</v>
      </c>
    </row>
    <row r="3366" spans="1:26" ht="45" x14ac:dyDescent="0.25">
      <c r="A3366" s="72" t="s">
        <v>9488</v>
      </c>
      <c r="B3366" s="72" t="s">
        <v>32443</v>
      </c>
      <c r="C3366" s="72"/>
      <c r="D3366" s="72"/>
      <c r="E3366" s="72"/>
      <c r="F3366" s="72">
        <v>3</v>
      </c>
      <c r="G3366" s="72"/>
      <c r="H3366" s="72"/>
      <c r="I3366" s="72"/>
      <c r="J3366" s="72"/>
      <c r="K3366" s="72"/>
      <c r="L3366" s="72">
        <v>100</v>
      </c>
      <c r="M3366" s="71" t="s">
        <v>4596</v>
      </c>
      <c r="N3366" s="72" t="s">
        <v>4484</v>
      </c>
      <c r="O3366" s="72"/>
      <c r="P3366" s="72" t="s">
        <v>2576</v>
      </c>
      <c r="Q3366" s="72" t="s">
        <v>20066</v>
      </c>
      <c r="R3366" s="72" t="s">
        <v>35336</v>
      </c>
      <c r="S3366" s="72" t="s">
        <v>4567</v>
      </c>
      <c r="T3366" s="72" t="s">
        <v>9489</v>
      </c>
      <c r="U3366" s="72" t="s">
        <v>9488</v>
      </c>
      <c r="V3366" s="72"/>
      <c r="W3366" s="72">
        <v>241520</v>
      </c>
      <c r="X3366" s="72" t="s">
        <v>32444</v>
      </c>
      <c r="Y3366" s="72" t="s">
        <v>24426</v>
      </c>
      <c r="Z3366" s="72" t="s">
        <v>9490</v>
      </c>
    </row>
    <row r="3367" spans="1:26" ht="45" x14ac:dyDescent="0.25">
      <c r="A3367" s="72" t="s">
        <v>9491</v>
      </c>
      <c r="B3367" s="72" t="s">
        <v>4598</v>
      </c>
      <c r="C3367" s="72">
        <v>12</v>
      </c>
      <c r="D3367" s="72"/>
      <c r="E3367" s="72"/>
      <c r="F3367" s="72">
        <v>1</v>
      </c>
      <c r="G3367" s="72">
        <v>436</v>
      </c>
      <c r="H3367" s="72">
        <v>1199</v>
      </c>
      <c r="I3367" s="72">
        <v>436</v>
      </c>
      <c r="J3367" s="72">
        <v>545</v>
      </c>
      <c r="K3367" s="72">
        <v>218</v>
      </c>
      <c r="L3367" s="72"/>
      <c r="M3367" s="71" t="s">
        <v>4596</v>
      </c>
      <c r="N3367" s="72" t="s">
        <v>4551</v>
      </c>
      <c r="O3367" s="72"/>
      <c r="P3367" s="72" t="s">
        <v>3566</v>
      </c>
      <c r="Q3367" s="72"/>
      <c r="R3367" s="72"/>
      <c r="S3367" s="72"/>
      <c r="T3367" s="72"/>
      <c r="U3367" s="72" t="s">
        <v>9491</v>
      </c>
      <c r="V3367" s="72"/>
      <c r="W3367" s="72">
        <v>666523</v>
      </c>
      <c r="X3367" s="72" t="s">
        <v>16563</v>
      </c>
      <c r="Y3367" s="72">
        <v>45695</v>
      </c>
      <c r="Z3367" s="72" t="s">
        <v>16564</v>
      </c>
    </row>
    <row r="3368" spans="1:26" ht="45" x14ac:dyDescent="0.25">
      <c r="A3368" s="72" t="s">
        <v>35337</v>
      </c>
      <c r="B3368" s="72" t="s">
        <v>35338</v>
      </c>
      <c r="C3368" s="72"/>
      <c r="D3368" s="72"/>
      <c r="E3368" s="72"/>
      <c r="F3368" s="72">
        <v>1</v>
      </c>
      <c r="G3368" s="72"/>
      <c r="H3368" s="72">
        <v>600</v>
      </c>
      <c r="I3368" s="72">
        <v>200</v>
      </c>
      <c r="J3368" s="72">
        <v>300</v>
      </c>
      <c r="K3368" s="72">
        <v>100</v>
      </c>
      <c r="L3368" s="72"/>
      <c r="M3368" s="71" t="s">
        <v>4596</v>
      </c>
      <c r="N3368" s="72" t="s">
        <v>4483</v>
      </c>
      <c r="O3368" s="72"/>
      <c r="P3368" s="72" t="s">
        <v>3154</v>
      </c>
      <c r="Q3368" s="72"/>
      <c r="R3368" s="72"/>
      <c r="S3368" s="72" t="s">
        <v>4568</v>
      </c>
      <c r="T3368" s="72" t="s">
        <v>35265</v>
      </c>
      <c r="U3368" s="72" t="s">
        <v>35337</v>
      </c>
      <c r="V3368" s="72"/>
      <c r="W3368" s="72">
        <v>309220</v>
      </c>
      <c r="X3368" s="72" t="s">
        <v>35339</v>
      </c>
      <c r="Y3368" s="72">
        <v>84723156325</v>
      </c>
      <c r="Z3368" s="72" t="s">
        <v>35340</v>
      </c>
    </row>
    <row r="3369" spans="1:26" ht="30" x14ac:dyDescent="0.25">
      <c r="A3369" s="72" t="s">
        <v>9492</v>
      </c>
      <c r="B3369" s="72" t="s">
        <v>4733</v>
      </c>
      <c r="C3369" s="72">
        <v>14</v>
      </c>
      <c r="D3369" s="72" t="s">
        <v>4828</v>
      </c>
      <c r="E3369" s="72"/>
      <c r="F3369" s="72">
        <v>1</v>
      </c>
      <c r="G3369" s="72">
        <v>750</v>
      </c>
      <c r="H3369" s="72"/>
      <c r="I3369" s="72"/>
      <c r="J3369" s="72"/>
      <c r="K3369" s="72"/>
      <c r="L3369" s="72"/>
      <c r="M3369" s="71" t="s">
        <v>4596</v>
      </c>
      <c r="N3369" s="72" t="s">
        <v>4547</v>
      </c>
      <c r="O3369" s="72"/>
      <c r="P3369" s="72" t="s">
        <v>4116</v>
      </c>
      <c r="Q3369" s="72"/>
      <c r="R3369" s="72"/>
      <c r="S3369" s="72"/>
      <c r="T3369" s="72"/>
      <c r="U3369" s="72" t="s">
        <v>9492</v>
      </c>
      <c r="V3369" s="72"/>
      <c r="W3369" s="72">
        <v>355002</v>
      </c>
      <c r="X3369" s="72" t="s">
        <v>21239</v>
      </c>
      <c r="Y3369" s="72"/>
      <c r="Z3369" s="72"/>
    </row>
    <row r="3370" spans="1:26" ht="30" x14ac:dyDescent="0.25">
      <c r="A3370" s="72" t="s">
        <v>9493</v>
      </c>
      <c r="B3370" s="72" t="s">
        <v>4599</v>
      </c>
      <c r="C3370" s="72">
        <v>1</v>
      </c>
      <c r="D3370" s="72"/>
      <c r="E3370" s="72"/>
      <c r="F3370" s="72">
        <v>1</v>
      </c>
      <c r="G3370" s="72"/>
      <c r="H3370" s="72">
        <v>1199</v>
      </c>
      <c r="I3370" s="72">
        <v>436</v>
      </c>
      <c r="J3370" s="72">
        <v>545</v>
      </c>
      <c r="K3370" s="72">
        <v>218</v>
      </c>
      <c r="L3370" s="72"/>
      <c r="M3370" s="71" t="s">
        <v>4596</v>
      </c>
      <c r="N3370" s="72" t="s">
        <v>4513</v>
      </c>
      <c r="O3370" s="72"/>
      <c r="P3370" s="72" t="s">
        <v>4012</v>
      </c>
      <c r="Q3370" s="72"/>
      <c r="R3370" s="72"/>
      <c r="S3370" s="72"/>
      <c r="T3370" s="72"/>
      <c r="U3370" s="72" t="s">
        <v>9493</v>
      </c>
      <c r="V3370" s="72"/>
      <c r="W3370" s="72">
        <v>460018</v>
      </c>
      <c r="X3370" s="72" t="s">
        <v>9494</v>
      </c>
      <c r="Y3370" s="72" t="s">
        <v>9495</v>
      </c>
      <c r="Z3370" s="72" t="s">
        <v>9496</v>
      </c>
    </row>
    <row r="3371" spans="1:26" ht="45" x14ac:dyDescent="0.25">
      <c r="A3371" s="72" t="s">
        <v>24427</v>
      </c>
      <c r="B3371" s="72" t="s">
        <v>4598</v>
      </c>
      <c r="C3371" s="72"/>
      <c r="D3371" s="72"/>
      <c r="E3371" s="72"/>
      <c r="F3371" s="72">
        <v>1</v>
      </c>
      <c r="G3371" s="72"/>
      <c r="H3371" s="72">
        <v>400</v>
      </c>
      <c r="I3371" s="72">
        <v>150</v>
      </c>
      <c r="J3371" s="72">
        <v>150</v>
      </c>
      <c r="K3371" s="72">
        <v>100</v>
      </c>
      <c r="L3371" s="72"/>
      <c r="M3371" s="71" t="s">
        <v>4596</v>
      </c>
      <c r="N3371" s="72" t="s">
        <v>4543</v>
      </c>
      <c r="O3371" s="72"/>
      <c r="P3371" s="72" t="s">
        <v>3818</v>
      </c>
      <c r="Q3371" s="72"/>
      <c r="R3371" s="72"/>
      <c r="S3371" s="72" t="s">
        <v>15654</v>
      </c>
      <c r="T3371" s="72" t="s">
        <v>24428</v>
      </c>
      <c r="U3371" s="72" t="s">
        <v>24427</v>
      </c>
      <c r="V3371" s="72"/>
      <c r="W3371" s="72">
        <v>412573</v>
      </c>
      <c r="X3371" s="72"/>
      <c r="Y3371" s="72">
        <v>88455724766</v>
      </c>
      <c r="Z3371" s="72" t="s">
        <v>24429</v>
      </c>
    </row>
    <row r="3372" spans="1:26" ht="45" x14ac:dyDescent="0.25">
      <c r="A3372" s="72" t="s">
        <v>9497</v>
      </c>
      <c r="B3372" s="72" t="s">
        <v>4598</v>
      </c>
      <c r="C3372" s="72">
        <v>4</v>
      </c>
      <c r="D3372" s="72"/>
      <c r="E3372" s="72"/>
      <c r="F3372" s="72">
        <v>1</v>
      </c>
      <c r="G3372" s="72"/>
      <c r="H3372" s="72">
        <v>798</v>
      </c>
      <c r="I3372" s="72">
        <v>290</v>
      </c>
      <c r="J3372" s="72">
        <v>363</v>
      </c>
      <c r="K3372" s="72">
        <v>145</v>
      </c>
      <c r="L3372" s="72"/>
      <c r="M3372" s="71" t="s">
        <v>4596</v>
      </c>
      <c r="N3372" s="72" t="s">
        <v>12</v>
      </c>
      <c r="O3372" s="72"/>
      <c r="P3372" s="72" t="s">
        <v>2614</v>
      </c>
      <c r="Q3372" s="72"/>
      <c r="R3372" s="72"/>
      <c r="S3372" s="72" t="s">
        <v>4566</v>
      </c>
      <c r="T3372" s="72" t="s">
        <v>5257</v>
      </c>
      <c r="U3372" s="72" t="s">
        <v>9497</v>
      </c>
      <c r="V3372" s="72"/>
      <c r="W3372" s="72">
        <v>298400</v>
      </c>
      <c r="X3372" s="72" t="s">
        <v>8111</v>
      </c>
      <c r="Y3372" s="72"/>
      <c r="Z3372" s="72"/>
    </row>
    <row r="3373" spans="1:26" ht="30" x14ac:dyDescent="0.25">
      <c r="A3373" s="72" t="s">
        <v>9498</v>
      </c>
      <c r="B3373" s="72" t="s">
        <v>5161</v>
      </c>
      <c r="C3373" s="72"/>
      <c r="D3373" s="72" t="s">
        <v>7972</v>
      </c>
      <c r="E3373" s="72"/>
      <c r="F3373" s="72">
        <v>3</v>
      </c>
      <c r="G3373" s="72"/>
      <c r="H3373" s="72"/>
      <c r="I3373" s="72"/>
      <c r="J3373" s="72"/>
      <c r="K3373" s="72"/>
      <c r="L3373" s="72">
        <v>100</v>
      </c>
      <c r="M3373" s="71" t="s">
        <v>4596</v>
      </c>
      <c r="N3373" s="72" t="s">
        <v>4491</v>
      </c>
      <c r="O3373" s="72"/>
      <c r="P3373" s="72" t="s">
        <v>2804</v>
      </c>
      <c r="Q3373" s="72"/>
      <c r="R3373" s="72"/>
      <c r="S3373" s="72"/>
      <c r="T3373" s="72"/>
      <c r="U3373" s="72" t="s">
        <v>9498</v>
      </c>
      <c r="V3373" s="72"/>
      <c r="W3373" s="72">
        <v>153003</v>
      </c>
      <c r="X3373" s="72" t="s">
        <v>9499</v>
      </c>
      <c r="Y3373" s="77"/>
      <c r="Z3373" s="72" t="s">
        <v>9500</v>
      </c>
    </row>
    <row r="3374" spans="1:26" ht="45" x14ac:dyDescent="0.25">
      <c r="A3374" s="72" t="s">
        <v>9501</v>
      </c>
      <c r="B3374" s="72" t="s">
        <v>4598</v>
      </c>
      <c r="C3374" s="72"/>
      <c r="D3374" s="72"/>
      <c r="E3374" s="72"/>
      <c r="F3374" s="72">
        <v>1</v>
      </c>
      <c r="G3374" s="72"/>
      <c r="H3374" s="72">
        <v>798</v>
      </c>
      <c r="I3374" s="72">
        <v>290</v>
      </c>
      <c r="J3374" s="72">
        <v>363</v>
      </c>
      <c r="K3374" s="72">
        <v>145</v>
      </c>
      <c r="L3374" s="72"/>
      <c r="M3374" s="71" t="s">
        <v>4596</v>
      </c>
      <c r="N3374" s="72" t="s">
        <v>4506</v>
      </c>
      <c r="O3374" s="72"/>
      <c r="P3374" s="72" t="s">
        <v>15705</v>
      </c>
      <c r="Q3374" s="72" t="s">
        <v>4563</v>
      </c>
      <c r="R3374" s="72" t="s">
        <v>9502</v>
      </c>
      <c r="S3374" s="72" t="s">
        <v>4567</v>
      </c>
      <c r="T3374" s="72" t="s">
        <v>9503</v>
      </c>
      <c r="U3374" s="72" t="s">
        <v>9501</v>
      </c>
      <c r="V3374" s="72"/>
      <c r="W3374" s="72">
        <v>142360</v>
      </c>
      <c r="X3374" s="72" t="s">
        <v>9086</v>
      </c>
      <c r="Y3374" s="72" t="s">
        <v>9504</v>
      </c>
      <c r="Z3374" s="72" t="s">
        <v>9505</v>
      </c>
    </row>
    <row r="3375" spans="1:26" ht="30" x14ac:dyDescent="0.25">
      <c r="A3375" s="72" t="s">
        <v>9506</v>
      </c>
      <c r="B3375" s="72" t="s">
        <v>4594</v>
      </c>
      <c r="C3375" s="72">
        <v>28</v>
      </c>
      <c r="D3375" s="72"/>
      <c r="E3375" s="72"/>
      <c r="F3375" s="72">
        <v>1</v>
      </c>
      <c r="G3375" s="72">
        <v>157</v>
      </c>
      <c r="H3375" s="72"/>
      <c r="I3375" s="72"/>
      <c r="J3375" s="72"/>
      <c r="K3375" s="72"/>
      <c r="L3375" s="72"/>
      <c r="M3375" s="71" t="s">
        <v>4596</v>
      </c>
      <c r="N3375" s="72" t="s">
        <v>4551</v>
      </c>
      <c r="O3375" s="72"/>
      <c r="P3375" s="72" t="s">
        <v>14902</v>
      </c>
      <c r="Q3375" s="72"/>
      <c r="R3375" s="72"/>
      <c r="S3375" s="72"/>
      <c r="T3375" s="72"/>
      <c r="U3375" s="72" t="s">
        <v>9506</v>
      </c>
      <c r="V3375" s="72"/>
      <c r="W3375" s="72">
        <v>301367</v>
      </c>
      <c r="X3375" s="72" t="s">
        <v>9507</v>
      </c>
      <c r="Y3375" s="72" t="s">
        <v>9508</v>
      </c>
      <c r="Z3375" s="72" t="s">
        <v>16566</v>
      </c>
    </row>
    <row r="3376" spans="1:26" ht="75" x14ac:dyDescent="0.25">
      <c r="A3376" s="72" t="s">
        <v>35341</v>
      </c>
      <c r="B3376" s="72" t="s">
        <v>35342</v>
      </c>
      <c r="C3376" s="72"/>
      <c r="D3376" s="72"/>
      <c r="E3376" s="72"/>
      <c r="F3376" s="72">
        <v>1</v>
      </c>
      <c r="G3376" s="72"/>
      <c r="H3376" s="72">
        <v>798</v>
      </c>
      <c r="I3376" s="72">
        <v>290</v>
      </c>
      <c r="J3376" s="72">
        <v>363</v>
      </c>
      <c r="K3376" s="72">
        <v>145</v>
      </c>
      <c r="L3376" s="72"/>
      <c r="M3376" s="71" t="s">
        <v>4596</v>
      </c>
      <c r="N3376" s="72" t="s">
        <v>4482</v>
      </c>
      <c r="O3376" s="72"/>
      <c r="P3376" s="72" t="s">
        <v>2574</v>
      </c>
      <c r="Q3376" s="72"/>
      <c r="R3376" s="72"/>
      <c r="S3376" s="72" t="s">
        <v>4568</v>
      </c>
      <c r="T3376" s="72" t="s">
        <v>30723</v>
      </c>
      <c r="U3376" s="72" t="s">
        <v>35341</v>
      </c>
      <c r="V3376" s="72"/>
      <c r="W3376" s="72">
        <v>416182</v>
      </c>
      <c r="X3376" s="72" t="s">
        <v>30724</v>
      </c>
      <c r="Y3376" s="72"/>
      <c r="Z3376" s="72" t="s">
        <v>35343</v>
      </c>
    </row>
    <row r="3377" spans="1:26" ht="75" x14ac:dyDescent="0.25">
      <c r="A3377" s="72" t="s">
        <v>9509</v>
      </c>
      <c r="B3377" s="72" t="s">
        <v>9510</v>
      </c>
      <c r="C3377" s="72"/>
      <c r="D3377" s="72"/>
      <c r="E3377" s="72"/>
      <c r="F3377" s="72">
        <v>3</v>
      </c>
      <c r="G3377" s="72"/>
      <c r="H3377" s="72"/>
      <c r="I3377" s="72"/>
      <c r="J3377" s="72"/>
      <c r="K3377" s="72"/>
      <c r="L3377" s="72">
        <v>100</v>
      </c>
      <c r="M3377" s="71" t="s">
        <v>4596</v>
      </c>
      <c r="N3377" s="72" t="s">
        <v>4491</v>
      </c>
      <c r="O3377" s="72"/>
      <c r="P3377" s="72" t="s">
        <v>3584</v>
      </c>
      <c r="Q3377" s="72"/>
      <c r="R3377" s="72"/>
      <c r="S3377" s="72" t="s">
        <v>4566</v>
      </c>
      <c r="T3377" s="72" t="s">
        <v>8993</v>
      </c>
      <c r="U3377" s="72" t="s">
        <v>9509</v>
      </c>
      <c r="V3377" s="72"/>
      <c r="W3377" s="72">
        <v>155360</v>
      </c>
      <c r="X3377" s="72" t="s">
        <v>14087</v>
      </c>
      <c r="Y3377" s="72"/>
      <c r="Z3377" s="72"/>
    </row>
    <row r="3378" spans="1:26" ht="75" x14ac:dyDescent="0.25">
      <c r="A3378" s="72" t="s">
        <v>9509</v>
      </c>
      <c r="B3378" s="72" t="s">
        <v>9510</v>
      </c>
      <c r="C3378" s="72"/>
      <c r="D3378" s="72"/>
      <c r="E3378" s="72" t="s">
        <v>16567</v>
      </c>
      <c r="F3378" s="72">
        <v>3</v>
      </c>
      <c r="G3378" s="72"/>
      <c r="H3378" s="72"/>
      <c r="I3378" s="72"/>
      <c r="J3378" s="72"/>
      <c r="K3378" s="72"/>
      <c r="L3378" s="72">
        <v>200</v>
      </c>
      <c r="M3378" s="71" t="s">
        <v>4596</v>
      </c>
      <c r="N3378" s="72" t="s">
        <v>4491</v>
      </c>
      <c r="O3378" s="72"/>
      <c r="P3378" s="72" t="s">
        <v>3584</v>
      </c>
      <c r="Q3378" s="72"/>
      <c r="R3378" s="72"/>
      <c r="S3378" s="72" t="s">
        <v>4566</v>
      </c>
      <c r="T3378" s="72" t="s">
        <v>8993</v>
      </c>
      <c r="U3378" s="72" t="s">
        <v>9509</v>
      </c>
      <c r="V3378" s="72" t="s">
        <v>21240</v>
      </c>
      <c r="W3378" s="72">
        <v>666523</v>
      </c>
      <c r="X3378" s="72" t="s">
        <v>21241</v>
      </c>
      <c r="Y3378" s="72">
        <v>84934521795</v>
      </c>
      <c r="Z3378" s="72" t="s">
        <v>16568</v>
      </c>
    </row>
    <row r="3379" spans="1:26" ht="60" x14ac:dyDescent="0.25">
      <c r="A3379" s="72" t="s">
        <v>35344</v>
      </c>
      <c r="B3379" s="72" t="s">
        <v>35345</v>
      </c>
      <c r="C3379" s="72">
        <v>7</v>
      </c>
      <c r="D3379" s="72" t="s">
        <v>11529</v>
      </c>
      <c r="E3379" s="72"/>
      <c r="F3379" s="72">
        <v>1</v>
      </c>
      <c r="G3379" s="72">
        <v>350</v>
      </c>
      <c r="H3379" s="72"/>
      <c r="I3379" s="72"/>
      <c r="J3379" s="72"/>
      <c r="K3379" s="72"/>
      <c r="L3379" s="72"/>
      <c r="M3379" s="71" t="s">
        <v>4596</v>
      </c>
      <c r="N3379" s="72" t="s">
        <v>4479</v>
      </c>
      <c r="O3379" s="72"/>
      <c r="P3379" s="72" t="s">
        <v>4362</v>
      </c>
      <c r="Q3379" s="72"/>
      <c r="R3379" s="72"/>
      <c r="S3379" s="72"/>
      <c r="T3379" s="72"/>
      <c r="U3379" s="72" t="s">
        <v>35344</v>
      </c>
      <c r="V3379" s="72"/>
      <c r="W3379" s="72">
        <v>658223</v>
      </c>
      <c r="X3379" s="72" t="s">
        <v>11530</v>
      </c>
      <c r="Y3379" s="72"/>
      <c r="Z3379" s="72" t="s">
        <v>35346</v>
      </c>
    </row>
    <row r="3380" spans="1:26" ht="60" x14ac:dyDescent="0.25">
      <c r="A3380" s="72" t="s">
        <v>14307</v>
      </c>
      <c r="B3380" s="72" t="s">
        <v>4598</v>
      </c>
      <c r="C3380" s="72">
        <v>7</v>
      </c>
      <c r="D3380" s="72"/>
      <c r="E3380" s="72"/>
      <c r="F3380" s="72">
        <v>1</v>
      </c>
      <c r="G3380" s="72"/>
      <c r="H3380" s="72">
        <v>1199</v>
      </c>
      <c r="I3380" s="72">
        <v>436</v>
      </c>
      <c r="J3380" s="72">
        <v>545</v>
      </c>
      <c r="K3380" s="72">
        <v>218</v>
      </c>
      <c r="L3380" s="72"/>
      <c r="M3380" s="71" t="s">
        <v>4596</v>
      </c>
      <c r="N3380" s="72" t="s">
        <v>4555</v>
      </c>
      <c r="O3380" s="72"/>
      <c r="P3380" s="72" t="s">
        <v>2858</v>
      </c>
      <c r="Q3380" s="72"/>
      <c r="R3380" s="72"/>
      <c r="S3380" s="72" t="s">
        <v>4567</v>
      </c>
      <c r="T3380" s="72" t="s">
        <v>14308</v>
      </c>
      <c r="U3380" s="72" t="s">
        <v>14307</v>
      </c>
      <c r="V3380" s="72"/>
      <c r="W3380" s="72">
        <v>628690</v>
      </c>
      <c r="X3380" s="72" t="s">
        <v>14309</v>
      </c>
      <c r="Y3380" s="72"/>
      <c r="Z3380" s="72" t="s">
        <v>14310</v>
      </c>
    </row>
    <row r="3381" spans="1:26" ht="60" x14ac:dyDescent="0.25">
      <c r="A3381" s="72" t="s">
        <v>27314</v>
      </c>
      <c r="B3381" s="72" t="s">
        <v>15560</v>
      </c>
      <c r="C3381" s="72">
        <v>20</v>
      </c>
      <c r="D3381" s="72"/>
      <c r="E3381" s="72"/>
      <c r="F3381" s="72">
        <v>1</v>
      </c>
      <c r="G3381" s="72"/>
      <c r="H3381" s="72">
        <v>1500</v>
      </c>
      <c r="I3381" s="72">
        <v>500</v>
      </c>
      <c r="J3381" s="72">
        <v>700</v>
      </c>
      <c r="K3381" s="72">
        <v>300</v>
      </c>
      <c r="L3381" s="72"/>
      <c r="M3381" s="71" t="s">
        <v>4596</v>
      </c>
      <c r="N3381" s="72" t="s">
        <v>4483</v>
      </c>
      <c r="O3381" s="72"/>
      <c r="P3381" s="72" t="s">
        <v>2496</v>
      </c>
      <c r="Q3381" s="72"/>
      <c r="R3381" s="72"/>
      <c r="S3381" s="72"/>
      <c r="T3381" s="72"/>
      <c r="U3381" s="72" t="s">
        <v>27314</v>
      </c>
      <c r="V3381" s="72"/>
      <c r="W3381" s="72">
        <v>308007</v>
      </c>
      <c r="X3381" s="72" t="s">
        <v>27315</v>
      </c>
      <c r="Y3381" s="72" t="s">
        <v>27316</v>
      </c>
      <c r="Z3381" s="72" t="s">
        <v>27317</v>
      </c>
    </row>
    <row r="3382" spans="1:26" ht="45" x14ac:dyDescent="0.25">
      <c r="A3382" s="72" t="s">
        <v>21242</v>
      </c>
      <c r="B3382" s="72" t="s">
        <v>15560</v>
      </c>
      <c r="C3382" s="72">
        <v>36</v>
      </c>
      <c r="D3382" s="72"/>
      <c r="E3382" s="72"/>
      <c r="F3382" s="72">
        <v>1</v>
      </c>
      <c r="G3382" s="72"/>
      <c r="H3382" s="72">
        <v>1700</v>
      </c>
      <c r="I3382" s="72">
        <v>600</v>
      </c>
      <c r="J3382" s="72">
        <v>700</v>
      </c>
      <c r="K3382" s="72">
        <v>400</v>
      </c>
      <c r="L3382" s="72"/>
      <c r="M3382" s="71" t="s">
        <v>4596</v>
      </c>
      <c r="N3382" s="72" t="s">
        <v>4482</v>
      </c>
      <c r="O3382" s="72"/>
      <c r="P3382" s="72" t="s">
        <v>2423</v>
      </c>
      <c r="Q3382" s="72"/>
      <c r="R3382" s="72"/>
      <c r="S3382" s="72"/>
      <c r="T3382" s="72"/>
      <c r="U3382" s="72" t="s">
        <v>21242</v>
      </c>
      <c r="V3382" s="72"/>
      <c r="W3382" s="72">
        <v>414052</v>
      </c>
      <c r="X3382" s="72" t="s">
        <v>21243</v>
      </c>
      <c r="Y3382" s="72">
        <v>89275526888</v>
      </c>
      <c r="Z3382" s="72" t="s">
        <v>21244</v>
      </c>
    </row>
    <row r="3383" spans="1:26" ht="45" x14ac:dyDescent="0.25">
      <c r="A3383" s="72" t="s">
        <v>21242</v>
      </c>
      <c r="B3383" s="72" t="s">
        <v>15560</v>
      </c>
      <c r="C3383" s="72">
        <v>36</v>
      </c>
      <c r="D3383" s="72"/>
      <c r="E3383" s="72"/>
      <c r="F3383" s="72">
        <v>1</v>
      </c>
      <c r="G3383" s="72"/>
      <c r="H3383" s="72">
        <v>350</v>
      </c>
      <c r="I3383" s="72">
        <v>200</v>
      </c>
      <c r="J3383" s="72">
        <v>100</v>
      </c>
      <c r="K3383" s="72">
        <v>50</v>
      </c>
      <c r="L3383" s="72"/>
      <c r="M3383" s="71" t="s">
        <v>4596</v>
      </c>
      <c r="N3383" s="72" t="s">
        <v>4482</v>
      </c>
      <c r="O3383" s="72"/>
      <c r="P3383" s="72" t="s">
        <v>2423</v>
      </c>
      <c r="Q3383" s="72"/>
      <c r="R3383" s="72"/>
      <c r="S3383" s="72"/>
      <c r="T3383" s="72"/>
      <c r="U3383" s="72" t="s">
        <v>21242</v>
      </c>
      <c r="V3383" s="72"/>
      <c r="W3383" s="72"/>
      <c r="X3383" s="72"/>
      <c r="Y3383" s="72"/>
      <c r="Z3383" s="72" t="s">
        <v>35347</v>
      </c>
    </row>
    <row r="3384" spans="1:26" ht="30" x14ac:dyDescent="0.25">
      <c r="A3384" s="72" t="s">
        <v>21245</v>
      </c>
      <c r="B3384" s="72" t="s">
        <v>5931</v>
      </c>
      <c r="C3384" s="72">
        <v>25</v>
      </c>
      <c r="D3384" s="72"/>
      <c r="E3384" s="72"/>
      <c r="F3384" s="72">
        <v>1</v>
      </c>
      <c r="G3384" s="72"/>
      <c r="H3384" s="72">
        <v>1199</v>
      </c>
      <c r="I3384" s="72">
        <v>436</v>
      </c>
      <c r="J3384" s="72">
        <v>545</v>
      </c>
      <c r="K3384" s="72">
        <v>218</v>
      </c>
      <c r="L3384" s="72"/>
      <c r="M3384" s="71" t="s">
        <v>4596</v>
      </c>
      <c r="N3384" s="72" t="s">
        <v>12</v>
      </c>
      <c r="O3384" s="72"/>
      <c r="P3384" s="72" t="s">
        <v>3659</v>
      </c>
      <c r="Q3384" s="72"/>
      <c r="R3384" s="72"/>
      <c r="S3384" s="72"/>
      <c r="T3384" s="72"/>
      <c r="U3384" s="72" t="s">
        <v>21245</v>
      </c>
      <c r="V3384" s="72"/>
      <c r="W3384" s="72">
        <v>295034</v>
      </c>
      <c r="X3384" s="72" t="s">
        <v>14088</v>
      </c>
      <c r="Y3384" s="72"/>
      <c r="Z3384" s="72" t="s">
        <v>9511</v>
      </c>
    </row>
    <row r="3385" spans="1:26" ht="45" x14ac:dyDescent="0.25">
      <c r="A3385" s="72" t="s">
        <v>9512</v>
      </c>
      <c r="B3385" s="72" t="s">
        <v>4598</v>
      </c>
      <c r="C3385" s="72">
        <v>34</v>
      </c>
      <c r="D3385" s="72" t="s">
        <v>21246</v>
      </c>
      <c r="E3385" s="72"/>
      <c r="F3385" s="72">
        <v>1</v>
      </c>
      <c r="G3385" s="72"/>
      <c r="H3385" s="72">
        <v>798</v>
      </c>
      <c r="I3385" s="72">
        <v>290</v>
      </c>
      <c r="J3385" s="72">
        <v>363</v>
      </c>
      <c r="K3385" s="72">
        <v>145</v>
      </c>
      <c r="L3385" s="72"/>
      <c r="M3385" s="71" t="s">
        <v>4596</v>
      </c>
      <c r="N3385" s="72" t="s">
        <v>2404</v>
      </c>
      <c r="O3385" s="72"/>
      <c r="P3385" s="72" t="s">
        <v>14911</v>
      </c>
      <c r="Q3385" s="72"/>
      <c r="R3385" s="72"/>
      <c r="S3385" s="72"/>
      <c r="T3385" s="72"/>
      <c r="U3385" s="72" t="s">
        <v>9512</v>
      </c>
      <c r="V3385" s="72"/>
      <c r="W3385" s="72">
        <v>299045</v>
      </c>
      <c r="X3385" s="72" t="s">
        <v>9513</v>
      </c>
      <c r="Y3385" s="72">
        <v>7869240276</v>
      </c>
      <c r="Z3385" s="72" t="s">
        <v>16569</v>
      </c>
    </row>
    <row r="3386" spans="1:26" ht="45" x14ac:dyDescent="0.25">
      <c r="A3386" s="72" t="s">
        <v>9514</v>
      </c>
      <c r="B3386" s="72" t="s">
        <v>9515</v>
      </c>
      <c r="C3386" s="72"/>
      <c r="D3386" s="72" t="s">
        <v>9516</v>
      </c>
      <c r="E3386" s="72"/>
      <c r="F3386" s="72">
        <v>1</v>
      </c>
      <c r="G3386" s="72"/>
      <c r="H3386" s="72">
        <v>800</v>
      </c>
      <c r="I3386" s="72"/>
      <c r="J3386" s="72"/>
      <c r="K3386" s="72">
        <v>800</v>
      </c>
      <c r="L3386" s="72"/>
      <c r="M3386" s="71" t="s">
        <v>4596</v>
      </c>
      <c r="N3386" s="72" t="s">
        <v>4488</v>
      </c>
      <c r="O3386" s="72"/>
      <c r="P3386" s="72" t="s">
        <v>2501</v>
      </c>
      <c r="Q3386" s="72"/>
      <c r="R3386" s="72"/>
      <c r="S3386" s="72" t="s">
        <v>4568</v>
      </c>
      <c r="T3386" s="72" t="s">
        <v>7303</v>
      </c>
      <c r="U3386" s="72" t="s">
        <v>9514</v>
      </c>
      <c r="V3386" s="72"/>
      <c r="W3386" s="72">
        <v>397743</v>
      </c>
      <c r="X3386" s="72" t="s">
        <v>9517</v>
      </c>
      <c r="Y3386" s="72" t="s">
        <v>9518</v>
      </c>
      <c r="Z3386" s="72" t="s">
        <v>9519</v>
      </c>
    </row>
    <row r="3387" spans="1:26" ht="45" x14ac:dyDescent="0.25">
      <c r="A3387" s="72" t="s">
        <v>24430</v>
      </c>
      <c r="B3387" s="72" t="s">
        <v>24431</v>
      </c>
      <c r="C3387" s="72">
        <v>4</v>
      </c>
      <c r="D3387" s="72"/>
      <c r="E3387" s="72"/>
      <c r="F3387" s="72">
        <v>2</v>
      </c>
      <c r="G3387" s="72"/>
      <c r="H3387" s="72"/>
      <c r="I3387" s="72"/>
      <c r="J3387" s="72"/>
      <c r="K3387" s="72"/>
      <c r="L3387" s="72">
        <v>300</v>
      </c>
      <c r="M3387" s="71" t="s">
        <v>4596</v>
      </c>
      <c r="N3387" s="72" t="s">
        <v>4490</v>
      </c>
      <c r="O3387" s="72"/>
      <c r="P3387" s="72" t="s">
        <v>4151</v>
      </c>
      <c r="Q3387" s="72"/>
      <c r="R3387" s="72"/>
      <c r="S3387" s="72" t="s">
        <v>4567</v>
      </c>
      <c r="T3387" s="72" t="s">
        <v>24432</v>
      </c>
      <c r="U3387" s="72" t="s">
        <v>24430</v>
      </c>
      <c r="V3387" s="72"/>
      <c r="W3387" s="72">
        <v>672030</v>
      </c>
      <c r="X3387" s="72" t="s">
        <v>24433</v>
      </c>
      <c r="Y3387" s="72" t="s">
        <v>24434</v>
      </c>
      <c r="Z3387" s="72" t="s">
        <v>24435</v>
      </c>
    </row>
    <row r="3388" spans="1:26" ht="60" x14ac:dyDescent="0.25">
      <c r="A3388" s="72" t="s">
        <v>9520</v>
      </c>
      <c r="B3388" s="72" t="s">
        <v>4598</v>
      </c>
      <c r="C3388" s="72">
        <v>11</v>
      </c>
      <c r="D3388" s="72"/>
      <c r="E3388" s="72"/>
      <c r="F3388" s="72">
        <v>1</v>
      </c>
      <c r="G3388" s="72"/>
      <c r="H3388" s="72">
        <v>1199</v>
      </c>
      <c r="I3388" s="72">
        <v>436</v>
      </c>
      <c r="J3388" s="72">
        <v>545</v>
      </c>
      <c r="K3388" s="72">
        <v>218</v>
      </c>
      <c r="L3388" s="72"/>
      <c r="M3388" s="71" t="s">
        <v>4596</v>
      </c>
      <c r="N3388" s="72" t="s">
        <v>4557</v>
      </c>
      <c r="O3388" s="72"/>
      <c r="P3388" s="71" t="s">
        <v>15015</v>
      </c>
      <c r="Q3388" s="72"/>
      <c r="R3388" s="72"/>
      <c r="S3388" s="72"/>
      <c r="T3388" s="72"/>
      <c r="U3388" s="72" t="s">
        <v>9520</v>
      </c>
      <c r="V3388" s="72"/>
      <c r="W3388" s="72">
        <v>429954</v>
      </c>
      <c r="X3388" s="72" t="s">
        <v>9521</v>
      </c>
      <c r="Y3388" s="72" t="s">
        <v>9522</v>
      </c>
      <c r="Z3388" s="72" t="s">
        <v>9523</v>
      </c>
    </row>
    <row r="3389" spans="1:26" ht="30" x14ac:dyDescent="0.25">
      <c r="A3389" s="72" t="s">
        <v>9524</v>
      </c>
      <c r="B3389" s="72" t="s">
        <v>4624</v>
      </c>
      <c r="C3389" s="72"/>
      <c r="D3389" s="72"/>
      <c r="E3389" s="72"/>
      <c r="F3389" s="72">
        <v>2</v>
      </c>
      <c r="G3389" s="72"/>
      <c r="H3389" s="72"/>
      <c r="I3389" s="72"/>
      <c r="J3389" s="72"/>
      <c r="K3389" s="72"/>
      <c r="L3389" s="72">
        <v>150</v>
      </c>
      <c r="M3389" s="71" t="s">
        <v>4596</v>
      </c>
      <c r="N3389" s="72" t="s">
        <v>4496</v>
      </c>
      <c r="O3389" s="72"/>
      <c r="P3389" s="72" t="s">
        <v>14552</v>
      </c>
      <c r="Q3389" s="72"/>
      <c r="R3389" s="72"/>
      <c r="S3389" s="72" t="s">
        <v>4566</v>
      </c>
      <c r="T3389" s="72" t="s">
        <v>6679</v>
      </c>
      <c r="U3389" s="72" t="s">
        <v>9524</v>
      </c>
      <c r="V3389" s="72"/>
      <c r="W3389" s="72">
        <v>652711</v>
      </c>
      <c r="X3389" s="72" t="s">
        <v>16570</v>
      </c>
      <c r="Y3389" s="72" t="s">
        <v>9525</v>
      </c>
      <c r="Z3389" s="72" t="s">
        <v>9526</v>
      </c>
    </row>
    <row r="3390" spans="1:26" ht="60" x14ac:dyDescent="0.25">
      <c r="A3390" s="72" t="s">
        <v>27318</v>
      </c>
      <c r="B3390" s="72" t="s">
        <v>27319</v>
      </c>
      <c r="C3390" s="72"/>
      <c r="D3390" s="72"/>
      <c r="E3390" s="72"/>
      <c r="F3390" s="72">
        <v>1</v>
      </c>
      <c r="G3390" s="72"/>
      <c r="H3390" s="72">
        <v>350</v>
      </c>
      <c r="I3390" s="72">
        <v>200</v>
      </c>
      <c r="J3390" s="72">
        <v>100</v>
      </c>
      <c r="K3390" s="72">
        <v>50</v>
      </c>
      <c r="L3390" s="72"/>
      <c r="M3390" s="71" t="s">
        <v>4596</v>
      </c>
      <c r="N3390" s="72" t="s">
        <v>4532</v>
      </c>
      <c r="O3390" s="72"/>
      <c r="P3390" s="72" t="s">
        <v>2768</v>
      </c>
      <c r="Q3390" s="72"/>
      <c r="R3390" s="72"/>
      <c r="S3390" s="72" t="s">
        <v>4568</v>
      </c>
      <c r="T3390" s="72" t="s">
        <v>27320</v>
      </c>
      <c r="U3390" s="72" t="s">
        <v>27318</v>
      </c>
      <c r="V3390" s="72"/>
      <c r="W3390" s="72"/>
      <c r="X3390" s="72" t="s">
        <v>27321</v>
      </c>
      <c r="Y3390" s="72"/>
      <c r="Z3390" s="72"/>
    </row>
    <row r="3391" spans="1:26" ht="120" x14ac:dyDescent="0.25">
      <c r="A3391" s="72" t="s">
        <v>27322</v>
      </c>
      <c r="B3391" s="72" t="s">
        <v>15959</v>
      </c>
      <c r="C3391" s="72">
        <v>4</v>
      </c>
      <c r="D3391" s="72" t="s">
        <v>35348</v>
      </c>
      <c r="E3391" s="72"/>
      <c r="F3391" s="72">
        <v>1</v>
      </c>
      <c r="G3391" s="72"/>
      <c r="H3391" s="72">
        <v>850</v>
      </c>
      <c r="I3391" s="72">
        <v>350</v>
      </c>
      <c r="J3391" s="72">
        <v>350</v>
      </c>
      <c r="K3391" s="72">
        <v>150</v>
      </c>
      <c r="L3391" s="72"/>
      <c r="M3391" s="71" t="s">
        <v>4596</v>
      </c>
      <c r="N3391" s="72" t="s">
        <v>4510</v>
      </c>
      <c r="O3391" s="72"/>
      <c r="P3391" s="72" t="s">
        <v>2673</v>
      </c>
      <c r="Q3391" s="72"/>
      <c r="R3391" s="72"/>
      <c r="S3391" s="72"/>
      <c r="T3391" s="72"/>
      <c r="U3391" s="72" t="s">
        <v>27322</v>
      </c>
      <c r="V3391" s="72"/>
      <c r="W3391" s="72">
        <v>173024</v>
      </c>
      <c r="X3391" s="72" t="s">
        <v>27323</v>
      </c>
      <c r="Y3391" s="73" t="s">
        <v>27324</v>
      </c>
      <c r="Z3391" s="72" t="s">
        <v>27325</v>
      </c>
    </row>
    <row r="3392" spans="1:26" ht="30" x14ac:dyDescent="0.25">
      <c r="A3392" s="72" t="s">
        <v>21247</v>
      </c>
      <c r="B3392" s="72" t="s">
        <v>15493</v>
      </c>
      <c r="C3392" s="72">
        <v>1</v>
      </c>
      <c r="D3392" s="72" t="s">
        <v>5768</v>
      </c>
      <c r="E3392" s="72"/>
      <c r="F3392" s="72">
        <v>1</v>
      </c>
      <c r="G3392" s="72">
        <v>205</v>
      </c>
      <c r="H3392" s="72"/>
      <c r="I3392" s="72"/>
      <c r="J3392" s="72"/>
      <c r="K3392" s="72"/>
      <c r="L3392" s="72"/>
      <c r="M3392" s="71" t="s">
        <v>4596</v>
      </c>
      <c r="N3392" s="72" t="s">
        <v>4557</v>
      </c>
      <c r="O3392" s="72"/>
      <c r="P3392" s="72" t="s">
        <v>3914</v>
      </c>
      <c r="Q3392" s="72"/>
      <c r="R3392" s="72"/>
      <c r="S3392" s="72" t="s">
        <v>4566</v>
      </c>
      <c r="T3392" s="72" t="s">
        <v>9530</v>
      </c>
      <c r="U3392" s="72" t="s">
        <v>21247</v>
      </c>
      <c r="V3392" s="72"/>
      <c r="W3392" s="72">
        <v>429060</v>
      </c>
      <c r="X3392" s="72" t="s">
        <v>21248</v>
      </c>
      <c r="Y3392" s="72" t="s">
        <v>21250</v>
      </c>
      <c r="Z3392" s="72" t="s">
        <v>21249</v>
      </c>
    </row>
    <row r="3393" spans="1:26" ht="45" x14ac:dyDescent="0.25">
      <c r="A3393" s="72" t="s">
        <v>9531</v>
      </c>
      <c r="B3393" s="72" t="s">
        <v>4594</v>
      </c>
      <c r="C3393" s="72">
        <v>46</v>
      </c>
      <c r="D3393" s="72"/>
      <c r="E3393" s="72"/>
      <c r="F3393" s="72">
        <v>1</v>
      </c>
      <c r="G3393" s="72">
        <v>350</v>
      </c>
      <c r="H3393" s="72"/>
      <c r="I3393" s="72"/>
      <c r="J3393" s="72"/>
      <c r="K3393" s="72"/>
      <c r="L3393" s="72"/>
      <c r="M3393" s="71" t="s">
        <v>4596</v>
      </c>
      <c r="N3393" s="72" t="s">
        <v>4507</v>
      </c>
      <c r="O3393" s="72"/>
      <c r="P3393" s="72" t="s">
        <v>3174</v>
      </c>
      <c r="Q3393" s="72" t="s">
        <v>4564</v>
      </c>
      <c r="R3393" s="72" t="s">
        <v>9532</v>
      </c>
      <c r="S3393" s="72"/>
      <c r="T3393" s="72"/>
      <c r="U3393" s="72" t="s">
        <v>9531</v>
      </c>
      <c r="V3393" s="72"/>
      <c r="W3393" s="72">
        <v>184635</v>
      </c>
      <c r="X3393" s="72" t="s">
        <v>9533</v>
      </c>
      <c r="Y3393" s="72"/>
      <c r="Z3393" s="72"/>
    </row>
    <row r="3394" spans="1:26" ht="60" x14ac:dyDescent="0.25">
      <c r="A3394" s="72" t="s">
        <v>9534</v>
      </c>
      <c r="B3394" s="72" t="s">
        <v>9535</v>
      </c>
      <c r="C3394" s="72"/>
      <c r="D3394" s="72"/>
      <c r="E3394" s="72"/>
      <c r="F3394" s="72">
        <v>3</v>
      </c>
      <c r="G3394" s="72"/>
      <c r="H3394" s="72"/>
      <c r="I3394" s="72"/>
      <c r="J3394" s="72"/>
      <c r="K3394" s="72"/>
      <c r="L3394" s="72">
        <v>50</v>
      </c>
      <c r="M3394" s="71" t="s">
        <v>4596</v>
      </c>
      <c r="N3394" s="72" t="s">
        <v>4503</v>
      </c>
      <c r="O3394" s="72"/>
      <c r="P3394" s="72" t="s">
        <v>2777</v>
      </c>
      <c r="Q3394" s="72"/>
      <c r="R3394" s="72"/>
      <c r="S3394" s="72" t="s">
        <v>4567</v>
      </c>
      <c r="T3394" s="72" t="s">
        <v>9536</v>
      </c>
      <c r="U3394" s="72" t="s">
        <v>9534</v>
      </c>
      <c r="V3394" s="72"/>
      <c r="W3394" s="72">
        <v>187310</v>
      </c>
      <c r="X3394" s="72" t="s">
        <v>9537</v>
      </c>
      <c r="Y3394" s="72" t="s">
        <v>9538</v>
      </c>
      <c r="Z3394" s="72" t="s">
        <v>9539</v>
      </c>
    </row>
    <row r="3395" spans="1:26" ht="30" x14ac:dyDescent="0.25">
      <c r="A3395" s="72" t="s">
        <v>14311</v>
      </c>
      <c r="B3395" s="72" t="s">
        <v>4594</v>
      </c>
      <c r="C3395" s="72">
        <v>189</v>
      </c>
      <c r="D3395" s="72" t="s">
        <v>14312</v>
      </c>
      <c r="E3395" s="72"/>
      <c r="F3395" s="72">
        <v>1</v>
      </c>
      <c r="G3395" s="72">
        <v>350</v>
      </c>
      <c r="H3395" s="72"/>
      <c r="I3395" s="72"/>
      <c r="J3395" s="72"/>
      <c r="K3395" s="72"/>
      <c r="L3395" s="72"/>
      <c r="M3395" s="71" t="s">
        <v>4596</v>
      </c>
      <c r="N3395" s="72" t="s">
        <v>4541</v>
      </c>
      <c r="O3395" s="72"/>
      <c r="P3395" s="72" t="s">
        <v>4023</v>
      </c>
      <c r="Q3395" s="72"/>
      <c r="R3395" s="72"/>
      <c r="S3395" s="72"/>
      <c r="T3395" s="72"/>
      <c r="U3395" s="72" t="s">
        <v>14311</v>
      </c>
      <c r="V3395" s="72"/>
      <c r="W3395" s="72">
        <v>443012</v>
      </c>
      <c r="X3395" s="76" t="s">
        <v>14313</v>
      </c>
      <c r="Y3395" s="76" t="s">
        <v>14314</v>
      </c>
      <c r="Z3395" s="72" t="s">
        <v>14315</v>
      </c>
    </row>
    <row r="3396" spans="1:26" ht="75" x14ac:dyDescent="0.25">
      <c r="A3396" s="72" t="s">
        <v>27326</v>
      </c>
      <c r="B3396" s="72" t="s">
        <v>27327</v>
      </c>
      <c r="C3396" s="72"/>
      <c r="D3396" s="72"/>
      <c r="E3396" s="72"/>
      <c r="F3396" s="72">
        <v>1</v>
      </c>
      <c r="G3396" s="72">
        <v>350</v>
      </c>
      <c r="H3396" s="72"/>
      <c r="I3396" s="72"/>
      <c r="J3396" s="72"/>
      <c r="K3396" s="72"/>
      <c r="L3396" s="72"/>
      <c r="M3396" s="71" t="s">
        <v>4596</v>
      </c>
      <c r="N3396" s="72" t="s">
        <v>4483</v>
      </c>
      <c r="O3396" s="72"/>
      <c r="P3396" s="72" t="s">
        <v>3519</v>
      </c>
      <c r="Q3396" s="72"/>
      <c r="R3396" s="72"/>
      <c r="S3396" s="72" t="s">
        <v>15654</v>
      </c>
      <c r="T3396" s="72" t="s">
        <v>27328</v>
      </c>
      <c r="U3396" s="72" t="s">
        <v>27326</v>
      </c>
      <c r="V3396" s="72"/>
      <c r="W3396" s="72">
        <v>394016</v>
      </c>
      <c r="X3396" s="72" t="s">
        <v>27329</v>
      </c>
      <c r="Y3396" s="72">
        <v>84724520136</v>
      </c>
      <c r="Z3396" s="72" t="s">
        <v>27330</v>
      </c>
    </row>
    <row r="3397" spans="1:26" ht="75" x14ac:dyDescent="0.25">
      <c r="A3397" s="72" t="s">
        <v>27326</v>
      </c>
      <c r="B3397" s="72" t="s">
        <v>27327</v>
      </c>
      <c r="C3397" s="72"/>
      <c r="D3397" s="72"/>
      <c r="E3397" s="72" t="s">
        <v>27331</v>
      </c>
      <c r="F3397" s="72">
        <v>1</v>
      </c>
      <c r="G3397" s="72">
        <v>350</v>
      </c>
      <c r="H3397" s="72"/>
      <c r="I3397" s="72"/>
      <c r="J3397" s="72"/>
      <c r="K3397" s="72"/>
      <c r="L3397" s="72"/>
      <c r="M3397" s="71" t="s">
        <v>4596</v>
      </c>
      <c r="N3397" s="72" t="s">
        <v>4483</v>
      </c>
      <c r="O3397" s="72"/>
      <c r="P3397" s="72" t="s">
        <v>3519</v>
      </c>
      <c r="Q3397" s="72"/>
      <c r="R3397" s="72"/>
      <c r="S3397" s="72" t="s">
        <v>15654</v>
      </c>
      <c r="T3397" s="72" t="s">
        <v>27328</v>
      </c>
      <c r="U3397" s="72" t="s">
        <v>27326</v>
      </c>
      <c r="V3397" s="72"/>
      <c r="W3397" s="72">
        <v>394016</v>
      </c>
      <c r="X3397" s="72" t="s">
        <v>27329</v>
      </c>
      <c r="Y3397" s="72">
        <v>84724520136</v>
      </c>
      <c r="Z3397" s="72" t="s">
        <v>27330</v>
      </c>
    </row>
    <row r="3398" spans="1:26" ht="45" x14ac:dyDescent="0.25">
      <c r="A3398" s="72" t="s">
        <v>9540</v>
      </c>
      <c r="B3398" s="72" t="s">
        <v>14484</v>
      </c>
      <c r="C3398" s="72">
        <v>896</v>
      </c>
      <c r="D3398" s="72"/>
      <c r="E3398" s="72"/>
      <c r="F3398" s="72">
        <v>1</v>
      </c>
      <c r="G3398" s="72"/>
      <c r="H3398" s="72">
        <v>350</v>
      </c>
      <c r="I3398" s="72">
        <v>200</v>
      </c>
      <c r="J3398" s="72">
        <v>100</v>
      </c>
      <c r="K3398" s="72">
        <v>50</v>
      </c>
      <c r="L3398" s="72"/>
      <c r="M3398" s="71" t="s">
        <v>4596</v>
      </c>
      <c r="N3398" s="72" t="s">
        <v>2362</v>
      </c>
      <c r="O3398" s="72"/>
      <c r="P3398" s="72" t="s">
        <v>3103</v>
      </c>
      <c r="Q3398" s="72" t="s">
        <v>4564</v>
      </c>
      <c r="R3398" s="72" t="s">
        <v>6750</v>
      </c>
      <c r="S3398" s="72"/>
      <c r="T3398" s="72"/>
      <c r="U3398" s="72" t="s">
        <v>9540</v>
      </c>
      <c r="V3398" s="72"/>
      <c r="W3398" s="72">
        <v>115597</v>
      </c>
      <c r="X3398" s="72" t="s">
        <v>9541</v>
      </c>
      <c r="Y3398" s="72"/>
      <c r="Z3398" s="72" t="s">
        <v>9542</v>
      </c>
    </row>
    <row r="3399" spans="1:26" ht="45" x14ac:dyDescent="0.25">
      <c r="A3399" s="72" t="s">
        <v>9540</v>
      </c>
      <c r="B3399" s="72" t="s">
        <v>14484</v>
      </c>
      <c r="C3399" s="72">
        <v>896</v>
      </c>
      <c r="D3399" s="72"/>
      <c r="E3399" s="72" t="s">
        <v>7376</v>
      </c>
      <c r="F3399" s="72">
        <v>1</v>
      </c>
      <c r="G3399" s="72">
        <v>350</v>
      </c>
      <c r="H3399" s="72"/>
      <c r="I3399" s="72"/>
      <c r="J3399" s="72"/>
      <c r="K3399" s="72"/>
      <c r="L3399" s="72"/>
      <c r="M3399" s="71" t="s">
        <v>4596</v>
      </c>
      <c r="N3399" s="72" t="s">
        <v>2362</v>
      </c>
      <c r="O3399" s="72"/>
      <c r="P3399" s="72" t="s">
        <v>3103</v>
      </c>
      <c r="Q3399" s="72" t="s">
        <v>4564</v>
      </c>
      <c r="R3399" s="72" t="s">
        <v>6750</v>
      </c>
      <c r="S3399" s="72"/>
      <c r="T3399" s="72"/>
      <c r="U3399" s="72" t="s">
        <v>9540</v>
      </c>
      <c r="V3399" s="72" t="s">
        <v>9540</v>
      </c>
      <c r="W3399" s="72">
        <v>115597</v>
      </c>
      <c r="X3399" s="72" t="s">
        <v>7377</v>
      </c>
      <c r="Y3399" s="72"/>
      <c r="Z3399" s="72"/>
    </row>
    <row r="3400" spans="1:26" ht="45" x14ac:dyDescent="0.25">
      <c r="A3400" s="72" t="s">
        <v>14316</v>
      </c>
      <c r="B3400" s="72" t="s">
        <v>4594</v>
      </c>
      <c r="C3400" s="72"/>
      <c r="D3400" s="72" t="s">
        <v>5007</v>
      </c>
      <c r="E3400" s="72"/>
      <c r="F3400" s="72">
        <v>1</v>
      </c>
      <c r="G3400" s="72">
        <v>200</v>
      </c>
      <c r="H3400" s="72"/>
      <c r="I3400" s="72"/>
      <c r="J3400" s="72"/>
      <c r="K3400" s="72"/>
      <c r="L3400" s="72"/>
      <c r="M3400" s="71" t="s">
        <v>4596</v>
      </c>
      <c r="N3400" s="72" t="s">
        <v>4559</v>
      </c>
      <c r="O3400" s="72"/>
      <c r="P3400" s="72" t="s">
        <v>3217</v>
      </c>
      <c r="Q3400" s="72"/>
      <c r="R3400" s="72"/>
      <c r="S3400" s="72" t="s">
        <v>4568</v>
      </c>
      <c r="T3400" s="72" t="s">
        <v>14317</v>
      </c>
      <c r="U3400" s="72" t="s">
        <v>14316</v>
      </c>
      <c r="V3400" s="72"/>
      <c r="W3400" s="72">
        <v>629372</v>
      </c>
      <c r="X3400" s="72" t="s">
        <v>14318</v>
      </c>
      <c r="Y3400" s="72" t="s">
        <v>14319</v>
      </c>
      <c r="Z3400" s="72" t="s">
        <v>14320</v>
      </c>
    </row>
    <row r="3401" spans="1:26" ht="45" x14ac:dyDescent="0.25">
      <c r="A3401" s="72" t="s">
        <v>21251</v>
      </c>
      <c r="B3401" s="72" t="s">
        <v>19855</v>
      </c>
      <c r="C3401" s="72">
        <v>11</v>
      </c>
      <c r="D3401" s="72"/>
      <c r="E3401" s="72"/>
      <c r="F3401" s="72">
        <v>1</v>
      </c>
      <c r="G3401" s="72"/>
      <c r="H3401" s="72">
        <v>600</v>
      </c>
      <c r="I3401" s="72">
        <v>300</v>
      </c>
      <c r="J3401" s="72">
        <v>200</v>
      </c>
      <c r="K3401" s="72">
        <v>100</v>
      </c>
      <c r="L3401" s="72"/>
      <c r="M3401" s="71" t="s">
        <v>4596</v>
      </c>
      <c r="N3401" s="72" t="s">
        <v>4547</v>
      </c>
      <c r="O3401" s="72"/>
      <c r="P3401" s="72" t="s">
        <v>2426</v>
      </c>
      <c r="Q3401" s="72"/>
      <c r="R3401" s="72"/>
      <c r="S3401" s="72" t="s">
        <v>4568</v>
      </c>
      <c r="T3401" s="72" t="s">
        <v>6693</v>
      </c>
      <c r="U3401" s="72" t="s">
        <v>21251</v>
      </c>
      <c r="V3401" s="72"/>
      <c r="W3401" s="72">
        <v>356300</v>
      </c>
      <c r="X3401" s="72" t="s">
        <v>21252</v>
      </c>
      <c r="Y3401" s="72"/>
      <c r="Z3401" s="72" t="s">
        <v>21253</v>
      </c>
    </row>
    <row r="3402" spans="1:26" ht="30" x14ac:dyDescent="0.25">
      <c r="A3402" s="72" t="s">
        <v>18277</v>
      </c>
      <c r="B3402" s="72" t="s">
        <v>4594</v>
      </c>
      <c r="C3402" s="72"/>
      <c r="D3402" s="72" t="s">
        <v>6503</v>
      </c>
      <c r="E3402" s="72"/>
      <c r="F3402" s="72">
        <v>1</v>
      </c>
      <c r="G3402" s="72">
        <v>15</v>
      </c>
      <c r="H3402" s="72"/>
      <c r="I3402" s="72"/>
      <c r="J3402" s="72"/>
      <c r="K3402" s="72"/>
      <c r="L3402" s="72"/>
      <c r="M3402" s="71" t="s">
        <v>4596</v>
      </c>
      <c r="N3402" s="72" t="s">
        <v>4509</v>
      </c>
      <c r="O3402" s="72"/>
      <c r="P3402" s="72" t="s">
        <v>4391</v>
      </c>
      <c r="Q3402" s="72"/>
      <c r="R3402" s="72"/>
      <c r="S3402" s="72" t="s">
        <v>4568</v>
      </c>
      <c r="T3402" s="72" t="s">
        <v>21254</v>
      </c>
      <c r="U3402" s="72" t="s">
        <v>18277</v>
      </c>
      <c r="V3402" s="72"/>
      <c r="W3402" s="72">
        <v>606840</v>
      </c>
      <c r="X3402" s="72" t="s">
        <v>18278</v>
      </c>
      <c r="Y3402" s="72">
        <v>89047816282</v>
      </c>
      <c r="Z3402" s="72" t="s">
        <v>18279</v>
      </c>
    </row>
    <row r="3403" spans="1:26" ht="45" x14ac:dyDescent="0.25">
      <c r="A3403" s="72" t="s">
        <v>9543</v>
      </c>
      <c r="B3403" s="72" t="s">
        <v>4598</v>
      </c>
      <c r="C3403" s="72">
        <v>3</v>
      </c>
      <c r="D3403" s="72"/>
      <c r="E3403" s="72"/>
      <c r="F3403" s="72">
        <v>1</v>
      </c>
      <c r="G3403" s="72"/>
      <c r="H3403" s="72">
        <v>798</v>
      </c>
      <c r="I3403" s="72">
        <v>290</v>
      </c>
      <c r="J3403" s="72">
        <v>363</v>
      </c>
      <c r="K3403" s="72">
        <v>145</v>
      </c>
      <c r="L3403" s="72"/>
      <c r="M3403" s="71" t="s">
        <v>4596</v>
      </c>
      <c r="N3403" s="72" t="s">
        <v>4524</v>
      </c>
      <c r="O3403" s="72"/>
      <c r="P3403" s="72" t="s">
        <v>32447</v>
      </c>
      <c r="Q3403" s="72"/>
      <c r="R3403" s="72"/>
      <c r="S3403" s="72"/>
      <c r="T3403" s="72"/>
      <c r="U3403" s="72" t="s">
        <v>9543</v>
      </c>
      <c r="V3403" s="72"/>
      <c r="W3403" s="72">
        <v>386204</v>
      </c>
      <c r="X3403" s="72" t="s">
        <v>9544</v>
      </c>
      <c r="Y3403" s="72"/>
      <c r="Z3403" s="72" t="s">
        <v>9545</v>
      </c>
    </row>
    <row r="3404" spans="1:26" ht="45" x14ac:dyDescent="0.25">
      <c r="A3404" s="72" t="s">
        <v>27332</v>
      </c>
      <c r="B3404" s="72" t="s">
        <v>15689</v>
      </c>
      <c r="C3404" s="72"/>
      <c r="D3404" s="72"/>
      <c r="E3404" s="72"/>
      <c r="F3404" s="72">
        <v>5</v>
      </c>
      <c r="G3404" s="72"/>
      <c r="H3404" s="72"/>
      <c r="I3404" s="72"/>
      <c r="J3404" s="72"/>
      <c r="K3404" s="72"/>
      <c r="L3404" s="72">
        <v>350</v>
      </c>
      <c r="M3404" s="71" t="s">
        <v>4596</v>
      </c>
      <c r="N3404" s="72" t="s">
        <v>4548</v>
      </c>
      <c r="O3404" s="72"/>
      <c r="P3404" s="72" t="s">
        <v>3727</v>
      </c>
      <c r="Q3404" s="72"/>
      <c r="R3404" s="72"/>
      <c r="S3404" s="72" t="s">
        <v>15654</v>
      </c>
      <c r="T3404" s="72" t="s">
        <v>27333</v>
      </c>
      <c r="U3404" s="72" t="s">
        <v>27332</v>
      </c>
      <c r="V3404" s="72"/>
      <c r="W3404" s="72">
        <v>393260</v>
      </c>
      <c r="X3404" s="72" t="s">
        <v>27334</v>
      </c>
      <c r="Y3404" s="72" t="s">
        <v>27335</v>
      </c>
      <c r="Z3404" s="72" t="s">
        <v>27336</v>
      </c>
    </row>
    <row r="3405" spans="1:26" ht="30" x14ac:dyDescent="0.25">
      <c r="A3405" s="72" t="s">
        <v>9550</v>
      </c>
      <c r="B3405" s="72" t="s">
        <v>4594</v>
      </c>
      <c r="C3405" s="72">
        <v>16</v>
      </c>
      <c r="D3405" s="72" t="s">
        <v>7747</v>
      </c>
      <c r="E3405" s="72"/>
      <c r="F3405" s="72">
        <v>1</v>
      </c>
      <c r="G3405" s="72">
        <v>350</v>
      </c>
      <c r="H3405" s="72"/>
      <c r="I3405" s="72"/>
      <c r="J3405" s="72"/>
      <c r="K3405" s="72"/>
      <c r="L3405" s="72"/>
      <c r="M3405" s="71" t="s">
        <v>4596</v>
      </c>
      <c r="N3405" s="72" t="s">
        <v>4554</v>
      </c>
      <c r="O3405" s="72"/>
      <c r="P3405" s="72" t="s">
        <v>3145</v>
      </c>
      <c r="Q3405" s="72"/>
      <c r="R3405" s="72"/>
      <c r="S3405" s="72" t="s">
        <v>4566</v>
      </c>
      <c r="T3405" s="72" t="s">
        <v>9551</v>
      </c>
      <c r="U3405" s="72" t="s">
        <v>9550</v>
      </c>
      <c r="V3405" s="72"/>
      <c r="W3405" s="72">
        <v>682460</v>
      </c>
      <c r="X3405" s="72" t="s">
        <v>24436</v>
      </c>
      <c r="Y3405" s="72" t="s">
        <v>9552</v>
      </c>
      <c r="Z3405" s="72" t="s">
        <v>9553</v>
      </c>
    </row>
    <row r="3406" spans="1:26" ht="30" x14ac:dyDescent="0.25">
      <c r="A3406" s="72" t="s">
        <v>21256</v>
      </c>
      <c r="B3406" s="72" t="s">
        <v>21257</v>
      </c>
      <c r="C3406" s="72">
        <v>1</v>
      </c>
      <c r="D3406" s="72"/>
      <c r="E3406" s="72"/>
      <c r="F3406" s="72">
        <v>1</v>
      </c>
      <c r="G3406" s="72"/>
      <c r="H3406" s="72">
        <v>514</v>
      </c>
      <c r="I3406" s="72">
        <v>200</v>
      </c>
      <c r="J3406" s="72">
        <v>250</v>
      </c>
      <c r="K3406" s="72">
        <v>64</v>
      </c>
      <c r="L3406" s="72"/>
      <c r="M3406" s="71" t="s">
        <v>4596</v>
      </c>
      <c r="N3406" s="72" t="s">
        <v>4486</v>
      </c>
      <c r="O3406" s="72"/>
      <c r="P3406" s="72" t="s">
        <v>3013</v>
      </c>
      <c r="Q3406" s="72"/>
      <c r="R3406" s="72"/>
      <c r="S3406" s="72" t="s">
        <v>4567</v>
      </c>
      <c r="T3406" s="72" t="s">
        <v>7883</v>
      </c>
      <c r="U3406" s="72" t="s">
        <v>21256</v>
      </c>
      <c r="V3406" s="72"/>
      <c r="W3406" s="72">
        <v>403761</v>
      </c>
      <c r="X3406" s="72" t="s">
        <v>24437</v>
      </c>
      <c r="Y3406" s="72">
        <v>88445455413</v>
      </c>
      <c r="Z3406" s="72" t="s">
        <v>21258</v>
      </c>
    </row>
    <row r="3407" spans="1:26" ht="30" x14ac:dyDescent="0.25">
      <c r="A3407" s="72" t="s">
        <v>18280</v>
      </c>
      <c r="B3407" s="72" t="s">
        <v>4594</v>
      </c>
      <c r="C3407" s="72"/>
      <c r="D3407" s="72" t="s">
        <v>4595</v>
      </c>
      <c r="E3407" s="72"/>
      <c r="F3407" s="72">
        <v>1</v>
      </c>
      <c r="G3407" s="72">
        <v>350</v>
      </c>
      <c r="H3407" s="72"/>
      <c r="I3407" s="72"/>
      <c r="J3407" s="72"/>
      <c r="K3407" s="72"/>
      <c r="L3407" s="72"/>
      <c r="M3407" s="71" t="s">
        <v>4596</v>
      </c>
      <c r="N3407" s="72" t="s">
        <v>4559</v>
      </c>
      <c r="O3407" s="72"/>
      <c r="P3407" s="72" t="s">
        <v>2490</v>
      </c>
      <c r="Q3407" s="72"/>
      <c r="R3407" s="72"/>
      <c r="S3407" s="72"/>
      <c r="T3407" s="72"/>
      <c r="U3407" s="72" t="s">
        <v>18280</v>
      </c>
      <c r="V3407" s="72"/>
      <c r="W3407" s="72">
        <v>629830</v>
      </c>
      <c r="X3407" s="72" t="s">
        <v>9554</v>
      </c>
      <c r="Y3407" s="86">
        <v>83493635341</v>
      </c>
      <c r="Z3407" s="72" t="s">
        <v>9555</v>
      </c>
    </row>
    <row r="3408" spans="1:26" ht="30" x14ac:dyDescent="0.25">
      <c r="A3408" s="72" t="s">
        <v>9556</v>
      </c>
      <c r="B3408" s="72" t="s">
        <v>4594</v>
      </c>
      <c r="C3408" s="72">
        <v>12</v>
      </c>
      <c r="D3408" s="72"/>
      <c r="E3408" s="72"/>
      <c r="F3408" s="72">
        <v>1</v>
      </c>
      <c r="G3408" s="72">
        <v>350</v>
      </c>
      <c r="H3408" s="72"/>
      <c r="I3408" s="72"/>
      <c r="J3408" s="72"/>
      <c r="K3408" s="72"/>
      <c r="L3408" s="72"/>
      <c r="M3408" s="71" t="s">
        <v>4596</v>
      </c>
      <c r="N3408" s="72" t="s">
        <v>4503</v>
      </c>
      <c r="O3408" s="71"/>
      <c r="P3408" s="72" t="s">
        <v>3301</v>
      </c>
      <c r="Q3408" s="72"/>
      <c r="R3408" s="72"/>
      <c r="S3408" s="72" t="s">
        <v>4566</v>
      </c>
      <c r="T3408" s="72" t="s">
        <v>7963</v>
      </c>
      <c r="U3408" s="72" t="s">
        <v>9556</v>
      </c>
      <c r="V3408" s="72"/>
      <c r="W3408" s="72">
        <v>187780</v>
      </c>
      <c r="X3408" s="72" t="s">
        <v>9227</v>
      </c>
      <c r="Y3408" s="72" t="s">
        <v>9557</v>
      </c>
      <c r="Z3408" s="72" t="s">
        <v>9228</v>
      </c>
    </row>
    <row r="3409" spans="1:26" ht="60" x14ac:dyDescent="0.25">
      <c r="A3409" s="72" t="s">
        <v>9558</v>
      </c>
      <c r="B3409" s="72" t="s">
        <v>8568</v>
      </c>
      <c r="C3409" s="72"/>
      <c r="D3409" s="72" t="s">
        <v>9559</v>
      </c>
      <c r="E3409" s="72"/>
      <c r="F3409" s="72">
        <v>3</v>
      </c>
      <c r="G3409" s="72"/>
      <c r="H3409" s="72"/>
      <c r="I3409" s="72"/>
      <c r="J3409" s="72"/>
      <c r="K3409" s="72"/>
      <c r="L3409" s="72">
        <v>100</v>
      </c>
      <c r="M3409" s="71" t="s">
        <v>4596</v>
      </c>
      <c r="N3409" s="72" t="s">
        <v>4543</v>
      </c>
      <c r="O3409" s="72"/>
      <c r="P3409" s="72" t="s">
        <v>3182</v>
      </c>
      <c r="Q3409" s="72"/>
      <c r="R3409" s="72"/>
      <c r="S3409" s="72" t="s">
        <v>4566</v>
      </c>
      <c r="T3409" s="72" t="s">
        <v>9560</v>
      </c>
      <c r="U3409" s="72" t="s">
        <v>9558</v>
      </c>
      <c r="V3409" s="72"/>
      <c r="W3409" s="72">
        <v>412800</v>
      </c>
      <c r="X3409" s="72" t="s">
        <v>21259</v>
      </c>
      <c r="Y3409" s="72" t="s">
        <v>9561</v>
      </c>
      <c r="Z3409" s="72" t="s">
        <v>9562</v>
      </c>
    </row>
    <row r="3410" spans="1:26" ht="45" x14ac:dyDescent="0.25">
      <c r="A3410" s="72" t="s">
        <v>9563</v>
      </c>
      <c r="B3410" s="72" t="s">
        <v>4733</v>
      </c>
      <c r="C3410" s="72">
        <v>10</v>
      </c>
      <c r="D3410" s="72" t="s">
        <v>16573</v>
      </c>
      <c r="E3410" s="72"/>
      <c r="F3410" s="72">
        <v>1</v>
      </c>
      <c r="G3410" s="72">
        <v>350</v>
      </c>
      <c r="H3410" s="72"/>
      <c r="I3410" s="72"/>
      <c r="J3410" s="72"/>
      <c r="K3410" s="72"/>
      <c r="L3410" s="72"/>
      <c r="M3410" s="71" t="s">
        <v>4596</v>
      </c>
      <c r="N3410" s="72" t="s">
        <v>4506</v>
      </c>
      <c r="O3410" s="72"/>
      <c r="P3410" s="72" t="s">
        <v>14487</v>
      </c>
      <c r="Q3410" s="72"/>
      <c r="R3410" s="72"/>
      <c r="S3410" s="72"/>
      <c r="T3410" s="72"/>
      <c r="U3410" s="72" t="s">
        <v>9563</v>
      </c>
      <c r="V3410" s="72"/>
      <c r="W3410" s="72">
        <v>141014</v>
      </c>
      <c r="X3410" s="72" t="s">
        <v>14089</v>
      </c>
      <c r="Y3410" s="77" t="s">
        <v>9564</v>
      </c>
      <c r="Z3410" s="72" t="s">
        <v>9565</v>
      </c>
    </row>
    <row r="3411" spans="1:26" ht="30" x14ac:dyDescent="0.25">
      <c r="A3411" s="72" t="s">
        <v>9566</v>
      </c>
      <c r="B3411" s="72" t="s">
        <v>4594</v>
      </c>
      <c r="C3411" s="72">
        <v>35</v>
      </c>
      <c r="D3411" s="72" t="s">
        <v>5631</v>
      </c>
      <c r="E3411" s="72"/>
      <c r="F3411" s="72">
        <v>1</v>
      </c>
      <c r="G3411" s="72">
        <v>200</v>
      </c>
      <c r="H3411" s="72"/>
      <c r="I3411" s="72"/>
      <c r="J3411" s="72"/>
      <c r="K3411" s="72"/>
      <c r="L3411" s="72"/>
      <c r="M3411" s="71" t="s">
        <v>4596</v>
      </c>
      <c r="N3411" s="72" t="s">
        <v>4499</v>
      </c>
      <c r="O3411" s="72"/>
      <c r="P3411" s="72" t="s">
        <v>2509</v>
      </c>
      <c r="Q3411" s="72"/>
      <c r="R3411" s="72"/>
      <c r="S3411" s="72" t="s">
        <v>4568</v>
      </c>
      <c r="T3411" s="72" t="s">
        <v>9567</v>
      </c>
      <c r="U3411" s="72" t="s">
        <v>9566</v>
      </c>
      <c r="V3411" s="72"/>
      <c r="W3411" s="72">
        <v>353425</v>
      </c>
      <c r="X3411" s="72" t="s">
        <v>9568</v>
      </c>
      <c r="Y3411" s="72" t="s">
        <v>9569</v>
      </c>
      <c r="Z3411" s="77" t="s">
        <v>9570</v>
      </c>
    </row>
    <row r="3412" spans="1:26" ht="30" x14ac:dyDescent="0.25">
      <c r="A3412" s="72" t="s">
        <v>27337</v>
      </c>
      <c r="B3412" s="72" t="s">
        <v>15493</v>
      </c>
      <c r="C3412" s="72">
        <v>1</v>
      </c>
      <c r="D3412" s="72" t="s">
        <v>27338</v>
      </c>
      <c r="E3412" s="72"/>
      <c r="F3412" s="72">
        <v>1</v>
      </c>
      <c r="G3412" s="72">
        <v>100</v>
      </c>
      <c r="H3412" s="72"/>
      <c r="I3412" s="72"/>
      <c r="J3412" s="72"/>
      <c r="K3412" s="72"/>
      <c r="L3412" s="72"/>
      <c r="M3412" s="71" t="s">
        <v>4596</v>
      </c>
      <c r="N3412" s="72" t="s">
        <v>4538</v>
      </c>
      <c r="O3412" s="72"/>
      <c r="P3412" s="72" t="s">
        <v>2473</v>
      </c>
      <c r="Q3412" s="72"/>
      <c r="R3412" s="72"/>
      <c r="S3412" s="72" t="s">
        <v>15654</v>
      </c>
      <c r="T3412" s="72" t="s">
        <v>13167</v>
      </c>
      <c r="U3412" s="72" t="s">
        <v>27337</v>
      </c>
      <c r="V3412" s="72"/>
      <c r="W3412" s="72">
        <v>366026</v>
      </c>
      <c r="X3412" s="72" t="s">
        <v>27339</v>
      </c>
      <c r="Y3412" s="72">
        <v>89298903311</v>
      </c>
      <c r="Z3412" s="72" t="s">
        <v>27340</v>
      </c>
    </row>
    <row r="3413" spans="1:26" ht="45" x14ac:dyDescent="0.25">
      <c r="A3413" s="72" t="s">
        <v>16574</v>
      </c>
      <c r="B3413" s="74" t="s">
        <v>4598</v>
      </c>
      <c r="C3413" s="72">
        <v>1</v>
      </c>
      <c r="D3413" s="72"/>
      <c r="E3413" s="72"/>
      <c r="F3413" s="72">
        <v>1</v>
      </c>
      <c r="G3413" s="72">
        <v>367</v>
      </c>
      <c r="H3413" s="72">
        <v>300</v>
      </c>
      <c r="I3413" s="72">
        <v>200</v>
      </c>
      <c r="J3413" s="72">
        <v>50</v>
      </c>
      <c r="K3413" s="72">
        <v>50</v>
      </c>
      <c r="L3413" s="72"/>
      <c r="M3413" s="71" t="s">
        <v>4596</v>
      </c>
      <c r="N3413" s="72" t="s">
        <v>4521</v>
      </c>
      <c r="O3413" s="72"/>
      <c r="P3413" s="72" t="s">
        <v>4413</v>
      </c>
      <c r="Q3413" s="72"/>
      <c r="R3413" s="72"/>
      <c r="S3413" s="72" t="s">
        <v>4568</v>
      </c>
      <c r="T3413" s="72" t="s">
        <v>16575</v>
      </c>
      <c r="U3413" s="72" t="s">
        <v>16574</v>
      </c>
      <c r="V3413" s="72"/>
      <c r="W3413" s="72"/>
      <c r="X3413" s="71"/>
      <c r="Y3413" s="72"/>
      <c r="Z3413" s="72"/>
    </row>
    <row r="3414" spans="1:26" ht="30" x14ac:dyDescent="0.25">
      <c r="A3414" s="72" t="s">
        <v>32448</v>
      </c>
      <c r="B3414" s="72" t="s">
        <v>15756</v>
      </c>
      <c r="C3414" s="72">
        <v>6</v>
      </c>
      <c r="D3414" s="72"/>
      <c r="E3414" s="72"/>
      <c r="F3414" s="72">
        <v>1</v>
      </c>
      <c r="G3414" s="72">
        <v>220</v>
      </c>
      <c r="H3414" s="72"/>
      <c r="I3414" s="72"/>
      <c r="J3414" s="72"/>
      <c r="K3414" s="72"/>
      <c r="L3414" s="72"/>
      <c r="M3414" s="71" t="s">
        <v>4596</v>
      </c>
      <c r="N3414" s="72" t="s">
        <v>4483</v>
      </c>
      <c r="O3414" s="72"/>
      <c r="P3414" s="72" t="s">
        <v>2575</v>
      </c>
      <c r="Q3414" s="72"/>
      <c r="R3414" s="72"/>
      <c r="S3414" s="72" t="s">
        <v>4567</v>
      </c>
      <c r="T3414" s="72" t="s">
        <v>25217</v>
      </c>
      <c r="U3414" s="72" t="s">
        <v>32448</v>
      </c>
      <c r="V3414" s="72"/>
      <c r="W3414" s="72">
        <v>308518</v>
      </c>
      <c r="X3414" s="72" t="s">
        <v>25218</v>
      </c>
      <c r="Y3414" s="73" t="s">
        <v>25219</v>
      </c>
      <c r="Z3414" s="72" t="s">
        <v>32449</v>
      </c>
    </row>
    <row r="3415" spans="1:26" ht="60" x14ac:dyDescent="0.25">
      <c r="A3415" s="72" t="s">
        <v>31380</v>
      </c>
      <c r="B3415" s="72" t="s">
        <v>21594</v>
      </c>
      <c r="C3415" s="72">
        <v>11</v>
      </c>
      <c r="D3415" s="72"/>
      <c r="E3415" s="72"/>
      <c r="F3415" s="72">
        <v>1</v>
      </c>
      <c r="G3415" s="72"/>
      <c r="H3415" s="72">
        <v>1082</v>
      </c>
      <c r="I3415" s="72">
        <v>300</v>
      </c>
      <c r="J3415" s="72">
        <v>500</v>
      </c>
      <c r="K3415" s="72">
        <v>282</v>
      </c>
      <c r="L3415" s="72"/>
      <c r="M3415" s="71" t="s">
        <v>4596</v>
      </c>
      <c r="N3415" s="72" t="s">
        <v>4483</v>
      </c>
      <c r="O3415" s="72"/>
      <c r="P3415" s="72" t="s">
        <v>2496</v>
      </c>
      <c r="Q3415" s="72"/>
      <c r="R3415" s="72"/>
      <c r="S3415" s="72"/>
      <c r="T3415" s="72"/>
      <c r="U3415" s="72" t="s">
        <v>31380</v>
      </c>
      <c r="V3415" s="72"/>
      <c r="W3415" s="72">
        <v>308013</v>
      </c>
      <c r="X3415" s="72" t="s">
        <v>31381</v>
      </c>
      <c r="Y3415" s="72" t="s">
        <v>31382</v>
      </c>
      <c r="Z3415" s="72" t="s">
        <v>31383</v>
      </c>
    </row>
    <row r="3416" spans="1:26" ht="60" x14ac:dyDescent="0.25">
      <c r="A3416" s="72" t="s">
        <v>27341</v>
      </c>
      <c r="B3416" s="72" t="s">
        <v>15560</v>
      </c>
      <c r="C3416" s="72">
        <v>47</v>
      </c>
      <c r="D3416" s="72"/>
      <c r="E3416" s="72"/>
      <c r="F3416" s="72">
        <v>1</v>
      </c>
      <c r="G3416" s="72"/>
      <c r="H3416" s="72">
        <v>900</v>
      </c>
      <c r="I3416" s="72">
        <v>400</v>
      </c>
      <c r="J3416" s="72">
        <v>350</v>
      </c>
      <c r="K3416" s="72">
        <v>150</v>
      </c>
      <c r="L3416" s="72"/>
      <c r="M3416" s="71" t="s">
        <v>4596</v>
      </c>
      <c r="N3416" s="72" t="s">
        <v>4483</v>
      </c>
      <c r="O3416" s="72"/>
      <c r="P3416" s="72" t="s">
        <v>2496</v>
      </c>
      <c r="Q3416" s="72"/>
      <c r="R3416" s="72"/>
      <c r="S3416" s="72"/>
      <c r="T3416" s="72"/>
      <c r="U3416" s="72" t="s">
        <v>27341</v>
      </c>
      <c r="V3416" s="72"/>
      <c r="W3416" s="72">
        <v>308027</v>
      </c>
      <c r="X3416" s="72" t="s">
        <v>27342</v>
      </c>
      <c r="Y3416" s="77" t="s">
        <v>27343</v>
      </c>
      <c r="Z3416" s="72" t="s">
        <v>27344</v>
      </c>
    </row>
    <row r="3417" spans="1:26" ht="60" x14ac:dyDescent="0.25">
      <c r="A3417" s="72" t="s">
        <v>27341</v>
      </c>
      <c r="B3417" s="72" t="s">
        <v>15560</v>
      </c>
      <c r="C3417" s="72">
        <v>47</v>
      </c>
      <c r="D3417" s="72"/>
      <c r="E3417" s="72" t="s">
        <v>15715</v>
      </c>
      <c r="F3417" s="72">
        <v>1</v>
      </c>
      <c r="G3417" s="72">
        <v>150</v>
      </c>
      <c r="H3417" s="72"/>
      <c r="I3417" s="72"/>
      <c r="J3417" s="72"/>
      <c r="K3417" s="72"/>
      <c r="L3417" s="72"/>
      <c r="M3417" s="71" t="s">
        <v>4596</v>
      </c>
      <c r="N3417" s="72" t="s">
        <v>4483</v>
      </c>
      <c r="O3417" s="72"/>
      <c r="P3417" s="72" t="s">
        <v>2496</v>
      </c>
      <c r="Q3417" s="72"/>
      <c r="R3417" s="72"/>
      <c r="S3417" s="72"/>
      <c r="T3417" s="72"/>
      <c r="U3417" s="72" t="s">
        <v>27341</v>
      </c>
      <c r="V3417" s="72" t="s">
        <v>27345</v>
      </c>
      <c r="W3417" s="72">
        <v>308027</v>
      </c>
      <c r="X3417" s="72" t="s">
        <v>27342</v>
      </c>
      <c r="Y3417" s="72" t="s">
        <v>27343</v>
      </c>
      <c r="Z3417" s="72" t="s">
        <v>27344</v>
      </c>
    </row>
    <row r="3418" spans="1:26" ht="45" x14ac:dyDescent="0.25">
      <c r="A3418" s="72" t="s">
        <v>9571</v>
      </c>
      <c r="B3418" s="72" t="s">
        <v>4598</v>
      </c>
      <c r="C3418" s="72">
        <v>2</v>
      </c>
      <c r="D3418" s="72"/>
      <c r="E3418" s="72"/>
      <c r="F3418" s="72">
        <v>1</v>
      </c>
      <c r="G3418" s="72"/>
      <c r="H3418" s="72">
        <v>798</v>
      </c>
      <c r="I3418" s="72">
        <v>290</v>
      </c>
      <c r="J3418" s="72">
        <v>363</v>
      </c>
      <c r="K3418" s="72">
        <v>145</v>
      </c>
      <c r="L3418" s="72"/>
      <c r="M3418" s="71" t="s">
        <v>4596</v>
      </c>
      <c r="N3418" s="72" t="s">
        <v>4504</v>
      </c>
      <c r="O3418" s="72"/>
      <c r="P3418" s="72" t="s">
        <v>3102</v>
      </c>
      <c r="Q3418" s="72"/>
      <c r="R3418" s="72"/>
      <c r="S3418" s="72" t="s">
        <v>4568</v>
      </c>
      <c r="T3418" s="72" t="s">
        <v>8065</v>
      </c>
      <c r="U3418" s="72" t="s">
        <v>9571</v>
      </c>
      <c r="V3418" s="72"/>
      <c r="W3418" s="72">
        <v>399000</v>
      </c>
      <c r="X3418" s="72" t="s">
        <v>9572</v>
      </c>
      <c r="Y3418" s="77" t="s">
        <v>9573</v>
      </c>
      <c r="Z3418" s="77" t="s">
        <v>9574</v>
      </c>
    </row>
    <row r="3419" spans="1:26" ht="30" x14ac:dyDescent="0.25">
      <c r="A3419" s="72" t="s">
        <v>27346</v>
      </c>
      <c r="B3419" s="72" t="s">
        <v>27347</v>
      </c>
      <c r="C3419" s="72">
        <v>5</v>
      </c>
      <c r="D3419" s="72"/>
      <c r="E3419" s="72"/>
      <c r="F3419" s="72">
        <v>1</v>
      </c>
      <c r="G3419" s="72"/>
      <c r="H3419" s="72">
        <v>1500</v>
      </c>
      <c r="I3419" s="72">
        <v>500</v>
      </c>
      <c r="J3419" s="72">
        <v>600</v>
      </c>
      <c r="K3419" s="72">
        <v>400</v>
      </c>
      <c r="L3419" s="72"/>
      <c r="M3419" s="71" t="s">
        <v>4596</v>
      </c>
      <c r="N3419" s="72" t="s">
        <v>4483</v>
      </c>
      <c r="O3419" s="72"/>
      <c r="P3419" s="72" t="s">
        <v>19140</v>
      </c>
      <c r="Q3419" s="72"/>
      <c r="R3419" s="72"/>
      <c r="S3419" s="72"/>
      <c r="T3419" s="72"/>
      <c r="U3419" s="72" t="s">
        <v>27346</v>
      </c>
      <c r="V3419" s="72"/>
      <c r="W3419" s="72">
        <v>309994</v>
      </c>
      <c r="X3419" s="72"/>
      <c r="Y3419" s="72"/>
      <c r="Z3419" s="72" t="s">
        <v>27348</v>
      </c>
    </row>
    <row r="3420" spans="1:26" ht="45" x14ac:dyDescent="0.25">
      <c r="A3420" s="72" t="s">
        <v>21260</v>
      </c>
      <c r="B3420" s="72" t="s">
        <v>18013</v>
      </c>
      <c r="C3420" s="72">
        <v>1</v>
      </c>
      <c r="D3420" s="72"/>
      <c r="E3420" s="72"/>
      <c r="F3420" s="72">
        <v>1</v>
      </c>
      <c r="G3420" s="72"/>
      <c r="H3420" s="72">
        <v>800</v>
      </c>
      <c r="I3420" s="72">
        <v>400</v>
      </c>
      <c r="J3420" s="72">
        <v>300</v>
      </c>
      <c r="K3420" s="72">
        <v>100</v>
      </c>
      <c r="L3420" s="72"/>
      <c r="M3420" s="71" t="s">
        <v>4596</v>
      </c>
      <c r="N3420" s="72" t="s">
        <v>4525</v>
      </c>
      <c r="O3420" s="72"/>
      <c r="P3420" s="72" t="s">
        <v>2609</v>
      </c>
      <c r="Q3420" s="72"/>
      <c r="R3420" s="72"/>
      <c r="S3420" s="72" t="s">
        <v>4567</v>
      </c>
      <c r="T3420" s="72" t="s">
        <v>21261</v>
      </c>
      <c r="U3420" s="72" t="s">
        <v>21260</v>
      </c>
      <c r="V3420" s="72"/>
      <c r="W3420" s="72">
        <v>361701</v>
      </c>
      <c r="X3420" s="72" t="s">
        <v>21262</v>
      </c>
      <c r="Y3420" s="72" t="s">
        <v>21264</v>
      </c>
      <c r="Z3420" s="72" t="s">
        <v>21263</v>
      </c>
    </row>
    <row r="3421" spans="1:26" ht="75" x14ac:dyDescent="0.25">
      <c r="A3421" s="72" t="s">
        <v>24438</v>
      </c>
      <c r="B3421" s="72" t="s">
        <v>24439</v>
      </c>
      <c r="C3421" s="72"/>
      <c r="D3421" s="72"/>
      <c r="E3421" s="72"/>
      <c r="F3421" s="72">
        <v>1</v>
      </c>
      <c r="G3421" s="72">
        <v>120</v>
      </c>
      <c r="H3421" s="72">
        <v>120</v>
      </c>
      <c r="I3421" s="72">
        <v>50</v>
      </c>
      <c r="J3421" s="72">
        <v>50</v>
      </c>
      <c r="K3421" s="72">
        <v>20</v>
      </c>
      <c r="L3421" s="72"/>
      <c r="M3421" s="71" t="s">
        <v>4596</v>
      </c>
      <c r="N3421" s="72" t="s">
        <v>4513</v>
      </c>
      <c r="O3421" s="72"/>
      <c r="P3421" s="72" t="s">
        <v>2748</v>
      </c>
      <c r="Q3421" s="72"/>
      <c r="R3421" s="72"/>
      <c r="S3421" s="72" t="s">
        <v>15654</v>
      </c>
      <c r="T3421" s="72" t="s">
        <v>24440</v>
      </c>
      <c r="U3421" s="72" t="s">
        <v>24438</v>
      </c>
      <c r="V3421" s="72"/>
      <c r="W3421" s="72">
        <v>461710</v>
      </c>
      <c r="X3421" s="72" t="s">
        <v>24441</v>
      </c>
      <c r="Y3421" s="72">
        <v>89228215535</v>
      </c>
      <c r="Z3421" s="72" t="s">
        <v>24442</v>
      </c>
    </row>
    <row r="3422" spans="1:26" ht="30" x14ac:dyDescent="0.25">
      <c r="A3422" s="72" t="s">
        <v>9578</v>
      </c>
      <c r="B3422" s="72" t="s">
        <v>4594</v>
      </c>
      <c r="C3422" s="72">
        <v>1</v>
      </c>
      <c r="D3422" s="72" t="s">
        <v>4610</v>
      </c>
      <c r="E3422" s="72"/>
      <c r="F3422" s="72">
        <v>1</v>
      </c>
      <c r="G3422" s="72">
        <v>350</v>
      </c>
      <c r="H3422" s="72"/>
      <c r="I3422" s="72"/>
      <c r="J3422" s="72"/>
      <c r="K3422" s="72"/>
      <c r="L3422" s="72"/>
      <c r="M3422" s="71" t="s">
        <v>4596</v>
      </c>
      <c r="N3422" s="72" t="s">
        <v>4485</v>
      </c>
      <c r="O3422" s="72"/>
      <c r="P3422" s="72" t="s">
        <v>3012</v>
      </c>
      <c r="Q3422" s="72" t="s">
        <v>4566</v>
      </c>
      <c r="R3422" s="72" t="s">
        <v>8304</v>
      </c>
      <c r="S3422" s="72"/>
      <c r="T3422" s="72"/>
      <c r="U3422" s="72" t="s">
        <v>9578</v>
      </c>
      <c r="V3422" s="72"/>
      <c r="W3422" s="72">
        <v>601915</v>
      </c>
      <c r="X3422" s="72" t="s">
        <v>9579</v>
      </c>
      <c r="Y3422" s="72" t="s">
        <v>9580</v>
      </c>
      <c r="Z3422" s="72" t="s">
        <v>9581</v>
      </c>
    </row>
    <row r="3423" spans="1:26" ht="45" x14ac:dyDescent="0.25">
      <c r="A3423" s="72" t="s">
        <v>9582</v>
      </c>
      <c r="B3423" s="72" t="s">
        <v>4603</v>
      </c>
      <c r="C3423" s="72">
        <v>269</v>
      </c>
      <c r="D3423" s="72"/>
      <c r="E3423" s="72"/>
      <c r="F3423" s="72">
        <v>1</v>
      </c>
      <c r="G3423" s="72"/>
      <c r="H3423" s="72">
        <v>1799</v>
      </c>
      <c r="I3423" s="72">
        <v>654</v>
      </c>
      <c r="J3423" s="72">
        <v>818</v>
      </c>
      <c r="K3423" s="72">
        <v>327</v>
      </c>
      <c r="L3423" s="72"/>
      <c r="M3423" s="71" t="s">
        <v>4596</v>
      </c>
      <c r="N3423" s="72" t="s">
        <v>4507</v>
      </c>
      <c r="O3423" s="72"/>
      <c r="P3423" s="72" t="s">
        <v>14492</v>
      </c>
      <c r="Q3423" s="72"/>
      <c r="R3423" s="72"/>
      <c r="S3423" s="72" t="s">
        <v>4566</v>
      </c>
      <c r="T3423" s="72" t="s">
        <v>5008</v>
      </c>
      <c r="U3423" s="72" t="s">
        <v>9582</v>
      </c>
      <c r="V3423" s="72"/>
      <c r="W3423" s="72">
        <v>184682</v>
      </c>
      <c r="X3423" s="72" t="s">
        <v>14090</v>
      </c>
      <c r="Y3423" s="77"/>
      <c r="Z3423" s="72"/>
    </row>
    <row r="3424" spans="1:26" ht="45" x14ac:dyDescent="0.25">
      <c r="A3424" s="72" t="s">
        <v>9583</v>
      </c>
      <c r="B3424" s="72" t="s">
        <v>4598</v>
      </c>
      <c r="C3424" s="72">
        <v>9</v>
      </c>
      <c r="D3424" s="72"/>
      <c r="E3424" s="72"/>
      <c r="F3424" s="72">
        <v>1</v>
      </c>
      <c r="G3424" s="72"/>
      <c r="H3424" s="72">
        <v>1199</v>
      </c>
      <c r="I3424" s="72">
        <v>436</v>
      </c>
      <c r="J3424" s="72">
        <v>545</v>
      </c>
      <c r="K3424" s="72">
        <v>218</v>
      </c>
      <c r="L3424" s="72"/>
      <c r="M3424" s="71" t="s">
        <v>4596</v>
      </c>
      <c r="N3424" s="72" t="s">
        <v>4485</v>
      </c>
      <c r="O3424" s="72"/>
      <c r="P3424" s="72" t="s">
        <v>2498</v>
      </c>
      <c r="Q3424" s="72"/>
      <c r="R3424" s="72"/>
      <c r="S3424" s="72"/>
      <c r="T3424" s="72"/>
      <c r="U3424" s="72" t="s">
        <v>9583</v>
      </c>
      <c r="V3424" s="72"/>
      <c r="W3424" s="72">
        <v>600015</v>
      </c>
      <c r="X3424" s="72" t="s">
        <v>9584</v>
      </c>
      <c r="Y3424" s="72" t="s">
        <v>9585</v>
      </c>
      <c r="Z3424" s="72" t="s">
        <v>9586</v>
      </c>
    </row>
    <row r="3425" spans="1:26" ht="45" x14ac:dyDescent="0.25">
      <c r="A3425" s="72" t="s">
        <v>24446</v>
      </c>
      <c r="B3425" s="72" t="s">
        <v>24447</v>
      </c>
      <c r="C3425" s="72"/>
      <c r="D3425" s="72"/>
      <c r="E3425" s="72"/>
      <c r="F3425" s="72">
        <v>1</v>
      </c>
      <c r="G3425" s="72">
        <v>300</v>
      </c>
      <c r="H3425" s="72"/>
      <c r="I3425" s="72"/>
      <c r="J3425" s="72"/>
      <c r="K3425" s="72"/>
      <c r="L3425" s="72"/>
      <c r="M3425" s="71" t="s">
        <v>4596</v>
      </c>
      <c r="N3425" s="72" t="s">
        <v>4513</v>
      </c>
      <c r="O3425" s="72"/>
      <c r="P3425" s="72" t="s">
        <v>3705</v>
      </c>
      <c r="Q3425" s="72"/>
      <c r="R3425" s="72"/>
      <c r="S3425" s="72" t="s">
        <v>4568</v>
      </c>
      <c r="T3425" s="72" t="s">
        <v>24448</v>
      </c>
      <c r="U3425" s="72" t="s">
        <v>24446</v>
      </c>
      <c r="V3425" s="72"/>
      <c r="W3425" s="72">
        <v>461068</v>
      </c>
      <c r="X3425" s="72"/>
      <c r="Y3425" s="72" t="s">
        <v>24449</v>
      </c>
      <c r="Z3425" s="72"/>
    </row>
    <row r="3426" spans="1:26" ht="45" x14ac:dyDescent="0.25">
      <c r="A3426" s="72" t="s">
        <v>27349</v>
      </c>
      <c r="B3426" s="72" t="s">
        <v>27350</v>
      </c>
      <c r="C3426" s="72">
        <v>5</v>
      </c>
      <c r="D3426" s="72" t="s">
        <v>9004</v>
      </c>
      <c r="E3426" s="72"/>
      <c r="F3426" s="72">
        <v>1</v>
      </c>
      <c r="G3426" s="72">
        <v>250</v>
      </c>
      <c r="H3426" s="72"/>
      <c r="I3426" s="72"/>
      <c r="J3426" s="72"/>
      <c r="K3426" s="72"/>
      <c r="L3426" s="72"/>
      <c r="M3426" s="71" t="s">
        <v>4596</v>
      </c>
      <c r="N3426" s="72" t="s">
        <v>4506</v>
      </c>
      <c r="O3426" s="72"/>
      <c r="P3426" s="72" t="s">
        <v>4412</v>
      </c>
      <c r="Q3426" s="72"/>
      <c r="R3426" s="72"/>
      <c r="S3426" s="72"/>
      <c r="T3426" s="72"/>
      <c r="U3426" s="72" t="s">
        <v>27349</v>
      </c>
      <c r="V3426" s="72"/>
      <c r="W3426" s="72">
        <v>143969</v>
      </c>
      <c r="X3426" s="72" t="s">
        <v>27351</v>
      </c>
      <c r="Y3426" s="72" t="s">
        <v>27352</v>
      </c>
      <c r="Z3426" s="72" t="s">
        <v>27353</v>
      </c>
    </row>
    <row r="3427" spans="1:26" ht="30" x14ac:dyDescent="0.25">
      <c r="A3427" s="72" t="s">
        <v>9587</v>
      </c>
      <c r="B3427" s="72" t="s">
        <v>4594</v>
      </c>
      <c r="C3427" s="72">
        <v>18</v>
      </c>
      <c r="D3427" s="72" t="s">
        <v>5768</v>
      </c>
      <c r="E3427" s="72"/>
      <c r="F3427" s="72">
        <v>1</v>
      </c>
      <c r="G3427" s="72">
        <v>147</v>
      </c>
      <c r="H3427" s="72"/>
      <c r="I3427" s="72"/>
      <c r="J3427" s="72"/>
      <c r="K3427" s="72"/>
      <c r="L3427" s="72"/>
      <c r="M3427" s="71" t="s">
        <v>4596</v>
      </c>
      <c r="N3427" s="72" t="s">
        <v>4496</v>
      </c>
      <c r="O3427" s="72"/>
      <c r="P3427" s="72" t="s">
        <v>3295</v>
      </c>
      <c r="Q3427" s="72" t="s">
        <v>4566</v>
      </c>
      <c r="R3427" s="72" t="s">
        <v>16576</v>
      </c>
      <c r="S3427" s="72"/>
      <c r="T3427" s="72"/>
      <c r="U3427" s="72" t="s">
        <v>9587</v>
      </c>
      <c r="V3427" s="72"/>
      <c r="W3427" s="72">
        <v>652500</v>
      </c>
      <c r="X3427" s="72" t="s">
        <v>9588</v>
      </c>
      <c r="Y3427" s="72" t="s">
        <v>9589</v>
      </c>
      <c r="Z3427" s="72" t="s">
        <v>16577</v>
      </c>
    </row>
    <row r="3428" spans="1:26" ht="45" x14ac:dyDescent="0.25">
      <c r="A3428" s="72" t="s">
        <v>31384</v>
      </c>
      <c r="B3428" s="72" t="s">
        <v>31385</v>
      </c>
      <c r="C3428" s="72">
        <v>18</v>
      </c>
      <c r="D3428" s="72" t="s">
        <v>5053</v>
      </c>
      <c r="E3428" s="72"/>
      <c r="F3428" s="72">
        <v>1</v>
      </c>
      <c r="G3428" s="72"/>
      <c r="H3428" s="72">
        <v>850</v>
      </c>
      <c r="I3428" s="72">
        <v>400</v>
      </c>
      <c r="J3428" s="72">
        <v>400</v>
      </c>
      <c r="K3428" s="72">
        <v>50</v>
      </c>
      <c r="L3428" s="72"/>
      <c r="M3428" s="71" t="s">
        <v>4596</v>
      </c>
      <c r="N3428" s="72" t="s">
        <v>4525</v>
      </c>
      <c r="O3428" s="72"/>
      <c r="P3428" s="72" t="s">
        <v>2832</v>
      </c>
      <c r="Q3428" s="72"/>
      <c r="R3428" s="72"/>
      <c r="S3428" s="72"/>
      <c r="T3428" s="72"/>
      <c r="U3428" s="72" t="s">
        <v>31384</v>
      </c>
      <c r="V3428" s="72"/>
      <c r="W3428" s="72">
        <v>360017</v>
      </c>
      <c r="X3428" s="72" t="s">
        <v>31386</v>
      </c>
      <c r="Y3428" s="72"/>
      <c r="Z3428" s="72" t="s">
        <v>31387</v>
      </c>
    </row>
    <row r="3429" spans="1:26" ht="30" x14ac:dyDescent="0.25">
      <c r="A3429" s="72" t="s">
        <v>9590</v>
      </c>
      <c r="B3429" s="74" t="s">
        <v>4607</v>
      </c>
      <c r="C3429" s="72"/>
      <c r="D3429" s="72" t="s">
        <v>9591</v>
      </c>
      <c r="E3429" s="72"/>
      <c r="F3429" s="72">
        <v>2</v>
      </c>
      <c r="G3429" s="72"/>
      <c r="H3429" s="72"/>
      <c r="I3429" s="72"/>
      <c r="J3429" s="72"/>
      <c r="K3429" s="72"/>
      <c r="L3429" s="72">
        <v>50</v>
      </c>
      <c r="M3429" s="71" t="s">
        <v>4596</v>
      </c>
      <c r="N3429" s="72" t="s">
        <v>4552</v>
      </c>
      <c r="O3429" s="72"/>
      <c r="P3429" s="72" t="s">
        <v>3676</v>
      </c>
      <c r="Q3429" s="72"/>
      <c r="R3429" s="72"/>
      <c r="S3429" s="72" t="s">
        <v>4567</v>
      </c>
      <c r="T3429" s="72" t="s">
        <v>9592</v>
      </c>
      <c r="U3429" s="72" t="s">
        <v>9590</v>
      </c>
      <c r="V3429" s="72"/>
      <c r="W3429" s="72">
        <v>625509</v>
      </c>
      <c r="X3429" s="72" t="s">
        <v>9593</v>
      </c>
      <c r="Y3429" s="72" t="s">
        <v>9594</v>
      </c>
      <c r="Z3429" s="72" t="s">
        <v>9595</v>
      </c>
    </row>
    <row r="3430" spans="1:26" ht="30" x14ac:dyDescent="0.25">
      <c r="A3430" s="72" t="s">
        <v>9596</v>
      </c>
      <c r="B3430" s="72" t="s">
        <v>15493</v>
      </c>
      <c r="C3430" s="72">
        <v>60</v>
      </c>
      <c r="D3430" s="72"/>
      <c r="E3430" s="72"/>
      <c r="F3430" s="72">
        <v>1</v>
      </c>
      <c r="G3430" s="72">
        <v>350</v>
      </c>
      <c r="H3430" s="72"/>
      <c r="I3430" s="72"/>
      <c r="J3430" s="72"/>
      <c r="K3430" s="72"/>
      <c r="L3430" s="72"/>
      <c r="M3430" s="71" t="s">
        <v>4596</v>
      </c>
      <c r="N3430" s="72" t="s">
        <v>4483</v>
      </c>
      <c r="O3430" s="72"/>
      <c r="P3430" s="72" t="s">
        <v>2496</v>
      </c>
      <c r="Q3430" s="72" t="s">
        <v>4565</v>
      </c>
      <c r="R3430" s="72" t="s">
        <v>8861</v>
      </c>
      <c r="S3430" s="72"/>
      <c r="T3430" s="72"/>
      <c r="U3430" s="72" t="s">
        <v>9596</v>
      </c>
      <c r="V3430" s="72"/>
      <c r="W3430" s="72">
        <v>308023</v>
      </c>
      <c r="X3430" s="72" t="s">
        <v>9597</v>
      </c>
      <c r="Y3430" s="72" t="s">
        <v>9598</v>
      </c>
      <c r="Z3430" s="72" t="s">
        <v>9599</v>
      </c>
    </row>
    <row r="3431" spans="1:26" ht="45" x14ac:dyDescent="0.25">
      <c r="A3431" s="72" t="s">
        <v>9600</v>
      </c>
      <c r="B3431" s="72" t="s">
        <v>4594</v>
      </c>
      <c r="C3431" s="72">
        <v>95</v>
      </c>
      <c r="D3431" s="72"/>
      <c r="E3431" s="72"/>
      <c r="F3431" s="72">
        <v>1</v>
      </c>
      <c r="G3431" s="72">
        <v>350</v>
      </c>
      <c r="H3431" s="72"/>
      <c r="I3431" s="72"/>
      <c r="J3431" s="72"/>
      <c r="K3431" s="72"/>
      <c r="L3431" s="72"/>
      <c r="M3431" s="71" t="s">
        <v>4596</v>
      </c>
      <c r="N3431" s="72" t="s">
        <v>4507</v>
      </c>
      <c r="O3431" s="72"/>
      <c r="P3431" s="72" t="s">
        <v>3174</v>
      </c>
      <c r="Q3431" s="72" t="s">
        <v>4565</v>
      </c>
      <c r="R3431" s="72" t="s">
        <v>4643</v>
      </c>
      <c r="S3431" s="72"/>
      <c r="T3431" s="72"/>
      <c r="U3431" s="72" t="s">
        <v>9600</v>
      </c>
      <c r="V3431" s="72"/>
      <c r="W3431" s="77">
        <v>183000</v>
      </c>
      <c r="X3431" s="72" t="s">
        <v>21265</v>
      </c>
      <c r="Y3431" s="72" t="s">
        <v>9601</v>
      </c>
      <c r="Z3431" s="72" t="s">
        <v>9602</v>
      </c>
    </row>
    <row r="3432" spans="1:26" ht="45" x14ac:dyDescent="0.25">
      <c r="A3432" s="72" t="s">
        <v>18281</v>
      </c>
      <c r="B3432" s="72" t="s">
        <v>17312</v>
      </c>
      <c r="C3432" s="72">
        <v>1</v>
      </c>
      <c r="D3432" s="72" t="s">
        <v>18282</v>
      </c>
      <c r="E3432" s="72"/>
      <c r="F3432" s="72">
        <v>1</v>
      </c>
      <c r="G3432" s="72"/>
      <c r="H3432" s="72">
        <v>1200</v>
      </c>
      <c r="I3432" s="72">
        <v>600</v>
      </c>
      <c r="J3432" s="72">
        <v>400</v>
      </c>
      <c r="K3432" s="72">
        <v>200</v>
      </c>
      <c r="L3432" s="72"/>
      <c r="M3432" s="71" t="s">
        <v>4596</v>
      </c>
      <c r="N3432" s="72" t="s">
        <v>4510</v>
      </c>
      <c r="O3432" s="72"/>
      <c r="P3432" s="72" t="s">
        <v>3755</v>
      </c>
      <c r="Q3432" s="72"/>
      <c r="R3432" s="72"/>
      <c r="S3432" s="72" t="s">
        <v>4566</v>
      </c>
      <c r="T3432" s="72" t="s">
        <v>6926</v>
      </c>
      <c r="U3432" s="72" t="s">
        <v>18281</v>
      </c>
      <c r="V3432" s="72"/>
      <c r="W3432" s="72">
        <v>174210</v>
      </c>
      <c r="X3432" s="72" t="s">
        <v>21266</v>
      </c>
      <c r="Y3432" s="72" t="s">
        <v>18283</v>
      </c>
      <c r="Z3432" s="72" t="s">
        <v>18284</v>
      </c>
    </row>
    <row r="3433" spans="1:26" ht="45" x14ac:dyDescent="0.25">
      <c r="A3433" s="72" t="s">
        <v>31388</v>
      </c>
      <c r="B3433" s="72" t="s">
        <v>31389</v>
      </c>
      <c r="C3433" s="72"/>
      <c r="D3433" s="72"/>
      <c r="E3433" s="72"/>
      <c r="F3433" s="72">
        <v>1</v>
      </c>
      <c r="G3433" s="72">
        <v>150</v>
      </c>
      <c r="H3433" s="72"/>
      <c r="I3433" s="72"/>
      <c r="J3433" s="72"/>
      <c r="K3433" s="72"/>
      <c r="L3433" s="72"/>
      <c r="M3433" s="71" t="s">
        <v>4596</v>
      </c>
      <c r="N3433" s="72" t="s">
        <v>4513</v>
      </c>
      <c r="O3433" s="72"/>
      <c r="P3433" s="72" t="s">
        <v>4325</v>
      </c>
      <c r="Q3433" s="72"/>
      <c r="R3433" s="72"/>
      <c r="S3433" s="72" t="s">
        <v>15654</v>
      </c>
      <c r="T3433" s="72" t="s">
        <v>31390</v>
      </c>
      <c r="U3433" s="72" t="s">
        <v>31388</v>
      </c>
      <c r="V3433" s="72"/>
      <c r="W3433" s="72">
        <v>462015</v>
      </c>
      <c r="X3433" s="72" t="s">
        <v>31391</v>
      </c>
      <c r="Y3433" s="86" t="s">
        <v>31392</v>
      </c>
      <c r="Z3433" s="75" t="s">
        <v>31393</v>
      </c>
    </row>
    <row r="3434" spans="1:26" ht="105" x14ac:dyDescent="0.25">
      <c r="A3434" s="72" t="s">
        <v>32451</v>
      </c>
      <c r="B3434" s="72" t="s">
        <v>32452</v>
      </c>
      <c r="C3434" s="72"/>
      <c r="D3434" s="72"/>
      <c r="E3434" s="72"/>
      <c r="F3434" s="72">
        <v>3</v>
      </c>
      <c r="G3434" s="72"/>
      <c r="H3434" s="72"/>
      <c r="I3434" s="72"/>
      <c r="J3434" s="72"/>
      <c r="K3434" s="72"/>
      <c r="L3434" s="72">
        <v>100</v>
      </c>
      <c r="M3434" s="71" t="s">
        <v>4596</v>
      </c>
      <c r="N3434" s="72" t="s">
        <v>4556</v>
      </c>
      <c r="O3434" s="72"/>
      <c r="P3434" s="72" t="s">
        <v>18630</v>
      </c>
      <c r="Q3434" s="72"/>
      <c r="R3434" s="72"/>
      <c r="S3434" s="72"/>
      <c r="T3434" s="72"/>
      <c r="U3434" s="72" t="s">
        <v>32451</v>
      </c>
      <c r="V3434" s="72"/>
      <c r="W3434" s="72">
        <v>450360</v>
      </c>
      <c r="X3434" s="72" t="s">
        <v>8453</v>
      </c>
      <c r="Y3434" s="72" t="s">
        <v>8454</v>
      </c>
      <c r="Z3434" s="72" t="s">
        <v>8455</v>
      </c>
    </row>
    <row r="3435" spans="1:26" ht="105" x14ac:dyDescent="0.25">
      <c r="A3435" s="72" t="s">
        <v>32451</v>
      </c>
      <c r="B3435" s="72" t="s">
        <v>32452</v>
      </c>
      <c r="C3435" s="72"/>
      <c r="D3435" s="72"/>
      <c r="E3435" s="72" t="s">
        <v>18373</v>
      </c>
      <c r="F3435" s="72">
        <v>3</v>
      </c>
      <c r="G3435" s="72"/>
      <c r="H3435" s="72"/>
      <c r="I3435" s="72"/>
      <c r="J3435" s="72"/>
      <c r="K3435" s="72"/>
      <c r="L3435" s="72">
        <v>100</v>
      </c>
      <c r="M3435" s="71" t="s">
        <v>4596</v>
      </c>
      <c r="N3435" s="72" t="s">
        <v>4556</v>
      </c>
      <c r="O3435" s="72"/>
      <c r="P3435" s="72" t="s">
        <v>18630</v>
      </c>
      <c r="Q3435" s="72"/>
      <c r="R3435" s="72"/>
      <c r="S3435" s="72"/>
      <c r="T3435" s="72"/>
      <c r="U3435" s="72" t="s">
        <v>32451</v>
      </c>
      <c r="V3435" s="72" t="s">
        <v>196</v>
      </c>
      <c r="W3435" s="72">
        <v>455036</v>
      </c>
      <c r="X3435" s="72" t="s">
        <v>24663</v>
      </c>
      <c r="Y3435" s="72" t="s">
        <v>8454</v>
      </c>
      <c r="Z3435" s="72" t="s">
        <v>8455</v>
      </c>
    </row>
    <row r="3436" spans="1:26" ht="75" x14ac:dyDescent="0.25">
      <c r="A3436" s="72" t="s">
        <v>21267</v>
      </c>
      <c r="B3436" s="72" t="s">
        <v>21268</v>
      </c>
      <c r="C3436" s="72"/>
      <c r="D3436" s="72"/>
      <c r="E3436" s="72"/>
      <c r="F3436" s="72">
        <v>1</v>
      </c>
      <c r="G3436" s="72"/>
      <c r="H3436" s="72">
        <v>250</v>
      </c>
      <c r="I3436" s="72">
        <v>100</v>
      </c>
      <c r="J3436" s="72">
        <v>100</v>
      </c>
      <c r="K3436" s="72">
        <v>50</v>
      </c>
      <c r="L3436" s="72"/>
      <c r="M3436" s="71" t="s">
        <v>4596</v>
      </c>
      <c r="N3436" s="72" t="s">
        <v>4540</v>
      </c>
      <c r="O3436" s="72"/>
      <c r="P3436" s="72" t="s">
        <v>3864</v>
      </c>
      <c r="Q3436" s="72"/>
      <c r="R3436" s="72"/>
      <c r="S3436" s="72" t="s">
        <v>15654</v>
      </c>
      <c r="T3436" s="72" t="s">
        <v>21269</v>
      </c>
      <c r="U3436" s="72" t="s">
        <v>21267</v>
      </c>
      <c r="V3436" s="72"/>
      <c r="W3436" s="72">
        <v>391843</v>
      </c>
      <c r="X3436" s="72" t="s">
        <v>21270</v>
      </c>
      <c r="Y3436" s="72"/>
      <c r="Z3436" s="72" t="s">
        <v>21271</v>
      </c>
    </row>
    <row r="3437" spans="1:26" ht="45" x14ac:dyDescent="0.25">
      <c r="A3437" s="72" t="s">
        <v>27354</v>
      </c>
      <c r="B3437" s="72" t="s">
        <v>27355</v>
      </c>
      <c r="C3437" s="72"/>
      <c r="D3437" s="72" t="s">
        <v>5919</v>
      </c>
      <c r="E3437" s="72"/>
      <c r="F3437" s="72">
        <v>1</v>
      </c>
      <c r="G3437" s="72">
        <v>200</v>
      </c>
      <c r="H3437" s="72"/>
      <c r="I3437" s="72"/>
      <c r="J3437" s="72"/>
      <c r="K3437" s="72"/>
      <c r="L3437" s="72"/>
      <c r="M3437" s="71" t="s">
        <v>4596</v>
      </c>
      <c r="N3437" s="72" t="s">
        <v>4483</v>
      </c>
      <c r="O3437" s="72"/>
      <c r="P3437" s="72" t="s">
        <v>2867</v>
      </c>
      <c r="Q3437" s="72"/>
      <c r="R3437" s="72"/>
      <c r="S3437" s="72" t="s">
        <v>4567</v>
      </c>
      <c r="T3437" s="72" t="s">
        <v>27356</v>
      </c>
      <c r="U3437" s="72" t="s">
        <v>27354</v>
      </c>
      <c r="V3437" s="72"/>
      <c r="W3437" s="72">
        <v>309665</v>
      </c>
      <c r="X3437" s="72" t="s">
        <v>32453</v>
      </c>
      <c r="Y3437" s="72">
        <v>56355</v>
      </c>
      <c r="Z3437" s="72" t="s">
        <v>32454</v>
      </c>
    </row>
    <row r="3438" spans="1:26" ht="45" x14ac:dyDescent="0.25">
      <c r="A3438" s="72" t="s">
        <v>16578</v>
      </c>
      <c r="B3438" s="72" t="s">
        <v>4598</v>
      </c>
      <c r="C3438" s="72">
        <v>5</v>
      </c>
      <c r="D3438" s="72"/>
      <c r="E3438" s="72"/>
      <c r="F3438" s="72">
        <v>1</v>
      </c>
      <c r="G3438" s="72"/>
      <c r="H3438" s="72">
        <v>1200</v>
      </c>
      <c r="I3438" s="72">
        <v>400</v>
      </c>
      <c r="J3438" s="72">
        <v>600</v>
      </c>
      <c r="K3438" s="72">
        <v>200</v>
      </c>
      <c r="L3438" s="72"/>
      <c r="M3438" s="71" t="s">
        <v>4596</v>
      </c>
      <c r="N3438" s="72" t="s">
        <v>4551</v>
      </c>
      <c r="O3438" s="72"/>
      <c r="P3438" s="71" t="s">
        <v>3777</v>
      </c>
      <c r="Q3438" s="72"/>
      <c r="R3438" s="72"/>
      <c r="S3438" s="72" t="s">
        <v>4566</v>
      </c>
      <c r="T3438" s="72" t="s">
        <v>7667</v>
      </c>
      <c r="U3438" s="72" t="s">
        <v>16578</v>
      </c>
      <c r="V3438" s="72"/>
      <c r="W3438" s="72">
        <v>301430</v>
      </c>
      <c r="X3438" s="72" t="s">
        <v>21272</v>
      </c>
      <c r="Y3438" s="72">
        <v>84876321025</v>
      </c>
      <c r="Z3438" s="72" t="s">
        <v>16579</v>
      </c>
    </row>
    <row r="3439" spans="1:26" ht="45" x14ac:dyDescent="0.25">
      <c r="A3439" s="72" t="s">
        <v>16578</v>
      </c>
      <c r="B3439" s="72" t="s">
        <v>4598</v>
      </c>
      <c r="C3439" s="72">
        <v>5</v>
      </c>
      <c r="D3439" s="72"/>
      <c r="E3439" s="72" t="s">
        <v>4862</v>
      </c>
      <c r="F3439" s="72">
        <v>1</v>
      </c>
      <c r="G3439" s="72">
        <v>168</v>
      </c>
      <c r="H3439" s="72"/>
      <c r="I3439" s="72"/>
      <c r="J3439" s="72"/>
      <c r="K3439" s="72"/>
      <c r="L3439" s="72"/>
      <c r="M3439" s="71" t="s">
        <v>4596</v>
      </c>
      <c r="N3439" s="72" t="s">
        <v>4551</v>
      </c>
      <c r="O3439" s="72"/>
      <c r="P3439" s="72" t="s">
        <v>3777</v>
      </c>
      <c r="Q3439" s="72" t="s">
        <v>4566</v>
      </c>
      <c r="R3439" s="72" t="s">
        <v>7667</v>
      </c>
      <c r="S3439" s="72" t="s">
        <v>4566</v>
      </c>
      <c r="T3439" s="72" t="s">
        <v>7667</v>
      </c>
      <c r="U3439" s="72" t="s">
        <v>16578</v>
      </c>
      <c r="V3439" s="72" t="s">
        <v>16580</v>
      </c>
      <c r="W3439" s="72">
        <v>301430</v>
      </c>
      <c r="X3439" s="72" t="s">
        <v>32455</v>
      </c>
      <c r="Y3439" s="72">
        <v>84876321025</v>
      </c>
      <c r="Z3439" s="72" t="s">
        <v>32456</v>
      </c>
    </row>
    <row r="3440" spans="1:26" ht="45" x14ac:dyDescent="0.25">
      <c r="A3440" s="72" t="s">
        <v>24450</v>
      </c>
      <c r="B3440" s="72" t="s">
        <v>35349</v>
      </c>
      <c r="C3440" s="72">
        <v>2</v>
      </c>
      <c r="D3440" s="72"/>
      <c r="E3440" s="72"/>
      <c r="F3440" s="72">
        <v>1</v>
      </c>
      <c r="G3440" s="72"/>
      <c r="H3440" s="72">
        <v>144</v>
      </c>
      <c r="I3440" s="72">
        <v>100</v>
      </c>
      <c r="J3440" s="72">
        <v>100</v>
      </c>
      <c r="K3440" s="72">
        <v>100</v>
      </c>
      <c r="L3440" s="72"/>
      <c r="M3440" s="71" t="s">
        <v>4596</v>
      </c>
      <c r="N3440" s="72" t="s">
        <v>4543</v>
      </c>
      <c r="O3440" s="72"/>
      <c r="P3440" s="72" t="s">
        <v>4196</v>
      </c>
      <c r="Q3440" s="72"/>
      <c r="R3440" s="72"/>
      <c r="S3440" s="72"/>
      <c r="T3440" s="72"/>
      <c r="U3440" s="72" t="s">
        <v>24450</v>
      </c>
      <c r="V3440" s="72"/>
      <c r="W3440" s="72">
        <v>410012</v>
      </c>
      <c r="X3440" s="72" t="s">
        <v>24451</v>
      </c>
      <c r="Y3440" s="72">
        <v>734034</v>
      </c>
      <c r="Z3440" s="72" t="s">
        <v>24452</v>
      </c>
    </row>
    <row r="3441" spans="1:26" ht="45" x14ac:dyDescent="0.25">
      <c r="A3441" s="72" t="s">
        <v>24453</v>
      </c>
      <c r="B3441" s="72" t="s">
        <v>35350</v>
      </c>
      <c r="C3441" s="72">
        <v>4</v>
      </c>
      <c r="D3441" s="72"/>
      <c r="E3441" s="72"/>
      <c r="F3441" s="72">
        <v>1</v>
      </c>
      <c r="G3441" s="72"/>
      <c r="H3441" s="72">
        <v>1000</v>
      </c>
      <c r="I3441" s="72">
        <v>300</v>
      </c>
      <c r="J3441" s="72">
        <v>500</v>
      </c>
      <c r="K3441" s="72">
        <v>200</v>
      </c>
      <c r="L3441" s="72"/>
      <c r="M3441" s="71" t="s">
        <v>4596</v>
      </c>
      <c r="N3441" s="72" t="s">
        <v>4506</v>
      </c>
      <c r="O3441" s="72"/>
      <c r="P3441" s="72" t="s">
        <v>15542</v>
      </c>
      <c r="Q3441" s="72"/>
      <c r="R3441" s="72"/>
      <c r="S3441" s="72" t="s">
        <v>4566</v>
      </c>
      <c r="T3441" s="72" t="s">
        <v>5541</v>
      </c>
      <c r="U3441" s="72" t="s">
        <v>24453</v>
      </c>
      <c r="V3441" s="72"/>
      <c r="W3441" s="72">
        <v>143362</v>
      </c>
      <c r="X3441" s="72" t="s">
        <v>24454</v>
      </c>
      <c r="Y3441" s="72" t="s">
        <v>24455</v>
      </c>
      <c r="Z3441" s="72" t="s">
        <v>24456</v>
      </c>
    </row>
    <row r="3442" spans="1:26" ht="45" x14ac:dyDescent="0.25">
      <c r="A3442" s="72" t="s">
        <v>18285</v>
      </c>
      <c r="B3442" s="72" t="s">
        <v>15622</v>
      </c>
      <c r="C3442" s="72">
        <v>11</v>
      </c>
      <c r="D3442" s="72" t="s">
        <v>9650</v>
      </c>
      <c r="E3442" s="72"/>
      <c r="F3442" s="72">
        <v>1</v>
      </c>
      <c r="G3442" s="72">
        <v>350</v>
      </c>
      <c r="H3442" s="72"/>
      <c r="I3442" s="72"/>
      <c r="J3442" s="72"/>
      <c r="K3442" s="72"/>
      <c r="L3442" s="72"/>
      <c r="M3442" s="71" t="s">
        <v>4596</v>
      </c>
      <c r="N3442" s="72" t="s">
        <v>4506</v>
      </c>
      <c r="O3442" s="72"/>
      <c r="P3442" s="72" t="s">
        <v>4438</v>
      </c>
      <c r="Q3442" s="72"/>
      <c r="R3442" s="72"/>
      <c r="S3442" s="72"/>
      <c r="T3442" s="72"/>
      <c r="U3442" s="72" t="s">
        <v>18285</v>
      </c>
      <c r="V3442" s="72"/>
      <c r="W3442" s="72">
        <v>142209</v>
      </c>
      <c r="X3442" s="72" t="s">
        <v>21273</v>
      </c>
      <c r="Y3442" s="72" t="s">
        <v>18286</v>
      </c>
      <c r="Z3442" s="72" t="s">
        <v>18287</v>
      </c>
    </row>
    <row r="3443" spans="1:26" ht="45" x14ac:dyDescent="0.25">
      <c r="A3443" s="72" t="s">
        <v>27357</v>
      </c>
      <c r="B3443" s="72" t="s">
        <v>15756</v>
      </c>
      <c r="C3443" s="72">
        <v>5</v>
      </c>
      <c r="D3443" s="72" t="s">
        <v>7291</v>
      </c>
      <c r="E3443" s="72"/>
      <c r="F3443" s="72">
        <v>1</v>
      </c>
      <c r="G3443" s="72">
        <v>145</v>
      </c>
      <c r="H3443" s="72"/>
      <c r="I3443" s="72"/>
      <c r="J3443" s="72"/>
      <c r="K3443" s="72"/>
      <c r="L3443" s="72"/>
      <c r="M3443" s="71" t="s">
        <v>4596</v>
      </c>
      <c r="N3443" s="72" t="s">
        <v>4484</v>
      </c>
      <c r="O3443" s="72"/>
      <c r="P3443" s="72" t="s">
        <v>3832</v>
      </c>
      <c r="Q3443" s="72"/>
      <c r="R3443" s="72"/>
      <c r="S3443" s="72" t="s">
        <v>4566</v>
      </c>
      <c r="T3443" s="72" t="s">
        <v>10270</v>
      </c>
      <c r="U3443" s="72" t="s">
        <v>27357</v>
      </c>
      <c r="V3443" s="72"/>
      <c r="W3443" s="72">
        <v>243400</v>
      </c>
      <c r="X3443" s="72" t="s">
        <v>27358</v>
      </c>
      <c r="Y3443" s="72" t="s">
        <v>27359</v>
      </c>
      <c r="Z3443" s="72" t="s">
        <v>27360</v>
      </c>
    </row>
    <row r="3444" spans="1:26" ht="45" x14ac:dyDescent="0.25">
      <c r="A3444" s="72" t="s">
        <v>9610</v>
      </c>
      <c r="B3444" s="72" t="s">
        <v>27361</v>
      </c>
      <c r="C3444" s="72"/>
      <c r="D3444" s="72"/>
      <c r="E3444" s="72"/>
      <c r="F3444" s="72">
        <v>1</v>
      </c>
      <c r="G3444" s="72"/>
      <c r="H3444" s="72">
        <v>1799</v>
      </c>
      <c r="I3444" s="72">
        <v>654</v>
      </c>
      <c r="J3444" s="72">
        <v>818</v>
      </c>
      <c r="K3444" s="72">
        <v>327</v>
      </c>
      <c r="L3444" s="72"/>
      <c r="M3444" s="71" t="s">
        <v>4596</v>
      </c>
      <c r="N3444" s="72" t="s">
        <v>4506</v>
      </c>
      <c r="O3444" s="72"/>
      <c r="P3444" s="72" t="s">
        <v>2744</v>
      </c>
      <c r="Q3444" s="72"/>
      <c r="R3444" s="72"/>
      <c r="S3444" s="72" t="s">
        <v>4566</v>
      </c>
      <c r="T3444" s="72" t="s">
        <v>5763</v>
      </c>
      <c r="U3444" s="72" t="s">
        <v>9610</v>
      </c>
      <c r="V3444" s="72"/>
      <c r="W3444" s="72">
        <v>140206</v>
      </c>
      <c r="X3444" s="72" t="s">
        <v>9611</v>
      </c>
      <c r="Y3444" s="72" t="s">
        <v>9612</v>
      </c>
      <c r="Z3444" s="72" t="s">
        <v>9613</v>
      </c>
    </row>
    <row r="3445" spans="1:26" ht="45" x14ac:dyDescent="0.25">
      <c r="A3445" s="72" t="s">
        <v>24457</v>
      </c>
      <c r="B3445" s="72" t="s">
        <v>15756</v>
      </c>
      <c r="C3445" s="72"/>
      <c r="D3445" s="72" t="s">
        <v>9105</v>
      </c>
      <c r="E3445" s="72"/>
      <c r="F3445" s="72">
        <v>1</v>
      </c>
      <c r="G3445" s="72">
        <v>170</v>
      </c>
      <c r="H3445" s="72"/>
      <c r="I3445" s="72"/>
      <c r="J3445" s="72"/>
      <c r="K3445" s="72"/>
      <c r="L3445" s="72"/>
      <c r="M3445" s="71" t="s">
        <v>4596</v>
      </c>
      <c r="N3445" s="72" t="s">
        <v>4559</v>
      </c>
      <c r="O3445" s="72"/>
      <c r="P3445" s="72" t="s">
        <v>3007</v>
      </c>
      <c r="Q3445" s="72"/>
      <c r="R3445" s="72"/>
      <c r="S3445" s="72" t="s">
        <v>4567</v>
      </c>
      <c r="T3445" s="72" t="s">
        <v>24458</v>
      </c>
      <c r="U3445" s="72" t="s">
        <v>24457</v>
      </c>
      <c r="V3445" s="72"/>
      <c r="W3445" s="72">
        <v>629420</v>
      </c>
      <c r="X3445" s="72" t="s">
        <v>24459</v>
      </c>
      <c r="Y3445" s="72">
        <v>73499374214</v>
      </c>
      <c r="Z3445" s="72" t="s">
        <v>27362</v>
      </c>
    </row>
    <row r="3446" spans="1:26" ht="45" x14ac:dyDescent="0.25">
      <c r="A3446" s="72" t="s">
        <v>9614</v>
      </c>
      <c r="B3446" s="72" t="s">
        <v>4607</v>
      </c>
      <c r="C3446" s="72"/>
      <c r="D3446" s="72"/>
      <c r="E3446" s="72"/>
      <c r="F3446" s="72">
        <v>2</v>
      </c>
      <c r="G3446" s="72"/>
      <c r="H3446" s="72"/>
      <c r="I3446" s="72"/>
      <c r="J3446" s="72"/>
      <c r="K3446" s="72"/>
      <c r="L3446" s="72">
        <v>150</v>
      </c>
      <c r="M3446" s="71" t="s">
        <v>4596</v>
      </c>
      <c r="N3446" s="72" t="s">
        <v>4491</v>
      </c>
      <c r="O3446" s="72"/>
      <c r="P3446" s="72" t="s">
        <v>3638</v>
      </c>
      <c r="Q3446" s="72"/>
      <c r="R3446" s="72"/>
      <c r="S3446" s="72" t="s">
        <v>4566</v>
      </c>
      <c r="T3446" s="72" t="s">
        <v>5551</v>
      </c>
      <c r="U3446" s="72" t="s">
        <v>9614</v>
      </c>
      <c r="V3446" s="72"/>
      <c r="W3446" s="72"/>
      <c r="X3446" s="72" t="s">
        <v>21274</v>
      </c>
      <c r="Y3446" s="77"/>
      <c r="Z3446" s="72"/>
    </row>
    <row r="3447" spans="1:26" ht="60" x14ac:dyDescent="0.25">
      <c r="A3447" s="72" t="s">
        <v>9618</v>
      </c>
      <c r="B3447" s="72" t="s">
        <v>21275</v>
      </c>
      <c r="C3447" s="72">
        <v>1</v>
      </c>
      <c r="D3447" s="72"/>
      <c r="E3447" s="72"/>
      <c r="F3447" s="72">
        <v>5</v>
      </c>
      <c r="G3447" s="72"/>
      <c r="H3447" s="72"/>
      <c r="I3447" s="72"/>
      <c r="J3447" s="72"/>
      <c r="K3447" s="72"/>
      <c r="L3447" s="72">
        <v>350</v>
      </c>
      <c r="M3447" s="71" t="s">
        <v>4596</v>
      </c>
      <c r="N3447" s="72" t="s">
        <v>4506</v>
      </c>
      <c r="O3447" s="72"/>
      <c r="P3447" s="72" t="s">
        <v>3365</v>
      </c>
      <c r="Q3447" s="72"/>
      <c r="R3447" s="72"/>
      <c r="S3447" s="72"/>
      <c r="T3447" s="72"/>
      <c r="U3447" s="72" t="s">
        <v>9618</v>
      </c>
      <c r="V3447" s="72"/>
      <c r="W3447" s="72">
        <v>140180</v>
      </c>
      <c r="X3447" s="72" t="s">
        <v>14347</v>
      </c>
      <c r="Y3447" s="72" t="s">
        <v>9620</v>
      </c>
      <c r="Z3447" s="72" t="s">
        <v>9621</v>
      </c>
    </row>
    <row r="3448" spans="1:26" ht="45" x14ac:dyDescent="0.25">
      <c r="A3448" s="72" t="s">
        <v>193</v>
      </c>
      <c r="B3448" s="72" t="s">
        <v>4598</v>
      </c>
      <c r="C3448" s="72"/>
      <c r="D3448" s="72"/>
      <c r="E3448" s="72"/>
      <c r="F3448" s="72">
        <v>1</v>
      </c>
      <c r="G3448" s="72"/>
      <c r="H3448" s="72">
        <v>200</v>
      </c>
      <c r="I3448" s="72">
        <v>290</v>
      </c>
      <c r="J3448" s="72">
        <v>363</v>
      </c>
      <c r="K3448" s="72">
        <v>145</v>
      </c>
      <c r="L3448" s="72"/>
      <c r="M3448" s="71" t="s">
        <v>4596</v>
      </c>
      <c r="N3448" s="72" t="s">
        <v>4553</v>
      </c>
      <c r="O3448" s="72"/>
      <c r="P3448" s="72" t="s">
        <v>2636</v>
      </c>
      <c r="Q3448" s="72"/>
      <c r="R3448" s="72"/>
      <c r="S3448" s="72" t="s">
        <v>4567</v>
      </c>
      <c r="T3448" s="72" t="s">
        <v>9622</v>
      </c>
      <c r="U3448" s="72" t="s">
        <v>193</v>
      </c>
      <c r="V3448" s="72"/>
      <c r="W3448" s="72">
        <v>433120</v>
      </c>
      <c r="X3448" s="72" t="s">
        <v>16581</v>
      </c>
      <c r="Y3448" s="72" t="s">
        <v>9623</v>
      </c>
      <c r="Z3448" s="72" t="s">
        <v>16582</v>
      </c>
    </row>
    <row r="3449" spans="1:26" ht="60" x14ac:dyDescent="0.25">
      <c r="A3449" s="72" t="s">
        <v>24460</v>
      </c>
      <c r="B3449" s="72" t="s">
        <v>15587</v>
      </c>
      <c r="C3449" s="72">
        <v>10</v>
      </c>
      <c r="D3449" s="72"/>
      <c r="E3449" s="72"/>
      <c r="F3449" s="72">
        <v>1</v>
      </c>
      <c r="G3449" s="72"/>
      <c r="H3449" s="72">
        <v>120</v>
      </c>
      <c r="I3449" s="72">
        <v>50</v>
      </c>
      <c r="J3449" s="72">
        <v>50</v>
      </c>
      <c r="K3449" s="72">
        <v>20</v>
      </c>
      <c r="L3449" s="72"/>
      <c r="M3449" s="71" t="s">
        <v>4596</v>
      </c>
      <c r="N3449" s="72" t="s">
        <v>4524</v>
      </c>
      <c r="O3449" s="72"/>
      <c r="P3449" s="72" t="s">
        <v>2759</v>
      </c>
      <c r="Q3449" s="72"/>
      <c r="R3449" s="72"/>
      <c r="S3449" s="72" t="s">
        <v>15654</v>
      </c>
      <c r="T3449" s="72" t="s">
        <v>24461</v>
      </c>
      <c r="U3449" s="72" t="s">
        <v>24460</v>
      </c>
      <c r="V3449" s="72"/>
      <c r="W3449" s="72">
        <v>386331</v>
      </c>
      <c r="X3449" s="72" t="s">
        <v>24462</v>
      </c>
      <c r="Y3449" s="72" t="s">
        <v>24463</v>
      </c>
      <c r="Z3449" s="72" t="s">
        <v>24464</v>
      </c>
    </row>
    <row r="3450" spans="1:26" ht="75" x14ac:dyDescent="0.25">
      <c r="A3450" s="72" t="s">
        <v>21276</v>
      </c>
      <c r="B3450" s="72" t="s">
        <v>15560</v>
      </c>
      <c r="C3450" s="72"/>
      <c r="D3450" s="72" t="s">
        <v>21277</v>
      </c>
      <c r="E3450" s="72"/>
      <c r="F3450" s="72">
        <v>1</v>
      </c>
      <c r="G3450" s="72"/>
      <c r="H3450" s="72">
        <v>450</v>
      </c>
      <c r="I3450" s="72">
        <v>200</v>
      </c>
      <c r="J3450" s="72">
        <v>200</v>
      </c>
      <c r="K3450" s="72">
        <v>50</v>
      </c>
      <c r="L3450" s="72"/>
      <c r="M3450" s="71" t="s">
        <v>4596</v>
      </c>
      <c r="N3450" s="72" t="s">
        <v>4533</v>
      </c>
      <c r="O3450" s="72"/>
      <c r="P3450" s="72" t="s">
        <v>3056</v>
      </c>
      <c r="Q3450" s="72"/>
      <c r="R3450" s="72"/>
      <c r="S3450" s="72" t="s">
        <v>4568</v>
      </c>
      <c r="T3450" s="72" t="s">
        <v>21278</v>
      </c>
      <c r="U3450" s="72" t="s">
        <v>21276</v>
      </c>
      <c r="V3450" s="72"/>
      <c r="W3450" s="72">
        <v>363110</v>
      </c>
      <c r="X3450" s="72" t="s">
        <v>21279</v>
      </c>
      <c r="Y3450" s="72">
        <v>89618207218</v>
      </c>
      <c r="Z3450" s="72" t="s">
        <v>27363</v>
      </c>
    </row>
    <row r="3451" spans="1:26" ht="60" x14ac:dyDescent="0.25">
      <c r="A3451" s="72" t="s">
        <v>27364</v>
      </c>
      <c r="B3451" s="72" t="s">
        <v>22483</v>
      </c>
      <c r="C3451" s="72"/>
      <c r="D3451" s="72"/>
      <c r="E3451" s="72"/>
      <c r="F3451" s="72">
        <v>2</v>
      </c>
      <c r="G3451" s="72"/>
      <c r="H3451" s="72"/>
      <c r="I3451" s="72"/>
      <c r="J3451" s="72"/>
      <c r="K3451" s="72"/>
      <c r="L3451" s="72">
        <v>850</v>
      </c>
      <c r="M3451" s="71" t="s">
        <v>4596</v>
      </c>
      <c r="N3451" s="72" t="s">
        <v>4515</v>
      </c>
      <c r="O3451" s="72"/>
      <c r="P3451" s="72" t="s">
        <v>3247</v>
      </c>
      <c r="Q3451" s="72"/>
      <c r="R3451" s="72"/>
      <c r="S3451" s="72" t="s">
        <v>4567</v>
      </c>
      <c r="T3451" s="72" t="s">
        <v>6537</v>
      </c>
      <c r="U3451" s="72" t="s">
        <v>27364</v>
      </c>
      <c r="V3451" s="72"/>
      <c r="W3451" s="72">
        <v>442830</v>
      </c>
      <c r="X3451" s="72" t="s">
        <v>22484</v>
      </c>
      <c r="Y3451" s="72" t="s">
        <v>22485</v>
      </c>
      <c r="Z3451" s="72" t="s">
        <v>6538</v>
      </c>
    </row>
    <row r="3452" spans="1:26" ht="60" x14ac:dyDescent="0.25">
      <c r="A3452" s="72" t="s">
        <v>27364</v>
      </c>
      <c r="B3452" s="72" t="s">
        <v>22483</v>
      </c>
      <c r="C3452" s="72"/>
      <c r="D3452" s="72"/>
      <c r="E3452" s="72" t="s">
        <v>4624</v>
      </c>
      <c r="F3452" s="72">
        <v>2</v>
      </c>
      <c r="G3452" s="72"/>
      <c r="H3452" s="72"/>
      <c r="I3452" s="72"/>
      <c r="J3452" s="72"/>
      <c r="K3452" s="72"/>
      <c r="L3452" s="72">
        <v>550</v>
      </c>
      <c r="M3452" s="71" t="s">
        <v>4596</v>
      </c>
      <c r="N3452" s="72" t="s">
        <v>4515</v>
      </c>
      <c r="O3452" s="72"/>
      <c r="P3452" s="72" t="s">
        <v>3247</v>
      </c>
      <c r="Q3452" s="72"/>
      <c r="R3452" s="72"/>
      <c r="S3452" s="72" t="s">
        <v>4567</v>
      </c>
      <c r="T3452" s="72" t="s">
        <v>6537</v>
      </c>
      <c r="U3452" s="72" t="s">
        <v>27364</v>
      </c>
      <c r="V3452" s="72" t="s">
        <v>6536</v>
      </c>
      <c r="W3452" s="72">
        <v>442830</v>
      </c>
      <c r="X3452" s="72" t="s">
        <v>22484</v>
      </c>
      <c r="Y3452" s="72" t="s">
        <v>22485</v>
      </c>
      <c r="Z3452" s="72" t="s">
        <v>6538</v>
      </c>
    </row>
    <row r="3453" spans="1:26" ht="75" x14ac:dyDescent="0.25">
      <c r="A3453" s="72" t="s">
        <v>27365</v>
      </c>
      <c r="B3453" s="72" t="s">
        <v>27366</v>
      </c>
      <c r="C3453" s="72"/>
      <c r="D3453" s="72"/>
      <c r="E3453" s="72"/>
      <c r="F3453" s="72">
        <v>1</v>
      </c>
      <c r="G3453" s="72"/>
      <c r="H3453" s="72">
        <v>220</v>
      </c>
      <c r="I3453" s="72">
        <v>100</v>
      </c>
      <c r="J3453" s="72">
        <v>100</v>
      </c>
      <c r="K3453" s="72">
        <v>20</v>
      </c>
      <c r="L3453" s="72"/>
      <c r="M3453" s="71" t="s">
        <v>4596</v>
      </c>
      <c r="N3453" s="72" t="s">
        <v>4523</v>
      </c>
      <c r="O3453" s="72"/>
      <c r="P3453" s="72" t="s">
        <v>2904</v>
      </c>
      <c r="Q3453" s="72"/>
      <c r="R3453" s="72"/>
      <c r="S3453" s="72" t="s">
        <v>15654</v>
      </c>
      <c r="T3453" s="72" t="s">
        <v>27367</v>
      </c>
      <c r="U3453" s="72" t="s">
        <v>27365</v>
      </c>
      <c r="V3453" s="72"/>
      <c r="W3453" s="72">
        <v>368854</v>
      </c>
      <c r="X3453" s="72" t="s">
        <v>27368</v>
      </c>
      <c r="Y3453" s="72"/>
      <c r="Z3453" s="72" t="s">
        <v>27369</v>
      </c>
    </row>
    <row r="3454" spans="1:26" ht="45" x14ac:dyDescent="0.25">
      <c r="A3454" s="72" t="s">
        <v>16583</v>
      </c>
      <c r="B3454" s="72" t="s">
        <v>16584</v>
      </c>
      <c r="C3454" s="72"/>
      <c r="D3454" s="72"/>
      <c r="E3454" s="72"/>
      <c r="F3454" s="72">
        <v>1</v>
      </c>
      <c r="G3454" s="72"/>
      <c r="H3454" s="72">
        <v>545</v>
      </c>
      <c r="I3454" s="72"/>
      <c r="J3454" s="72"/>
      <c r="K3454" s="72">
        <v>545</v>
      </c>
      <c r="L3454" s="72"/>
      <c r="M3454" s="71" t="s">
        <v>4596</v>
      </c>
      <c r="N3454" s="72" t="s">
        <v>4550</v>
      </c>
      <c r="O3454" s="72"/>
      <c r="P3454" s="72" t="s">
        <v>3398</v>
      </c>
      <c r="Q3454" s="72"/>
      <c r="R3454" s="72"/>
      <c r="S3454" s="72"/>
      <c r="T3454" s="72"/>
      <c r="U3454" s="72" t="s">
        <v>16583</v>
      </c>
      <c r="V3454" s="72"/>
      <c r="W3454" s="72">
        <v>636013</v>
      </c>
      <c r="X3454" s="72" t="s">
        <v>21280</v>
      </c>
      <c r="Y3454" s="72" t="s">
        <v>16585</v>
      </c>
      <c r="Z3454" s="72" t="s">
        <v>16586</v>
      </c>
    </row>
    <row r="3455" spans="1:26" ht="45" x14ac:dyDescent="0.25">
      <c r="A3455" s="72" t="s">
        <v>9624</v>
      </c>
      <c r="B3455" s="72" t="s">
        <v>4598</v>
      </c>
      <c r="C3455" s="72"/>
      <c r="D3455" s="72"/>
      <c r="E3455" s="72"/>
      <c r="F3455" s="72">
        <v>1</v>
      </c>
      <c r="G3455" s="72"/>
      <c r="H3455" s="72">
        <v>798</v>
      </c>
      <c r="I3455" s="72">
        <v>290</v>
      </c>
      <c r="J3455" s="72">
        <v>363</v>
      </c>
      <c r="K3455" s="72">
        <v>145</v>
      </c>
      <c r="L3455" s="72"/>
      <c r="M3455" s="71" t="s">
        <v>4596</v>
      </c>
      <c r="N3455" s="72" t="s">
        <v>4539</v>
      </c>
      <c r="O3455" s="72"/>
      <c r="P3455" s="72" t="s">
        <v>2548</v>
      </c>
      <c r="Q3455" s="72"/>
      <c r="R3455" s="72"/>
      <c r="S3455" s="72" t="s">
        <v>4567</v>
      </c>
      <c r="T3455" s="72" t="s">
        <v>8520</v>
      </c>
      <c r="U3455" s="72" t="s">
        <v>9624</v>
      </c>
      <c r="V3455" s="72"/>
      <c r="W3455" s="72">
        <v>346775</v>
      </c>
      <c r="X3455" s="72" t="s">
        <v>9625</v>
      </c>
      <c r="Y3455" s="72"/>
      <c r="Z3455" s="72"/>
    </row>
    <row r="3456" spans="1:26" ht="30" x14ac:dyDescent="0.25">
      <c r="A3456" s="72" t="s">
        <v>9626</v>
      </c>
      <c r="B3456" s="72" t="s">
        <v>15980</v>
      </c>
      <c r="C3456" s="72">
        <v>15</v>
      </c>
      <c r="D3456" s="72"/>
      <c r="E3456" s="72"/>
      <c r="F3456" s="72">
        <v>1</v>
      </c>
      <c r="G3456" s="72">
        <v>350</v>
      </c>
      <c r="H3456" s="72"/>
      <c r="I3456" s="72"/>
      <c r="J3456" s="72"/>
      <c r="K3456" s="72"/>
      <c r="L3456" s="72"/>
      <c r="M3456" s="71" t="s">
        <v>4596</v>
      </c>
      <c r="N3456" s="72" t="s">
        <v>4539</v>
      </c>
      <c r="O3456" s="72"/>
      <c r="P3456" s="72" t="s">
        <v>4342</v>
      </c>
      <c r="Q3456" s="72"/>
      <c r="R3456" s="72"/>
      <c r="S3456" s="72"/>
      <c r="T3456" s="72"/>
      <c r="U3456" s="72" t="s">
        <v>9626</v>
      </c>
      <c r="V3456" s="72"/>
      <c r="W3456" s="72">
        <v>344082</v>
      </c>
      <c r="X3456" s="72" t="s">
        <v>9627</v>
      </c>
      <c r="Y3456" s="77"/>
      <c r="Z3456" s="72" t="s">
        <v>9628</v>
      </c>
    </row>
    <row r="3457" spans="1:26" ht="45" x14ac:dyDescent="0.25">
      <c r="A3457" s="72" t="s">
        <v>9629</v>
      </c>
      <c r="B3457" s="72" t="s">
        <v>4598</v>
      </c>
      <c r="C3457" s="72"/>
      <c r="D3457" s="72"/>
      <c r="E3457" s="72"/>
      <c r="F3457" s="72">
        <v>1</v>
      </c>
      <c r="G3457" s="72"/>
      <c r="H3457" s="72">
        <v>798</v>
      </c>
      <c r="I3457" s="72">
        <v>290</v>
      </c>
      <c r="J3457" s="72">
        <v>363</v>
      </c>
      <c r="K3457" s="72">
        <v>145</v>
      </c>
      <c r="L3457" s="72"/>
      <c r="M3457" s="71" t="s">
        <v>4596</v>
      </c>
      <c r="N3457" s="72" t="s">
        <v>4543</v>
      </c>
      <c r="O3457" s="72"/>
      <c r="P3457" s="72" t="s">
        <v>3493</v>
      </c>
      <c r="Q3457" s="72"/>
      <c r="R3457" s="72"/>
      <c r="S3457" s="72" t="s">
        <v>4567</v>
      </c>
      <c r="T3457" s="72" t="s">
        <v>7731</v>
      </c>
      <c r="U3457" s="72" t="s">
        <v>9629</v>
      </c>
      <c r="V3457" s="72"/>
      <c r="W3457" s="72">
        <v>413205</v>
      </c>
      <c r="X3457" s="72" t="s">
        <v>9630</v>
      </c>
      <c r="Y3457" s="72" t="s">
        <v>9631</v>
      </c>
      <c r="Z3457" s="72" t="s">
        <v>9632</v>
      </c>
    </row>
    <row r="3458" spans="1:26" ht="45" x14ac:dyDescent="0.25">
      <c r="A3458" s="72" t="s">
        <v>9633</v>
      </c>
      <c r="B3458" s="72" t="s">
        <v>4607</v>
      </c>
      <c r="C3458" s="72"/>
      <c r="D3458" s="72" t="s">
        <v>4608</v>
      </c>
      <c r="E3458" s="72"/>
      <c r="F3458" s="72">
        <v>2</v>
      </c>
      <c r="G3458" s="72"/>
      <c r="H3458" s="72"/>
      <c r="I3458" s="72"/>
      <c r="J3458" s="72"/>
      <c r="K3458" s="72"/>
      <c r="L3458" s="72">
        <v>150</v>
      </c>
      <c r="M3458" s="71" t="s">
        <v>4596</v>
      </c>
      <c r="N3458" s="72" t="s">
        <v>4556</v>
      </c>
      <c r="O3458" s="72"/>
      <c r="P3458" s="72" t="s">
        <v>3005</v>
      </c>
      <c r="Q3458" s="72"/>
      <c r="R3458" s="72"/>
      <c r="S3458" s="72" t="s">
        <v>4566</v>
      </c>
      <c r="T3458" s="72" t="s">
        <v>9634</v>
      </c>
      <c r="U3458" s="72" t="s">
        <v>9633</v>
      </c>
      <c r="V3458" s="72"/>
      <c r="W3458" s="72">
        <v>456580</v>
      </c>
      <c r="X3458" s="72" t="s">
        <v>9635</v>
      </c>
      <c r="Y3458" s="72" t="s">
        <v>9636</v>
      </c>
      <c r="Z3458" s="72" t="s">
        <v>9637</v>
      </c>
    </row>
    <row r="3459" spans="1:26" ht="45" x14ac:dyDescent="0.25">
      <c r="A3459" s="72" t="s">
        <v>21281</v>
      </c>
      <c r="B3459" s="72" t="s">
        <v>15413</v>
      </c>
      <c r="C3459" s="72">
        <v>12</v>
      </c>
      <c r="D3459" s="72"/>
      <c r="E3459" s="72"/>
      <c r="F3459" s="72">
        <v>1</v>
      </c>
      <c r="G3459" s="72">
        <v>123</v>
      </c>
      <c r="H3459" s="72"/>
      <c r="I3459" s="72"/>
      <c r="J3459" s="72"/>
      <c r="K3459" s="72"/>
      <c r="L3459" s="72"/>
      <c r="M3459" s="71" t="s">
        <v>4596</v>
      </c>
      <c r="N3459" s="72" t="s">
        <v>4533</v>
      </c>
      <c r="O3459" s="72"/>
      <c r="P3459" s="72" t="s">
        <v>2983</v>
      </c>
      <c r="Q3459" s="72"/>
      <c r="R3459" s="72"/>
      <c r="S3459" s="72" t="s">
        <v>4566</v>
      </c>
      <c r="T3459" s="72" t="s">
        <v>18014</v>
      </c>
      <c r="U3459" s="72" t="s">
        <v>21281</v>
      </c>
      <c r="V3459" s="72"/>
      <c r="W3459" s="72">
        <v>363029</v>
      </c>
      <c r="X3459" s="72" t="s">
        <v>21282</v>
      </c>
      <c r="Y3459" s="72">
        <v>88673731376</v>
      </c>
      <c r="Z3459" s="72" t="s">
        <v>21283</v>
      </c>
    </row>
    <row r="3460" spans="1:26" ht="45" x14ac:dyDescent="0.25">
      <c r="A3460" s="72" t="s">
        <v>9638</v>
      </c>
      <c r="B3460" s="72" t="s">
        <v>13702</v>
      </c>
      <c r="C3460" s="72"/>
      <c r="D3460" s="72"/>
      <c r="E3460" s="72"/>
      <c r="F3460" s="72">
        <v>2</v>
      </c>
      <c r="G3460" s="72"/>
      <c r="H3460" s="72"/>
      <c r="I3460" s="72"/>
      <c r="J3460" s="72"/>
      <c r="K3460" s="72"/>
      <c r="L3460" s="72">
        <v>150</v>
      </c>
      <c r="M3460" s="71" t="s">
        <v>4596</v>
      </c>
      <c r="N3460" s="72" t="s">
        <v>4492</v>
      </c>
      <c r="O3460" s="72"/>
      <c r="P3460" s="72" t="s">
        <v>15013</v>
      </c>
      <c r="Q3460" s="72"/>
      <c r="R3460" s="72"/>
      <c r="S3460" s="72" t="s">
        <v>4566</v>
      </c>
      <c r="T3460" s="72" t="s">
        <v>4640</v>
      </c>
      <c r="U3460" s="72" t="s">
        <v>9638</v>
      </c>
      <c r="V3460" s="72"/>
      <c r="W3460" s="72">
        <v>665700</v>
      </c>
      <c r="X3460" s="72" t="s">
        <v>9639</v>
      </c>
      <c r="Y3460" s="72" t="s">
        <v>9640</v>
      </c>
      <c r="Z3460" s="72" t="s">
        <v>9641</v>
      </c>
    </row>
    <row r="3461" spans="1:26" ht="45" x14ac:dyDescent="0.25">
      <c r="A3461" s="72" t="s">
        <v>27370</v>
      </c>
      <c r="B3461" s="72" t="s">
        <v>27371</v>
      </c>
      <c r="C3461" s="72"/>
      <c r="D3461" s="72" t="s">
        <v>4633</v>
      </c>
      <c r="E3461" s="72"/>
      <c r="F3461" s="72">
        <v>1</v>
      </c>
      <c r="G3461" s="72">
        <v>100</v>
      </c>
      <c r="H3461" s="72"/>
      <c r="I3461" s="72"/>
      <c r="J3461" s="72"/>
      <c r="K3461" s="72"/>
      <c r="L3461" s="72"/>
      <c r="M3461" s="71" t="s">
        <v>4596</v>
      </c>
      <c r="N3461" s="72" t="s">
        <v>12</v>
      </c>
      <c r="O3461" s="72"/>
      <c r="P3461" s="72" t="s">
        <v>2836</v>
      </c>
      <c r="Q3461" s="72"/>
      <c r="R3461" s="72"/>
      <c r="S3461" s="72" t="s">
        <v>4568</v>
      </c>
      <c r="T3461" s="72" t="s">
        <v>27372</v>
      </c>
      <c r="U3461" s="72" t="s">
        <v>27370</v>
      </c>
      <c r="V3461" s="72"/>
      <c r="W3461" s="72">
        <v>296121</v>
      </c>
      <c r="X3461" s="72" t="s">
        <v>32457</v>
      </c>
      <c r="Y3461" s="72">
        <v>79788670313</v>
      </c>
      <c r="Z3461" s="72" t="s">
        <v>32458</v>
      </c>
    </row>
    <row r="3462" spans="1:26" ht="75" x14ac:dyDescent="0.25">
      <c r="A3462" s="72" t="s">
        <v>35351</v>
      </c>
      <c r="B3462" s="72" t="s">
        <v>35352</v>
      </c>
      <c r="C3462" s="72"/>
      <c r="D3462" s="72" t="s">
        <v>35353</v>
      </c>
      <c r="E3462" s="72"/>
      <c r="F3462" s="72">
        <v>1</v>
      </c>
      <c r="G3462" s="72"/>
      <c r="H3462" s="72">
        <v>500</v>
      </c>
      <c r="I3462" s="72">
        <v>200</v>
      </c>
      <c r="J3462" s="72">
        <v>300</v>
      </c>
      <c r="K3462" s="72"/>
      <c r="L3462" s="72"/>
      <c r="M3462" s="71" t="s">
        <v>4596</v>
      </c>
      <c r="N3462" s="72" t="s">
        <v>4483</v>
      </c>
      <c r="O3462" s="72"/>
      <c r="P3462" s="72" t="s">
        <v>14510</v>
      </c>
      <c r="Q3462" s="72"/>
      <c r="R3462" s="72"/>
      <c r="S3462" s="72" t="s">
        <v>4568</v>
      </c>
      <c r="T3462" s="72" t="s">
        <v>5896</v>
      </c>
      <c r="U3462" s="72" t="s">
        <v>35351</v>
      </c>
      <c r="V3462" s="72"/>
      <c r="W3462" s="72">
        <v>309555</v>
      </c>
      <c r="X3462" s="72" t="s">
        <v>20493</v>
      </c>
      <c r="Y3462" s="72" t="s">
        <v>35354</v>
      </c>
      <c r="Z3462" s="72" t="s">
        <v>35355</v>
      </c>
    </row>
    <row r="3463" spans="1:26" ht="45" x14ac:dyDescent="0.25">
      <c r="A3463" s="72" t="s">
        <v>21284</v>
      </c>
      <c r="B3463" s="72" t="s">
        <v>21285</v>
      </c>
      <c r="C3463" s="72"/>
      <c r="D3463" s="72"/>
      <c r="E3463" s="72"/>
      <c r="F3463" s="72">
        <v>2</v>
      </c>
      <c r="G3463" s="72"/>
      <c r="H3463" s="72"/>
      <c r="I3463" s="72"/>
      <c r="J3463" s="72"/>
      <c r="K3463" s="72"/>
      <c r="L3463" s="72">
        <v>150</v>
      </c>
      <c r="M3463" s="71" t="s">
        <v>4596</v>
      </c>
      <c r="N3463" s="72" t="s">
        <v>4534</v>
      </c>
      <c r="O3463" s="72"/>
      <c r="P3463" s="72" t="s">
        <v>4213</v>
      </c>
      <c r="Q3463" s="72"/>
      <c r="R3463" s="72"/>
      <c r="S3463" s="72" t="s">
        <v>4566</v>
      </c>
      <c r="T3463" s="72" t="s">
        <v>21286</v>
      </c>
      <c r="U3463" s="72" t="s">
        <v>21284</v>
      </c>
      <c r="V3463" s="72"/>
      <c r="W3463" s="72">
        <v>423040</v>
      </c>
      <c r="X3463" s="72" t="s">
        <v>21287</v>
      </c>
      <c r="Y3463" s="72" t="s">
        <v>21289</v>
      </c>
      <c r="Z3463" s="72" t="s">
        <v>21288</v>
      </c>
    </row>
    <row r="3464" spans="1:26" ht="30" x14ac:dyDescent="0.25">
      <c r="A3464" s="72" t="s">
        <v>9642</v>
      </c>
      <c r="B3464" s="72" t="s">
        <v>4594</v>
      </c>
      <c r="C3464" s="72"/>
      <c r="D3464" s="72" t="s">
        <v>7291</v>
      </c>
      <c r="E3464" s="72"/>
      <c r="F3464" s="72">
        <v>1</v>
      </c>
      <c r="G3464" s="72">
        <v>200</v>
      </c>
      <c r="H3464" s="72"/>
      <c r="I3464" s="72"/>
      <c r="J3464" s="72"/>
      <c r="K3464" s="72"/>
      <c r="L3464" s="72"/>
      <c r="M3464" s="71" t="s">
        <v>4596</v>
      </c>
      <c r="N3464" s="72" t="s">
        <v>4534</v>
      </c>
      <c r="O3464" s="72"/>
      <c r="P3464" s="72" t="s">
        <v>3899</v>
      </c>
      <c r="Q3464" s="72"/>
      <c r="R3464" s="72"/>
      <c r="S3464" s="72" t="s">
        <v>4567</v>
      </c>
      <c r="T3464" s="72" t="s">
        <v>9643</v>
      </c>
      <c r="U3464" s="72" t="s">
        <v>9642</v>
      </c>
      <c r="V3464" s="72"/>
      <c r="W3464" s="72">
        <v>422852</v>
      </c>
      <c r="X3464" s="72" t="s">
        <v>14091</v>
      </c>
      <c r="Y3464" s="72" t="s">
        <v>9644</v>
      </c>
      <c r="Z3464" s="72" t="s">
        <v>9645</v>
      </c>
    </row>
    <row r="3465" spans="1:26" ht="30" x14ac:dyDescent="0.25">
      <c r="A3465" s="72" t="s">
        <v>9646</v>
      </c>
      <c r="B3465" s="72" t="s">
        <v>4594</v>
      </c>
      <c r="C3465" s="72">
        <v>5</v>
      </c>
      <c r="D3465" s="72" t="s">
        <v>5448</v>
      </c>
      <c r="E3465" s="72"/>
      <c r="F3465" s="72">
        <v>1</v>
      </c>
      <c r="G3465" s="72">
        <v>200</v>
      </c>
      <c r="H3465" s="72"/>
      <c r="I3465" s="72"/>
      <c r="J3465" s="72"/>
      <c r="K3465" s="72"/>
      <c r="L3465" s="72"/>
      <c r="M3465" s="71" t="s">
        <v>4596</v>
      </c>
      <c r="N3465" s="72" t="s">
        <v>4543</v>
      </c>
      <c r="O3465" s="72"/>
      <c r="P3465" s="72" t="s">
        <v>4266</v>
      </c>
      <c r="Q3465" s="72"/>
      <c r="R3465" s="72"/>
      <c r="S3465" s="72" t="s">
        <v>4567</v>
      </c>
      <c r="T3465" s="72" t="s">
        <v>5168</v>
      </c>
      <c r="U3465" s="72" t="s">
        <v>9646</v>
      </c>
      <c r="V3465" s="72"/>
      <c r="W3465" s="72">
        <v>412163</v>
      </c>
      <c r="X3465" s="72" t="s">
        <v>9647</v>
      </c>
      <c r="Y3465" s="72" t="s">
        <v>9648</v>
      </c>
      <c r="Z3465" s="72" t="s">
        <v>9649</v>
      </c>
    </row>
    <row r="3466" spans="1:26" ht="45" x14ac:dyDescent="0.25">
      <c r="A3466" s="72" t="s">
        <v>9651</v>
      </c>
      <c r="B3466" s="72" t="s">
        <v>4631</v>
      </c>
      <c r="C3466" s="72"/>
      <c r="D3466" s="72"/>
      <c r="E3466" s="72"/>
      <c r="F3466" s="72">
        <v>5</v>
      </c>
      <c r="G3466" s="72"/>
      <c r="H3466" s="72"/>
      <c r="I3466" s="72"/>
      <c r="J3466" s="72"/>
      <c r="K3466" s="72"/>
      <c r="L3466" s="72">
        <v>850</v>
      </c>
      <c r="M3466" s="71" t="s">
        <v>4596</v>
      </c>
      <c r="N3466" s="72" t="s">
        <v>4514</v>
      </c>
      <c r="O3466" s="72"/>
      <c r="P3466" s="72" t="s">
        <v>2450</v>
      </c>
      <c r="Q3466" s="72"/>
      <c r="R3466" s="72"/>
      <c r="S3466" s="72" t="s">
        <v>4566</v>
      </c>
      <c r="T3466" s="72" t="s">
        <v>5031</v>
      </c>
      <c r="U3466" s="72" t="s">
        <v>9651</v>
      </c>
      <c r="V3466" s="72"/>
      <c r="W3466" s="72">
        <v>303140</v>
      </c>
      <c r="X3466" s="72" t="s">
        <v>9652</v>
      </c>
      <c r="Y3466" s="72" t="s">
        <v>9653</v>
      </c>
      <c r="Z3466" s="72" t="s">
        <v>9654</v>
      </c>
    </row>
    <row r="3467" spans="1:26" ht="45" x14ac:dyDescent="0.25">
      <c r="A3467" s="72" t="s">
        <v>9655</v>
      </c>
      <c r="B3467" s="72" t="s">
        <v>4594</v>
      </c>
      <c r="C3467" s="72">
        <v>15</v>
      </c>
      <c r="D3467" s="72" t="s">
        <v>4803</v>
      </c>
      <c r="E3467" s="72"/>
      <c r="F3467" s="72">
        <v>1</v>
      </c>
      <c r="G3467" s="72">
        <v>350</v>
      </c>
      <c r="H3467" s="72"/>
      <c r="I3467" s="72"/>
      <c r="J3467" s="72"/>
      <c r="K3467" s="72"/>
      <c r="L3467" s="72"/>
      <c r="M3467" s="71" t="s">
        <v>4596</v>
      </c>
      <c r="N3467" s="72" t="s">
        <v>4556</v>
      </c>
      <c r="O3467" s="72"/>
      <c r="P3467" s="72" t="s">
        <v>4146</v>
      </c>
      <c r="Q3467" s="72"/>
      <c r="R3467" s="72"/>
      <c r="S3467" s="72"/>
      <c r="T3467" s="72"/>
      <c r="U3467" s="72" t="s">
        <v>9655</v>
      </c>
      <c r="V3467" s="72"/>
      <c r="W3467" s="72">
        <v>456770</v>
      </c>
      <c r="X3467" s="72" t="s">
        <v>14092</v>
      </c>
      <c r="Y3467" s="72" t="s">
        <v>9656</v>
      </c>
      <c r="Z3467" s="72" t="s">
        <v>9657</v>
      </c>
    </row>
    <row r="3468" spans="1:26" ht="45" x14ac:dyDescent="0.25">
      <c r="A3468" s="72" t="s">
        <v>9658</v>
      </c>
      <c r="B3468" s="72" t="s">
        <v>4631</v>
      </c>
      <c r="C3468" s="72">
        <v>17</v>
      </c>
      <c r="D3468" s="72"/>
      <c r="E3468" s="72"/>
      <c r="F3468" s="72">
        <v>5</v>
      </c>
      <c r="G3468" s="72"/>
      <c r="H3468" s="72"/>
      <c r="I3468" s="72"/>
      <c r="J3468" s="72"/>
      <c r="K3468" s="72"/>
      <c r="L3468" s="72">
        <v>850</v>
      </c>
      <c r="M3468" s="71" t="s">
        <v>4596</v>
      </c>
      <c r="N3468" s="72" t="s">
        <v>4511</v>
      </c>
      <c r="O3468" s="72"/>
      <c r="P3468" s="72" t="s">
        <v>3800</v>
      </c>
      <c r="Q3468" s="72" t="s">
        <v>4564</v>
      </c>
      <c r="R3468" s="72" t="s">
        <v>4643</v>
      </c>
      <c r="S3468" s="72"/>
      <c r="T3468" s="72"/>
      <c r="U3468" s="72" t="s">
        <v>9658</v>
      </c>
      <c r="V3468" s="72"/>
      <c r="W3468" s="72">
        <v>630108</v>
      </c>
      <c r="X3468" s="72" t="s">
        <v>9659</v>
      </c>
      <c r="Y3468" s="72" t="s">
        <v>9660</v>
      </c>
      <c r="Z3468" s="72" t="s">
        <v>9661</v>
      </c>
    </row>
    <row r="3469" spans="1:26" ht="45" x14ac:dyDescent="0.25">
      <c r="A3469" s="72" t="s">
        <v>9662</v>
      </c>
      <c r="B3469" s="72" t="s">
        <v>4624</v>
      </c>
      <c r="C3469" s="72"/>
      <c r="D3469" s="72"/>
      <c r="E3469" s="72"/>
      <c r="F3469" s="72">
        <v>2</v>
      </c>
      <c r="G3469" s="72"/>
      <c r="H3469" s="72"/>
      <c r="I3469" s="72"/>
      <c r="J3469" s="72"/>
      <c r="K3469" s="72"/>
      <c r="L3469" s="72">
        <v>150</v>
      </c>
      <c r="M3469" s="71" t="s">
        <v>4596</v>
      </c>
      <c r="N3469" s="72" t="s">
        <v>4510</v>
      </c>
      <c r="O3469" s="72"/>
      <c r="P3469" s="72" t="s">
        <v>3647</v>
      </c>
      <c r="Q3469" s="72"/>
      <c r="R3469" s="72"/>
      <c r="S3469" s="72" t="s">
        <v>4567</v>
      </c>
      <c r="T3469" s="72" t="s">
        <v>9663</v>
      </c>
      <c r="U3469" s="72" t="s">
        <v>9662</v>
      </c>
      <c r="V3469" s="72"/>
      <c r="W3469" s="72">
        <v>174580</v>
      </c>
      <c r="X3469" s="71" t="s">
        <v>9664</v>
      </c>
      <c r="Y3469" s="72"/>
      <c r="Z3469" s="72"/>
    </row>
    <row r="3470" spans="1:26" ht="30" x14ac:dyDescent="0.25">
      <c r="A3470" s="72" t="s">
        <v>9665</v>
      </c>
      <c r="B3470" s="72" t="s">
        <v>4854</v>
      </c>
      <c r="C3470" s="72">
        <v>33</v>
      </c>
      <c r="D3470" s="72"/>
      <c r="E3470" s="72"/>
      <c r="F3470" s="72">
        <v>1</v>
      </c>
      <c r="G3470" s="72"/>
      <c r="H3470" s="72">
        <v>1199</v>
      </c>
      <c r="I3470" s="72">
        <v>436</v>
      </c>
      <c r="J3470" s="72">
        <v>545</v>
      </c>
      <c r="K3470" s="72">
        <v>218</v>
      </c>
      <c r="L3470" s="72"/>
      <c r="M3470" s="71" t="s">
        <v>4596</v>
      </c>
      <c r="N3470" s="72" t="s">
        <v>4516</v>
      </c>
      <c r="O3470" s="72"/>
      <c r="P3470" s="72" t="s">
        <v>4231</v>
      </c>
      <c r="Q3470" s="72" t="s">
        <v>4564</v>
      </c>
      <c r="R3470" s="72" t="s">
        <v>4729</v>
      </c>
      <c r="S3470" s="72"/>
      <c r="T3470" s="72"/>
      <c r="U3470" s="72" t="s">
        <v>9665</v>
      </c>
      <c r="V3470" s="72"/>
      <c r="W3470" s="72">
        <v>614007</v>
      </c>
      <c r="X3470" s="72" t="s">
        <v>9666</v>
      </c>
      <c r="Y3470" s="72" t="s">
        <v>9667</v>
      </c>
      <c r="Z3470" s="72" t="s">
        <v>9668</v>
      </c>
    </row>
    <row r="3471" spans="1:26" ht="45" x14ac:dyDescent="0.25">
      <c r="A3471" s="72" t="s">
        <v>16587</v>
      </c>
      <c r="B3471" s="72" t="s">
        <v>32459</v>
      </c>
      <c r="C3471" s="72">
        <v>3</v>
      </c>
      <c r="D3471" s="72"/>
      <c r="E3471" s="72"/>
      <c r="F3471" s="72">
        <v>1</v>
      </c>
      <c r="G3471" s="72">
        <v>149</v>
      </c>
      <c r="H3471" s="72"/>
      <c r="I3471" s="72"/>
      <c r="J3471" s="72"/>
      <c r="K3471" s="72"/>
      <c r="L3471" s="72"/>
      <c r="M3471" s="71" t="s">
        <v>4596</v>
      </c>
      <c r="N3471" s="72" t="s">
        <v>4536</v>
      </c>
      <c r="O3471" s="72"/>
      <c r="P3471" s="72" t="s">
        <v>3986</v>
      </c>
      <c r="Q3471" s="72" t="s">
        <v>4563</v>
      </c>
      <c r="R3471" s="72" t="s">
        <v>22038</v>
      </c>
      <c r="S3471" s="72" t="s">
        <v>4567</v>
      </c>
      <c r="T3471" s="72" t="s">
        <v>15470</v>
      </c>
      <c r="U3471" s="72" t="s">
        <v>16587</v>
      </c>
      <c r="V3471" s="72"/>
      <c r="W3471" s="72">
        <v>427260</v>
      </c>
      <c r="X3471" s="72" t="s">
        <v>21292</v>
      </c>
      <c r="Y3471" s="72">
        <v>8341251169</v>
      </c>
      <c r="Z3471" s="72" t="s">
        <v>16588</v>
      </c>
    </row>
    <row r="3472" spans="1:26" ht="45" x14ac:dyDescent="0.25">
      <c r="A3472" s="72" t="s">
        <v>9669</v>
      </c>
      <c r="B3472" s="72" t="s">
        <v>4594</v>
      </c>
      <c r="C3472" s="72">
        <v>8</v>
      </c>
      <c r="D3472" s="72" t="s">
        <v>6420</v>
      </c>
      <c r="E3472" s="72"/>
      <c r="F3472" s="72">
        <v>1</v>
      </c>
      <c r="G3472" s="72">
        <v>350</v>
      </c>
      <c r="H3472" s="72"/>
      <c r="I3472" s="72"/>
      <c r="J3472" s="72"/>
      <c r="K3472" s="72"/>
      <c r="L3472" s="72"/>
      <c r="M3472" s="71" t="s">
        <v>4596</v>
      </c>
      <c r="N3472" s="72" t="s">
        <v>4533</v>
      </c>
      <c r="O3472" s="72"/>
      <c r="P3472" s="72" t="s">
        <v>2911</v>
      </c>
      <c r="Q3472" s="72"/>
      <c r="R3472" s="72"/>
      <c r="S3472" s="72" t="s">
        <v>4566</v>
      </c>
      <c r="T3472" s="72" t="s">
        <v>5248</v>
      </c>
      <c r="U3472" s="72" t="s">
        <v>9669</v>
      </c>
      <c r="V3472" s="72"/>
      <c r="W3472" s="72">
        <v>363760</v>
      </c>
      <c r="X3472" s="72" t="s">
        <v>5249</v>
      </c>
      <c r="Y3472" s="72"/>
      <c r="Z3472" s="72"/>
    </row>
    <row r="3473" spans="1:26" ht="45" x14ac:dyDescent="0.25">
      <c r="A3473" s="72" t="s">
        <v>9670</v>
      </c>
      <c r="B3473" s="72" t="s">
        <v>4603</v>
      </c>
      <c r="C3473" s="72">
        <v>25</v>
      </c>
      <c r="D3473" s="72"/>
      <c r="E3473" s="72"/>
      <c r="F3473" s="72">
        <v>1</v>
      </c>
      <c r="G3473" s="72"/>
      <c r="H3473" s="72">
        <v>798</v>
      </c>
      <c r="I3473" s="72">
        <v>290</v>
      </c>
      <c r="J3473" s="72">
        <v>363</v>
      </c>
      <c r="K3473" s="72">
        <v>145</v>
      </c>
      <c r="L3473" s="72"/>
      <c r="M3473" s="71" t="s">
        <v>4596</v>
      </c>
      <c r="N3473" s="72" t="s">
        <v>4551</v>
      </c>
      <c r="O3473" s="72"/>
      <c r="P3473" s="72" t="s">
        <v>14485</v>
      </c>
      <c r="Q3473" s="72"/>
      <c r="R3473" s="72"/>
      <c r="S3473" s="72" t="s">
        <v>4568</v>
      </c>
      <c r="T3473" s="72" t="s">
        <v>9671</v>
      </c>
      <c r="U3473" s="72" t="s">
        <v>9670</v>
      </c>
      <c r="V3473" s="72"/>
      <c r="W3473" s="72">
        <v>301840</v>
      </c>
      <c r="X3473" s="72"/>
      <c r="Y3473" s="72" t="s">
        <v>9672</v>
      </c>
      <c r="Z3473" s="72" t="s">
        <v>9673</v>
      </c>
    </row>
    <row r="3474" spans="1:26" ht="45" x14ac:dyDescent="0.25">
      <c r="A3474" s="72" t="s">
        <v>18288</v>
      </c>
      <c r="B3474" s="72" t="s">
        <v>4594</v>
      </c>
      <c r="C3474" s="72"/>
      <c r="D3474" s="72" t="s">
        <v>4678</v>
      </c>
      <c r="E3474" s="72"/>
      <c r="F3474" s="72">
        <v>1</v>
      </c>
      <c r="G3474" s="72">
        <v>190</v>
      </c>
      <c r="H3474" s="72"/>
      <c r="I3474" s="72"/>
      <c r="J3474" s="72"/>
      <c r="K3474" s="72"/>
      <c r="L3474" s="72"/>
      <c r="M3474" s="71" t="s">
        <v>4596</v>
      </c>
      <c r="N3474" s="72" t="s">
        <v>4506</v>
      </c>
      <c r="O3474" s="72"/>
      <c r="P3474" s="72" t="s">
        <v>2516</v>
      </c>
      <c r="Q3474" s="72"/>
      <c r="R3474" s="72"/>
      <c r="S3474" s="72"/>
      <c r="T3474" s="72"/>
      <c r="U3474" s="72" t="s">
        <v>18288</v>
      </c>
      <c r="V3474" s="72"/>
      <c r="W3474" s="72">
        <v>140170</v>
      </c>
      <c r="X3474" s="72" t="s">
        <v>21293</v>
      </c>
      <c r="Y3474" s="72" t="s">
        <v>18289</v>
      </c>
      <c r="Z3474" s="72" t="s">
        <v>18290</v>
      </c>
    </row>
    <row r="3475" spans="1:26" ht="45" x14ac:dyDescent="0.25">
      <c r="A3475" s="72" t="s">
        <v>16589</v>
      </c>
      <c r="B3475" s="72" t="s">
        <v>16590</v>
      </c>
      <c r="C3475" s="72"/>
      <c r="D3475" s="72"/>
      <c r="E3475" s="72"/>
      <c r="F3475" s="72">
        <v>5</v>
      </c>
      <c r="G3475" s="72"/>
      <c r="H3475" s="72"/>
      <c r="I3475" s="72"/>
      <c r="J3475" s="72"/>
      <c r="K3475" s="72"/>
      <c r="L3475" s="72">
        <v>137</v>
      </c>
      <c r="M3475" s="71" t="s">
        <v>4596</v>
      </c>
      <c r="N3475" s="72" t="s">
        <v>14321</v>
      </c>
      <c r="O3475" s="71"/>
      <c r="P3475" s="71" t="s">
        <v>16591</v>
      </c>
      <c r="Q3475" s="72"/>
      <c r="R3475" s="72"/>
      <c r="S3475" s="72"/>
      <c r="T3475" s="72"/>
      <c r="U3475" s="72" t="s">
        <v>16589</v>
      </c>
      <c r="V3475" s="72"/>
      <c r="W3475" s="72">
        <v>3001</v>
      </c>
      <c r="X3475" s="72" t="s">
        <v>16592</v>
      </c>
      <c r="Y3475" s="72">
        <v>37477446404</v>
      </c>
      <c r="Z3475" s="72" t="s">
        <v>16593</v>
      </c>
    </row>
    <row r="3476" spans="1:26" ht="45" x14ac:dyDescent="0.25">
      <c r="A3476" s="72" t="s">
        <v>92</v>
      </c>
      <c r="B3476" s="72" t="s">
        <v>9674</v>
      </c>
      <c r="C3476" s="72"/>
      <c r="D3476" s="72" t="s">
        <v>4608</v>
      </c>
      <c r="E3476" s="72"/>
      <c r="F3476" s="72">
        <v>2</v>
      </c>
      <c r="G3476" s="72"/>
      <c r="H3476" s="72"/>
      <c r="I3476" s="72"/>
      <c r="J3476" s="72"/>
      <c r="K3476" s="72"/>
      <c r="L3476" s="72">
        <v>150</v>
      </c>
      <c r="M3476" s="71" t="s">
        <v>4596</v>
      </c>
      <c r="N3476" s="72" t="s">
        <v>4499</v>
      </c>
      <c r="O3476" s="72"/>
      <c r="P3476" s="72" t="s">
        <v>3643</v>
      </c>
      <c r="Q3476" s="72" t="s">
        <v>4565</v>
      </c>
      <c r="R3476" s="72" t="s">
        <v>9381</v>
      </c>
      <c r="S3476" s="72"/>
      <c r="T3476" s="72"/>
      <c r="U3476" s="72" t="s">
        <v>92</v>
      </c>
      <c r="V3476" s="72"/>
      <c r="W3476" s="72">
        <v>350087</v>
      </c>
      <c r="X3476" s="72" t="s">
        <v>21294</v>
      </c>
      <c r="Y3476" s="72" t="s">
        <v>9675</v>
      </c>
      <c r="Z3476" s="72" t="s">
        <v>9676</v>
      </c>
    </row>
    <row r="3477" spans="1:26" ht="45" x14ac:dyDescent="0.25">
      <c r="A3477" s="72" t="s">
        <v>24465</v>
      </c>
      <c r="B3477" s="72" t="s">
        <v>15587</v>
      </c>
      <c r="C3477" s="72">
        <v>26</v>
      </c>
      <c r="D3477" s="72"/>
      <c r="E3477" s="72"/>
      <c r="F3477" s="72">
        <v>1</v>
      </c>
      <c r="G3477" s="72"/>
      <c r="H3477" s="72">
        <v>120</v>
      </c>
      <c r="I3477" s="72">
        <v>50</v>
      </c>
      <c r="J3477" s="72">
        <v>50</v>
      </c>
      <c r="K3477" s="72">
        <v>20</v>
      </c>
      <c r="L3477" s="72"/>
      <c r="M3477" s="71" t="s">
        <v>4596</v>
      </c>
      <c r="N3477" s="72" t="s">
        <v>4524</v>
      </c>
      <c r="O3477" s="72"/>
      <c r="P3477" s="72" t="s">
        <v>2759</v>
      </c>
      <c r="Q3477" s="72"/>
      <c r="R3477" s="72"/>
      <c r="S3477" s="72" t="s">
        <v>15654</v>
      </c>
      <c r="T3477" s="72" t="s">
        <v>24466</v>
      </c>
      <c r="U3477" s="72" t="s">
        <v>24465</v>
      </c>
      <c r="V3477" s="72"/>
      <c r="W3477" s="72">
        <v>386322</v>
      </c>
      <c r="X3477" s="72" t="s">
        <v>24467</v>
      </c>
      <c r="Y3477" s="72">
        <v>89287903360</v>
      </c>
      <c r="Z3477" s="72" t="s">
        <v>24468</v>
      </c>
    </row>
    <row r="3478" spans="1:26" ht="30" x14ac:dyDescent="0.25">
      <c r="A3478" s="72" t="s">
        <v>9677</v>
      </c>
      <c r="B3478" s="72" t="s">
        <v>4605</v>
      </c>
      <c r="C3478" s="72">
        <v>1</v>
      </c>
      <c r="D3478" s="72" t="s">
        <v>9678</v>
      </c>
      <c r="E3478" s="72"/>
      <c r="F3478" s="72">
        <v>1</v>
      </c>
      <c r="G3478" s="72"/>
      <c r="H3478" s="72">
        <v>1199</v>
      </c>
      <c r="I3478" s="72">
        <v>436</v>
      </c>
      <c r="J3478" s="72">
        <v>545</v>
      </c>
      <c r="K3478" s="72">
        <v>218</v>
      </c>
      <c r="L3478" s="72"/>
      <c r="M3478" s="71" t="s">
        <v>4596</v>
      </c>
      <c r="N3478" s="72" t="s">
        <v>4524</v>
      </c>
      <c r="O3478" s="72"/>
      <c r="P3478" s="72" t="s">
        <v>2608</v>
      </c>
      <c r="Q3478" s="72"/>
      <c r="R3478" s="72"/>
      <c r="S3478" s="72"/>
      <c r="T3478" s="72"/>
      <c r="U3478" s="72" t="s">
        <v>9677</v>
      </c>
      <c r="V3478" s="72"/>
      <c r="W3478" s="72">
        <v>386001</v>
      </c>
      <c r="X3478" s="72" t="s">
        <v>14093</v>
      </c>
      <c r="Y3478" s="72"/>
      <c r="Z3478" s="72"/>
    </row>
    <row r="3479" spans="1:26" ht="30" x14ac:dyDescent="0.25">
      <c r="A3479" s="72" t="s">
        <v>9679</v>
      </c>
      <c r="B3479" s="72" t="s">
        <v>4599</v>
      </c>
      <c r="C3479" s="72">
        <v>4</v>
      </c>
      <c r="D3479" s="72"/>
      <c r="E3479" s="72"/>
      <c r="F3479" s="72">
        <v>1</v>
      </c>
      <c r="G3479" s="72"/>
      <c r="H3479" s="72">
        <v>1799</v>
      </c>
      <c r="I3479" s="72">
        <v>654</v>
      </c>
      <c r="J3479" s="72">
        <v>818</v>
      </c>
      <c r="K3479" s="72">
        <v>327</v>
      </c>
      <c r="L3479" s="72"/>
      <c r="M3479" s="71" t="s">
        <v>4596</v>
      </c>
      <c r="N3479" s="72" t="s">
        <v>4504</v>
      </c>
      <c r="O3479" s="72"/>
      <c r="P3479" s="72" t="s">
        <v>2592</v>
      </c>
      <c r="Q3479" s="72"/>
      <c r="R3479" s="72"/>
      <c r="S3479" s="72" t="s">
        <v>4566</v>
      </c>
      <c r="T3479" s="72" t="s">
        <v>9680</v>
      </c>
      <c r="U3479" s="72" t="s">
        <v>9679</v>
      </c>
      <c r="V3479" s="72"/>
      <c r="W3479" s="72">
        <v>399852</v>
      </c>
      <c r="X3479" s="72" t="s">
        <v>19119</v>
      </c>
      <c r="Y3479" s="73" t="s">
        <v>9681</v>
      </c>
      <c r="Z3479" s="72" t="s">
        <v>9682</v>
      </c>
    </row>
    <row r="3480" spans="1:26" ht="45" x14ac:dyDescent="0.25">
      <c r="A3480" s="72" t="s">
        <v>9683</v>
      </c>
      <c r="B3480" s="72" t="s">
        <v>9191</v>
      </c>
      <c r="C3480" s="72">
        <v>5</v>
      </c>
      <c r="D3480" s="72"/>
      <c r="E3480" s="72"/>
      <c r="F3480" s="72">
        <v>1</v>
      </c>
      <c r="G3480" s="72"/>
      <c r="H3480" s="72">
        <v>798</v>
      </c>
      <c r="I3480" s="72">
        <v>290</v>
      </c>
      <c r="J3480" s="72">
        <v>363</v>
      </c>
      <c r="K3480" s="72">
        <v>145</v>
      </c>
      <c r="L3480" s="72"/>
      <c r="M3480" s="71" t="s">
        <v>4596</v>
      </c>
      <c r="N3480" s="72" t="s">
        <v>4519</v>
      </c>
      <c r="O3480" s="72"/>
      <c r="P3480" s="72" t="s">
        <v>2603</v>
      </c>
      <c r="Q3480" s="72" t="s">
        <v>4563</v>
      </c>
      <c r="R3480" s="72" t="s">
        <v>9684</v>
      </c>
      <c r="S3480" s="72" t="s">
        <v>4570</v>
      </c>
      <c r="T3480" s="72" t="s">
        <v>9685</v>
      </c>
      <c r="U3480" s="72" t="s">
        <v>9683</v>
      </c>
      <c r="V3480" s="72"/>
      <c r="W3480" s="72">
        <v>385431</v>
      </c>
      <c r="X3480" s="72" t="s">
        <v>6672</v>
      </c>
      <c r="Y3480" s="72" t="s">
        <v>9686</v>
      </c>
      <c r="Z3480" s="72" t="s">
        <v>9687</v>
      </c>
    </row>
    <row r="3481" spans="1:26" ht="60" x14ac:dyDescent="0.25">
      <c r="A3481" s="86" t="s">
        <v>156</v>
      </c>
      <c r="B3481" s="86" t="s">
        <v>9688</v>
      </c>
      <c r="C3481" s="72"/>
      <c r="D3481" s="86"/>
      <c r="E3481" s="86"/>
      <c r="F3481" s="72">
        <v>2</v>
      </c>
      <c r="G3481" s="72"/>
      <c r="H3481" s="72"/>
      <c r="I3481" s="72"/>
      <c r="J3481" s="72"/>
      <c r="K3481" s="72"/>
      <c r="L3481" s="72">
        <v>150</v>
      </c>
      <c r="M3481" s="71" t="s">
        <v>4596</v>
      </c>
      <c r="N3481" s="72" t="s">
        <v>4488</v>
      </c>
      <c r="O3481" s="72"/>
      <c r="P3481" s="72" t="s">
        <v>3015</v>
      </c>
      <c r="Q3481" s="72" t="s">
        <v>4564</v>
      </c>
      <c r="R3481" s="72" t="s">
        <v>5498</v>
      </c>
      <c r="S3481" s="72"/>
      <c r="T3481" s="72"/>
      <c r="U3481" s="86" t="s">
        <v>156</v>
      </c>
      <c r="V3481" s="72"/>
      <c r="W3481" s="72">
        <v>394077</v>
      </c>
      <c r="X3481" s="86" t="s">
        <v>9689</v>
      </c>
      <c r="Y3481" s="86" t="s">
        <v>9690</v>
      </c>
      <c r="Z3481" s="75" t="s">
        <v>9691</v>
      </c>
    </row>
    <row r="3482" spans="1:26" ht="45" x14ac:dyDescent="0.25">
      <c r="A3482" s="72" t="s">
        <v>13836</v>
      </c>
      <c r="B3482" s="72" t="s">
        <v>4598</v>
      </c>
      <c r="C3482" s="72">
        <v>2</v>
      </c>
      <c r="D3482" s="72"/>
      <c r="E3482" s="72"/>
      <c r="F3482" s="72">
        <v>1</v>
      </c>
      <c r="G3482" s="72"/>
      <c r="H3482" s="72">
        <v>1799</v>
      </c>
      <c r="I3482" s="72">
        <v>654</v>
      </c>
      <c r="J3482" s="72">
        <v>818</v>
      </c>
      <c r="K3482" s="72">
        <v>327</v>
      </c>
      <c r="L3482" s="72"/>
      <c r="M3482" s="71" t="s">
        <v>4596</v>
      </c>
      <c r="N3482" s="72" t="s">
        <v>4529</v>
      </c>
      <c r="O3482" s="72"/>
      <c r="P3482" s="72" t="s">
        <v>2764</v>
      </c>
      <c r="Q3482" s="72"/>
      <c r="R3482" s="72"/>
      <c r="S3482" s="72" t="s">
        <v>4566</v>
      </c>
      <c r="T3482" s="72" t="s">
        <v>9117</v>
      </c>
      <c r="U3482" s="72" t="s">
        <v>13836</v>
      </c>
      <c r="V3482" s="72"/>
      <c r="W3482" s="72">
        <v>169200</v>
      </c>
      <c r="X3482" s="72" t="s">
        <v>14094</v>
      </c>
      <c r="Y3482" s="73" t="s">
        <v>13837</v>
      </c>
      <c r="Z3482" s="72" t="s">
        <v>13838</v>
      </c>
    </row>
    <row r="3483" spans="1:26" ht="45" x14ac:dyDescent="0.25">
      <c r="A3483" s="72" t="s">
        <v>18291</v>
      </c>
      <c r="B3483" s="72" t="s">
        <v>15560</v>
      </c>
      <c r="C3483" s="72">
        <v>4</v>
      </c>
      <c r="D3483" s="72"/>
      <c r="E3483" s="72"/>
      <c r="F3483" s="72">
        <v>1</v>
      </c>
      <c r="G3483" s="72"/>
      <c r="H3483" s="72">
        <v>600</v>
      </c>
      <c r="I3483" s="72">
        <v>300</v>
      </c>
      <c r="J3483" s="72">
        <v>200</v>
      </c>
      <c r="K3483" s="72">
        <v>100</v>
      </c>
      <c r="L3483" s="72"/>
      <c r="M3483" s="71" t="s">
        <v>4596</v>
      </c>
      <c r="N3483" s="72" t="s">
        <v>4545</v>
      </c>
      <c r="O3483" s="72"/>
      <c r="P3483" s="72" t="s">
        <v>4455</v>
      </c>
      <c r="Q3483" s="72"/>
      <c r="R3483" s="72"/>
      <c r="S3483" s="72" t="s">
        <v>4567</v>
      </c>
      <c r="T3483" s="72" t="s">
        <v>14607</v>
      </c>
      <c r="U3483" s="72" t="s">
        <v>18291</v>
      </c>
      <c r="V3483" s="72"/>
      <c r="W3483" s="72">
        <v>624971</v>
      </c>
      <c r="X3483" s="72" t="s">
        <v>21295</v>
      </c>
      <c r="Y3483" s="72">
        <v>89501935687</v>
      </c>
      <c r="Z3483" s="72" t="s">
        <v>18292</v>
      </c>
    </row>
    <row r="3484" spans="1:26" ht="60" x14ac:dyDescent="0.25">
      <c r="A3484" s="72" t="s">
        <v>9692</v>
      </c>
      <c r="B3484" s="72" t="s">
        <v>16594</v>
      </c>
      <c r="C3484" s="72"/>
      <c r="D3484" s="72"/>
      <c r="E3484" s="72"/>
      <c r="F3484" s="72">
        <v>1</v>
      </c>
      <c r="G3484" s="72"/>
      <c r="H3484" s="72">
        <v>798</v>
      </c>
      <c r="I3484" s="72">
        <v>290</v>
      </c>
      <c r="J3484" s="72">
        <v>363</v>
      </c>
      <c r="K3484" s="72">
        <v>145</v>
      </c>
      <c r="L3484" s="72"/>
      <c r="M3484" s="71" t="s">
        <v>4596</v>
      </c>
      <c r="N3484" s="72" t="s">
        <v>4488</v>
      </c>
      <c r="O3484" s="72"/>
      <c r="P3484" s="72" t="s">
        <v>3636</v>
      </c>
      <c r="Q3484" s="72"/>
      <c r="R3484" s="72"/>
      <c r="S3484" s="72" t="s">
        <v>4567</v>
      </c>
      <c r="T3484" s="72" t="s">
        <v>9694</v>
      </c>
      <c r="U3484" s="72" t="s">
        <v>9692</v>
      </c>
      <c r="V3484" s="72"/>
      <c r="W3484" s="72">
        <v>397416</v>
      </c>
      <c r="X3484" s="72" t="s">
        <v>9695</v>
      </c>
      <c r="Y3484" s="72" t="s">
        <v>9696</v>
      </c>
      <c r="Z3484" s="72" t="s">
        <v>9697</v>
      </c>
    </row>
    <row r="3485" spans="1:26" ht="60" x14ac:dyDescent="0.25">
      <c r="A3485" s="72" t="s">
        <v>9698</v>
      </c>
      <c r="B3485" s="72" t="s">
        <v>5277</v>
      </c>
      <c r="C3485" s="72"/>
      <c r="D3485" s="72"/>
      <c r="E3485" s="72"/>
      <c r="F3485" s="72">
        <v>2</v>
      </c>
      <c r="G3485" s="72"/>
      <c r="H3485" s="72"/>
      <c r="I3485" s="72"/>
      <c r="J3485" s="72"/>
      <c r="K3485" s="72"/>
      <c r="L3485" s="72">
        <v>50</v>
      </c>
      <c r="M3485" s="71" t="s">
        <v>4596</v>
      </c>
      <c r="N3485" s="72" t="s">
        <v>4519</v>
      </c>
      <c r="O3485" s="72"/>
      <c r="P3485" s="72" t="s">
        <v>2603</v>
      </c>
      <c r="Q3485" s="72"/>
      <c r="R3485" s="72"/>
      <c r="S3485" s="72" t="s">
        <v>4570</v>
      </c>
      <c r="T3485" s="72" t="s">
        <v>9685</v>
      </c>
      <c r="U3485" s="72" t="s">
        <v>9698</v>
      </c>
      <c r="V3485" s="72"/>
      <c r="W3485" s="72">
        <v>385431</v>
      </c>
      <c r="X3485" s="72" t="s">
        <v>9699</v>
      </c>
      <c r="Y3485" s="72"/>
      <c r="Z3485" s="72"/>
    </row>
    <row r="3486" spans="1:26" ht="60" x14ac:dyDescent="0.25">
      <c r="A3486" s="72" t="s">
        <v>9700</v>
      </c>
      <c r="B3486" s="72" t="s">
        <v>9701</v>
      </c>
      <c r="C3486" s="72"/>
      <c r="D3486" s="72"/>
      <c r="E3486" s="72"/>
      <c r="F3486" s="72">
        <v>1</v>
      </c>
      <c r="G3486" s="72"/>
      <c r="H3486" s="72">
        <v>1200</v>
      </c>
      <c r="I3486" s="72"/>
      <c r="J3486" s="72"/>
      <c r="K3486" s="72">
        <v>1200</v>
      </c>
      <c r="L3486" s="72"/>
      <c r="M3486" s="71" t="s">
        <v>4596</v>
      </c>
      <c r="N3486" s="72" t="s">
        <v>4539</v>
      </c>
      <c r="O3486" s="72"/>
      <c r="P3486" s="72" t="s">
        <v>4420</v>
      </c>
      <c r="Q3486" s="72"/>
      <c r="R3486" s="72"/>
      <c r="S3486" s="72"/>
      <c r="T3486" s="72"/>
      <c r="U3486" s="72" t="s">
        <v>9700</v>
      </c>
      <c r="V3486" s="72"/>
      <c r="W3486" s="72"/>
      <c r="X3486" s="72"/>
      <c r="Y3486" s="72"/>
      <c r="Z3486" s="72"/>
    </row>
    <row r="3487" spans="1:26" ht="105" x14ac:dyDescent="0.25">
      <c r="A3487" s="72" t="s">
        <v>9700</v>
      </c>
      <c r="B3487" s="72" t="s">
        <v>9701</v>
      </c>
      <c r="C3487" s="72"/>
      <c r="D3487" s="72"/>
      <c r="E3487" s="72" t="s">
        <v>9702</v>
      </c>
      <c r="F3487" s="72">
        <v>1</v>
      </c>
      <c r="G3487" s="72"/>
      <c r="H3487" s="72">
        <v>1200</v>
      </c>
      <c r="I3487" s="72"/>
      <c r="J3487" s="72"/>
      <c r="K3487" s="72">
        <v>1200</v>
      </c>
      <c r="L3487" s="72"/>
      <c r="M3487" s="71" t="s">
        <v>4596</v>
      </c>
      <c r="N3487" s="72" t="s">
        <v>4539</v>
      </c>
      <c r="O3487" s="72"/>
      <c r="P3487" s="72" t="s">
        <v>4420</v>
      </c>
      <c r="Q3487" s="72"/>
      <c r="R3487" s="72"/>
      <c r="S3487" s="72"/>
      <c r="T3487" s="72"/>
      <c r="U3487" s="72" t="s">
        <v>9700</v>
      </c>
      <c r="V3487" s="72" t="s">
        <v>9700</v>
      </c>
      <c r="W3487" s="72">
        <v>346500</v>
      </c>
      <c r="X3487" s="72" t="s">
        <v>9703</v>
      </c>
      <c r="Y3487" s="72" t="s">
        <v>9704</v>
      </c>
      <c r="Z3487" s="72" t="s">
        <v>9705</v>
      </c>
    </row>
    <row r="3488" spans="1:26" ht="45" x14ac:dyDescent="0.25">
      <c r="A3488" s="72" t="s">
        <v>31394</v>
      </c>
      <c r="B3488" s="72" t="s">
        <v>7278</v>
      </c>
      <c r="C3488" s="72"/>
      <c r="D3488" s="72" t="s">
        <v>31395</v>
      </c>
      <c r="E3488" s="72"/>
      <c r="F3488" s="72">
        <v>2</v>
      </c>
      <c r="G3488" s="72"/>
      <c r="H3488" s="72"/>
      <c r="I3488" s="72"/>
      <c r="J3488" s="72"/>
      <c r="K3488" s="72"/>
      <c r="L3488" s="72">
        <v>150</v>
      </c>
      <c r="M3488" s="71" t="s">
        <v>4596</v>
      </c>
      <c r="N3488" s="72" t="s">
        <v>4539</v>
      </c>
      <c r="O3488" s="72"/>
      <c r="P3488" s="72" t="s">
        <v>2774</v>
      </c>
      <c r="Q3488" s="72"/>
      <c r="R3488" s="72"/>
      <c r="S3488" s="72"/>
      <c r="T3488" s="72"/>
      <c r="U3488" s="72" t="s">
        <v>31394</v>
      </c>
      <c r="V3488" s="72"/>
      <c r="W3488" s="72">
        <v>346881</v>
      </c>
      <c r="X3488" s="72" t="s">
        <v>31396</v>
      </c>
      <c r="Y3488" s="72">
        <v>89185069636</v>
      </c>
      <c r="Z3488" s="72" t="s">
        <v>31397</v>
      </c>
    </row>
    <row r="3489" spans="1:26" ht="45" x14ac:dyDescent="0.25">
      <c r="A3489" s="72" t="s">
        <v>24469</v>
      </c>
      <c r="B3489" s="72" t="s">
        <v>15980</v>
      </c>
      <c r="C3489" s="72">
        <v>6</v>
      </c>
      <c r="D3489" s="72" t="s">
        <v>4595</v>
      </c>
      <c r="E3489" s="72"/>
      <c r="F3489" s="72">
        <v>1</v>
      </c>
      <c r="G3489" s="72">
        <v>285</v>
      </c>
      <c r="H3489" s="72"/>
      <c r="I3489" s="72"/>
      <c r="J3489" s="72"/>
      <c r="K3489" s="72"/>
      <c r="L3489" s="72"/>
      <c r="M3489" s="71" t="s">
        <v>4596</v>
      </c>
      <c r="N3489" s="72" t="s">
        <v>4493</v>
      </c>
      <c r="O3489" s="72"/>
      <c r="P3489" s="72" t="s">
        <v>2658</v>
      </c>
      <c r="Q3489" s="72"/>
      <c r="R3489" s="72"/>
      <c r="S3489" s="72" t="s">
        <v>4567</v>
      </c>
      <c r="T3489" s="72" t="s">
        <v>24470</v>
      </c>
      <c r="U3489" s="72" t="s">
        <v>24469</v>
      </c>
      <c r="V3489" s="72"/>
      <c r="W3489" s="72">
        <v>238325</v>
      </c>
      <c r="X3489" s="72" t="s">
        <v>24471</v>
      </c>
      <c r="Y3489" s="72" t="s">
        <v>24472</v>
      </c>
      <c r="Z3489" s="72" t="s">
        <v>24473</v>
      </c>
    </row>
    <row r="3490" spans="1:26" ht="45" x14ac:dyDescent="0.25">
      <c r="A3490" s="72" t="s">
        <v>27373</v>
      </c>
      <c r="B3490" s="72" t="s">
        <v>17312</v>
      </c>
      <c r="C3490" s="72">
        <v>14</v>
      </c>
      <c r="D3490" s="72"/>
      <c r="E3490" s="72"/>
      <c r="F3490" s="72">
        <v>1</v>
      </c>
      <c r="G3490" s="72"/>
      <c r="H3490" s="72">
        <v>1199</v>
      </c>
      <c r="I3490" s="72">
        <v>436</v>
      </c>
      <c r="J3490" s="72">
        <v>545</v>
      </c>
      <c r="K3490" s="72">
        <v>218</v>
      </c>
      <c r="L3490" s="72"/>
      <c r="M3490" s="71" t="s">
        <v>4596</v>
      </c>
      <c r="N3490" s="72" t="s">
        <v>4506</v>
      </c>
      <c r="O3490" s="72"/>
      <c r="P3490" s="72" t="s">
        <v>3031</v>
      </c>
      <c r="Q3490" s="72"/>
      <c r="R3490" s="72"/>
      <c r="S3490" s="72"/>
      <c r="T3490" s="72"/>
      <c r="U3490" s="72" t="s">
        <v>27373</v>
      </c>
      <c r="V3490" s="72"/>
      <c r="W3490" s="72">
        <v>141707</v>
      </c>
      <c r="X3490" s="72" t="s">
        <v>8408</v>
      </c>
      <c r="Y3490" s="72" t="s">
        <v>27374</v>
      </c>
      <c r="Z3490" s="72" t="s">
        <v>8409</v>
      </c>
    </row>
    <row r="3491" spans="1:26" ht="45" x14ac:dyDescent="0.25">
      <c r="A3491" s="72" t="s">
        <v>9706</v>
      </c>
      <c r="B3491" s="72" t="s">
        <v>15353</v>
      </c>
      <c r="C3491" s="72"/>
      <c r="D3491" s="72"/>
      <c r="E3491" s="72"/>
      <c r="F3491" s="72">
        <v>5</v>
      </c>
      <c r="G3491" s="72"/>
      <c r="H3491" s="72"/>
      <c r="I3491" s="72"/>
      <c r="J3491" s="72"/>
      <c r="K3491" s="72"/>
      <c r="L3491" s="72">
        <v>390</v>
      </c>
      <c r="M3491" s="71" t="s">
        <v>4596</v>
      </c>
      <c r="N3491" s="72" t="s">
        <v>4552</v>
      </c>
      <c r="O3491" s="72"/>
      <c r="P3491" s="72" t="s">
        <v>3400</v>
      </c>
      <c r="Q3491" s="72"/>
      <c r="R3491" s="72"/>
      <c r="S3491" s="72" t="s">
        <v>4568</v>
      </c>
      <c r="T3491" s="72" t="s">
        <v>9707</v>
      </c>
      <c r="U3491" s="72" t="s">
        <v>9706</v>
      </c>
      <c r="V3491" s="72"/>
      <c r="W3491" s="72">
        <v>627070</v>
      </c>
      <c r="X3491" s="72" t="s">
        <v>9708</v>
      </c>
      <c r="Y3491" s="72"/>
      <c r="Z3491" s="72" t="s">
        <v>9709</v>
      </c>
    </row>
    <row r="3492" spans="1:26" ht="30" x14ac:dyDescent="0.25">
      <c r="A3492" s="72" t="s">
        <v>9710</v>
      </c>
      <c r="B3492" s="72" t="s">
        <v>20531</v>
      </c>
      <c r="C3492" s="72">
        <v>5</v>
      </c>
      <c r="D3492" s="72" t="s">
        <v>4616</v>
      </c>
      <c r="E3492" s="72"/>
      <c r="F3492" s="72">
        <v>1</v>
      </c>
      <c r="G3492" s="72">
        <v>150</v>
      </c>
      <c r="H3492" s="72"/>
      <c r="I3492" s="72"/>
      <c r="J3492" s="72"/>
      <c r="K3492" s="72"/>
      <c r="L3492" s="72"/>
      <c r="M3492" s="71" t="s">
        <v>4596</v>
      </c>
      <c r="N3492" s="72" t="s">
        <v>4506</v>
      </c>
      <c r="O3492" s="72"/>
      <c r="P3492" s="72" t="s">
        <v>4396</v>
      </c>
      <c r="Q3492" s="72"/>
      <c r="R3492" s="72"/>
      <c r="S3492" s="72"/>
      <c r="T3492" s="72"/>
      <c r="U3492" s="72" t="s">
        <v>9710</v>
      </c>
      <c r="V3492" s="72"/>
      <c r="W3492" s="72">
        <v>142290</v>
      </c>
      <c r="X3492" s="72" t="s">
        <v>9711</v>
      </c>
      <c r="Y3492" s="72" t="s">
        <v>9712</v>
      </c>
      <c r="Z3492" s="72" t="s">
        <v>9713</v>
      </c>
    </row>
    <row r="3493" spans="1:26" ht="30" x14ac:dyDescent="0.25">
      <c r="A3493" s="72" t="s">
        <v>9714</v>
      </c>
      <c r="B3493" s="72" t="s">
        <v>9715</v>
      </c>
      <c r="C3493" s="72"/>
      <c r="D3493" s="72" t="s">
        <v>9716</v>
      </c>
      <c r="E3493" s="72"/>
      <c r="F3493" s="72">
        <v>2</v>
      </c>
      <c r="G3493" s="72"/>
      <c r="H3493" s="72"/>
      <c r="I3493" s="72"/>
      <c r="J3493" s="72"/>
      <c r="K3493" s="72"/>
      <c r="L3493" s="72">
        <v>150</v>
      </c>
      <c r="M3493" s="71" t="s">
        <v>4596</v>
      </c>
      <c r="N3493" s="72" t="s">
        <v>4506</v>
      </c>
      <c r="O3493" s="72"/>
      <c r="P3493" s="72" t="s">
        <v>4227</v>
      </c>
      <c r="Q3493" s="72"/>
      <c r="R3493" s="72"/>
      <c r="S3493" s="72"/>
      <c r="T3493" s="72"/>
      <c r="U3493" s="72" t="s">
        <v>9714</v>
      </c>
      <c r="V3493" s="72"/>
      <c r="W3493" s="72">
        <v>140080</v>
      </c>
      <c r="X3493" s="72" t="s">
        <v>14095</v>
      </c>
      <c r="Y3493" s="72" t="s">
        <v>9717</v>
      </c>
      <c r="Z3493" s="72" t="s">
        <v>9718</v>
      </c>
    </row>
    <row r="3494" spans="1:26" ht="60" x14ac:dyDescent="0.25">
      <c r="A3494" s="72" t="s">
        <v>35356</v>
      </c>
      <c r="B3494" s="72" t="s">
        <v>21296</v>
      </c>
      <c r="C3494" s="72"/>
      <c r="D3494" s="72" t="s">
        <v>21297</v>
      </c>
      <c r="E3494" s="72"/>
      <c r="F3494" s="72">
        <v>2</v>
      </c>
      <c r="G3494" s="72"/>
      <c r="H3494" s="72"/>
      <c r="I3494" s="72"/>
      <c r="J3494" s="72"/>
      <c r="K3494" s="72"/>
      <c r="L3494" s="72">
        <v>150</v>
      </c>
      <c r="M3494" s="71" t="s">
        <v>4596</v>
      </c>
      <c r="N3494" s="72" t="s">
        <v>4533</v>
      </c>
      <c r="O3494" s="72"/>
      <c r="P3494" s="72" t="s">
        <v>2618</v>
      </c>
      <c r="Q3494" s="72" t="s">
        <v>4564</v>
      </c>
      <c r="R3494" s="72" t="s">
        <v>8792</v>
      </c>
      <c r="S3494" s="72"/>
      <c r="T3494" s="72"/>
      <c r="U3494" s="72" t="s">
        <v>35356</v>
      </c>
      <c r="V3494" s="72"/>
      <c r="W3494" s="72">
        <v>362040</v>
      </c>
      <c r="X3494" s="72" t="s">
        <v>21298</v>
      </c>
      <c r="Y3494" s="72">
        <v>88672537060</v>
      </c>
      <c r="Z3494" s="72" t="s">
        <v>27375</v>
      </c>
    </row>
    <row r="3495" spans="1:26" ht="60" x14ac:dyDescent="0.25">
      <c r="A3495" s="72" t="s">
        <v>35356</v>
      </c>
      <c r="B3495" s="72" t="s">
        <v>21296</v>
      </c>
      <c r="C3495" s="72"/>
      <c r="D3495" s="72" t="s">
        <v>21297</v>
      </c>
      <c r="E3495" s="72" t="s">
        <v>27376</v>
      </c>
      <c r="F3495" s="72">
        <v>2</v>
      </c>
      <c r="G3495" s="72"/>
      <c r="H3495" s="72"/>
      <c r="I3495" s="72"/>
      <c r="J3495" s="72"/>
      <c r="K3495" s="72"/>
      <c r="L3495" s="72">
        <v>300</v>
      </c>
      <c r="M3495" s="71" t="s">
        <v>4596</v>
      </c>
      <c r="N3495" s="72" t="s">
        <v>4533</v>
      </c>
      <c r="O3495" s="72"/>
      <c r="P3495" s="72" t="s">
        <v>2618</v>
      </c>
      <c r="Q3495" s="72" t="s">
        <v>4564</v>
      </c>
      <c r="R3495" s="72" t="s">
        <v>8792</v>
      </c>
      <c r="S3495" s="72"/>
      <c r="T3495" s="72"/>
      <c r="U3495" s="72" t="s">
        <v>35356</v>
      </c>
      <c r="V3495" s="72" t="s">
        <v>27377</v>
      </c>
      <c r="W3495" s="72">
        <v>362040</v>
      </c>
      <c r="X3495" s="72" t="s">
        <v>21298</v>
      </c>
      <c r="Y3495" s="73">
        <v>88672537060</v>
      </c>
      <c r="Z3495" s="72" t="s">
        <v>21299</v>
      </c>
    </row>
    <row r="3496" spans="1:26" ht="60" x14ac:dyDescent="0.25">
      <c r="A3496" s="72" t="s">
        <v>21300</v>
      </c>
      <c r="B3496" s="72" t="s">
        <v>17854</v>
      </c>
      <c r="C3496" s="72">
        <v>45</v>
      </c>
      <c r="D3496" s="72" t="s">
        <v>21301</v>
      </c>
      <c r="E3496" s="72"/>
      <c r="F3496" s="72">
        <v>1</v>
      </c>
      <c r="G3496" s="72">
        <v>200</v>
      </c>
      <c r="H3496" s="72">
        <v>450</v>
      </c>
      <c r="I3496" s="72">
        <v>200</v>
      </c>
      <c r="J3496" s="72">
        <v>200</v>
      </c>
      <c r="K3496" s="72">
        <v>50</v>
      </c>
      <c r="L3496" s="72"/>
      <c r="M3496" s="71" t="s">
        <v>4596</v>
      </c>
      <c r="N3496" s="72" t="s">
        <v>4533</v>
      </c>
      <c r="O3496" s="72"/>
      <c r="P3496" s="72" t="s">
        <v>2618</v>
      </c>
      <c r="Q3496" s="72"/>
      <c r="R3496" s="72"/>
      <c r="S3496" s="72"/>
      <c r="T3496" s="72"/>
      <c r="U3496" s="72" t="s">
        <v>21300</v>
      </c>
      <c r="V3496" s="72"/>
      <c r="W3496" s="72">
        <v>362007</v>
      </c>
      <c r="X3496" s="72" t="s">
        <v>21302</v>
      </c>
      <c r="Y3496" s="72" t="s">
        <v>24474</v>
      </c>
      <c r="Z3496" s="72" t="s">
        <v>24475</v>
      </c>
    </row>
    <row r="3497" spans="1:26" ht="45" x14ac:dyDescent="0.25">
      <c r="A3497" s="72" t="s">
        <v>32460</v>
      </c>
      <c r="B3497" s="72" t="s">
        <v>32461</v>
      </c>
      <c r="C3497" s="72"/>
      <c r="D3497" s="72" t="s">
        <v>4678</v>
      </c>
      <c r="E3497" s="72"/>
      <c r="F3497" s="72">
        <v>1</v>
      </c>
      <c r="G3497" s="72">
        <v>250</v>
      </c>
      <c r="H3497" s="72"/>
      <c r="I3497" s="72"/>
      <c r="J3497" s="72"/>
      <c r="K3497" s="72"/>
      <c r="L3497" s="72"/>
      <c r="M3497" s="71" t="s">
        <v>4596</v>
      </c>
      <c r="N3497" s="72" t="s">
        <v>4531</v>
      </c>
      <c r="O3497" s="72"/>
      <c r="P3497" s="72" t="s">
        <v>3261</v>
      </c>
      <c r="Q3497" s="72"/>
      <c r="R3497" s="72"/>
      <c r="S3497" s="72" t="s">
        <v>4566</v>
      </c>
      <c r="T3497" s="72" t="s">
        <v>12860</v>
      </c>
      <c r="U3497" s="72" t="s">
        <v>32460</v>
      </c>
      <c r="V3497" s="72"/>
      <c r="W3497" s="72">
        <v>431350</v>
      </c>
      <c r="X3497" s="72" t="s">
        <v>32462</v>
      </c>
      <c r="Y3497" s="77" t="s">
        <v>32463</v>
      </c>
      <c r="Z3497" s="72" t="s">
        <v>32464</v>
      </c>
    </row>
    <row r="3498" spans="1:26" ht="60" x14ac:dyDescent="0.25">
      <c r="A3498" s="72" t="s">
        <v>9719</v>
      </c>
      <c r="B3498" s="72" t="s">
        <v>9720</v>
      </c>
      <c r="C3498" s="72"/>
      <c r="D3498" s="72" t="s">
        <v>5922</v>
      </c>
      <c r="E3498" s="72"/>
      <c r="F3498" s="72">
        <v>3</v>
      </c>
      <c r="G3498" s="72"/>
      <c r="H3498" s="72"/>
      <c r="I3498" s="72"/>
      <c r="J3498" s="72"/>
      <c r="K3498" s="72"/>
      <c r="L3498" s="72">
        <v>100</v>
      </c>
      <c r="M3498" s="71" t="s">
        <v>4596</v>
      </c>
      <c r="N3498" s="72" t="s">
        <v>4506</v>
      </c>
      <c r="O3498" s="72"/>
      <c r="P3498" s="72" t="s">
        <v>18674</v>
      </c>
      <c r="Q3498" s="72"/>
      <c r="R3498" s="72"/>
      <c r="S3498" s="72"/>
      <c r="T3498" s="72"/>
      <c r="U3498" s="72" t="s">
        <v>9719</v>
      </c>
      <c r="V3498" s="72"/>
      <c r="W3498" s="72">
        <v>146570</v>
      </c>
      <c r="X3498" s="72" t="s">
        <v>9721</v>
      </c>
      <c r="Y3498" s="72"/>
      <c r="Z3498" s="72" t="s">
        <v>9722</v>
      </c>
    </row>
    <row r="3499" spans="1:26" ht="45" x14ac:dyDescent="0.25">
      <c r="A3499" s="72" t="s">
        <v>35357</v>
      </c>
      <c r="B3499" s="72" t="s">
        <v>18013</v>
      </c>
      <c r="C3499" s="72">
        <v>9</v>
      </c>
      <c r="D3499" s="72"/>
      <c r="E3499" s="72"/>
      <c r="F3499" s="72">
        <v>1</v>
      </c>
      <c r="G3499" s="72"/>
      <c r="H3499" s="72">
        <v>1799</v>
      </c>
      <c r="I3499" s="72">
        <v>654</v>
      </c>
      <c r="J3499" s="72">
        <v>818</v>
      </c>
      <c r="K3499" s="72">
        <v>327</v>
      </c>
      <c r="L3499" s="72"/>
      <c r="M3499" s="71" t="s">
        <v>4596</v>
      </c>
      <c r="N3499" s="72" t="s">
        <v>4482</v>
      </c>
      <c r="O3499" s="72"/>
      <c r="P3499" s="72" t="s">
        <v>2495</v>
      </c>
      <c r="Q3499" s="72"/>
      <c r="R3499" s="72"/>
      <c r="S3499" s="72" t="s">
        <v>4566</v>
      </c>
      <c r="T3499" s="72" t="s">
        <v>9547</v>
      </c>
      <c r="U3499" s="72" t="s">
        <v>35357</v>
      </c>
      <c r="V3499" s="72"/>
      <c r="W3499" s="72">
        <v>416502</v>
      </c>
      <c r="X3499" s="72" t="s">
        <v>9548</v>
      </c>
      <c r="Y3499" s="72" t="s">
        <v>16572</v>
      </c>
      <c r="Z3499" s="72" t="s">
        <v>9549</v>
      </c>
    </row>
    <row r="3500" spans="1:26" ht="45" x14ac:dyDescent="0.25">
      <c r="A3500" s="72" t="s">
        <v>9723</v>
      </c>
      <c r="B3500" s="72" t="s">
        <v>4603</v>
      </c>
      <c r="C3500" s="72"/>
      <c r="D3500" s="72"/>
      <c r="E3500" s="72"/>
      <c r="F3500" s="72">
        <v>1</v>
      </c>
      <c r="G3500" s="72"/>
      <c r="H3500" s="72">
        <v>798</v>
      </c>
      <c r="I3500" s="72">
        <v>290</v>
      </c>
      <c r="J3500" s="72">
        <v>363</v>
      </c>
      <c r="K3500" s="72">
        <v>145</v>
      </c>
      <c r="L3500" s="72"/>
      <c r="M3500" s="71" t="s">
        <v>4596</v>
      </c>
      <c r="N3500" s="72" t="s">
        <v>4500</v>
      </c>
      <c r="O3500" s="72"/>
      <c r="P3500" s="72" t="s">
        <v>4099</v>
      </c>
      <c r="Q3500" s="72"/>
      <c r="R3500" s="72"/>
      <c r="S3500" s="72" t="s">
        <v>4567</v>
      </c>
      <c r="T3500" s="72" t="s">
        <v>9724</v>
      </c>
      <c r="U3500" s="72" t="s">
        <v>9723</v>
      </c>
      <c r="V3500" s="72"/>
      <c r="W3500" s="72">
        <v>662045</v>
      </c>
      <c r="X3500" s="72" t="s">
        <v>19584</v>
      </c>
      <c r="Y3500" s="72" t="s">
        <v>9725</v>
      </c>
      <c r="Z3500" s="72" t="s">
        <v>9726</v>
      </c>
    </row>
    <row r="3501" spans="1:26" ht="45" x14ac:dyDescent="0.25">
      <c r="A3501" s="72" t="s">
        <v>24476</v>
      </c>
      <c r="B3501" s="72" t="s">
        <v>4594</v>
      </c>
      <c r="C3501" s="72">
        <v>47</v>
      </c>
      <c r="D3501" s="72"/>
      <c r="E3501" s="72"/>
      <c r="F3501" s="72">
        <v>1</v>
      </c>
      <c r="G3501" s="72">
        <v>320</v>
      </c>
      <c r="H3501" s="72"/>
      <c r="I3501" s="72"/>
      <c r="J3501" s="72"/>
      <c r="K3501" s="72"/>
      <c r="L3501" s="72"/>
      <c r="M3501" s="71" t="s">
        <v>4596</v>
      </c>
      <c r="N3501" s="72" t="s">
        <v>4509</v>
      </c>
      <c r="O3501" s="72"/>
      <c r="P3501" s="72" t="s">
        <v>4285</v>
      </c>
      <c r="Q3501" s="72"/>
      <c r="R3501" s="72"/>
      <c r="S3501" s="72"/>
      <c r="T3501" s="72"/>
      <c r="U3501" s="72" t="s">
        <v>24476</v>
      </c>
      <c r="V3501" s="72"/>
      <c r="W3501" s="72">
        <v>607183</v>
      </c>
      <c r="X3501" s="72" t="s">
        <v>24477</v>
      </c>
      <c r="Y3501" s="72">
        <v>88313058309</v>
      </c>
      <c r="Z3501" s="72" t="s">
        <v>24478</v>
      </c>
    </row>
    <row r="3502" spans="1:26" ht="60" x14ac:dyDescent="0.25">
      <c r="A3502" s="72" t="s">
        <v>21303</v>
      </c>
      <c r="B3502" s="72" t="s">
        <v>15980</v>
      </c>
      <c r="C3502" s="72"/>
      <c r="D3502" s="72" t="s">
        <v>4828</v>
      </c>
      <c r="E3502" s="72"/>
      <c r="F3502" s="72">
        <v>1</v>
      </c>
      <c r="G3502" s="72">
        <v>300</v>
      </c>
      <c r="H3502" s="72"/>
      <c r="I3502" s="72"/>
      <c r="J3502" s="72"/>
      <c r="K3502" s="72"/>
      <c r="L3502" s="72"/>
      <c r="M3502" s="71" t="s">
        <v>4596</v>
      </c>
      <c r="N3502" s="72" t="s">
        <v>4559</v>
      </c>
      <c r="O3502" s="72"/>
      <c r="P3502" s="72" t="s">
        <v>2932</v>
      </c>
      <c r="Q3502" s="72"/>
      <c r="R3502" s="72"/>
      <c r="S3502" s="72" t="s">
        <v>4566</v>
      </c>
      <c r="T3502" s="72" t="s">
        <v>21304</v>
      </c>
      <c r="U3502" s="72" t="s">
        <v>21303</v>
      </c>
      <c r="V3502" s="72"/>
      <c r="W3502" s="72">
        <v>629803</v>
      </c>
      <c r="X3502" s="72" t="s">
        <v>24479</v>
      </c>
      <c r="Y3502" s="73"/>
      <c r="Z3502" s="72" t="s">
        <v>21305</v>
      </c>
    </row>
    <row r="3503" spans="1:26" ht="45" x14ac:dyDescent="0.25">
      <c r="A3503" s="72" t="s">
        <v>9727</v>
      </c>
      <c r="B3503" s="72" t="s">
        <v>4605</v>
      </c>
      <c r="C3503" s="72">
        <v>15</v>
      </c>
      <c r="D3503" s="72"/>
      <c r="E3503" s="72"/>
      <c r="F3503" s="72">
        <v>1</v>
      </c>
      <c r="G3503" s="72"/>
      <c r="H3503" s="72">
        <v>1799</v>
      </c>
      <c r="I3503" s="72">
        <v>654</v>
      </c>
      <c r="J3503" s="72">
        <v>818</v>
      </c>
      <c r="K3503" s="72">
        <v>327</v>
      </c>
      <c r="L3503" s="72"/>
      <c r="M3503" s="71" t="s">
        <v>4596</v>
      </c>
      <c r="N3503" s="72" t="s">
        <v>4506</v>
      </c>
      <c r="O3503" s="72"/>
      <c r="P3503" s="72" t="s">
        <v>15351</v>
      </c>
      <c r="Q3503" s="72"/>
      <c r="R3503" s="72"/>
      <c r="S3503" s="72"/>
      <c r="T3503" s="72"/>
      <c r="U3503" s="72" t="s">
        <v>9727</v>
      </c>
      <c r="V3503" s="72"/>
      <c r="W3503" s="72">
        <v>141600</v>
      </c>
      <c r="X3503" s="72" t="s">
        <v>9728</v>
      </c>
      <c r="Y3503" s="72">
        <v>84962426212</v>
      </c>
      <c r="Z3503" s="72" t="s">
        <v>9729</v>
      </c>
    </row>
    <row r="3504" spans="1:26" ht="30" x14ac:dyDescent="0.25">
      <c r="A3504" s="72" t="s">
        <v>9730</v>
      </c>
      <c r="B3504" s="72" t="s">
        <v>4594</v>
      </c>
      <c r="C3504" s="72">
        <v>29</v>
      </c>
      <c r="D3504" s="72"/>
      <c r="E3504" s="72"/>
      <c r="F3504" s="72">
        <v>1</v>
      </c>
      <c r="G3504" s="72">
        <v>350</v>
      </c>
      <c r="H3504" s="72"/>
      <c r="I3504" s="72"/>
      <c r="J3504" s="72"/>
      <c r="K3504" s="72"/>
      <c r="L3504" s="72"/>
      <c r="M3504" s="71" t="s">
        <v>4596</v>
      </c>
      <c r="N3504" s="72" t="s">
        <v>4531</v>
      </c>
      <c r="O3504" s="72"/>
      <c r="P3504" s="72" t="s">
        <v>3609</v>
      </c>
      <c r="Q3504" s="72"/>
      <c r="R3504" s="72"/>
      <c r="S3504" s="72"/>
      <c r="T3504" s="72"/>
      <c r="U3504" s="72" t="s">
        <v>9730</v>
      </c>
      <c r="V3504" s="72"/>
      <c r="W3504" s="72">
        <v>430000</v>
      </c>
      <c r="X3504" s="72" t="s">
        <v>9731</v>
      </c>
      <c r="Y3504" s="72"/>
      <c r="Z3504" s="72" t="s">
        <v>9732</v>
      </c>
    </row>
    <row r="3505" spans="1:26" ht="45" x14ac:dyDescent="0.25">
      <c r="A3505" s="72" t="s">
        <v>9733</v>
      </c>
      <c r="B3505" s="72" t="s">
        <v>4594</v>
      </c>
      <c r="C3505" s="72">
        <v>7</v>
      </c>
      <c r="D3505" s="72"/>
      <c r="E3505" s="72"/>
      <c r="F3505" s="72">
        <v>1</v>
      </c>
      <c r="G3505" s="72">
        <v>200</v>
      </c>
      <c r="H3505" s="72"/>
      <c r="I3505" s="72"/>
      <c r="J3505" s="72"/>
      <c r="K3505" s="72"/>
      <c r="L3505" s="72"/>
      <c r="M3505" s="71" t="s">
        <v>4596</v>
      </c>
      <c r="N3505" s="72" t="s">
        <v>4507</v>
      </c>
      <c r="O3505" s="72"/>
      <c r="P3505" s="72" t="s">
        <v>3366</v>
      </c>
      <c r="Q3505" s="72" t="s">
        <v>4562</v>
      </c>
      <c r="R3505" s="72" t="s">
        <v>6534</v>
      </c>
      <c r="S3505" s="72" t="s">
        <v>4567</v>
      </c>
      <c r="T3505" s="72" t="s">
        <v>6534</v>
      </c>
      <c r="U3505" s="72" t="s">
        <v>9733</v>
      </c>
      <c r="V3505" s="72"/>
      <c r="W3505" s="72">
        <v>184421</v>
      </c>
      <c r="X3505" s="72" t="s">
        <v>14096</v>
      </c>
      <c r="Y3505" s="72"/>
      <c r="Z3505" s="72"/>
    </row>
    <row r="3506" spans="1:26" ht="45" x14ac:dyDescent="0.25">
      <c r="A3506" s="72" t="s">
        <v>9734</v>
      </c>
      <c r="B3506" s="72" t="s">
        <v>4607</v>
      </c>
      <c r="C3506" s="72"/>
      <c r="D3506" s="72" t="s">
        <v>9735</v>
      </c>
      <c r="E3506" s="72"/>
      <c r="F3506" s="72">
        <v>2</v>
      </c>
      <c r="G3506" s="72"/>
      <c r="H3506" s="72"/>
      <c r="I3506" s="72"/>
      <c r="J3506" s="72"/>
      <c r="K3506" s="72"/>
      <c r="L3506" s="72">
        <v>50</v>
      </c>
      <c r="M3506" s="71" t="s">
        <v>4596</v>
      </c>
      <c r="N3506" s="72" t="s">
        <v>4507</v>
      </c>
      <c r="O3506" s="72"/>
      <c r="P3506" s="72" t="s">
        <v>2745</v>
      </c>
      <c r="Q3506" s="72"/>
      <c r="R3506" s="72"/>
      <c r="S3506" s="72" t="s">
        <v>4567</v>
      </c>
      <c r="T3506" s="72" t="s">
        <v>9737</v>
      </c>
      <c r="U3506" s="72" t="s">
        <v>9734</v>
      </c>
      <c r="V3506" s="72"/>
      <c r="W3506" s="72"/>
      <c r="X3506" s="72"/>
      <c r="Y3506" s="72"/>
      <c r="Z3506" s="72"/>
    </row>
    <row r="3507" spans="1:26" ht="45" x14ac:dyDescent="0.25">
      <c r="A3507" s="72" t="s">
        <v>9734</v>
      </c>
      <c r="B3507" s="72" t="s">
        <v>4607</v>
      </c>
      <c r="C3507" s="72"/>
      <c r="D3507" s="72" t="s">
        <v>9735</v>
      </c>
      <c r="E3507" s="72" t="s">
        <v>9736</v>
      </c>
      <c r="F3507" s="72">
        <v>2</v>
      </c>
      <c r="G3507" s="72"/>
      <c r="H3507" s="72"/>
      <c r="I3507" s="72"/>
      <c r="J3507" s="72"/>
      <c r="K3507" s="72"/>
      <c r="L3507" s="72">
        <v>50</v>
      </c>
      <c r="M3507" s="71" t="s">
        <v>4596</v>
      </c>
      <c r="N3507" s="72" t="s">
        <v>4507</v>
      </c>
      <c r="O3507" s="72"/>
      <c r="P3507" s="72" t="s">
        <v>2745</v>
      </c>
      <c r="Q3507" s="72"/>
      <c r="R3507" s="72"/>
      <c r="S3507" s="72" t="s">
        <v>4567</v>
      </c>
      <c r="T3507" s="72" t="s">
        <v>9737</v>
      </c>
      <c r="U3507" s="72" t="s">
        <v>9734</v>
      </c>
      <c r="V3507" s="72" t="s">
        <v>9734</v>
      </c>
      <c r="W3507" s="72">
        <v>184020</v>
      </c>
      <c r="X3507" s="72" t="s">
        <v>21306</v>
      </c>
      <c r="Y3507" s="72" t="s">
        <v>9738</v>
      </c>
      <c r="Z3507" s="72" t="s">
        <v>9739</v>
      </c>
    </row>
    <row r="3508" spans="1:26" ht="60" x14ac:dyDescent="0.25">
      <c r="A3508" s="72" t="s">
        <v>21307</v>
      </c>
      <c r="B3508" s="72" t="s">
        <v>20105</v>
      </c>
      <c r="C3508" s="72">
        <v>38</v>
      </c>
      <c r="D3508" s="72" t="s">
        <v>6557</v>
      </c>
      <c r="E3508" s="72"/>
      <c r="F3508" s="72">
        <v>1</v>
      </c>
      <c r="G3508" s="72">
        <v>340</v>
      </c>
      <c r="H3508" s="72"/>
      <c r="I3508" s="72"/>
      <c r="J3508" s="72"/>
      <c r="K3508" s="72"/>
      <c r="L3508" s="72"/>
      <c r="M3508" s="71" t="s">
        <v>4596</v>
      </c>
      <c r="N3508" s="72" t="s">
        <v>4539</v>
      </c>
      <c r="O3508" s="72"/>
      <c r="P3508" s="72" t="s">
        <v>3815</v>
      </c>
      <c r="Q3508" s="72" t="s">
        <v>4566</v>
      </c>
      <c r="R3508" s="72" t="s">
        <v>24572</v>
      </c>
      <c r="S3508" s="72"/>
      <c r="T3508" s="72"/>
      <c r="U3508" s="72" t="s">
        <v>21307</v>
      </c>
      <c r="V3508" s="72"/>
      <c r="W3508" s="72">
        <v>347800</v>
      </c>
      <c r="X3508" s="72" t="s">
        <v>21308</v>
      </c>
      <c r="Y3508" s="73" t="s">
        <v>21310</v>
      </c>
      <c r="Z3508" s="72" t="s">
        <v>21309</v>
      </c>
    </row>
    <row r="3509" spans="1:26" ht="60" x14ac:dyDescent="0.25">
      <c r="A3509" s="72" t="s">
        <v>21307</v>
      </c>
      <c r="B3509" s="72" t="s">
        <v>20105</v>
      </c>
      <c r="C3509" s="72">
        <v>38</v>
      </c>
      <c r="D3509" s="72" t="s">
        <v>6557</v>
      </c>
      <c r="E3509" s="72" t="s">
        <v>24480</v>
      </c>
      <c r="F3509" s="72">
        <v>1</v>
      </c>
      <c r="G3509" s="72">
        <v>100</v>
      </c>
      <c r="H3509" s="72"/>
      <c r="I3509" s="72"/>
      <c r="J3509" s="72"/>
      <c r="K3509" s="72"/>
      <c r="L3509" s="72"/>
      <c r="M3509" s="71" t="s">
        <v>4596</v>
      </c>
      <c r="N3509" s="72" t="s">
        <v>4539</v>
      </c>
      <c r="O3509" s="72"/>
      <c r="P3509" s="72" t="s">
        <v>3815</v>
      </c>
      <c r="Q3509" s="72" t="s">
        <v>4566</v>
      </c>
      <c r="R3509" s="72" t="s">
        <v>24572</v>
      </c>
      <c r="S3509" s="72"/>
      <c r="T3509" s="72"/>
      <c r="U3509" s="72" t="s">
        <v>21307</v>
      </c>
      <c r="V3509" s="72" t="s">
        <v>21307</v>
      </c>
      <c r="W3509" s="72">
        <v>347800</v>
      </c>
      <c r="X3509" s="72" t="s">
        <v>24481</v>
      </c>
      <c r="Y3509" s="72">
        <v>88636550799</v>
      </c>
      <c r="Z3509" s="72" t="s">
        <v>27378</v>
      </c>
    </row>
    <row r="3510" spans="1:26" ht="45" x14ac:dyDescent="0.25">
      <c r="A3510" s="72" t="s">
        <v>35358</v>
      </c>
      <c r="B3510" s="72" t="s">
        <v>16270</v>
      </c>
      <c r="C3510" s="72">
        <v>60</v>
      </c>
      <c r="D3510" s="72"/>
      <c r="E3510" s="72"/>
      <c r="F3510" s="72">
        <v>1</v>
      </c>
      <c r="G3510" s="72"/>
      <c r="H3510" s="72">
        <v>650</v>
      </c>
      <c r="I3510" s="72">
        <v>300</v>
      </c>
      <c r="J3510" s="72">
        <v>250</v>
      </c>
      <c r="K3510" s="72">
        <v>100</v>
      </c>
      <c r="L3510" s="72"/>
      <c r="M3510" s="71" t="s">
        <v>4596</v>
      </c>
      <c r="N3510" s="72" t="s">
        <v>4482</v>
      </c>
      <c r="O3510" s="72"/>
      <c r="P3510" s="72" t="s">
        <v>2423</v>
      </c>
      <c r="Q3510" s="72"/>
      <c r="R3510" s="72"/>
      <c r="S3510" s="72"/>
      <c r="T3510" s="72"/>
      <c r="U3510" s="72" t="s">
        <v>35358</v>
      </c>
      <c r="V3510" s="72"/>
      <c r="W3510" s="72"/>
      <c r="X3510" s="72" t="s">
        <v>35359</v>
      </c>
      <c r="Y3510" s="72"/>
      <c r="Z3510" s="72" t="s">
        <v>35360</v>
      </c>
    </row>
    <row r="3511" spans="1:26" ht="60" x14ac:dyDescent="0.25">
      <c r="A3511" s="72" t="s">
        <v>16595</v>
      </c>
      <c r="B3511" s="72" t="s">
        <v>16596</v>
      </c>
      <c r="C3511" s="72"/>
      <c r="D3511" s="72"/>
      <c r="E3511" s="72"/>
      <c r="F3511" s="72">
        <v>1</v>
      </c>
      <c r="G3511" s="72"/>
      <c r="H3511" s="72">
        <v>45</v>
      </c>
      <c r="I3511" s="72">
        <v>290</v>
      </c>
      <c r="J3511" s="72">
        <v>363</v>
      </c>
      <c r="K3511" s="72">
        <v>145</v>
      </c>
      <c r="L3511" s="72"/>
      <c r="M3511" s="71" t="s">
        <v>4596</v>
      </c>
      <c r="N3511" s="72" t="s">
        <v>4506</v>
      </c>
      <c r="O3511" s="72"/>
      <c r="P3511" s="72" t="s">
        <v>15549</v>
      </c>
      <c r="Q3511" s="72"/>
      <c r="R3511" s="72"/>
      <c r="S3511" s="72" t="s">
        <v>4568</v>
      </c>
      <c r="T3511" s="72" t="s">
        <v>12534</v>
      </c>
      <c r="U3511" s="72" t="s">
        <v>16595</v>
      </c>
      <c r="V3511" s="72"/>
      <c r="W3511" s="72">
        <v>140616</v>
      </c>
      <c r="X3511" s="72" t="s">
        <v>16597</v>
      </c>
      <c r="Y3511" s="72" t="s">
        <v>16598</v>
      </c>
      <c r="Z3511" s="72" t="s">
        <v>12535</v>
      </c>
    </row>
    <row r="3512" spans="1:26" ht="30" x14ac:dyDescent="0.25">
      <c r="A3512" s="72" t="s">
        <v>9740</v>
      </c>
      <c r="B3512" s="72" t="s">
        <v>4624</v>
      </c>
      <c r="C3512" s="72"/>
      <c r="D3512" s="72"/>
      <c r="E3512" s="72"/>
      <c r="F3512" s="72">
        <v>2</v>
      </c>
      <c r="G3512" s="72"/>
      <c r="H3512" s="72"/>
      <c r="I3512" s="72"/>
      <c r="J3512" s="72"/>
      <c r="K3512" s="72"/>
      <c r="L3512" s="72">
        <v>50</v>
      </c>
      <c r="M3512" s="71" t="s">
        <v>4596</v>
      </c>
      <c r="N3512" s="72" t="s">
        <v>4550</v>
      </c>
      <c r="O3512" s="72"/>
      <c r="P3512" s="72" t="s">
        <v>3622</v>
      </c>
      <c r="Q3512" s="72"/>
      <c r="R3512" s="72"/>
      <c r="S3512" s="72" t="s">
        <v>4567</v>
      </c>
      <c r="T3512" s="72" t="s">
        <v>9741</v>
      </c>
      <c r="U3512" s="72" t="s">
        <v>9740</v>
      </c>
      <c r="V3512" s="72"/>
      <c r="W3512" s="77">
        <v>634507</v>
      </c>
      <c r="X3512" s="72" t="s">
        <v>9742</v>
      </c>
      <c r="Y3512" s="72" t="s">
        <v>9743</v>
      </c>
      <c r="Z3512" s="72" t="s">
        <v>9744</v>
      </c>
    </row>
    <row r="3513" spans="1:26" ht="60" x14ac:dyDescent="0.25">
      <c r="A3513" s="72" t="s">
        <v>21311</v>
      </c>
      <c r="B3513" s="72" t="s">
        <v>15413</v>
      </c>
      <c r="C3513" s="72">
        <v>3</v>
      </c>
      <c r="D3513" s="72" t="s">
        <v>5631</v>
      </c>
      <c r="E3513" s="72"/>
      <c r="F3513" s="72">
        <v>1</v>
      </c>
      <c r="G3513" s="72">
        <v>320</v>
      </c>
      <c r="H3513" s="72"/>
      <c r="I3513" s="72"/>
      <c r="J3513" s="72"/>
      <c r="K3513" s="72"/>
      <c r="L3513" s="72"/>
      <c r="M3513" s="71" t="s">
        <v>4596</v>
      </c>
      <c r="N3513" s="72" t="s">
        <v>4486</v>
      </c>
      <c r="O3513" s="72"/>
      <c r="P3513" s="72" t="s">
        <v>3157</v>
      </c>
      <c r="Q3513" s="72"/>
      <c r="R3513" s="72"/>
      <c r="S3513" s="72" t="s">
        <v>4566</v>
      </c>
      <c r="T3513" s="72" t="s">
        <v>19472</v>
      </c>
      <c r="U3513" s="72" t="s">
        <v>21311</v>
      </c>
      <c r="V3513" s="72"/>
      <c r="W3513" s="72">
        <v>404503</v>
      </c>
      <c r="X3513" s="72" t="s">
        <v>21312</v>
      </c>
      <c r="Y3513" s="72" t="s">
        <v>21314</v>
      </c>
      <c r="Z3513" s="72" t="s">
        <v>21313</v>
      </c>
    </row>
    <row r="3514" spans="1:26" ht="45" x14ac:dyDescent="0.25">
      <c r="A3514" s="72" t="s">
        <v>9745</v>
      </c>
      <c r="B3514" s="72" t="s">
        <v>4598</v>
      </c>
      <c r="C3514" s="72"/>
      <c r="D3514" s="72"/>
      <c r="E3514" s="72"/>
      <c r="F3514" s="72">
        <v>1</v>
      </c>
      <c r="G3514" s="72"/>
      <c r="H3514" s="72">
        <v>798</v>
      </c>
      <c r="I3514" s="72">
        <v>290</v>
      </c>
      <c r="J3514" s="72">
        <v>363</v>
      </c>
      <c r="K3514" s="72">
        <v>145</v>
      </c>
      <c r="L3514" s="72"/>
      <c r="M3514" s="71" t="s">
        <v>4596</v>
      </c>
      <c r="N3514" s="72" t="s">
        <v>4534</v>
      </c>
      <c r="O3514" s="72"/>
      <c r="P3514" s="72" t="s">
        <v>14393</v>
      </c>
      <c r="Q3514" s="72"/>
      <c r="R3514" s="72"/>
      <c r="S3514" s="72" t="s">
        <v>4568</v>
      </c>
      <c r="T3514" s="72" t="s">
        <v>9746</v>
      </c>
      <c r="U3514" s="72" t="s">
        <v>9745</v>
      </c>
      <c r="V3514" s="72"/>
      <c r="W3514" s="72">
        <v>422662</v>
      </c>
      <c r="X3514" s="72" t="s">
        <v>4611</v>
      </c>
      <c r="Y3514" s="72" t="s">
        <v>9747</v>
      </c>
      <c r="Z3514" s="72" t="s">
        <v>9748</v>
      </c>
    </row>
    <row r="3515" spans="1:26" ht="60" x14ac:dyDescent="0.25">
      <c r="A3515" s="72" t="s">
        <v>32465</v>
      </c>
      <c r="B3515" s="72" t="s">
        <v>19379</v>
      </c>
      <c r="C3515" s="72">
        <v>26</v>
      </c>
      <c r="D3515" s="72" t="s">
        <v>19422</v>
      </c>
      <c r="E3515" s="72"/>
      <c r="F3515" s="72">
        <v>1</v>
      </c>
      <c r="G3515" s="72">
        <v>200</v>
      </c>
      <c r="H3515" s="72"/>
      <c r="I3515" s="72"/>
      <c r="J3515" s="72"/>
      <c r="K3515" s="72"/>
      <c r="L3515" s="72"/>
      <c r="M3515" s="71" t="s">
        <v>4596</v>
      </c>
      <c r="N3515" s="72" t="s">
        <v>4534</v>
      </c>
      <c r="O3515" s="72"/>
      <c r="P3515" s="72" t="s">
        <v>2912</v>
      </c>
      <c r="Q3515" s="72"/>
      <c r="R3515" s="72"/>
      <c r="S3515" s="72" t="s">
        <v>4566</v>
      </c>
      <c r="T3515" s="72" t="s">
        <v>6191</v>
      </c>
      <c r="U3515" s="72" t="s">
        <v>32465</v>
      </c>
      <c r="V3515" s="72"/>
      <c r="W3515" s="72">
        <v>423453</v>
      </c>
      <c r="X3515" s="72" t="s">
        <v>32466</v>
      </c>
      <c r="Y3515" s="72">
        <v>88553437403</v>
      </c>
      <c r="Z3515" s="72" t="s">
        <v>32467</v>
      </c>
    </row>
    <row r="3516" spans="1:26" ht="30" x14ac:dyDescent="0.25">
      <c r="A3516" s="72" t="s">
        <v>21315</v>
      </c>
      <c r="B3516" s="72" t="s">
        <v>21316</v>
      </c>
      <c r="C3516" s="72"/>
      <c r="D3516" s="72"/>
      <c r="E3516" s="72"/>
      <c r="F3516" s="72">
        <v>2</v>
      </c>
      <c r="G3516" s="72"/>
      <c r="H3516" s="72"/>
      <c r="I3516" s="72"/>
      <c r="J3516" s="72"/>
      <c r="K3516" s="72"/>
      <c r="L3516" s="72">
        <v>1062</v>
      </c>
      <c r="M3516" s="71" t="s">
        <v>4596</v>
      </c>
      <c r="N3516" s="72" t="s">
        <v>4499</v>
      </c>
      <c r="O3516" s="72"/>
      <c r="P3516" s="72" t="s">
        <v>3842</v>
      </c>
      <c r="Q3516" s="72"/>
      <c r="R3516" s="72"/>
      <c r="S3516" s="72" t="s">
        <v>15654</v>
      </c>
      <c r="T3516" s="72" t="s">
        <v>8519</v>
      </c>
      <c r="U3516" s="72" t="s">
        <v>21315</v>
      </c>
      <c r="V3516" s="72"/>
      <c r="W3516" s="72">
        <v>352010</v>
      </c>
      <c r="X3516" s="72" t="s">
        <v>21317</v>
      </c>
      <c r="Y3516" s="72" t="s">
        <v>21318</v>
      </c>
      <c r="Z3516" s="72" t="s">
        <v>35361</v>
      </c>
    </row>
    <row r="3517" spans="1:26" ht="45" x14ac:dyDescent="0.25">
      <c r="A3517" s="72" t="s">
        <v>16599</v>
      </c>
      <c r="B3517" s="72" t="s">
        <v>4594</v>
      </c>
      <c r="C3517" s="72"/>
      <c r="D3517" s="72" t="s">
        <v>5631</v>
      </c>
      <c r="E3517" s="72"/>
      <c r="F3517" s="72">
        <v>1</v>
      </c>
      <c r="G3517" s="72">
        <v>105</v>
      </c>
      <c r="H3517" s="72"/>
      <c r="I3517" s="72"/>
      <c r="J3517" s="72"/>
      <c r="K3517" s="72"/>
      <c r="L3517" s="72"/>
      <c r="M3517" s="71" t="s">
        <v>4596</v>
      </c>
      <c r="N3517" s="72" t="s">
        <v>4531</v>
      </c>
      <c r="O3517" s="72"/>
      <c r="P3517" s="72" t="s">
        <v>3383</v>
      </c>
      <c r="Q3517" s="72"/>
      <c r="R3517" s="72"/>
      <c r="S3517" s="72" t="s">
        <v>4566</v>
      </c>
      <c r="T3517" s="72" t="s">
        <v>12486</v>
      </c>
      <c r="U3517" s="72" t="s">
        <v>16599</v>
      </c>
      <c r="V3517" s="72"/>
      <c r="W3517" s="72">
        <v>431260</v>
      </c>
      <c r="X3517" s="72" t="s">
        <v>16600</v>
      </c>
      <c r="Y3517" s="72">
        <v>88344330138</v>
      </c>
      <c r="Z3517" s="72" t="s">
        <v>16601</v>
      </c>
    </row>
    <row r="3518" spans="1:26" ht="30" x14ac:dyDescent="0.25">
      <c r="A3518" s="72" t="s">
        <v>9749</v>
      </c>
      <c r="B3518" s="72" t="s">
        <v>4594</v>
      </c>
      <c r="C3518" s="72">
        <v>37</v>
      </c>
      <c r="D3518" s="72" t="s">
        <v>4745</v>
      </c>
      <c r="E3518" s="72"/>
      <c r="F3518" s="72">
        <v>1</v>
      </c>
      <c r="G3518" s="72">
        <v>350</v>
      </c>
      <c r="H3518" s="72"/>
      <c r="I3518" s="72"/>
      <c r="J3518" s="72"/>
      <c r="K3518" s="72"/>
      <c r="L3518" s="72"/>
      <c r="M3518" s="71" t="s">
        <v>4596</v>
      </c>
      <c r="N3518" s="72" t="s">
        <v>4500</v>
      </c>
      <c r="O3518" s="72"/>
      <c r="P3518" s="72" t="s">
        <v>14570</v>
      </c>
      <c r="Q3518" s="72"/>
      <c r="R3518" s="72"/>
      <c r="S3518" s="72"/>
      <c r="T3518" s="72"/>
      <c r="U3518" s="72" t="s">
        <v>9749</v>
      </c>
      <c r="V3518" s="72"/>
      <c r="W3518" s="72">
        <v>662980</v>
      </c>
      <c r="X3518" s="72" t="s">
        <v>9750</v>
      </c>
      <c r="Y3518" s="72" t="s">
        <v>9751</v>
      </c>
      <c r="Z3518" s="72" t="s">
        <v>9752</v>
      </c>
    </row>
    <row r="3519" spans="1:26" ht="60" x14ac:dyDescent="0.25">
      <c r="A3519" s="72" t="s">
        <v>27379</v>
      </c>
      <c r="B3519" s="72" t="s">
        <v>27380</v>
      </c>
      <c r="C3519" s="72"/>
      <c r="D3519" s="72"/>
      <c r="E3519" s="72"/>
      <c r="F3519" s="72">
        <v>1</v>
      </c>
      <c r="G3519" s="72"/>
      <c r="H3519" s="72">
        <v>450</v>
      </c>
      <c r="I3519" s="72">
        <v>200</v>
      </c>
      <c r="J3519" s="72">
        <v>200</v>
      </c>
      <c r="K3519" s="72">
        <v>50</v>
      </c>
      <c r="L3519" s="72"/>
      <c r="M3519" s="71" t="s">
        <v>4596</v>
      </c>
      <c r="N3519" s="72" t="s">
        <v>4483</v>
      </c>
      <c r="O3519" s="72"/>
      <c r="P3519" s="72" t="s">
        <v>19140</v>
      </c>
      <c r="Q3519" s="72"/>
      <c r="R3519" s="72"/>
      <c r="S3519" s="72"/>
      <c r="T3519" s="72"/>
      <c r="U3519" s="72" t="s">
        <v>27379</v>
      </c>
      <c r="V3519" s="72"/>
      <c r="W3519" s="72">
        <v>309965</v>
      </c>
      <c r="X3519" s="72" t="s">
        <v>27381</v>
      </c>
      <c r="Y3519" s="76" t="s">
        <v>27382</v>
      </c>
      <c r="Z3519" s="72" t="s">
        <v>27383</v>
      </c>
    </row>
    <row r="3520" spans="1:26" ht="45" x14ac:dyDescent="0.25">
      <c r="A3520" s="72" t="s">
        <v>32468</v>
      </c>
      <c r="B3520" s="72" t="s">
        <v>32469</v>
      </c>
      <c r="C3520" s="72"/>
      <c r="D3520" s="72" t="s">
        <v>32470</v>
      </c>
      <c r="E3520" s="72"/>
      <c r="F3520" s="72">
        <v>1</v>
      </c>
      <c r="G3520" s="72"/>
      <c r="H3520" s="72">
        <v>900</v>
      </c>
      <c r="I3520" s="72">
        <v>450</v>
      </c>
      <c r="J3520" s="72">
        <v>300</v>
      </c>
      <c r="K3520" s="72">
        <v>150</v>
      </c>
      <c r="L3520" s="72"/>
      <c r="M3520" s="71" t="s">
        <v>4596</v>
      </c>
      <c r="N3520" s="72" t="s">
        <v>2362</v>
      </c>
      <c r="O3520" s="72"/>
      <c r="P3520" s="72" t="s">
        <v>2743</v>
      </c>
      <c r="Q3520" s="72"/>
      <c r="R3520" s="72"/>
      <c r="S3520" s="72"/>
      <c r="T3520" s="72"/>
      <c r="U3520" s="72" t="s">
        <v>32468</v>
      </c>
      <c r="V3520" s="72"/>
      <c r="W3520" s="72">
        <v>127474</v>
      </c>
      <c r="X3520" s="72" t="s">
        <v>32471</v>
      </c>
      <c r="Y3520" s="72"/>
      <c r="Z3520" s="72"/>
    </row>
    <row r="3521" spans="1:26" ht="45" x14ac:dyDescent="0.25">
      <c r="A3521" s="72" t="s">
        <v>32468</v>
      </c>
      <c r="B3521" s="72" t="s">
        <v>32469</v>
      </c>
      <c r="C3521" s="72"/>
      <c r="D3521" s="72" t="s">
        <v>32470</v>
      </c>
      <c r="E3521" s="72" t="s">
        <v>32472</v>
      </c>
      <c r="F3521" s="72">
        <v>1</v>
      </c>
      <c r="G3521" s="72">
        <v>300</v>
      </c>
      <c r="H3521" s="72"/>
      <c r="I3521" s="72"/>
      <c r="J3521" s="72"/>
      <c r="K3521" s="72"/>
      <c r="L3521" s="72"/>
      <c r="M3521" s="71" t="s">
        <v>4596</v>
      </c>
      <c r="N3521" s="72" t="s">
        <v>2362</v>
      </c>
      <c r="O3521" s="72"/>
      <c r="P3521" s="72" t="s">
        <v>2743</v>
      </c>
      <c r="Q3521" s="72"/>
      <c r="R3521" s="72"/>
      <c r="S3521" s="72"/>
      <c r="T3521" s="72"/>
      <c r="U3521" s="72" t="s">
        <v>32468</v>
      </c>
      <c r="V3521" s="72" t="s">
        <v>32473</v>
      </c>
      <c r="W3521" s="72">
        <v>127474</v>
      </c>
      <c r="X3521" s="72" t="s">
        <v>32471</v>
      </c>
      <c r="Y3521" s="72"/>
      <c r="Z3521" s="72"/>
    </row>
    <row r="3522" spans="1:26" ht="45" x14ac:dyDescent="0.25">
      <c r="A3522" s="72" t="s">
        <v>9753</v>
      </c>
      <c r="B3522" s="72" t="s">
        <v>4594</v>
      </c>
      <c r="C3522" s="72">
        <v>3</v>
      </c>
      <c r="D3522" s="72" t="s">
        <v>4616</v>
      </c>
      <c r="E3522" s="72"/>
      <c r="F3522" s="72">
        <v>1</v>
      </c>
      <c r="G3522" s="72">
        <v>350</v>
      </c>
      <c r="H3522" s="72"/>
      <c r="I3522" s="72"/>
      <c r="J3522" s="72"/>
      <c r="K3522" s="72"/>
      <c r="L3522" s="72"/>
      <c r="M3522" s="71" t="s">
        <v>4596</v>
      </c>
      <c r="N3522" s="72" t="s">
        <v>4506</v>
      </c>
      <c r="O3522" s="72"/>
      <c r="P3522" s="72" t="s">
        <v>15549</v>
      </c>
      <c r="Q3522" s="72"/>
      <c r="R3522" s="72"/>
      <c r="S3522" s="72"/>
      <c r="T3522" s="72"/>
      <c r="U3522" s="72" t="s">
        <v>9753</v>
      </c>
      <c r="V3522" s="72"/>
      <c r="W3522" s="72">
        <v>140600</v>
      </c>
      <c r="X3522" s="72" t="s">
        <v>9754</v>
      </c>
      <c r="Y3522" s="72"/>
      <c r="Z3522" s="72"/>
    </row>
    <row r="3523" spans="1:26" ht="60" x14ac:dyDescent="0.25">
      <c r="A3523" s="72" t="s">
        <v>14322</v>
      </c>
      <c r="B3523" s="72" t="s">
        <v>31398</v>
      </c>
      <c r="C3523" s="72"/>
      <c r="D3523" s="72"/>
      <c r="E3523" s="72"/>
      <c r="F3523" s="72">
        <v>2</v>
      </c>
      <c r="G3523" s="72"/>
      <c r="H3523" s="72"/>
      <c r="I3523" s="72"/>
      <c r="J3523" s="72"/>
      <c r="K3523" s="72"/>
      <c r="L3523" s="72">
        <v>150</v>
      </c>
      <c r="M3523" s="71" t="s">
        <v>4596</v>
      </c>
      <c r="N3523" s="72" t="s">
        <v>4486</v>
      </c>
      <c r="O3523" s="72"/>
      <c r="P3523" s="72" t="s">
        <v>2578</v>
      </c>
      <c r="Q3523" s="72" t="s">
        <v>4564</v>
      </c>
      <c r="R3523" s="72" t="s">
        <v>10074</v>
      </c>
      <c r="S3523" s="72"/>
      <c r="T3523" s="72"/>
      <c r="U3523" s="72" t="s">
        <v>14322</v>
      </c>
      <c r="V3523" s="72"/>
      <c r="W3523" s="72">
        <v>400066</v>
      </c>
      <c r="X3523" s="72" t="s">
        <v>21320</v>
      </c>
      <c r="Y3523" s="73" t="s">
        <v>16602</v>
      </c>
      <c r="Z3523" s="72" t="s">
        <v>14323</v>
      </c>
    </row>
    <row r="3524" spans="1:26" ht="45" x14ac:dyDescent="0.25">
      <c r="A3524" s="72" t="s">
        <v>9755</v>
      </c>
      <c r="B3524" s="72" t="s">
        <v>4598</v>
      </c>
      <c r="C3524" s="72"/>
      <c r="D3524" s="72"/>
      <c r="E3524" s="72"/>
      <c r="F3524" s="72">
        <v>1</v>
      </c>
      <c r="G3524" s="72"/>
      <c r="H3524" s="72">
        <v>798</v>
      </c>
      <c r="I3524" s="72">
        <v>290</v>
      </c>
      <c r="J3524" s="72">
        <v>363</v>
      </c>
      <c r="K3524" s="72">
        <v>145</v>
      </c>
      <c r="L3524" s="72"/>
      <c r="M3524" s="71" t="s">
        <v>4596</v>
      </c>
      <c r="N3524" s="72" t="s">
        <v>4534</v>
      </c>
      <c r="O3524" s="72"/>
      <c r="P3524" s="72" t="s">
        <v>4328</v>
      </c>
      <c r="Q3524" s="72"/>
      <c r="R3524" s="72"/>
      <c r="S3524" s="72" t="s">
        <v>4568</v>
      </c>
      <c r="T3524" s="72" t="s">
        <v>9756</v>
      </c>
      <c r="U3524" s="72" t="s">
        <v>9755</v>
      </c>
      <c r="V3524" s="72"/>
      <c r="W3524" s="72">
        <v>422083</v>
      </c>
      <c r="X3524" s="72" t="s">
        <v>6056</v>
      </c>
      <c r="Y3524" s="72"/>
      <c r="Z3524" s="72"/>
    </row>
    <row r="3525" spans="1:26" ht="45" x14ac:dyDescent="0.25">
      <c r="A3525" s="72" t="s">
        <v>9757</v>
      </c>
      <c r="B3525" s="72" t="s">
        <v>5125</v>
      </c>
      <c r="C3525" s="72"/>
      <c r="D3525" s="72" t="s">
        <v>9758</v>
      </c>
      <c r="E3525" s="72"/>
      <c r="F3525" s="72">
        <v>3</v>
      </c>
      <c r="G3525" s="72"/>
      <c r="H3525" s="72"/>
      <c r="I3525" s="72"/>
      <c r="J3525" s="72"/>
      <c r="K3525" s="72"/>
      <c r="L3525" s="72">
        <v>50</v>
      </c>
      <c r="M3525" s="71" t="s">
        <v>4596</v>
      </c>
      <c r="N3525" s="72" t="s">
        <v>4534</v>
      </c>
      <c r="O3525" s="72"/>
      <c r="P3525" s="72" t="s">
        <v>4081</v>
      </c>
      <c r="Q3525" s="72"/>
      <c r="R3525" s="72"/>
      <c r="S3525" s="72" t="s">
        <v>4568</v>
      </c>
      <c r="T3525" s="72" t="s">
        <v>9759</v>
      </c>
      <c r="U3525" s="72" t="s">
        <v>9757</v>
      </c>
      <c r="V3525" s="72"/>
      <c r="W3525" s="72">
        <v>423700</v>
      </c>
      <c r="X3525" s="72" t="s">
        <v>9760</v>
      </c>
      <c r="Y3525" s="72" t="s">
        <v>16603</v>
      </c>
      <c r="Z3525" s="72" t="s">
        <v>9761</v>
      </c>
    </row>
    <row r="3526" spans="1:26" ht="45" x14ac:dyDescent="0.25">
      <c r="A3526" s="72" t="s">
        <v>21321</v>
      </c>
      <c r="B3526" s="72" t="s">
        <v>4638</v>
      </c>
      <c r="C3526" s="72">
        <v>131</v>
      </c>
      <c r="D3526" s="72"/>
      <c r="E3526" s="72"/>
      <c r="F3526" s="72">
        <v>1</v>
      </c>
      <c r="G3526" s="72"/>
      <c r="H3526" s="72">
        <v>700</v>
      </c>
      <c r="I3526" s="72">
        <v>200</v>
      </c>
      <c r="J3526" s="72">
        <v>350</v>
      </c>
      <c r="K3526" s="72">
        <v>150</v>
      </c>
      <c r="L3526" s="72"/>
      <c r="M3526" s="71" t="s">
        <v>4596</v>
      </c>
      <c r="N3526" s="72" t="s">
        <v>4500</v>
      </c>
      <c r="O3526" s="72"/>
      <c r="P3526" s="72" t="s">
        <v>4154</v>
      </c>
      <c r="Q3526" s="72"/>
      <c r="R3526" s="72"/>
      <c r="S3526" s="72"/>
      <c r="T3526" s="72"/>
      <c r="U3526" s="72" t="s">
        <v>21321</v>
      </c>
      <c r="V3526" s="72"/>
      <c r="W3526" s="72">
        <v>660018</v>
      </c>
      <c r="X3526" s="72" t="s">
        <v>21322</v>
      </c>
      <c r="Y3526" s="72" t="s">
        <v>21324</v>
      </c>
      <c r="Z3526" s="72" t="s">
        <v>21323</v>
      </c>
    </row>
    <row r="3527" spans="1:26" ht="45" x14ac:dyDescent="0.25">
      <c r="A3527" s="72" t="s">
        <v>21321</v>
      </c>
      <c r="B3527" s="72" t="s">
        <v>4638</v>
      </c>
      <c r="C3527" s="72">
        <v>131</v>
      </c>
      <c r="D3527" s="72"/>
      <c r="E3527" s="72" t="s">
        <v>6318</v>
      </c>
      <c r="F3527" s="72">
        <v>1</v>
      </c>
      <c r="G3527" s="72"/>
      <c r="H3527" s="72">
        <v>244</v>
      </c>
      <c r="I3527" s="72">
        <v>200</v>
      </c>
      <c r="J3527" s="72">
        <v>350</v>
      </c>
      <c r="K3527" s="72">
        <v>150</v>
      </c>
      <c r="L3527" s="72"/>
      <c r="M3527" s="71" t="s">
        <v>4596</v>
      </c>
      <c r="N3527" s="72" t="s">
        <v>4500</v>
      </c>
      <c r="O3527" s="72"/>
      <c r="P3527" s="72" t="s">
        <v>4154</v>
      </c>
      <c r="Q3527" s="72"/>
      <c r="R3527" s="72"/>
      <c r="S3527" s="72"/>
      <c r="T3527" s="72"/>
      <c r="U3527" s="72" t="s">
        <v>21321</v>
      </c>
      <c r="V3527" s="72" t="s">
        <v>21325</v>
      </c>
      <c r="W3527" s="72">
        <v>660018</v>
      </c>
      <c r="X3527" s="72" t="s">
        <v>21326</v>
      </c>
      <c r="Y3527" s="77" t="s">
        <v>21324</v>
      </c>
      <c r="Z3527" s="72" t="s">
        <v>21323</v>
      </c>
    </row>
    <row r="3528" spans="1:26" ht="30" x14ac:dyDescent="0.25">
      <c r="A3528" s="72" t="s">
        <v>9762</v>
      </c>
      <c r="B3528" s="72" t="s">
        <v>4605</v>
      </c>
      <c r="C3528" s="72">
        <v>37</v>
      </c>
      <c r="D3528" s="72"/>
      <c r="E3528" s="72"/>
      <c r="F3528" s="72">
        <v>1</v>
      </c>
      <c r="G3528" s="72"/>
      <c r="H3528" s="72">
        <v>1199</v>
      </c>
      <c r="I3528" s="72">
        <v>436</v>
      </c>
      <c r="J3528" s="72">
        <v>545</v>
      </c>
      <c r="K3528" s="72">
        <v>218</v>
      </c>
      <c r="L3528" s="72"/>
      <c r="M3528" s="71" t="s">
        <v>4596</v>
      </c>
      <c r="N3528" s="72" t="s">
        <v>4523</v>
      </c>
      <c r="O3528" s="72"/>
      <c r="P3528" s="72" t="s">
        <v>4211</v>
      </c>
      <c r="Q3528" s="72"/>
      <c r="R3528" s="72"/>
      <c r="S3528" s="72"/>
      <c r="T3528" s="72"/>
      <c r="U3528" s="72" t="s">
        <v>9762</v>
      </c>
      <c r="V3528" s="72"/>
      <c r="W3528" s="72">
        <v>367013</v>
      </c>
      <c r="X3528" s="72" t="s">
        <v>9763</v>
      </c>
      <c r="Y3528" s="72" t="s">
        <v>9764</v>
      </c>
      <c r="Z3528" s="72" t="s">
        <v>9765</v>
      </c>
    </row>
    <row r="3529" spans="1:26" ht="45" x14ac:dyDescent="0.25">
      <c r="A3529" s="72" t="s">
        <v>27384</v>
      </c>
      <c r="B3529" s="72" t="s">
        <v>18013</v>
      </c>
      <c r="C3529" s="72"/>
      <c r="D3529" s="72" t="s">
        <v>27385</v>
      </c>
      <c r="E3529" s="72"/>
      <c r="F3529" s="72">
        <v>1</v>
      </c>
      <c r="G3529" s="72"/>
      <c r="H3529" s="72">
        <v>120</v>
      </c>
      <c r="I3529" s="72">
        <v>50</v>
      </c>
      <c r="J3529" s="72">
        <v>50</v>
      </c>
      <c r="K3529" s="72">
        <v>20</v>
      </c>
      <c r="L3529" s="72"/>
      <c r="M3529" s="71" t="s">
        <v>4596</v>
      </c>
      <c r="N3529" s="72" t="s">
        <v>4523</v>
      </c>
      <c r="O3529" s="72"/>
      <c r="P3529" s="72" t="s">
        <v>4191</v>
      </c>
      <c r="Q3529" s="72"/>
      <c r="R3529" s="72"/>
      <c r="S3529" s="72" t="s">
        <v>15654</v>
      </c>
      <c r="T3529" s="72" t="s">
        <v>4637</v>
      </c>
      <c r="U3529" s="72" t="s">
        <v>27384</v>
      </c>
      <c r="V3529" s="72"/>
      <c r="W3529" s="72">
        <v>368785</v>
      </c>
      <c r="X3529" s="72" t="s">
        <v>27386</v>
      </c>
      <c r="Y3529" s="72">
        <v>89285532597</v>
      </c>
      <c r="Z3529" s="72" t="s">
        <v>27387</v>
      </c>
    </row>
    <row r="3530" spans="1:26" ht="75" x14ac:dyDescent="0.25">
      <c r="A3530" s="72" t="s">
        <v>27388</v>
      </c>
      <c r="B3530" s="72" t="s">
        <v>32474</v>
      </c>
      <c r="C3530" s="72"/>
      <c r="D3530" s="72"/>
      <c r="E3530" s="72"/>
      <c r="F3530" s="72">
        <v>1</v>
      </c>
      <c r="G3530" s="72"/>
      <c r="H3530" s="72">
        <v>170</v>
      </c>
      <c r="I3530" s="72">
        <v>70</v>
      </c>
      <c r="J3530" s="72">
        <v>70</v>
      </c>
      <c r="K3530" s="72">
        <v>30</v>
      </c>
      <c r="L3530" s="72"/>
      <c r="M3530" s="71" t="s">
        <v>4596</v>
      </c>
      <c r="N3530" s="72" t="s">
        <v>4483</v>
      </c>
      <c r="O3530" s="72"/>
      <c r="P3530" s="72" t="s">
        <v>3084</v>
      </c>
      <c r="Q3530" s="72"/>
      <c r="R3530" s="72"/>
      <c r="S3530" s="72" t="s">
        <v>15654</v>
      </c>
      <c r="T3530" s="72" t="s">
        <v>11321</v>
      </c>
      <c r="U3530" s="72" t="s">
        <v>27388</v>
      </c>
      <c r="V3530" s="72"/>
      <c r="W3530" s="72">
        <v>309131</v>
      </c>
      <c r="X3530" s="72" t="s">
        <v>27389</v>
      </c>
      <c r="Y3530" s="72">
        <v>84724341274</v>
      </c>
      <c r="Z3530" s="72" t="s">
        <v>32475</v>
      </c>
    </row>
    <row r="3531" spans="1:26" ht="45" x14ac:dyDescent="0.25">
      <c r="A3531" s="72" t="s">
        <v>27390</v>
      </c>
      <c r="B3531" s="72" t="s">
        <v>15560</v>
      </c>
      <c r="C3531" s="72">
        <v>1</v>
      </c>
      <c r="D3531" s="72"/>
      <c r="E3531" s="72"/>
      <c r="F3531" s="72">
        <v>1</v>
      </c>
      <c r="G3531" s="72"/>
      <c r="H3531" s="72">
        <v>620</v>
      </c>
      <c r="I3531" s="72">
        <v>200</v>
      </c>
      <c r="J3531" s="72">
        <v>300</v>
      </c>
      <c r="K3531" s="72">
        <v>120</v>
      </c>
      <c r="L3531" s="72"/>
      <c r="M3531" s="71" t="s">
        <v>4596</v>
      </c>
      <c r="N3531" s="72" t="s">
        <v>4483</v>
      </c>
      <c r="O3531" s="72"/>
      <c r="P3531" s="72" t="s">
        <v>17877</v>
      </c>
      <c r="Q3531" s="72"/>
      <c r="R3531" s="72"/>
      <c r="S3531" s="72"/>
      <c r="T3531" s="72"/>
      <c r="U3531" s="72" t="s">
        <v>27390</v>
      </c>
      <c r="V3531" s="72"/>
      <c r="W3531" s="72">
        <v>309850</v>
      </c>
      <c r="X3531" s="72" t="s">
        <v>27391</v>
      </c>
      <c r="Y3531" s="72">
        <v>89205545746</v>
      </c>
      <c r="Z3531" s="72" t="s">
        <v>27392</v>
      </c>
    </row>
    <row r="3532" spans="1:26" ht="45" x14ac:dyDescent="0.25">
      <c r="A3532" s="72" t="s">
        <v>32476</v>
      </c>
      <c r="B3532" s="72" t="s">
        <v>32477</v>
      </c>
      <c r="C3532" s="72"/>
      <c r="D3532" s="72" t="s">
        <v>32478</v>
      </c>
      <c r="E3532" s="72"/>
      <c r="F3532" s="72">
        <v>1</v>
      </c>
      <c r="G3532" s="72"/>
      <c r="H3532" s="72">
        <v>100</v>
      </c>
      <c r="I3532" s="72">
        <v>30</v>
      </c>
      <c r="J3532" s="72">
        <v>50</v>
      </c>
      <c r="K3532" s="72">
        <v>20</v>
      </c>
      <c r="L3532" s="72"/>
      <c r="M3532" s="71" t="s">
        <v>4596</v>
      </c>
      <c r="N3532" s="72" t="s">
        <v>4483</v>
      </c>
      <c r="O3532" s="72"/>
      <c r="P3532" s="72" t="s">
        <v>2490</v>
      </c>
      <c r="Q3532" s="72"/>
      <c r="R3532" s="72"/>
      <c r="S3532" s="72" t="s">
        <v>4568</v>
      </c>
      <c r="T3532" s="72" t="s">
        <v>32479</v>
      </c>
      <c r="U3532" s="72" t="s">
        <v>32476</v>
      </c>
      <c r="V3532" s="72"/>
      <c r="W3532" s="72">
        <v>309166</v>
      </c>
      <c r="X3532" s="72" t="s">
        <v>32480</v>
      </c>
      <c r="Y3532" s="72" t="s">
        <v>32481</v>
      </c>
      <c r="Z3532" s="72" t="s">
        <v>32482</v>
      </c>
    </row>
    <row r="3533" spans="1:26" ht="30" x14ac:dyDescent="0.25">
      <c r="A3533" s="72" t="s">
        <v>27393</v>
      </c>
      <c r="B3533" s="72" t="s">
        <v>18423</v>
      </c>
      <c r="C3533" s="72"/>
      <c r="D3533" s="72"/>
      <c r="E3533" s="72"/>
      <c r="F3533" s="72">
        <v>2</v>
      </c>
      <c r="G3533" s="72"/>
      <c r="H3533" s="72"/>
      <c r="I3533" s="72"/>
      <c r="J3533" s="72"/>
      <c r="K3533" s="72"/>
      <c r="L3533" s="72">
        <v>150</v>
      </c>
      <c r="M3533" s="71" t="s">
        <v>4596</v>
      </c>
      <c r="N3533" s="72" t="s">
        <v>4545</v>
      </c>
      <c r="O3533" s="72"/>
      <c r="P3533" s="72" t="s">
        <v>15671</v>
      </c>
      <c r="Q3533" s="72"/>
      <c r="R3533" s="72"/>
      <c r="S3533" s="72" t="s">
        <v>4566</v>
      </c>
      <c r="T3533" s="72" t="s">
        <v>15672</v>
      </c>
      <c r="U3533" s="72" t="s">
        <v>27393</v>
      </c>
      <c r="V3533" s="72"/>
      <c r="W3533" s="72">
        <v>624130</v>
      </c>
      <c r="X3533" s="72" t="s">
        <v>22123</v>
      </c>
      <c r="Y3533" s="72" t="s">
        <v>27394</v>
      </c>
      <c r="Z3533" s="72" t="s">
        <v>27395</v>
      </c>
    </row>
    <row r="3534" spans="1:26" ht="30" x14ac:dyDescent="0.25">
      <c r="A3534" s="72" t="s">
        <v>21327</v>
      </c>
      <c r="B3534" s="72" t="s">
        <v>15343</v>
      </c>
      <c r="C3534" s="72">
        <v>17</v>
      </c>
      <c r="D3534" s="72"/>
      <c r="E3534" s="72"/>
      <c r="F3534" s="72">
        <v>1</v>
      </c>
      <c r="G3534" s="72"/>
      <c r="H3534" s="72">
        <v>1150</v>
      </c>
      <c r="I3534" s="72">
        <v>654</v>
      </c>
      <c r="J3534" s="72">
        <v>818</v>
      </c>
      <c r="K3534" s="72">
        <v>327</v>
      </c>
      <c r="L3534" s="72"/>
      <c r="M3534" s="71" t="s">
        <v>4596</v>
      </c>
      <c r="N3534" s="72" t="s">
        <v>4506</v>
      </c>
      <c r="O3534" s="72"/>
      <c r="P3534" s="72" t="s">
        <v>18152</v>
      </c>
      <c r="Q3534" s="72"/>
      <c r="R3534" s="72"/>
      <c r="S3534" s="72" t="s">
        <v>4566</v>
      </c>
      <c r="T3534" s="72" t="s">
        <v>11204</v>
      </c>
      <c r="U3534" s="72" t="s">
        <v>21327</v>
      </c>
      <c r="V3534" s="72"/>
      <c r="W3534" s="72">
        <v>309382</v>
      </c>
      <c r="X3534" s="72" t="s">
        <v>21328</v>
      </c>
      <c r="Y3534" s="72">
        <v>89269607427</v>
      </c>
      <c r="Z3534" s="72" t="s">
        <v>21329</v>
      </c>
    </row>
    <row r="3535" spans="1:26" ht="45" x14ac:dyDescent="0.25">
      <c r="A3535" s="72" t="s">
        <v>9766</v>
      </c>
      <c r="B3535" s="72" t="s">
        <v>4594</v>
      </c>
      <c r="C3535" s="72">
        <v>156</v>
      </c>
      <c r="D3535" s="72" t="s">
        <v>4633</v>
      </c>
      <c r="E3535" s="72"/>
      <c r="F3535" s="72">
        <v>1</v>
      </c>
      <c r="G3535" s="72">
        <v>350</v>
      </c>
      <c r="H3535" s="72"/>
      <c r="I3535" s="72"/>
      <c r="J3535" s="72"/>
      <c r="K3535" s="72"/>
      <c r="L3535" s="72"/>
      <c r="M3535" s="71" t="s">
        <v>4596</v>
      </c>
      <c r="N3535" s="72" t="s">
        <v>4521</v>
      </c>
      <c r="O3535" s="72"/>
      <c r="P3535" s="72" t="s">
        <v>4424</v>
      </c>
      <c r="Q3535" s="72"/>
      <c r="R3535" s="72"/>
      <c r="S3535" s="72"/>
      <c r="T3535" s="72"/>
      <c r="U3535" s="72" t="s">
        <v>9766</v>
      </c>
      <c r="V3535" s="72"/>
      <c r="W3535" s="72">
        <v>450051</v>
      </c>
      <c r="X3535" s="72" t="s">
        <v>9767</v>
      </c>
      <c r="Y3535" s="72"/>
      <c r="Z3535" s="72"/>
    </row>
    <row r="3536" spans="1:26" ht="45" x14ac:dyDescent="0.25">
      <c r="A3536" s="72" t="s">
        <v>24482</v>
      </c>
      <c r="B3536" s="72" t="s">
        <v>24483</v>
      </c>
      <c r="C3536" s="72"/>
      <c r="D3536" s="72"/>
      <c r="E3536" s="72"/>
      <c r="F3536" s="72">
        <v>1</v>
      </c>
      <c r="G3536" s="72"/>
      <c r="H3536" s="72">
        <v>110</v>
      </c>
      <c r="I3536" s="72">
        <v>50</v>
      </c>
      <c r="J3536" s="72">
        <v>50</v>
      </c>
      <c r="K3536" s="72">
        <v>10</v>
      </c>
      <c r="L3536" s="72"/>
      <c r="M3536" s="71" t="s">
        <v>4596</v>
      </c>
      <c r="N3536" s="72" t="s">
        <v>4512</v>
      </c>
      <c r="O3536" s="72"/>
      <c r="P3536" s="72" t="s">
        <v>3801</v>
      </c>
      <c r="Q3536" s="72"/>
      <c r="R3536" s="72"/>
      <c r="S3536" s="72" t="s">
        <v>4568</v>
      </c>
      <c r="T3536" s="72" t="s">
        <v>27396</v>
      </c>
      <c r="U3536" s="72" t="s">
        <v>24482</v>
      </c>
      <c r="V3536" s="72"/>
      <c r="W3536" s="72">
        <v>646776</v>
      </c>
      <c r="X3536" s="72" t="s">
        <v>24484</v>
      </c>
      <c r="Y3536" s="72" t="s">
        <v>24485</v>
      </c>
      <c r="Z3536" s="72" t="s">
        <v>24486</v>
      </c>
    </row>
    <row r="3537" spans="1:26" ht="75" x14ac:dyDescent="0.25">
      <c r="A3537" s="72" t="s">
        <v>21330</v>
      </c>
      <c r="B3537" s="72" t="s">
        <v>21331</v>
      </c>
      <c r="C3537" s="72"/>
      <c r="D3537" s="72" t="s">
        <v>21332</v>
      </c>
      <c r="E3537" s="72"/>
      <c r="F3537" s="72">
        <v>1</v>
      </c>
      <c r="G3537" s="72"/>
      <c r="H3537" s="72">
        <v>450</v>
      </c>
      <c r="I3537" s="72">
        <v>250</v>
      </c>
      <c r="J3537" s="72">
        <v>150</v>
      </c>
      <c r="K3537" s="72">
        <v>50</v>
      </c>
      <c r="L3537" s="72"/>
      <c r="M3537" s="71" t="s">
        <v>4596</v>
      </c>
      <c r="N3537" s="72" t="s">
        <v>4506</v>
      </c>
      <c r="O3537" s="72"/>
      <c r="P3537" s="72" t="s">
        <v>16625</v>
      </c>
      <c r="Q3537" s="72"/>
      <c r="R3537" s="72"/>
      <c r="S3537" s="72" t="s">
        <v>4567</v>
      </c>
      <c r="T3537" s="72" t="s">
        <v>21333</v>
      </c>
      <c r="U3537" s="72" t="s">
        <v>21330</v>
      </c>
      <c r="V3537" s="72"/>
      <c r="W3537" s="72">
        <v>143420</v>
      </c>
      <c r="X3537" s="72" t="s">
        <v>21334</v>
      </c>
      <c r="Y3537" s="72">
        <v>89055040361</v>
      </c>
      <c r="Z3537" s="72" t="s">
        <v>21335</v>
      </c>
    </row>
    <row r="3538" spans="1:26" ht="45" x14ac:dyDescent="0.25">
      <c r="A3538" s="72" t="s">
        <v>35362</v>
      </c>
      <c r="B3538" s="72" t="s">
        <v>35363</v>
      </c>
      <c r="C3538" s="72">
        <v>4</v>
      </c>
      <c r="D3538" s="72"/>
      <c r="E3538" s="72"/>
      <c r="F3538" s="72">
        <v>5</v>
      </c>
      <c r="G3538" s="72"/>
      <c r="H3538" s="72"/>
      <c r="I3538" s="72"/>
      <c r="J3538" s="72"/>
      <c r="K3538" s="72"/>
      <c r="L3538" s="72">
        <v>500</v>
      </c>
      <c r="M3538" s="71" t="s">
        <v>4596</v>
      </c>
      <c r="N3538" s="72" t="s">
        <v>4482</v>
      </c>
      <c r="O3538" s="72"/>
      <c r="P3538" s="72" t="s">
        <v>3222</v>
      </c>
      <c r="Q3538" s="72"/>
      <c r="R3538" s="72"/>
      <c r="S3538" s="72" t="s">
        <v>4566</v>
      </c>
      <c r="T3538" s="72" t="s">
        <v>5697</v>
      </c>
      <c r="U3538" s="72" t="s">
        <v>35362</v>
      </c>
      <c r="V3538" s="72"/>
      <c r="W3538" s="72"/>
      <c r="X3538" s="72"/>
      <c r="Y3538" s="72"/>
      <c r="Z3538" s="72" t="s">
        <v>35364</v>
      </c>
    </row>
    <row r="3539" spans="1:26" ht="45" x14ac:dyDescent="0.25">
      <c r="A3539" s="72" t="s">
        <v>31399</v>
      </c>
      <c r="B3539" s="72" t="s">
        <v>31400</v>
      </c>
      <c r="C3539" s="72"/>
      <c r="D3539" s="72"/>
      <c r="E3539" s="72"/>
      <c r="F3539" s="72">
        <v>1</v>
      </c>
      <c r="G3539" s="72"/>
      <c r="H3539" s="72">
        <v>120</v>
      </c>
      <c r="I3539" s="72">
        <v>50</v>
      </c>
      <c r="J3539" s="72">
        <v>50</v>
      </c>
      <c r="K3539" s="72">
        <v>20</v>
      </c>
      <c r="L3539" s="72"/>
      <c r="M3539" s="71" t="s">
        <v>4596</v>
      </c>
      <c r="N3539" s="72" t="s">
        <v>4483</v>
      </c>
      <c r="O3539" s="72"/>
      <c r="P3539" s="72" t="s">
        <v>19140</v>
      </c>
      <c r="Q3539" s="72"/>
      <c r="R3539" s="72"/>
      <c r="S3539" s="72" t="s">
        <v>15654</v>
      </c>
      <c r="T3539" s="72" t="s">
        <v>31401</v>
      </c>
      <c r="U3539" s="72" t="s">
        <v>31399</v>
      </c>
      <c r="V3539" s="72"/>
      <c r="W3539" s="72">
        <v>309956</v>
      </c>
      <c r="X3539" s="72" t="s">
        <v>31402</v>
      </c>
      <c r="Y3539" s="77">
        <v>84723692721</v>
      </c>
      <c r="Z3539" s="72" t="s">
        <v>31403</v>
      </c>
    </row>
    <row r="3540" spans="1:26" ht="30" x14ac:dyDescent="0.25">
      <c r="A3540" s="72" t="s">
        <v>21336</v>
      </c>
      <c r="B3540" s="72" t="s">
        <v>4594</v>
      </c>
      <c r="C3540" s="72">
        <v>14</v>
      </c>
      <c r="D3540" s="72"/>
      <c r="E3540" s="72"/>
      <c r="F3540" s="72">
        <v>1</v>
      </c>
      <c r="G3540" s="72">
        <v>180</v>
      </c>
      <c r="H3540" s="72"/>
      <c r="I3540" s="72"/>
      <c r="J3540" s="72"/>
      <c r="K3540" s="72"/>
      <c r="L3540" s="72"/>
      <c r="M3540" s="71" t="s">
        <v>4596</v>
      </c>
      <c r="N3540" s="72" t="s">
        <v>4547</v>
      </c>
      <c r="O3540" s="72"/>
      <c r="P3540" s="72" t="s">
        <v>4218</v>
      </c>
      <c r="Q3540" s="72"/>
      <c r="R3540" s="72"/>
      <c r="S3540" s="72" t="s">
        <v>15654</v>
      </c>
      <c r="T3540" s="72" t="s">
        <v>21337</v>
      </c>
      <c r="U3540" s="72" t="s">
        <v>21336</v>
      </c>
      <c r="V3540" s="72"/>
      <c r="W3540" s="72">
        <v>356235</v>
      </c>
      <c r="X3540" s="72" t="s">
        <v>21338</v>
      </c>
      <c r="Y3540" s="72" t="s">
        <v>21340</v>
      </c>
      <c r="Z3540" s="72" t="s">
        <v>21339</v>
      </c>
    </row>
    <row r="3541" spans="1:26" ht="45" x14ac:dyDescent="0.25">
      <c r="A3541" s="72" t="s">
        <v>9768</v>
      </c>
      <c r="B3541" s="72" t="s">
        <v>15689</v>
      </c>
      <c r="C3541" s="72"/>
      <c r="D3541" s="72" t="s">
        <v>9769</v>
      </c>
      <c r="E3541" s="72"/>
      <c r="F3541" s="72">
        <v>5</v>
      </c>
      <c r="G3541" s="72"/>
      <c r="H3541" s="72"/>
      <c r="I3541" s="72"/>
      <c r="J3541" s="72"/>
      <c r="K3541" s="72"/>
      <c r="L3541" s="72">
        <v>350</v>
      </c>
      <c r="M3541" s="71" t="s">
        <v>4596</v>
      </c>
      <c r="N3541" s="72" t="s">
        <v>4483</v>
      </c>
      <c r="O3541" s="72"/>
      <c r="P3541" s="72" t="s">
        <v>2867</v>
      </c>
      <c r="Q3541" s="72" t="s">
        <v>4562</v>
      </c>
      <c r="R3541" s="72" t="s">
        <v>6529</v>
      </c>
      <c r="S3541" s="72" t="s">
        <v>4567</v>
      </c>
      <c r="T3541" s="72" t="s">
        <v>6529</v>
      </c>
      <c r="U3541" s="72" t="s">
        <v>9768</v>
      </c>
      <c r="V3541" s="72"/>
      <c r="W3541" s="72">
        <v>309650</v>
      </c>
      <c r="X3541" s="72" t="s">
        <v>7688</v>
      </c>
      <c r="Y3541" s="72" t="s">
        <v>9770</v>
      </c>
      <c r="Z3541" s="72" t="s">
        <v>16604</v>
      </c>
    </row>
    <row r="3542" spans="1:26" ht="45" x14ac:dyDescent="0.25">
      <c r="A3542" s="72" t="s">
        <v>31404</v>
      </c>
      <c r="B3542" s="72" t="s">
        <v>35365</v>
      </c>
      <c r="C3542" s="72"/>
      <c r="D3542" s="72"/>
      <c r="E3542" s="72"/>
      <c r="F3542" s="72">
        <v>1</v>
      </c>
      <c r="G3542" s="72"/>
      <c r="H3542" s="72">
        <v>450</v>
      </c>
      <c r="I3542" s="72">
        <v>250</v>
      </c>
      <c r="J3542" s="72">
        <v>150</v>
      </c>
      <c r="K3542" s="72">
        <v>50</v>
      </c>
      <c r="L3542" s="72"/>
      <c r="M3542" s="71" t="s">
        <v>4596</v>
      </c>
      <c r="N3542" s="72" t="s">
        <v>4483</v>
      </c>
      <c r="O3542" s="72"/>
      <c r="P3542" s="72" t="s">
        <v>2648</v>
      </c>
      <c r="Q3542" s="72"/>
      <c r="R3542" s="72"/>
      <c r="S3542" s="72" t="s">
        <v>15654</v>
      </c>
      <c r="T3542" s="72" t="s">
        <v>31405</v>
      </c>
      <c r="U3542" s="72" t="s">
        <v>31404</v>
      </c>
      <c r="V3542" s="72"/>
      <c r="W3542" s="72">
        <v>309357</v>
      </c>
      <c r="X3542" s="72" t="s">
        <v>31407</v>
      </c>
      <c r="Y3542" s="72">
        <v>84724654648</v>
      </c>
      <c r="Z3542" s="72" t="s">
        <v>31408</v>
      </c>
    </row>
    <row r="3543" spans="1:26" ht="45" x14ac:dyDescent="0.25">
      <c r="A3543" s="72" t="s">
        <v>31404</v>
      </c>
      <c r="B3543" s="72" t="s">
        <v>35365</v>
      </c>
      <c r="C3543" s="72"/>
      <c r="D3543" s="72"/>
      <c r="E3543" s="72" t="s">
        <v>4862</v>
      </c>
      <c r="F3543" s="72">
        <v>1</v>
      </c>
      <c r="G3543" s="72">
        <v>100</v>
      </c>
      <c r="H3543" s="72"/>
      <c r="I3543" s="72"/>
      <c r="J3543" s="72"/>
      <c r="K3543" s="72"/>
      <c r="L3543" s="72"/>
      <c r="M3543" s="71" t="s">
        <v>4596</v>
      </c>
      <c r="N3543" s="72" t="s">
        <v>4483</v>
      </c>
      <c r="O3543" s="72"/>
      <c r="P3543" s="72" t="s">
        <v>2648</v>
      </c>
      <c r="Q3543" s="72"/>
      <c r="R3543" s="72"/>
      <c r="S3543" s="72" t="s">
        <v>15654</v>
      </c>
      <c r="T3543" s="72" t="s">
        <v>31405</v>
      </c>
      <c r="U3543" s="72" t="s">
        <v>31404</v>
      </c>
      <c r="V3543" s="72" t="s">
        <v>31406</v>
      </c>
      <c r="W3543" s="72">
        <v>309357</v>
      </c>
      <c r="X3543" s="72" t="s">
        <v>31407</v>
      </c>
      <c r="Y3543" s="72">
        <v>84724654648</v>
      </c>
      <c r="Z3543" s="72" t="s">
        <v>31408</v>
      </c>
    </row>
    <row r="3544" spans="1:26" ht="45" x14ac:dyDescent="0.25">
      <c r="A3544" s="72" t="s">
        <v>24487</v>
      </c>
      <c r="B3544" s="72" t="s">
        <v>15493</v>
      </c>
      <c r="C3544" s="72"/>
      <c r="D3544" s="72"/>
      <c r="E3544" s="72"/>
      <c r="F3544" s="72">
        <v>1</v>
      </c>
      <c r="G3544" s="72">
        <v>200</v>
      </c>
      <c r="H3544" s="72"/>
      <c r="I3544" s="72"/>
      <c r="J3544" s="72"/>
      <c r="K3544" s="72"/>
      <c r="L3544" s="72"/>
      <c r="M3544" s="71" t="s">
        <v>4596</v>
      </c>
      <c r="N3544" s="72" t="s">
        <v>4533</v>
      </c>
      <c r="O3544" s="72"/>
      <c r="P3544" s="72" t="s">
        <v>2983</v>
      </c>
      <c r="Q3544" s="72"/>
      <c r="R3544" s="72"/>
      <c r="S3544" s="72" t="s">
        <v>15654</v>
      </c>
      <c r="T3544" s="72" t="s">
        <v>22557</v>
      </c>
      <c r="U3544" s="72" t="s">
        <v>24487</v>
      </c>
      <c r="V3544" s="72"/>
      <c r="W3544" s="72">
        <v>363013</v>
      </c>
      <c r="X3544" s="72" t="s">
        <v>24488</v>
      </c>
      <c r="Y3544" s="72">
        <v>88673752008</v>
      </c>
      <c r="Z3544" s="72" t="s">
        <v>24489</v>
      </c>
    </row>
    <row r="3545" spans="1:26" ht="45" x14ac:dyDescent="0.25">
      <c r="A3545" s="72" t="s">
        <v>32483</v>
      </c>
      <c r="B3545" s="72" t="s">
        <v>32484</v>
      </c>
      <c r="C3545" s="72"/>
      <c r="D3545" s="72" t="s">
        <v>32485</v>
      </c>
      <c r="E3545" s="72"/>
      <c r="F3545" s="72">
        <v>2</v>
      </c>
      <c r="G3545" s="72"/>
      <c r="H3545" s="72"/>
      <c r="I3545" s="72"/>
      <c r="J3545" s="72"/>
      <c r="K3545" s="72"/>
      <c r="L3545" s="72">
        <v>300</v>
      </c>
      <c r="M3545" s="71" t="s">
        <v>4596</v>
      </c>
      <c r="N3545" s="72" t="s">
        <v>4525</v>
      </c>
      <c r="O3545" s="72"/>
      <c r="P3545" s="72" t="s">
        <v>3313</v>
      </c>
      <c r="Q3545" s="72"/>
      <c r="R3545" s="72"/>
      <c r="S3545" s="72" t="s">
        <v>4562</v>
      </c>
      <c r="T3545" s="72" t="s">
        <v>32486</v>
      </c>
      <c r="U3545" s="72" t="s">
        <v>32483</v>
      </c>
      <c r="V3545" s="72"/>
      <c r="W3545" s="72">
        <v>361624</v>
      </c>
      <c r="X3545" s="72" t="s">
        <v>32487</v>
      </c>
      <c r="Y3545" s="72" t="s">
        <v>32488</v>
      </c>
      <c r="Z3545" s="72" t="s">
        <v>32489</v>
      </c>
    </row>
    <row r="3546" spans="1:26" ht="45" x14ac:dyDescent="0.25">
      <c r="A3546" s="72" t="s">
        <v>9771</v>
      </c>
      <c r="B3546" s="72" t="s">
        <v>4621</v>
      </c>
      <c r="C3546" s="72"/>
      <c r="D3546" s="72"/>
      <c r="E3546" s="72"/>
      <c r="F3546" s="72">
        <v>5</v>
      </c>
      <c r="G3546" s="72"/>
      <c r="H3546" s="72"/>
      <c r="I3546" s="72"/>
      <c r="J3546" s="72"/>
      <c r="K3546" s="72"/>
      <c r="L3546" s="72">
        <v>250</v>
      </c>
      <c r="M3546" s="71" t="s">
        <v>4596</v>
      </c>
      <c r="N3546" s="72" t="s">
        <v>4499</v>
      </c>
      <c r="O3546" s="72"/>
      <c r="P3546" s="72" t="s">
        <v>2587</v>
      </c>
      <c r="Q3546" s="72"/>
      <c r="R3546" s="72"/>
      <c r="S3546" s="72" t="s">
        <v>4567</v>
      </c>
      <c r="T3546" s="72" t="s">
        <v>9772</v>
      </c>
      <c r="U3546" s="72" t="s">
        <v>9771</v>
      </c>
      <c r="V3546" s="72"/>
      <c r="W3546" s="72">
        <v>352680</v>
      </c>
      <c r="X3546" s="72" t="s">
        <v>9773</v>
      </c>
      <c r="Y3546" s="72"/>
      <c r="Z3546" s="72"/>
    </row>
    <row r="3547" spans="1:26" ht="30" x14ac:dyDescent="0.25">
      <c r="A3547" s="72" t="s">
        <v>27397</v>
      </c>
      <c r="B3547" s="72" t="s">
        <v>15756</v>
      </c>
      <c r="C3547" s="72">
        <v>106</v>
      </c>
      <c r="D3547" s="72" t="s">
        <v>5768</v>
      </c>
      <c r="E3547" s="72"/>
      <c r="F3547" s="72">
        <v>1</v>
      </c>
      <c r="G3547" s="72">
        <v>250</v>
      </c>
      <c r="H3547" s="72"/>
      <c r="I3547" s="72"/>
      <c r="J3547" s="72"/>
      <c r="K3547" s="72"/>
      <c r="L3547" s="72"/>
      <c r="M3547" s="71" t="s">
        <v>4596</v>
      </c>
      <c r="N3547" s="72" t="s">
        <v>4487</v>
      </c>
      <c r="O3547" s="72"/>
      <c r="P3547" s="72" t="s">
        <v>2941</v>
      </c>
      <c r="Q3547" s="72"/>
      <c r="R3547" s="72"/>
      <c r="S3547" s="72"/>
      <c r="T3547" s="72"/>
      <c r="U3547" s="72" t="s">
        <v>27397</v>
      </c>
      <c r="V3547" s="72"/>
      <c r="W3547" s="72">
        <v>160033</v>
      </c>
      <c r="X3547" s="72" t="s">
        <v>27398</v>
      </c>
      <c r="Y3547" s="72">
        <v>89115302476</v>
      </c>
      <c r="Z3547" s="72" t="s">
        <v>27399</v>
      </c>
    </row>
    <row r="3548" spans="1:26" ht="60" x14ac:dyDescent="0.25">
      <c r="A3548" s="72" t="s">
        <v>24490</v>
      </c>
      <c r="B3548" s="72" t="s">
        <v>14484</v>
      </c>
      <c r="C3548" s="72"/>
      <c r="D3548" s="72" t="s">
        <v>24491</v>
      </c>
      <c r="E3548" s="72"/>
      <c r="F3548" s="72">
        <v>1</v>
      </c>
      <c r="G3548" s="72"/>
      <c r="H3548" s="72">
        <v>1200</v>
      </c>
      <c r="I3548" s="72">
        <v>500</v>
      </c>
      <c r="J3548" s="72">
        <v>500</v>
      </c>
      <c r="K3548" s="72">
        <v>200</v>
      </c>
      <c r="L3548" s="72"/>
      <c r="M3548" s="71" t="s">
        <v>4596</v>
      </c>
      <c r="N3548" s="72" t="s">
        <v>2362</v>
      </c>
      <c r="O3548" s="72"/>
      <c r="P3548" s="72" t="s">
        <v>3030</v>
      </c>
      <c r="Q3548" s="72"/>
      <c r="R3548" s="72"/>
      <c r="S3548" s="72"/>
      <c r="T3548" s="72"/>
      <c r="U3548" s="72" t="s">
        <v>24490</v>
      </c>
      <c r="V3548" s="72"/>
      <c r="W3548" s="72">
        <v>143980</v>
      </c>
      <c r="X3548" s="72" t="s">
        <v>24494</v>
      </c>
      <c r="Y3548" s="72">
        <v>89671255098</v>
      </c>
      <c r="Z3548" s="72" t="s">
        <v>16233</v>
      </c>
    </row>
    <row r="3549" spans="1:26" ht="60" x14ac:dyDescent="0.25">
      <c r="A3549" s="72" t="s">
        <v>24490</v>
      </c>
      <c r="B3549" s="72" t="s">
        <v>14484</v>
      </c>
      <c r="C3549" s="72"/>
      <c r="D3549" s="72" t="s">
        <v>24491</v>
      </c>
      <c r="E3549" s="72" t="s">
        <v>24492</v>
      </c>
      <c r="F3549" s="72">
        <v>1</v>
      </c>
      <c r="G3549" s="72">
        <v>200</v>
      </c>
      <c r="H3549" s="72"/>
      <c r="I3549" s="72"/>
      <c r="J3549" s="72"/>
      <c r="K3549" s="72"/>
      <c r="L3549" s="72"/>
      <c r="M3549" s="71" t="s">
        <v>4596</v>
      </c>
      <c r="N3549" s="72" t="s">
        <v>2362</v>
      </c>
      <c r="O3549" s="72"/>
      <c r="P3549" s="72" t="s">
        <v>3030</v>
      </c>
      <c r="Q3549" s="72"/>
      <c r="R3549" s="72"/>
      <c r="S3549" s="72"/>
      <c r="T3549" s="72"/>
      <c r="U3549" s="72" t="s">
        <v>24490</v>
      </c>
      <c r="V3549" s="72" t="s">
        <v>24493</v>
      </c>
      <c r="W3549" s="72">
        <v>143980</v>
      </c>
      <c r="X3549" s="72" t="s">
        <v>24494</v>
      </c>
      <c r="Y3549" s="72">
        <v>89671255098</v>
      </c>
      <c r="Z3549" s="72" t="s">
        <v>16233</v>
      </c>
    </row>
    <row r="3550" spans="1:26" ht="45" x14ac:dyDescent="0.25">
      <c r="A3550" s="72" t="s">
        <v>32490</v>
      </c>
      <c r="B3550" s="72" t="s">
        <v>16259</v>
      </c>
      <c r="C3550" s="72">
        <v>17</v>
      </c>
      <c r="D3550" s="72"/>
      <c r="E3550" s="72"/>
      <c r="F3550" s="72">
        <v>1</v>
      </c>
      <c r="G3550" s="72"/>
      <c r="H3550" s="72">
        <v>850</v>
      </c>
      <c r="I3550" s="72">
        <v>400</v>
      </c>
      <c r="J3550" s="72">
        <v>400</v>
      </c>
      <c r="K3550" s="72">
        <v>50</v>
      </c>
      <c r="L3550" s="72"/>
      <c r="M3550" s="71" t="s">
        <v>4596</v>
      </c>
      <c r="N3550" s="72" t="s">
        <v>4506</v>
      </c>
      <c r="O3550" s="72"/>
      <c r="P3550" s="72" t="s">
        <v>4370</v>
      </c>
      <c r="Q3550" s="72"/>
      <c r="R3550" s="72"/>
      <c r="S3550" s="72"/>
      <c r="T3550" s="72"/>
      <c r="U3550" s="72" t="s">
        <v>32490</v>
      </c>
      <c r="V3550" s="72"/>
      <c r="W3550" s="72">
        <v>142114</v>
      </c>
      <c r="X3550" s="72" t="s">
        <v>32491</v>
      </c>
      <c r="Y3550" s="86" t="s">
        <v>32492</v>
      </c>
      <c r="Z3550" s="75" t="s">
        <v>32493</v>
      </c>
    </row>
    <row r="3551" spans="1:26" ht="45" x14ac:dyDescent="0.25">
      <c r="A3551" s="72" t="s">
        <v>32490</v>
      </c>
      <c r="B3551" s="72" t="s">
        <v>16259</v>
      </c>
      <c r="C3551" s="72">
        <v>17</v>
      </c>
      <c r="D3551" s="72"/>
      <c r="E3551" s="72" t="s">
        <v>17152</v>
      </c>
      <c r="F3551" s="72">
        <v>1</v>
      </c>
      <c r="G3551" s="72">
        <v>150</v>
      </c>
      <c r="H3551" s="72"/>
      <c r="I3551" s="72"/>
      <c r="J3551" s="72"/>
      <c r="K3551" s="72"/>
      <c r="L3551" s="72"/>
      <c r="M3551" s="71" t="s">
        <v>4596</v>
      </c>
      <c r="N3551" s="72" t="s">
        <v>4506</v>
      </c>
      <c r="O3551" s="72"/>
      <c r="P3551" s="72" t="s">
        <v>4370</v>
      </c>
      <c r="Q3551" s="72"/>
      <c r="R3551" s="72"/>
      <c r="S3551" s="72"/>
      <c r="T3551" s="72"/>
      <c r="U3551" s="72" t="s">
        <v>32490</v>
      </c>
      <c r="V3551" s="72" t="s">
        <v>32494</v>
      </c>
      <c r="W3551" s="72">
        <v>142114</v>
      </c>
      <c r="X3551" s="72" t="s">
        <v>32491</v>
      </c>
      <c r="Y3551" s="72" t="s">
        <v>32492</v>
      </c>
      <c r="Z3551" s="72" t="s">
        <v>32493</v>
      </c>
    </row>
    <row r="3552" spans="1:26" ht="30" x14ac:dyDescent="0.25">
      <c r="A3552" s="72" t="s">
        <v>9774</v>
      </c>
      <c r="B3552" s="72" t="s">
        <v>4599</v>
      </c>
      <c r="C3552" s="72"/>
      <c r="D3552" s="72"/>
      <c r="E3552" s="72"/>
      <c r="F3552" s="72">
        <v>1</v>
      </c>
      <c r="G3552" s="72"/>
      <c r="H3552" s="72">
        <v>798</v>
      </c>
      <c r="I3552" s="72">
        <v>290</v>
      </c>
      <c r="J3552" s="72">
        <v>363</v>
      </c>
      <c r="K3552" s="72">
        <v>145</v>
      </c>
      <c r="L3552" s="72"/>
      <c r="M3552" s="71" t="s">
        <v>4596</v>
      </c>
      <c r="N3552" s="72" t="s">
        <v>4543</v>
      </c>
      <c r="O3552" s="72"/>
      <c r="P3552" s="72" t="s">
        <v>3493</v>
      </c>
      <c r="Q3552" s="72"/>
      <c r="R3552" s="72"/>
      <c r="S3552" s="72" t="s">
        <v>4567</v>
      </c>
      <c r="T3552" s="72" t="s">
        <v>9775</v>
      </c>
      <c r="U3552" s="72" t="s">
        <v>9774</v>
      </c>
      <c r="V3552" s="72"/>
      <c r="W3552" s="72">
        <v>413210</v>
      </c>
      <c r="X3552" s="72" t="s">
        <v>9776</v>
      </c>
      <c r="Y3552" s="77"/>
      <c r="Z3552" s="72" t="s">
        <v>9777</v>
      </c>
    </row>
    <row r="3553" spans="1:26" ht="45" x14ac:dyDescent="0.25">
      <c r="A3553" s="72" t="s">
        <v>18293</v>
      </c>
      <c r="B3553" s="72" t="s">
        <v>18294</v>
      </c>
      <c r="C3553" s="72"/>
      <c r="D3553" s="72"/>
      <c r="E3553" s="72"/>
      <c r="F3553" s="72">
        <v>2</v>
      </c>
      <c r="G3553" s="72"/>
      <c r="H3553" s="72"/>
      <c r="I3553" s="72"/>
      <c r="J3553" s="72"/>
      <c r="K3553" s="72"/>
      <c r="L3553" s="72">
        <v>350</v>
      </c>
      <c r="M3553" s="71" t="s">
        <v>4596</v>
      </c>
      <c r="N3553" s="72" t="s">
        <v>4487</v>
      </c>
      <c r="O3553" s="72"/>
      <c r="P3553" s="72" t="s">
        <v>2941</v>
      </c>
      <c r="Q3553" s="72"/>
      <c r="R3553" s="72"/>
      <c r="S3553" s="72"/>
      <c r="T3553" s="72"/>
      <c r="U3553" s="72" t="s">
        <v>18293</v>
      </c>
      <c r="V3553" s="72"/>
      <c r="W3553" s="72">
        <v>160022</v>
      </c>
      <c r="X3553" s="72" t="s">
        <v>18295</v>
      </c>
      <c r="Y3553" s="72" t="s">
        <v>18296</v>
      </c>
      <c r="Z3553" s="72" t="s">
        <v>18297</v>
      </c>
    </row>
    <row r="3554" spans="1:26" ht="45" x14ac:dyDescent="0.25">
      <c r="A3554" s="72" t="s">
        <v>18293</v>
      </c>
      <c r="B3554" s="72" t="s">
        <v>18294</v>
      </c>
      <c r="C3554" s="72"/>
      <c r="D3554" s="72"/>
      <c r="E3554" s="72" t="s">
        <v>18298</v>
      </c>
      <c r="F3554" s="72">
        <v>2</v>
      </c>
      <c r="G3554" s="72"/>
      <c r="H3554" s="72"/>
      <c r="I3554" s="72"/>
      <c r="J3554" s="72"/>
      <c r="K3554" s="72"/>
      <c r="L3554" s="72">
        <v>150</v>
      </c>
      <c r="M3554" s="71" t="s">
        <v>4596</v>
      </c>
      <c r="N3554" s="72" t="s">
        <v>4487</v>
      </c>
      <c r="O3554" s="72"/>
      <c r="P3554" s="72" t="s">
        <v>2941</v>
      </c>
      <c r="Q3554" s="72"/>
      <c r="R3554" s="72"/>
      <c r="S3554" s="72"/>
      <c r="T3554" s="72"/>
      <c r="U3554" s="72" t="s">
        <v>18293</v>
      </c>
      <c r="V3554" s="72" t="s">
        <v>18299</v>
      </c>
      <c r="W3554" s="72">
        <v>160022</v>
      </c>
      <c r="X3554" s="72" t="s">
        <v>18295</v>
      </c>
      <c r="Y3554" s="72" t="s">
        <v>18296</v>
      </c>
      <c r="Z3554" s="72" t="s">
        <v>18297</v>
      </c>
    </row>
    <row r="3555" spans="1:26" ht="45" x14ac:dyDescent="0.25">
      <c r="A3555" s="72" t="s">
        <v>9778</v>
      </c>
      <c r="B3555" s="72" t="s">
        <v>15651</v>
      </c>
      <c r="C3555" s="72"/>
      <c r="D3555" s="72"/>
      <c r="E3555" s="72"/>
      <c r="F3555" s="72">
        <v>5</v>
      </c>
      <c r="G3555" s="72"/>
      <c r="H3555" s="72"/>
      <c r="I3555" s="72"/>
      <c r="J3555" s="72"/>
      <c r="K3555" s="72"/>
      <c r="L3555" s="72">
        <v>500</v>
      </c>
      <c r="M3555" s="71" t="s">
        <v>4596</v>
      </c>
      <c r="N3555" s="72" t="s">
        <v>4506</v>
      </c>
      <c r="O3555" s="72"/>
      <c r="P3555" s="72" t="s">
        <v>4453</v>
      </c>
      <c r="Q3555" s="72"/>
      <c r="R3555" s="72"/>
      <c r="S3555" s="72" t="s">
        <v>4567</v>
      </c>
      <c r="T3555" s="72" t="s">
        <v>6576</v>
      </c>
      <c r="U3555" s="72" t="s">
        <v>9778</v>
      </c>
      <c r="V3555" s="72"/>
      <c r="W3555" s="72">
        <v>141960</v>
      </c>
      <c r="X3555" s="72" t="s">
        <v>14097</v>
      </c>
      <c r="Y3555" s="72" t="s">
        <v>9779</v>
      </c>
      <c r="Z3555" s="72" t="s">
        <v>16605</v>
      </c>
    </row>
    <row r="3556" spans="1:26" ht="45" x14ac:dyDescent="0.25">
      <c r="A3556" s="72" t="s">
        <v>9778</v>
      </c>
      <c r="B3556" s="72" t="s">
        <v>15651</v>
      </c>
      <c r="C3556" s="72"/>
      <c r="D3556" s="72"/>
      <c r="E3556" s="72"/>
      <c r="F3556" s="72">
        <v>3</v>
      </c>
      <c r="G3556" s="72"/>
      <c r="H3556" s="72"/>
      <c r="I3556" s="72"/>
      <c r="J3556" s="72"/>
      <c r="K3556" s="72"/>
      <c r="L3556" s="72">
        <v>20</v>
      </c>
      <c r="M3556" s="71" t="s">
        <v>4596</v>
      </c>
      <c r="N3556" s="72" t="s">
        <v>4506</v>
      </c>
      <c r="O3556" s="72"/>
      <c r="P3556" s="72" t="s">
        <v>4453</v>
      </c>
      <c r="Q3556" s="72"/>
      <c r="R3556" s="72"/>
      <c r="S3556" s="72" t="s">
        <v>4567</v>
      </c>
      <c r="T3556" s="72" t="s">
        <v>6576</v>
      </c>
      <c r="U3556" s="72" t="s">
        <v>9778</v>
      </c>
      <c r="V3556" s="72"/>
      <c r="W3556" s="72">
        <v>141960</v>
      </c>
      <c r="X3556" s="72" t="s">
        <v>14097</v>
      </c>
      <c r="Y3556" s="72" t="s">
        <v>9779</v>
      </c>
      <c r="Z3556" s="72" t="s">
        <v>16605</v>
      </c>
    </row>
    <row r="3557" spans="1:26" ht="30" x14ac:dyDescent="0.25">
      <c r="A3557" s="72" t="s">
        <v>18300</v>
      </c>
      <c r="B3557" s="72" t="s">
        <v>15756</v>
      </c>
      <c r="C3557" s="72">
        <v>6</v>
      </c>
      <c r="D3557" s="72"/>
      <c r="E3557" s="72"/>
      <c r="F3557" s="72">
        <v>1</v>
      </c>
      <c r="G3557" s="72">
        <v>200</v>
      </c>
      <c r="H3557" s="72"/>
      <c r="I3557" s="72"/>
      <c r="J3557" s="72"/>
      <c r="K3557" s="72"/>
      <c r="L3557" s="72"/>
      <c r="M3557" s="71" t="s">
        <v>4596</v>
      </c>
      <c r="N3557" s="72" t="s">
        <v>4506</v>
      </c>
      <c r="O3557" s="72"/>
      <c r="P3557" s="72" t="s">
        <v>4404</v>
      </c>
      <c r="Q3557" s="72"/>
      <c r="R3557" s="72"/>
      <c r="S3557" s="72" t="s">
        <v>4566</v>
      </c>
      <c r="T3557" s="72" t="s">
        <v>18301</v>
      </c>
      <c r="U3557" s="72" t="s">
        <v>18300</v>
      </c>
      <c r="V3557" s="72"/>
      <c r="W3557" s="72">
        <v>140104</v>
      </c>
      <c r="X3557" s="72" t="s">
        <v>18302</v>
      </c>
      <c r="Y3557" s="72" t="s">
        <v>18303</v>
      </c>
      <c r="Z3557" s="72" t="s">
        <v>18304</v>
      </c>
    </row>
    <row r="3558" spans="1:26" ht="45" x14ac:dyDescent="0.25">
      <c r="A3558" s="72" t="s">
        <v>9780</v>
      </c>
      <c r="B3558" s="72" t="s">
        <v>16606</v>
      </c>
      <c r="C3558" s="72"/>
      <c r="D3558" s="72" t="s">
        <v>5865</v>
      </c>
      <c r="E3558" s="72"/>
      <c r="F3558" s="72">
        <v>2</v>
      </c>
      <c r="G3558" s="72"/>
      <c r="H3558" s="72"/>
      <c r="I3558" s="72"/>
      <c r="J3558" s="72"/>
      <c r="K3558" s="72"/>
      <c r="L3558" s="72">
        <v>250</v>
      </c>
      <c r="M3558" s="71" t="s">
        <v>4596</v>
      </c>
      <c r="N3558" s="72" t="s">
        <v>4540</v>
      </c>
      <c r="O3558" s="72"/>
      <c r="P3558" s="72" t="s">
        <v>4084</v>
      </c>
      <c r="Q3558" s="72"/>
      <c r="R3558" s="72"/>
      <c r="S3558" s="72" t="s">
        <v>4567</v>
      </c>
      <c r="T3558" s="72" t="s">
        <v>4675</v>
      </c>
      <c r="U3558" s="72" t="s">
        <v>9780</v>
      </c>
      <c r="V3558" s="72"/>
      <c r="W3558" s="72">
        <v>391502</v>
      </c>
      <c r="X3558" s="72" t="s">
        <v>21341</v>
      </c>
      <c r="Y3558" s="72" t="s">
        <v>16607</v>
      </c>
      <c r="Z3558" s="72" t="s">
        <v>16608</v>
      </c>
    </row>
    <row r="3559" spans="1:26" ht="30" x14ac:dyDescent="0.25">
      <c r="A3559" s="72" t="s">
        <v>16609</v>
      </c>
      <c r="B3559" s="72" t="s">
        <v>4594</v>
      </c>
      <c r="C3559" s="72">
        <v>8</v>
      </c>
      <c r="D3559" s="72" t="s">
        <v>16610</v>
      </c>
      <c r="E3559" s="72"/>
      <c r="F3559" s="72">
        <v>1</v>
      </c>
      <c r="G3559" s="72">
        <v>167</v>
      </c>
      <c r="H3559" s="72"/>
      <c r="I3559" s="72"/>
      <c r="J3559" s="72"/>
      <c r="K3559" s="72"/>
      <c r="L3559" s="72"/>
      <c r="M3559" s="71" t="s">
        <v>4596</v>
      </c>
      <c r="N3559" s="72" t="s">
        <v>4507</v>
      </c>
      <c r="O3559" s="72"/>
      <c r="P3559" s="72" t="s">
        <v>14492</v>
      </c>
      <c r="Q3559" s="72"/>
      <c r="R3559" s="72"/>
      <c r="S3559" s="72" t="s">
        <v>4566</v>
      </c>
      <c r="T3559" s="72" t="s">
        <v>5008</v>
      </c>
      <c r="U3559" s="72" t="s">
        <v>16609</v>
      </c>
      <c r="V3559" s="72"/>
      <c r="W3559" s="72">
        <v>184682</v>
      </c>
      <c r="X3559" s="72" t="s">
        <v>5434</v>
      </c>
      <c r="Y3559" s="72">
        <v>88153060249</v>
      </c>
      <c r="Z3559" s="72" t="s">
        <v>5435</v>
      </c>
    </row>
    <row r="3560" spans="1:26" ht="45" x14ac:dyDescent="0.25">
      <c r="A3560" s="72" t="s">
        <v>9781</v>
      </c>
      <c r="B3560" s="72" t="s">
        <v>4598</v>
      </c>
      <c r="C3560" s="72"/>
      <c r="D3560" s="72" t="s">
        <v>9782</v>
      </c>
      <c r="E3560" s="72"/>
      <c r="F3560" s="72">
        <v>1</v>
      </c>
      <c r="G3560" s="72"/>
      <c r="H3560" s="72">
        <v>798</v>
      </c>
      <c r="I3560" s="72">
        <v>290</v>
      </c>
      <c r="J3560" s="72">
        <v>363</v>
      </c>
      <c r="K3560" s="72">
        <v>145</v>
      </c>
      <c r="L3560" s="72"/>
      <c r="M3560" s="71" t="s">
        <v>4596</v>
      </c>
      <c r="N3560" s="72" t="s">
        <v>4550</v>
      </c>
      <c r="O3560" s="72"/>
      <c r="P3560" s="72" t="s">
        <v>3622</v>
      </c>
      <c r="Q3560" s="72"/>
      <c r="R3560" s="72"/>
      <c r="S3560" s="72" t="s">
        <v>4568</v>
      </c>
      <c r="T3560" s="72" t="s">
        <v>9783</v>
      </c>
      <c r="U3560" s="72" t="s">
        <v>9781</v>
      </c>
      <c r="V3560" s="72"/>
      <c r="W3560" s="72">
        <v>634524</v>
      </c>
      <c r="X3560" s="72" t="s">
        <v>8289</v>
      </c>
      <c r="Y3560" s="76"/>
      <c r="Z3560" s="72"/>
    </row>
    <row r="3561" spans="1:26" ht="60" x14ac:dyDescent="0.25">
      <c r="A3561" s="72" t="s">
        <v>24495</v>
      </c>
      <c r="B3561" s="72" t="s">
        <v>24496</v>
      </c>
      <c r="C3561" s="72">
        <v>12</v>
      </c>
      <c r="D3561" s="72"/>
      <c r="E3561" s="72"/>
      <c r="F3561" s="72">
        <v>1</v>
      </c>
      <c r="G3561" s="72">
        <v>200</v>
      </c>
      <c r="H3561" s="72"/>
      <c r="I3561" s="72"/>
      <c r="J3561" s="72"/>
      <c r="K3561" s="72"/>
      <c r="L3561" s="72"/>
      <c r="M3561" s="71" t="s">
        <v>4596</v>
      </c>
      <c r="N3561" s="72" t="s">
        <v>4499</v>
      </c>
      <c r="O3561" s="72"/>
      <c r="P3561" s="71" t="s">
        <v>2739</v>
      </c>
      <c r="Q3561" s="72"/>
      <c r="R3561" s="72"/>
      <c r="S3561" s="71" t="s">
        <v>15654</v>
      </c>
      <c r="T3561" s="71" t="s">
        <v>24497</v>
      </c>
      <c r="U3561" s="72" t="s">
        <v>24495</v>
      </c>
      <c r="V3561" s="72"/>
      <c r="W3561" s="72">
        <v>353040</v>
      </c>
      <c r="X3561" s="72"/>
      <c r="Y3561" s="72"/>
      <c r="Z3561" s="72" t="s">
        <v>24498</v>
      </c>
    </row>
    <row r="3562" spans="1:26" ht="30" x14ac:dyDescent="0.25">
      <c r="A3562" s="72" t="s">
        <v>9784</v>
      </c>
      <c r="B3562" s="72" t="s">
        <v>4594</v>
      </c>
      <c r="C3562" s="72"/>
      <c r="D3562" s="72" t="s">
        <v>7291</v>
      </c>
      <c r="E3562" s="72"/>
      <c r="F3562" s="72">
        <v>1</v>
      </c>
      <c r="G3562" s="72">
        <v>350</v>
      </c>
      <c r="H3562" s="72"/>
      <c r="I3562" s="72"/>
      <c r="J3562" s="72"/>
      <c r="K3562" s="72"/>
      <c r="L3562" s="72"/>
      <c r="M3562" s="71" t="s">
        <v>4596</v>
      </c>
      <c r="N3562" s="72" t="s">
        <v>4539</v>
      </c>
      <c r="O3562" s="72"/>
      <c r="P3562" s="72" t="s">
        <v>3131</v>
      </c>
      <c r="Q3562" s="72"/>
      <c r="R3562" s="72"/>
      <c r="S3562" s="72"/>
      <c r="T3562" s="72"/>
      <c r="U3562" s="72" t="s">
        <v>9784</v>
      </c>
      <c r="V3562" s="72"/>
      <c r="W3562" s="72">
        <v>347360</v>
      </c>
      <c r="X3562" s="72" t="s">
        <v>9785</v>
      </c>
      <c r="Y3562" s="86"/>
      <c r="Z3562" s="75"/>
    </row>
    <row r="3563" spans="1:26" ht="45" x14ac:dyDescent="0.25">
      <c r="A3563" s="72" t="s">
        <v>35366</v>
      </c>
      <c r="B3563" s="72" t="s">
        <v>19510</v>
      </c>
      <c r="C3563" s="72"/>
      <c r="D3563" s="72" t="s">
        <v>32495</v>
      </c>
      <c r="E3563" s="72"/>
      <c r="F3563" s="72">
        <v>5</v>
      </c>
      <c r="G3563" s="72"/>
      <c r="H3563" s="72"/>
      <c r="I3563" s="72"/>
      <c r="J3563" s="72"/>
      <c r="K3563" s="72"/>
      <c r="L3563" s="72">
        <v>850</v>
      </c>
      <c r="M3563" s="71" t="s">
        <v>4596</v>
      </c>
      <c r="N3563" s="72" t="s">
        <v>4514</v>
      </c>
      <c r="O3563" s="72"/>
      <c r="P3563" s="72" t="s">
        <v>3706</v>
      </c>
      <c r="Q3563" s="72"/>
      <c r="R3563" s="72"/>
      <c r="S3563" s="72" t="s">
        <v>4567</v>
      </c>
      <c r="T3563" s="72" t="s">
        <v>32496</v>
      </c>
      <c r="U3563" s="72" t="s">
        <v>32497</v>
      </c>
      <c r="V3563" s="72"/>
      <c r="W3563" s="72">
        <v>302502</v>
      </c>
      <c r="X3563" s="72" t="s">
        <v>32498</v>
      </c>
      <c r="Y3563" s="72" t="s">
        <v>32499</v>
      </c>
      <c r="Z3563" s="72" t="s">
        <v>32500</v>
      </c>
    </row>
    <row r="3564" spans="1:26" ht="45" x14ac:dyDescent="0.25">
      <c r="A3564" s="72" t="s">
        <v>21342</v>
      </c>
      <c r="B3564" s="72" t="s">
        <v>15560</v>
      </c>
      <c r="C3564" s="72">
        <v>46</v>
      </c>
      <c r="D3564" s="72"/>
      <c r="E3564" s="72"/>
      <c r="F3564" s="72">
        <v>1</v>
      </c>
      <c r="G3564" s="72"/>
      <c r="H3564" s="72">
        <v>850</v>
      </c>
      <c r="I3564" s="72">
        <v>400</v>
      </c>
      <c r="J3564" s="72">
        <v>400</v>
      </c>
      <c r="K3564" s="72">
        <v>50</v>
      </c>
      <c r="L3564" s="72"/>
      <c r="M3564" s="71" t="s">
        <v>4596</v>
      </c>
      <c r="N3564" s="72" t="s">
        <v>4554</v>
      </c>
      <c r="O3564" s="72"/>
      <c r="P3564" s="72" t="s">
        <v>3626</v>
      </c>
      <c r="Q3564" s="72"/>
      <c r="R3564" s="72"/>
      <c r="S3564" s="72"/>
      <c r="T3564" s="72"/>
      <c r="U3564" s="72" t="s">
        <v>21342</v>
      </c>
      <c r="V3564" s="72"/>
      <c r="W3564" s="72"/>
      <c r="X3564" s="76"/>
      <c r="Y3564" s="76"/>
      <c r="Z3564" s="72"/>
    </row>
    <row r="3565" spans="1:26" ht="75" x14ac:dyDescent="0.25">
      <c r="A3565" s="72" t="s">
        <v>21342</v>
      </c>
      <c r="B3565" s="72" t="s">
        <v>15560</v>
      </c>
      <c r="C3565" s="72">
        <v>46</v>
      </c>
      <c r="D3565" s="72"/>
      <c r="E3565" s="72" t="s">
        <v>21343</v>
      </c>
      <c r="F3565" s="72">
        <v>1</v>
      </c>
      <c r="G3565" s="72"/>
      <c r="H3565" s="72">
        <v>800</v>
      </c>
      <c r="I3565" s="72">
        <v>400</v>
      </c>
      <c r="J3565" s="72">
        <v>350</v>
      </c>
      <c r="K3565" s="72">
        <v>50</v>
      </c>
      <c r="L3565" s="72"/>
      <c r="M3565" s="71" t="s">
        <v>4596</v>
      </c>
      <c r="N3565" s="72" t="s">
        <v>4554</v>
      </c>
      <c r="O3565" s="72"/>
      <c r="P3565" s="72" t="s">
        <v>3626</v>
      </c>
      <c r="Q3565" s="72"/>
      <c r="R3565" s="72"/>
      <c r="S3565" s="72"/>
      <c r="T3565" s="72"/>
      <c r="U3565" s="72" t="s">
        <v>21342</v>
      </c>
      <c r="V3565" s="72" t="s">
        <v>8339</v>
      </c>
      <c r="W3565" s="72"/>
      <c r="X3565" s="72" t="s">
        <v>27400</v>
      </c>
      <c r="Y3565" s="72" t="s">
        <v>27401</v>
      </c>
      <c r="Z3565" s="72" t="s">
        <v>8342</v>
      </c>
    </row>
    <row r="3566" spans="1:26" ht="60" x14ac:dyDescent="0.25">
      <c r="A3566" s="72" t="s">
        <v>18305</v>
      </c>
      <c r="B3566" s="72" t="s">
        <v>21344</v>
      </c>
      <c r="C3566" s="72"/>
      <c r="D3566" s="72" t="s">
        <v>21345</v>
      </c>
      <c r="E3566" s="72"/>
      <c r="F3566" s="72">
        <v>1</v>
      </c>
      <c r="G3566" s="72"/>
      <c r="H3566" s="72">
        <v>600</v>
      </c>
      <c r="I3566" s="72"/>
      <c r="J3566" s="72"/>
      <c r="K3566" s="72">
        <v>600</v>
      </c>
      <c r="L3566" s="72"/>
      <c r="M3566" s="71" t="s">
        <v>4596</v>
      </c>
      <c r="N3566" s="72" t="s">
        <v>2362</v>
      </c>
      <c r="O3566" s="72"/>
      <c r="P3566" s="72" t="s">
        <v>2743</v>
      </c>
      <c r="Q3566" s="72"/>
      <c r="R3566" s="72"/>
      <c r="S3566" s="72"/>
      <c r="T3566" s="72"/>
      <c r="U3566" s="72" t="s">
        <v>18305</v>
      </c>
      <c r="V3566" s="72"/>
      <c r="W3566" s="72">
        <v>125130</v>
      </c>
      <c r="X3566" s="72" t="s">
        <v>21346</v>
      </c>
      <c r="Y3566" s="72" t="s">
        <v>18306</v>
      </c>
      <c r="Z3566" s="72"/>
    </row>
    <row r="3567" spans="1:26" ht="30" x14ac:dyDescent="0.25">
      <c r="A3567" s="72" t="s">
        <v>9786</v>
      </c>
      <c r="B3567" s="72" t="s">
        <v>4631</v>
      </c>
      <c r="C3567" s="72">
        <v>3</v>
      </c>
      <c r="D3567" s="72"/>
      <c r="E3567" s="72"/>
      <c r="F3567" s="72">
        <v>5</v>
      </c>
      <c r="G3567" s="72"/>
      <c r="H3567" s="72"/>
      <c r="I3567" s="72"/>
      <c r="J3567" s="72"/>
      <c r="K3567" s="72"/>
      <c r="L3567" s="72">
        <v>850</v>
      </c>
      <c r="M3567" s="71" t="s">
        <v>4596</v>
      </c>
      <c r="N3567" s="72" t="s">
        <v>4507</v>
      </c>
      <c r="O3567" s="72"/>
      <c r="P3567" s="72" t="s">
        <v>2818</v>
      </c>
      <c r="Q3567" s="72"/>
      <c r="R3567" s="72"/>
      <c r="S3567" s="72"/>
      <c r="T3567" s="72"/>
      <c r="U3567" s="72" t="s">
        <v>9786</v>
      </c>
      <c r="V3567" s="72"/>
      <c r="W3567" s="72">
        <v>184256</v>
      </c>
      <c r="X3567" s="72" t="s">
        <v>9787</v>
      </c>
      <c r="Y3567" s="72"/>
      <c r="Z3567" s="72"/>
    </row>
    <row r="3568" spans="1:26" ht="30" x14ac:dyDescent="0.25">
      <c r="A3568" s="72" t="s">
        <v>9788</v>
      </c>
      <c r="B3568" s="72" t="s">
        <v>35367</v>
      </c>
      <c r="C3568" s="72"/>
      <c r="D3568" s="72"/>
      <c r="E3568" s="72"/>
      <c r="F3568" s="72">
        <v>2</v>
      </c>
      <c r="G3568" s="72"/>
      <c r="H3568" s="72"/>
      <c r="I3568" s="72"/>
      <c r="J3568" s="72"/>
      <c r="K3568" s="72"/>
      <c r="L3568" s="72">
        <v>1800</v>
      </c>
      <c r="M3568" s="71" t="s">
        <v>4596</v>
      </c>
      <c r="N3568" s="72" t="s">
        <v>4506</v>
      </c>
      <c r="O3568" s="72"/>
      <c r="P3568" s="72" t="s">
        <v>4429</v>
      </c>
      <c r="Q3568" s="72"/>
      <c r="R3568" s="72"/>
      <c r="S3568" s="72" t="s">
        <v>4566</v>
      </c>
      <c r="T3568" s="72" t="s">
        <v>9792</v>
      </c>
      <c r="U3568" s="72" t="s">
        <v>9788</v>
      </c>
      <c r="V3568" s="72"/>
      <c r="W3568" s="72">
        <v>141321</v>
      </c>
      <c r="X3568" s="72" t="s">
        <v>9793</v>
      </c>
      <c r="Y3568" s="72">
        <v>84965451769</v>
      </c>
      <c r="Z3568" s="72" t="s">
        <v>9794</v>
      </c>
    </row>
    <row r="3569" spans="1:26" ht="45" x14ac:dyDescent="0.25">
      <c r="A3569" s="72" t="s">
        <v>9788</v>
      </c>
      <c r="B3569" s="72" t="s">
        <v>4598</v>
      </c>
      <c r="C3569" s="72">
        <v>2</v>
      </c>
      <c r="D3569" s="72"/>
      <c r="E3569" s="72"/>
      <c r="F3569" s="72">
        <v>1</v>
      </c>
      <c r="G3569" s="72"/>
      <c r="H3569" s="72">
        <v>798</v>
      </c>
      <c r="I3569" s="72">
        <v>290</v>
      </c>
      <c r="J3569" s="72">
        <v>363</v>
      </c>
      <c r="K3569" s="72">
        <v>145</v>
      </c>
      <c r="L3569" s="72"/>
      <c r="M3569" s="71" t="s">
        <v>4596</v>
      </c>
      <c r="N3569" s="72" t="s">
        <v>4500</v>
      </c>
      <c r="O3569" s="72"/>
      <c r="P3569" s="72" t="s">
        <v>4226</v>
      </c>
      <c r="Q3569" s="72"/>
      <c r="R3569" s="72"/>
      <c r="S3569" s="72" t="s">
        <v>4567</v>
      </c>
      <c r="T3569" s="72" t="s">
        <v>9789</v>
      </c>
      <c r="U3569" s="72" t="s">
        <v>9788</v>
      </c>
      <c r="V3569" s="72"/>
      <c r="W3569" s="72">
        <v>663506</v>
      </c>
      <c r="X3569" s="72" t="s">
        <v>9790</v>
      </c>
      <c r="Y3569" s="72"/>
      <c r="Z3569" s="72" t="s">
        <v>9791</v>
      </c>
    </row>
    <row r="3570" spans="1:26" ht="30" x14ac:dyDescent="0.25">
      <c r="A3570" s="72" t="s">
        <v>9795</v>
      </c>
      <c r="B3570" s="72" t="s">
        <v>4624</v>
      </c>
      <c r="C3570" s="72"/>
      <c r="D3570" s="72"/>
      <c r="E3570" s="72"/>
      <c r="F3570" s="72">
        <v>2</v>
      </c>
      <c r="G3570" s="72"/>
      <c r="H3570" s="72"/>
      <c r="I3570" s="72"/>
      <c r="J3570" s="72"/>
      <c r="K3570" s="72"/>
      <c r="L3570" s="72">
        <v>150</v>
      </c>
      <c r="M3570" s="71" t="s">
        <v>4596</v>
      </c>
      <c r="N3570" s="72" t="s">
        <v>4545</v>
      </c>
      <c r="O3570" s="72"/>
      <c r="P3570" s="72" t="s">
        <v>3394</v>
      </c>
      <c r="Q3570" s="72"/>
      <c r="R3570" s="72"/>
      <c r="S3570" s="72" t="s">
        <v>4566</v>
      </c>
      <c r="T3570" s="72" t="s">
        <v>9796</v>
      </c>
      <c r="U3570" s="72" t="s">
        <v>9795</v>
      </c>
      <c r="V3570" s="72"/>
      <c r="W3570" s="72">
        <v>624740</v>
      </c>
      <c r="X3570" s="72" t="s">
        <v>9797</v>
      </c>
      <c r="Y3570" s="72"/>
      <c r="Z3570" s="72" t="s">
        <v>9798</v>
      </c>
    </row>
    <row r="3571" spans="1:26" ht="60" x14ac:dyDescent="0.25">
      <c r="A3571" s="72" t="s">
        <v>9799</v>
      </c>
      <c r="B3571" s="72" t="s">
        <v>4594</v>
      </c>
      <c r="C3571" s="72">
        <v>45</v>
      </c>
      <c r="D3571" s="72" t="s">
        <v>9800</v>
      </c>
      <c r="E3571" s="72"/>
      <c r="F3571" s="72">
        <v>1</v>
      </c>
      <c r="G3571" s="72">
        <v>177</v>
      </c>
      <c r="H3571" s="72"/>
      <c r="I3571" s="72"/>
      <c r="J3571" s="72"/>
      <c r="K3571" s="72"/>
      <c r="L3571" s="72"/>
      <c r="M3571" s="71" t="s">
        <v>4596</v>
      </c>
      <c r="N3571" s="72" t="s">
        <v>4532</v>
      </c>
      <c r="O3571" s="72"/>
      <c r="P3571" s="72" t="s">
        <v>3717</v>
      </c>
      <c r="Q3571" s="72" t="s">
        <v>4562</v>
      </c>
      <c r="R3571" s="72" t="s">
        <v>4981</v>
      </c>
      <c r="S3571" s="72" t="s">
        <v>4566</v>
      </c>
      <c r="T3571" s="72" t="s">
        <v>4981</v>
      </c>
      <c r="U3571" s="72" t="s">
        <v>9799</v>
      </c>
      <c r="V3571" s="72"/>
      <c r="W3571" s="72">
        <v>678960</v>
      </c>
      <c r="X3571" s="72" t="s">
        <v>16611</v>
      </c>
      <c r="Y3571" s="72" t="s">
        <v>16612</v>
      </c>
      <c r="Z3571" s="72" t="s">
        <v>16613</v>
      </c>
    </row>
    <row r="3572" spans="1:26" ht="45" x14ac:dyDescent="0.25">
      <c r="A3572" s="72" t="s">
        <v>9801</v>
      </c>
      <c r="B3572" s="72" t="s">
        <v>4594</v>
      </c>
      <c r="C3572" s="72">
        <v>1</v>
      </c>
      <c r="D3572" s="72"/>
      <c r="E3572" s="72"/>
      <c r="F3572" s="72">
        <v>1</v>
      </c>
      <c r="G3572" s="72">
        <v>200</v>
      </c>
      <c r="H3572" s="72"/>
      <c r="I3572" s="72"/>
      <c r="J3572" s="72"/>
      <c r="K3572" s="72"/>
      <c r="L3572" s="72"/>
      <c r="M3572" s="71" t="s">
        <v>4596</v>
      </c>
      <c r="N3572" s="72" t="s">
        <v>4506</v>
      </c>
      <c r="O3572" s="72"/>
      <c r="P3572" s="72" t="s">
        <v>4429</v>
      </c>
      <c r="Q3572" s="72"/>
      <c r="R3572" s="72"/>
      <c r="S3572" s="72" t="s">
        <v>4567</v>
      </c>
      <c r="T3572" s="72" t="s">
        <v>6654</v>
      </c>
      <c r="U3572" s="72" t="s">
        <v>9801</v>
      </c>
      <c r="V3572" s="72"/>
      <c r="W3572" s="72">
        <v>141342</v>
      </c>
      <c r="X3572" s="72" t="s">
        <v>14098</v>
      </c>
      <c r="Y3572" s="72" t="s">
        <v>9802</v>
      </c>
      <c r="Z3572" s="72" t="s">
        <v>9803</v>
      </c>
    </row>
    <row r="3573" spans="1:26" ht="45" x14ac:dyDescent="0.25">
      <c r="A3573" s="72" t="s">
        <v>9804</v>
      </c>
      <c r="B3573" s="72" t="s">
        <v>4594</v>
      </c>
      <c r="C3573" s="72">
        <v>1</v>
      </c>
      <c r="D3573" s="72" t="s">
        <v>6355</v>
      </c>
      <c r="E3573" s="72"/>
      <c r="F3573" s="72">
        <v>1</v>
      </c>
      <c r="G3573" s="72">
        <v>200</v>
      </c>
      <c r="H3573" s="72"/>
      <c r="I3573" s="72"/>
      <c r="J3573" s="72"/>
      <c r="K3573" s="72"/>
      <c r="L3573" s="72"/>
      <c r="M3573" s="71" t="s">
        <v>4596</v>
      </c>
      <c r="N3573" s="72" t="s">
        <v>4534</v>
      </c>
      <c r="O3573" s="72"/>
      <c r="P3573" s="72" t="s">
        <v>3320</v>
      </c>
      <c r="Q3573" s="72"/>
      <c r="R3573" s="72"/>
      <c r="S3573" s="72" t="s">
        <v>4567</v>
      </c>
      <c r="T3573" s="72" t="s">
        <v>8004</v>
      </c>
      <c r="U3573" s="72" t="s">
        <v>9804</v>
      </c>
      <c r="V3573" s="72"/>
      <c r="W3573" s="72">
        <v>423229</v>
      </c>
      <c r="X3573" s="72" t="s">
        <v>9805</v>
      </c>
      <c r="Y3573" s="72">
        <v>88559450685</v>
      </c>
      <c r="Z3573" s="72" t="s">
        <v>16614</v>
      </c>
    </row>
    <row r="3574" spans="1:26" ht="45" x14ac:dyDescent="0.25">
      <c r="A3574" s="72" t="s">
        <v>9806</v>
      </c>
      <c r="B3574" s="72" t="s">
        <v>4598</v>
      </c>
      <c r="C3574" s="72"/>
      <c r="D3574" s="72"/>
      <c r="E3574" s="72"/>
      <c r="F3574" s="72">
        <v>1</v>
      </c>
      <c r="G3574" s="72"/>
      <c r="H3574" s="72">
        <v>798</v>
      </c>
      <c r="I3574" s="72">
        <v>290</v>
      </c>
      <c r="J3574" s="72">
        <v>363</v>
      </c>
      <c r="K3574" s="72">
        <v>145</v>
      </c>
      <c r="L3574" s="72"/>
      <c r="M3574" s="71" t="s">
        <v>4596</v>
      </c>
      <c r="N3574" s="72" t="s">
        <v>4551</v>
      </c>
      <c r="O3574" s="72"/>
      <c r="P3574" s="72" t="s">
        <v>3623</v>
      </c>
      <c r="Q3574" s="72"/>
      <c r="R3574" s="72"/>
      <c r="S3574" s="72" t="s">
        <v>4568</v>
      </c>
      <c r="T3574" s="72" t="s">
        <v>9807</v>
      </c>
      <c r="U3574" s="72" t="s">
        <v>9806</v>
      </c>
      <c r="V3574" s="72"/>
      <c r="W3574" s="72">
        <v>301454</v>
      </c>
      <c r="X3574" s="72" t="s">
        <v>6044</v>
      </c>
      <c r="Y3574" s="72" t="s">
        <v>9808</v>
      </c>
      <c r="Z3574" s="72" t="s">
        <v>9809</v>
      </c>
    </row>
    <row r="3575" spans="1:26" ht="30" x14ac:dyDescent="0.25">
      <c r="A3575" s="72" t="s">
        <v>24499</v>
      </c>
      <c r="B3575" s="72" t="s">
        <v>15493</v>
      </c>
      <c r="C3575" s="72">
        <v>4</v>
      </c>
      <c r="D3575" s="72" t="s">
        <v>4595</v>
      </c>
      <c r="E3575" s="72"/>
      <c r="F3575" s="72">
        <v>1</v>
      </c>
      <c r="G3575" s="72">
        <v>210</v>
      </c>
      <c r="H3575" s="72"/>
      <c r="I3575" s="72"/>
      <c r="J3575" s="72"/>
      <c r="K3575" s="72"/>
      <c r="L3575" s="72"/>
      <c r="M3575" s="71" t="s">
        <v>4596</v>
      </c>
      <c r="N3575" s="72" t="s">
        <v>4484</v>
      </c>
      <c r="O3575" s="72"/>
      <c r="P3575" s="72" t="s">
        <v>3832</v>
      </c>
      <c r="Q3575" s="72"/>
      <c r="R3575" s="72"/>
      <c r="S3575" s="72" t="s">
        <v>4566</v>
      </c>
      <c r="T3575" s="72" t="s">
        <v>10270</v>
      </c>
      <c r="U3575" s="72" t="s">
        <v>24499</v>
      </c>
      <c r="V3575" s="72"/>
      <c r="W3575" s="72">
        <v>243400</v>
      </c>
      <c r="X3575" s="72" t="s">
        <v>24500</v>
      </c>
      <c r="Y3575" s="72">
        <v>84834531098</v>
      </c>
      <c r="Z3575" s="72" t="s">
        <v>35368</v>
      </c>
    </row>
    <row r="3576" spans="1:26" ht="30" x14ac:dyDescent="0.25">
      <c r="A3576" s="72" t="s">
        <v>9810</v>
      </c>
      <c r="B3576" s="72" t="s">
        <v>4594</v>
      </c>
      <c r="C3576" s="72">
        <v>174</v>
      </c>
      <c r="D3576" s="72" t="s">
        <v>9811</v>
      </c>
      <c r="E3576" s="72"/>
      <c r="F3576" s="72">
        <v>1</v>
      </c>
      <c r="G3576" s="72">
        <v>103</v>
      </c>
      <c r="H3576" s="72"/>
      <c r="I3576" s="72"/>
      <c r="J3576" s="72"/>
      <c r="K3576" s="72"/>
      <c r="L3576" s="72"/>
      <c r="M3576" s="71" t="s">
        <v>4596</v>
      </c>
      <c r="N3576" s="72" t="s">
        <v>4496</v>
      </c>
      <c r="O3576" s="72"/>
      <c r="P3576" s="72" t="s">
        <v>3587</v>
      </c>
      <c r="Q3576" s="72" t="s">
        <v>4564</v>
      </c>
      <c r="R3576" s="72" t="s">
        <v>4641</v>
      </c>
      <c r="S3576" s="72"/>
      <c r="T3576" s="72"/>
      <c r="U3576" s="72" t="s">
        <v>9810</v>
      </c>
      <c r="V3576" s="72"/>
      <c r="W3576" s="72">
        <v>654041</v>
      </c>
      <c r="X3576" s="72" t="s">
        <v>9812</v>
      </c>
      <c r="Y3576" s="72" t="s">
        <v>9813</v>
      </c>
      <c r="Z3576" s="72" t="s">
        <v>9814</v>
      </c>
    </row>
    <row r="3577" spans="1:26" ht="45" x14ac:dyDescent="0.25">
      <c r="A3577" s="72" t="s">
        <v>9815</v>
      </c>
      <c r="B3577" s="72" t="s">
        <v>4594</v>
      </c>
      <c r="C3577" s="72">
        <v>5</v>
      </c>
      <c r="D3577" s="72" t="s">
        <v>5622</v>
      </c>
      <c r="E3577" s="72"/>
      <c r="F3577" s="72">
        <v>1</v>
      </c>
      <c r="G3577" s="72">
        <v>350</v>
      </c>
      <c r="H3577" s="72"/>
      <c r="I3577" s="72"/>
      <c r="J3577" s="72"/>
      <c r="K3577" s="72"/>
      <c r="L3577" s="72"/>
      <c r="M3577" s="71" t="s">
        <v>4596</v>
      </c>
      <c r="N3577" s="72" t="s">
        <v>4557</v>
      </c>
      <c r="O3577" s="72"/>
      <c r="P3577" s="72" t="s">
        <v>2567</v>
      </c>
      <c r="Q3577" s="72"/>
      <c r="R3577" s="72"/>
      <c r="S3577" s="72"/>
      <c r="T3577" s="72"/>
      <c r="U3577" s="72" t="s">
        <v>9815</v>
      </c>
      <c r="V3577" s="72"/>
      <c r="W3577" s="72">
        <v>429820</v>
      </c>
      <c r="X3577" s="72" t="s">
        <v>9816</v>
      </c>
      <c r="Y3577" s="72" t="s">
        <v>9817</v>
      </c>
      <c r="Z3577" s="72" t="s">
        <v>9818</v>
      </c>
    </row>
    <row r="3578" spans="1:26" ht="75" x14ac:dyDescent="0.25">
      <c r="A3578" s="72" t="s">
        <v>16615</v>
      </c>
      <c r="B3578" s="72" t="s">
        <v>35369</v>
      </c>
      <c r="C3578" s="72"/>
      <c r="D3578" s="72"/>
      <c r="E3578" s="72"/>
      <c r="F3578" s="72">
        <v>1</v>
      </c>
      <c r="G3578" s="72"/>
      <c r="H3578" s="72">
        <v>150</v>
      </c>
      <c r="I3578" s="72">
        <v>100</v>
      </c>
      <c r="J3578" s="72">
        <v>80</v>
      </c>
      <c r="K3578" s="72">
        <v>50</v>
      </c>
      <c r="L3578" s="72"/>
      <c r="M3578" s="71" t="s">
        <v>4596</v>
      </c>
      <c r="N3578" s="72" t="s">
        <v>4480</v>
      </c>
      <c r="O3578" s="72"/>
      <c r="P3578" s="72" t="s">
        <v>2935</v>
      </c>
      <c r="Q3578" s="72"/>
      <c r="R3578" s="72"/>
      <c r="S3578" s="72" t="s">
        <v>4568</v>
      </c>
      <c r="T3578" s="72" t="s">
        <v>11168</v>
      </c>
      <c r="U3578" s="72" t="s">
        <v>16615</v>
      </c>
      <c r="V3578" s="72"/>
      <c r="W3578" s="72">
        <v>676210</v>
      </c>
      <c r="X3578" s="72" t="s">
        <v>21347</v>
      </c>
      <c r="Y3578" s="72">
        <v>84165846123</v>
      </c>
      <c r="Z3578" s="72" t="s">
        <v>35370</v>
      </c>
    </row>
    <row r="3579" spans="1:26" ht="30" x14ac:dyDescent="0.25">
      <c r="A3579" s="72" t="s">
        <v>9819</v>
      </c>
      <c r="B3579" s="72" t="s">
        <v>4594</v>
      </c>
      <c r="C3579" s="72"/>
      <c r="D3579" s="72" t="s">
        <v>4633</v>
      </c>
      <c r="E3579" s="72"/>
      <c r="F3579" s="72">
        <v>1</v>
      </c>
      <c r="G3579" s="72">
        <v>200</v>
      </c>
      <c r="H3579" s="72"/>
      <c r="I3579" s="72"/>
      <c r="J3579" s="72"/>
      <c r="K3579" s="72"/>
      <c r="L3579" s="72"/>
      <c r="M3579" s="71" t="s">
        <v>4596</v>
      </c>
      <c r="N3579" s="72" t="s">
        <v>4553</v>
      </c>
      <c r="O3579" s="72"/>
      <c r="P3579" s="72" t="s">
        <v>3677</v>
      </c>
      <c r="Q3579" s="72"/>
      <c r="R3579" s="72"/>
      <c r="S3579" s="72" t="s">
        <v>4567</v>
      </c>
      <c r="T3579" s="72" t="s">
        <v>9820</v>
      </c>
      <c r="U3579" s="72" t="s">
        <v>9819</v>
      </c>
      <c r="V3579" s="72"/>
      <c r="W3579" s="72">
        <v>433240</v>
      </c>
      <c r="X3579" s="72" t="s">
        <v>14099</v>
      </c>
      <c r="Y3579" s="72" t="s">
        <v>9821</v>
      </c>
      <c r="Z3579" s="72" t="s">
        <v>9822</v>
      </c>
    </row>
    <row r="3580" spans="1:26" ht="45" x14ac:dyDescent="0.25">
      <c r="A3580" s="72" t="s">
        <v>9823</v>
      </c>
      <c r="B3580" s="72" t="s">
        <v>14204</v>
      </c>
      <c r="C3580" s="72"/>
      <c r="D3580" s="72" t="s">
        <v>9824</v>
      </c>
      <c r="E3580" s="72"/>
      <c r="F3580" s="72">
        <v>1</v>
      </c>
      <c r="G3580" s="72"/>
      <c r="H3580" s="72">
        <v>600</v>
      </c>
      <c r="I3580" s="72">
        <v>200</v>
      </c>
      <c r="J3580" s="72">
        <v>320</v>
      </c>
      <c r="K3580" s="72">
        <v>80</v>
      </c>
      <c r="L3580" s="72"/>
      <c r="M3580" s="71" t="s">
        <v>4596</v>
      </c>
      <c r="N3580" s="72" t="s">
        <v>4506</v>
      </c>
      <c r="O3580" s="72"/>
      <c r="P3580" s="72" t="s">
        <v>14487</v>
      </c>
      <c r="Q3580" s="72" t="s">
        <v>4566</v>
      </c>
      <c r="R3580" s="72" t="s">
        <v>32501</v>
      </c>
      <c r="S3580" s="72"/>
      <c r="T3580" s="72"/>
      <c r="U3580" s="72" t="s">
        <v>9823</v>
      </c>
      <c r="V3580" s="72"/>
      <c r="W3580" s="72">
        <v>141021</v>
      </c>
      <c r="X3580" s="72" t="s">
        <v>9825</v>
      </c>
      <c r="Y3580" s="72"/>
      <c r="Z3580" s="72"/>
    </row>
    <row r="3581" spans="1:26" ht="45" x14ac:dyDescent="0.25">
      <c r="A3581" s="72" t="s">
        <v>9823</v>
      </c>
      <c r="B3581" s="72" t="s">
        <v>14204</v>
      </c>
      <c r="C3581" s="72"/>
      <c r="D3581" s="72" t="s">
        <v>9824</v>
      </c>
      <c r="E3581" s="72" t="s">
        <v>4862</v>
      </c>
      <c r="F3581" s="72">
        <v>1</v>
      </c>
      <c r="G3581" s="72">
        <v>200</v>
      </c>
      <c r="H3581" s="72"/>
      <c r="I3581" s="72"/>
      <c r="J3581" s="72"/>
      <c r="K3581" s="72"/>
      <c r="L3581" s="72"/>
      <c r="M3581" s="71" t="s">
        <v>4596</v>
      </c>
      <c r="N3581" s="72" t="s">
        <v>4506</v>
      </c>
      <c r="O3581" s="72"/>
      <c r="P3581" s="72" t="s">
        <v>14487</v>
      </c>
      <c r="Q3581" s="72"/>
      <c r="R3581" s="72"/>
      <c r="S3581" s="72"/>
      <c r="T3581" s="72"/>
      <c r="U3581" s="72" t="s">
        <v>9823</v>
      </c>
      <c r="V3581" s="72"/>
      <c r="W3581" s="72">
        <v>141021</v>
      </c>
      <c r="X3581" s="72" t="s">
        <v>9825</v>
      </c>
      <c r="Y3581" s="72"/>
      <c r="Z3581" s="72"/>
    </row>
    <row r="3582" spans="1:26" ht="45" x14ac:dyDescent="0.25">
      <c r="A3582" s="72" t="s">
        <v>24501</v>
      </c>
      <c r="B3582" s="72" t="s">
        <v>4594</v>
      </c>
      <c r="C3582" s="72">
        <v>1</v>
      </c>
      <c r="D3582" s="72"/>
      <c r="E3582" s="72"/>
      <c r="F3582" s="72">
        <v>1</v>
      </c>
      <c r="G3582" s="72">
        <v>359</v>
      </c>
      <c r="H3582" s="72"/>
      <c r="I3582" s="72"/>
      <c r="J3582" s="72"/>
      <c r="K3582" s="72"/>
      <c r="L3582" s="72"/>
      <c r="M3582" s="71" t="s">
        <v>4596</v>
      </c>
      <c r="N3582" s="72" t="s">
        <v>4493</v>
      </c>
      <c r="O3582" s="72"/>
      <c r="P3582" s="72" t="s">
        <v>19984</v>
      </c>
      <c r="Q3582" s="72"/>
      <c r="R3582" s="72"/>
      <c r="S3582" s="72"/>
      <c r="T3582" s="72"/>
      <c r="U3582" s="72" t="s">
        <v>24501</v>
      </c>
      <c r="V3582" s="72"/>
      <c r="W3582" s="72">
        <v>238520</v>
      </c>
      <c r="X3582" s="72" t="s">
        <v>24502</v>
      </c>
      <c r="Y3582" s="72" t="s">
        <v>24503</v>
      </c>
      <c r="Z3582" s="72" t="s">
        <v>24504</v>
      </c>
    </row>
    <row r="3583" spans="1:26" ht="30" x14ac:dyDescent="0.25">
      <c r="A3583" s="72" t="s">
        <v>9826</v>
      </c>
      <c r="B3583" s="72" t="s">
        <v>4594</v>
      </c>
      <c r="C3583" s="72">
        <v>68</v>
      </c>
      <c r="D3583" s="72" t="s">
        <v>9827</v>
      </c>
      <c r="E3583" s="72"/>
      <c r="F3583" s="72">
        <v>1</v>
      </c>
      <c r="G3583" s="72">
        <v>350</v>
      </c>
      <c r="H3583" s="72"/>
      <c r="I3583" s="72"/>
      <c r="J3583" s="72"/>
      <c r="K3583" s="72"/>
      <c r="L3583" s="72"/>
      <c r="M3583" s="71" t="s">
        <v>4596</v>
      </c>
      <c r="N3583" s="72" t="s">
        <v>4506</v>
      </c>
      <c r="O3583" s="72"/>
      <c r="P3583" s="72" t="s">
        <v>14487</v>
      </c>
      <c r="Q3583" s="72"/>
      <c r="R3583" s="72"/>
      <c r="S3583" s="72"/>
      <c r="T3583" s="72"/>
      <c r="U3583" s="72" t="s">
        <v>9826</v>
      </c>
      <c r="V3583" s="72"/>
      <c r="W3583" s="72">
        <v>141013</v>
      </c>
      <c r="X3583" s="72" t="s">
        <v>9828</v>
      </c>
      <c r="Y3583" s="72"/>
      <c r="Z3583" s="72" t="s">
        <v>9829</v>
      </c>
    </row>
    <row r="3584" spans="1:26" ht="60" x14ac:dyDescent="0.25">
      <c r="A3584" s="72" t="s">
        <v>9830</v>
      </c>
      <c r="B3584" s="74" t="s">
        <v>5277</v>
      </c>
      <c r="C3584" s="72"/>
      <c r="D3584" s="72" t="s">
        <v>9831</v>
      </c>
      <c r="E3584" s="72"/>
      <c r="F3584" s="72">
        <v>2</v>
      </c>
      <c r="G3584" s="72"/>
      <c r="H3584" s="72"/>
      <c r="I3584" s="72"/>
      <c r="J3584" s="72"/>
      <c r="K3584" s="72"/>
      <c r="L3584" s="72">
        <v>150</v>
      </c>
      <c r="M3584" s="71" t="s">
        <v>4596</v>
      </c>
      <c r="N3584" s="72" t="s">
        <v>4499</v>
      </c>
      <c r="O3584" s="72"/>
      <c r="P3584" s="71" t="s">
        <v>3643</v>
      </c>
      <c r="Q3584" s="72" t="s">
        <v>4565</v>
      </c>
      <c r="R3584" s="72" t="s">
        <v>4641</v>
      </c>
      <c r="S3584" s="72"/>
      <c r="T3584" s="72"/>
      <c r="U3584" s="72" t="s">
        <v>9830</v>
      </c>
      <c r="V3584" s="72"/>
      <c r="W3584" s="72">
        <v>350004</v>
      </c>
      <c r="X3584" s="71" t="s">
        <v>9832</v>
      </c>
      <c r="Y3584" s="72"/>
      <c r="Z3584" s="72" t="s">
        <v>9833</v>
      </c>
    </row>
    <row r="3585" spans="1:26" ht="30" x14ac:dyDescent="0.25">
      <c r="A3585" s="72" t="s">
        <v>9834</v>
      </c>
      <c r="B3585" s="72" t="s">
        <v>4631</v>
      </c>
      <c r="C3585" s="72"/>
      <c r="D3585" s="72"/>
      <c r="E3585" s="72"/>
      <c r="F3585" s="72">
        <v>5</v>
      </c>
      <c r="G3585" s="72"/>
      <c r="H3585" s="72"/>
      <c r="I3585" s="72"/>
      <c r="J3585" s="72"/>
      <c r="K3585" s="72"/>
      <c r="L3585" s="72">
        <v>250</v>
      </c>
      <c r="M3585" s="71" t="s">
        <v>4596</v>
      </c>
      <c r="N3585" s="72" t="s">
        <v>4539</v>
      </c>
      <c r="O3585" s="72"/>
      <c r="P3585" s="72" t="s">
        <v>4021</v>
      </c>
      <c r="Q3585" s="72"/>
      <c r="R3585" s="72"/>
      <c r="S3585" s="72" t="s">
        <v>4568</v>
      </c>
      <c r="T3585" s="72" t="s">
        <v>9835</v>
      </c>
      <c r="U3585" s="72" t="s">
        <v>9834</v>
      </c>
      <c r="V3585" s="72"/>
      <c r="W3585" s="72">
        <v>346660</v>
      </c>
      <c r="X3585" s="72" t="s">
        <v>9836</v>
      </c>
      <c r="Y3585" s="72" t="s">
        <v>9837</v>
      </c>
      <c r="Z3585" s="72" t="s">
        <v>9838</v>
      </c>
    </row>
    <row r="3586" spans="1:26" ht="30" x14ac:dyDescent="0.25">
      <c r="A3586" s="72" t="s">
        <v>21348</v>
      </c>
      <c r="B3586" s="72" t="s">
        <v>4631</v>
      </c>
      <c r="C3586" s="72"/>
      <c r="D3586" s="72"/>
      <c r="E3586" s="72"/>
      <c r="F3586" s="72">
        <v>5</v>
      </c>
      <c r="G3586" s="72"/>
      <c r="H3586" s="72"/>
      <c r="I3586" s="72"/>
      <c r="J3586" s="72"/>
      <c r="K3586" s="72"/>
      <c r="L3586" s="72">
        <v>850</v>
      </c>
      <c r="M3586" s="71" t="s">
        <v>4596</v>
      </c>
      <c r="N3586" s="72" t="s">
        <v>4490</v>
      </c>
      <c r="O3586" s="72"/>
      <c r="P3586" s="72" t="s">
        <v>2730</v>
      </c>
      <c r="Q3586" s="72"/>
      <c r="R3586" s="72"/>
      <c r="S3586" s="72" t="s">
        <v>4566</v>
      </c>
      <c r="T3586" s="72" t="s">
        <v>7446</v>
      </c>
      <c r="U3586" s="72" t="s">
        <v>21348</v>
      </c>
      <c r="V3586" s="72"/>
      <c r="W3586" s="72">
        <v>673450</v>
      </c>
      <c r="X3586" s="72" t="s">
        <v>14194</v>
      </c>
      <c r="Y3586" s="72" t="s">
        <v>13304</v>
      </c>
      <c r="Z3586" s="72" t="s">
        <v>13305</v>
      </c>
    </row>
    <row r="3587" spans="1:26" ht="45" x14ac:dyDescent="0.25">
      <c r="A3587" s="72" t="s">
        <v>21349</v>
      </c>
      <c r="B3587" s="72" t="s">
        <v>21350</v>
      </c>
      <c r="C3587" s="72">
        <v>17</v>
      </c>
      <c r="D3587" s="72" t="s">
        <v>21351</v>
      </c>
      <c r="E3587" s="72"/>
      <c r="F3587" s="72">
        <v>1</v>
      </c>
      <c r="G3587" s="72"/>
      <c r="H3587" s="72">
        <v>1012</v>
      </c>
      <c r="I3587" s="72">
        <v>429</v>
      </c>
      <c r="J3587" s="72">
        <v>521</v>
      </c>
      <c r="K3587" s="72">
        <v>62</v>
      </c>
      <c r="L3587" s="72"/>
      <c r="M3587" s="71" t="s">
        <v>4596</v>
      </c>
      <c r="N3587" s="72" t="s">
        <v>4499</v>
      </c>
      <c r="O3587" s="72"/>
      <c r="P3587" s="72" t="s">
        <v>3530</v>
      </c>
      <c r="Q3587" s="72"/>
      <c r="R3587" s="72"/>
      <c r="S3587" s="72" t="s">
        <v>4566</v>
      </c>
      <c r="T3587" s="72" t="s">
        <v>14061</v>
      </c>
      <c r="U3587" s="72" t="s">
        <v>21349</v>
      </c>
      <c r="V3587" s="72"/>
      <c r="W3587" s="72">
        <v>353180</v>
      </c>
      <c r="X3587" s="72" t="s">
        <v>21352</v>
      </c>
      <c r="Y3587" s="72"/>
      <c r="Z3587" s="72"/>
    </row>
    <row r="3588" spans="1:26" ht="45" x14ac:dyDescent="0.25">
      <c r="A3588" s="72" t="s">
        <v>9839</v>
      </c>
      <c r="B3588" s="72" t="s">
        <v>9840</v>
      </c>
      <c r="C3588" s="72"/>
      <c r="D3588" s="72"/>
      <c r="E3588" s="72"/>
      <c r="F3588" s="72">
        <v>3</v>
      </c>
      <c r="G3588" s="72"/>
      <c r="H3588" s="72"/>
      <c r="I3588" s="72"/>
      <c r="J3588" s="72"/>
      <c r="K3588" s="72"/>
      <c r="L3588" s="72">
        <v>50</v>
      </c>
      <c r="M3588" s="71" t="s">
        <v>4596</v>
      </c>
      <c r="N3588" s="72" t="s">
        <v>4549</v>
      </c>
      <c r="O3588" s="72"/>
      <c r="P3588" s="72" t="s">
        <v>4304</v>
      </c>
      <c r="Q3588" s="72" t="s">
        <v>4563</v>
      </c>
      <c r="R3588" s="72" t="s">
        <v>9841</v>
      </c>
      <c r="S3588" s="72" t="s">
        <v>4567</v>
      </c>
      <c r="T3588" s="72" t="s">
        <v>9842</v>
      </c>
      <c r="U3588" s="72" t="s">
        <v>9839</v>
      </c>
      <c r="V3588" s="72"/>
      <c r="W3588" s="72">
        <v>172022</v>
      </c>
      <c r="X3588" s="72" t="s">
        <v>9843</v>
      </c>
      <c r="Y3588" s="72"/>
      <c r="Z3588" s="72" t="s">
        <v>9844</v>
      </c>
    </row>
    <row r="3589" spans="1:26" ht="45" x14ac:dyDescent="0.25">
      <c r="A3589" s="72" t="s">
        <v>9845</v>
      </c>
      <c r="B3589" s="72" t="s">
        <v>4594</v>
      </c>
      <c r="C3589" s="72">
        <v>39</v>
      </c>
      <c r="D3589" s="72"/>
      <c r="E3589" s="72"/>
      <c r="F3589" s="72">
        <v>1</v>
      </c>
      <c r="G3589" s="72">
        <v>350</v>
      </c>
      <c r="H3589" s="72"/>
      <c r="I3589" s="72"/>
      <c r="J3589" s="72"/>
      <c r="K3589" s="72"/>
      <c r="L3589" s="72"/>
      <c r="M3589" s="71" t="s">
        <v>4596</v>
      </c>
      <c r="N3589" s="72" t="s">
        <v>4556</v>
      </c>
      <c r="O3589" s="72"/>
      <c r="P3589" s="72" t="s">
        <v>14658</v>
      </c>
      <c r="Q3589" s="72"/>
      <c r="R3589" s="72"/>
      <c r="S3589" s="72" t="s">
        <v>4566</v>
      </c>
      <c r="T3589" s="72" t="s">
        <v>9846</v>
      </c>
      <c r="U3589" s="72" t="s">
        <v>9845</v>
      </c>
      <c r="V3589" s="72"/>
      <c r="W3589" s="72">
        <v>456209</v>
      </c>
      <c r="X3589" s="72" t="s">
        <v>9847</v>
      </c>
      <c r="Y3589" s="72" t="s">
        <v>9848</v>
      </c>
      <c r="Z3589" s="72" t="s">
        <v>9849</v>
      </c>
    </row>
    <row r="3590" spans="1:26" ht="60" x14ac:dyDescent="0.25">
      <c r="A3590" s="72" t="s">
        <v>32502</v>
      </c>
      <c r="B3590" s="72" t="s">
        <v>20105</v>
      </c>
      <c r="C3590" s="72"/>
      <c r="D3590" s="72" t="s">
        <v>4608</v>
      </c>
      <c r="E3590" s="72"/>
      <c r="F3590" s="72">
        <v>1</v>
      </c>
      <c r="G3590" s="72">
        <v>120</v>
      </c>
      <c r="H3590" s="72"/>
      <c r="I3590" s="72"/>
      <c r="J3590" s="72"/>
      <c r="K3590" s="72"/>
      <c r="L3590" s="72"/>
      <c r="M3590" s="71" t="s">
        <v>4596</v>
      </c>
      <c r="N3590" s="72" t="s">
        <v>4483</v>
      </c>
      <c r="O3590" s="72"/>
      <c r="P3590" s="72" t="s">
        <v>23631</v>
      </c>
      <c r="Q3590" s="72" t="s">
        <v>32112</v>
      </c>
      <c r="R3590" s="72" t="s">
        <v>35371</v>
      </c>
      <c r="S3590" s="72" t="s">
        <v>15654</v>
      </c>
      <c r="T3590" s="72" t="s">
        <v>32503</v>
      </c>
      <c r="U3590" s="72" t="s">
        <v>32502</v>
      </c>
      <c r="V3590" s="72"/>
      <c r="W3590" s="72">
        <v>309370</v>
      </c>
      <c r="X3590" s="72" t="s">
        <v>32504</v>
      </c>
      <c r="Y3590" s="72">
        <v>84726144367</v>
      </c>
      <c r="Z3590" s="72" t="s">
        <v>32505</v>
      </c>
    </row>
    <row r="3591" spans="1:26" ht="45" x14ac:dyDescent="0.25">
      <c r="A3591" s="72" t="s">
        <v>9850</v>
      </c>
      <c r="B3591" s="72" t="s">
        <v>14484</v>
      </c>
      <c r="C3591" s="72">
        <v>1378</v>
      </c>
      <c r="D3591" s="72"/>
      <c r="E3591" s="72"/>
      <c r="F3591" s="72">
        <v>1</v>
      </c>
      <c r="G3591" s="72"/>
      <c r="H3591" s="72">
        <v>1799</v>
      </c>
      <c r="I3591" s="72">
        <v>654</v>
      </c>
      <c r="J3591" s="72">
        <v>818</v>
      </c>
      <c r="K3591" s="72">
        <v>327</v>
      </c>
      <c r="L3591" s="72"/>
      <c r="M3591" s="71" t="s">
        <v>4596</v>
      </c>
      <c r="N3591" s="72" t="s">
        <v>2362</v>
      </c>
      <c r="O3591" s="72"/>
      <c r="P3591" s="72" t="s">
        <v>2817</v>
      </c>
      <c r="Q3591" s="72" t="s">
        <v>4564</v>
      </c>
      <c r="R3591" s="72" t="s">
        <v>5066</v>
      </c>
      <c r="S3591" s="72"/>
      <c r="T3591" s="72"/>
      <c r="U3591" s="72" t="s">
        <v>9850</v>
      </c>
      <c r="V3591" s="72"/>
      <c r="W3591" s="72">
        <v>127495</v>
      </c>
      <c r="X3591" s="72" t="s">
        <v>9851</v>
      </c>
      <c r="Y3591" s="72"/>
      <c r="Z3591" s="72"/>
    </row>
    <row r="3592" spans="1:26" ht="60" x14ac:dyDescent="0.25">
      <c r="A3592" s="72" t="s">
        <v>21353</v>
      </c>
      <c r="B3592" s="74" t="s">
        <v>21354</v>
      </c>
      <c r="C3592" s="72"/>
      <c r="D3592" s="72"/>
      <c r="E3592" s="72"/>
      <c r="F3592" s="72">
        <v>1</v>
      </c>
      <c r="G3592" s="72"/>
      <c r="H3592" s="72">
        <v>250</v>
      </c>
      <c r="I3592" s="72">
        <v>100</v>
      </c>
      <c r="J3592" s="72">
        <v>100</v>
      </c>
      <c r="K3592" s="72">
        <v>50</v>
      </c>
      <c r="L3592" s="72"/>
      <c r="M3592" s="71" t="s">
        <v>4596</v>
      </c>
      <c r="N3592" s="72" t="s">
        <v>4557</v>
      </c>
      <c r="O3592" s="72"/>
      <c r="P3592" s="71" t="s">
        <v>3781</v>
      </c>
      <c r="Q3592" s="72"/>
      <c r="R3592" s="72"/>
      <c r="S3592" s="72" t="s">
        <v>15654</v>
      </c>
      <c r="T3592" s="72" t="s">
        <v>21355</v>
      </c>
      <c r="U3592" s="72" t="s">
        <v>21353</v>
      </c>
      <c r="V3592" s="72"/>
      <c r="W3592" s="72">
        <v>429175</v>
      </c>
      <c r="X3592" s="72" t="s">
        <v>9000</v>
      </c>
      <c r="Y3592" s="72">
        <v>88354625415</v>
      </c>
      <c r="Z3592" s="72" t="s">
        <v>21356</v>
      </c>
    </row>
    <row r="3593" spans="1:26" ht="30" x14ac:dyDescent="0.25">
      <c r="A3593" s="72" t="s">
        <v>9852</v>
      </c>
      <c r="B3593" s="72" t="s">
        <v>4594</v>
      </c>
      <c r="C3593" s="72">
        <v>26</v>
      </c>
      <c r="D3593" s="72" t="s">
        <v>4690</v>
      </c>
      <c r="E3593" s="72"/>
      <c r="F3593" s="72">
        <v>1</v>
      </c>
      <c r="G3593" s="72">
        <v>350</v>
      </c>
      <c r="H3593" s="72"/>
      <c r="I3593" s="72"/>
      <c r="J3593" s="72"/>
      <c r="K3593" s="72"/>
      <c r="L3593" s="72"/>
      <c r="M3593" s="71" t="s">
        <v>4596</v>
      </c>
      <c r="N3593" s="72" t="s">
        <v>4506</v>
      </c>
      <c r="O3593" s="72"/>
      <c r="P3593" s="72" t="s">
        <v>15351</v>
      </c>
      <c r="Q3593" s="72"/>
      <c r="R3593" s="72"/>
      <c r="S3593" s="72"/>
      <c r="T3593" s="72"/>
      <c r="U3593" s="72" t="s">
        <v>9852</v>
      </c>
      <c r="V3593" s="72"/>
      <c r="W3593" s="72">
        <v>141612</v>
      </c>
      <c r="X3593" s="72" t="s">
        <v>14100</v>
      </c>
      <c r="Y3593" s="86" t="s">
        <v>9853</v>
      </c>
      <c r="Z3593" s="72" t="s">
        <v>9854</v>
      </c>
    </row>
    <row r="3594" spans="1:26" ht="45" x14ac:dyDescent="0.25">
      <c r="A3594" s="72" t="s">
        <v>27402</v>
      </c>
      <c r="B3594" s="72" t="s">
        <v>27403</v>
      </c>
      <c r="C3594" s="72"/>
      <c r="D3594" s="72" t="s">
        <v>5814</v>
      </c>
      <c r="E3594" s="72"/>
      <c r="F3594" s="72">
        <v>1</v>
      </c>
      <c r="G3594" s="72">
        <v>150</v>
      </c>
      <c r="H3594" s="72"/>
      <c r="I3594" s="72"/>
      <c r="J3594" s="72"/>
      <c r="K3594" s="72"/>
      <c r="L3594" s="72"/>
      <c r="M3594" s="71" t="s">
        <v>4596</v>
      </c>
      <c r="N3594" s="72" t="s">
        <v>4553</v>
      </c>
      <c r="O3594" s="72"/>
      <c r="P3594" s="72" t="s">
        <v>3913</v>
      </c>
      <c r="Q3594" s="72"/>
      <c r="R3594" s="72"/>
      <c r="S3594" s="72" t="s">
        <v>15654</v>
      </c>
      <c r="T3594" s="72" t="s">
        <v>19435</v>
      </c>
      <c r="U3594" s="72" t="s">
        <v>27402</v>
      </c>
      <c r="V3594" s="72"/>
      <c r="W3594" s="72">
        <v>433428</v>
      </c>
      <c r="X3594" s="72" t="s">
        <v>27404</v>
      </c>
      <c r="Y3594" s="72" t="s">
        <v>27405</v>
      </c>
      <c r="Z3594" s="72" t="s">
        <v>27406</v>
      </c>
    </row>
    <row r="3595" spans="1:26" ht="30" x14ac:dyDescent="0.25">
      <c r="A3595" s="72" t="s">
        <v>9855</v>
      </c>
      <c r="B3595" s="72" t="s">
        <v>9030</v>
      </c>
      <c r="C3595" s="72"/>
      <c r="D3595" s="72"/>
      <c r="E3595" s="72"/>
      <c r="F3595" s="72">
        <v>1</v>
      </c>
      <c r="G3595" s="72">
        <v>350</v>
      </c>
      <c r="H3595" s="72"/>
      <c r="I3595" s="72"/>
      <c r="J3595" s="72"/>
      <c r="K3595" s="72"/>
      <c r="L3595" s="72"/>
      <c r="M3595" s="71" t="s">
        <v>4596</v>
      </c>
      <c r="N3595" s="72" t="s">
        <v>2362</v>
      </c>
      <c r="O3595" s="72"/>
      <c r="P3595" s="72" t="s">
        <v>3030</v>
      </c>
      <c r="Q3595" s="72" t="s">
        <v>4564</v>
      </c>
      <c r="R3595" s="72" t="s">
        <v>4893</v>
      </c>
      <c r="S3595" s="72"/>
      <c r="T3595" s="72"/>
      <c r="U3595" s="72" t="s">
        <v>9855</v>
      </c>
      <c r="V3595" s="72"/>
      <c r="W3595" s="72">
        <v>107045</v>
      </c>
      <c r="X3595" s="72" t="s">
        <v>9856</v>
      </c>
      <c r="Y3595" s="72"/>
      <c r="Z3595" s="72"/>
    </row>
    <row r="3596" spans="1:26" ht="30" x14ac:dyDescent="0.25">
      <c r="A3596" s="72" t="s">
        <v>9857</v>
      </c>
      <c r="B3596" s="72" t="s">
        <v>6156</v>
      </c>
      <c r="C3596" s="72"/>
      <c r="D3596" s="72" t="s">
        <v>9302</v>
      </c>
      <c r="E3596" s="72"/>
      <c r="F3596" s="72">
        <v>2</v>
      </c>
      <c r="G3596" s="72"/>
      <c r="H3596" s="72"/>
      <c r="I3596" s="72"/>
      <c r="J3596" s="72"/>
      <c r="K3596" s="72"/>
      <c r="L3596" s="72">
        <v>50</v>
      </c>
      <c r="M3596" s="71" t="s">
        <v>4596</v>
      </c>
      <c r="N3596" s="72" t="s">
        <v>4503</v>
      </c>
      <c r="O3596" s="72"/>
      <c r="P3596" s="72" t="s">
        <v>2668</v>
      </c>
      <c r="Q3596" s="72"/>
      <c r="R3596" s="72"/>
      <c r="S3596" s="72" t="s">
        <v>4567</v>
      </c>
      <c r="T3596" s="72" t="s">
        <v>9302</v>
      </c>
      <c r="U3596" s="72" t="s">
        <v>9857</v>
      </c>
      <c r="V3596" s="72"/>
      <c r="W3596" s="72">
        <v>188660</v>
      </c>
      <c r="X3596" s="72" t="s">
        <v>9858</v>
      </c>
      <c r="Y3596" s="72"/>
      <c r="Z3596" s="72"/>
    </row>
    <row r="3597" spans="1:26" ht="30" x14ac:dyDescent="0.25">
      <c r="A3597" s="72" t="s">
        <v>9859</v>
      </c>
      <c r="B3597" s="72" t="s">
        <v>4594</v>
      </c>
      <c r="C3597" s="72">
        <v>63</v>
      </c>
      <c r="D3597" s="72" t="s">
        <v>5829</v>
      </c>
      <c r="E3597" s="72"/>
      <c r="F3597" s="72">
        <v>1</v>
      </c>
      <c r="G3597" s="72">
        <v>350</v>
      </c>
      <c r="H3597" s="72"/>
      <c r="I3597" s="72"/>
      <c r="J3597" s="72"/>
      <c r="K3597" s="72"/>
      <c r="L3597" s="72"/>
      <c r="M3597" s="71" t="s">
        <v>4596</v>
      </c>
      <c r="N3597" s="72" t="s">
        <v>4506</v>
      </c>
      <c r="O3597" s="72"/>
      <c r="P3597" s="72" t="s">
        <v>4370</v>
      </c>
      <c r="Q3597" s="72"/>
      <c r="R3597" s="72"/>
      <c r="S3597" s="72"/>
      <c r="T3597" s="72"/>
      <c r="U3597" s="72" t="s">
        <v>9859</v>
      </c>
      <c r="V3597" s="72"/>
      <c r="W3597" s="72"/>
      <c r="X3597" s="72"/>
      <c r="Y3597" s="72"/>
      <c r="Z3597" s="72" t="s">
        <v>9860</v>
      </c>
    </row>
    <row r="3598" spans="1:26" ht="60" x14ac:dyDescent="0.25">
      <c r="A3598" s="72" t="s">
        <v>21357</v>
      </c>
      <c r="B3598" s="72" t="s">
        <v>21358</v>
      </c>
      <c r="C3598" s="72"/>
      <c r="D3598" s="72"/>
      <c r="E3598" s="72"/>
      <c r="F3598" s="72">
        <v>1</v>
      </c>
      <c r="G3598" s="72"/>
      <c r="H3598" s="72">
        <v>600</v>
      </c>
      <c r="I3598" s="72">
        <v>300</v>
      </c>
      <c r="J3598" s="72">
        <v>250</v>
      </c>
      <c r="K3598" s="72">
        <v>50</v>
      </c>
      <c r="L3598" s="72"/>
      <c r="M3598" s="71" t="s">
        <v>4596</v>
      </c>
      <c r="N3598" s="72" t="s">
        <v>4506</v>
      </c>
      <c r="O3598" s="72"/>
      <c r="P3598" s="72" t="s">
        <v>17962</v>
      </c>
      <c r="Q3598" s="72"/>
      <c r="R3598" s="72"/>
      <c r="S3598" s="72" t="s">
        <v>4567</v>
      </c>
      <c r="T3598" s="72" t="s">
        <v>21359</v>
      </c>
      <c r="U3598" s="72" t="s">
        <v>21357</v>
      </c>
      <c r="V3598" s="72"/>
      <c r="W3598" s="72">
        <v>143026</v>
      </c>
      <c r="X3598" s="72" t="s">
        <v>21360</v>
      </c>
      <c r="Y3598" s="72">
        <v>84955919265</v>
      </c>
      <c r="Z3598" s="72" t="s">
        <v>21361</v>
      </c>
    </row>
    <row r="3599" spans="1:26" ht="45" x14ac:dyDescent="0.25">
      <c r="A3599" s="72" t="s">
        <v>9862</v>
      </c>
      <c r="B3599" s="72" t="s">
        <v>4848</v>
      </c>
      <c r="C3599" s="72"/>
      <c r="D3599" s="72" t="s">
        <v>9863</v>
      </c>
      <c r="E3599" s="72"/>
      <c r="F3599" s="72">
        <v>2</v>
      </c>
      <c r="G3599" s="72"/>
      <c r="H3599" s="72"/>
      <c r="I3599" s="72"/>
      <c r="J3599" s="72"/>
      <c r="K3599" s="72"/>
      <c r="L3599" s="72">
        <v>150</v>
      </c>
      <c r="M3599" s="71" t="s">
        <v>4596</v>
      </c>
      <c r="N3599" s="72" t="s">
        <v>4506</v>
      </c>
      <c r="O3599" s="72"/>
      <c r="P3599" s="72" t="s">
        <v>2445</v>
      </c>
      <c r="Q3599" s="72" t="s">
        <v>14802</v>
      </c>
      <c r="R3599" s="72" t="s">
        <v>9864</v>
      </c>
      <c r="S3599" s="72"/>
      <c r="T3599" s="72"/>
      <c r="U3599" s="72" t="s">
        <v>9862</v>
      </c>
      <c r="V3599" s="72"/>
      <c r="W3599" s="72">
        <v>143930</v>
      </c>
      <c r="X3599" s="72" t="s">
        <v>9865</v>
      </c>
      <c r="Y3599" s="72"/>
      <c r="Z3599" s="72" t="s">
        <v>24505</v>
      </c>
    </row>
    <row r="3600" spans="1:26" ht="45" x14ac:dyDescent="0.25">
      <c r="A3600" s="72" t="s">
        <v>9866</v>
      </c>
      <c r="B3600" s="71" t="s">
        <v>4599</v>
      </c>
      <c r="C3600" s="72">
        <v>15</v>
      </c>
      <c r="D3600" s="72"/>
      <c r="E3600" s="72"/>
      <c r="F3600" s="72">
        <v>1</v>
      </c>
      <c r="G3600" s="72"/>
      <c r="H3600" s="72">
        <v>1199</v>
      </c>
      <c r="I3600" s="72">
        <v>436</v>
      </c>
      <c r="J3600" s="72">
        <v>545</v>
      </c>
      <c r="K3600" s="72">
        <v>218</v>
      </c>
      <c r="L3600" s="72"/>
      <c r="M3600" s="71" t="s">
        <v>4596</v>
      </c>
      <c r="N3600" s="72" t="s">
        <v>4506</v>
      </c>
      <c r="O3600" s="72"/>
      <c r="P3600" s="72" t="s">
        <v>4461</v>
      </c>
      <c r="Q3600" s="72"/>
      <c r="R3600" s="72"/>
      <c r="S3600" s="72"/>
      <c r="T3600" s="72"/>
      <c r="U3600" s="72" t="s">
        <v>9866</v>
      </c>
      <c r="V3600" s="72"/>
      <c r="W3600" s="72"/>
      <c r="X3600" s="72"/>
      <c r="Y3600" s="72"/>
      <c r="Z3600" s="72" t="s">
        <v>9867</v>
      </c>
    </row>
    <row r="3601" spans="1:26" ht="30" x14ac:dyDescent="0.25">
      <c r="A3601" s="72" t="s">
        <v>21362</v>
      </c>
      <c r="B3601" s="72" t="s">
        <v>15493</v>
      </c>
      <c r="C3601" s="72">
        <v>9</v>
      </c>
      <c r="D3601" s="72" t="s">
        <v>5121</v>
      </c>
      <c r="E3601" s="72"/>
      <c r="F3601" s="72">
        <v>1</v>
      </c>
      <c r="G3601" s="72">
        <v>134</v>
      </c>
      <c r="H3601" s="72"/>
      <c r="I3601" s="72"/>
      <c r="J3601" s="72"/>
      <c r="K3601" s="72"/>
      <c r="L3601" s="72"/>
      <c r="M3601" s="71" t="s">
        <v>4596</v>
      </c>
      <c r="N3601" s="72" t="s">
        <v>12</v>
      </c>
      <c r="O3601" s="72"/>
      <c r="P3601" s="72" t="s">
        <v>2614</v>
      </c>
      <c r="Q3601" s="72"/>
      <c r="R3601" s="72"/>
      <c r="S3601" s="72" t="s">
        <v>4566</v>
      </c>
      <c r="T3601" s="72" t="s">
        <v>5257</v>
      </c>
      <c r="U3601" s="72" t="s">
        <v>21362</v>
      </c>
      <c r="V3601" s="72"/>
      <c r="W3601" s="72">
        <v>298400</v>
      </c>
      <c r="X3601" s="72" t="s">
        <v>21363</v>
      </c>
      <c r="Y3601" s="72" t="s">
        <v>21365</v>
      </c>
      <c r="Z3601" s="72" t="s">
        <v>21364</v>
      </c>
    </row>
    <row r="3602" spans="1:26" ht="30" x14ac:dyDescent="0.25">
      <c r="A3602" s="72" t="s">
        <v>9868</v>
      </c>
      <c r="B3602" s="72" t="s">
        <v>4594</v>
      </c>
      <c r="C3602" s="72"/>
      <c r="D3602" s="72"/>
      <c r="E3602" s="72"/>
      <c r="F3602" s="72">
        <v>1</v>
      </c>
      <c r="G3602" s="72">
        <v>200</v>
      </c>
      <c r="H3602" s="72"/>
      <c r="I3602" s="72"/>
      <c r="J3602" s="72"/>
      <c r="K3602" s="72"/>
      <c r="L3602" s="72"/>
      <c r="M3602" s="71" t="s">
        <v>4596</v>
      </c>
      <c r="N3602" s="72" t="s">
        <v>4553</v>
      </c>
      <c r="O3602" s="72"/>
      <c r="P3602" s="72" t="s">
        <v>3512</v>
      </c>
      <c r="Q3602" s="72"/>
      <c r="R3602" s="72"/>
      <c r="S3602" s="72" t="s">
        <v>4568</v>
      </c>
      <c r="T3602" s="72" t="s">
        <v>9869</v>
      </c>
      <c r="U3602" s="72" t="s">
        <v>9868</v>
      </c>
      <c r="V3602" s="72"/>
      <c r="W3602" s="72">
        <v>433390</v>
      </c>
      <c r="X3602" s="72" t="s">
        <v>4611</v>
      </c>
      <c r="Y3602" s="72"/>
      <c r="Z3602" s="72"/>
    </row>
    <row r="3603" spans="1:26" ht="30" x14ac:dyDescent="0.25">
      <c r="A3603" s="72" t="s">
        <v>21366</v>
      </c>
      <c r="B3603" s="72" t="s">
        <v>15493</v>
      </c>
      <c r="C3603" s="72">
        <v>56</v>
      </c>
      <c r="D3603" s="72"/>
      <c r="E3603" s="72"/>
      <c r="F3603" s="72">
        <v>1</v>
      </c>
      <c r="G3603" s="72">
        <v>350</v>
      </c>
      <c r="H3603" s="72"/>
      <c r="I3603" s="72"/>
      <c r="J3603" s="72"/>
      <c r="K3603" s="72"/>
      <c r="L3603" s="72"/>
      <c r="M3603" s="71" t="s">
        <v>4596</v>
      </c>
      <c r="N3603" s="72" t="s">
        <v>4491</v>
      </c>
      <c r="O3603" s="72"/>
      <c r="P3603" s="72" t="s">
        <v>2804</v>
      </c>
      <c r="Q3603" s="72"/>
      <c r="R3603" s="72"/>
      <c r="S3603" s="72"/>
      <c r="T3603" s="72"/>
      <c r="U3603" s="72" t="s">
        <v>21366</v>
      </c>
      <c r="V3603" s="72"/>
      <c r="W3603" s="72">
        <v>153000</v>
      </c>
      <c r="X3603" s="72" t="s">
        <v>21367</v>
      </c>
      <c r="Y3603" s="72" t="s">
        <v>17976</v>
      </c>
      <c r="Z3603" s="72" t="s">
        <v>21368</v>
      </c>
    </row>
    <row r="3604" spans="1:26" ht="45" x14ac:dyDescent="0.25">
      <c r="A3604" s="72" t="s">
        <v>9871</v>
      </c>
      <c r="B3604" s="72" t="s">
        <v>4598</v>
      </c>
      <c r="C3604" s="72">
        <v>3</v>
      </c>
      <c r="D3604" s="72" t="s">
        <v>9872</v>
      </c>
      <c r="E3604" s="72"/>
      <c r="F3604" s="72">
        <v>1</v>
      </c>
      <c r="G3604" s="72"/>
      <c r="H3604" s="72">
        <v>539</v>
      </c>
      <c r="I3604" s="72">
        <v>290</v>
      </c>
      <c r="J3604" s="72">
        <v>363</v>
      </c>
      <c r="K3604" s="72">
        <v>145</v>
      </c>
      <c r="L3604" s="72"/>
      <c r="M3604" s="71" t="s">
        <v>4596</v>
      </c>
      <c r="N3604" s="72" t="s">
        <v>4486</v>
      </c>
      <c r="O3604" s="72"/>
      <c r="P3604" s="72" t="s">
        <v>4122</v>
      </c>
      <c r="Q3604" s="72"/>
      <c r="R3604" s="72"/>
      <c r="S3604" s="72" t="s">
        <v>4567</v>
      </c>
      <c r="T3604" s="72" t="s">
        <v>9873</v>
      </c>
      <c r="U3604" s="72" t="s">
        <v>9871</v>
      </c>
      <c r="V3604" s="72"/>
      <c r="W3604" s="72">
        <v>404143</v>
      </c>
      <c r="X3604" s="72" t="s">
        <v>9874</v>
      </c>
      <c r="Y3604" s="72">
        <v>88447954164</v>
      </c>
      <c r="Z3604" s="72" t="s">
        <v>16616</v>
      </c>
    </row>
    <row r="3605" spans="1:26" ht="60" x14ac:dyDescent="0.25">
      <c r="A3605" s="72" t="s">
        <v>18307</v>
      </c>
      <c r="B3605" s="72" t="s">
        <v>18013</v>
      </c>
      <c r="C3605" s="72"/>
      <c r="D3605" s="72"/>
      <c r="E3605" s="72"/>
      <c r="F3605" s="72">
        <v>1</v>
      </c>
      <c r="G3605" s="72"/>
      <c r="H3605" s="72">
        <v>250</v>
      </c>
      <c r="I3605" s="72">
        <v>150</v>
      </c>
      <c r="J3605" s="72">
        <v>50</v>
      </c>
      <c r="K3605" s="72">
        <v>50</v>
      </c>
      <c r="L3605" s="72"/>
      <c r="M3605" s="71" t="s">
        <v>4596</v>
      </c>
      <c r="N3605" s="72" t="s">
        <v>4555</v>
      </c>
      <c r="O3605" s="72"/>
      <c r="P3605" s="72" t="s">
        <v>3780</v>
      </c>
      <c r="Q3605" s="72"/>
      <c r="R3605" s="72"/>
      <c r="S3605" s="72" t="s">
        <v>4568</v>
      </c>
      <c r="T3605" s="72" t="s">
        <v>18308</v>
      </c>
      <c r="U3605" s="72" t="s">
        <v>18307</v>
      </c>
      <c r="V3605" s="72"/>
      <c r="W3605" s="72">
        <v>628518</v>
      </c>
      <c r="X3605" s="72" t="s">
        <v>18309</v>
      </c>
      <c r="Y3605" s="72">
        <v>83467377272</v>
      </c>
      <c r="Z3605" s="72" t="s">
        <v>18310</v>
      </c>
    </row>
    <row r="3606" spans="1:26" ht="30" x14ac:dyDescent="0.25">
      <c r="A3606" s="72" t="s">
        <v>9875</v>
      </c>
      <c r="B3606" s="72" t="s">
        <v>9876</v>
      </c>
      <c r="C3606" s="72"/>
      <c r="D3606" s="72" t="s">
        <v>9877</v>
      </c>
      <c r="E3606" s="72"/>
      <c r="F3606" s="72">
        <v>2</v>
      </c>
      <c r="G3606" s="72"/>
      <c r="H3606" s="72"/>
      <c r="I3606" s="72"/>
      <c r="J3606" s="72"/>
      <c r="K3606" s="72"/>
      <c r="L3606" s="72">
        <v>150</v>
      </c>
      <c r="M3606" s="71" t="s">
        <v>4596</v>
      </c>
      <c r="N3606" s="72" t="s">
        <v>4497</v>
      </c>
      <c r="O3606" s="72"/>
      <c r="P3606" s="72" t="s">
        <v>3296</v>
      </c>
      <c r="Q3606" s="72" t="s">
        <v>4564</v>
      </c>
      <c r="R3606" s="72" t="s">
        <v>6161</v>
      </c>
      <c r="S3606" s="72"/>
      <c r="T3606" s="72"/>
      <c r="U3606" s="72" t="s">
        <v>9875</v>
      </c>
      <c r="V3606" s="72"/>
      <c r="W3606" s="72">
        <v>610020</v>
      </c>
      <c r="X3606" s="72" t="s">
        <v>9878</v>
      </c>
      <c r="Y3606" s="72"/>
      <c r="Z3606" s="72" t="s">
        <v>9879</v>
      </c>
    </row>
    <row r="3607" spans="1:26" ht="45" x14ac:dyDescent="0.25">
      <c r="A3607" s="72" t="s">
        <v>21369</v>
      </c>
      <c r="B3607" s="74" t="s">
        <v>15560</v>
      </c>
      <c r="C3607" s="72">
        <v>2</v>
      </c>
      <c r="D3607" s="72" t="s">
        <v>35372</v>
      </c>
      <c r="E3607" s="72"/>
      <c r="F3607" s="72">
        <v>1</v>
      </c>
      <c r="G3607" s="72"/>
      <c r="H3607" s="72">
        <v>967</v>
      </c>
      <c r="I3607" s="72">
        <v>432</v>
      </c>
      <c r="J3607" s="72">
        <v>449</v>
      </c>
      <c r="K3607" s="72">
        <v>86</v>
      </c>
      <c r="L3607" s="72"/>
      <c r="M3607" s="71" t="s">
        <v>4596</v>
      </c>
      <c r="N3607" s="72" t="s">
        <v>4533</v>
      </c>
      <c r="O3607" s="72"/>
      <c r="P3607" s="71" t="s">
        <v>2911</v>
      </c>
      <c r="Q3607" s="72"/>
      <c r="R3607" s="72"/>
      <c r="S3607" s="72" t="s">
        <v>4566</v>
      </c>
      <c r="T3607" s="72" t="s">
        <v>5248</v>
      </c>
      <c r="U3607" s="72" t="s">
        <v>21369</v>
      </c>
      <c r="V3607" s="72"/>
      <c r="W3607" s="72">
        <v>363756</v>
      </c>
      <c r="X3607" s="71" t="s">
        <v>21370</v>
      </c>
      <c r="Y3607" s="72" t="s">
        <v>21372</v>
      </c>
      <c r="Z3607" s="72" t="s">
        <v>21371</v>
      </c>
    </row>
    <row r="3608" spans="1:26" ht="30" x14ac:dyDescent="0.25">
      <c r="A3608" s="72" t="s">
        <v>16617</v>
      </c>
      <c r="B3608" s="72" t="s">
        <v>15413</v>
      </c>
      <c r="C3608" s="72">
        <v>4</v>
      </c>
      <c r="D3608" s="72" t="s">
        <v>4633</v>
      </c>
      <c r="E3608" s="72"/>
      <c r="F3608" s="72">
        <v>1</v>
      </c>
      <c r="G3608" s="72">
        <v>162</v>
      </c>
      <c r="H3608" s="72"/>
      <c r="I3608" s="72"/>
      <c r="J3608" s="72"/>
      <c r="K3608" s="72"/>
      <c r="L3608" s="72"/>
      <c r="M3608" s="71" t="s">
        <v>4596</v>
      </c>
      <c r="N3608" s="72" t="s">
        <v>4526</v>
      </c>
      <c r="O3608" s="72"/>
      <c r="P3608" s="72" t="s">
        <v>3189</v>
      </c>
      <c r="Q3608" s="72"/>
      <c r="R3608" s="72"/>
      <c r="S3608" s="72"/>
      <c r="T3608" s="72"/>
      <c r="U3608" s="72" t="s">
        <v>16617</v>
      </c>
      <c r="V3608" s="72"/>
      <c r="W3608" s="72">
        <v>358014</v>
      </c>
      <c r="X3608" s="72" t="s">
        <v>21373</v>
      </c>
      <c r="Y3608" s="72" t="s">
        <v>35373</v>
      </c>
      <c r="Z3608" s="72" t="s">
        <v>16618</v>
      </c>
    </row>
    <row r="3609" spans="1:26" ht="30" x14ac:dyDescent="0.25">
      <c r="A3609" s="72" t="s">
        <v>21374</v>
      </c>
      <c r="B3609" s="72" t="s">
        <v>15756</v>
      </c>
      <c r="C3609" s="72">
        <v>35</v>
      </c>
      <c r="D3609" s="72" t="s">
        <v>21375</v>
      </c>
      <c r="E3609" s="72"/>
      <c r="F3609" s="72">
        <v>1</v>
      </c>
      <c r="G3609" s="72">
        <v>121</v>
      </c>
      <c r="H3609" s="72"/>
      <c r="I3609" s="72"/>
      <c r="J3609" s="72"/>
      <c r="K3609" s="72"/>
      <c r="L3609" s="72"/>
      <c r="M3609" s="71" t="s">
        <v>4596</v>
      </c>
      <c r="N3609" s="72" t="s">
        <v>4506</v>
      </c>
      <c r="O3609" s="72"/>
      <c r="P3609" s="72" t="s">
        <v>4438</v>
      </c>
      <c r="Q3609" s="72"/>
      <c r="R3609" s="72"/>
      <c r="S3609" s="72"/>
      <c r="T3609" s="72"/>
      <c r="U3609" s="72" t="s">
        <v>21374</v>
      </c>
      <c r="V3609" s="72"/>
      <c r="W3609" s="72">
        <v>142204</v>
      </c>
      <c r="X3609" s="72" t="s">
        <v>21376</v>
      </c>
      <c r="Y3609" s="72" t="s">
        <v>21378</v>
      </c>
      <c r="Z3609" s="72" t="s">
        <v>21377</v>
      </c>
    </row>
    <row r="3610" spans="1:26" ht="45" x14ac:dyDescent="0.25">
      <c r="A3610" s="72" t="s">
        <v>9884</v>
      </c>
      <c r="B3610" s="72" t="s">
        <v>4594</v>
      </c>
      <c r="C3610" s="72"/>
      <c r="D3610" s="72"/>
      <c r="E3610" s="72"/>
      <c r="F3610" s="72">
        <v>1</v>
      </c>
      <c r="G3610" s="72">
        <v>200</v>
      </c>
      <c r="H3610" s="72"/>
      <c r="I3610" s="72"/>
      <c r="J3610" s="72"/>
      <c r="K3610" s="72"/>
      <c r="L3610" s="72"/>
      <c r="M3610" s="71" t="s">
        <v>4596</v>
      </c>
      <c r="N3610" s="72" t="s">
        <v>4492</v>
      </c>
      <c r="O3610" s="72"/>
      <c r="P3610" s="72" t="s">
        <v>15030</v>
      </c>
      <c r="Q3610" s="72"/>
      <c r="R3610" s="72"/>
      <c r="S3610" s="72" t="s">
        <v>4568</v>
      </c>
      <c r="T3610" s="72" t="s">
        <v>9885</v>
      </c>
      <c r="U3610" s="72" t="s">
        <v>9884</v>
      </c>
      <c r="V3610" s="72"/>
      <c r="W3610" s="72">
        <v>665433</v>
      </c>
      <c r="X3610" s="72" t="s">
        <v>9886</v>
      </c>
      <c r="Y3610" s="72"/>
      <c r="Z3610" s="72" t="s">
        <v>9887</v>
      </c>
    </row>
    <row r="3611" spans="1:26" ht="30" x14ac:dyDescent="0.25">
      <c r="A3611" s="72" t="s">
        <v>35374</v>
      </c>
      <c r="B3611" s="72" t="s">
        <v>16687</v>
      </c>
      <c r="C3611" s="72">
        <v>1</v>
      </c>
      <c r="D3611" s="72"/>
      <c r="E3611" s="72"/>
      <c r="F3611" s="72">
        <v>1</v>
      </c>
      <c r="G3611" s="72"/>
      <c r="H3611" s="72">
        <v>500</v>
      </c>
      <c r="I3611" s="72"/>
      <c r="J3611" s="72"/>
      <c r="K3611" s="72"/>
      <c r="L3611" s="72"/>
      <c r="M3611" s="71" t="s">
        <v>4596</v>
      </c>
      <c r="N3611" s="72" t="s">
        <v>4479</v>
      </c>
      <c r="O3611" s="72"/>
      <c r="P3611" s="72" t="s">
        <v>3150</v>
      </c>
      <c r="Q3611" s="72"/>
      <c r="R3611" s="72"/>
      <c r="S3611" s="72" t="s">
        <v>15654</v>
      </c>
      <c r="T3611" s="72" t="s">
        <v>35375</v>
      </c>
      <c r="U3611" s="72" t="s">
        <v>35374</v>
      </c>
      <c r="V3611" s="72"/>
      <c r="W3611" s="72"/>
      <c r="X3611" s="72"/>
      <c r="Y3611" s="72"/>
      <c r="Z3611" s="72" t="s">
        <v>35376</v>
      </c>
    </row>
    <row r="3612" spans="1:26" ht="60" x14ac:dyDescent="0.25">
      <c r="A3612" s="72" t="s">
        <v>21379</v>
      </c>
      <c r="B3612" s="72" t="s">
        <v>15560</v>
      </c>
      <c r="C3612" s="72"/>
      <c r="D3612" s="72"/>
      <c r="E3612" s="72"/>
      <c r="F3612" s="72">
        <v>1</v>
      </c>
      <c r="G3612" s="72"/>
      <c r="H3612" s="72">
        <v>120</v>
      </c>
      <c r="I3612" s="72">
        <v>50</v>
      </c>
      <c r="J3612" s="72">
        <v>50</v>
      </c>
      <c r="K3612" s="72">
        <v>20</v>
      </c>
      <c r="L3612" s="72"/>
      <c r="M3612" s="71" t="s">
        <v>4596</v>
      </c>
      <c r="N3612" s="72" t="s">
        <v>4533</v>
      </c>
      <c r="O3612" s="72"/>
      <c r="P3612" s="72" t="s">
        <v>2983</v>
      </c>
      <c r="Q3612" s="72"/>
      <c r="R3612" s="72"/>
      <c r="S3612" s="72" t="s">
        <v>15654</v>
      </c>
      <c r="T3612" s="72" t="s">
        <v>21380</v>
      </c>
      <c r="U3612" s="72" t="s">
        <v>21379</v>
      </c>
      <c r="V3612" s="72"/>
      <c r="W3612" s="72">
        <v>363001</v>
      </c>
      <c r="X3612" s="72" t="s">
        <v>21381</v>
      </c>
      <c r="Y3612" s="72" t="s">
        <v>21382</v>
      </c>
      <c r="Z3612" s="72" t="s">
        <v>27409</v>
      </c>
    </row>
    <row r="3613" spans="1:26" ht="75" x14ac:dyDescent="0.25">
      <c r="A3613" s="72" t="s">
        <v>35377</v>
      </c>
      <c r="B3613" s="72" t="s">
        <v>35378</v>
      </c>
      <c r="C3613" s="72"/>
      <c r="D3613" s="72"/>
      <c r="E3613" s="72"/>
      <c r="F3613" s="72">
        <v>1</v>
      </c>
      <c r="G3613" s="72"/>
      <c r="H3613" s="72">
        <v>1200</v>
      </c>
      <c r="I3613" s="72">
        <v>400</v>
      </c>
      <c r="J3613" s="72">
        <v>500</v>
      </c>
      <c r="K3613" s="72">
        <v>300</v>
      </c>
      <c r="L3613" s="72"/>
      <c r="M3613" s="71" t="s">
        <v>4596</v>
      </c>
      <c r="N3613" s="72" t="s">
        <v>4482</v>
      </c>
      <c r="O3613" s="72"/>
      <c r="P3613" s="72" t="s">
        <v>3011</v>
      </c>
      <c r="Q3613" s="72"/>
      <c r="R3613" s="72"/>
      <c r="S3613" s="72" t="s">
        <v>4568</v>
      </c>
      <c r="T3613" s="72" t="s">
        <v>10457</v>
      </c>
      <c r="U3613" s="72" t="s">
        <v>35377</v>
      </c>
      <c r="V3613" s="72"/>
      <c r="W3613" s="72">
        <v>416400</v>
      </c>
      <c r="X3613" s="72" t="s">
        <v>35379</v>
      </c>
      <c r="Y3613" s="72">
        <v>88514792333</v>
      </c>
      <c r="Z3613" s="72" t="s">
        <v>17918</v>
      </c>
    </row>
    <row r="3614" spans="1:26" ht="75" x14ac:dyDescent="0.25">
      <c r="A3614" s="72" t="s">
        <v>35377</v>
      </c>
      <c r="B3614" s="72" t="s">
        <v>35378</v>
      </c>
      <c r="C3614" s="72"/>
      <c r="D3614" s="72"/>
      <c r="E3614" s="72" t="s">
        <v>19096</v>
      </c>
      <c r="F3614" s="72">
        <v>1</v>
      </c>
      <c r="G3614" s="72">
        <v>100</v>
      </c>
      <c r="H3614" s="72"/>
      <c r="I3614" s="72"/>
      <c r="J3614" s="72"/>
      <c r="K3614" s="72"/>
      <c r="L3614" s="72"/>
      <c r="M3614" s="71" t="s">
        <v>4596</v>
      </c>
      <c r="N3614" s="72" t="s">
        <v>4482</v>
      </c>
      <c r="O3614" s="72"/>
      <c r="P3614" s="72" t="s">
        <v>3011</v>
      </c>
      <c r="Q3614" s="72"/>
      <c r="R3614" s="72"/>
      <c r="S3614" s="72" t="s">
        <v>4568</v>
      </c>
      <c r="T3614" s="72" t="s">
        <v>10457</v>
      </c>
      <c r="U3614" s="72" t="s">
        <v>35377</v>
      </c>
      <c r="V3614" s="72" t="s">
        <v>11282</v>
      </c>
      <c r="W3614" s="72">
        <v>416400</v>
      </c>
      <c r="X3614" s="72" t="s">
        <v>11283</v>
      </c>
      <c r="Y3614" s="72"/>
      <c r="Z3614" s="72" t="s">
        <v>11284</v>
      </c>
    </row>
    <row r="3615" spans="1:26" ht="45" x14ac:dyDescent="0.25">
      <c r="A3615" s="72" t="s">
        <v>9888</v>
      </c>
      <c r="B3615" s="74" t="s">
        <v>24623</v>
      </c>
      <c r="C3615" s="72">
        <v>29</v>
      </c>
      <c r="D3615" s="72" t="s">
        <v>4608</v>
      </c>
      <c r="E3615" s="72"/>
      <c r="F3615" s="72">
        <v>1</v>
      </c>
      <c r="G3615" s="72">
        <v>267</v>
      </c>
      <c r="H3615" s="72"/>
      <c r="I3615" s="72"/>
      <c r="J3615" s="72"/>
      <c r="K3615" s="72"/>
      <c r="L3615" s="72"/>
      <c r="M3615" s="71" t="s">
        <v>4596</v>
      </c>
      <c r="N3615" s="72" t="s">
        <v>4536</v>
      </c>
      <c r="O3615" s="72"/>
      <c r="P3615" s="72" t="s">
        <v>2842</v>
      </c>
      <c r="Q3615" s="72"/>
      <c r="R3615" s="72"/>
      <c r="S3615" s="72"/>
      <c r="T3615" s="72"/>
      <c r="U3615" s="72" t="s">
        <v>9888</v>
      </c>
      <c r="V3615" s="72"/>
      <c r="W3615" s="72">
        <v>427620</v>
      </c>
      <c r="X3615" s="72" t="s">
        <v>9889</v>
      </c>
      <c r="Y3615" s="73">
        <v>89508212519</v>
      </c>
      <c r="Z3615" s="72" t="s">
        <v>27410</v>
      </c>
    </row>
    <row r="3616" spans="1:26" ht="45" x14ac:dyDescent="0.25">
      <c r="A3616" s="72" t="s">
        <v>16619</v>
      </c>
      <c r="B3616" s="72" t="s">
        <v>5655</v>
      </c>
      <c r="C3616" s="72"/>
      <c r="D3616" s="72"/>
      <c r="E3616" s="72"/>
      <c r="F3616" s="72">
        <v>2</v>
      </c>
      <c r="G3616" s="72"/>
      <c r="H3616" s="72"/>
      <c r="I3616" s="72"/>
      <c r="J3616" s="72"/>
      <c r="K3616" s="72"/>
      <c r="L3616" s="72">
        <v>50</v>
      </c>
      <c r="M3616" s="71" t="s">
        <v>4596</v>
      </c>
      <c r="N3616" s="72" t="s">
        <v>4503</v>
      </c>
      <c r="O3616" s="72"/>
      <c r="P3616" s="72" t="s">
        <v>2668</v>
      </c>
      <c r="Q3616" s="72"/>
      <c r="R3616" s="72"/>
      <c r="S3616" s="72" t="s">
        <v>4567</v>
      </c>
      <c r="T3616" s="72" t="s">
        <v>9302</v>
      </c>
      <c r="U3616" s="72" t="s">
        <v>16619</v>
      </c>
      <c r="V3616" s="72"/>
      <c r="W3616" s="72">
        <v>188660</v>
      </c>
      <c r="X3616" s="72" t="s">
        <v>9303</v>
      </c>
      <c r="Y3616" s="72" t="s">
        <v>9304</v>
      </c>
      <c r="Z3616" s="72" t="s">
        <v>9305</v>
      </c>
    </row>
    <row r="3617" spans="1:26" ht="45" x14ac:dyDescent="0.25">
      <c r="A3617" s="71" t="s">
        <v>9890</v>
      </c>
      <c r="B3617" s="72" t="s">
        <v>4598</v>
      </c>
      <c r="C3617" s="72">
        <v>21</v>
      </c>
      <c r="D3617" s="72"/>
      <c r="E3617" s="72"/>
      <c r="F3617" s="72">
        <v>1</v>
      </c>
      <c r="G3617" s="72"/>
      <c r="H3617" s="72">
        <v>1199</v>
      </c>
      <c r="I3617" s="72">
        <v>436</v>
      </c>
      <c r="J3617" s="72">
        <v>545</v>
      </c>
      <c r="K3617" s="72">
        <v>218</v>
      </c>
      <c r="L3617" s="72"/>
      <c r="M3617" s="71" t="s">
        <v>4596</v>
      </c>
      <c r="N3617" s="72" t="s">
        <v>4498</v>
      </c>
      <c r="O3617" s="72"/>
      <c r="P3617" s="72" t="s">
        <v>3096</v>
      </c>
      <c r="Q3617" s="72"/>
      <c r="R3617" s="72"/>
      <c r="S3617" s="72"/>
      <c r="T3617" s="72"/>
      <c r="U3617" s="71" t="s">
        <v>9890</v>
      </c>
      <c r="V3617" s="72"/>
      <c r="W3617" s="72">
        <v>156010</v>
      </c>
      <c r="X3617" s="72" t="s">
        <v>21383</v>
      </c>
      <c r="Y3617" s="72" t="s">
        <v>9891</v>
      </c>
      <c r="Z3617" s="72" t="s">
        <v>9892</v>
      </c>
    </row>
    <row r="3618" spans="1:26" ht="45" x14ac:dyDescent="0.25">
      <c r="A3618" s="72" t="s">
        <v>27411</v>
      </c>
      <c r="B3618" s="72" t="s">
        <v>18077</v>
      </c>
      <c r="C3618" s="72">
        <v>2</v>
      </c>
      <c r="D3618" s="72"/>
      <c r="E3618" s="72"/>
      <c r="F3618" s="72">
        <v>5</v>
      </c>
      <c r="G3618" s="72"/>
      <c r="H3618" s="72"/>
      <c r="I3618" s="72"/>
      <c r="J3618" s="72"/>
      <c r="K3618" s="72"/>
      <c r="L3618" s="72">
        <v>650</v>
      </c>
      <c r="M3618" s="71" t="s">
        <v>4596</v>
      </c>
      <c r="N3618" s="72" t="s">
        <v>4483</v>
      </c>
      <c r="O3618" s="72"/>
      <c r="P3618" s="72" t="s">
        <v>2490</v>
      </c>
      <c r="Q3618" s="72" t="s">
        <v>4566</v>
      </c>
      <c r="R3618" s="72" t="s">
        <v>5345</v>
      </c>
      <c r="S3618" s="72"/>
      <c r="T3618" s="72"/>
      <c r="U3618" s="72" t="s">
        <v>27411</v>
      </c>
      <c r="V3618" s="72"/>
      <c r="W3618" s="72">
        <v>309184</v>
      </c>
      <c r="X3618" s="72" t="s">
        <v>35380</v>
      </c>
      <c r="Y3618" s="72" t="s">
        <v>27412</v>
      </c>
      <c r="Z3618" s="72" t="s">
        <v>27413</v>
      </c>
    </row>
    <row r="3619" spans="1:26" ht="30" x14ac:dyDescent="0.25">
      <c r="A3619" s="72" t="s">
        <v>9893</v>
      </c>
      <c r="B3619" s="72" t="s">
        <v>27414</v>
      </c>
      <c r="C3619" s="72"/>
      <c r="D3619" s="72" t="s">
        <v>9894</v>
      </c>
      <c r="E3619" s="72"/>
      <c r="F3619" s="72">
        <v>1</v>
      </c>
      <c r="G3619" s="72">
        <v>60</v>
      </c>
      <c r="H3619" s="72">
        <v>100</v>
      </c>
      <c r="I3619" s="72">
        <v>100</v>
      </c>
      <c r="J3619" s="72"/>
      <c r="K3619" s="72"/>
      <c r="L3619" s="72"/>
      <c r="M3619" s="71" t="s">
        <v>4596</v>
      </c>
      <c r="N3619" s="72" t="s">
        <v>2362</v>
      </c>
      <c r="O3619" s="72"/>
      <c r="P3619" s="72" t="s">
        <v>3172</v>
      </c>
      <c r="Q3619" s="72" t="s">
        <v>4564</v>
      </c>
      <c r="R3619" s="72" t="s">
        <v>9895</v>
      </c>
      <c r="S3619" s="72"/>
      <c r="T3619" s="72"/>
      <c r="U3619" s="72" t="s">
        <v>9893</v>
      </c>
      <c r="V3619" s="72"/>
      <c r="W3619" s="72">
        <v>115193</v>
      </c>
      <c r="X3619" s="72" t="s">
        <v>14102</v>
      </c>
      <c r="Y3619" s="72" t="s">
        <v>9896</v>
      </c>
      <c r="Z3619" s="72" t="s">
        <v>9897</v>
      </c>
    </row>
    <row r="3620" spans="1:26" ht="45" x14ac:dyDescent="0.25">
      <c r="A3620" s="72" t="s">
        <v>9898</v>
      </c>
      <c r="B3620" s="72" t="s">
        <v>4598</v>
      </c>
      <c r="C3620" s="72">
        <v>2</v>
      </c>
      <c r="D3620" s="72"/>
      <c r="E3620" s="72"/>
      <c r="F3620" s="72">
        <v>1</v>
      </c>
      <c r="G3620" s="72"/>
      <c r="H3620" s="72">
        <v>798</v>
      </c>
      <c r="I3620" s="72">
        <v>290</v>
      </c>
      <c r="J3620" s="72">
        <v>363</v>
      </c>
      <c r="K3620" s="72">
        <v>145</v>
      </c>
      <c r="L3620" s="72"/>
      <c r="M3620" s="71" t="s">
        <v>4596</v>
      </c>
      <c r="N3620" s="72" t="s">
        <v>4551</v>
      </c>
      <c r="O3620" s="72"/>
      <c r="P3620" s="72" t="s">
        <v>3824</v>
      </c>
      <c r="Q3620" s="72" t="s">
        <v>4567</v>
      </c>
      <c r="R3620" s="72" t="s">
        <v>9899</v>
      </c>
      <c r="S3620" s="72" t="s">
        <v>4567</v>
      </c>
      <c r="T3620" s="72" t="s">
        <v>9899</v>
      </c>
      <c r="U3620" s="72" t="s">
        <v>9898</v>
      </c>
      <c r="V3620" s="72"/>
      <c r="W3620" s="72">
        <v>301900</v>
      </c>
      <c r="X3620" s="72" t="s">
        <v>7820</v>
      </c>
      <c r="Y3620" s="72"/>
      <c r="Z3620" s="72" t="s">
        <v>9900</v>
      </c>
    </row>
    <row r="3621" spans="1:26" ht="45" x14ac:dyDescent="0.25">
      <c r="A3621" s="72" t="s">
        <v>16620</v>
      </c>
      <c r="B3621" s="72" t="s">
        <v>16621</v>
      </c>
      <c r="C3621" s="72"/>
      <c r="D3621" s="72"/>
      <c r="E3621" s="72"/>
      <c r="F3621" s="72">
        <v>2</v>
      </c>
      <c r="G3621" s="72"/>
      <c r="H3621" s="72"/>
      <c r="I3621" s="72"/>
      <c r="J3621" s="72"/>
      <c r="K3621" s="72"/>
      <c r="L3621" s="72">
        <v>50</v>
      </c>
      <c r="M3621" s="71" t="s">
        <v>4596</v>
      </c>
      <c r="N3621" s="72" t="s">
        <v>4482</v>
      </c>
      <c r="O3621" s="72"/>
      <c r="P3621" s="72" t="s">
        <v>2495</v>
      </c>
      <c r="Q3621" s="72"/>
      <c r="R3621" s="72"/>
      <c r="S3621" s="72" t="s">
        <v>4568</v>
      </c>
      <c r="T3621" s="72" t="s">
        <v>5761</v>
      </c>
      <c r="U3621" s="72" t="s">
        <v>16620</v>
      </c>
      <c r="V3621" s="72"/>
      <c r="W3621" s="72">
        <v>416510</v>
      </c>
      <c r="X3621" s="72" t="s">
        <v>24506</v>
      </c>
      <c r="Y3621" s="72">
        <v>89064197721</v>
      </c>
      <c r="Z3621" s="72" t="s">
        <v>16622</v>
      </c>
    </row>
    <row r="3622" spans="1:26" ht="45" x14ac:dyDescent="0.25">
      <c r="A3622" s="72" t="s">
        <v>18311</v>
      </c>
      <c r="B3622" s="72" t="s">
        <v>15493</v>
      </c>
      <c r="C3622" s="72">
        <v>40</v>
      </c>
      <c r="D3622" s="72" t="s">
        <v>5629</v>
      </c>
      <c r="E3622" s="72"/>
      <c r="F3622" s="72">
        <v>1</v>
      </c>
      <c r="G3622" s="72">
        <v>80</v>
      </c>
      <c r="H3622" s="72"/>
      <c r="I3622" s="72"/>
      <c r="J3622" s="72"/>
      <c r="K3622" s="72"/>
      <c r="L3622" s="72"/>
      <c r="M3622" s="71" t="s">
        <v>4596</v>
      </c>
      <c r="N3622" s="72" t="s">
        <v>4506</v>
      </c>
      <c r="O3622" s="72"/>
      <c r="P3622" s="72" t="s">
        <v>17838</v>
      </c>
      <c r="Q3622" s="72"/>
      <c r="R3622" s="72"/>
      <c r="S3622" s="72" t="s">
        <v>4567</v>
      </c>
      <c r="T3622" s="72" t="s">
        <v>18312</v>
      </c>
      <c r="U3622" s="72" t="s">
        <v>18311</v>
      </c>
      <c r="V3622" s="72"/>
      <c r="W3622" s="72">
        <v>141147</v>
      </c>
      <c r="X3622" s="72" t="s">
        <v>21384</v>
      </c>
      <c r="Y3622" s="72" t="s">
        <v>18313</v>
      </c>
      <c r="Z3622" s="72" t="s">
        <v>18314</v>
      </c>
    </row>
    <row r="3623" spans="1:26" ht="45" x14ac:dyDescent="0.25">
      <c r="A3623" s="72" t="s">
        <v>31409</v>
      </c>
      <c r="B3623" s="72" t="s">
        <v>31410</v>
      </c>
      <c r="C3623" s="72"/>
      <c r="D3623" s="72"/>
      <c r="E3623" s="72"/>
      <c r="F3623" s="72">
        <v>1</v>
      </c>
      <c r="G3623" s="72"/>
      <c r="H3623" s="72">
        <v>1000</v>
      </c>
      <c r="I3623" s="72">
        <v>300</v>
      </c>
      <c r="J3623" s="72">
        <v>500</v>
      </c>
      <c r="K3623" s="72">
        <v>200</v>
      </c>
      <c r="L3623" s="72"/>
      <c r="M3623" s="71" t="s">
        <v>4596</v>
      </c>
      <c r="N3623" s="72" t="s">
        <v>4483</v>
      </c>
      <c r="O3623" s="72"/>
      <c r="P3623" s="72" t="s">
        <v>2490</v>
      </c>
      <c r="Q3623" s="72"/>
      <c r="R3623" s="72"/>
      <c r="S3623" s="72" t="s">
        <v>4566</v>
      </c>
      <c r="T3623" s="72" t="s">
        <v>5345</v>
      </c>
      <c r="U3623" s="72" t="s">
        <v>31409</v>
      </c>
      <c r="V3623" s="72"/>
      <c r="W3623" s="72">
        <v>309190</v>
      </c>
      <c r="X3623" s="72" t="s">
        <v>31411</v>
      </c>
      <c r="Y3623" s="72">
        <v>84724120694</v>
      </c>
      <c r="Z3623" s="72" t="s">
        <v>31412</v>
      </c>
    </row>
    <row r="3624" spans="1:26" ht="45" x14ac:dyDescent="0.25">
      <c r="A3624" s="72" t="s">
        <v>9901</v>
      </c>
      <c r="B3624" s="72" t="s">
        <v>4598</v>
      </c>
      <c r="C3624" s="72">
        <v>331</v>
      </c>
      <c r="D3624" s="72"/>
      <c r="E3624" s="72"/>
      <c r="F3624" s="72">
        <v>1</v>
      </c>
      <c r="G3624" s="72"/>
      <c r="H3624" s="72">
        <v>654</v>
      </c>
      <c r="I3624" s="72">
        <v>654</v>
      </c>
      <c r="J3624" s="72">
        <v>818</v>
      </c>
      <c r="K3624" s="72">
        <v>327</v>
      </c>
      <c r="L3624" s="72"/>
      <c r="M3624" s="71" t="s">
        <v>4596</v>
      </c>
      <c r="N3624" s="72" t="s">
        <v>4542</v>
      </c>
      <c r="O3624" s="72"/>
      <c r="P3624" s="72" t="s">
        <v>3270</v>
      </c>
      <c r="Q3624" s="72"/>
      <c r="R3624" s="72"/>
      <c r="S3624" s="72"/>
      <c r="T3624" s="72"/>
      <c r="U3624" s="72" t="s">
        <v>9901</v>
      </c>
      <c r="V3624" s="72"/>
      <c r="W3624" s="72">
        <v>192171</v>
      </c>
      <c r="X3624" s="72" t="s">
        <v>9902</v>
      </c>
      <c r="Y3624" s="77" t="s">
        <v>16623</v>
      </c>
      <c r="Z3624" s="72" t="s">
        <v>9903</v>
      </c>
    </row>
    <row r="3625" spans="1:26" ht="60" x14ac:dyDescent="0.25">
      <c r="A3625" s="72" t="s">
        <v>16624</v>
      </c>
      <c r="B3625" s="72" t="s">
        <v>18315</v>
      </c>
      <c r="C3625" s="72">
        <v>1</v>
      </c>
      <c r="D3625" s="72"/>
      <c r="E3625" s="72"/>
      <c r="F3625" s="72">
        <v>1</v>
      </c>
      <c r="G3625" s="72"/>
      <c r="H3625" s="72">
        <v>907</v>
      </c>
      <c r="I3625" s="72">
        <v>385</v>
      </c>
      <c r="J3625" s="72">
        <v>478</v>
      </c>
      <c r="K3625" s="72">
        <v>44</v>
      </c>
      <c r="L3625" s="72"/>
      <c r="M3625" s="71" t="s">
        <v>4596</v>
      </c>
      <c r="N3625" s="72" t="s">
        <v>4536</v>
      </c>
      <c r="O3625" s="72"/>
      <c r="P3625" s="72" t="s">
        <v>3986</v>
      </c>
      <c r="Q3625" s="72" t="s">
        <v>4563</v>
      </c>
      <c r="R3625" s="72" t="s">
        <v>22038</v>
      </c>
      <c r="S3625" s="72" t="s">
        <v>4567</v>
      </c>
      <c r="T3625" s="72" t="s">
        <v>15470</v>
      </c>
      <c r="U3625" s="72" t="s">
        <v>16624</v>
      </c>
      <c r="V3625" s="72"/>
      <c r="W3625" s="72">
        <v>427260</v>
      </c>
      <c r="X3625" s="72" t="s">
        <v>8501</v>
      </c>
      <c r="Y3625" s="72" t="s">
        <v>18316</v>
      </c>
      <c r="Z3625" s="72" t="s">
        <v>21385</v>
      </c>
    </row>
    <row r="3626" spans="1:26" ht="45" x14ac:dyDescent="0.25">
      <c r="A3626" s="72" t="s">
        <v>9904</v>
      </c>
      <c r="B3626" s="72" t="s">
        <v>4594</v>
      </c>
      <c r="C3626" s="72">
        <v>9</v>
      </c>
      <c r="D3626" s="72" t="s">
        <v>4828</v>
      </c>
      <c r="E3626" s="72"/>
      <c r="F3626" s="72">
        <v>1</v>
      </c>
      <c r="G3626" s="72">
        <v>350</v>
      </c>
      <c r="H3626" s="72"/>
      <c r="I3626" s="72"/>
      <c r="J3626" s="72"/>
      <c r="K3626" s="72"/>
      <c r="L3626" s="72"/>
      <c r="M3626" s="71" t="s">
        <v>4596</v>
      </c>
      <c r="N3626" s="72" t="s">
        <v>4490</v>
      </c>
      <c r="O3626" s="72"/>
      <c r="P3626" s="72" t="s">
        <v>3351</v>
      </c>
      <c r="Q3626" s="72"/>
      <c r="R3626" s="72"/>
      <c r="S3626" s="72" t="s">
        <v>4566</v>
      </c>
      <c r="T3626" s="72" t="s">
        <v>9328</v>
      </c>
      <c r="U3626" s="72" t="s">
        <v>9904</v>
      </c>
      <c r="V3626" s="72"/>
      <c r="W3626" s="72">
        <v>674674</v>
      </c>
      <c r="X3626" s="72" t="s">
        <v>9907</v>
      </c>
      <c r="Y3626" s="77"/>
      <c r="Z3626" s="72"/>
    </row>
    <row r="3627" spans="1:26" ht="45" x14ac:dyDescent="0.25">
      <c r="A3627" s="72" t="s">
        <v>9908</v>
      </c>
      <c r="B3627" s="72" t="s">
        <v>4598</v>
      </c>
      <c r="C3627" s="72">
        <v>32</v>
      </c>
      <c r="D3627" s="72"/>
      <c r="E3627" s="72"/>
      <c r="F3627" s="72">
        <v>1</v>
      </c>
      <c r="G3627" s="72"/>
      <c r="H3627" s="72">
        <v>1199</v>
      </c>
      <c r="I3627" s="72">
        <v>436</v>
      </c>
      <c r="J3627" s="72">
        <v>545</v>
      </c>
      <c r="K3627" s="72">
        <v>218</v>
      </c>
      <c r="L3627" s="72"/>
      <c r="M3627" s="71" t="s">
        <v>4596</v>
      </c>
      <c r="N3627" s="72" t="s">
        <v>4487</v>
      </c>
      <c r="O3627" s="72"/>
      <c r="P3627" s="72" t="s">
        <v>3962</v>
      </c>
      <c r="Q3627" s="72"/>
      <c r="R3627" s="72"/>
      <c r="S3627" s="72"/>
      <c r="T3627" s="72"/>
      <c r="U3627" s="72" t="s">
        <v>9908</v>
      </c>
      <c r="V3627" s="72"/>
      <c r="W3627" s="72">
        <v>162626</v>
      </c>
      <c r="X3627" s="72" t="s">
        <v>9909</v>
      </c>
      <c r="Y3627" s="72" t="s">
        <v>9910</v>
      </c>
      <c r="Z3627" s="72" t="s">
        <v>9911</v>
      </c>
    </row>
    <row r="3628" spans="1:26" ht="30" x14ac:dyDescent="0.25">
      <c r="A3628" s="72" t="s">
        <v>21386</v>
      </c>
      <c r="B3628" s="72" t="s">
        <v>15493</v>
      </c>
      <c r="C3628" s="72"/>
      <c r="D3628" s="72" t="s">
        <v>5615</v>
      </c>
      <c r="E3628" s="72"/>
      <c r="F3628" s="72">
        <v>1</v>
      </c>
      <c r="G3628" s="72">
        <v>220</v>
      </c>
      <c r="H3628" s="72"/>
      <c r="I3628" s="72"/>
      <c r="J3628" s="72"/>
      <c r="K3628" s="72"/>
      <c r="L3628" s="72"/>
      <c r="M3628" s="71" t="s">
        <v>4596</v>
      </c>
      <c r="N3628" s="72" t="s">
        <v>4546</v>
      </c>
      <c r="O3628" s="72"/>
      <c r="P3628" s="71" t="s">
        <v>2851</v>
      </c>
      <c r="Q3628" s="72"/>
      <c r="R3628" s="72"/>
      <c r="S3628" s="72"/>
      <c r="T3628" s="72"/>
      <c r="U3628" s="72" t="s">
        <v>21386</v>
      </c>
      <c r="V3628" s="72"/>
      <c r="W3628" s="72">
        <v>216400</v>
      </c>
      <c r="X3628" s="72" t="s">
        <v>21387</v>
      </c>
      <c r="Y3628" s="72" t="s">
        <v>21389</v>
      </c>
      <c r="Z3628" s="72" t="s">
        <v>21388</v>
      </c>
    </row>
    <row r="3629" spans="1:26" ht="60" x14ac:dyDescent="0.25">
      <c r="A3629" s="72" t="s">
        <v>31413</v>
      </c>
      <c r="B3629" s="72" t="s">
        <v>31414</v>
      </c>
      <c r="C3629" s="72"/>
      <c r="D3629" s="72"/>
      <c r="E3629" s="72"/>
      <c r="F3629" s="72">
        <v>5</v>
      </c>
      <c r="G3629" s="72"/>
      <c r="H3629" s="72"/>
      <c r="I3629" s="72"/>
      <c r="J3629" s="72"/>
      <c r="K3629" s="72"/>
      <c r="L3629" s="72">
        <v>150</v>
      </c>
      <c r="M3629" s="71" t="s">
        <v>4596</v>
      </c>
      <c r="N3629" s="72" t="s">
        <v>4483</v>
      </c>
      <c r="O3629" s="71"/>
      <c r="P3629" s="71" t="s">
        <v>3685</v>
      </c>
      <c r="Q3629" s="72"/>
      <c r="R3629" s="72"/>
      <c r="S3629" s="72" t="s">
        <v>15654</v>
      </c>
      <c r="T3629" s="72" t="s">
        <v>21869</v>
      </c>
      <c r="U3629" s="72" t="s">
        <v>31413</v>
      </c>
      <c r="V3629" s="72"/>
      <c r="W3629" s="72">
        <v>309572</v>
      </c>
      <c r="X3629" s="72" t="s">
        <v>28378</v>
      </c>
      <c r="Y3629" s="72" t="s">
        <v>28379</v>
      </c>
      <c r="Z3629" s="72" t="s">
        <v>28380</v>
      </c>
    </row>
    <row r="3630" spans="1:26" ht="45" x14ac:dyDescent="0.25">
      <c r="A3630" s="72" t="s">
        <v>9912</v>
      </c>
      <c r="B3630" s="72" t="s">
        <v>14205</v>
      </c>
      <c r="C3630" s="72"/>
      <c r="D3630" s="72" t="s">
        <v>9913</v>
      </c>
      <c r="E3630" s="72"/>
      <c r="F3630" s="72">
        <v>1</v>
      </c>
      <c r="G3630" s="72"/>
      <c r="H3630" s="72">
        <v>1799</v>
      </c>
      <c r="I3630" s="72">
        <v>654</v>
      </c>
      <c r="J3630" s="72">
        <v>818</v>
      </c>
      <c r="K3630" s="72">
        <v>327</v>
      </c>
      <c r="L3630" s="72"/>
      <c r="M3630" s="71" t="s">
        <v>4596</v>
      </c>
      <c r="N3630" s="72" t="s">
        <v>2362</v>
      </c>
      <c r="O3630" s="72"/>
      <c r="P3630" s="72" t="s">
        <v>2886</v>
      </c>
      <c r="Q3630" s="72" t="s">
        <v>4564</v>
      </c>
      <c r="R3630" s="72" t="s">
        <v>9914</v>
      </c>
      <c r="S3630" s="72"/>
      <c r="T3630" s="72"/>
      <c r="U3630" s="72" t="s">
        <v>9912</v>
      </c>
      <c r="V3630" s="72"/>
      <c r="W3630" s="72">
        <v>123060</v>
      </c>
      <c r="X3630" s="72" t="s">
        <v>9915</v>
      </c>
      <c r="Y3630" s="73"/>
      <c r="Z3630" s="72"/>
    </row>
    <row r="3631" spans="1:26" ht="30" x14ac:dyDescent="0.25">
      <c r="A3631" s="72" t="s">
        <v>9916</v>
      </c>
      <c r="B3631" s="72" t="s">
        <v>4594</v>
      </c>
      <c r="C3631" s="72">
        <v>4</v>
      </c>
      <c r="D3631" s="72" t="s">
        <v>8384</v>
      </c>
      <c r="E3631" s="72"/>
      <c r="F3631" s="72">
        <v>1</v>
      </c>
      <c r="G3631" s="72">
        <v>350</v>
      </c>
      <c r="H3631" s="72"/>
      <c r="I3631" s="72"/>
      <c r="J3631" s="72"/>
      <c r="K3631" s="72"/>
      <c r="L3631" s="72"/>
      <c r="M3631" s="71" t="s">
        <v>4596</v>
      </c>
      <c r="N3631" s="72" t="s">
        <v>4506</v>
      </c>
      <c r="O3631" s="72"/>
      <c r="P3631" s="72" t="s">
        <v>4461</v>
      </c>
      <c r="Q3631" s="72"/>
      <c r="R3631" s="72"/>
      <c r="S3631" s="72"/>
      <c r="T3631" s="72"/>
      <c r="U3631" s="72" t="s">
        <v>9916</v>
      </c>
      <c r="V3631" s="72"/>
      <c r="W3631" s="72">
        <v>141420</v>
      </c>
      <c r="X3631" s="72" t="s">
        <v>9917</v>
      </c>
      <c r="Y3631" s="72"/>
      <c r="Z3631" s="72"/>
    </row>
    <row r="3632" spans="1:26" ht="45" x14ac:dyDescent="0.25">
      <c r="A3632" s="72" t="s">
        <v>24507</v>
      </c>
      <c r="B3632" s="72" t="s">
        <v>15493</v>
      </c>
      <c r="C3632" s="72">
        <v>9</v>
      </c>
      <c r="D3632" s="72" t="s">
        <v>4633</v>
      </c>
      <c r="E3632" s="72"/>
      <c r="F3632" s="72">
        <v>1</v>
      </c>
      <c r="G3632" s="72">
        <v>50</v>
      </c>
      <c r="H3632" s="72"/>
      <c r="I3632" s="72"/>
      <c r="J3632" s="72"/>
      <c r="K3632" s="72"/>
      <c r="L3632" s="72"/>
      <c r="M3632" s="71" t="s">
        <v>4596</v>
      </c>
      <c r="N3632" s="72" t="s">
        <v>4539</v>
      </c>
      <c r="O3632" s="72"/>
      <c r="P3632" s="72" t="s">
        <v>4400</v>
      </c>
      <c r="Q3632" s="72"/>
      <c r="R3632" s="72"/>
      <c r="S3632" s="72" t="s">
        <v>4619</v>
      </c>
      <c r="T3632" s="72" t="s">
        <v>24508</v>
      </c>
      <c r="U3632" s="72" t="s">
        <v>24507</v>
      </c>
      <c r="V3632" s="72"/>
      <c r="W3632" s="72">
        <v>347767</v>
      </c>
      <c r="X3632" s="72"/>
      <c r="Y3632" s="72"/>
      <c r="Z3632" s="72" t="s">
        <v>24509</v>
      </c>
    </row>
    <row r="3633" spans="1:26" ht="30" x14ac:dyDescent="0.25">
      <c r="A3633" s="72" t="s">
        <v>27415</v>
      </c>
      <c r="B3633" s="72" t="s">
        <v>15959</v>
      </c>
      <c r="C3633" s="72">
        <v>5</v>
      </c>
      <c r="D3633" s="72"/>
      <c r="E3633" s="72"/>
      <c r="F3633" s="72">
        <v>1</v>
      </c>
      <c r="G3633" s="72"/>
      <c r="H3633" s="72">
        <v>1100</v>
      </c>
      <c r="I3633" s="72">
        <v>500</v>
      </c>
      <c r="J3633" s="72">
        <v>500</v>
      </c>
      <c r="K3633" s="72">
        <v>100</v>
      </c>
      <c r="L3633" s="72"/>
      <c r="M3633" s="71" t="s">
        <v>4596</v>
      </c>
      <c r="N3633" s="72" t="s">
        <v>4516</v>
      </c>
      <c r="O3633" s="72"/>
      <c r="P3633" s="72" t="s">
        <v>4231</v>
      </c>
      <c r="Q3633" s="72"/>
      <c r="R3633" s="72"/>
      <c r="S3633" s="72" t="s">
        <v>4566</v>
      </c>
      <c r="T3633" s="72" t="s">
        <v>22439</v>
      </c>
      <c r="U3633" s="72" t="s">
        <v>27415</v>
      </c>
      <c r="V3633" s="72"/>
      <c r="W3633" s="72">
        <v>614000</v>
      </c>
      <c r="X3633" s="72" t="s">
        <v>27416</v>
      </c>
      <c r="Y3633" s="72" t="s">
        <v>27417</v>
      </c>
      <c r="Z3633" s="72" t="s">
        <v>27418</v>
      </c>
    </row>
    <row r="3634" spans="1:26" ht="45" x14ac:dyDescent="0.25">
      <c r="A3634" s="72" t="s">
        <v>32506</v>
      </c>
      <c r="B3634" s="72" t="s">
        <v>24510</v>
      </c>
      <c r="C3634" s="72"/>
      <c r="D3634" s="72"/>
      <c r="E3634" s="72"/>
      <c r="F3634" s="72">
        <v>3</v>
      </c>
      <c r="G3634" s="72"/>
      <c r="H3634" s="72"/>
      <c r="I3634" s="72"/>
      <c r="J3634" s="72"/>
      <c r="K3634" s="72"/>
      <c r="L3634" s="72">
        <v>200</v>
      </c>
      <c r="M3634" s="71" t="s">
        <v>4596</v>
      </c>
      <c r="N3634" s="72" t="s">
        <v>4499</v>
      </c>
      <c r="O3634" s="72"/>
      <c r="P3634" s="72" t="s">
        <v>3298</v>
      </c>
      <c r="Q3634" s="72"/>
      <c r="R3634" s="72"/>
      <c r="S3634" s="72" t="s">
        <v>4619</v>
      </c>
      <c r="T3634" s="72" t="s">
        <v>9918</v>
      </c>
      <c r="U3634" s="72" t="s">
        <v>32506</v>
      </c>
      <c r="V3634" s="72"/>
      <c r="W3634" s="72">
        <v>353650</v>
      </c>
      <c r="X3634" s="72" t="s">
        <v>27419</v>
      </c>
      <c r="Y3634" s="72" t="s">
        <v>24511</v>
      </c>
      <c r="Z3634" s="72" t="s">
        <v>32507</v>
      </c>
    </row>
    <row r="3635" spans="1:26" ht="30" x14ac:dyDescent="0.25">
      <c r="A3635" s="72" t="s">
        <v>27420</v>
      </c>
      <c r="B3635" s="72" t="s">
        <v>15413</v>
      </c>
      <c r="C3635" s="72">
        <v>1</v>
      </c>
      <c r="D3635" s="72" t="s">
        <v>11639</v>
      </c>
      <c r="E3635" s="72"/>
      <c r="F3635" s="72">
        <v>1</v>
      </c>
      <c r="G3635" s="72">
        <v>165</v>
      </c>
      <c r="H3635" s="72"/>
      <c r="I3635" s="72"/>
      <c r="J3635" s="72"/>
      <c r="K3635" s="72"/>
      <c r="L3635" s="72"/>
      <c r="M3635" s="71" t="s">
        <v>4596</v>
      </c>
      <c r="N3635" s="72" t="s">
        <v>4547</v>
      </c>
      <c r="O3635" s="72"/>
      <c r="P3635" s="72" t="s">
        <v>4170</v>
      </c>
      <c r="Q3635" s="72" t="s">
        <v>20066</v>
      </c>
      <c r="R3635" s="72" t="s">
        <v>32508</v>
      </c>
      <c r="S3635" s="72" t="s">
        <v>4568</v>
      </c>
      <c r="T3635" s="72" t="s">
        <v>27421</v>
      </c>
      <c r="U3635" s="72" t="s">
        <v>27420</v>
      </c>
      <c r="V3635" s="72"/>
      <c r="W3635" s="72">
        <v>356180</v>
      </c>
      <c r="X3635" s="72" t="s">
        <v>27422</v>
      </c>
      <c r="Y3635" s="72">
        <v>88654627033</v>
      </c>
      <c r="Z3635" s="72" t="s">
        <v>27423</v>
      </c>
    </row>
    <row r="3636" spans="1:26" ht="45" x14ac:dyDescent="0.25">
      <c r="A3636" s="72" t="s">
        <v>9919</v>
      </c>
      <c r="B3636" s="72" t="s">
        <v>4598</v>
      </c>
      <c r="C3636" s="72">
        <v>16</v>
      </c>
      <c r="D3636" s="72"/>
      <c r="E3636" s="72"/>
      <c r="F3636" s="72">
        <v>1</v>
      </c>
      <c r="G3636" s="72"/>
      <c r="H3636" s="72">
        <v>1799</v>
      </c>
      <c r="I3636" s="72">
        <v>654</v>
      </c>
      <c r="J3636" s="72">
        <v>818</v>
      </c>
      <c r="K3636" s="72">
        <v>327</v>
      </c>
      <c r="L3636" s="72"/>
      <c r="M3636" s="71" t="s">
        <v>4596</v>
      </c>
      <c r="N3636" s="72" t="s">
        <v>4506</v>
      </c>
      <c r="O3636" s="72"/>
      <c r="P3636" s="72" t="s">
        <v>16625</v>
      </c>
      <c r="Q3636" s="72"/>
      <c r="R3636" s="72"/>
      <c r="S3636" s="72" t="s">
        <v>14802</v>
      </c>
      <c r="T3636" s="72" t="s">
        <v>24512</v>
      </c>
      <c r="U3636" s="72" t="s">
        <v>9919</v>
      </c>
      <c r="V3636" s="72"/>
      <c r="W3636" s="72">
        <v>143405</v>
      </c>
      <c r="X3636" s="72" t="s">
        <v>24513</v>
      </c>
      <c r="Y3636" s="72" t="s">
        <v>9920</v>
      </c>
      <c r="Z3636" s="72" t="s">
        <v>9921</v>
      </c>
    </row>
    <row r="3637" spans="1:26" ht="75" x14ac:dyDescent="0.25">
      <c r="A3637" s="72" t="s">
        <v>31415</v>
      </c>
      <c r="B3637" s="72" t="s">
        <v>31416</v>
      </c>
      <c r="C3637" s="72"/>
      <c r="D3637" s="72"/>
      <c r="E3637" s="72"/>
      <c r="F3637" s="72">
        <v>1</v>
      </c>
      <c r="G3637" s="72"/>
      <c r="H3637" s="72">
        <v>500</v>
      </c>
      <c r="I3637" s="72"/>
      <c r="J3637" s="72"/>
      <c r="K3637" s="72">
        <v>500</v>
      </c>
      <c r="L3637" s="72"/>
      <c r="M3637" s="71" t="s">
        <v>4596</v>
      </c>
      <c r="N3637" s="72" t="s">
        <v>4547</v>
      </c>
      <c r="O3637" s="72"/>
      <c r="P3637" s="72" t="s">
        <v>3821</v>
      </c>
      <c r="Q3637" s="72"/>
      <c r="R3637" s="72"/>
      <c r="S3637" s="72"/>
      <c r="T3637" s="72"/>
      <c r="U3637" s="72" t="s">
        <v>31415</v>
      </c>
      <c r="V3637" s="72"/>
      <c r="W3637" s="72">
        <v>357108</v>
      </c>
      <c r="X3637" s="72" t="s">
        <v>31417</v>
      </c>
      <c r="Y3637" s="72" t="s">
        <v>31418</v>
      </c>
      <c r="Z3637" s="72" t="s">
        <v>31419</v>
      </c>
    </row>
    <row r="3638" spans="1:26" ht="30" x14ac:dyDescent="0.25">
      <c r="A3638" s="72" t="s">
        <v>9922</v>
      </c>
      <c r="B3638" s="72" t="s">
        <v>4631</v>
      </c>
      <c r="C3638" s="72">
        <v>1</v>
      </c>
      <c r="D3638" s="72"/>
      <c r="E3638" s="72"/>
      <c r="F3638" s="72">
        <v>5</v>
      </c>
      <c r="G3638" s="72"/>
      <c r="H3638" s="72"/>
      <c r="I3638" s="72"/>
      <c r="J3638" s="72"/>
      <c r="K3638" s="72"/>
      <c r="L3638" s="72">
        <v>850</v>
      </c>
      <c r="M3638" s="71" t="s">
        <v>4596</v>
      </c>
      <c r="N3638" s="72" t="s">
        <v>4556</v>
      </c>
      <c r="O3638" s="72"/>
      <c r="P3638" s="72" t="s">
        <v>4119</v>
      </c>
      <c r="Q3638" s="72"/>
      <c r="R3638" s="72"/>
      <c r="S3638" s="72" t="s">
        <v>4566</v>
      </c>
      <c r="T3638" s="72" t="s">
        <v>6380</v>
      </c>
      <c r="U3638" s="72" t="s">
        <v>9922</v>
      </c>
      <c r="V3638" s="72"/>
      <c r="W3638" s="72">
        <v>456910</v>
      </c>
      <c r="X3638" s="72" t="s">
        <v>9923</v>
      </c>
      <c r="Y3638" s="72" t="s">
        <v>9924</v>
      </c>
      <c r="Z3638" s="72" t="s">
        <v>6382</v>
      </c>
    </row>
    <row r="3639" spans="1:26" ht="75" x14ac:dyDescent="0.25">
      <c r="A3639" s="72" t="s">
        <v>24514</v>
      </c>
      <c r="B3639" s="72" t="s">
        <v>24515</v>
      </c>
      <c r="C3639" s="72"/>
      <c r="D3639" s="72"/>
      <c r="E3639" s="72"/>
      <c r="F3639" s="72">
        <v>1</v>
      </c>
      <c r="G3639" s="72"/>
      <c r="H3639" s="72">
        <v>1000</v>
      </c>
      <c r="I3639" s="72"/>
      <c r="J3639" s="72"/>
      <c r="K3639" s="72">
        <v>1000</v>
      </c>
      <c r="L3639" s="72"/>
      <c r="M3639" s="71" t="s">
        <v>4596</v>
      </c>
      <c r="N3639" s="72" t="s">
        <v>4533</v>
      </c>
      <c r="O3639" s="72"/>
      <c r="P3639" s="72" t="s">
        <v>2542</v>
      </c>
      <c r="Q3639" s="72"/>
      <c r="R3639" s="72"/>
      <c r="S3639" s="72" t="s">
        <v>4566</v>
      </c>
      <c r="T3639" s="72" t="s">
        <v>5022</v>
      </c>
      <c r="U3639" s="72" t="s">
        <v>24514</v>
      </c>
      <c r="V3639" s="72"/>
      <c r="W3639" s="72">
        <v>363330</v>
      </c>
      <c r="X3639" s="72" t="s">
        <v>24516</v>
      </c>
      <c r="Y3639" s="72" t="s">
        <v>24517</v>
      </c>
      <c r="Z3639" s="72" t="s">
        <v>24518</v>
      </c>
    </row>
    <row r="3640" spans="1:26" ht="30" x14ac:dyDescent="0.25">
      <c r="A3640" s="72" t="s">
        <v>9925</v>
      </c>
      <c r="B3640" s="72" t="s">
        <v>9926</v>
      </c>
      <c r="C3640" s="72"/>
      <c r="D3640" s="72"/>
      <c r="E3640" s="72"/>
      <c r="F3640" s="72">
        <v>5</v>
      </c>
      <c r="G3640" s="72"/>
      <c r="H3640" s="72"/>
      <c r="I3640" s="72"/>
      <c r="J3640" s="72"/>
      <c r="K3640" s="72"/>
      <c r="L3640" s="72">
        <v>850</v>
      </c>
      <c r="M3640" s="71" t="s">
        <v>4596</v>
      </c>
      <c r="N3640" s="72" t="s">
        <v>4498</v>
      </c>
      <c r="O3640" s="72"/>
      <c r="P3640" s="72" t="s">
        <v>2663</v>
      </c>
      <c r="Q3640" s="72"/>
      <c r="R3640" s="72"/>
      <c r="S3640" s="72"/>
      <c r="T3640" s="72"/>
      <c r="U3640" s="72" t="s">
        <v>9925</v>
      </c>
      <c r="V3640" s="72"/>
      <c r="W3640" s="72">
        <v>156901</v>
      </c>
      <c r="X3640" s="72" t="s">
        <v>4913</v>
      </c>
      <c r="Y3640" s="72" t="s">
        <v>9927</v>
      </c>
      <c r="Z3640" s="72" t="s">
        <v>9928</v>
      </c>
    </row>
    <row r="3641" spans="1:26" ht="30" x14ac:dyDescent="0.25">
      <c r="A3641" s="72" t="s">
        <v>16626</v>
      </c>
      <c r="B3641" s="72" t="s">
        <v>14484</v>
      </c>
      <c r="C3641" s="72">
        <v>1741</v>
      </c>
      <c r="D3641" s="72"/>
      <c r="E3641" s="72"/>
      <c r="F3641" s="72">
        <v>1</v>
      </c>
      <c r="G3641" s="72"/>
      <c r="H3641" s="72">
        <v>350</v>
      </c>
      <c r="I3641" s="72">
        <v>200</v>
      </c>
      <c r="J3641" s="72">
        <v>100</v>
      </c>
      <c r="K3641" s="72">
        <v>50</v>
      </c>
      <c r="L3641" s="72"/>
      <c r="M3641" s="71" t="s">
        <v>4596</v>
      </c>
      <c r="N3641" s="72" t="s">
        <v>2362</v>
      </c>
      <c r="O3641" s="72"/>
      <c r="P3641" s="72" t="s">
        <v>2515</v>
      </c>
      <c r="Q3641" s="72" t="s">
        <v>4564</v>
      </c>
      <c r="R3641" s="72" t="s">
        <v>13859</v>
      </c>
      <c r="S3641" s="72"/>
      <c r="T3641" s="72"/>
      <c r="U3641" s="72" t="s">
        <v>16626</v>
      </c>
      <c r="V3641" s="72"/>
      <c r="W3641" s="72"/>
      <c r="X3641" s="72"/>
      <c r="Y3641" s="72"/>
      <c r="Z3641" s="72"/>
    </row>
    <row r="3642" spans="1:26" ht="60" x14ac:dyDescent="0.25">
      <c r="A3642" s="72" t="s">
        <v>16626</v>
      </c>
      <c r="B3642" s="72" t="s">
        <v>14484</v>
      </c>
      <c r="C3642" s="72">
        <v>1741</v>
      </c>
      <c r="D3642" s="72"/>
      <c r="E3642" s="72" t="s">
        <v>16627</v>
      </c>
      <c r="F3642" s="72">
        <v>1</v>
      </c>
      <c r="G3642" s="72">
        <v>210</v>
      </c>
      <c r="H3642" s="72"/>
      <c r="I3642" s="72"/>
      <c r="J3642" s="72"/>
      <c r="K3642" s="72"/>
      <c r="L3642" s="72"/>
      <c r="M3642" s="71" t="s">
        <v>4596</v>
      </c>
      <c r="N3642" s="72" t="s">
        <v>2362</v>
      </c>
      <c r="O3642" s="72"/>
      <c r="P3642" s="72" t="s">
        <v>2515</v>
      </c>
      <c r="Q3642" s="72" t="s">
        <v>4564</v>
      </c>
      <c r="R3642" s="72" t="s">
        <v>13859</v>
      </c>
      <c r="S3642" s="72"/>
      <c r="T3642" s="72"/>
      <c r="U3642" s="72" t="s">
        <v>16626</v>
      </c>
      <c r="V3642" s="72" t="s">
        <v>16628</v>
      </c>
      <c r="W3642" s="77">
        <v>119602</v>
      </c>
      <c r="X3642" s="72" t="s">
        <v>16629</v>
      </c>
      <c r="Y3642" s="72">
        <v>89269208467</v>
      </c>
      <c r="Z3642" s="72" t="s">
        <v>16630</v>
      </c>
    </row>
    <row r="3643" spans="1:26" ht="45" x14ac:dyDescent="0.25">
      <c r="A3643" s="72" t="s">
        <v>9929</v>
      </c>
      <c r="B3643" s="72" t="s">
        <v>4695</v>
      </c>
      <c r="C3643" s="72"/>
      <c r="D3643" s="72" t="s">
        <v>8979</v>
      </c>
      <c r="E3643" s="72"/>
      <c r="F3643" s="72">
        <v>2</v>
      </c>
      <c r="G3643" s="72"/>
      <c r="H3643" s="72"/>
      <c r="I3643" s="72"/>
      <c r="J3643" s="72"/>
      <c r="K3643" s="72"/>
      <c r="L3643" s="72">
        <v>50</v>
      </c>
      <c r="M3643" s="71" t="s">
        <v>4596</v>
      </c>
      <c r="N3643" s="72" t="s">
        <v>4504</v>
      </c>
      <c r="O3643" s="72"/>
      <c r="P3643" s="72" t="s">
        <v>2669</v>
      </c>
      <c r="Q3643" s="72"/>
      <c r="R3643" s="72"/>
      <c r="S3643" s="72" t="s">
        <v>4567</v>
      </c>
      <c r="T3643" s="72" t="s">
        <v>9930</v>
      </c>
      <c r="U3643" s="72" t="s">
        <v>9929</v>
      </c>
      <c r="V3643" s="72"/>
      <c r="W3643" s="72">
        <v>399430</v>
      </c>
      <c r="X3643" s="72" t="s">
        <v>9931</v>
      </c>
      <c r="Y3643" s="72"/>
      <c r="Z3643" s="72"/>
    </row>
    <row r="3644" spans="1:26" ht="45" x14ac:dyDescent="0.25">
      <c r="A3644" s="72" t="s">
        <v>21390</v>
      </c>
      <c r="B3644" s="72" t="s">
        <v>15493</v>
      </c>
      <c r="C3644" s="72">
        <v>6</v>
      </c>
      <c r="D3644" s="72" t="s">
        <v>4633</v>
      </c>
      <c r="E3644" s="72"/>
      <c r="F3644" s="72">
        <v>1</v>
      </c>
      <c r="G3644" s="72">
        <v>106</v>
      </c>
      <c r="H3644" s="72"/>
      <c r="I3644" s="72"/>
      <c r="J3644" s="72"/>
      <c r="K3644" s="72"/>
      <c r="L3644" s="72"/>
      <c r="M3644" s="71" t="s">
        <v>4596</v>
      </c>
      <c r="N3644" s="72" t="s">
        <v>4534</v>
      </c>
      <c r="O3644" s="72"/>
      <c r="P3644" s="72" t="s">
        <v>4213</v>
      </c>
      <c r="Q3644" s="72"/>
      <c r="R3644" s="72"/>
      <c r="S3644" s="72" t="s">
        <v>4566</v>
      </c>
      <c r="T3644" s="72" t="s">
        <v>21286</v>
      </c>
      <c r="U3644" s="72" t="s">
        <v>21390</v>
      </c>
      <c r="V3644" s="72"/>
      <c r="W3644" s="72">
        <v>423040</v>
      </c>
      <c r="X3644" s="72" t="s">
        <v>21391</v>
      </c>
      <c r="Y3644" s="72">
        <v>88434523608</v>
      </c>
      <c r="Z3644" s="72" t="s">
        <v>21392</v>
      </c>
    </row>
    <row r="3645" spans="1:26" ht="45" x14ac:dyDescent="0.25">
      <c r="A3645" s="72" t="s">
        <v>9932</v>
      </c>
      <c r="B3645" s="72" t="s">
        <v>4621</v>
      </c>
      <c r="C3645" s="72">
        <v>1</v>
      </c>
      <c r="D3645" s="72" t="s">
        <v>9933</v>
      </c>
      <c r="E3645" s="72"/>
      <c r="F3645" s="72">
        <v>5</v>
      </c>
      <c r="G3645" s="72"/>
      <c r="H3645" s="72"/>
      <c r="I3645" s="72"/>
      <c r="J3645" s="72"/>
      <c r="K3645" s="72"/>
      <c r="L3645" s="72">
        <v>850</v>
      </c>
      <c r="M3645" s="71" t="s">
        <v>4596</v>
      </c>
      <c r="N3645" s="72" t="s">
        <v>4534</v>
      </c>
      <c r="O3645" s="72"/>
      <c r="P3645" s="72" t="s">
        <v>3769</v>
      </c>
      <c r="Q3645" s="72" t="s">
        <v>4564</v>
      </c>
      <c r="R3645" s="72" t="s">
        <v>4636</v>
      </c>
      <c r="S3645" s="72"/>
      <c r="T3645" s="72"/>
      <c r="U3645" s="72" t="s">
        <v>9932</v>
      </c>
      <c r="V3645" s="72"/>
      <c r="W3645" s="72">
        <v>420141</v>
      </c>
      <c r="X3645" s="72" t="s">
        <v>9934</v>
      </c>
      <c r="Y3645" s="72" t="s">
        <v>9935</v>
      </c>
      <c r="Z3645" s="72" t="s">
        <v>9936</v>
      </c>
    </row>
    <row r="3646" spans="1:26" ht="45" x14ac:dyDescent="0.25">
      <c r="A3646" s="72" t="s">
        <v>24519</v>
      </c>
      <c r="B3646" s="72" t="s">
        <v>15493</v>
      </c>
      <c r="C3646" s="72">
        <v>38</v>
      </c>
      <c r="D3646" s="72"/>
      <c r="E3646" s="72"/>
      <c r="F3646" s="72">
        <v>1</v>
      </c>
      <c r="G3646" s="72">
        <v>150</v>
      </c>
      <c r="H3646" s="72"/>
      <c r="I3646" s="72"/>
      <c r="J3646" s="72"/>
      <c r="K3646" s="72"/>
      <c r="L3646" s="72"/>
      <c r="M3646" s="71" t="s">
        <v>4596</v>
      </c>
      <c r="N3646" s="72" t="s">
        <v>4533</v>
      </c>
      <c r="O3646" s="72"/>
      <c r="P3646" s="72" t="s">
        <v>2618</v>
      </c>
      <c r="Q3646" s="72"/>
      <c r="R3646" s="72"/>
      <c r="S3646" s="72"/>
      <c r="T3646" s="72"/>
      <c r="U3646" s="72" t="s">
        <v>24519</v>
      </c>
      <c r="V3646" s="72"/>
      <c r="W3646" s="72">
        <v>362040</v>
      </c>
      <c r="X3646" s="72" t="s">
        <v>24520</v>
      </c>
      <c r="Y3646" s="72">
        <v>411167</v>
      </c>
      <c r="Z3646" s="72" t="s">
        <v>24521</v>
      </c>
    </row>
    <row r="3647" spans="1:26" ht="60" x14ac:dyDescent="0.25">
      <c r="A3647" s="72" t="s">
        <v>27425</v>
      </c>
      <c r="B3647" s="72" t="s">
        <v>15980</v>
      </c>
      <c r="C3647" s="72">
        <v>47</v>
      </c>
      <c r="D3647" s="72" t="s">
        <v>12756</v>
      </c>
      <c r="E3647" s="72"/>
      <c r="F3647" s="72">
        <v>1</v>
      </c>
      <c r="G3647" s="72">
        <v>350</v>
      </c>
      <c r="H3647" s="72"/>
      <c r="I3647" s="72"/>
      <c r="J3647" s="72"/>
      <c r="K3647" s="72"/>
      <c r="L3647" s="72"/>
      <c r="M3647" s="71" t="s">
        <v>4596</v>
      </c>
      <c r="N3647" s="72" t="s">
        <v>4531</v>
      </c>
      <c r="O3647" s="72"/>
      <c r="P3647" s="72" t="s">
        <v>3609</v>
      </c>
      <c r="Q3647" s="72"/>
      <c r="R3647" s="72"/>
      <c r="S3647" s="72"/>
      <c r="T3647" s="72"/>
      <c r="U3647" s="72" t="s">
        <v>27425</v>
      </c>
      <c r="V3647" s="72"/>
      <c r="W3647" s="72">
        <v>430005</v>
      </c>
      <c r="X3647" s="72" t="s">
        <v>27426</v>
      </c>
      <c r="Y3647" s="72" t="s">
        <v>27427</v>
      </c>
      <c r="Z3647" s="72" t="s">
        <v>27428</v>
      </c>
    </row>
    <row r="3648" spans="1:26" ht="60" x14ac:dyDescent="0.25">
      <c r="A3648" s="72" t="s">
        <v>24522</v>
      </c>
      <c r="B3648" s="72" t="s">
        <v>24523</v>
      </c>
      <c r="C3648" s="72"/>
      <c r="D3648" s="72"/>
      <c r="E3648" s="72"/>
      <c r="F3648" s="72">
        <v>1</v>
      </c>
      <c r="G3648" s="72"/>
      <c r="H3648" s="72">
        <v>140</v>
      </c>
      <c r="I3648" s="72">
        <v>55</v>
      </c>
      <c r="J3648" s="72">
        <v>60</v>
      </c>
      <c r="K3648" s="72">
        <v>25</v>
      </c>
      <c r="L3648" s="72"/>
      <c r="M3648" s="71" t="s">
        <v>4596</v>
      </c>
      <c r="N3648" s="72" t="s">
        <v>4539</v>
      </c>
      <c r="O3648" s="72"/>
      <c r="P3648" s="72" t="s">
        <v>3500</v>
      </c>
      <c r="Q3648" s="72"/>
      <c r="R3648" s="72"/>
      <c r="S3648" s="72" t="s">
        <v>15654</v>
      </c>
      <c r="T3648" s="72" t="s">
        <v>24524</v>
      </c>
      <c r="U3648" s="72" t="s">
        <v>24522</v>
      </c>
      <c r="V3648" s="72"/>
      <c r="W3648" s="72">
        <v>347444</v>
      </c>
      <c r="X3648" s="72" t="s">
        <v>24525</v>
      </c>
      <c r="Y3648" s="72">
        <v>88637823322</v>
      </c>
      <c r="Z3648" s="72" t="s">
        <v>24526</v>
      </c>
    </row>
    <row r="3649" spans="1:26" ht="45" x14ac:dyDescent="0.25">
      <c r="A3649" s="72" t="s">
        <v>27429</v>
      </c>
      <c r="B3649" s="72" t="s">
        <v>15413</v>
      </c>
      <c r="C3649" s="72">
        <v>6</v>
      </c>
      <c r="D3649" s="72"/>
      <c r="E3649" s="72"/>
      <c r="F3649" s="72">
        <v>1</v>
      </c>
      <c r="G3649" s="72">
        <v>200</v>
      </c>
      <c r="H3649" s="72"/>
      <c r="I3649" s="72"/>
      <c r="J3649" s="72"/>
      <c r="K3649" s="72"/>
      <c r="L3649" s="72"/>
      <c r="M3649" s="71" t="s">
        <v>4596</v>
      </c>
      <c r="N3649" s="72" t="s">
        <v>4523</v>
      </c>
      <c r="O3649" s="72"/>
      <c r="P3649" s="72" t="s">
        <v>3605</v>
      </c>
      <c r="Q3649" s="72"/>
      <c r="R3649" s="72"/>
      <c r="S3649" s="72" t="s">
        <v>4566</v>
      </c>
      <c r="T3649" s="72" t="s">
        <v>24383</v>
      </c>
      <c r="U3649" s="72" t="s">
        <v>27429</v>
      </c>
      <c r="V3649" s="72"/>
      <c r="W3649" s="72">
        <v>368500</v>
      </c>
      <c r="X3649" s="72" t="s">
        <v>27430</v>
      </c>
      <c r="Y3649" s="72" t="s">
        <v>27431</v>
      </c>
      <c r="Z3649" s="72" t="s">
        <v>27432</v>
      </c>
    </row>
    <row r="3650" spans="1:26" ht="75" x14ac:dyDescent="0.25">
      <c r="A3650" s="72" t="s">
        <v>21393</v>
      </c>
      <c r="B3650" s="72" t="s">
        <v>17973</v>
      </c>
      <c r="C3650" s="72">
        <v>2</v>
      </c>
      <c r="D3650" s="72" t="s">
        <v>21394</v>
      </c>
      <c r="E3650" s="72"/>
      <c r="F3650" s="72">
        <v>1</v>
      </c>
      <c r="G3650" s="72"/>
      <c r="H3650" s="72">
        <v>700</v>
      </c>
      <c r="I3650" s="72">
        <v>300</v>
      </c>
      <c r="J3650" s="72">
        <v>300</v>
      </c>
      <c r="K3650" s="72">
        <v>100</v>
      </c>
      <c r="L3650" s="72"/>
      <c r="M3650" s="71" t="s">
        <v>4596</v>
      </c>
      <c r="N3650" s="72" t="s">
        <v>4506</v>
      </c>
      <c r="O3650" s="72"/>
      <c r="P3650" s="72" t="s">
        <v>17565</v>
      </c>
      <c r="Q3650" s="72"/>
      <c r="R3650" s="72"/>
      <c r="S3650" s="72"/>
      <c r="T3650" s="72"/>
      <c r="U3650" s="72" t="s">
        <v>21393</v>
      </c>
      <c r="V3650" s="72"/>
      <c r="W3650" s="72">
        <v>140091</v>
      </c>
      <c r="X3650" s="72" t="s">
        <v>21395</v>
      </c>
      <c r="Y3650" s="72">
        <v>84955514533</v>
      </c>
      <c r="Z3650" s="72" t="s">
        <v>21396</v>
      </c>
    </row>
    <row r="3651" spans="1:26" ht="45" x14ac:dyDescent="0.25">
      <c r="A3651" s="72" t="s">
        <v>21397</v>
      </c>
      <c r="B3651" s="72" t="s">
        <v>15560</v>
      </c>
      <c r="C3651" s="72">
        <v>3</v>
      </c>
      <c r="D3651" s="72"/>
      <c r="E3651" s="72"/>
      <c r="F3651" s="72">
        <v>1</v>
      </c>
      <c r="G3651" s="72"/>
      <c r="H3651" s="72">
        <v>1200</v>
      </c>
      <c r="I3651" s="72">
        <v>600</v>
      </c>
      <c r="J3651" s="72">
        <v>500</v>
      </c>
      <c r="K3651" s="72">
        <v>100</v>
      </c>
      <c r="L3651" s="72"/>
      <c r="M3651" s="71" t="s">
        <v>4596</v>
      </c>
      <c r="N3651" s="72" t="s">
        <v>4496</v>
      </c>
      <c r="O3651" s="72"/>
      <c r="P3651" s="72" t="s">
        <v>3791</v>
      </c>
      <c r="Q3651" s="72"/>
      <c r="R3651" s="72"/>
      <c r="S3651" s="72"/>
      <c r="T3651" s="72"/>
      <c r="U3651" s="72" t="s">
        <v>21397</v>
      </c>
      <c r="V3651" s="72"/>
      <c r="W3651" s="72">
        <v>653002</v>
      </c>
      <c r="X3651" s="72" t="s">
        <v>21398</v>
      </c>
      <c r="Y3651" s="72" t="s">
        <v>21400</v>
      </c>
      <c r="Z3651" s="72" t="s">
        <v>21399</v>
      </c>
    </row>
    <row r="3652" spans="1:26" ht="60" x14ac:dyDescent="0.25">
      <c r="A3652" s="72" t="s">
        <v>27433</v>
      </c>
      <c r="B3652" s="72" t="s">
        <v>27434</v>
      </c>
      <c r="C3652" s="72"/>
      <c r="D3652" s="72" t="s">
        <v>27435</v>
      </c>
      <c r="E3652" s="72"/>
      <c r="F3652" s="72">
        <v>2</v>
      </c>
      <c r="G3652" s="72"/>
      <c r="H3652" s="72"/>
      <c r="I3652" s="72"/>
      <c r="J3652" s="72"/>
      <c r="K3652" s="72"/>
      <c r="L3652" s="72">
        <v>150</v>
      </c>
      <c r="M3652" s="71" t="s">
        <v>4596</v>
      </c>
      <c r="N3652" s="72" t="s">
        <v>4496</v>
      </c>
      <c r="O3652" s="72"/>
      <c r="P3652" s="72" t="s">
        <v>3587</v>
      </c>
      <c r="Q3652" s="72"/>
      <c r="R3652" s="72"/>
      <c r="S3652" s="72"/>
      <c r="T3652" s="72"/>
      <c r="U3652" s="72" t="s">
        <v>27433</v>
      </c>
      <c r="V3652" s="72"/>
      <c r="W3652" s="72">
        <v>654086</v>
      </c>
      <c r="X3652" s="72" t="s">
        <v>27436</v>
      </c>
      <c r="Y3652" s="72" t="s">
        <v>27437</v>
      </c>
      <c r="Z3652" s="72" t="s">
        <v>27438</v>
      </c>
    </row>
    <row r="3653" spans="1:26" ht="45" x14ac:dyDescent="0.25">
      <c r="A3653" s="72" t="s">
        <v>9937</v>
      </c>
      <c r="B3653" s="72" t="s">
        <v>27439</v>
      </c>
      <c r="C3653" s="72"/>
      <c r="D3653" s="72"/>
      <c r="E3653" s="72"/>
      <c r="F3653" s="72">
        <v>2</v>
      </c>
      <c r="G3653" s="72"/>
      <c r="H3653" s="72"/>
      <c r="I3653" s="72"/>
      <c r="J3653" s="72"/>
      <c r="K3653" s="72"/>
      <c r="L3653" s="72">
        <v>150</v>
      </c>
      <c r="M3653" s="71" t="s">
        <v>4596</v>
      </c>
      <c r="N3653" s="72" t="s">
        <v>4482</v>
      </c>
      <c r="O3653" s="72"/>
      <c r="P3653" s="72" t="s">
        <v>14659</v>
      </c>
      <c r="Q3653" s="72"/>
      <c r="R3653" s="72"/>
      <c r="S3653" s="72"/>
      <c r="T3653" s="72"/>
      <c r="U3653" s="72" t="s">
        <v>9937</v>
      </c>
      <c r="V3653" s="72"/>
      <c r="W3653" s="72">
        <v>416540</v>
      </c>
      <c r="X3653" s="72" t="s">
        <v>27440</v>
      </c>
      <c r="Y3653" s="72" t="s">
        <v>27441</v>
      </c>
      <c r="Z3653" s="72" t="s">
        <v>9938</v>
      </c>
    </row>
    <row r="3654" spans="1:26" ht="45" x14ac:dyDescent="0.25">
      <c r="A3654" s="72" t="s">
        <v>9939</v>
      </c>
      <c r="B3654" s="72" t="s">
        <v>4598</v>
      </c>
      <c r="C3654" s="72"/>
      <c r="D3654" s="72"/>
      <c r="E3654" s="72"/>
      <c r="F3654" s="72">
        <v>1</v>
      </c>
      <c r="G3654" s="72"/>
      <c r="H3654" s="72">
        <v>798</v>
      </c>
      <c r="I3654" s="72">
        <v>290</v>
      </c>
      <c r="J3654" s="72">
        <v>363</v>
      </c>
      <c r="K3654" s="72">
        <v>145</v>
      </c>
      <c r="L3654" s="72"/>
      <c r="M3654" s="71" t="s">
        <v>4596</v>
      </c>
      <c r="N3654" s="72" t="s">
        <v>4543</v>
      </c>
      <c r="O3654" s="72"/>
      <c r="P3654" s="72" t="s">
        <v>4086</v>
      </c>
      <c r="Q3654" s="72"/>
      <c r="R3654" s="72"/>
      <c r="S3654" s="72" t="s">
        <v>4568</v>
      </c>
      <c r="T3654" s="72" t="s">
        <v>9940</v>
      </c>
      <c r="U3654" s="72" t="s">
        <v>9939</v>
      </c>
      <c r="V3654" s="72"/>
      <c r="W3654" s="72">
        <v>413277</v>
      </c>
      <c r="X3654" s="72" t="s">
        <v>8529</v>
      </c>
      <c r="Y3654" s="72"/>
      <c r="Z3654" s="72" t="s">
        <v>9941</v>
      </c>
    </row>
    <row r="3655" spans="1:26" ht="60" x14ac:dyDescent="0.25">
      <c r="A3655" s="72" t="s">
        <v>32509</v>
      </c>
      <c r="B3655" s="72" t="s">
        <v>32510</v>
      </c>
      <c r="C3655" s="72"/>
      <c r="D3655" s="72"/>
      <c r="E3655" s="72"/>
      <c r="F3655" s="72">
        <v>2</v>
      </c>
      <c r="G3655" s="72"/>
      <c r="H3655" s="72"/>
      <c r="I3655" s="72"/>
      <c r="J3655" s="72"/>
      <c r="K3655" s="72"/>
      <c r="L3655" s="72">
        <v>350</v>
      </c>
      <c r="M3655" s="71" t="s">
        <v>4596</v>
      </c>
      <c r="N3655" s="72" t="s">
        <v>12</v>
      </c>
      <c r="O3655" s="72"/>
      <c r="P3655" s="72" t="s">
        <v>2580</v>
      </c>
      <c r="Q3655" s="72"/>
      <c r="R3655" s="72"/>
      <c r="S3655" s="72" t="s">
        <v>32000</v>
      </c>
      <c r="T3655" s="72" t="s">
        <v>32511</v>
      </c>
      <c r="U3655" s="72" t="s">
        <v>32509</v>
      </c>
      <c r="V3655" s="72"/>
      <c r="W3655" s="72">
        <v>298200</v>
      </c>
      <c r="X3655" s="72" t="s">
        <v>32512</v>
      </c>
      <c r="Y3655" s="72" t="s">
        <v>32513</v>
      </c>
      <c r="Z3655" s="72" t="s">
        <v>32514</v>
      </c>
    </row>
    <row r="3656" spans="1:26" ht="45" x14ac:dyDescent="0.25">
      <c r="A3656" s="72" t="s">
        <v>9942</v>
      </c>
      <c r="B3656" s="72" t="s">
        <v>4598</v>
      </c>
      <c r="C3656" s="72">
        <v>1</v>
      </c>
      <c r="D3656" s="72"/>
      <c r="E3656" s="72"/>
      <c r="F3656" s="72">
        <v>1</v>
      </c>
      <c r="G3656" s="72"/>
      <c r="H3656" s="72">
        <v>1799</v>
      </c>
      <c r="I3656" s="72">
        <v>654</v>
      </c>
      <c r="J3656" s="72">
        <v>818</v>
      </c>
      <c r="K3656" s="72">
        <v>327</v>
      </c>
      <c r="L3656" s="72"/>
      <c r="M3656" s="71" t="s">
        <v>4596</v>
      </c>
      <c r="N3656" s="72" t="s">
        <v>4543</v>
      </c>
      <c r="O3656" s="72"/>
      <c r="P3656" s="72" t="s">
        <v>3723</v>
      </c>
      <c r="Q3656" s="72"/>
      <c r="R3656" s="72"/>
      <c r="S3656" s="72" t="s">
        <v>4566</v>
      </c>
      <c r="T3656" s="72" t="s">
        <v>9943</v>
      </c>
      <c r="U3656" s="72" t="s">
        <v>9942</v>
      </c>
      <c r="V3656" s="72"/>
      <c r="W3656" s="72">
        <v>413090</v>
      </c>
      <c r="X3656" s="72"/>
      <c r="Y3656" s="72"/>
      <c r="Z3656" s="72"/>
    </row>
    <row r="3657" spans="1:26" ht="45" x14ac:dyDescent="0.25">
      <c r="A3657" s="72" t="s">
        <v>24527</v>
      </c>
      <c r="B3657" s="72" t="s">
        <v>24528</v>
      </c>
      <c r="C3657" s="72"/>
      <c r="D3657" s="72"/>
      <c r="E3657" s="72"/>
      <c r="F3657" s="72">
        <v>1</v>
      </c>
      <c r="G3657" s="72">
        <v>35</v>
      </c>
      <c r="H3657" s="72"/>
      <c r="I3657" s="72"/>
      <c r="J3657" s="72"/>
      <c r="K3657" s="72"/>
      <c r="L3657" s="72"/>
      <c r="M3657" s="71" t="s">
        <v>4596</v>
      </c>
      <c r="N3657" s="72" t="s">
        <v>4492</v>
      </c>
      <c r="O3657" s="72"/>
      <c r="P3657" s="72" t="s">
        <v>2432</v>
      </c>
      <c r="Q3657" s="72"/>
      <c r="R3657" s="72"/>
      <c r="S3657" s="72" t="s">
        <v>14717</v>
      </c>
      <c r="T3657" s="72" t="s">
        <v>24529</v>
      </c>
      <c r="U3657" s="72" t="s">
        <v>24527</v>
      </c>
      <c r="V3657" s="72"/>
      <c r="W3657" s="72">
        <v>669475</v>
      </c>
      <c r="X3657" s="72"/>
      <c r="Y3657" s="72">
        <v>89642188914</v>
      </c>
      <c r="Z3657" s="72" t="s">
        <v>24530</v>
      </c>
    </row>
    <row r="3658" spans="1:26" ht="45" x14ac:dyDescent="0.25">
      <c r="A3658" s="72" t="s">
        <v>9944</v>
      </c>
      <c r="B3658" s="72" t="s">
        <v>4598</v>
      </c>
      <c r="C3658" s="72">
        <v>26</v>
      </c>
      <c r="D3658" s="72"/>
      <c r="E3658" s="72"/>
      <c r="F3658" s="72">
        <v>1</v>
      </c>
      <c r="G3658" s="72"/>
      <c r="H3658" s="72">
        <v>1410</v>
      </c>
      <c r="I3658" s="72">
        <v>436</v>
      </c>
      <c r="J3658" s="72">
        <v>545</v>
      </c>
      <c r="K3658" s="72">
        <v>218</v>
      </c>
      <c r="L3658" s="72"/>
      <c r="M3658" s="71" t="s">
        <v>4596</v>
      </c>
      <c r="N3658" s="72" t="s">
        <v>4522</v>
      </c>
      <c r="O3658" s="72"/>
      <c r="P3658" s="72" t="s">
        <v>3808</v>
      </c>
      <c r="Q3658" s="72" t="s">
        <v>4564</v>
      </c>
      <c r="R3658" s="72" t="s">
        <v>5181</v>
      </c>
      <c r="S3658" s="72"/>
      <c r="T3658" s="72"/>
      <c r="U3658" s="72" t="s">
        <v>9944</v>
      </c>
      <c r="V3658" s="72"/>
      <c r="W3658" s="72">
        <v>670024</v>
      </c>
      <c r="X3658" s="77" t="s">
        <v>9945</v>
      </c>
      <c r="Y3658" s="77" t="s">
        <v>9946</v>
      </c>
      <c r="Z3658" s="72" t="s">
        <v>9947</v>
      </c>
    </row>
    <row r="3659" spans="1:26" ht="45" x14ac:dyDescent="0.25">
      <c r="A3659" s="72" t="s">
        <v>27442</v>
      </c>
      <c r="B3659" s="72" t="s">
        <v>15560</v>
      </c>
      <c r="C3659" s="72">
        <v>48</v>
      </c>
      <c r="D3659" s="72"/>
      <c r="E3659" s="72"/>
      <c r="F3659" s="72">
        <v>1</v>
      </c>
      <c r="G3659" s="72"/>
      <c r="H3659" s="72">
        <v>120</v>
      </c>
      <c r="I3659" s="72">
        <v>50</v>
      </c>
      <c r="J3659" s="72">
        <v>50</v>
      </c>
      <c r="K3659" s="72">
        <v>20</v>
      </c>
      <c r="L3659" s="72"/>
      <c r="M3659" s="71" t="s">
        <v>4596</v>
      </c>
      <c r="N3659" s="72" t="s">
        <v>4482</v>
      </c>
      <c r="O3659" s="72"/>
      <c r="P3659" s="72" t="s">
        <v>2423</v>
      </c>
      <c r="Q3659" s="72"/>
      <c r="R3659" s="72"/>
      <c r="S3659" s="72"/>
      <c r="T3659" s="72"/>
      <c r="U3659" s="72" t="s">
        <v>27442</v>
      </c>
      <c r="V3659" s="72"/>
      <c r="W3659" s="72">
        <v>416450</v>
      </c>
      <c r="X3659" s="72" t="s">
        <v>35381</v>
      </c>
      <c r="Y3659" s="72">
        <v>89170868724</v>
      </c>
      <c r="Z3659" s="72" t="s">
        <v>35382</v>
      </c>
    </row>
    <row r="3660" spans="1:26" ht="75" x14ac:dyDescent="0.25">
      <c r="A3660" s="72" t="s">
        <v>32515</v>
      </c>
      <c r="B3660" s="72" t="s">
        <v>32516</v>
      </c>
      <c r="C3660" s="72"/>
      <c r="D3660" s="72"/>
      <c r="E3660" s="72"/>
      <c r="F3660" s="72">
        <v>1</v>
      </c>
      <c r="G3660" s="72"/>
      <c r="H3660" s="72">
        <v>600</v>
      </c>
      <c r="I3660" s="72">
        <v>200</v>
      </c>
      <c r="J3660" s="72">
        <v>300</v>
      </c>
      <c r="K3660" s="72">
        <v>100</v>
      </c>
      <c r="L3660" s="72"/>
      <c r="M3660" s="71" t="s">
        <v>4596</v>
      </c>
      <c r="N3660" s="72" t="s">
        <v>4479</v>
      </c>
      <c r="O3660" s="72"/>
      <c r="P3660" s="72" t="s">
        <v>3493</v>
      </c>
      <c r="Q3660" s="72"/>
      <c r="R3660" s="72"/>
      <c r="S3660" s="72" t="s">
        <v>4568</v>
      </c>
      <c r="T3660" s="72" t="s">
        <v>4858</v>
      </c>
      <c r="U3660" s="72" t="s">
        <v>32515</v>
      </c>
      <c r="V3660" s="72"/>
      <c r="W3660" s="72">
        <v>659548</v>
      </c>
      <c r="X3660" s="72" t="s">
        <v>32517</v>
      </c>
      <c r="Y3660" s="72" t="s">
        <v>32518</v>
      </c>
      <c r="Z3660" s="72" t="s">
        <v>32519</v>
      </c>
    </row>
    <row r="3661" spans="1:26" ht="30" x14ac:dyDescent="0.25">
      <c r="A3661" s="72" t="s">
        <v>9948</v>
      </c>
      <c r="B3661" s="72" t="s">
        <v>4594</v>
      </c>
      <c r="C3661" s="72">
        <v>5</v>
      </c>
      <c r="D3661" s="72" t="s">
        <v>4976</v>
      </c>
      <c r="E3661" s="72"/>
      <c r="F3661" s="72">
        <v>1</v>
      </c>
      <c r="G3661" s="72">
        <v>350</v>
      </c>
      <c r="H3661" s="72"/>
      <c r="I3661" s="72"/>
      <c r="J3661" s="72"/>
      <c r="K3661" s="72"/>
      <c r="L3661" s="72"/>
      <c r="M3661" s="71" t="s">
        <v>4596</v>
      </c>
      <c r="N3661" s="72" t="s">
        <v>4488</v>
      </c>
      <c r="O3661" s="72"/>
      <c r="P3661" s="72" t="s">
        <v>4065</v>
      </c>
      <c r="Q3661" s="72"/>
      <c r="R3661" s="72"/>
      <c r="S3661" s="72" t="s">
        <v>4566</v>
      </c>
      <c r="T3661" s="72" t="s">
        <v>9949</v>
      </c>
      <c r="U3661" s="72" t="s">
        <v>9948</v>
      </c>
      <c r="V3661" s="72"/>
      <c r="W3661" s="72">
        <v>396650</v>
      </c>
      <c r="X3661" s="72" t="s">
        <v>9950</v>
      </c>
      <c r="Y3661" s="72"/>
      <c r="Z3661" s="72"/>
    </row>
    <row r="3662" spans="1:26" ht="75" x14ac:dyDescent="0.25">
      <c r="A3662" s="72" t="s">
        <v>9951</v>
      </c>
      <c r="B3662" s="72" t="s">
        <v>35383</v>
      </c>
      <c r="C3662" s="72"/>
      <c r="D3662" s="72"/>
      <c r="E3662" s="72"/>
      <c r="F3662" s="72">
        <v>1</v>
      </c>
      <c r="G3662" s="72"/>
      <c r="H3662" s="72">
        <v>350</v>
      </c>
      <c r="I3662" s="72">
        <v>200</v>
      </c>
      <c r="J3662" s="72">
        <v>100</v>
      </c>
      <c r="K3662" s="72">
        <v>50</v>
      </c>
      <c r="L3662" s="72"/>
      <c r="M3662" s="71" t="s">
        <v>4596</v>
      </c>
      <c r="N3662" s="72" t="s">
        <v>4482</v>
      </c>
      <c r="O3662" s="72"/>
      <c r="P3662" s="72" t="s">
        <v>2574</v>
      </c>
      <c r="Q3662" s="72"/>
      <c r="R3662" s="72"/>
      <c r="S3662" s="72" t="s">
        <v>4568</v>
      </c>
      <c r="T3662" s="72" t="s">
        <v>9952</v>
      </c>
      <c r="U3662" s="72" t="s">
        <v>9951</v>
      </c>
      <c r="V3662" s="72"/>
      <c r="W3662" s="72"/>
      <c r="X3662" s="72"/>
      <c r="Y3662" s="72"/>
      <c r="Z3662" s="72" t="s">
        <v>35384</v>
      </c>
    </row>
    <row r="3663" spans="1:26" ht="75" x14ac:dyDescent="0.25">
      <c r="A3663" s="72" t="s">
        <v>9951</v>
      </c>
      <c r="B3663" s="72" t="s">
        <v>35383</v>
      </c>
      <c r="C3663" s="72"/>
      <c r="D3663" s="72"/>
      <c r="E3663" s="72" t="s">
        <v>8556</v>
      </c>
      <c r="F3663" s="72">
        <v>1</v>
      </c>
      <c r="G3663" s="72">
        <v>200</v>
      </c>
      <c r="H3663" s="72"/>
      <c r="I3663" s="72"/>
      <c r="J3663" s="72"/>
      <c r="K3663" s="72"/>
      <c r="L3663" s="72"/>
      <c r="M3663" s="71" t="s">
        <v>4596</v>
      </c>
      <c r="N3663" s="72" t="s">
        <v>4482</v>
      </c>
      <c r="O3663" s="71"/>
      <c r="P3663" s="72" t="s">
        <v>2574</v>
      </c>
      <c r="Q3663" s="72"/>
      <c r="R3663" s="72"/>
      <c r="S3663" s="72" t="s">
        <v>4568</v>
      </c>
      <c r="T3663" s="72" t="s">
        <v>9952</v>
      </c>
      <c r="U3663" s="72" t="s">
        <v>9951</v>
      </c>
      <c r="V3663" s="72" t="s">
        <v>9951</v>
      </c>
      <c r="W3663" s="72">
        <v>416184</v>
      </c>
      <c r="X3663" s="72" t="s">
        <v>9953</v>
      </c>
      <c r="Y3663" s="72"/>
      <c r="Z3663" s="72"/>
    </row>
    <row r="3664" spans="1:26" ht="45" x14ac:dyDescent="0.25">
      <c r="A3664" s="72" t="s">
        <v>6023</v>
      </c>
      <c r="B3664" s="72" t="s">
        <v>4607</v>
      </c>
      <c r="C3664" s="72"/>
      <c r="D3664" s="72" t="s">
        <v>9954</v>
      </c>
      <c r="E3664" s="72"/>
      <c r="F3664" s="72">
        <v>2</v>
      </c>
      <c r="G3664" s="72"/>
      <c r="H3664" s="72"/>
      <c r="I3664" s="72"/>
      <c r="J3664" s="72"/>
      <c r="K3664" s="72"/>
      <c r="L3664" s="72">
        <v>150</v>
      </c>
      <c r="M3664" s="71" t="s">
        <v>4596</v>
      </c>
      <c r="N3664" s="72" t="s">
        <v>4534</v>
      </c>
      <c r="O3664" s="72"/>
      <c r="P3664" s="72" t="s">
        <v>3769</v>
      </c>
      <c r="Q3664" s="72"/>
      <c r="R3664" s="72"/>
      <c r="S3664" s="72"/>
      <c r="T3664" s="72"/>
      <c r="U3664" s="72" t="s">
        <v>6023</v>
      </c>
      <c r="V3664" s="72"/>
      <c r="W3664" s="72">
        <v>420087</v>
      </c>
      <c r="X3664" s="72" t="s">
        <v>9955</v>
      </c>
      <c r="Y3664" s="72" t="s">
        <v>9956</v>
      </c>
      <c r="Z3664" s="72" t="s">
        <v>9957</v>
      </c>
    </row>
    <row r="3665" spans="1:26" ht="45" x14ac:dyDescent="0.25">
      <c r="A3665" s="72" t="s">
        <v>21401</v>
      </c>
      <c r="B3665" s="72" t="s">
        <v>15756</v>
      </c>
      <c r="C3665" s="72"/>
      <c r="D3665" s="72"/>
      <c r="E3665" s="72"/>
      <c r="F3665" s="72">
        <v>1</v>
      </c>
      <c r="G3665" s="72">
        <v>100</v>
      </c>
      <c r="H3665" s="72"/>
      <c r="I3665" s="72"/>
      <c r="J3665" s="72"/>
      <c r="K3665" s="72"/>
      <c r="L3665" s="72"/>
      <c r="M3665" s="71" t="s">
        <v>4596</v>
      </c>
      <c r="N3665" s="72" t="s">
        <v>4543</v>
      </c>
      <c r="O3665" s="72"/>
      <c r="P3665" s="72" t="s">
        <v>3723</v>
      </c>
      <c r="Q3665" s="72"/>
      <c r="R3665" s="72"/>
      <c r="S3665" s="72" t="s">
        <v>15654</v>
      </c>
      <c r="T3665" s="72" t="s">
        <v>21402</v>
      </c>
      <c r="U3665" s="72" t="s">
        <v>21401</v>
      </c>
      <c r="V3665" s="72"/>
      <c r="W3665" s="72">
        <v>413066</v>
      </c>
      <c r="X3665" s="72" t="s">
        <v>21403</v>
      </c>
      <c r="Y3665" s="72">
        <v>88456761155</v>
      </c>
      <c r="Z3665" s="72" t="s">
        <v>21404</v>
      </c>
    </row>
    <row r="3666" spans="1:26" ht="30" x14ac:dyDescent="0.25">
      <c r="A3666" s="72" t="s">
        <v>9958</v>
      </c>
      <c r="B3666" s="72" t="s">
        <v>4631</v>
      </c>
      <c r="C3666" s="72"/>
      <c r="D3666" s="72"/>
      <c r="E3666" s="72"/>
      <c r="F3666" s="72">
        <v>5</v>
      </c>
      <c r="G3666" s="72"/>
      <c r="H3666" s="72"/>
      <c r="I3666" s="72"/>
      <c r="J3666" s="72"/>
      <c r="K3666" s="72"/>
      <c r="L3666" s="72">
        <v>250</v>
      </c>
      <c r="M3666" s="71" t="s">
        <v>4596</v>
      </c>
      <c r="N3666" s="72" t="s">
        <v>4517</v>
      </c>
      <c r="O3666" s="72"/>
      <c r="P3666" s="72" t="s">
        <v>4077</v>
      </c>
      <c r="Q3666" s="72"/>
      <c r="R3666" s="72"/>
      <c r="S3666" s="72" t="s">
        <v>4567</v>
      </c>
      <c r="T3666" s="72" t="s">
        <v>9959</v>
      </c>
      <c r="U3666" s="72" t="s">
        <v>9958</v>
      </c>
      <c r="V3666" s="72"/>
      <c r="W3666" s="72">
        <v>692701</v>
      </c>
      <c r="X3666" s="72" t="s">
        <v>9960</v>
      </c>
      <c r="Y3666" s="72" t="s">
        <v>9961</v>
      </c>
      <c r="Z3666" s="72" t="s">
        <v>9962</v>
      </c>
    </row>
    <row r="3667" spans="1:26" ht="45" x14ac:dyDescent="0.25">
      <c r="A3667" s="72" t="s">
        <v>9963</v>
      </c>
      <c r="B3667" s="72" t="s">
        <v>4598</v>
      </c>
      <c r="C3667" s="72"/>
      <c r="D3667" s="72"/>
      <c r="E3667" s="72"/>
      <c r="F3667" s="72">
        <v>1</v>
      </c>
      <c r="G3667" s="72"/>
      <c r="H3667" s="72">
        <v>798</v>
      </c>
      <c r="I3667" s="72">
        <v>290</v>
      </c>
      <c r="J3667" s="72">
        <v>363</v>
      </c>
      <c r="K3667" s="72">
        <v>145</v>
      </c>
      <c r="L3667" s="72"/>
      <c r="M3667" s="71" t="s">
        <v>4596</v>
      </c>
      <c r="N3667" s="72" t="s">
        <v>4534</v>
      </c>
      <c r="O3667" s="72"/>
      <c r="P3667" s="72" t="s">
        <v>4235</v>
      </c>
      <c r="Q3667" s="72"/>
      <c r="R3667" s="72"/>
      <c r="S3667" s="72" t="s">
        <v>4568</v>
      </c>
      <c r="T3667" s="72" t="s">
        <v>9964</v>
      </c>
      <c r="U3667" s="72" t="s">
        <v>9963</v>
      </c>
      <c r="V3667" s="72"/>
      <c r="W3667" s="72">
        <v>422772</v>
      </c>
      <c r="X3667" s="72" t="s">
        <v>9965</v>
      </c>
      <c r="Y3667" s="73"/>
      <c r="Z3667" s="72" t="s">
        <v>9966</v>
      </c>
    </row>
    <row r="3668" spans="1:26" ht="30" x14ac:dyDescent="0.25">
      <c r="A3668" s="72" t="s">
        <v>16633</v>
      </c>
      <c r="B3668" s="72" t="s">
        <v>4594</v>
      </c>
      <c r="C3668" s="72"/>
      <c r="D3668" s="72" t="s">
        <v>15144</v>
      </c>
      <c r="E3668" s="72"/>
      <c r="F3668" s="72">
        <v>1</v>
      </c>
      <c r="G3668" s="72">
        <v>270</v>
      </c>
      <c r="H3668" s="72"/>
      <c r="I3668" s="72"/>
      <c r="J3668" s="72"/>
      <c r="K3668" s="72"/>
      <c r="L3668" s="72"/>
      <c r="M3668" s="71" t="s">
        <v>4596</v>
      </c>
      <c r="N3668" s="72" t="s">
        <v>4523</v>
      </c>
      <c r="O3668" s="72"/>
      <c r="P3668" s="72" t="s">
        <v>4191</v>
      </c>
      <c r="Q3668" s="72"/>
      <c r="R3668" s="72"/>
      <c r="S3668" s="72" t="s">
        <v>4568</v>
      </c>
      <c r="T3668" s="72" t="s">
        <v>7731</v>
      </c>
      <c r="U3668" s="72" t="s">
        <v>16633</v>
      </c>
      <c r="V3668" s="72"/>
      <c r="W3668" s="72">
        <v>368791</v>
      </c>
      <c r="X3668" s="72" t="s">
        <v>21405</v>
      </c>
      <c r="Y3668" s="72">
        <v>89887886742</v>
      </c>
      <c r="Z3668" s="72" t="s">
        <v>16634</v>
      </c>
    </row>
    <row r="3669" spans="1:26" ht="45" x14ac:dyDescent="0.25">
      <c r="A3669" s="72" t="s">
        <v>9967</v>
      </c>
      <c r="B3669" s="72" t="s">
        <v>4598</v>
      </c>
      <c r="C3669" s="72"/>
      <c r="D3669" s="72"/>
      <c r="E3669" s="72"/>
      <c r="F3669" s="72">
        <v>1</v>
      </c>
      <c r="G3669" s="72"/>
      <c r="H3669" s="72">
        <v>798</v>
      </c>
      <c r="I3669" s="72">
        <v>290</v>
      </c>
      <c r="J3669" s="72">
        <v>363</v>
      </c>
      <c r="K3669" s="72">
        <v>145</v>
      </c>
      <c r="L3669" s="72"/>
      <c r="M3669" s="71" t="s">
        <v>4596</v>
      </c>
      <c r="N3669" s="72" t="s">
        <v>4521</v>
      </c>
      <c r="O3669" s="72"/>
      <c r="P3669" s="72" t="s">
        <v>4406</v>
      </c>
      <c r="Q3669" s="72"/>
      <c r="R3669" s="72"/>
      <c r="S3669" s="72" t="s">
        <v>4568</v>
      </c>
      <c r="T3669" s="72" t="s">
        <v>9968</v>
      </c>
      <c r="U3669" s="72" t="s">
        <v>9967</v>
      </c>
      <c r="V3669" s="72"/>
      <c r="W3669" s="72">
        <v>463163</v>
      </c>
      <c r="X3669" s="72" t="s">
        <v>4879</v>
      </c>
      <c r="Y3669" s="72"/>
      <c r="Z3669" s="72" t="s">
        <v>9969</v>
      </c>
    </row>
    <row r="3670" spans="1:26" ht="30" x14ac:dyDescent="0.25">
      <c r="A3670" s="72" t="s">
        <v>16635</v>
      </c>
      <c r="B3670" s="72" t="s">
        <v>4605</v>
      </c>
      <c r="C3670" s="72">
        <v>5</v>
      </c>
      <c r="D3670" s="72" t="s">
        <v>21406</v>
      </c>
      <c r="E3670" s="72"/>
      <c r="F3670" s="72">
        <v>1</v>
      </c>
      <c r="G3670" s="72"/>
      <c r="H3670" s="72">
        <v>930</v>
      </c>
      <c r="I3670" s="72">
        <v>500</v>
      </c>
      <c r="J3670" s="72">
        <v>390</v>
      </c>
      <c r="K3670" s="72">
        <v>40</v>
      </c>
      <c r="L3670" s="72"/>
      <c r="M3670" s="71" t="s">
        <v>4596</v>
      </c>
      <c r="N3670" s="72" t="s">
        <v>4523</v>
      </c>
      <c r="O3670" s="72"/>
      <c r="P3670" s="72" t="s">
        <v>3902</v>
      </c>
      <c r="Q3670" s="72"/>
      <c r="R3670" s="72"/>
      <c r="S3670" s="72" t="s">
        <v>4567</v>
      </c>
      <c r="T3670" s="72" t="s">
        <v>16636</v>
      </c>
      <c r="U3670" s="72" t="s">
        <v>16635</v>
      </c>
      <c r="V3670" s="72"/>
      <c r="W3670" s="72">
        <v>368107</v>
      </c>
      <c r="X3670" s="72" t="s">
        <v>21407</v>
      </c>
      <c r="Y3670" s="73">
        <v>89285230033</v>
      </c>
      <c r="Z3670" s="72" t="s">
        <v>16637</v>
      </c>
    </row>
    <row r="3671" spans="1:26" ht="75" x14ac:dyDescent="0.25">
      <c r="A3671" s="72" t="s">
        <v>24531</v>
      </c>
      <c r="B3671" s="72" t="s">
        <v>24532</v>
      </c>
      <c r="C3671" s="72"/>
      <c r="D3671" s="72"/>
      <c r="E3671" s="72"/>
      <c r="F3671" s="72">
        <v>1</v>
      </c>
      <c r="G3671" s="72"/>
      <c r="H3671" s="72">
        <v>350</v>
      </c>
      <c r="I3671" s="72">
        <v>200</v>
      </c>
      <c r="J3671" s="72">
        <v>100</v>
      </c>
      <c r="K3671" s="72">
        <v>50</v>
      </c>
      <c r="L3671" s="72"/>
      <c r="M3671" s="71" t="s">
        <v>4596</v>
      </c>
      <c r="N3671" s="72" t="s">
        <v>4510</v>
      </c>
      <c r="O3671" s="72"/>
      <c r="P3671" s="72" t="s">
        <v>3243</v>
      </c>
      <c r="Q3671" s="72"/>
      <c r="R3671" s="72"/>
      <c r="S3671" s="72" t="s">
        <v>14717</v>
      </c>
      <c r="T3671" s="72" t="s">
        <v>10508</v>
      </c>
      <c r="U3671" s="72" t="s">
        <v>24531</v>
      </c>
      <c r="V3671" s="72"/>
      <c r="W3671" s="72">
        <v>173509</v>
      </c>
      <c r="X3671" s="72" t="s">
        <v>24534</v>
      </c>
      <c r="Y3671" s="72" t="s">
        <v>24535</v>
      </c>
      <c r="Z3671" s="72" t="s">
        <v>24536</v>
      </c>
    </row>
    <row r="3672" spans="1:26" ht="75" x14ac:dyDescent="0.25">
      <c r="A3672" s="72" t="s">
        <v>24531</v>
      </c>
      <c r="B3672" s="72" t="s">
        <v>24532</v>
      </c>
      <c r="C3672" s="72"/>
      <c r="D3672" s="72"/>
      <c r="E3672" s="72" t="s">
        <v>24533</v>
      </c>
      <c r="F3672" s="72">
        <v>1</v>
      </c>
      <c r="G3672" s="72">
        <v>273</v>
      </c>
      <c r="H3672" s="72"/>
      <c r="I3672" s="72"/>
      <c r="J3672" s="72"/>
      <c r="K3672" s="72"/>
      <c r="L3672" s="72"/>
      <c r="M3672" s="71" t="s">
        <v>4596</v>
      </c>
      <c r="N3672" s="72" t="s">
        <v>4510</v>
      </c>
      <c r="O3672" s="72"/>
      <c r="P3672" s="71" t="s">
        <v>3243</v>
      </c>
      <c r="Q3672" s="71"/>
      <c r="R3672" s="71"/>
      <c r="S3672" s="72" t="s">
        <v>14717</v>
      </c>
      <c r="T3672" s="72" t="s">
        <v>10508</v>
      </c>
      <c r="U3672" s="72" t="s">
        <v>24531</v>
      </c>
      <c r="V3672" s="72" t="s">
        <v>20693</v>
      </c>
      <c r="W3672" s="72">
        <v>173509</v>
      </c>
      <c r="X3672" s="72" t="s">
        <v>20694</v>
      </c>
      <c r="Y3672" s="72" t="s">
        <v>20696</v>
      </c>
      <c r="Z3672" s="72" t="s">
        <v>20695</v>
      </c>
    </row>
    <row r="3673" spans="1:26" ht="45" x14ac:dyDescent="0.25">
      <c r="A3673" s="72" t="s">
        <v>9970</v>
      </c>
      <c r="B3673" s="72" t="s">
        <v>4594</v>
      </c>
      <c r="C3673" s="72">
        <v>45</v>
      </c>
      <c r="D3673" s="72"/>
      <c r="E3673" s="72"/>
      <c r="F3673" s="72">
        <v>1</v>
      </c>
      <c r="G3673" s="72">
        <v>350</v>
      </c>
      <c r="H3673" s="72"/>
      <c r="I3673" s="72"/>
      <c r="J3673" s="72"/>
      <c r="K3673" s="72"/>
      <c r="L3673" s="72"/>
      <c r="M3673" s="71" t="s">
        <v>4596</v>
      </c>
      <c r="N3673" s="72" t="s">
        <v>4547</v>
      </c>
      <c r="O3673" s="72"/>
      <c r="P3673" s="72" t="s">
        <v>4116</v>
      </c>
      <c r="Q3673" s="72"/>
      <c r="R3673" s="72"/>
      <c r="S3673" s="72"/>
      <c r="T3673" s="72"/>
      <c r="U3673" s="72" t="s">
        <v>9970</v>
      </c>
      <c r="V3673" s="72"/>
      <c r="W3673" s="72">
        <v>355000</v>
      </c>
      <c r="X3673" s="72" t="s">
        <v>9971</v>
      </c>
      <c r="Y3673" s="72" t="s">
        <v>9972</v>
      </c>
      <c r="Z3673" s="72" t="s">
        <v>9973</v>
      </c>
    </row>
    <row r="3674" spans="1:26" ht="45" x14ac:dyDescent="0.25">
      <c r="A3674" s="72" t="s">
        <v>9974</v>
      </c>
      <c r="B3674" s="72" t="s">
        <v>4598</v>
      </c>
      <c r="C3674" s="72">
        <v>1</v>
      </c>
      <c r="D3674" s="72"/>
      <c r="E3674" s="72"/>
      <c r="F3674" s="72">
        <v>1</v>
      </c>
      <c r="G3674" s="72"/>
      <c r="H3674" s="72">
        <v>798</v>
      </c>
      <c r="I3674" s="72">
        <v>290</v>
      </c>
      <c r="J3674" s="72">
        <v>363</v>
      </c>
      <c r="K3674" s="72">
        <v>145</v>
      </c>
      <c r="L3674" s="72"/>
      <c r="M3674" s="71" t="s">
        <v>4596</v>
      </c>
      <c r="N3674" s="72" t="s">
        <v>4534</v>
      </c>
      <c r="O3674" s="72"/>
      <c r="P3674" s="72" t="s">
        <v>4165</v>
      </c>
      <c r="Q3674" s="72"/>
      <c r="R3674" s="72"/>
      <c r="S3674" s="72" t="s">
        <v>4567</v>
      </c>
      <c r="T3674" s="72" t="s">
        <v>9975</v>
      </c>
      <c r="U3674" s="72" t="s">
        <v>9974</v>
      </c>
      <c r="V3674" s="72"/>
      <c r="W3674" s="72">
        <v>423564</v>
      </c>
      <c r="X3674" s="72" t="s">
        <v>9976</v>
      </c>
      <c r="Y3674" s="72"/>
      <c r="Z3674" s="72" t="s">
        <v>9977</v>
      </c>
    </row>
    <row r="3675" spans="1:26" ht="45" x14ac:dyDescent="0.25">
      <c r="A3675" s="72" t="s">
        <v>9978</v>
      </c>
      <c r="B3675" s="72" t="s">
        <v>4598</v>
      </c>
      <c r="C3675" s="72">
        <v>1</v>
      </c>
      <c r="D3675" s="72"/>
      <c r="E3675" s="72"/>
      <c r="F3675" s="72">
        <v>1</v>
      </c>
      <c r="G3675" s="72"/>
      <c r="H3675" s="72">
        <v>1799</v>
      </c>
      <c r="I3675" s="72">
        <v>654</v>
      </c>
      <c r="J3675" s="72">
        <v>818</v>
      </c>
      <c r="K3675" s="72">
        <v>327</v>
      </c>
      <c r="L3675" s="72"/>
      <c r="M3675" s="71" t="s">
        <v>4596</v>
      </c>
      <c r="N3675" s="72" t="s">
        <v>4534</v>
      </c>
      <c r="O3675" s="72"/>
      <c r="P3675" s="72" t="s">
        <v>4165</v>
      </c>
      <c r="Q3675" s="72"/>
      <c r="R3675" s="72"/>
      <c r="S3675" s="72" t="s">
        <v>4566</v>
      </c>
      <c r="T3675" s="72" t="s">
        <v>9975</v>
      </c>
      <c r="U3675" s="72" t="s">
        <v>9978</v>
      </c>
      <c r="V3675" s="72"/>
      <c r="W3675" s="72">
        <v>423564</v>
      </c>
      <c r="X3675" s="72" t="s">
        <v>21408</v>
      </c>
      <c r="Y3675" s="72" t="s">
        <v>9979</v>
      </c>
      <c r="Z3675" s="72" t="s">
        <v>9980</v>
      </c>
    </row>
    <row r="3676" spans="1:26" ht="45" x14ac:dyDescent="0.25">
      <c r="A3676" s="72" t="s">
        <v>9981</v>
      </c>
      <c r="B3676" s="72" t="s">
        <v>4598</v>
      </c>
      <c r="C3676" s="72">
        <v>1</v>
      </c>
      <c r="D3676" s="72"/>
      <c r="E3676" s="72"/>
      <c r="F3676" s="72">
        <v>1</v>
      </c>
      <c r="G3676" s="72"/>
      <c r="H3676" s="72">
        <v>798</v>
      </c>
      <c r="I3676" s="72">
        <v>290</v>
      </c>
      <c r="J3676" s="72">
        <v>363</v>
      </c>
      <c r="K3676" s="72">
        <v>145</v>
      </c>
      <c r="L3676" s="72"/>
      <c r="M3676" s="71" t="s">
        <v>4596</v>
      </c>
      <c r="N3676" s="72" t="s">
        <v>4523</v>
      </c>
      <c r="O3676" s="72"/>
      <c r="P3676" s="72" t="s">
        <v>2532</v>
      </c>
      <c r="Q3676" s="72"/>
      <c r="R3676" s="72"/>
      <c r="S3676" s="72" t="s">
        <v>4568</v>
      </c>
      <c r="T3676" s="72" t="s">
        <v>6171</v>
      </c>
      <c r="U3676" s="72" t="s">
        <v>9981</v>
      </c>
      <c r="V3676" s="72"/>
      <c r="W3676" s="72">
        <v>368280</v>
      </c>
      <c r="X3676" s="72" t="s">
        <v>9982</v>
      </c>
      <c r="Y3676" s="76"/>
      <c r="Z3676" s="72"/>
    </row>
    <row r="3677" spans="1:26" ht="45" x14ac:dyDescent="0.25">
      <c r="A3677" s="72" t="s">
        <v>27443</v>
      </c>
      <c r="B3677" s="72" t="s">
        <v>19790</v>
      </c>
      <c r="C3677" s="72">
        <v>6</v>
      </c>
      <c r="D3677" s="72" t="s">
        <v>4803</v>
      </c>
      <c r="E3677" s="72"/>
      <c r="F3677" s="72">
        <v>1</v>
      </c>
      <c r="G3677" s="72">
        <v>300</v>
      </c>
      <c r="H3677" s="72"/>
      <c r="I3677" s="72"/>
      <c r="J3677" s="72"/>
      <c r="K3677" s="72"/>
      <c r="L3677" s="72"/>
      <c r="M3677" s="71" t="s">
        <v>4596</v>
      </c>
      <c r="N3677" s="72" t="s">
        <v>4538</v>
      </c>
      <c r="O3677" s="72"/>
      <c r="P3677" s="72" t="s">
        <v>2473</v>
      </c>
      <c r="Q3677" s="72"/>
      <c r="R3677" s="72"/>
      <c r="S3677" s="72"/>
      <c r="T3677" s="72"/>
      <c r="U3677" s="72" t="s">
        <v>27443</v>
      </c>
      <c r="V3677" s="72"/>
      <c r="W3677" s="72">
        <v>366282</v>
      </c>
      <c r="X3677" s="72" t="s">
        <v>27444</v>
      </c>
      <c r="Y3677" s="72" t="s">
        <v>27445</v>
      </c>
      <c r="Z3677" s="72" t="s">
        <v>27446</v>
      </c>
    </row>
    <row r="3678" spans="1:26" ht="45" x14ac:dyDescent="0.25">
      <c r="A3678" s="72" t="s">
        <v>9983</v>
      </c>
      <c r="B3678" s="72" t="s">
        <v>16638</v>
      </c>
      <c r="C3678" s="72"/>
      <c r="D3678" s="72"/>
      <c r="E3678" s="72"/>
      <c r="F3678" s="72">
        <v>2</v>
      </c>
      <c r="G3678" s="72"/>
      <c r="H3678" s="72"/>
      <c r="I3678" s="72"/>
      <c r="J3678" s="72"/>
      <c r="K3678" s="72"/>
      <c r="L3678" s="72">
        <v>50</v>
      </c>
      <c r="M3678" s="71" t="s">
        <v>4596</v>
      </c>
      <c r="N3678" s="72" t="s">
        <v>4559</v>
      </c>
      <c r="O3678" s="72"/>
      <c r="P3678" s="72" t="s">
        <v>3341</v>
      </c>
      <c r="Q3678" s="72"/>
      <c r="R3678" s="72"/>
      <c r="S3678" s="72" t="s">
        <v>4568</v>
      </c>
      <c r="T3678" s="72" t="s">
        <v>9984</v>
      </c>
      <c r="U3678" s="72" t="s">
        <v>9983</v>
      </c>
      <c r="V3678" s="72"/>
      <c r="W3678" s="72">
        <v>629700</v>
      </c>
      <c r="X3678" s="72" t="s">
        <v>9985</v>
      </c>
      <c r="Y3678" s="72" t="s">
        <v>9986</v>
      </c>
      <c r="Z3678" s="72" t="s">
        <v>9987</v>
      </c>
    </row>
    <row r="3679" spans="1:26" ht="60" x14ac:dyDescent="0.25">
      <c r="A3679" s="72" t="s">
        <v>21409</v>
      </c>
      <c r="B3679" s="74" t="s">
        <v>15980</v>
      </c>
      <c r="C3679" s="72">
        <v>35</v>
      </c>
      <c r="D3679" s="72" t="s">
        <v>5156</v>
      </c>
      <c r="E3679" s="72"/>
      <c r="F3679" s="72">
        <v>1</v>
      </c>
      <c r="G3679" s="72">
        <v>250</v>
      </c>
      <c r="H3679" s="72"/>
      <c r="I3679" s="72"/>
      <c r="J3679" s="72"/>
      <c r="K3679" s="72"/>
      <c r="L3679" s="72"/>
      <c r="M3679" s="71" t="s">
        <v>4596</v>
      </c>
      <c r="N3679" s="72" t="s">
        <v>4483</v>
      </c>
      <c r="O3679" s="72"/>
      <c r="P3679" s="72" t="s">
        <v>2490</v>
      </c>
      <c r="Q3679" s="72"/>
      <c r="R3679" s="72"/>
      <c r="S3679" s="72" t="s">
        <v>4566</v>
      </c>
      <c r="T3679" s="72" t="s">
        <v>5345</v>
      </c>
      <c r="U3679" s="72" t="s">
        <v>21409</v>
      </c>
      <c r="V3679" s="72"/>
      <c r="W3679" s="72">
        <v>309183</v>
      </c>
      <c r="X3679" s="72" t="s">
        <v>21410</v>
      </c>
      <c r="Y3679" s="72">
        <v>84724142005</v>
      </c>
      <c r="Z3679" s="72" t="s">
        <v>21411</v>
      </c>
    </row>
    <row r="3680" spans="1:26" ht="30" x14ac:dyDescent="0.25">
      <c r="A3680" s="72" t="s">
        <v>21412</v>
      </c>
      <c r="B3680" s="72" t="s">
        <v>4594</v>
      </c>
      <c r="C3680" s="72">
        <v>4</v>
      </c>
      <c r="D3680" s="72" t="s">
        <v>19463</v>
      </c>
      <c r="E3680" s="72"/>
      <c r="F3680" s="72">
        <v>1</v>
      </c>
      <c r="G3680" s="72">
        <v>200</v>
      </c>
      <c r="H3680" s="72"/>
      <c r="I3680" s="72"/>
      <c r="J3680" s="72"/>
      <c r="K3680" s="72"/>
      <c r="L3680" s="72"/>
      <c r="M3680" s="71" t="s">
        <v>4596</v>
      </c>
      <c r="N3680" s="72" t="s">
        <v>4503</v>
      </c>
      <c r="O3680" s="72"/>
      <c r="P3680" s="72" t="s">
        <v>3101</v>
      </c>
      <c r="Q3680" s="72"/>
      <c r="R3680" s="72"/>
      <c r="S3680" s="72" t="s">
        <v>4566</v>
      </c>
      <c r="T3680" s="72" t="s">
        <v>4778</v>
      </c>
      <c r="U3680" s="72" t="s">
        <v>21412</v>
      </c>
      <c r="V3680" s="72"/>
      <c r="W3680" s="72">
        <v>187700</v>
      </c>
      <c r="X3680" s="72" t="s">
        <v>19736</v>
      </c>
      <c r="Y3680" s="72"/>
      <c r="Z3680" s="72"/>
    </row>
    <row r="3681" spans="1:26" ht="30" x14ac:dyDescent="0.25">
      <c r="A3681" s="72" t="s">
        <v>9991</v>
      </c>
      <c r="B3681" s="72" t="s">
        <v>4631</v>
      </c>
      <c r="C3681" s="72">
        <v>3</v>
      </c>
      <c r="D3681" s="72"/>
      <c r="E3681" s="72"/>
      <c r="F3681" s="72">
        <v>5</v>
      </c>
      <c r="G3681" s="72"/>
      <c r="H3681" s="72"/>
      <c r="I3681" s="72"/>
      <c r="J3681" s="72"/>
      <c r="K3681" s="72"/>
      <c r="L3681" s="72">
        <v>850</v>
      </c>
      <c r="M3681" s="71" t="s">
        <v>4596</v>
      </c>
      <c r="N3681" s="72" t="s">
        <v>4499</v>
      </c>
      <c r="O3681" s="72"/>
      <c r="P3681" s="72" t="s">
        <v>3643</v>
      </c>
      <c r="Q3681" s="72" t="s">
        <v>4565</v>
      </c>
      <c r="R3681" s="72" t="s">
        <v>9381</v>
      </c>
      <c r="S3681" s="72"/>
      <c r="T3681" s="72"/>
      <c r="U3681" s="72" t="s">
        <v>9991</v>
      </c>
      <c r="V3681" s="72"/>
      <c r="W3681" s="72">
        <v>350012</v>
      </c>
      <c r="X3681" s="72" t="s">
        <v>9992</v>
      </c>
      <c r="Y3681" s="72"/>
      <c r="Z3681" s="72"/>
    </row>
    <row r="3682" spans="1:26" ht="30" x14ac:dyDescent="0.25">
      <c r="A3682" s="72" t="s">
        <v>9993</v>
      </c>
      <c r="B3682" s="72" t="s">
        <v>4638</v>
      </c>
      <c r="C3682" s="72">
        <v>1538</v>
      </c>
      <c r="D3682" s="72"/>
      <c r="E3682" s="72"/>
      <c r="F3682" s="72">
        <v>1</v>
      </c>
      <c r="G3682" s="72"/>
      <c r="H3682" s="72">
        <v>1799</v>
      </c>
      <c r="I3682" s="72">
        <v>654</v>
      </c>
      <c r="J3682" s="72">
        <v>818</v>
      </c>
      <c r="K3682" s="72">
        <v>327</v>
      </c>
      <c r="L3682" s="72"/>
      <c r="M3682" s="71" t="s">
        <v>4596</v>
      </c>
      <c r="N3682" s="72" t="s">
        <v>2362</v>
      </c>
      <c r="O3682" s="72"/>
      <c r="P3682" s="72" t="s">
        <v>2886</v>
      </c>
      <c r="Q3682" s="72" t="s">
        <v>4564</v>
      </c>
      <c r="R3682" s="72" t="s">
        <v>9994</v>
      </c>
      <c r="S3682" s="72"/>
      <c r="T3682" s="72"/>
      <c r="U3682" s="72" t="s">
        <v>9993</v>
      </c>
      <c r="V3682" s="72"/>
      <c r="W3682" s="72">
        <v>125464</v>
      </c>
      <c r="X3682" s="72" t="s">
        <v>21413</v>
      </c>
      <c r="Y3682" s="72" t="s">
        <v>9995</v>
      </c>
      <c r="Z3682" s="72" t="s">
        <v>9996</v>
      </c>
    </row>
    <row r="3683" spans="1:26" ht="30" x14ac:dyDescent="0.25">
      <c r="A3683" s="72" t="s">
        <v>21414</v>
      </c>
      <c r="B3683" s="72" t="s">
        <v>15980</v>
      </c>
      <c r="C3683" s="72">
        <v>7</v>
      </c>
      <c r="D3683" s="72" t="s">
        <v>5729</v>
      </c>
      <c r="E3683" s="72"/>
      <c r="F3683" s="72">
        <v>1</v>
      </c>
      <c r="G3683" s="72">
        <v>250</v>
      </c>
      <c r="H3683" s="72"/>
      <c r="I3683" s="72"/>
      <c r="J3683" s="72"/>
      <c r="K3683" s="72"/>
      <c r="L3683" s="72"/>
      <c r="M3683" s="71" t="s">
        <v>4596</v>
      </c>
      <c r="N3683" s="72" t="s">
        <v>4506</v>
      </c>
      <c r="O3683" s="72"/>
      <c r="P3683" s="72" t="s">
        <v>2580</v>
      </c>
      <c r="Q3683" s="72" t="s">
        <v>4566</v>
      </c>
      <c r="R3683" s="72" t="s">
        <v>11745</v>
      </c>
      <c r="S3683" s="72" t="s">
        <v>4566</v>
      </c>
      <c r="T3683" s="72" t="s">
        <v>11745</v>
      </c>
      <c r="U3683" s="72" t="s">
        <v>21414</v>
      </c>
      <c r="V3683" s="72"/>
      <c r="W3683" s="72">
        <v>142700</v>
      </c>
      <c r="X3683" s="72" t="s">
        <v>21415</v>
      </c>
      <c r="Y3683" s="72" t="s">
        <v>35385</v>
      </c>
      <c r="Z3683" s="72" t="s">
        <v>21416</v>
      </c>
    </row>
    <row r="3684" spans="1:26" ht="45" x14ac:dyDescent="0.25">
      <c r="A3684" s="72" t="s">
        <v>9997</v>
      </c>
      <c r="B3684" s="72" t="s">
        <v>17854</v>
      </c>
      <c r="C3684" s="72">
        <v>1</v>
      </c>
      <c r="D3684" s="72"/>
      <c r="E3684" s="72"/>
      <c r="F3684" s="72">
        <v>1</v>
      </c>
      <c r="G3684" s="72"/>
      <c r="H3684" s="72">
        <v>1199</v>
      </c>
      <c r="I3684" s="72">
        <v>436</v>
      </c>
      <c r="J3684" s="72">
        <v>545</v>
      </c>
      <c r="K3684" s="72">
        <v>218</v>
      </c>
      <c r="L3684" s="72"/>
      <c r="M3684" s="71" t="s">
        <v>4596</v>
      </c>
      <c r="N3684" s="72" t="s">
        <v>4482</v>
      </c>
      <c r="O3684" s="71"/>
      <c r="P3684" s="72" t="s">
        <v>2423</v>
      </c>
      <c r="Q3684" s="72"/>
      <c r="R3684" s="72"/>
      <c r="S3684" s="72"/>
      <c r="T3684" s="72"/>
      <c r="U3684" s="72" t="s">
        <v>9997</v>
      </c>
      <c r="V3684" s="72"/>
      <c r="W3684" s="72">
        <v>414056</v>
      </c>
      <c r="X3684" s="72" t="s">
        <v>9998</v>
      </c>
      <c r="Y3684" s="72" t="s">
        <v>9999</v>
      </c>
      <c r="Z3684" s="72" t="s">
        <v>35386</v>
      </c>
    </row>
    <row r="3685" spans="1:26" ht="30" x14ac:dyDescent="0.25">
      <c r="A3685" s="72" t="s">
        <v>21417</v>
      </c>
      <c r="B3685" s="72" t="s">
        <v>15493</v>
      </c>
      <c r="C3685" s="72"/>
      <c r="D3685" s="72" t="s">
        <v>21418</v>
      </c>
      <c r="E3685" s="72"/>
      <c r="F3685" s="72">
        <v>1</v>
      </c>
      <c r="G3685" s="72">
        <v>265</v>
      </c>
      <c r="H3685" s="72"/>
      <c r="I3685" s="72"/>
      <c r="J3685" s="72"/>
      <c r="K3685" s="72"/>
      <c r="L3685" s="72"/>
      <c r="M3685" s="71" t="s">
        <v>4596</v>
      </c>
      <c r="N3685" s="72" t="s">
        <v>4539</v>
      </c>
      <c r="O3685" s="72"/>
      <c r="P3685" s="72" t="s">
        <v>3706</v>
      </c>
      <c r="Q3685" s="72" t="s">
        <v>4563</v>
      </c>
      <c r="R3685" s="72" t="s">
        <v>21010</v>
      </c>
      <c r="S3685" s="72" t="s">
        <v>4567</v>
      </c>
      <c r="T3685" s="72" t="s">
        <v>5107</v>
      </c>
      <c r="U3685" s="72" t="s">
        <v>21417</v>
      </c>
      <c r="V3685" s="72"/>
      <c r="W3685" s="72">
        <v>347510</v>
      </c>
      <c r="X3685" s="72" t="s">
        <v>21419</v>
      </c>
      <c r="Y3685" s="72" t="s">
        <v>35387</v>
      </c>
      <c r="Z3685" s="72" t="s">
        <v>21420</v>
      </c>
    </row>
    <row r="3686" spans="1:26" ht="30" x14ac:dyDescent="0.25">
      <c r="A3686" s="72" t="s">
        <v>10000</v>
      </c>
      <c r="B3686" s="72" t="s">
        <v>4594</v>
      </c>
      <c r="C3686" s="72">
        <v>6</v>
      </c>
      <c r="D3686" s="72"/>
      <c r="E3686" s="72"/>
      <c r="F3686" s="72">
        <v>1</v>
      </c>
      <c r="G3686" s="72">
        <v>75</v>
      </c>
      <c r="H3686" s="72"/>
      <c r="I3686" s="72"/>
      <c r="J3686" s="72"/>
      <c r="K3686" s="72"/>
      <c r="L3686" s="72"/>
      <c r="M3686" s="71" t="s">
        <v>4596</v>
      </c>
      <c r="N3686" s="72" t="s">
        <v>4506</v>
      </c>
      <c r="O3686" s="72"/>
      <c r="P3686" s="72" t="s">
        <v>2516</v>
      </c>
      <c r="Q3686" s="72"/>
      <c r="R3686" s="72"/>
      <c r="S3686" s="72"/>
      <c r="T3686" s="72"/>
      <c r="U3686" s="72" t="s">
        <v>10000</v>
      </c>
      <c r="V3686" s="72"/>
      <c r="W3686" s="72">
        <v>140170</v>
      </c>
      <c r="X3686" s="72" t="s">
        <v>10001</v>
      </c>
      <c r="Y3686" s="72" t="s">
        <v>10002</v>
      </c>
      <c r="Z3686" s="72" t="s">
        <v>21421</v>
      </c>
    </row>
    <row r="3687" spans="1:26" ht="30" x14ac:dyDescent="0.25">
      <c r="A3687" s="72" t="s">
        <v>32520</v>
      </c>
      <c r="B3687" s="72" t="s">
        <v>15980</v>
      </c>
      <c r="C3687" s="72"/>
      <c r="D3687" s="72" t="s">
        <v>5121</v>
      </c>
      <c r="E3687" s="72"/>
      <c r="F3687" s="72">
        <v>1</v>
      </c>
      <c r="G3687" s="72">
        <v>240</v>
      </c>
      <c r="H3687" s="72"/>
      <c r="I3687" s="72"/>
      <c r="J3687" s="72"/>
      <c r="K3687" s="72"/>
      <c r="L3687" s="72"/>
      <c r="M3687" s="71" t="s">
        <v>4596</v>
      </c>
      <c r="N3687" s="72" t="s">
        <v>4543</v>
      </c>
      <c r="O3687" s="72"/>
      <c r="P3687" s="72" t="s">
        <v>2849</v>
      </c>
      <c r="Q3687" s="72" t="s">
        <v>4566</v>
      </c>
      <c r="R3687" s="72" t="s">
        <v>18635</v>
      </c>
      <c r="S3687" s="72" t="s">
        <v>4566</v>
      </c>
      <c r="T3687" s="72" t="s">
        <v>18635</v>
      </c>
      <c r="U3687" s="72" t="s">
        <v>32520</v>
      </c>
      <c r="V3687" s="72"/>
      <c r="W3687" s="72">
        <v>412302</v>
      </c>
      <c r="X3687" s="72" t="s">
        <v>20324</v>
      </c>
      <c r="Y3687" s="72" t="s">
        <v>20326</v>
      </c>
      <c r="Z3687" s="72" t="s">
        <v>20325</v>
      </c>
    </row>
    <row r="3688" spans="1:26" ht="30" x14ac:dyDescent="0.25">
      <c r="A3688" s="72" t="s">
        <v>10003</v>
      </c>
      <c r="B3688" s="72" t="s">
        <v>15493</v>
      </c>
      <c r="C3688" s="72">
        <v>10</v>
      </c>
      <c r="D3688" s="72"/>
      <c r="E3688" s="72"/>
      <c r="F3688" s="72">
        <v>1</v>
      </c>
      <c r="G3688" s="72">
        <v>77</v>
      </c>
      <c r="H3688" s="72"/>
      <c r="I3688" s="72"/>
      <c r="J3688" s="72"/>
      <c r="K3688" s="72"/>
      <c r="L3688" s="72"/>
      <c r="M3688" s="71" t="s">
        <v>4596</v>
      </c>
      <c r="N3688" s="72" t="s">
        <v>4551</v>
      </c>
      <c r="O3688" s="72"/>
      <c r="P3688" s="72" t="s">
        <v>3566</v>
      </c>
      <c r="Q3688" s="72" t="s">
        <v>4566</v>
      </c>
      <c r="R3688" s="72" t="s">
        <v>4656</v>
      </c>
      <c r="S3688" s="72"/>
      <c r="T3688" s="72"/>
      <c r="U3688" s="72" t="s">
        <v>10003</v>
      </c>
      <c r="V3688" s="72"/>
      <c r="W3688" s="72">
        <v>301661</v>
      </c>
      <c r="X3688" s="72" t="s">
        <v>10004</v>
      </c>
      <c r="Y3688" s="72" t="s">
        <v>32521</v>
      </c>
      <c r="Z3688" s="72" t="s">
        <v>10005</v>
      </c>
    </row>
    <row r="3689" spans="1:26" ht="30" x14ac:dyDescent="0.25">
      <c r="A3689" s="72" t="s">
        <v>21422</v>
      </c>
      <c r="B3689" s="72" t="s">
        <v>16687</v>
      </c>
      <c r="C3689" s="72">
        <v>13</v>
      </c>
      <c r="D3689" s="72"/>
      <c r="E3689" s="72"/>
      <c r="F3689" s="72">
        <v>1</v>
      </c>
      <c r="G3689" s="72"/>
      <c r="H3689" s="72">
        <v>250</v>
      </c>
      <c r="I3689" s="72">
        <v>100</v>
      </c>
      <c r="J3689" s="72">
        <v>100</v>
      </c>
      <c r="K3689" s="72">
        <v>50</v>
      </c>
      <c r="L3689" s="72"/>
      <c r="M3689" s="71" t="s">
        <v>4596</v>
      </c>
      <c r="N3689" s="72" t="s">
        <v>4509</v>
      </c>
      <c r="O3689" s="72"/>
      <c r="P3689" s="72" t="s">
        <v>3798</v>
      </c>
      <c r="Q3689" s="72"/>
      <c r="R3689" s="72"/>
      <c r="S3689" s="72"/>
      <c r="T3689" s="72"/>
      <c r="U3689" s="72" t="s">
        <v>21422</v>
      </c>
      <c r="V3689" s="72"/>
      <c r="W3689" s="72">
        <v>606029</v>
      </c>
      <c r="X3689" s="72" t="s">
        <v>21423</v>
      </c>
      <c r="Y3689" s="72" t="s">
        <v>21424</v>
      </c>
      <c r="Z3689" s="72" t="s">
        <v>31420</v>
      </c>
    </row>
    <row r="3690" spans="1:26" ht="60" x14ac:dyDescent="0.25">
      <c r="A3690" s="72" t="s">
        <v>14660</v>
      </c>
      <c r="B3690" s="72" t="s">
        <v>21425</v>
      </c>
      <c r="C3690" s="72">
        <v>71</v>
      </c>
      <c r="D3690" s="72" t="s">
        <v>5882</v>
      </c>
      <c r="E3690" s="72"/>
      <c r="F3690" s="72">
        <v>1</v>
      </c>
      <c r="G3690" s="72">
        <v>344</v>
      </c>
      <c r="H3690" s="72"/>
      <c r="I3690" s="72"/>
      <c r="J3690" s="72"/>
      <c r="K3690" s="72"/>
      <c r="L3690" s="72"/>
      <c r="M3690" s="71" t="s">
        <v>4596</v>
      </c>
      <c r="N3690" s="72" t="s">
        <v>4528</v>
      </c>
      <c r="O3690" s="72"/>
      <c r="P3690" s="72" t="s">
        <v>3191</v>
      </c>
      <c r="Q3690" s="72"/>
      <c r="R3690" s="72"/>
      <c r="S3690" s="72"/>
      <c r="T3690" s="72"/>
      <c r="U3690" s="72" t="s">
        <v>14660</v>
      </c>
      <c r="V3690" s="72"/>
      <c r="W3690" s="72">
        <v>185026</v>
      </c>
      <c r="X3690" s="72" t="s">
        <v>14661</v>
      </c>
      <c r="Y3690" s="72">
        <v>9217022989</v>
      </c>
      <c r="Z3690" s="72" t="s">
        <v>21426</v>
      </c>
    </row>
    <row r="3691" spans="1:26" ht="30" x14ac:dyDescent="0.25">
      <c r="A3691" s="72" t="s">
        <v>10006</v>
      </c>
      <c r="B3691" s="72" t="s">
        <v>4594</v>
      </c>
      <c r="C3691" s="72">
        <v>160</v>
      </c>
      <c r="D3691" s="72" t="s">
        <v>10007</v>
      </c>
      <c r="E3691" s="72"/>
      <c r="F3691" s="72">
        <v>1</v>
      </c>
      <c r="G3691" s="72">
        <v>350</v>
      </c>
      <c r="H3691" s="72"/>
      <c r="I3691" s="72"/>
      <c r="J3691" s="72"/>
      <c r="K3691" s="72"/>
      <c r="L3691" s="72"/>
      <c r="M3691" s="71" t="s">
        <v>4596</v>
      </c>
      <c r="N3691" s="72" t="s">
        <v>4541</v>
      </c>
      <c r="O3691" s="72"/>
      <c r="P3691" s="72" t="s">
        <v>4167</v>
      </c>
      <c r="Q3691" s="72" t="s">
        <v>4564</v>
      </c>
      <c r="R3691" s="72" t="s">
        <v>5296</v>
      </c>
      <c r="S3691" s="72"/>
      <c r="T3691" s="72"/>
      <c r="U3691" s="72" t="s">
        <v>10006</v>
      </c>
      <c r="V3691" s="72"/>
      <c r="W3691" s="72">
        <v>445039</v>
      </c>
      <c r="X3691" s="72" t="s">
        <v>10008</v>
      </c>
      <c r="Y3691" s="72"/>
      <c r="Z3691" s="72" t="s">
        <v>10009</v>
      </c>
    </row>
    <row r="3692" spans="1:26" ht="75" x14ac:dyDescent="0.25">
      <c r="A3692" s="72" t="s">
        <v>21427</v>
      </c>
      <c r="B3692" s="72" t="s">
        <v>21428</v>
      </c>
      <c r="C3692" s="72"/>
      <c r="D3692" s="72"/>
      <c r="E3692" s="72"/>
      <c r="F3692" s="72">
        <v>1</v>
      </c>
      <c r="G3692" s="72"/>
      <c r="H3692" s="72">
        <v>450</v>
      </c>
      <c r="I3692" s="72">
        <v>200</v>
      </c>
      <c r="J3692" s="72">
        <v>200</v>
      </c>
      <c r="K3692" s="72">
        <v>50</v>
      </c>
      <c r="L3692" s="72"/>
      <c r="M3692" s="71" t="s">
        <v>4596</v>
      </c>
      <c r="N3692" s="72" t="s">
        <v>4552</v>
      </c>
      <c r="O3692" s="72"/>
      <c r="P3692" s="72" t="s">
        <v>3676</v>
      </c>
      <c r="Q3692" s="72"/>
      <c r="R3692" s="72"/>
      <c r="S3692" s="72" t="s">
        <v>4567</v>
      </c>
      <c r="T3692" s="72" t="s">
        <v>9592</v>
      </c>
      <c r="U3692" s="72" t="s">
        <v>21427</v>
      </c>
      <c r="V3692" s="72"/>
      <c r="W3692" s="72">
        <v>625509</v>
      </c>
      <c r="X3692" s="72" t="s">
        <v>21429</v>
      </c>
      <c r="Y3692" s="72" t="s">
        <v>21431</v>
      </c>
      <c r="Z3692" s="72" t="s">
        <v>21430</v>
      </c>
    </row>
    <row r="3693" spans="1:26" ht="75" x14ac:dyDescent="0.25">
      <c r="A3693" s="72" t="s">
        <v>27447</v>
      </c>
      <c r="B3693" s="72" t="s">
        <v>27448</v>
      </c>
      <c r="C3693" s="72"/>
      <c r="D3693" s="72"/>
      <c r="E3693" s="72"/>
      <c r="F3693" s="72">
        <v>1</v>
      </c>
      <c r="G3693" s="72"/>
      <c r="H3693" s="72">
        <v>250</v>
      </c>
      <c r="I3693" s="72">
        <v>80</v>
      </c>
      <c r="J3693" s="72">
        <v>120</v>
      </c>
      <c r="K3693" s="72">
        <v>50</v>
      </c>
      <c r="L3693" s="72"/>
      <c r="M3693" s="71" t="s">
        <v>4596</v>
      </c>
      <c r="N3693" s="72" t="s">
        <v>4496</v>
      </c>
      <c r="O3693" s="72"/>
      <c r="P3693" s="72" t="s">
        <v>2736</v>
      </c>
      <c r="Q3693" s="72"/>
      <c r="R3693" s="72"/>
      <c r="S3693" s="72" t="s">
        <v>15654</v>
      </c>
      <c r="T3693" s="72" t="s">
        <v>27449</v>
      </c>
      <c r="U3693" s="72" t="s">
        <v>27447</v>
      </c>
      <c r="V3693" s="72"/>
      <c r="W3693" s="72">
        <v>652780</v>
      </c>
      <c r="X3693" s="72" t="s">
        <v>27450</v>
      </c>
      <c r="Y3693" s="72"/>
      <c r="Z3693" s="72" t="s">
        <v>27451</v>
      </c>
    </row>
    <row r="3694" spans="1:26" ht="60" x14ac:dyDescent="0.25">
      <c r="A3694" s="72" t="s">
        <v>10013</v>
      </c>
      <c r="B3694" s="72" t="s">
        <v>18317</v>
      </c>
      <c r="C3694" s="72"/>
      <c r="D3694" s="72"/>
      <c r="E3694" s="72"/>
      <c r="F3694" s="72">
        <v>2</v>
      </c>
      <c r="G3694" s="72"/>
      <c r="H3694" s="72"/>
      <c r="I3694" s="72"/>
      <c r="J3694" s="72"/>
      <c r="K3694" s="72"/>
      <c r="L3694" s="72">
        <v>150</v>
      </c>
      <c r="M3694" s="71" t="s">
        <v>4596</v>
      </c>
      <c r="N3694" s="72" t="s">
        <v>4551</v>
      </c>
      <c r="O3694" s="72"/>
      <c r="P3694" s="72" t="s">
        <v>3334</v>
      </c>
      <c r="Q3694" s="72"/>
      <c r="R3694" s="72"/>
      <c r="S3694" s="72" t="s">
        <v>4566</v>
      </c>
      <c r="T3694" s="72" t="s">
        <v>10014</v>
      </c>
      <c r="U3694" s="72" t="s">
        <v>10013</v>
      </c>
      <c r="V3694" s="72"/>
      <c r="W3694" s="72">
        <v>301264</v>
      </c>
      <c r="X3694" s="72" t="s">
        <v>10015</v>
      </c>
      <c r="Y3694" s="72" t="s">
        <v>10016</v>
      </c>
      <c r="Z3694" s="72" t="s">
        <v>10017</v>
      </c>
    </row>
    <row r="3695" spans="1:26" ht="45" x14ac:dyDescent="0.25">
      <c r="A3695" s="72" t="s">
        <v>10018</v>
      </c>
      <c r="B3695" s="72" t="s">
        <v>4598</v>
      </c>
      <c r="C3695" s="72"/>
      <c r="D3695" s="72" t="s">
        <v>10019</v>
      </c>
      <c r="E3695" s="72"/>
      <c r="F3695" s="72">
        <v>1</v>
      </c>
      <c r="G3695" s="72">
        <v>290</v>
      </c>
      <c r="H3695" s="72">
        <v>798</v>
      </c>
      <c r="I3695" s="72">
        <v>290</v>
      </c>
      <c r="J3695" s="72">
        <v>363</v>
      </c>
      <c r="K3695" s="72">
        <v>145</v>
      </c>
      <c r="L3695" s="72"/>
      <c r="M3695" s="71" t="s">
        <v>4596</v>
      </c>
      <c r="N3695" s="72" t="s">
        <v>4523</v>
      </c>
      <c r="O3695" s="72"/>
      <c r="P3695" s="72" t="s">
        <v>4191</v>
      </c>
      <c r="Q3695" s="72"/>
      <c r="R3695" s="72"/>
      <c r="S3695" s="72" t="s">
        <v>4570</v>
      </c>
      <c r="T3695" s="72" t="s">
        <v>18318</v>
      </c>
      <c r="U3695" s="72" t="s">
        <v>10018</v>
      </c>
      <c r="V3695" s="72"/>
      <c r="W3695" s="72">
        <v>368788</v>
      </c>
      <c r="X3695" s="72" t="s">
        <v>10020</v>
      </c>
      <c r="Y3695" s="72" t="s">
        <v>10021</v>
      </c>
      <c r="Z3695" s="72" t="s">
        <v>10022</v>
      </c>
    </row>
    <row r="3696" spans="1:26" ht="30" x14ac:dyDescent="0.25">
      <c r="A3696" s="72" t="s">
        <v>31421</v>
      </c>
      <c r="B3696" s="72" t="s">
        <v>15756</v>
      </c>
      <c r="C3696" s="72">
        <v>8</v>
      </c>
      <c r="D3696" s="72" t="s">
        <v>13124</v>
      </c>
      <c r="E3696" s="72"/>
      <c r="F3696" s="72">
        <v>1</v>
      </c>
      <c r="G3696" s="72">
        <v>200</v>
      </c>
      <c r="H3696" s="72"/>
      <c r="I3696" s="72"/>
      <c r="J3696" s="72"/>
      <c r="K3696" s="72"/>
      <c r="L3696" s="72"/>
      <c r="M3696" s="71" t="s">
        <v>4596</v>
      </c>
      <c r="N3696" s="72" t="s">
        <v>4556</v>
      </c>
      <c r="O3696" s="72"/>
      <c r="P3696" s="72" t="s">
        <v>3339</v>
      </c>
      <c r="Q3696" s="72"/>
      <c r="R3696" s="72"/>
      <c r="S3696" s="72" t="s">
        <v>4566</v>
      </c>
      <c r="T3696" s="72" t="s">
        <v>26907</v>
      </c>
      <c r="U3696" s="72" t="s">
        <v>31421</v>
      </c>
      <c r="V3696" s="72"/>
      <c r="W3696" s="72">
        <v>456835</v>
      </c>
      <c r="X3696" s="72" t="s">
        <v>31422</v>
      </c>
      <c r="Y3696" s="76">
        <v>83514925407</v>
      </c>
      <c r="Z3696" s="72" t="s">
        <v>31423</v>
      </c>
    </row>
    <row r="3697" spans="1:26" ht="45" x14ac:dyDescent="0.25">
      <c r="A3697" s="72" t="s">
        <v>10023</v>
      </c>
      <c r="B3697" s="72" t="s">
        <v>4621</v>
      </c>
      <c r="C3697" s="72"/>
      <c r="D3697" s="72"/>
      <c r="E3697" s="72"/>
      <c r="F3697" s="72">
        <v>5</v>
      </c>
      <c r="G3697" s="72"/>
      <c r="H3697" s="72"/>
      <c r="I3697" s="72"/>
      <c r="J3697" s="72"/>
      <c r="K3697" s="72"/>
      <c r="L3697" s="72">
        <v>250</v>
      </c>
      <c r="M3697" s="71" t="s">
        <v>4596</v>
      </c>
      <c r="N3697" s="72" t="s">
        <v>4559</v>
      </c>
      <c r="O3697" s="72"/>
      <c r="P3697" s="72" t="s">
        <v>3079</v>
      </c>
      <c r="Q3697" s="72"/>
      <c r="R3697" s="72"/>
      <c r="S3697" s="72" t="s">
        <v>4567</v>
      </c>
      <c r="T3697" s="72" t="s">
        <v>6814</v>
      </c>
      <c r="U3697" s="72" t="s">
        <v>10023</v>
      </c>
      <c r="V3697" s="72"/>
      <c r="W3697" s="72">
        <v>629860</v>
      </c>
      <c r="X3697" s="72" t="s">
        <v>24537</v>
      </c>
      <c r="Y3697" s="72" t="s">
        <v>10024</v>
      </c>
      <c r="Z3697" s="72" t="s">
        <v>10025</v>
      </c>
    </row>
    <row r="3698" spans="1:26" ht="45" x14ac:dyDescent="0.25">
      <c r="A3698" s="72" t="s">
        <v>31424</v>
      </c>
      <c r="B3698" s="72" t="s">
        <v>31425</v>
      </c>
      <c r="C3698" s="72">
        <v>3</v>
      </c>
      <c r="D3698" s="72"/>
      <c r="E3698" s="72"/>
      <c r="F3698" s="72">
        <v>1</v>
      </c>
      <c r="G3698" s="72">
        <v>118</v>
      </c>
      <c r="H3698" s="72"/>
      <c r="I3698" s="72"/>
      <c r="J3698" s="72"/>
      <c r="K3698" s="72"/>
      <c r="L3698" s="72"/>
      <c r="M3698" s="71" t="s">
        <v>4596</v>
      </c>
      <c r="N3698" s="72" t="s">
        <v>4536</v>
      </c>
      <c r="O3698" s="72"/>
      <c r="P3698" s="72" t="s">
        <v>4020</v>
      </c>
      <c r="Q3698" s="72"/>
      <c r="R3698" s="72"/>
      <c r="S3698" s="72" t="s">
        <v>15654</v>
      </c>
      <c r="T3698" s="72" t="s">
        <v>31426</v>
      </c>
      <c r="U3698" s="72" t="s">
        <v>31424</v>
      </c>
      <c r="V3698" s="72"/>
      <c r="W3698" s="72">
        <v>427070</v>
      </c>
      <c r="X3698" s="72" t="s">
        <v>31427</v>
      </c>
      <c r="Y3698" s="76" t="s">
        <v>31428</v>
      </c>
      <c r="Z3698" s="72" t="s">
        <v>31429</v>
      </c>
    </row>
    <row r="3699" spans="1:26" ht="30" x14ac:dyDescent="0.25">
      <c r="A3699" s="72" t="s">
        <v>24538</v>
      </c>
      <c r="B3699" s="72" t="s">
        <v>15493</v>
      </c>
      <c r="C3699" s="72">
        <v>5</v>
      </c>
      <c r="D3699" s="72" t="s">
        <v>4745</v>
      </c>
      <c r="E3699" s="72"/>
      <c r="F3699" s="72">
        <v>1</v>
      </c>
      <c r="G3699" s="72">
        <v>300</v>
      </c>
      <c r="H3699" s="72"/>
      <c r="I3699" s="72"/>
      <c r="J3699" s="72"/>
      <c r="K3699" s="72"/>
      <c r="L3699" s="72"/>
      <c r="M3699" s="71" t="s">
        <v>4596</v>
      </c>
      <c r="N3699" s="72" t="s">
        <v>4513</v>
      </c>
      <c r="O3699" s="72"/>
      <c r="P3699" s="72" t="s">
        <v>3538</v>
      </c>
      <c r="Q3699" s="72"/>
      <c r="R3699" s="72"/>
      <c r="S3699" s="72"/>
      <c r="T3699" s="72"/>
      <c r="U3699" s="72" t="s">
        <v>24538</v>
      </c>
      <c r="V3699" s="72"/>
      <c r="W3699" s="72">
        <v>462781</v>
      </c>
      <c r="X3699" s="72" t="s">
        <v>24539</v>
      </c>
      <c r="Y3699" s="72" t="s">
        <v>24540</v>
      </c>
      <c r="Z3699" s="72" t="s">
        <v>24541</v>
      </c>
    </row>
    <row r="3700" spans="1:26" ht="45" x14ac:dyDescent="0.25">
      <c r="A3700" s="72" t="s">
        <v>24542</v>
      </c>
      <c r="B3700" s="72" t="s">
        <v>18013</v>
      </c>
      <c r="C3700" s="72"/>
      <c r="D3700" s="72"/>
      <c r="E3700" s="72"/>
      <c r="F3700" s="72">
        <v>1</v>
      </c>
      <c r="G3700" s="72"/>
      <c r="H3700" s="72">
        <v>120</v>
      </c>
      <c r="I3700" s="72">
        <v>50</v>
      </c>
      <c r="J3700" s="72">
        <v>50</v>
      </c>
      <c r="K3700" s="72">
        <v>20</v>
      </c>
      <c r="L3700" s="72"/>
      <c r="M3700" s="71" t="s">
        <v>4596</v>
      </c>
      <c r="N3700" s="72" t="s">
        <v>4533</v>
      </c>
      <c r="O3700" s="72"/>
      <c r="P3700" s="71" t="s">
        <v>2769</v>
      </c>
      <c r="Q3700" s="72"/>
      <c r="R3700" s="72"/>
      <c r="S3700" s="72" t="s">
        <v>15654</v>
      </c>
      <c r="T3700" s="72" t="s">
        <v>24543</v>
      </c>
      <c r="U3700" s="72" t="s">
        <v>24542</v>
      </c>
      <c r="V3700" s="72"/>
      <c r="W3700" s="72">
        <v>363503</v>
      </c>
      <c r="X3700" s="72" t="s">
        <v>24544</v>
      </c>
      <c r="Y3700" s="72">
        <v>89188344261</v>
      </c>
      <c r="Z3700" s="72" t="s">
        <v>24545</v>
      </c>
    </row>
    <row r="3701" spans="1:26" ht="30" x14ac:dyDescent="0.25">
      <c r="A3701" s="72" t="s">
        <v>35388</v>
      </c>
      <c r="B3701" s="72" t="s">
        <v>35389</v>
      </c>
      <c r="C3701" s="72">
        <v>228</v>
      </c>
      <c r="D3701" s="72"/>
      <c r="E3701" s="72"/>
      <c r="F3701" s="72">
        <v>1</v>
      </c>
      <c r="G3701" s="72">
        <v>286</v>
      </c>
      <c r="H3701" s="72"/>
      <c r="I3701" s="72"/>
      <c r="J3701" s="72"/>
      <c r="K3701" s="72"/>
      <c r="L3701" s="72"/>
      <c r="M3701" s="71" t="s">
        <v>4596</v>
      </c>
      <c r="N3701" s="72" t="s">
        <v>4486</v>
      </c>
      <c r="O3701" s="72"/>
      <c r="P3701" s="72" t="s">
        <v>2578</v>
      </c>
      <c r="Q3701" s="72"/>
      <c r="R3701" s="72"/>
      <c r="S3701" s="72"/>
      <c r="T3701" s="72"/>
      <c r="U3701" s="72" t="s">
        <v>35388</v>
      </c>
      <c r="V3701" s="72"/>
      <c r="W3701" s="72">
        <v>400067</v>
      </c>
      <c r="X3701" s="72" t="s">
        <v>10992</v>
      </c>
      <c r="Y3701" s="72" t="s">
        <v>35390</v>
      </c>
      <c r="Z3701" s="72" t="s">
        <v>35391</v>
      </c>
    </row>
    <row r="3702" spans="1:26" ht="45" x14ac:dyDescent="0.25">
      <c r="A3702" s="72" t="s">
        <v>21432</v>
      </c>
      <c r="B3702" s="72" t="s">
        <v>15493</v>
      </c>
      <c r="C3702" s="72">
        <v>72</v>
      </c>
      <c r="D3702" s="72" t="s">
        <v>5444</v>
      </c>
      <c r="E3702" s="72"/>
      <c r="F3702" s="72">
        <v>1</v>
      </c>
      <c r="G3702" s="72">
        <v>300</v>
      </c>
      <c r="H3702" s="72"/>
      <c r="I3702" s="72"/>
      <c r="J3702" s="72"/>
      <c r="K3702" s="72"/>
      <c r="L3702" s="72"/>
      <c r="M3702" s="71" t="s">
        <v>4596</v>
      </c>
      <c r="N3702" s="72" t="s">
        <v>4506</v>
      </c>
      <c r="O3702" s="72"/>
      <c r="P3702" s="72" t="s">
        <v>14487</v>
      </c>
      <c r="Q3702" s="72"/>
      <c r="R3702" s="72"/>
      <c r="S3702" s="72"/>
      <c r="T3702" s="72"/>
      <c r="U3702" s="72" t="s">
        <v>21432</v>
      </c>
      <c r="V3702" s="72"/>
      <c r="W3702" s="72" t="s">
        <v>35392</v>
      </c>
      <c r="X3702" s="72" t="s">
        <v>21433</v>
      </c>
      <c r="Y3702" s="72">
        <v>84955817261</v>
      </c>
      <c r="Z3702" s="72" t="s">
        <v>21434</v>
      </c>
    </row>
    <row r="3703" spans="1:26" ht="45" x14ac:dyDescent="0.25">
      <c r="A3703" s="72" t="s">
        <v>10026</v>
      </c>
      <c r="B3703" s="72" t="s">
        <v>4594</v>
      </c>
      <c r="C3703" s="72">
        <v>124</v>
      </c>
      <c r="D3703" s="72"/>
      <c r="E3703" s="72"/>
      <c r="F3703" s="72">
        <v>1</v>
      </c>
      <c r="G3703" s="72">
        <v>350</v>
      </c>
      <c r="H3703" s="72"/>
      <c r="I3703" s="72"/>
      <c r="J3703" s="72"/>
      <c r="K3703" s="72"/>
      <c r="L3703" s="72"/>
      <c r="M3703" s="71" t="s">
        <v>4596</v>
      </c>
      <c r="N3703" s="72" t="s">
        <v>4492</v>
      </c>
      <c r="O3703" s="72"/>
      <c r="P3703" s="72" t="s">
        <v>15011</v>
      </c>
      <c r="Q3703" s="72" t="s">
        <v>4564</v>
      </c>
      <c r="R3703" s="72" t="s">
        <v>4729</v>
      </c>
      <c r="S3703" s="72" t="s">
        <v>4566</v>
      </c>
      <c r="T3703" s="72" t="s">
        <v>10027</v>
      </c>
      <c r="U3703" s="72" t="s">
        <v>10026</v>
      </c>
      <c r="V3703" s="72"/>
      <c r="W3703" s="72">
        <v>664033</v>
      </c>
      <c r="X3703" s="72" t="s">
        <v>10028</v>
      </c>
      <c r="Y3703" s="72" t="s">
        <v>10029</v>
      </c>
      <c r="Z3703" s="72" t="s">
        <v>10030</v>
      </c>
    </row>
    <row r="3704" spans="1:26" ht="45" x14ac:dyDescent="0.25">
      <c r="A3704" s="72" t="s">
        <v>21436</v>
      </c>
      <c r="B3704" s="72" t="s">
        <v>15945</v>
      </c>
      <c r="C3704" s="72">
        <v>15</v>
      </c>
      <c r="D3704" s="72"/>
      <c r="E3704" s="72"/>
      <c r="F3704" s="72">
        <v>1</v>
      </c>
      <c r="G3704" s="72"/>
      <c r="H3704" s="72">
        <v>97</v>
      </c>
      <c r="I3704" s="72">
        <v>30</v>
      </c>
      <c r="J3704" s="72">
        <v>40</v>
      </c>
      <c r="K3704" s="72">
        <v>27</v>
      </c>
      <c r="L3704" s="72"/>
      <c r="M3704" s="71" t="s">
        <v>4596</v>
      </c>
      <c r="N3704" s="72" t="s">
        <v>4551</v>
      </c>
      <c r="O3704" s="72"/>
      <c r="P3704" s="72" t="s">
        <v>2926</v>
      </c>
      <c r="Q3704" s="72" t="s">
        <v>14802</v>
      </c>
      <c r="R3704" s="72" t="s">
        <v>21437</v>
      </c>
      <c r="S3704" s="72"/>
      <c r="T3704" s="72"/>
      <c r="U3704" s="72" t="s">
        <v>21436</v>
      </c>
      <c r="V3704" s="72"/>
      <c r="W3704" s="72">
        <v>301790</v>
      </c>
      <c r="X3704" s="72" t="s">
        <v>21438</v>
      </c>
      <c r="Y3704" s="72">
        <v>89606052746</v>
      </c>
      <c r="Z3704" s="72" t="s">
        <v>21439</v>
      </c>
    </row>
    <row r="3705" spans="1:26" ht="30" x14ac:dyDescent="0.25">
      <c r="A3705" s="72" t="s">
        <v>16639</v>
      </c>
      <c r="B3705" s="74" t="s">
        <v>4733</v>
      </c>
      <c r="C3705" s="72">
        <v>1</v>
      </c>
      <c r="D3705" s="72" t="s">
        <v>7896</v>
      </c>
      <c r="E3705" s="72"/>
      <c r="F3705" s="72">
        <v>1</v>
      </c>
      <c r="G3705" s="72">
        <v>150</v>
      </c>
      <c r="H3705" s="72"/>
      <c r="I3705" s="72"/>
      <c r="J3705" s="72"/>
      <c r="K3705" s="72"/>
      <c r="L3705" s="72"/>
      <c r="M3705" s="71" t="s">
        <v>4596</v>
      </c>
      <c r="N3705" s="72" t="s">
        <v>4543</v>
      </c>
      <c r="O3705" s="72"/>
      <c r="P3705" s="72" t="s">
        <v>4330</v>
      </c>
      <c r="Q3705" s="72"/>
      <c r="R3705" s="72"/>
      <c r="S3705" s="72" t="s">
        <v>4566</v>
      </c>
      <c r="T3705" s="72" t="s">
        <v>7149</v>
      </c>
      <c r="U3705" s="72" t="s">
        <v>16639</v>
      </c>
      <c r="V3705" s="72"/>
      <c r="W3705" s="72">
        <v>413100</v>
      </c>
      <c r="X3705" s="71" t="s">
        <v>21440</v>
      </c>
      <c r="Y3705" s="72" t="s">
        <v>16640</v>
      </c>
      <c r="Z3705" s="72" t="s">
        <v>16641</v>
      </c>
    </row>
    <row r="3706" spans="1:26" ht="45" x14ac:dyDescent="0.25">
      <c r="A3706" s="72" t="s">
        <v>21441</v>
      </c>
      <c r="B3706" s="72" t="s">
        <v>15350</v>
      </c>
      <c r="C3706" s="72"/>
      <c r="D3706" s="72"/>
      <c r="E3706" s="72"/>
      <c r="F3706" s="72">
        <v>2</v>
      </c>
      <c r="G3706" s="72"/>
      <c r="H3706" s="72"/>
      <c r="I3706" s="72"/>
      <c r="J3706" s="72"/>
      <c r="K3706" s="72"/>
      <c r="L3706" s="72">
        <v>865</v>
      </c>
      <c r="M3706" s="71" t="s">
        <v>4596</v>
      </c>
      <c r="N3706" s="72" t="s">
        <v>4499</v>
      </c>
      <c r="O3706" s="72"/>
      <c r="P3706" s="72" t="s">
        <v>3970</v>
      </c>
      <c r="Q3706" s="72"/>
      <c r="R3706" s="72"/>
      <c r="S3706" s="72" t="s">
        <v>4567</v>
      </c>
      <c r="T3706" s="72" t="s">
        <v>12396</v>
      </c>
      <c r="U3706" s="72" t="s">
        <v>21441</v>
      </c>
      <c r="V3706" s="72"/>
      <c r="W3706" s="72">
        <v>352570</v>
      </c>
      <c r="X3706" s="72" t="s">
        <v>17281</v>
      </c>
      <c r="Y3706" s="72" t="s">
        <v>17282</v>
      </c>
      <c r="Z3706" s="72" t="s">
        <v>12397</v>
      </c>
    </row>
    <row r="3707" spans="1:26" ht="30" x14ac:dyDescent="0.25">
      <c r="A3707" s="72" t="s">
        <v>10031</v>
      </c>
      <c r="B3707" s="72" t="s">
        <v>4624</v>
      </c>
      <c r="C3707" s="72"/>
      <c r="D3707" s="72"/>
      <c r="E3707" s="72"/>
      <c r="F3707" s="72">
        <v>2</v>
      </c>
      <c r="G3707" s="72"/>
      <c r="H3707" s="72"/>
      <c r="I3707" s="72"/>
      <c r="J3707" s="72"/>
      <c r="K3707" s="72"/>
      <c r="L3707" s="72">
        <v>150</v>
      </c>
      <c r="M3707" s="71" t="s">
        <v>4596</v>
      </c>
      <c r="N3707" s="72" t="s">
        <v>4539</v>
      </c>
      <c r="O3707" s="72"/>
      <c r="P3707" s="72" t="s">
        <v>4375</v>
      </c>
      <c r="Q3707" s="72"/>
      <c r="R3707" s="72"/>
      <c r="S3707" s="72"/>
      <c r="T3707" s="72"/>
      <c r="U3707" s="72" t="s">
        <v>10031</v>
      </c>
      <c r="V3707" s="72"/>
      <c r="W3707" s="72">
        <v>347939</v>
      </c>
      <c r="X3707" s="72" t="s">
        <v>14103</v>
      </c>
      <c r="Y3707" s="72" t="s">
        <v>10032</v>
      </c>
      <c r="Z3707" s="72" t="s">
        <v>10033</v>
      </c>
    </row>
    <row r="3708" spans="1:26" ht="30" x14ac:dyDescent="0.25">
      <c r="A3708" s="72" t="s">
        <v>10034</v>
      </c>
      <c r="B3708" s="72" t="s">
        <v>5322</v>
      </c>
      <c r="C3708" s="72"/>
      <c r="D3708" s="72" t="s">
        <v>10035</v>
      </c>
      <c r="E3708" s="72"/>
      <c r="F3708" s="72">
        <v>2</v>
      </c>
      <c r="G3708" s="72"/>
      <c r="H3708" s="72"/>
      <c r="I3708" s="72"/>
      <c r="J3708" s="72"/>
      <c r="K3708" s="72"/>
      <c r="L3708" s="72">
        <v>150</v>
      </c>
      <c r="M3708" s="71" t="s">
        <v>4596</v>
      </c>
      <c r="N3708" s="72" t="s">
        <v>4542</v>
      </c>
      <c r="O3708" s="72"/>
      <c r="P3708" s="72" t="s">
        <v>2848</v>
      </c>
      <c r="Q3708" s="72"/>
      <c r="R3708" s="72"/>
      <c r="S3708" s="72" t="s">
        <v>4566</v>
      </c>
      <c r="T3708" s="72" t="s">
        <v>10036</v>
      </c>
      <c r="U3708" s="72" t="s">
        <v>10034</v>
      </c>
      <c r="V3708" s="72"/>
      <c r="W3708" s="72">
        <v>188643</v>
      </c>
      <c r="X3708" s="72" t="s">
        <v>21442</v>
      </c>
      <c r="Y3708" s="72" t="s">
        <v>10037</v>
      </c>
      <c r="Z3708" s="72" t="s">
        <v>10038</v>
      </c>
    </row>
    <row r="3709" spans="1:26" ht="45" x14ac:dyDescent="0.25">
      <c r="A3709" s="72" t="s">
        <v>10039</v>
      </c>
      <c r="B3709" s="72" t="s">
        <v>4598</v>
      </c>
      <c r="C3709" s="72"/>
      <c r="D3709" s="72"/>
      <c r="E3709" s="72"/>
      <c r="F3709" s="72">
        <v>1</v>
      </c>
      <c r="G3709" s="72"/>
      <c r="H3709" s="72">
        <v>798</v>
      </c>
      <c r="I3709" s="72">
        <v>290</v>
      </c>
      <c r="J3709" s="72">
        <v>363</v>
      </c>
      <c r="K3709" s="72">
        <v>145</v>
      </c>
      <c r="L3709" s="72"/>
      <c r="M3709" s="71" t="s">
        <v>4596</v>
      </c>
      <c r="N3709" s="72" t="s">
        <v>4534</v>
      </c>
      <c r="O3709" s="72"/>
      <c r="P3709" s="72" t="s">
        <v>3905</v>
      </c>
      <c r="Q3709" s="72"/>
      <c r="R3709" s="72"/>
      <c r="S3709" s="72" t="s">
        <v>4568</v>
      </c>
      <c r="T3709" s="72" t="s">
        <v>10040</v>
      </c>
      <c r="U3709" s="72" t="s">
        <v>10039</v>
      </c>
      <c r="V3709" s="72"/>
      <c r="W3709" s="72">
        <v>422120</v>
      </c>
      <c r="X3709" s="72" t="s">
        <v>10041</v>
      </c>
      <c r="Y3709" s="72" t="s">
        <v>10042</v>
      </c>
      <c r="Z3709" s="72" t="s">
        <v>10043</v>
      </c>
    </row>
    <row r="3710" spans="1:26" ht="45" x14ac:dyDescent="0.25">
      <c r="A3710" s="72" t="s">
        <v>27452</v>
      </c>
      <c r="B3710" s="72" t="s">
        <v>15560</v>
      </c>
      <c r="C3710" s="72"/>
      <c r="D3710" s="72"/>
      <c r="E3710" s="72"/>
      <c r="F3710" s="72">
        <v>1</v>
      </c>
      <c r="G3710" s="72"/>
      <c r="H3710" s="72">
        <v>100</v>
      </c>
      <c r="I3710" s="72">
        <v>40</v>
      </c>
      <c r="J3710" s="72">
        <v>40</v>
      </c>
      <c r="K3710" s="72">
        <v>20</v>
      </c>
      <c r="L3710" s="72"/>
      <c r="M3710" s="71" t="s">
        <v>4596</v>
      </c>
      <c r="N3710" s="72" t="s">
        <v>4515</v>
      </c>
      <c r="O3710" s="72"/>
      <c r="P3710" s="72" t="s">
        <v>4104</v>
      </c>
      <c r="Q3710" s="72"/>
      <c r="R3710" s="72"/>
      <c r="S3710" s="72" t="s">
        <v>4568</v>
      </c>
      <c r="T3710" s="72" t="s">
        <v>27453</v>
      </c>
      <c r="U3710" s="72" t="s">
        <v>27452</v>
      </c>
      <c r="V3710" s="72"/>
      <c r="W3710" s="72">
        <v>442449</v>
      </c>
      <c r="X3710" s="72" t="s">
        <v>27454</v>
      </c>
      <c r="Y3710" s="72">
        <v>89870729861</v>
      </c>
      <c r="Z3710" s="72" t="s">
        <v>27455</v>
      </c>
    </row>
    <row r="3711" spans="1:26" ht="45" x14ac:dyDescent="0.25">
      <c r="A3711" s="72" t="s">
        <v>10044</v>
      </c>
      <c r="B3711" s="72" t="s">
        <v>4594</v>
      </c>
      <c r="C3711" s="72"/>
      <c r="D3711" s="72" t="s">
        <v>5631</v>
      </c>
      <c r="E3711" s="72"/>
      <c r="F3711" s="72">
        <v>1</v>
      </c>
      <c r="G3711" s="72">
        <v>350</v>
      </c>
      <c r="H3711" s="72"/>
      <c r="I3711" s="72"/>
      <c r="J3711" s="72"/>
      <c r="K3711" s="72"/>
      <c r="L3711" s="72"/>
      <c r="M3711" s="71" t="s">
        <v>4596</v>
      </c>
      <c r="N3711" s="72" t="s">
        <v>4559</v>
      </c>
      <c r="O3711" s="72"/>
      <c r="P3711" s="72" t="s">
        <v>2642</v>
      </c>
      <c r="Q3711" s="72"/>
      <c r="R3711" s="72"/>
      <c r="S3711" s="72"/>
      <c r="T3711" s="72"/>
      <c r="U3711" s="72" t="s">
        <v>10044</v>
      </c>
      <c r="V3711" s="72"/>
      <c r="W3711" s="72">
        <v>629400</v>
      </c>
      <c r="X3711" s="72" t="s">
        <v>10045</v>
      </c>
      <c r="Y3711" s="72" t="s">
        <v>10046</v>
      </c>
      <c r="Z3711" s="72" t="s">
        <v>10047</v>
      </c>
    </row>
    <row r="3712" spans="1:26" ht="60" x14ac:dyDescent="0.25">
      <c r="A3712" s="72" t="s">
        <v>10048</v>
      </c>
      <c r="B3712" s="72" t="s">
        <v>21443</v>
      </c>
      <c r="C3712" s="72"/>
      <c r="D3712" s="72"/>
      <c r="E3712" s="72"/>
      <c r="F3712" s="72">
        <v>3</v>
      </c>
      <c r="G3712" s="72"/>
      <c r="H3712" s="72"/>
      <c r="I3712" s="72"/>
      <c r="J3712" s="72"/>
      <c r="K3712" s="72"/>
      <c r="L3712" s="72">
        <v>100</v>
      </c>
      <c r="M3712" s="71" t="s">
        <v>4596</v>
      </c>
      <c r="N3712" s="72" t="s">
        <v>4499</v>
      </c>
      <c r="O3712" s="72"/>
      <c r="P3712" s="72" t="s">
        <v>2664</v>
      </c>
      <c r="Q3712" s="72"/>
      <c r="R3712" s="72"/>
      <c r="S3712" s="72"/>
      <c r="T3712" s="72"/>
      <c r="U3712" s="72" t="s">
        <v>10048</v>
      </c>
      <c r="V3712" s="72"/>
      <c r="W3712" s="72">
        <v>352900</v>
      </c>
      <c r="X3712" s="72" t="s">
        <v>10049</v>
      </c>
      <c r="Y3712" s="73" t="s">
        <v>10050</v>
      </c>
      <c r="Z3712" s="72" t="s">
        <v>10051</v>
      </c>
    </row>
    <row r="3713" spans="1:26" ht="30" x14ac:dyDescent="0.25">
      <c r="A3713" s="72" t="s">
        <v>10052</v>
      </c>
      <c r="B3713" s="72" t="s">
        <v>4594</v>
      </c>
      <c r="C3713" s="72">
        <v>129</v>
      </c>
      <c r="D3713" s="72"/>
      <c r="E3713" s="72"/>
      <c r="F3713" s="72">
        <v>1</v>
      </c>
      <c r="G3713" s="72">
        <v>350</v>
      </c>
      <c r="H3713" s="72"/>
      <c r="I3713" s="72"/>
      <c r="J3713" s="72"/>
      <c r="K3713" s="72"/>
      <c r="L3713" s="72"/>
      <c r="M3713" s="71" t="s">
        <v>4596</v>
      </c>
      <c r="N3713" s="72" t="s">
        <v>4493</v>
      </c>
      <c r="O3713" s="72"/>
      <c r="P3713" s="72" t="s">
        <v>2875</v>
      </c>
      <c r="Q3713" s="72" t="s">
        <v>4564</v>
      </c>
      <c r="R3713" s="72" t="s">
        <v>4641</v>
      </c>
      <c r="S3713" s="72"/>
      <c r="T3713" s="72"/>
      <c r="U3713" s="72" t="s">
        <v>10052</v>
      </c>
      <c r="V3713" s="72"/>
      <c r="W3713" s="72">
        <v>236013</v>
      </c>
      <c r="X3713" s="72" t="s">
        <v>14104</v>
      </c>
      <c r="Y3713" s="72"/>
      <c r="Z3713" s="72" t="s">
        <v>10053</v>
      </c>
    </row>
    <row r="3714" spans="1:26" ht="60" x14ac:dyDescent="0.25">
      <c r="A3714" s="72" t="s">
        <v>21444</v>
      </c>
      <c r="B3714" s="74" t="s">
        <v>15560</v>
      </c>
      <c r="C3714" s="72">
        <v>48</v>
      </c>
      <c r="D3714" s="72"/>
      <c r="E3714" s="72"/>
      <c r="F3714" s="72">
        <v>1</v>
      </c>
      <c r="G3714" s="72"/>
      <c r="H3714" s="72">
        <v>250</v>
      </c>
      <c r="I3714" s="72">
        <v>100</v>
      </c>
      <c r="J3714" s="72">
        <v>100</v>
      </c>
      <c r="K3714" s="72">
        <v>50</v>
      </c>
      <c r="L3714" s="72"/>
      <c r="M3714" s="71" t="s">
        <v>4596</v>
      </c>
      <c r="N3714" s="72" t="s">
        <v>4533</v>
      </c>
      <c r="O3714" s="72"/>
      <c r="P3714" s="72" t="s">
        <v>2618</v>
      </c>
      <c r="Q3714" s="72"/>
      <c r="R3714" s="72"/>
      <c r="S3714" s="72"/>
      <c r="T3714" s="72"/>
      <c r="U3714" s="72" t="s">
        <v>21444</v>
      </c>
      <c r="V3714" s="72"/>
      <c r="W3714" s="72">
        <v>362047</v>
      </c>
      <c r="X3714" s="72" t="s">
        <v>21445</v>
      </c>
      <c r="Y3714" s="72" t="s">
        <v>21447</v>
      </c>
      <c r="Z3714" s="72" t="s">
        <v>21446</v>
      </c>
    </row>
    <row r="3715" spans="1:26" ht="45" x14ac:dyDescent="0.25">
      <c r="A3715" s="72" t="s">
        <v>32522</v>
      </c>
      <c r="B3715" s="72" t="s">
        <v>35393</v>
      </c>
      <c r="C3715" s="72"/>
      <c r="D3715" s="72"/>
      <c r="E3715" s="72"/>
      <c r="F3715" s="72">
        <v>2</v>
      </c>
      <c r="G3715" s="72"/>
      <c r="H3715" s="72"/>
      <c r="I3715" s="72"/>
      <c r="J3715" s="72"/>
      <c r="K3715" s="72"/>
      <c r="L3715" s="72">
        <v>350</v>
      </c>
      <c r="M3715" s="71" t="s">
        <v>4596</v>
      </c>
      <c r="N3715" s="72" t="s">
        <v>4483</v>
      </c>
      <c r="O3715" s="72"/>
      <c r="P3715" s="72" t="s">
        <v>17877</v>
      </c>
      <c r="Q3715" s="72" t="s">
        <v>4566</v>
      </c>
      <c r="R3715" s="72" t="s">
        <v>5351</v>
      </c>
      <c r="S3715" s="72"/>
      <c r="T3715" s="72"/>
      <c r="U3715" s="72" t="s">
        <v>32522</v>
      </c>
      <c r="V3715" s="72"/>
      <c r="W3715" s="72"/>
      <c r="X3715" s="72"/>
      <c r="Y3715" s="72"/>
      <c r="Z3715" s="72"/>
    </row>
    <row r="3716" spans="1:26" ht="60" x14ac:dyDescent="0.25">
      <c r="A3716" s="72" t="s">
        <v>18320</v>
      </c>
      <c r="B3716" s="72" t="s">
        <v>16259</v>
      </c>
      <c r="C3716" s="72">
        <v>7</v>
      </c>
      <c r="D3716" s="72"/>
      <c r="E3716" s="72"/>
      <c r="F3716" s="72">
        <v>1</v>
      </c>
      <c r="G3716" s="72"/>
      <c r="H3716" s="72">
        <v>800</v>
      </c>
      <c r="I3716" s="72">
        <v>400</v>
      </c>
      <c r="J3716" s="72">
        <v>200</v>
      </c>
      <c r="K3716" s="72">
        <v>200</v>
      </c>
      <c r="L3716" s="72"/>
      <c r="M3716" s="71" t="s">
        <v>4596</v>
      </c>
      <c r="N3716" s="72" t="s">
        <v>4555</v>
      </c>
      <c r="O3716" s="72"/>
      <c r="P3716" s="72" t="s">
        <v>2638</v>
      </c>
      <c r="Q3716" s="72"/>
      <c r="R3716" s="72"/>
      <c r="S3716" s="72"/>
      <c r="T3716" s="72"/>
      <c r="U3716" s="72" t="s">
        <v>18320</v>
      </c>
      <c r="V3716" s="72"/>
      <c r="W3716" s="72">
        <v>628485</v>
      </c>
      <c r="X3716" s="72" t="s">
        <v>18321</v>
      </c>
      <c r="Y3716" s="72">
        <v>83466723132</v>
      </c>
      <c r="Z3716" s="72" t="s">
        <v>18322</v>
      </c>
    </row>
    <row r="3717" spans="1:26" ht="60" x14ac:dyDescent="0.25">
      <c r="A3717" s="72" t="s">
        <v>21448</v>
      </c>
      <c r="B3717" s="72" t="s">
        <v>15560</v>
      </c>
      <c r="C3717" s="72"/>
      <c r="D3717" s="72"/>
      <c r="E3717" s="72"/>
      <c r="F3717" s="72">
        <v>1</v>
      </c>
      <c r="G3717" s="72"/>
      <c r="H3717" s="72">
        <v>190</v>
      </c>
      <c r="I3717" s="72">
        <v>65</v>
      </c>
      <c r="J3717" s="72">
        <v>75</v>
      </c>
      <c r="K3717" s="72">
        <v>50</v>
      </c>
      <c r="L3717" s="72"/>
      <c r="M3717" s="71" t="s">
        <v>4596</v>
      </c>
      <c r="N3717" s="72" t="s">
        <v>4492</v>
      </c>
      <c r="O3717" s="72"/>
      <c r="P3717" s="72" t="s">
        <v>2432</v>
      </c>
      <c r="Q3717" s="72"/>
      <c r="R3717" s="72"/>
      <c r="S3717" s="72" t="s">
        <v>15654</v>
      </c>
      <c r="T3717" s="72" t="s">
        <v>19386</v>
      </c>
      <c r="U3717" s="72" t="s">
        <v>21448</v>
      </c>
      <c r="V3717" s="72"/>
      <c r="W3717" s="72"/>
      <c r="X3717" s="72" t="s">
        <v>7099</v>
      </c>
      <c r="Y3717" s="72" t="s">
        <v>35394</v>
      </c>
      <c r="Z3717" s="72" t="s">
        <v>21449</v>
      </c>
    </row>
    <row r="3718" spans="1:26" ht="30" x14ac:dyDescent="0.25">
      <c r="A3718" s="72" t="s">
        <v>10054</v>
      </c>
      <c r="B3718" s="72" t="s">
        <v>4631</v>
      </c>
      <c r="C3718" s="72">
        <v>50</v>
      </c>
      <c r="D3718" s="72"/>
      <c r="E3718" s="72"/>
      <c r="F3718" s="72">
        <v>5</v>
      </c>
      <c r="G3718" s="72"/>
      <c r="H3718" s="72"/>
      <c r="I3718" s="72"/>
      <c r="J3718" s="72"/>
      <c r="K3718" s="72"/>
      <c r="L3718" s="72">
        <v>850</v>
      </c>
      <c r="M3718" s="71" t="s">
        <v>4596</v>
      </c>
      <c r="N3718" s="72" t="s">
        <v>4496</v>
      </c>
      <c r="O3718" s="72"/>
      <c r="P3718" s="72" t="s">
        <v>2947</v>
      </c>
      <c r="Q3718" s="72"/>
      <c r="R3718" s="72"/>
      <c r="S3718" s="72"/>
      <c r="T3718" s="72"/>
      <c r="U3718" s="72" t="s">
        <v>10054</v>
      </c>
      <c r="V3718" s="72"/>
      <c r="W3718" s="72">
        <v>650001</v>
      </c>
      <c r="X3718" s="72" t="s">
        <v>10055</v>
      </c>
      <c r="Y3718" s="72"/>
      <c r="Z3718" s="72" t="s">
        <v>10056</v>
      </c>
    </row>
    <row r="3719" spans="1:26" ht="45" x14ac:dyDescent="0.25">
      <c r="A3719" s="72" t="s">
        <v>24546</v>
      </c>
      <c r="B3719" s="72" t="s">
        <v>4594</v>
      </c>
      <c r="C3719" s="72"/>
      <c r="D3719" s="72" t="s">
        <v>27456</v>
      </c>
      <c r="E3719" s="72"/>
      <c r="F3719" s="72">
        <v>1</v>
      </c>
      <c r="G3719" s="72">
        <v>250</v>
      </c>
      <c r="H3719" s="72"/>
      <c r="I3719" s="72"/>
      <c r="J3719" s="72"/>
      <c r="K3719" s="72"/>
      <c r="L3719" s="72"/>
      <c r="M3719" s="71" t="s">
        <v>4596</v>
      </c>
      <c r="N3719" s="72" t="s">
        <v>4522</v>
      </c>
      <c r="O3719" s="72"/>
      <c r="P3719" s="72" t="s">
        <v>3544</v>
      </c>
      <c r="Q3719" s="72"/>
      <c r="R3719" s="72"/>
      <c r="S3719" s="72"/>
      <c r="T3719" s="72"/>
      <c r="U3719" s="72" t="s">
        <v>24546</v>
      </c>
      <c r="V3719" s="72"/>
      <c r="W3719" s="72">
        <v>671700</v>
      </c>
      <c r="X3719" s="72" t="s">
        <v>24547</v>
      </c>
      <c r="Y3719" s="72">
        <v>89503810629</v>
      </c>
      <c r="Z3719" s="72" t="s">
        <v>24548</v>
      </c>
    </row>
    <row r="3720" spans="1:26" ht="45" x14ac:dyDescent="0.25">
      <c r="A3720" s="72" t="s">
        <v>21450</v>
      </c>
      <c r="B3720" s="72" t="s">
        <v>24549</v>
      </c>
      <c r="C3720" s="72"/>
      <c r="D3720" s="72"/>
      <c r="E3720" s="72"/>
      <c r="F3720" s="72">
        <v>2</v>
      </c>
      <c r="G3720" s="72"/>
      <c r="H3720" s="72"/>
      <c r="I3720" s="72"/>
      <c r="J3720" s="72"/>
      <c r="K3720" s="72"/>
      <c r="L3720" s="72">
        <v>350</v>
      </c>
      <c r="M3720" s="71" t="s">
        <v>4596</v>
      </c>
      <c r="N3720" s="72" t="s">
        <v>4533</v>
      </c>
      <c r="O3720" s="72"/>
      <c r="P3720" s="72" t="s">
        <v>3056</v>
      </c>
      <c r="Q3720" s="72"/>
      <c r="R3720" s="72"/>
      <c r="S3720" s="72" t="s">
        <v>15654</v>
      </c>
      <c r="T3720" s="72" t="s">
        <v>4626</v>
      </c>
      <c r="U3720" s="72" t="s">
        <v>21450</v>
      </c>
      <c r="V3720" s="72"/>
      <c r="W3720" s="72">
        <v>363131</v>
      </c>
      <c r="X3720" s="72" t="s">
        <v>21451</v>
      </c>
      <c r="Y3720" s="72" t="s">
        <v>21453</v>
      </c>
      <c r="Z3720" s="72" t="s">
        <v>21452</v>
      </c>
    </row>
    <row r="3721" spans="1:26" ht="30" x14ac:dyDescent="0.25">
      <c r="A3721" s="72" t="s">
        <v>18323</v>
      </c>
      <c r="B3721" s="72" t="s">
        <v>15756</v>
      </c>
      <c r="C3721" s="72"/>
      <c r="D3721" s="72" t="s">
        <v>5615</v>
      </c>
      <c r="E3721" s="72"/>
      <c r="F3721" s="72">
        <v>1</v>
      </c>
      <c r="G3721" s="72">
        <v>150</v>
      </c>
      <c r="H3721" s="72"/>
      <c r="I3721" s="72"/>
      <c r="J3721" s="72"/>
      <c r="K3721" s="72"/>
      <c r="L3721" s="72"/>
      <c r="M3721" s="71" t="s">
        <v>4596</v>
      </c>
      <c r="N3721" s="72" t="s">
        <v>4543</v>
      </c>
      <c r="O3721" s="72"/>
      <c r="P3721" s="72" t="s">
        <v>3135</v>
      </c>
      <c r="Q3721" s="72"/>
      <c r="R3721" s="72"/>
      <c r="S3721" s="72" t="s">
        <v>4567</v>
      </c>
      <c r="T3721" s="72" t="s">
        <v>4636</v>
      </c>
      <c r="U3721" s="72" t="s">
        <v>18323</v>
      </c>
      <c r="V3721" s="72"/>
      <c r="W3721" s="72">
        <v>413460</v>
      </c>
      <c r="X3721" s="72" t="s">
        <v>21454</v>
      </c>
      <c r="Y3721" s="72"/>
      <c r="Z3721" s="72" t="s">
        <v>18324</v>
      </c>
    </row>
    <row r="3722" spans="1:26" ht="30" x14ac:dyDescent="0.25">
      <c r="A3722" s="72" t="s">
        <v>32523</v>
      </c>
      <c r="B3722" s="72" t="s">
        <v>15756</v>
      </c>
      <c r="C3722" s="72">
        <v>15</v>
      </c>
      <c r="D3722" s="72" t="s">
        <v>32524</v>
      </c>
      <c r="E3722" s="72"/>
      <c r="F3722" s="72">
        <v>1</v>
      </c>
      <c r="G3722" s="72">
        <v>425</v>
      </c>
      <c r="H3722" s="72"/>
      <c r="I3722" s="72"/>
      <c r="J3722" s="72"/>
      <c r="K3722" s="72"/>
      <c r="L3722" s="72"/>
      <c r="M3722" s="71" t="s">
        <v>4596</v>
      </c>
      <c r="N3722" s="72" t="s">
        <v>4483</v>
      </c>
      <c r="O3722" s="72"/>
      <c r="P3722" s="72" t="s">
        <v>2575</v>
      </c>
      <c r="Q3722" s="72"/>
      <c r="R3722" s="72"/>
      <c r="S3722" s="72" t="s">
        <v>4567</v>
      </c>
      <c r="T3722" s="72" t="s">
        <v>13913</v>
      </c>
      <c r="U3722" s="72" t="s">
        <v>32523</v>
      </c>
      <c r="V3722" s="72"/>
      <c r="W3722" s="72">
        <v>308010</v>
      </c>
      <c r="X3722" s="72" t="s">
        <v>32525</v>
      </c>
      <c r="Y3722" s="72" t="s">
        <v>32526</v>
      </c>
      <c r="Z3722" s="72" t="s">
        <v>32527</v>
      </c>
    </row>
    <row r="3723" spans="1:26" ht="45" x14ac:dyDescent="0.25">
      <c r="A3723" s="72" t="s">
        <v>10059</v>
      </c>
      <c r="B3723" s="72" t="s">
        <v>4612</v>
      </c>
      <c r="C3723" s="72"/>
      <c r="D3723" s="72" t="s">
        <v>5178</v>
      </c>
      <c r="E3723" s="72"/>
      <c r="F3723" s="72">
        <v>2</v>
      </c>
      <c r="G3723" s="72"/>
      <c r="H3723" s="72"/>
      <c r="I3723" s="72"/>
      <c r="J3723" s="72"/>
      <c r="K3723" s="72"/>
      <c r="L3723" s="72">
        <v>150</v>
      </c>
      <c r="M3723" s="71" t="s">
        <v>4596</v>
      </c>
      <c r="N3723" s="72" t="s">
        <v>4513</v>
      </c>
      <c r="O3723" s="72"/>
      <c r="P3723" s="72" t="s">
        <v>4075</v>
      </c>
      <c r="Q3723" s="72" t="s">
        <v>4564</v>
      </c>
      <c r="R3723" s="72" t="s">
        <v>4636</v>
      </c>
      <c r="S3723" s="72"/>
      <c r="T3723" s="72"/>
      <c r="U3723" s="72" t="s">
        <v>10059</v>
      </c>
      <c r="V3723" s="72"/>
      <c r="W3723" s="72">
        <v>462408</v>
      </c>
      <c r="X3723" s="72" t="s">
        <v>10066</v>
      </c>
      <c r="Y3723" s="72" t="s">
        <v>10067</v>
      </c>
      <c r="Z3723" s="72" t="s">
        <v>10068</v>
      </c>
    </row>
    <row r="3724" spans="1:26" ht="45" x14ac:dyDescent="0.25">
      <c r="A3724" s="72" t="s">
        <v>10059</v>
      </c>
      <c r="B3724" s="72" t="s">
        <v>4612</v>
      </c>
      <c r="C3724" s="72"/>
      <c r="D3724" s="72" t="s">
        <v>5178</v>
      </c>
      <c r="E3724" s="72" t="s">
        <v>10060</v>
      </c>
      <c r="F3724" s="72">
        <v>2</v>
      </c>
      <c r="G3724" s="72"/>
      <c r="H3724" s="72"/>
      <c r="I3724" s="72"/>
      <c r="J3724" s="72"/>
      <c r="K3724" s="72"/>
      <c r="L3724" s="72">
        <v>150</v>
      </c>
      <c r="M3724" s="71" t="s">
        <v>4596</v>
      </c>
      <c r="N3724" s="72" t="s">
        <v>4513</v>
      </c>
      <c r="O3724" s="72"/>
      <c r="P3724" s="72" t="s">
        <v>4075</v>
      </c>
      <c r="Q3724" s="72" t="s">
        <v>4564</v>
      </c>
      <c r="R3724" s="72" t="s">
        <v>4636</v>
      </c>
      <c r="S3724" s="72"/>
      <c r="T3724" s="72"/>
      <c r="U3724" s="72" t="s">
        <v>10059</v>
      </c>
      <c r="V3724" s="72" t="s">
        <v>10059</v>
      </c>
      <c r="W3724" s="72">
        <v>462408</v>
      </c>
      <c r="X3724" s="72" t="s">
        <v>10061</v>
      </c>
      <c r="Y3724" s="72"/>
      <c r="Z3724" s="72"/>
    </row>
    <row r="3725" spans="1:26" ht="45" x14ac:dyDescent="0.25">
      <c r="A3725" s="72" t="s">
        <v>10059</v>
      </c>
      <c r="B3725" s="72" t="s">
        <v>4612</v>
      </c>
      <c r="C3725" s="72"/>
      <c r="D3725" s="72" t="s">
        <v>5178</v>
      </c>
      <c r="E3725" s="72" t="s">
        <v>10062</v>
      </c>
      <c r="F3725" s="72">
        <v>2</v>
      </c>
      <c r="G3725" s="72"/>
      <c r="H3725" s="72"/>
      <c r="I3725" s="72"/>
      <c r="J3725" s="72"/>
      <c r="K3725" s="72"/>
      <c r="L3725" s="72">
        <v>150</v>
      </c>
      <c r="M3725" s="71" t="s">
        <v>4596</v>
      </c>
      <c r="N3725" s="72" t="s">
        <v>4513</v>
      </c>
      <c r="O3725" s="72"/>
      <c r="P3725" s="72" t="s">
        <v>4075</v>
      </c>
      <c r="Q3725" s="72" t="s">
        <v>4564</v>
      </c>
      <c r="R3725" s="72" t="s">
        <v>4636</v>
      </c>
      <c r="S3725" s="72"/>
      <c r="T3725" s="72"/>
      <c r="U3725" s="72" t="s">
        <v>10059</v>
      </c>
      <c r="V3725" s="72" t="s">
        <v>10059</v>
      </c>
      <c r="W3725" s="72">
        <v>462413</v>
      </c>
      <c r="X3725" s="72" t="s">
        <v>10063</v>
      </c>
      <c r="Y3725" s="72" t="s">
        <v>10064</v>
      </c>
      <c r="Z3725" s="72" t="s">
        <v>10065</v>
      </c>
    </row>
    <row r="3726" spans="1:26" ht="60" x14ac:dyDescent="0.25">
      <c r="A3726" s="72" t="s">
        <v>24550</v>
      </c>
      <c r="B3726" s="72" t="s">
        <v>24551</v>
      </c>
      <c r="C3726" s="72">
        <v>9</v>
      </c>
      <c r="D3726" s="72"/>
      <c r="E3726" s="72"/>
      <c r="F3726" s="72">
        <v>1</v>
      </c>
      <c r="G3726" s="72"/>
      <c r="H3726" s="72">
        <v>1780</v>
      </c>
      <c r="I3726" s="72">
        <v>659</v>
      </c>
      <c r="J3726" s="72">
        <v>545</v>
      </c>
      <c r="K3726" s="72">
        <v>218</v>
      </c>
      <c r="L3726" s="72"/>
      <c r="M3726" s="71" t="s">
        <v>4596</v>
      </c>
      <c r="N3726" s="72" t="s">
        <v>4523</v>
      </c>
      <c r="O3726" s="72"/>
      <c r="P3726" s="72" t="s">
        <v>4211</v>
      </c>
      <c r="Q3726" s="72"/>
      <c r="R3726" s="72"/>
      <c r="S3726" s="72"/>
      <c r="T3726" s="72"/>
      <c r="U3726" s="72" t="s">
        <v>24550</v>
      </c>
      <c r="V3726" s="72"/>
      <c r="W3726" s="77">
        <v>367007</v>
      </c>
      <c r="X3726" s="72" t="s">
        <v>21457</v>
      </c>
      <c r="Y3726" s="72"/>
      <c r="Z3726" s="77" t="s">
        <v>21458</v>
      </c>
    </row>
    <row r="3727" spans="1:26" ht="45" x14ac:dyDescent="0.25">
      <c r="A3727" s="72" t="s">
        <v>10069</v>
      </c>
      <c r="B3727" s="72" t="s">
        <v>4598</v>
      </c>
      <c r="C3727" s="72">
        <v>42</v>
      </c>
      <c r="D3727" s="72"/>
      <c r="E3727" s="72"/>
      <c r="F3727" s="72">
        <v>1</v>
      </c>
      <c r="G3727" s="72"/>
      <c r="H3727" s="72">
        <v>1199</v>
      </c>
      <c r="I3727" s="72">
        <v>436</v>
      </c>
      <c r="J3727" s="72">
        <v>545</v>
      </c>
      <c r="K3727" s="72">
        <v>218</v>
      </c>
      <c r="L3727" s="72"/>
      <c r="M3727" s="71" t="s">
        <v>4596</v>
      </c>
      <c r="N3727" s="72" t="s">
        <v>4534</v>
      </c>
      <c r="O3727" s="72"/>
      <c r="P3727" s="72" t="s">
        <v>3769</v>
      </c>
      <c r="Q3727" s="72" t="s">
        <v>4564</v>
      </c>
      <c r="R3727" s="72" t="s">
        <v>6385</v>
      </c>
      <c r="S3727" s="72"/>
      <c r="T3727" s="72"/>
      <c r="U3727" s="72" t="s">
        <v>10069</v>
      </c>
      <c r="V3727" s="72"/>
      <c r="W3727" s="72">
        <v>420141</v>
      </c>
      <c r="X3727" s="72" t="s">
        <v>10070</v>
      </c>
      <c r="Y3727" s="72"/>
      <c r="Z3727" s="72" t="s">
        <v>10071</v>
      </c>
    </row>
    <row r="3728" spans="1:26" ht="45" x14ac:dyDescent="0.25">
      <c r="A3728" s="72" t="s">
        <v>18325</v>
      </c>
      <c r="B3728" s="72" t="s">
        <v>16259</v>
      </c>
      <c r="C3728" s="72">
        <v>3</v>
      </c>
      <c r="D3728" s="72"/>
      <c r="E3728" s="72"/>
      <c r="F3728" s="72">
        <v>1</v>
      </c>
      <c r="G3728" s="72"/>
      <c r="H3728" s="72">
        <v>250</v>
      </c>
      <c r="I3728" s="72">
        <v>150</v>
      </c>
      <c r="J3728" s="72">
        <v>100</v>
      </c>
      <c r="K3728" s="72">
        <v>50</v>
      </c>
      <c r="L3728" s="72"/>
      <c r="M3728" s="71" t="s">
        <v>4596</v>
      </c>
      <c r="N3728" s="72" t="s">
        <v>4547</v>
      </c>
      <c r="O3728" s="72"/>
      <c r="P3728" s="72" t="s">
        <v>2426</v>
      </c>
      <c r="Q3728" s="72"/>
      <c r="R3728" s="72"/>
      <c r="S3728" s="72" t="s">
        <v>4569</v>
      </c>
      <c r="T3728" s="72" t="s">
        <v>18326</v>
      </c>
      <c r="U3728" s="72" t="s">
        <v>18325</v>
      </c>
      <c r="V3728" s="72"/>
      <c r="W3728" s="72">
        <v>356320</v>
      </c>
      <c r="X3728" s="72" t="s">
        <v>21459</v>
      </c>
      <c r="Y3728" s="72">
        <v>88655738460</v>
      </c>
      <c r="Z3728" s="72"/>
    </row>
    <row r="3729" spans="1:26" ht="75" x14ac:dyDescent="0.25">
      <c r="A3729" s="72" t="s">
        <v>10072</v>
      </c>
      <c r="B3729" s="72" t="s">
        <v>35395</v>
      </c>
      <c r="C3729" s="72"/>
      <c r="D3729" s="72"/>
      <c r="E3729" s="72"/>
      <c r="F3729" s="72">
        <v>1</v>
      </c>
      <c r="G3729" s="72"/>
      <c r="H3729" s="72">
        <v>798</v>
      </c>
      <c r="I3729" s="72">
        <v>290</v>
      </c>
      <c r="J3729" s="72">
        <v>363</v>
      </c>
      <c r="K3729" s="72">
        <v>145</v>
      </c>
      <c r="L3729" s="72"/>
      <c r="M3729" s="71" t="s">
        <v>4596</v>
      </c>
      <c r="N3729" s="72" t="s">
        <v>4480</v>
      </c>
      <c r="O3729" s="72"/>
      <c r="P3729" s="71" t="s">
        <v>2722</v>
      </c>
      <c r="Q3729" s="72"/>
      <c r="R3729" s="72"/>
      <c r="S3729" s="72" t="s">
        <v>4568</v>
      </c>
      <c r="T3729" s="72" t="s">
        <v>10073</v>
      </c>
      <c r="U3729" s="72" t="s">
        <v>10072</v>
      </c>
      <c r="V3729" s="72"/>
      <c r="W3729" s="72">
        <v>675508</v>
      </c>
      <c r="X3729" s="72" t="s">
        <v>21460</v>
      </c>
      <c r="Y3729" s="72"/>
      <c r="Z3729" s="72" t="s">
        <v>35396</v>
      </c>
    </row>
    <row r="3730" spans="1:26" ht="45" x14ac:dyDescent="0.25">
      <c r="A3730" s="72" t="s">
        <v>14662</v>
      </c>
      <c r="B3730" s="72" t="s">
        <v>21461</v>
      </c>
      <c r="C3730" s="72"/>
      <c r="D3730" s="72"/>
      <c r="E3730" s="72"/>
      <c r="F3730" s="72">
        <v>2</v>
      </c>
      <c r="G3730" s="72"/>
      <c r="H3730" s="72"/>
      <c r="I3730" s="72"/>
      <c r="J3730" s="72"/>
      <c r="K3730" s="72"/>
      <c r="L3730" s="72">
        <v>150</v>
      </c>
      <c r="M3730" s="71" t="s">
        <v>4596</v>
      </c>
      <c r="N3730" s="72" t="s">
        <v>4486</v>
      </c>
      <c r="O3730" s="72"/>
      <c r="P3730" s="72" t="s">
        <v>2578</v>
      </c>
      <c r="Q3730" s="72" t="s">
        <v>4564</v>
      </c>
      <c r="R3730" s="72" t="s">
        <v>10074</v>
      </c>
      <c r="S3730" s="72"/>
      <c r="T3730" s="72"/>
      <c r="U3730" s="72" t="s">
        <v>14662</v>
      </c>
      <c r="V3730" s="72"/>
      <c r="W3730" s="72">
        <v>400007</v>
      </c>
      <c r="X3730" s="72" t="s">
        <v>14664</v>
      </c>
      <c r="Y3730" s="72" t="s">
        <v>16642</v>
      </c>
      <c r="Z3730" s="76" t="s">
        <v>16643</v>
      </c>
    </row>
    <row r="3731" spans="1:26" ht="30" x14ac:dyDescent="0.25">
      <c r="A3731" s="72" t="s">
        <v>16644</v>
      </c>
      <c r="B3731" s="72" t="s">
        <v>14484</v>
      </c>
      <c r="C3731" s="72">
        <v>2083</v>
      </c>
      <c r="D3731" s="72"/>
      <c r="E3731" s="72"/>
      <c r="F3731" s="72">
        <v>1</v>
      </c>
      <c r="G3731" s="72"/>
      <c r="H3731" s="72">
        <v>1500</v>
      </c>
      <c r="I3731" s="72">
        <v>400</v>
      </c>
      <c r="J3731" s="72"/>
      <c r="K3731" s="72"/>
      <c r="L3731" s="72"/>
      <c r="M3731" s="71" t="s">
        <v>4596</v>
      </c>
      <c r="N3731" s="72" t="s">
        <v>2362</v>
      </c>
      <c r="O3731" s="72"/>
      <c r="P3731" s="72" t="s">
        <v>2670</v>
      </c>
      <c r="Q3731" s="72"/>
      <c r="R3731" s="72"/>
      <c r="S3731" s="72"/>
      <c r="T3731" s="72"/>
      <c r="U3731" s="72" t="s">
        <v>16644</v>
      </c>
      <c r="V3731" s="72"/>
      <c r="W3731" s="72"/>
      <c r="X3731" s="72"/>
      <c r="Y3731" s="72"/>
      <c r="Z3731" s="72"/>
    </row>
    <row r="3732" spans="1:26" ht="45" x14ac:dyDescent="0.25">
      <c r="A3732" s="72" t="s">
        <v>10075</v>
      </c>
      <c r="B3732" s="72" t="s">
        <v>15587</v>
      </c>
      <c r="C3732" s="72"/>
      <c r="D3732" s="72" t="s">
        <v>5723</v>
      </c>
      <c r="E3732" s="72"/>
      <c r="F3732" s="72">
        <v>1</v>
      </c>
      <c r="G3732" s="72"/>
      <c r="H3732" s="72">
        <v>798</v>
      </c>
      <c r="I3732" s="72">
        <v>290</v>
      </c>
      <c r="J3732" s="72">
        <v>363</v>
      </c>
      <c r="K3732" s="72">
        <v>145</v>
      </c>
      <c r="L3732" s="72"/>
      <c r="M3732" s="71" t="s">
        <v>4596</v>
      </c>
      <c r="N3732" s="72" t="s">
        <v>4541</v>
      </c>
      <c r="O3732" s="72"/>
      <c r="P3732" s="72" t="s">
        <v>3390</v>
      </c>
      <c r="Q3732" s="72" t="s">
        <v>20066</v>
      </c>
      <c r="R3732" s="72" t="s">
        <v>14206</v>
      </c>
      <c r="S3732" s="72" t="s">
        <v>4567</v>
      </c>
      <c r="T3732" s="72" t="s">
        <v>14206</v>
      </c>
      <c r="U3732" s="72" t="s">
        <v>10075</v>
      </c>
      <c r="V3732" s="72"/>
      <c r="W3732" s="73">
        <v>446332</v>
      </c>
      <c r="X3732" s="72" t="s">
        <v>16645</v>
      </c>
      <c r="Y3732" s="72" t="s">
        <v>16646</v>
      </c>
      <c r="Z3732" s="72" t="s">
        <v>16647</v>
      </c>
    </row>
    <row r="3733" spans="1:26" ht="30" x14ac:dyDescent="0.25">
      <c r="A3733" s="72" t="s">
        <v>10076</v>
      </c>
      <c r="B3733" s="72" t="s">
        <v>4594</v>
      </c>
      <c r="C3733" s="72">
        <v>6</v>
      </c>
      <c r="D3733" s="72" t="s">
        <v>4616</v>
      </c>
      <c r="E3733" s="72"/>
      <c r="F3733" s="72">
        <v>1</v>
      </c>
      <c r="G3733" s="72">
        <v>350</v>
      </c>
      <c r="H3733" s="72"/>
      <c r="I3733" s="72"/>
      <c r="J3733" s="72"/>
      <c r="K3733" s="72"/>
      <c r="L3733" s="72"/>
      <c r="M3733" s="71" t="s">
        <v>4596</v>
      </c>
      <c r="N3733" s="72" t="s">
        <v>4534</v>
      </c>
      <c r="O3733" s="72"/>
      <c r="P3733" s="72" t="s">
        <v>3320</v>
      </c>
      <c r="Q3733" s="72"/>
      <c r="R3733" s="72"/>
      <c r="S3733" s="72" t="s">
        <v>4566</v>
      </c>
      <c r="T3733" s="72" t="s">
        <v>5300</v>
      </c>
      <c r="U3733" s="72" t="s">
        <v>10076</v>
      </c>
      <c r="V3733" s="72"/>
      <c r="W3733" s="72">
        <v>423236</v>
      </c>
      <c r="X3733" s="72" t="s">
        <v>10077</v>
      </c>
      <c r="Y3733" s="72" t="s">
        <v>10078</v>
      </c>
      <c r="Z3733" s="72" t="s">
        <v>10079</v>
      </c>
    </row>
    <row r="3734" spans="1:26" ht="45" x14ac:dyDescent="0.25">
      <c r="A3734" s="72" t="s">
        <v>16648</v>
      </c>
      <c r="B3734" s="72" t="s">
        <v>4603</v>
      </c>
      <c r="C3734" s="72">
        <v>34</v>
      </c>
      <c r="D3734" s="72"/>
      <c r="E3734" s="72"/>
      <c r="F3734" s="72">
        <v>1</v>
      </c>
      <c r="G3734" s="72"/>
      <c r="H3734" s="72">
        <v>1800</v>
      </c>
      <c r="I3734" s="72">
        <v>800</v>
      </c>
      <c r="J3734" s="72">
        <v>600</v>
      </c>
      <c r="K3734" s="72">
        <v>400</v>
      </c>
      <c r="L3734" s="72"/>
      <c r="M3734" s="71" t="s">
        <v>4596</v>
      </c>
      <c r="N3734" s="72" t="s">
        <v>4541</v>
      </c>
      <c r="O3734" s="72"/>
      <c r="P3734" s="72" t="s">
        <v>4141</v>
      </c>
      <c r="Q3734" s="72"/>
      <c r="R3734" s="72"/>
      <c r="S3734" s="72"/>
      <c r="T3734" s="72"/>
      <c r="U3734" s="72" t="s">
        <v>16648</v>
      </c>
      <c r="V3734" s="72"/>
      <c r="W3734" s="72">
        <v>446011</v>
      </c>
      <c r="X3734" s="72" t="s">
        <v>21462</v>
      </c>
      <c r="Y3734" s="72">
        <v>89277826661</v>
      </c>
      <c r="Z3734" s="72" t="s">
        <v>16649</v>
      </c>
    </row>
    <row r="3735" spans="1:26" ht="45" x14ac:dyDescent="0.25">
      <c r="A3735" s="72" t="s">
        <v>16648</v>
      </c>
      <c r="B3735" s="72" t="s">
        <v>4603</v>
      </c>
      <c r="C3735" s="72">
        <v>34</v>
      </c>
      <c r="D3735" s="72"/>
      <c r="E3735" s="72" t="s">
        <v>21463</v>
      </c>
      <c r="F3735" s="72">
        <v>1</v>
      </c>
      <c r="G3735" s="72">
        <v>324</v>
      </c>
      <c r="H3735" s="72"/>
      <c r="I3735" s="72"/>
      <c r="J3735" s="72"/>
      <c r="K3735" s="72"/>
      <c r="L3735" s="72"/>
      <c r="M3735" s="71" t="s">
        <v>4596</v>
      </c>
      <c r="N3735" s="72" t="s">
        <v>4541</v>
      </c>
      <c r="O3735" s="72"/>
      <c r="P3735" s="72" t="s">
        <v>4141</v>
      </c>
      <c r="Q3735" s="72"/>
      <c r="R3735" s="72"/>
      <c r="S3735" s="72"/>
      <c r="T3735" s="72"/>
      <c r="U3735" s="72" t="s">
        <v>16648</v>
      </c>
      <c r="V3735" s="72" t="s">
        <v>16650</v>
      </c>
      <c r="W3735" s="72">
        <v>446011</v>
      </c>
      <c r="X3735" s="72" t="s">
        <v>21462</v>
      </c>
      <c r="Y3735" s="72">
        <v>89277826661</v>
      </c>
      <c r="Z3735" s="72" t="s">
        <v>16649</v>
      </c>
    </row>
    <row r="3736" spans="1:26" ht="30" x14ac:dyDescent="0.25">
      <c r="A3736" s="72" t="s">
        <v>10080</v>
      </c>
      <c r="B3736" s="72" t="s">
        <v>14484</v>
      </c>
      <c r="C3736" s="72">
        <v>1908</v>
      </c>
      <c r="D3736" s="72"/>
      <c r="E3736" s="72"/>
      <c r="F3736" s="72">
        <v>1</v>
      </c>
      <c r="G3736" s="72"/>
      <c r="H3736" s="72">
        <v>1799</v>
      </c>
      <c r="I3736" s="72">
        <v>654</v>
      </c>
      <c r="J3736" s="72">
        <v>818</v>
      </c>
      <c r="K3736" s="72">
        <v>327</v>
      </c>
      <c r="L3736" s="72"/>
      <c r="M3736" s="71" t="s">
        <v>4596</v>
      </c>
      <c r="N3736" s="72" t="s">
        <v>2362</v>
      </c>
      <c r="O3736" s="72"/>
      <c r="P3736" s="72" t="s">
        <v>3172</v>
      </c>
      <c r="Q3736" s="72" t="s">
        <v>4564</v>
      </c>
      <c r="R3736" s="72" t="s">
        <v>10081</v>
      </c>
      <c r="S3736" s="72"/>
      <c r="T3736" s="72"/>
      <c r="U3736" s="72" t="s">
        <v>10080</v>
      </c>
      <c r="V3736" s="72"/>
      <c r="W3736" s="72">
        <v>109156</v>
      </c>
      <c r="X3736" s="72" t="s">
        <v>10082</v>
      </c>
      <c r="Y3736" s="72" t="s">
        <v>10083</v>
      </c>
      <c r="Z3736" s="72" t="s">
        <v>10084</v>
      </c>
    </row>
    <row r="3737" spans="1:26" ht="30" x14ac:dyDescent="0.25">
      <c r="A3737" s="72" t="s">
        <v>10085</v>
      </c>
      <c r="B3737" s="72" t="s">
        <v>4624</v>
      </c>
      <c r="C3737" s="72"/>
      <c r="D3737" s="72"/>
      <c r="E3737" s="72"/>
      <c r="F3737" s="72">
        <v>2</v>
      </c>
      <c r="G3737" s="72"/>
      <c r="H3737" s="72"/>
      <c r="I3737" s="72"/>
      <c r="J3737" s="72"/>
      <c r="K3737" s="72"/>
      <c r="L3737" s="72">
        <v>50</v>
      </c>
      <c r="M3737" s="71" t="s">
        <v>4596</v>
      </c>
      <c r="N3737" s="72" t="s">
        <v>4492</v>
      </c>
      <c r="O3737" s="72"/>
      <c r="P3737" s="72" t="s">
        <v>3923</v>
      </c>
      <c r="Q3737" s="72"/>
      <c r="R3737" s="72"/>
      <c r="S3737" s="72" t="s">
        <v>4568</v>
      </c>
      <c r="T3737" s="72" t="s">
        <v>10086</v>
      </c>
      <c r="U3737" s="72" t="s">
        <v>10085</v>
      </c>
      <c r="V3737" s="72"/>
      <c r="W3737" s="72">
        <v>669200</v>
      </c>
      <c r="X3737" s="72" t="s">
        <v>10087</v>
      </c>
      <c r="Y3737" s="72"/>
      <c r="Z3737" s="72"/>
    </row>
    <row r="3738" spans="1:26" ht="45" x14ac:dyDescent="0.25">
      <c r="A3738" s="72" t="s">
        <v>13628</v>
      </c>
      <c r="B3738" s="72" t="s">
        <v>15756</v>
      </c>
      <c r="C3738" s="72">
        <v>8</v>
      </c>
      <c r="D3738" s="72" t="s">
        <v>4872</v>
      </c>
      <c r="E3738" s="72"/>
      <c r="F3738" s="72">
        <v>1</v>
      </c>
      <c r="G3738" s="72">
        <v>119</v>
      </c>
      <c r="H3738" s="72"/>
      <c r="I3738" s="72"/>
      <c r="J3738" s="72"/>
      <c r="K3738" s="72"/>
      <c r="L3738" s="72"/>
      <c r="M3738" s="71" t="s">
        <v>4596</v>
      </c>
      <c r="N3738" s="72" t="s">
        <v>4506</v>
      </c>
      <c r="O3738" s="72"/>
      <c r="P3738" s="71" t="s">
        <v>4438</v>
      </c>
      <c r="Q3738" s="72"/>
      <c r="R3738" s="72"/>
      <c r="S3738" s="72"/>
      <c r="T3738" s="72"/>
      <c r="U3738" s="72" t="s">
        <v>13628</v>
      </c>
      <c r="V3738" s="72"/>
      <c r="W3738" s="72">
        <v>142201</v>
      </c>
      <c r="X3738" s="72" t="s">
        <v>4873</v>
      </c>
      <c r="Y3738" s="72" t="s">
        <v>4874</v>
      </c>
      <c r="Z3738" s="72" t="s">
        <v>4875</v>
      </c>
    </row>
    <row r="3739" spans="1:26" ht="45" x14ac:dyDescent="0.25">
      <c r="A3739" s="72" t="s">
        <v>10088</v>
      </c>
      <c r="B3739" s="72" t="s">
        <v>4598</v>
      </c>
      <c r="C3739" s="72">
        <v>18</v>
      </c>
      <c r="D3739" s="72"/>
      <c r="E3739" s="72"/>
      <c r="F3739" s="72">
        <v>1</v>
      </c>
      <c r="G3739" s="72"/>
      <c r="H3739" s="72">
        <v>1199</v>
      </c>
      <c r="I3739" s="72">
        <v>436</v>
      </c>
      <c r="J3739" s="72">
        <v>545</v>
      </c>
      <c r="K3739" s="72">
        <v>218</v>
      </c>
      <c r="L3739" s="72"/>
      <c r="M3739" s="71" t="s">
        <v>4596</v>
      </c>
      <c r="N3739" s="72" t="s">
        <v>4524</v>
      </c>
      <c r="O3739" s="72"/>
      <c r="P3739" s="72" t="s">
        <v>2685</v>
      </c>
      <c r="Q3739" s="72"/>
      <c r="R3739" s="72"/>
      <c r="S3739" s="72"/>
      <c r="T3739" s="72"/>
      <c r="U3739" s="72" t="s">
        <v>10088</v>
      </c>
      <c r="V3739" s="72"/>
      <c r="W3739" s="72">
        <v>386302</v>
      </c>
      <c r="X3739" s="72" t="s">
        <v>10089</v>
      </c>
      <c r="Y3739" s="72" t="s">
        <v>10090</v>
      </c>
      <c r="Z3739" s="72" t="s">
        <v>10091</v>
      </c>
    </row>
    <row r="3740" spans="1:26" ht="45" x14ac:dyDescent="0.25">
      <c r="A3740" s="71" t="s">
        <v>27457</v>
      </c>
      <c r="B3740" s="71" t="s">
        <v>15493</v>
      </c>
      <c r="C3740" s="72"/>
      <c r="D3740" s="72" t="s">
        <v>6221</v>
      </c>
      <c r="E3740" s="72"/>
      <c r="F3740" s="72">
        <v>1</v>
      </c>
      <c r="G3740" s="72">
        <v>215</v>
      </c>
      <c r="H3740" s="72"/>
      <c r="I3740" s="72"/>
      <c r="J3740" s="72"/>
      <c r="K3740" s="72"/>
      <c r="L3740" s="72"/>
      <c r="M3740" s="71" t="s">
        <v>4596</v>
      </c>
      <c r="N3740" s="72" t="s">
        <v>4539</v>
      </c>
      <c r="O3740" s="72"/>
      <c r="P3740" s="72" t="s">
        <v>3720</v>
      </c>
      <c r="Q3740" s="72"/>
      <c r="R3740" s="72"/>
      <c r="S3740" s="72" t="s">
        <v>4619</v>
      </c>
      <c r="T3740" s="72" t="s">
        <v>10092</v>
      </c>
      <c r="U3740" s="71" t="s">
        <v>27457</v>
      </c>
      <c r="V3740" s="72"/>
      <c r="W3740" s="72">
        <v>347700</v>
      </c>
      <c r="X3740" s="71" t="s">
        <v>27458</v>
      </c>
      <c r="Y3740" s="71" t="s">
        <v>16652</v>
      </c>
      <c r="Z3740" s="84" t="s">
        <v>16653</v>
      </c>
    </row>
    <row r="3741" spans="1:26" ht="30" x14ac:dyDescent="0.25">
      <c r="A3741" s="72" t="s">
        <v>35397</v>
      </c>
      <c r="B3741" s="72" t="s">
        <v>35398</v>
      </c>
      <c r="C3741" s="72"/>
      <c r="D3741" s="72"/>
      <c r="E3741" s="72"/>
      <c r="F3741" s="72">
        <v>5</v>
      </c>
      <c r="G3741" s="72"/>
      <c r="H3741" s="72"/>
      <c r="I3741" s="72"/>
      <c r="J3741" s="72"/>
      <c r="K3741" s="72"/>
      <c r="L3741" s="72">
        <v>850</v>
      </c>
      <c r="M3741" s="71" t="s">
        <v>4596</v>
      </c>
      <c r="N3741" s="72" t="s">
        <v>4521</v>
      </c>
      <c r="O3741" s="72"/>
      <c r="P3741" s="72" t="s">
        <v>4373</v>
      </c>
      <c r="Q3741" s="72"/>
      <c r="R3741" s="72"/>
      <c r="S3741" s="72"/>
      <c r="T3741" s="72"/>
      <c r="U3741" s="72" t="s">
        <v>35397</v>
      </c>
      <c r="V3741" s="72"/>
      <c r="W3741" s="72">
        <v>453261</v>
      </c>
      <c r="X3741" s="72" t="s">
        <v>11145</v>
      </c>
      <c r="Y3741" s="72" t="s">
        <v>11146</v>
      </c>
      <c r="Z3741" s="72" t="s">
        <v>22749</v>
      </c>
    </row>
    <row r="3742" spans="1:26" ht="30" x14ac:dyDescent="0.25">
      <c r="A3742" s="72" t="s">
        <v>31430</v>
      </c>
      <c r="B3742" s="72" t="s">
        <v>31431</v>
      </c>
      <c r="C3742" s="72">
        <v>66</v>
      </c>
      <c r="D3742" s="72"/>
      <c r="E3742" s="72"/>
      <c r="F3742" s="72">
        <v>1</v>
      </c>
      <c r="G3742" s="72"/>
      <c r="H3742" s="72">
        <v>450</v>
      </c>
      <c r="I3742" s="72">
        <v>200</v>
      </c>
      <c r="J3742" s="72">
        <v>200</v>
      </c>
      <c r="K3742" s="72">
        <v>50</v>
      </c>
      <c r="L3742" s="72"/>
      <c r="M3742" s="71" t="s">
        <v>4596</v>
      </c>
      <c r="N3742" s="72" t="s">
        <v>4512</v>
      </c>
      <c r="O3742" s="72"/>
      <c r="P3742" s="72" t="s">
        <v>3704</v>
      </c>
      <c r="Q3742" s="72"/>
      <c r="R3742" s="72"/>
      <c r="S3742" s="72"/>
      <c r="T3742" s="72"/>
      <c r="U3742" s="72" t="s">
        <v>31430</v>
      </c>
      <c r="V3742" s="72"/>
      <c r="W3742" s="72"/>
      <c r="X3742" s="72" t="s">
        <v>31432</v>
      </c>
      <c r="Y3742" s="72" t="s">
        <v>31433</v>
      </c>
      <c r="Z3742" s="72" t="s">
        <v>31434</v>
      </c>
    </row>
    <row r="3743" spans="1:26" ht="45" x14ac:dyDescent="0.25">
      <c r="A3743" s="72" t="s">
        <v>25565</v>
      </c>
      <c r="B3743" s="72" t="s">
        <v>23209</v>
      </c>
      <c r="C3743" s="72">
        <v>1</v>
      </c>
      <c r="D3743" s="72" t="s">
        <v>4745</v>
      </c>
      <c r="E3743" s="72"/>
      <c r="F3743" s="72">
        <v>1</v>
      </c>
      <c r="G3743" s="72">
        <v>250</v>
      </c>
      <c r="H3743" s="72"/>
      <c r="I3743" s="72"/>
      <c r="J3743" s="72"/>
      <c r="K3743" s="72"/>
      <c r="L3743" s="72"/>
      <c r="M3743" s="71" t="s">
        <v>4596</v>
      </c>
      <c r="N3743" s="72" t="s">
        <v>4513</v>
      </c>
      <c r="O3743" s="72"/>
      <c r="P3743" s="72" t="s">
        <v>3705</v>
      </c>
      <c r="Q3743" s="72"/>
      <c r="R3743" s="72"/>
      <c r="S3743" s="72" t="s">
        <v>4568</v>
      </c>
      <c r="T3743" s="72" t="s">
        <v>22329</v>
      </c>
      <c r="U3743" s="72" t="s">
        <v>25565</v>
      </c>
      <c r="V3743" s="72"/>
      <c r="W3743" s="72">
        <v>461060</v>
      </c>
      <c r="X3743" s="72" t="s">
        <v>32528</v>
      </c>
      <c r="Y3743" s="76" t="s">
        <v>32529</v>
      </c>
      <c r="Z3743" s="72" t="s">
        <v>32530</v>
      </c>
    </row>
    <row r="3744" spans="1:26" ht="45" x14ac:dyDescent="0.25">
      <c r="A3744" s="72" t="s">
        <v>10093</v>
      </c>
      <c r="B3744" s="72" t="s">
        <v>32531</v>
      </c>
      <c r="C3744" s="72"/>
      <c r="D3744" s="72"/>
      <c r="E3744" s="72"/>
      <c r="F3744" s="72">
        <v>5</v>
      </c>
      <c r="G3744" s="72"/>
      <c r="H3744" s="72"/>
      <c r="I3744" s="72"/>
      <c r="J3744" s="72"/>
      <c r="K3744" s="72"/>
      <c r="L3744" s="72">
        <v>550</v>
      </c>
      <c r="M3744" s="71" t="s">
        <v>4596</v>
      </c>
      <c r="N3744" s="72" t="s">
        <v>4556</v>
      </c>
      <c r="O3744" s="72"/>
      <c r="P3744" s="72" t="s">
        <v>14621</v>
      </c>
      <c r="Q3744" s="72"/>
      <c r="R3744" s="72"/>
      <c r="S3744" s="72"/>
      <c r="T3744" s="72"/>
      <c r="U3744" s="72" t="s">
        <v>10093</v>
      </c>
      <c r="V3744" s="72"/>
      <c r="W3744" s="72">
        <v>456800</v>
      </c>
      <c r="X3744" s="72" t="s">
        <v>10094</v>
      </c>
      <c r="Y3744" s="72" t="s">
        <v>35399</v>
      </c>
      <c r="Z3744" s="72" t="s">
        <v>35400</v>
      </c>
    </row>
    <row r="3745" spans="1:26" ht="45" x14ac:dyDescent="0.25">
      <c r="A3745" s="72" t="s">
        <v>10095</v>
      </c>
      <c r="B3745" s="72" t="s">
        <v>4598</v>
      </c>
      <c r="C3745" s="72"/>
      <c r="D3745" s="72"/>
      <c r="E3745" s="72"/>
      <c r="F3745" s="72">
        <v>1</v>
      </c>
      <c r="G3745" s="72"/>
      <c r="H3745" s="72">
        <v>798</v>
      </c>
      <c r="I3745" s="72">
        <v>290</v>
      </c>
      <c r="J3745" s="72">
        <v>363</v>
      </c>
      <c r="K3745" s="72">
        <v>145</v>
      </c>
      <c r="L3745" s="72"/>
      <c r="M3745" s="71" t="s">
        <v>4596</v>
      </c>
      <c r="N3745" s="72" t="s">
        <v>4488</v>
      </c>
      <c r="O3745" s="72"/>
      <c r="P3745" s="72" t="s">
        <v>3744</v>
      </c>
      <c r="Q3745" s="72"/>
      <c r="R3745" s="72"/>
      <c r="S3745" s="72" t="s">
        <v>4568</v>
      </c>
      <c r="T3745" s="72" t="s">
        <v>10096</v>
      </c>
      <c r="U3745" s="72" t="s">
        <v>10095</v>
      </c>
      <c r="V3745" s="72"/>
      <c r="W3745" s="72">
        <v>397847</v>
      </c>
      <c r="X3745" s="72" t="s">
        <v>10097</v>
      </c>
      <c r="Y3745" s="72"/>
      <c r="Z3745" s="72" t="s">
        <v>10098</v>
      </c>
    </row>
    <row r="3746" spans="1:26" ht="105" x14ac:dyDescent="0.25">
      <c r="A3746" s="72" t="s">
        <v>31435</v>
      </c>
      <c r="B3746" s="72" t="s">
        <v>35401</v>
      </c>
      <c r="C3746" s="72"/>
      <c r="D3746" s="72" t="s">
        <v>31436</v>
      </c>
      <c r="E3746" s="72"/>
      <c r="F3746" s="72">
        <v>3</v>
      </c>
      <c r="G3746" s="72"/>
      <c r="H3746" s="72"/>
      <c r="I3746" s="72"/>
      <c r="J3746" s="72"/>
      <c r="K3746" s="72"/>
      <c r="L3746" s="72">
        <v>35</v>
      </c>
      <c r="M3746" s="71" t="s">
        <v>4596</v>
      </c>
      <c r="N3746" s="72" t="s">
        <v>4483</v>
      </c>
      <c r="O3746" s="72"/>
      <c r="P3746" s="71" t="s">
        <v>2575</v>
      </c>
      <c r="Q3746" s="72"/>
      <c r="R3746" s="72"/>
      <c r="S3746" s="72" t="s">
        <v>32000</v>
      </c>
      <c r="T3746" s="72" t="s">
        <v>13913</v>
      </c>
      <c r="U3746" s="72" t="s">
        <v>31435</v>
      </c>
      <c r="V3746" s="72"/>
      <c r="W3746" s="72">
        <v>308510</v>
      </c>
      <c r="X3746" s="72" t="s">
        <v>31437</v>
      </c>
      <c r="Y3746" s="72" t="s">
        <v>31438</v>
      </c>
      <c r="Z3746" s="72" t="s">
        <v>31439</v>
      </c>
    </row>
    <row r="3747" spans="1:26" ht="45" x14ac:dyDescent="0.25">
      <c r="A3747" s="72" t="s">
        <v>10099</v>
      </c>
      <c r="B3747" s="72" t="s">
        <v>15560</v>
      </c>
      <c r="C3747" s="72">
        <v>4</v>
      </c>
      <c r="D3747" s="72" t="s">
        <v>10100</v>
      </c>
      <c r="E3747" s="72"/>
      <c r="F3747" s="72">
        <v>1</v>
      </c>
      <c r="G3747" s="72"/>
      <c r="H3747" s="72">
        <v>1200</v>
      </c>
      <c r="I3747" s="72">
        <v>436</v>
      </c>
      <c r="J3747" s="72">
        <v>545</v>
      </c>
      <c r="K3747" s="72">
        <v>218</v>
      </c>
      <c r="L3747" s="72"/>
      <c r="M3747" s="71" t="s">
        <v>4596</v>
      </c>
      <c r="N3747" s="72" t="s">
        <v>4482</v>
      </c>
      <c r="O3747" s="72"/>
      <c r="P3747" s="72" t="s">
        <v>2423</v>
      </c>
      <c r="Q3747" s="72"/>
      <c r="R3747" s="72"/>
      <c r="S3747" s="72"/>
      <c r="T3747" s="72"/>
      <c r="U3747" s="72" t="s">
        <v>10099</v>
      </c>
      <c r="V3747" s="72"/>
      <c r="W3747" s="72">
        <v>414041</v>
      </c>
      <c r="X3747" s="72" t="s">
        <v>10101</v>
      </c>
      <c r="Y3747" s="72" t="s">
        <v>10102</v>
      </c>
      <c r="Z3747" s="72" t="s">
        <v>35402</v>
      </c>
    </row>
    <row r="3748" spans="1:26" ht="45" x14ac:dyDescent="0.25">
      <c r="A3748" s="72" t="s">
        <v>10103</v>
      </c>
      <c r="B3748" s="72" t="s">
        <v>4598</v>
      </c>
      <c r="C3748" s="72"/>
      <c r="D3748" s="72"/>
      <c r="E3748" s="72"/>
      <c r="F3748" s="72">
        <v>1</v>
      </c>
      <c r="G3748" s="72"/>
      <c r="H3748" s="72">
        <v>798</v>
      </c>
      <c r="I3748" s="72">
        <v>290</v>
      </c>
      <c r="J3748" s="72">
        <v>363</v>
      </c>
      <c r="K3748" s="72">
        <v>145</v>
      </c>
      <c r="L3748" s="72"/>
      <c r="M3748" s="71" t="s">
        <v>4596</v>
      </c>
      <c r="N3748" s="72" t="s">
        <v>4539</v>
      </c>
      <c r="O3748" s="72"/>
      <c r="P3748" s="72" t="s">
        <v>3613</v>
      </c>
      <c r="Q3748" s="72"/>
      <c r="R3748" s="72"/>
      <c r="S3748" s="72" t="s">
        <v>4619</v>
      </c>
      <c r="T3748" s="72" t="s">
        <v>10104</v>
      </c>
      <c r="U3748" s="72" t="s">
        <v>10103</v>
      </c>
      <c r="V3748" s="72"/>
      <c r="W3748" s="72">
        <v>347750</v>
      </c>
      <c r="X3748" s="72" t="s">
        <v>6279</v>
      </c>
      <c r="Y3748" s="72" t="s">
        <v>10105</v>
      </c>
      <c r="Z3748" s="72" t="s">
        <v>10106</v>
      </c>
    </row>
    <row r="3749" spans="1:26" ht="45" x14ac:dyDescent="0.25">
      <c r="A3749" s="72" t="s">
        <v>16656</v>
      </c>
      <c r="B3749" s="72" t="s">
        <v>15980</v>
      </c>
      <c r="C3749" s="72"/>
      <c r="D3749" s="72" t="s">
        <v>16657</v>
      </c>
      <c r="E3749" s="72"/>
      <c r="F3749" s="72">
        <v>1</v>
      </c>
      <c r="G3749" s="72">
        <v>114</v>
      </c>
      <c r="H3749" s="72"/>
      <c r="I3749" s="72"/>
      <c r="J3749" s="72"/>
      <c r="K3749" s="72"/>
      <c r="L3749" s="72"/>
      <c r="M3749" s="71" t="s">
        <v>4596</v>
      </c>
      <c r="N3749" s="72" t="s">
        <v>4545</v>
      </c>
      <c r="O3749" s="72"/>
      <c r="P3749" s="72" t="s">
        <v>4025</v>
      </c>
      <c r="Q3749" s="72"/>
      <c r="R3749" s="72"/>
      <c r="S3749" s="72" t="s">
        <v>4567</v>
      </c>
      <c r="T3749" s="72" t="s">
        <v>16658</v>
      </c>
      <c r="U3749" s="72" t="s">
        <v>16656</v>
      </c>
      <c r="V3749" s="72"/>
      <c r="W3749" s="72">
        <v>623850</v>
      </c>
      <c r="X3749" s="72" t="s">
        <v>16659</v>
      </c>
      <c r="Y3749" s="72" t="s">
        <v>16660</v>
      </c>
      <c r="Z3749" s="72" t="s">
        <v>16661</v>
      </c>
    </row>
    <row r="3750" spans="1:26" ht="45" x14ac:dyDescent="0.25">
      <c r="A3750" s="72" t="s">
        <v>21464</v>
      </c>
      <c r="B3750" s="72" t="s">
        <v>18815</v>
      </c>
      <c r="C3750" s="72"/>
      <c r="D3750" s="72" t="s">
        <v>21465</v>
      </c>
      <c r="E3750" s="72"/>
      <c r="F3750" s="72">
        <v>2</v>
      </c>
      <c r="G3750" s="72"/>
      <c r="H3750" s="72"/>
      <c r="I3750" s="72"/>
      <c r="J3750" s="72"/>
      <c r="K3750" s="72"/>
      <c r="L3750" s="72">
        <v>350</v>
      </c>
      <c r="M3750" s="71" t="s">
        <v>4596</v>
      </c>
      <c r="N3750" s="72" t="s">
        <v>4512</v>
      </c>
      <c r="O3750" s="72"/>
      <c r="P3750" s="72" t="s">
        <v>3801</v>
      </c>
      <c r="Q3750" s="72"/>
      <c r="R3750" s="72"/>
      <c r="S3750" s="72" t="s">
        <v>4567</v>
      </c>
      <c r="T3750" s="72" t="s">
        <v>6481</v>
      </c>
      <c r="U3750" s="72" t="s">
        <v>21464</v>
      </c>
      <c r="V3750" s="72"/>
      <c r="W3750" s="72">
        <v>646760</v>
      </c>
      <c r="X3750" s="72" t="s">
        <v>6482</v>
      </c>
      <c r="Y3750" s="72" t="s">
        <v>21467</v>
      </c>
      <c r="Z3750" s="72" t="s">
        <v>21466</v>
      </c>
    </row>
    <row r="3751" spans="1:26" ht="30" x14ac:dyDescent="0.25">
      <c r="A3751" s="72" t="s">
        <v>10107</v>
      </c>
      <c r="B3751" s="72" t="s">
        <v>4594</v>
      </c>
      <c r="C3751" s="72">
        <v>54</v>
      </c>
      <c r="D3751" s="72" t="s">
        <v>6557</v>
      </c>
      <c r="E3751" s="72"/>
      <c r="F3751" s="72">
        <v>1</v>
      </c>
      <c r="G3751" s="72">
        <v>350</v>
      </c>
      <c r="H3751" s="72"/>
      <c r="I3751" s="72"/>
      <c r="J3751" s="72"/>
      <c r="K3751" s="72"/>
      <c r="L3751" s="72"/>
      <c r="M3751" s="71" t="s">
        <v>4596</v>
      </c>
      <c r="N3751" s="72" t="s">
        <v>4500</v>
      </c>
      <c r="O3751" s="72"/>
      <c r="P3751" s="72" t="s">
        <v>4154</v>
      </c>
      <c r="Q3751" s="72" t="s">
        <v>4564</v>
      </c>
      <c r="R3751" s="72" t="s">
        <v>4636</v>
      </c>
      <c r="S3751" s="72"/>
      <c r="T3751" s="72"/>
      <c r="U3751" s="72" t="s">
        <v>10107</v>
      </c>
      <c r="V3751" s="72"/>
      <c r="W3751" s="72">
        <v>660118</v>
      </c>
      <c r="X3751" s="72" t="s">
        <v>10108</v>
      </c>
      <c r="Y3751" s="72" t="s">
        <v>10109</v>
      </c>
      <c r="Z3751" s="72" t="s">
        <v>21468</v>
      </c>
    </row>
    <row r="3752" spans="1:26" ht="45" x14ac:dyDescent="0.25">
      <c r="A3752" s="72" t="s">
        <v>10110</v>
      </c>
      <c r="B3752" s="72" t="s">
        <v>4594</v>
      </c>
      <c r="C3752" s="72">
        <v>5</v>
      </c>
      <c r="D3752" s="72"/>
      <c r="E3752" s="72"/>
      <c r="F3752" s="72">
        <v>1</v>
      </c>
      <c r="G3752" s="72">
        <v>350</v>
      </c>
      <c r="H3752" s="72"/>
      <c r="I3752" s="72"/>
      <c r="J3752" s="72"/>
      <c r="K3752" s="72"/>
      <c r="L3752" s="72"/>
      <c r="M3752" s="71" t="s">
        <v>4596</v>
      </c>
      <c r="N3752" s="72" t="s">
        <v>4488</v>
      </c>
      <c r="O3752" s="72"/>
      <c r="P3752" s="72" t="s">
        <v>3401</v>
      </c>
      <c r="Q3752" s="72"/>
      <c r="R3752" s="72"/>
      <c r="S3752" s="72" t="s">
        <v>4566</v>
      </c>
      <c r="T3752" s="72" t="s">
        <v>6258</v>
      </c>
      <c r="U3752" s="72" t="s">
        <v>10110</v>
      </c>
      <c r="V3752" s="72"/>
      <c r="W3752" s="72">
        <v>396422</v>
      </c>
      <c r="X3752" s="72" t="s">
        <v>14105</v>
      </c>
      <c r="Y3752" s="72" t="s">
        <v>10111</v>
      </c>
      <c r="Z3752" s="72" t="s">
        <v>10112</v>
      </c>
    </row>
    <row r="3753" spans="1:26" ht="75" x14ac:dyDescent="0.25">
      <c r="A3753" s="72" t="s">
        <v>35403</v>
      </c>
      <c r="B3753" s="72" t="s">
        <v>35404</v>
      </c>
      <c r="C3753" s="72"/>
      <c r="D3753" s="72"/>
      <c r="E3753" s="72"/>
      <c r="F3753" s="72">
        <v>1</v>
      </c>
      <c r="G3753" s="72"/>
      <c r="H3753" s="72">
        <v>220</v>
      </c>
      <c r="I3753" s="72">
        <v>100</v>
      </c>
      <c r="J3753" s="72">
        <v>100</v>
      </c>
      <c r="K3753" s="72">
        <v>20</v>
      </c>
      <c r="L3753" s="72"/>
      <c r="M3753" s="71" t="s">
        <v>4596</v>
      </c>
      <c r="N3753" s="72" t="s">
        <v>4483</v>
      </c>
      <c r="O3753" s="72"/>
      <c r="P3753" s="72" t="s">
        <v>3463</v>
      </c>
      <c r="Q3753" s="72"/>
      <c r="R3753" s="72"/>
      <c r="S3753" s="72" t="s">
        <v>15654</v>
      </c>
      <c r="T3753" s="72" t="s">
        <v>35405</v>
      </c>
      <c r="U3753" s="72" t="s">
        <v>35403</v>
      </c>
      <c r="V3753" s="72"/>
      <c r="W3753" s="72">
        <v>309032</v>
      </c>
      <c r="X3753" s="72" t="s">
        <v>35406</v>
      </c>
      <c r="Y3753" s="72" t="s">
        <v>35407</v>
      </c>
      <c r="Z3753" s="72" t="s">
        <v>35408</v>
      </c>
    </row>
    <row r="3754" spans="1:26" ht="45" x14ac:dyDescent="0.25">
      <c r="A3754" s="72" t="s">
        <v>21469</v>
      </c>
      <c r="B3754" s="72" t="s">
        <v>15756</v>
      </c>
      <c r="C3754" s="72">
        <v>5</v>
      </c>
      <c r="D3754" s="72"/>
      <c r="E3754" s="72"/>
      <c r="F3754" s="72">
        <v>1</v>
      </c>
      <c r="G3754" s="72">
        <v>200</v>
      </c>
      <c r="H3754" s="72"/>
      <c r="I3754" s="72"/>
      <c r="J3754" s="72"/>
      <c r="K3754" s="72"/>
      <c r="L3754" s="72"/>
      <c r="M3754" s="71" t="s">
        <v>4596</v>
      </c>
      <c r="N3754" s="72" t="s">
        <v>4504</v>
      </c>
      <c r="O3754" s="72"/>
      <c r="P3754" s="72" t="s">
        <v>3364</v>
      </c>
      <c r="Q3754" s="72"/>
      <c r="R3754" s="72"/>
      <c r="S3754" s="72"/>
      <c r="T3754" s="72"/>
      <c r="U3754" s="72" t="s">
        <v>21469</v>
      </c>
      <c r="V3754" s="72"/>
      <c r="W3754" s="72">
        <v>398908</v>
      </c>
      <c r="X3754" s="72" t="s">
        <v>21470</v>
      </c>
      <c r="Y3754" s="72"/>
      <c r="Z3754" s="72"/>
    </row>
    <row r="3755" spans="1:26" ht="45" x14ac:dyDescent="0.25">
      <c r="A3755" s="72" t="s">
        <v>18327</v>
      </c>
      <c r="B3755" s="72" t="s">
        <v>16271</v>
      </c>
      <c r="C3755" s="72">
        <v>11</v>
      </c>
      <c r="D3755" s="72"/>
      <c r="E3755" s="72"/>
      <c r="F3755" s="72">
        <v>1</v>
      </c>
      <c r="G3755" s="72"/>
      <c r="H3755" s="72">
        <v>850</v>
      </c>
      <c r="I3755" s="72">
        <v>500</v>
      </c>
      <c r="J3755" s="72">
        <v>250</v>
      </c>
      <c r="K3755" s="72">
        <v>100</v>
      </c>
      <c r="L3755" s="72"/>
      <c r="M3755" s="71" t="s">
        <v>4596</v>
      </c>
      <c r="N3755" s="72" t="s">
        <v>4513</v>
      </c>
      <c r="O3755" s="72"/>
      <c r="P3755" s="72" t="s">
        <v>4012</v>
      </c>
      <c r="Q3755" s="72"/>
      <c r="R3755" s="72"/>
      <c r="S3755" s="72"/>
      <c r="T3755" s="72"/>
      <c r="U3755" s="72" t="s">
        <v>18327</v>
      </c>
      <c r="V3755" s="72"/>
      <c r="W3755" s="72">
        <v>460055</v>
      </c>
      <c r="X3755" s="72" t="s">
        <v>21471</v>
      </c>
      <c r="Y3755" s="72" t="s">
        <v>18328</v>
      </c>
      <c r="Z3755" s="72" t="s">
        <v>35409</v>
      </c>
    </row>
    <row r="3756" spans="1:26" ht="45" x14ac:dyDescent="0.25">
      <c r="A3756" s="72" t="s">
        <v>10113</v>
      </c>
      <c r="B3756" s="72" t="s">
        <v>4598</v>
      </c>
      <c r="C3756" s="72"/>
      <c r="D3756" s="72"/>
      <c r="E3756" s="72"/>
      <c r="F3756" s="72">
        <v>1</v>
      </c>
      <c r="G3756" s="72"/>
      <c r="H3756" s="72">
        <v>798</v>
      </c>
      <c r="I3756" s="72">
        <v>290</v>
      </c>
      <c r="J3756" s="72">
        <v>363</v>
      </c>
      <c r="K3756" s="72">
        <v>145</v>
      </c>
      <c r="L3756" s="72"/>
      <c r="M3756" s="71" t="s">
        <v>4596</v>
      </c>
      <c r="N3756" s="72" t="s">
        <v>4497</v>
      </c>
      <c r="O3756" s="71"/>
      <c r="P3756" s="71" t="s">
        <v>3588</v>
      </c>
      <c r="Q3756" s="72"/>
      <c r="R3756" s="72"/>
      <c r="S3756" s="72" t="s">
        <v>4567</v>
      </c>
      <c r="T3756" s="72" t="s">
        <v>10074</v>
      </c>
      <c r="U3756" s="72" t="s">
        <v>10113</v>
      </c>
      <c r="V3756" s="72"/>
      <c r="W3756" s="72">
        <v>613413</v>
      </c>
      <c r="X3756" s="72" t="s">
        <v>10114</v>
      </c>
      <c r="Y3756" s="72"/>
      <c r="Z3756" s="72"/>
    </row>
    <row r="3757" spans="1:26" ht="45" x14ac:dyDescent="0.25">
      <c r="A3757" s="72" t="s">
        <v>10115</v>
      </c>
      <c r="B3757" s="72" t="s">
        <v>18013</v>
      </c>
      <c r="C3757" s="72"/>
      <c r="D3757" s="72" t="s">
        <v>10116</v>
      </c>
      <c r="E3757" s="72"/>
      <c r="F3757" s="72">
        <v>1</v>
      </c>
      <c r="G3757" s="72"/>
      <c r="H3757" s="72">
        <v>682</v>
      </c>
      <c r="I3757" s="72">
        <v>278</v>
      </c>
      <c r="J3757" s="72">
        <v>349</v>
      </c>
      <c r="K3757" s="72">
        <v>55</v>
      </c>
      <c r="L3757" s="72"/>
      <c r="M3757" s="71" t="s">
        <v>4596</v>
      </c>
      <c r="N3757" s="72" t="s">
        <v>4482</v>
      </c>
      <c r="O3757" s="72"/>
      <c r="P3757" s="72" t="s">
        <v>3222</v>
      </c>
      <c r="Q3757" s="72"/>
      <c r="R3757" s="72"/>
      <c r="S3757" s="72" t="s">
        <v>4568</v>
      </c>
      <c r="T3757" s="72" t="s">
        <v>8218</v>
      </c>
      <c r="U3757" s="72" t="s">
        <v>10115</v>
      </c>
      <c r="V3757" s="72"/>
      <c r="W3757" s="72">
        <v>416013</v>
      </c>
      <c r="X3757" s="72" t="s">
        <v>21472</v>
      </c>
      <c r="Y3757" s="72" t="s">
        <v>21473</v>
      </c>
      <c r="Z3757" s="72" t="s">
        <v>27459</v>
      </c>
    </row>
    <row r="3758" spans="1:26" ht="45" x14ac:dyDescent="0.25">
      <c r="A3758" s="72" t="s">
        <v>10115</v>
      </c>
      <c r="B3758" s="72" t="s">
        <v>18013</v>
      </c>
      <c r="C3758" s="72"/>
      <c r="D3758" s="72" t="s">
        <v>10116</v>
      </c>
      <c r="E3758" s="72" t="s">
        <v>4862</v>
      </c>
      <c r="F3758" s="72">
        <v>1</v>
      </c>
      <c r="G3758" s="72">
        <v>200</v>
      </c>
      <c r="H3758" s="72"/>
      <c r="I3758" s="72"/>
      <c r="J3758" s="72"/>
      <c r="K3758" s="72"/>
      <c r="L3758" s="72"/>
      <c r="M3758" s="71" t="s">
        <v>4596</v>
      </c>
      <c r="N3758" s="72" t="s">
        <v>4482</v>
      </c>
      <c r="O3758" s="72"/>
      <c r="P3758" s="72" t="s">
        <v>3222</v>
      </c>
      <c r="Q3758" s="72"/>
      <c r="R3758" s="72"/>
      <c r="S3758" s="72" t="s">
        <v>15654</v>
      </c>
      <c r="T3758" s="72" t="s">
        <v>8218</v>
      </c>
      <c r="U3758" s="72" t="s">
        <v>10115</v>
      </c>
      <c r="V3758" s="72" t="s">
        <v>21475</v>
      </c>
      <c r="W3758" s="72"/>
      <c r="X3758" s="72" t="s">
        <v>21476</v>
      </c>
      <c r="Y3758" s="72" t="s">
        <v>24552</v>
      </c>
      <c r="Z3758" s="72" t="s">
        <v>21477</v>
      </c>
    </row>
    <row r="3759" spans="1:26" ht="45" x14ac:dyDescent="0.25">
      <c r="A3759" s="72" t="s">
        <v>10115</v>
      </c>
      <c r="B3759" s="72" t="s">
        <v>18013</v>
      </c>
      <c r="C3759" s="72"/>
      <c r="D3759" s="72" t="s">
        <v>10116</v>
      </c>
      <c r="E3759" s="72" t="s">
        <v>4862</v>
      </c>
      <c r="F3759" s="72">
        <v>1</v>
      </c>
      <c r="G3759" s="72">
        <v>200</v>
      </c>
      <c r="H3759" s="72"/>
      <c r="I3759" s="72"/>
      <c r="J3759" s="72"/>
      <c r="K3759" s="72"/>
      <c r="L3759" s="72"/>
      <c r="M3759" s="71" t="s">
        <v>4596</v>
      </c>
      <c r="N3759" s="72" t="s">
        <v>4482</v>
      </c>
      <c r="O3759" s="72"/>
      <c r="P3759" s="72" t="s">
        <v>3222</v>
      </c>
      <c r="Q3759" s="72"/>
      <c r="R3759" s="72"/>
      <c r="S3759" s="72" t="s">
        <v>4568</v>
      </c>
      <c r="T3759" s="72" t="s">
        <v>8218</v>
      </c>
      <c r="U3759" s="72" t="s">
        <v>10115</v>
      </c>
      <c r="V3759" s="72" t="s">
        <v>18329</v>
      </c>
      <c r="W3759" s="72">
        <v>416013</v>
      </c>
      <c r="X3759" s="72" t="s">
        <v>21474</v>
      </c>
      <c r="Y3759" s="72" t="s">
        <v>10117</v>
      </c>
      <c r="Z3759" s="72" t="s">
        <v>18330</v>
      </c>
    </row>
    <row r="3760" spans="1:26" ht="45" x14ac:dyDescent="0.25">
      <c r="A3760" s="72" t="s">
        <v>35410</v>
      </c>
      <c r="B3760" s="72" t="s">
        <v>35411</v>
      </c>
      <c r="C3760" s="72"/>
      <c r="D3760" s="72"/>
      <c r="E3760" s="72"/>
      <c r="F3760" s="72">
        <v>1</v>
      </c>
      <c r="G3760" s="72"/>
      <c r="H3760" s="72">
        <v>600</v>
      </c>
      <c r="I3760" s="72">
        <v>200</v>
      </c>
      <c r="J3760" s="72">
        <v>300</v>
      </c>
      <c r="K3760" s="72">
        <v>100</v>
      </c>
      <c r="L3760" s="72"/>
      <c r="M3760" s="71" t="s">
        <v>4596</v>
      </c>
      <c r="N3760" s="72" t="s">
        <v>4483</v>
      </c>
      <c r="O3760" s="72"/>
      <c r="P3760" s="72" t="s">
        <v>19140</v>
      </c>
      <c r="Q3760" s="72"/>
      <c r="R3760" s="72"/>
      <c r="S3760" s="72" t="s">
        <v>4568</v>
      </c>
      <c r="T3760" s="72" t="s">
        <v>35412</v>
      </c>
      <c r="U3760" s="72" t="s">
        <v>35410</v>
      </c>
      <c r="V3760" s="72"/>
      <c r="W3760" s="72">
        <v>309952</v>
      </c>
      <c r="X3760" s="72" t="s">
        <v>35413</v>
      </c>
      <c r="Y3760" s="72" t="s">
        <v>35414</v>
      </c>
      <c r="Z3760" s="72" t="s">
        <v>35415</v>
      </c>
    </row>
    <row r="3761" spans="1:26" ht="45" x14ac:dyDescent="0.25">
      <c r="A3761" s="72" t="s">
        <v>16662</v>
      </c>
      <c r="B3761" s="72" t="s">
        <v>27460</v>
      </c>
      <c r="C3761" s="72">
        <v>2</v>
      </c>
      <c r="D3761" s="72"/>
      <c r="E3761" s="72"/>
      <c r="F3761" s="72">
        <v>1</v>
      </c>
      <c r="G3761" s="72">
        <v>500</v>
      </c>
      <c r="H3761" s="72">
        <v>1400</v>
      </c>
      <c r="I3761" s="72">
        <v>500</v>
      </c>
      <c r="J3761" s="72">
        <v>600</v>
      </c>
      <c r="K3761" s="72">
        <v>300</v>
      </c>
      <c r="L3761" s="72"/>
      <c r="M3761" s="71" t="s">
        <v>4596</v>
      </c>
      <c r="N3761" s="72" t="s">
        <v>4536</v>
      </c>
      <c r="O3761" s="72"/>
      <c r="P3761" s="72" t="s">
        <v>3986</v>
      </c>
      <c r="Q3761" s="72"/>
      <c r="R3761" s="72"/>
      <c r="S3761" s="72" t="s">
        <v>4567</v>
      </c>
      <c r="T3761" s="72" t="s">
        <v>15470</v>
      </c>
      <c r="U3761" s="72" t="s">
        <v>16662</v>
      </c>
      <c r="V3761" s="72"/>
      <c r="W3761" s="72">
        <v>427260</v>
      </c>
      <c r="X3761" s="72" t="s">
        <v>16663</v>
      </c>
      <c r="Y3761" s="72" t="s">
        <v>16664</v>
      </c>
      <c r="Z3761" s="72" t="s">
        <v>16665</v>
      </c>
    </row>
    <row r="3762" spans="1:26" ht="30" x14ac:dyDescent="0.25">
      <c r="A3762" s="72" t="s">
        <v>10118</v>
      </c>
      <c r="B3762" s="72" t="s">
        <v>4631</v>
      </c>
      <c r="C3762" s="72">
        <v>6</v>
      </c>
      <c r="D3762" s="72"/>
      <c r="E3762" s="72"/>
      <c r="F3762" s="72">
        <v>5</v>
      </c>
      <c r="G3762" s="72"/>
      <c r="H3762" s="72"/>
      <c r="I3762" s="72"/>
      <c r="J3762" s="72"/>
      <c r="K3762" s="72"/>
      <c r="L3762" s="72">
        <v>850</v>
      </c>
      <c r="M3762" s="71" t="s">
        <v>4596</v>
      </c>
      <c r="N3762" s="72" t="s">
        <v>4504</v>
      </c>
      <c r="O3762" s="72"/>
      <c r="P3762" s="72" t="s">
        <v>3364</v>
      </c>
      <c r="Q3762" s="72"/>
      <c r="R3762" s="72"/>
      <c r="S3762" s="72"/>
      <c r="T3762" s="72"/>
      <c r="U3762" s="72" t="s">
        <v>10118</v>
      </c>
      <c r="V3762" s="72"/>
      <c r="W3762" s="72">
        <v>398055</v>
      </c>
      <c r="X3762" s="72" t="s">
        <v>10119</v>
      </c>
      <c r="Y3762" s="72" t="s">
        <v>16666</v>
      </c>
      <c r="Z3762" s="72" t="s">
        <v>10120</v>
      </c>
    </row>
    <row r="3763" spans="1:26" ht="30" x14ac:dyDescent="0.25">
      <c r="A3763" s="72" t="s">
        <v>10121</v>
      </c>
      <c r="B3763" s="72" t="s">
        <v>15689</v>
      </c>
      <c r="C3763" s="72">
        <v>18</v>
      </c>
      <c r="D3763" s="72"/>
      <c r="E3763" s="72"/>
      <c r="F3763" s="72">
        <v>5</v>
      </c>
      <c r="G3763" s="72"/>
      <c r="H3763" s="72"/>
      <c r="I3763" s="72"/>
      <c r="J3763" s="72"/>
      <c r="K3763" s="72"/>
      <c r="L3763" s="72">
        <v>850</v>
      </c>
      <c r="M3763" s="71" t="s">
        <v>4596</v>
      </c>
      <c r="N3763" s="72" t="s">
        <v>4481</v>
      </c>
      <c r="O3763" s="72"/>
      <c r="P3763" s="72" t="s">
        <v>3959</v>
      </c>
      <c r="Q3763" s="72"/>
      <c r="R3763" s="72"/>
      <c r="S3763" s="72" t="s">
        <v>4566</v>
      </c>
      <c r="T3763" s="72" t="s">
        <v>10122</v>
      </c>
      <c r="U3763" s="72" t="s">
        <v>10121</v>
      </c>
      <c r="V3763" s="72"/>
      <c r="W3763" s="72">
        <v>165160</v>
      </c>
      <c r="X3763" s="72" t="s">
        <v>14106</v>
      </c>
      <c r="Y3763" s="72" t="s">
        <v>10123</v>
      </c>
      <c r="Z3763" s="72" t="s">
        <v>35416</v>
      </c>
    </row>
    <row r="3764" spans="1:26" ht="45" x14ac:dyDescent="0.25">
      <c r="A3764" s="72" t="s">
        <v>10124</v>
      </c>
      <c r="B3764" s="72" t="s">
        <v>4598</v>
      </c>
      <c r="C3764" s="72">
        <v>38</v>
      </c>
      <c r="D3764" s="72"/>
      <c r="E3764" s="72"/>
      <c r="F3764" s="72">
        <v>1</v>
      </c>
      <c r="G3764" s="72"/>
      <c r="H3764" s="72">
        <v>798</v>
      </c>
      <c r="I3764" s="72">
        <v>290</v>
      </c>
      <c r="J3764" s="72">
        <v>363</v>
      </c>
      <c r="K3764" s="72">
        <v>145</v>
      </c>
      <c r="L3764" s="72"/>
      <c r="M3764" s="71" t="s">
        <v>4596</v>
      </c>
      <c r="N3764" s="72" t="s">
        <v>4499</v>
      </c>
      <c r="O3764" s="72"/>
      <c r="P3764" s="72" t="s">
        <v>4206</v>
      </c>
      <c r="Q3764" s="72"/>
      <c r="R3764" s="72"/>
      <c r="S3764" s="72" t="s">
        <v>4569</v>
      </c>
      <c r="T3764" s="72" t="s">
        <v>10125</v>
      </c>
      <c r="U3764" s="72" t="s">
        <v>10124</v>
      </c>
      <c r="V3764" s="72"/>
      <c r="W3764" s="72">
        <v>353588</v>
      </c>
      <c r="X3764" s="72" t="s">
        <v>10126</v>
      </c>
      <c r="Y3764" s="72"/>
      <c r="Z3764" s="72"/>
    </row>
    <row r="3765" spans="1:26" ht="45" x14ac:dyDescent="0.25">
      <c r="A3765" s="72" t="s">
        <v>16667</v>
      </c>
      <c r="B3765" s="72" t="s">
        <v>21498</v>
      </c>
      <c r="C3765" s="72">
        <v>3</v>
      </c>
      <c r="D3765" s="72"/>
      <c r="E3765" s="72"/>
      <c r="F3765" s="72">
        <v>5</v>
      </c>
      <c r="G3765" s="72"/>
      <c r="H3765" s="72"/>
      <c r="I3765" s="72"/>
      <c r="J3765" s="72"/>
      <c r="K3765" s="72"/>
      <c r="L3765" s="72">
        <v>850</v>
      </c>
      <c r="M3765" s="71" t="s">
        <v>4596</v>
      </c>
      <c r="N3765" s="72" t="s">
        <v>4479</v>
      </c>
      <c r="O3765" s="72"/>
      <c r="P3765" s="72" t="s">
        <v>4362</v>
      </c>
      <c r="Q3765" s="72"/>
      <c r="R3765" s="72"/>
      <c r="S3765" s="72"/>
      <c r="T3765" s="72"/>
      <c r="U3765" s="72" t="s">
        <v>16667</v>
      </c>
      <c r="V3765" s="72"/>
      <c r="W3765" s="72">
        <v>658208</v>
      </c>
      <c r="X3765" s="72" t="s">
        <v>10938</v>
      </c>
      <c r="Y3765" s="72" t="s">
        <v>16668</v>
      </c>
      <c r="Z3765" s="72" t="s">
        <v>35417</v>
      </c>
    </row>
    <row r="3766" spans="1:26" ht="45" x14ac:dyDescent="0.25">
      <c r="A3766" s="72" t="s">
        <v>10127</v>
      </c>
      <c r="B3766" s="72" t="s">
        <v>4598</v>
      </c>
      <c r="C3766" s="72">
        <v>1</v>
      </c>
      <c r="D3766" s="72"/>
      <c r="E3766" s="72"/>
      <c r="F3766" s="72">
        <v>1</v>
      </c>
      <c r="G3766" s="72"/>
      <c r="H3766" s="72">
        <v>798</v>
      </c>
      <c r="I3766" s="72">
        <v>290</v>
      </c>
      <c r="J3766" s="72">
        <v>363</v>
      </c>
      <c r="K3766" s="72">
        <v>145</v>
      </c>
      <c r="L3766" s="72"/>
      <c r="M3766" s="71" t="s">
        <v>4596</v>
      </c>
      <c r="N3766" s="72" t="s">
        <v>4547</v>
      </c>
      <c r="O3766" s="71"/>
      <c r="P3766" s="72" t="s">
        <v>3069</v>
      </c>
      <c r="Q3766" s="72"/>
      <c r="R3766" s="72"/>
      <c r="S3766" s="72" t="s">
        <v>4568</v>
      </c>
      <c r="T3766" s="72" t="s">
        <v>8561</v>
      </c>
      <c r="U3766" s="72" t="s">
        <v>10127</v>
      </c>
      <c r="V3766" s="72"/>
      <c r="W3766" s="72">
        <v>356250</v>
      </c>
      <c r="X3766" s="72" t="s">
        <v>12334</v>
      </c>
      <c r="Y3766" s="72" t="s">
        <v>10128</v>
      </c>
      <c r="Z3766" s="72" t="s">
        <v>10129</v>
      </c>
    </row>
    <row r="3767" spans="1:26" ht="30" x14ac:dyDescent="0.25">
      <c r="A3767" s="72" t="s">
        <v>10130</v>
      </c>
      <c r="B3767" s="72" t="s">
        <v>4594</v>
      </c>
      <c r="C3767" s="72">
        <v>8</v>
      </c>
      <c r="D3767" s="72" t="s">
        <v>4745</v>
      </c>
      <c r="E3767" s="72"/>
      <c r="F3767" s="72">
        <v>1</v>
      </c>
      <c r="G3767" s="72">
        <v>360</v>
      </c>
      <c r="H3767" s="72"/>
      <c r="I3767" s="72"/>
      <c r="J3767" s="72"/>
      <c r="K3767" s="72"/>
      <c r="L3767" s="72"/>
      <c r="M3767" s="71" t="s">
        <v>4596</v>
      </c>
      <c r="N3767" s="72" t="s">
        <v>4506</v>
      </c>
      <c r="O3767" s="72"/>
      <c r="P3767" s="72" t="s">
        <v>4370</v>
      </c>
      <c r="Q3767" s="72" t="s">
        <v>4564</v>
      </c>
      <c r="R3767" s="72" t="s">
        <v>15973</v>
      </c>
      <c r="S3767" s="72"/>
      <c r="T3767" s="72"/>
      <c r="U3767" s="72" t="s">
        <v>10130</v>
      </c>
      <c r="V3767" s="72"/>
      <c r="W3767" s="72">
        <v>142118</v>
      </c>
      <c r="X3767" s="72" t="s">
        <v>21478</v>
      </c>
      <c r="Y3767" s="72" t="s">
        <v>10131</v>
      </c>
      <c r="Z3767" s="72" t="s">
        <v>10132</v>
      </c>
    </row>
    <row r="3768" spans="1:26" ht="75" x14ac:dyDescent="0.25">
      <c r="A3768" s="72" t="s">
        <v>27461</v>
      </c>
      <c r="B3768" s="72" t="s">
        <v>27462</v>
      </c>
      <c r="C3768" s="72"/>
      <c r="D3768" s="72"/>
      <c r="E3768" s="72"/>
      <c r="F3768" s="72">
        <v>1</v>
      </c>
      <c r="G3768" s="72"/>
      <c r="H3768" s="72">
        <v>1000</v>
      </c>
      <c r="I3768" s="72">
        <v>400</v>
      </c>
      <c r="J3768" s="72">
        <v>350</v>
      </c>
      <c r="K3768" s="72">
        <v>250</v>
      </c>
      <c r="L3768" s="72"/>
      <c r="M3768" s="71" t="s">
        <v>4596</v>
      </c>
      <c r="N3768" s="72" t="s">
        <v>4483</v>
      </c>
      <c r="O3768" s="72"/>
      <c r="P3768" s="72" t="s">
        <v>23631</v>
      </c>
      <c r="Q3768" s="72"/>
      <c r="R3768" s="72"/>
      <c r="S3768" s="72"/>
      <c r="T3768" s="72"/>
      <c r="U3768" s="72" t="s">
        <v>27461</v>
      </c>
      <c r="V3768" s="72"/>
      <c r="W3768" s="72">
        <v>309385</v>
      </c>
      <c r="X3768" s="72" t="s">
        <v>27463</v>
      </c>
      <c r="Y3768" s="72" t="s">
        <v>26388</v>
      </c>
      <c r="Z3768" s="72" t="s">
        <v>27464</v>
      </c>
    </row>
    <row r="3769" spans="1:26" ht="75" x14ac:dyDescent="0.25">
      <c r="A3769" s="72" t="s">
        <v>27461</v>
      </c>
      <c r="B3769" s="72" t="s">
        <v>27462</v>
      </c>
      <c r="C3769" s="72"/>
      <c r="D3769" s="72"/>
      <c r="E3769" s="72" t="s">
        <v>4862</v>
      </c>
      <c r="F3769" s="72">
        <v>1</v>
      </c>
      <c r="G3769" s="72">
        <v>200</v>
      </c>
      <c r="H3769" s="72"/>
      <c r="I3769" s="72"/>
      <c r="J3769" s="72"/>
      <c r="K3769" s="72"/>
      <c r="L3769" s="72"/>
      <c r="M3769" s="71" t="s">
        <v>4596</v>
      </c>
      <c r="N3769" s="72" t="s">
        <v>4483</v>
      </c>
      <c r="O3769" s="72"/>
      <c r="P3769" s="72" t="s">
        <v>23631</v>
      </c>
      <c r="Q3769" s="72"/>
      <c r="R3769" s="72"/>
      <c r="S3769" s="72" t="s">
        <v>15654</v>
      </c>
      <c r="T3769" s="72" t="s">
        <v>27465</v>
      </c>
      <c r="U3769" s="72" t="s">
        <v>27461</v>
      </c>
      <c r="V3769" s="72"/>
      <c r="W3769" s="72">
        <v>309385</v>
      </c>
      <c r="X3769" s="72" t="s">
        <v>27463</v>
      </c>
      <c r="Y3769" s="72" t="s">
        <v>26388</v>
      </c>
      <c r="Z3769" s="72" t="s">
        <v>27464</v>
      </c>
    </row>
    <row r="3770" spans="1:26" ht="45" x14ac:dyDescent="0.25">
      <c r="A3770" s="72" t="s">
        <v>35418</v>
      </c>
      <c r="B3770" s="72" t="s">
        <v>15560</v>
      </c>
      <c r="C3770" s="72">
        <v>19</v>
      </c>
      <c r="D3770" s="72" t="s">
        <v>35419</v>
      </c>
      <c r="E3770" s="72"/>
      <c r="F3770" s="72">
        <v>1</v>
      </c>
      <c r="G3770" s="72"/>
      <c r="H3770" s="72">
        <v>1600</v>
      </c>
      <c r="I3770" s="72">
        <v>750</v>
      </c>
      <c r="J3770" s="72">
        <v>750</v>
      </c>
      <c r="K3770" s="72">
        <v>100</v>
      </c>
      <c r="L3770" s="72"/>
      <c r="M3770" s="71" t="s">
        <v>4596</v>
      </c>
      <c r="N3770" s="72" t="s">
        <v>4483</v>
      </c>
      <c r="O3770" s="72"/>
      <c r="P3770" s="72" t="s">
        <v>2496</v>
      </c>
      <c r="Q3770" s="72"/>
      <c r="R3770" s="72"/>
      <c r="S3770" s="72"/>
      <c r="T3770" s="72"/>
      <c r="U3770" s="72" t="s">
        <v>35418</v>
      </c>
      <c r="V3770" s="72"/>
      <c r="W3770" s="72">
        <v>308000</v>
      </c>
      <c r="X3770" s="72" t="s">
        <v>35420</v>
      </c>
      <c r="Y3770" s="72">
        <v>8502678744</v>
      </c>
      <c r="Z3770" s="72" t="s">
        <v>35421</v>
      </c>
    </row>
    <row r="3771" spans="1:26" ht="30" x14ac:dyDescent="0.25">
      <c r="A3771" s="72" t="s">
        <v>10133</v>
      </c>
      <c r="B3771" s="72" t="s">
        <v>4599</v>
      </c>
      <c r="C3771" s="72"/>
      <c r="D3771" s="72"/>
      <c r="E3771" s="72"/>
      <c r="F3771" s="72">
        <v>1</v>
      </c>
      <c r="G3771" s="72"/>
      <c r="H3771" s="72">
        <v>1799</v>
      </c>
      <c r="I3771" s="72">
        <v>654</v>
      </c>
      <c r="J3771" s="72">
        <v>818</v>
      </c>
      <c r="K3771" s="72">
        <v>327</v>
      </c>
      <c r="L3771" s="72"/>
      <c r="M3771" s="71" t="s">
        <v>4596</v>
      </c>
      <c r="N3771" s="72" t="s">
        <v>4505</v>
      </c>
      <c r="O3771" s="72"/>
      <c r="P3771" s="72" t="s">
        <v>14572</v>
      </c>
      <c r="Q3771" s="72"/>
      <c r="R3771" s="72"/>
      <c r="S3771" s="72" t="s">
        <v>4566</v>
      </c>
      <c r="T3771" s="72" t="s">
        <v>7081</v>
      </c>
      <c r="U3771" s="72" t="s">
        <v>10133</v>
      </c>
      <c r="V3771" s="72"/>
      <c r="W3771" s="72">
        <v>686314</v>
      </c>
      <c r="X3771" s="72" t="s">
        <v>6627</v>
      </c>
      <c r="Y3771" s="72"/>
      <c r="Z3771" s="72" t="s">
        <v>10134</v>
      </c>
    </row>
    <row r="3772" spans="1:26" ht="30" x14ac:dyDescent="0.25">
      <c r="A3772" s="72" t="s">
        <v>16671</v>
      </c>
      <c r="B3772" s="72" t="s">
        <v>4594</v>
      </c>
      <c r="C3772" s="72">
        <v>8</v>
      </c>
      <c r="D3772" s="72" t="s">
        <v>4608</v>
      </c>
      <c r="E3772" s="72"/>
      <c r="F3772" s="72">
        <v>1</v>
      </c>
      <c r="G3772" s="72">
        <v>221</v>
      </c>
      <c r="H3772" s="72"/>
      <c r="I3772" s="72"/>
      <c r="J3772" s="72"/>
      <c r="K3772" s="72"/>
      <c r="L3772" s="72"/>
      <c r="M3772" s="71" t="s">
        <v>4596</v>
      </c>
      <c r="N3772" s="72" t="s">
        <v>4506</v>
      </c>
      <c r="O3772" s="72"/>
      <c r="P3772" s="72" t="s">
        <v>4457</v>
      </c>
      <c r="Q3772" s="72"/>
      <c r="R3772" s="72"/>
      <c r="S3772" s="72"/>
      <c r="T3772" s="72"/>
      <c r="U3772" s="72" t="s">
        <v>16671</v>
      </c>
      <c r="V3772" s="72"/>
      <c r="W3772" s="72">
        <v>141195</v>
      </c>
      <c r="X3772" s="72" t="s">
        <v>16672</v>
      </c>
      <c r="Y3772" s="72" t="s">
        <v>16673</v>
      </c>
      <c r="Z3772" s="72" t="s">
        <v>16674</v>
      </c>
    </row>
    <row r="3773" spans="1:26" ht="30" x14ac:dyDescent="0.25">
      <c r="A3773" s="72" t="s">
        <v>16675</v>
      </c>
      <c r="B3773" s="72" t="s">
        <v>14484</v>
      </c>
      <c r="C3773" s="72">
        <v>1900</v>
      </c>
      <c r="D3773" s="72"/>
      <c r="E3773" s="72"/>
      <c r="F3773" s="72">
        <v>1</v>
      </c>
      <c r="G3773" s="72"/>
      <c r="H3773" s="72">
        <v>2000</v>
      </c>
      <c r="I3773" s="72">
        <v>700</v>
      </c>
      <c r="J3773" s="72">
        <v>900</v>
      </c>
      <c r="K3773" s="72">
        <v>400</v>
      </c>
      <c r="L3773" s="72"/>
      <c r="M3773" s="71" t="s">
        <v>4596</v>
      </c>
      <c r="N3773" s="72" t="s">
        <v>2362</v>
      </c>
      <c r="O3773" s="72"/>
      <c r="P3773" s="72" t="s">
        <v>2886</v>
      </c>
      <c r="Q3773" s="72"/>
      <c r="R3773" s="72"/>
      <c r="S3773" s="72"/>
      <c r="T3773" s="72"/>
      <c r="U3773" s="72" t="s">
        <v>16675</v>
      </c>
      <c r="V3773" s="72"/>
      <c r="W3773" s="72">
        <v>125222</v>
      </c>
      <c r="X3773" s="72" t="s">
        <v>16676</v>
      </c>
      <c r="Y3773" s="72" t="s">
        <v>16677</v>
      </c>
      <c r="Z3773" s="72" t="s">
        <v>16678</v>
      </c>
    </row>
    <row r="3774" spans="1:26" ht="30" x14ac:dyDescent="0.25">
      <c r="A3774" s="72" t="s">
        <v>16675</v>
      </c>
      <c r="B3774" s="72" t="s">
        <v>14484</v>
      </c>
      <c r="C3774" s="72">
        <v>1900</v>
      </c>
      <c r="D3774" s="72"/>
      <c r="E3774" s="72" t="s">
        <v>21481</v>
      </c>
      <c r="F3774" s="72">
        <v>1</v>
      </c>
      <c r="G3774" s="72">
        <v>350</v>
      </c>
      <c r="H3774" s="72"/>
      <c r="I3774" s="72"/>
      <c r="J3774" s="72"/>
      <c r="K3774" s="72"/>
      <c r="L3774" s="72"/>
      <c r="M3774" s="71" t="s">
        <v>4596</v>
      </c>
      <c r="N3774" s="72" t="s">
        <v>2362</v>
      </c>
      <c r="O3774" s="72"/>
      <c r="P3774" s="72" t="s">
        <v>2886</v>
      </c>
      <c r="Q3774" s="72"/>
      <c r="R3774" s="72"/>
      <c r="S3774" s="72"/>
      <c r="T3774" s="72"/>
      <c r="U3774" s="72" t="s">
        <v>16675</v>
      </c>
      <c r="V3774" s="72"/>
      <c r="W3774" s="72">
        <v>125222</v>
      </c>
      <c r="X3774" s="72" t="s">
        <v>16676</v>
      </c>
      <c r="Y3774" s="72" t="s">
        <v>16677</v>
      </c>
      <c r="Z3774" s="72" t="s">
        <v>16678</v>
      </c>
    </row>
    <row r="3775" spans="1:26" ht="45" x14ac:dyDescent="0.25">
      <c r="A3775" s="72" t="s">
        <v>21482</v>
      </c>
      <c r="B3775" s="72" t="s">
        <v>17312</v>
      </c>
      <c r="C3775" s="72">
        <v>1</v>
      </c>
      <c r="D3775" s="72"/>
      <c r="E3775" s="72"/>
      <c r="F3775" s="72">
        <v>1</v>
      </c>
      <c r="G3775" s="72"/>
      <c r="H3775" s="72">
        <v>450</v>
      </c>
      <c r="I3775" s="72">
        <v>200</v>
      </c>
      <c r="J3775" s="72">
        <v>200</v>
      </c>
      <c r="K3775" s="72">
        <v>50</v>
      </c>
      <c r="L3775" s="72"/>
      <c r="M3775" s="71" t="s">
        <v>4596</v>
      </c>
      <c r="N3775" s="72" t="s">
        <v>4516</v>
      </c>
      <c r="O3775" s="72"/>
      <c r="P3775" s="72" t="s">
        <v>4231</v>
      </c>
      <c r="Q3775" s="72"/>
      <c r="R3775" s="72"/>
      <c r="S3775" s="72"/>
      <c r="T3775" s="72"/>
      <c r="U3775" s="72" t="s">
        <v>21482</v>
      </c>
      <c r="V3775" s="72"/>
      <c r="W3775" s="72">
        <v>614109</v>
      </c>
      <c r="X3775" s="72" t="s">
        <v>21483</v>
      </c>
      <c r="Y3775" s="72">
        <v>83422532528</v>
      </c>
      <c r="Z3775" s="72" t="s">
        <v>21484</v>
      </c>
    </row>
    <row r="3776" spans="1:26" ht="45" x14ac:dyDescent="0.25">
      <c r="A3776" s="72" t="s">
        <v>13840</v>
      </c>
      <c r="B3776" s="72" t="s">
        <v>4621</v>
      </c>
      <c r="C3776" s="72"/>
      <c r="D3776" s="72" t="s">
        <v>13841</v>
      </c>
      <c r="E3776" s="72"/>
      <c r="F3776" s="72">
        <v>5</v>
      </c>
      <c r="G3776" s="72"/>
      <c r="H3776" s="72"/>
      <c r="I3776" s="72"/>
      <c r="J3776" s="72"/>
      <c r="K3776" s="72"/>
      <c r="L3776" s="72">
        <v>850</v>
      </c>
      <c r="M3776" s="71" t="s">
        <v>4596</v>
      </c>
      <c r="N3776" s="72" t="s">
        <v>4552</v>
      </c>
      <c r="O3776" s="72"/>
      <c r="P3776" s="71" t="s">
        <v>3731</v>
      </c>
      <c r="Q3776" s="72"/>
      <c r="R3776" s="72"/>
      <c r="S3776" s="72"/>
      <c r="T3776" s="72"/>
      <c r="U3776" s="72" t="s">
        <v>13840</v>
      </c>
      <c r="V3776" s="72"/>
      <c r="W3776" s="72">
        <v>625027</v>
      </c>
      <c r="X3776" s="72" t="s">
        <v>13842</v>
      </c>
      <c r="Y3776" s="72" t="s">
        <v>13843</v>
      </c>
      <c r="Z3776" s="72" t="s">
        <v>13844</v>
      </c>
    </row>
    <row r="3777" spans="1:26" ht="45" x14ac:dyDescent="0.25">
      <c r="A3777" s="72" t="s">
        <v>10136</v>
      </c>
      <c r="B3777" s="72" t="s">
        <v>4603</v>
      </c>
      <c r="C3777" s="72">
        <v>35</v>
      </c>
      <c r="D3777" s="72"/>
      <c r="E3777" s="72"/>
      <c r="F3777" s="72">
        <v>1</v>
      </c>
      <c r="G3777" s="72"/>
      <c r="H3777" s="72">
        <v>1199</v>
      </c>
      <c r="I3777" s="72">
        <v>436</v>
      </c>
      <c r="J3777" s="72">
        <v>545</v>
      </c>
      <c r="K3777" s="72">
        <v>218</v>
      </c>
      <c r="L3777" s="72"/>
      <c r="M3777" s="71" t="s">
        <v>4596</v>
      </c>
      <c r="N3777" s="72" t="s">
        <v>4496</v>
      </c>
      <c r="O3777" s="72"/>
      <c r="P3777" s="72" t="s">
        <v>14552</v>
      </c>
      <c r="Q3777" s="72"/>
      <c r="R3777" s="72"/>
      <c r="S3777" s="72" t="s">
        <v>4566</v>
      </c>
      <c r="T3777" s="72" t="s">
        <v>6679</v>
      </c>
      <c r="U3777" s="72" t="s">
        <v>10136</v>
      </c>
      <c r="V3777" s="72"/>
      <c r="W3777" s="72">
        <v>652704</v>
      </c>
      <c r="X3777" s="72" t="s">
        <v>10137</v>
      </c>
      <c r="Y3777" s="72"/>
      <c r="Z3777" s="72"/>
    </row>
    <row r="3778" spans="1:26" ht="45" x14ac:dyDescent="0.25">
      <c r="A3778" s="72" t="s">
        <v>10138</v>
      </c>
      <c r="B3778" s="72" t="s">
        <v>4598</v>
      </c>
      <c r="C3778" s="72">
        <v>23</v>
      </c>
      <c r="D3778" s="72"/>
      <c r="E3778" s="72"/>
      <c r="F3778" s="72">
        <v>1</v>
      </c>
      <c r="G3778" s="72"/>
      <c r="H3778" s="72">
        <v>1199</v>
      </c>
      <c r="I3778" s="72">
        <v>436</v>
      </c>
      <c r="J3778" s="72">
        <v>545</v>
      </c>
      <c r="K3778" s="72">
        <v>218</v>
      </c>
      <c r="L3778" s="72"/>
      <c r="M3778" s="71" t="s">
        <v>4596</v>
      </c>
      <c r="N3778" s="72" t="s">
        <v>4543</v>
      </c>
      <c r="O3778" s="72"/>
      <c r="P3778" s="72" t="s">
        <v>4196</v>
      </c>
      <c r="Q3778" s="72" t="s">
        <v>4564</v>
      </c>
      <c r="R3778" s="72" t="s">
        <v>4604</v>
      </c>
      <c r="S3778" s="72"/>
      <c r="T3778" s="72"/>
      <c r="U3778" s="72" t="s">
        <v>10138</v>
      </c>
      <c r="V3778" s="72"/>
      <c r="W3778" s="72">
        <v>410001</v>
      </c>
      <c r="X3778" s="72" t="s">
        <v>10139</v>
      </c>
      <c r="Y3778" s="72"/>
      <c r="Z3778" s="72"/>
    </row>
    <row r="3779" spans="1:26" ht="45" x14ac:dyDescent="0.25">
      <c r="A3779" s="72" t="s">
        <v>10140</v>
      </c>
      <c r="B3779" s="72" t="s">
        <v>4603</v>
      </c>
      <c r="C3779" s="72"/>
      <c r="D3779" s="72"/>
      <c r="E3779" s="72"/>
      <c r="F3779" s="72">
        <v>1</v>
      </c>
      <c r="G3779" s="72"/>
      <c r="H3779" s="72">
        <v>798</v>
      </c>
      <c r="I3779" s="72">
        <v>290</v>
      </c>
      <c r="J3779" s="72">
        <v>363</v>
      </c>
      <c r="K3779" s="72">
        <v>145</v>
      </c>
      <c r="L3779" s="72"/>
      <c r="M3779" s="71" t="s">
        <v>4596</v>
      </c>
      <c r="N3779" s="72" t="s">
        <v>4488</v>
      </c>
      <c r="O3779" s="72"/>
      <c r="P3779" s="72" t="s">
        <v>3636</v>
      </c>
      <c r="Q3779" s="72"/>
      <c r="R3779" s="72"/>
      <c r="S3779" s="72" t="s">
        <v>4568</v>
      </c>
      <c r="T3779" s="72" t="s">
        <v>10141</v>
      </c>
      <c r="U3779" s="72" t="s">
        <v>10140</v>
      </c>
      <c r="V3779" s="72"/>
      <c r="W3779" s="72"/>
      <c r="X3779" s="72"/>
      <c r="Y3779" s="72"/>
      <c r="Z3779" s="72"/>
    </row>
    <row r="3780" spans="1:26" ht="45" x14ac:dyDescent="0.25">
      <c r="A3780" s="72" t="s">
        <v>21485</v>
      </c>
      <c r="B3780" s="72" t="s">
        <v>21486</v>
      </c>
      <c r="C3780" s="72"/>
      <c r="D3780" s="72"/>
      <c r="E3780" s="72"/>
      <c r="F3780" s="72">
        <v>1</v>
      </c>
      <c r="G3780" s="72">
        <v>18</v>
      </c>
      <c r="H3780" s="72">
        <v>100</v>
      </c>
      <c r="I3780" s="72">
        <v>50</v>
      </c>
      <c r="J3780" s="72">
        <v>50</v>
      </c>
      <c r="K3780" s="72"/>
      <c r="L3780" s="72"/>
      <c r="M3780" s="71" t="s">
        <v>4596</v>
      </c>
      <c r="N3780" s="72" t="s">
        <v>4487</v>
      </c>
      <c r="O3780" s="72"/>
      <c r="P3780" s="72" t="s">
        <v>3834</v>
      </c>
      <c r="Q3780" s="72"/>
      <c r="R3780" s="72"/>
      <c r="S3780" s="72" t="s">
        <v>4568</v>
      </c>
      <c r="T3780" s="72" t="s">
        <v>16839</v>
      </c>
      <c r="U3780" s="72" t="s">
        <v>21485</v>
      </c>
      <c r="V3780" s="72"/>
      <c r="W3780" s="72">
        <v>162820</v>
      </c>
      <c r="X3780" s="72" t="s">
        <v>21487</v>
      </c>
      <c r="Y3780" s="72" t="s">
        <v>21489</v>
      </c>
      <c r="Z3780" s="72" t="s">
        <v>21488</v>
      </c>
    </row>
    <row r="3781" spans="1:26" ht="30" x14ac:dyDescent="0.25">
      <c r="A3781" s="72" t="s">
        <v>10142</v>
      </c>
      <c r="B3781" s="72" t="s">
        <v>4594</v>
      </c>
      <c r="C3781" s="72"/>
      <c r="D3781" s="72" t="s">
        <v>6503</v>
      </c>
      <c r="E3781" s="72"/>
      <c r="F3781" s="72">
        <v>1</v>
      </c>
      <c r="G3781" s="72">
        <v>200</v>
      </c>
      <c r="H3781" s="72"/>
      <c r="I3781" s="72"/>
      <c r="J3781" s="72"/>
      <c r="K3781" s="72"/>
      <c r="L3781" s="72"/>
      <c r="M3781" s="71" t="s">
        <v>4596</v>
      </c>
      <c r="N3781" s="72" t="s">
        <v>4552</v>
      </c>
      <c r="O3781" s="72"/>
      <c r="P3781" s="72" t="s">
        <v>3335</v>
      </c>
      <c r="Q3781" s="72"/>
      <c r="R3781" s="72"/>
      <c r="S3781" s="72" t="s">
        <v>4568</v>
      </c>
      <c r="T3781" s="72" t="s">
        <v>10143</v>
      </c>
      <c r="U3781" s="72" t="s">
        <v>10142</v>
      </c>
      <c r="V3781" s="72"/>
      <c r="W3781" s="72">
        <v>626020</v>
      </c>
      <c r="X3781" s="72" t="s">
        <v>10144</v>
      </c>
      <c r="Y3781" s="72" t="s">
        <v>10145</v>
      </c>
      <c r="Z3781" s="72" t="s">
        <v>10146</v>
      </c>
    </row>
    <row r="3782" spans="1:26" ht="30" x14ac:dyDescent="0.25">
      <c r="A3782" s="72" t="s">
        <v>10147</v>
      </c>
      <c r="B3782" s="72" t="s">
        <v>4607</v>
      </c>
      <c r="C3782" s="72">
        <v>1</v>
      </c>
      <c r="D3782" s="72"/>
      <c r="E3782" s="72"/>
      <c r="F3782" s="72">
        <v>2</v>
      </c>
      <c r="G3782" s="72"/>
      <c r="H3782" s="72"/>
      <c r="I3782" s="72"/>
      <c r="J3782" s="72"/>
      <c r="K3782" s="72"/>
      <c r="L3782" s="72">
        <v>150</v>
      </c>
      <c r="M3782" s="71" t="s">
        <v>4596</v>
      </c>
      <c r="N3782" s="72" t="s">
        <v>4553</v>
      </c>
      <c r="O3782" s="72"/>
      <c r="P3782" s="72" t="s">
        <v>3779</v>
      </c>
      <c r="Q3782" s="72"/>
      <c r="R3782" s="72"/>
      <c r="S3782" s="72"/>
      <c r="T3782" s="72"/>
      <c r="U3782" s="72" t="s">
        <v>10147</v>
      </c>
      <c r="V3782" s="72"/>
      <c r="W3782" s="72">
        <v>432010</v>
      </c>
      <c r="X3782" s="72" t="s">
        <v>10148</v>
      </c>
      <c r="Y3782" s="72" t="s">
        <v>10149</v>
      </c>
      <c r="Z3782" s="72" t="s">
        <v>10150</v>
      </c>
    </row>
    <row r="3783" spans="1:26" ht="60" x14ac:dyDescent="0.25">
      <c r="A3783" s="72" t="s">
        <v>13845</v>
      </c>
      <c r="B3783" s="72" t="s">
        <v>5277</v>
      </c>
      <c r="C3783" s="72"/>
      <c r="D3783" s="72"/>
      <c r="E3783" s="72"/>
      <c r="F3783" s="72">
        <v>2</v>
      </c>
      <c r="G3783" s="72"/>
      <c r="H3783" s="72"/>
      <c r="I3783" s="72"/>
      <c r="J3783" s="72"/>
      <c r="K3783" s="72"/>
      <c r="L3783" s="72">
        <v>50</v>
      </c>
      <c r="M3783" s="71" t="s">
        <v>4596</v>
      </c>
      <c r="N3783" s="72" t="s">
        <v>4496</v>
      </c>
      <c r="O3783" s="72"/>
      <c r="P3783" s="72" t="s">
        <v>4096</v>
      </c>
      <c r="Q3783" s="72"/>
      <c r="R3783" s="72"/>
      <c r="S3783" s="72" t="s">
        <v>4567</v>
      </c>
      <c r="T3783" s="72" t="s">
        <v>13846</v>
      </c>
      <c r="U3783" s="72" t="s">
        <v>13845</v>
      </c>
      <c r="V3783" s="72"/>
      <c r="W3783" s="72">
        <v>652270</v>
      </c>
      <c r="X3783" s="72" t="s">
        <v>14108</v>
      </c>
      <c r="Y3783" s="72" t="s">
        <v>13847</v>
      </c>
      <c r="Z3783" s="72" t="s">
        <v>13848</v>
      </c>
    </row>
    <row r="3784" spans="1:26" ht="60" x14ac:dyDescent="0.25">
      <c r="A3784" s="72" t="s">
        <v>35422</v>
      </c>
      <c r="B3784" s="72" t="s">
        <v>21539</v>
      </c>
      <c r="C3784" s="72">
        <v>14</v>
      </c>
      <c r="D3784" s="72" t="s">
        <v>6221</v>
      </c>
      <c r="E3784" s="72"/>
      <c r="F3784" s="72">
        <v>1</v>
      </c>
      <c r="G3784" s="72">
        <v>350</v>
      </c>
      <c r="H3784" s="72"/>
      <c r="I3784" s="72"/>
      <c r="J3784" s="72"/>
      <c r="K3784" s="72"/>
      <c r="L3784" s="72"/>
      <c r="M3784" s="71" t="s">
        <v>4596</v>
      </c>
      <c r="N3784" s="72" t="s">
        <v>4480</v>
      </c>
      <c r="O3784" s="72"/>
      <c r="P3784" s="72" t="s">
        <v>3009</v>
      </c>
      <c r="Q3784" s="72"/>
      <c r="R3784" s="72"/>
      <c r="S3784" s="72"/>
      <c r="T3784" s="72"/>
      <c r="U3784" s="72" t="s">
        <v>35422</v>
      </c>
      <c r="V3784" s="72"/>
      <c r="W3784" s="72">
        <v>676244</v>
      </c>
      <c r="X3784" s="72" t="s">
        <v>9608</v>
      </c>
      <c r="Y3784" s="72" t="s">
        <v>9609</v>
      </c>
      <c r="Z3784" s="72" t="s">
        <v>35423</v>
      </c>
    </row>
    <row r="3785" spans="1:26" ht="45" x14ac:dyDescent="0.25">
      <c r="A3785" s="72" t="s">
        <v>27466</v>
      </c>
      <c r="B3785" s="72" t="s">
        <v>15413</v>
      </c>
      <c r="C3785" s="72"/>
      <c r="D3785" s="72" t="s">
        <v>5448</v>
      </c>
      <c r="E3785" s="72"/>
      <c r="F3785" s="72">
        <v>1</v>
      </c>
      <c r="G3785" s="72">
        <v>75</v>
      </c>
      <c r="H3785" s="72"/>
      <c r="I3785" s="72"/>
      <c r="J3785" s="72"/>
      <c r="K3785" s="72"/>
      <c r="L3785" s="72"/>
      <c r="M3785" s="71" t="s">
        <v>4596</v>
      </c>
      <c r="N3785" s="72" t="s">
        <v>4479</v>
      </c>
      <c r="O3785" s="72"/>
      <c r="P3785" s="72" t="s">
        <v>4432</v>
      </c>
      <c r="Q3785" s="72"/>
      <c r="R3785" s="72"/>
      <c r="S3785" s="72" t="s">
        <v>15654</v>
      </c>
      <c r="T3785" s="72" t="s">
        <v>7246</v>
      </c>
      <c r="U3785" s="72" t="s">
        <v>27466</v>
      </c>
      <c r="V3785" s="72"/>
      <c r="W3785" s="72">
        <v>659458</v>
      </c>
      <c r="X3785" s="72" t="s">
        <v>27467</v>
      </c>
      <c r="Y3785" s="72" t="s">
        <v>27468</v>
      </c>
      <c r="Z3785" s="72" t="s">
        <v>35424</v>
      </c>
    </row>
    <row r="3786" spans="1:26" ht="45" x14ac:dyDescent="0.25">
      <c r="A3786" s="72" t="s">
        <v>16679</v>
      </c>
      <c r="B3786" s="72" t="s">
        <v>15560</v>
      </c>
      <c r="C3786" s="72">
        <v>1</v>
      </c>
      <c r="D3786" s="72"/>
      <c r="E3786" s="72"/>
      <c r="F3786" s="72">
        <v>1</v>
      </c>
      <c r="G3786" s="72"/>
      <c r="H3786" s="72">
        <v>1040</v>
      </c>
      <c r="I3786" s="72">
        <v>654</v>
      </c>
      <c r="J3786" s="72">
        <v>818</v>
      </c>
      <c r="K3786" s="72">
        <v>327</v>
      </c>
      <c r="L3786" s="72"/>
      <c r="M3786" s="71" t="s">
        <v>4596</v>
      </c>
      <c r="N3786" s="72" t="s">
        <v>4496</v>
      </c>
      <c r="O3786" s="72"/>
      <c r="P3786" s="72" t="s">
        <v>3416</v>
      </c>
      <c r="Q3786" s="72"/>
      <c r="R3786" s="72"/>
      <c r="S3786" s="72" t="s">
        <v>4566</v>
      </c>
      <c r="T3786" s="72" t="s">
        <v>5842</v>
      </c>
      <c r="U3786" s="72" t="s">
        <v>16679</v>
      </c>
      <c r="V3786" s="72"/>
      <c r="W3786" s="72">
        <v>652150</v>
      </c>
      <c r="X3786" s="72" t="s">
        <v>12054</v>
      </c>
      <c r="Y3786" s="72" t="s">
        <v>16680</v>
      </c>
      <c r="Z3786" s="72" t="s">
        <v>16681</v>
      </c>
    </row>
    <row r="3787" spans="1:26" ht="45" x14ac:dyDescent="0.25">
      <c r="A3787" s="72" t="s">
        <v>15135</v>
      </c>
      <c r="B3787" s="72" t="s">
        <v>4594</v>
      </c>
      <c r="C3787" s="72">
        <v>16</v>
      </c>
      <c r="D3787" s="72"/>
      <c r="E3787" s="72"/>
      <c r="F3787" s="72">
        <v>1</v>
      </c>
      <c r="G3787" s="72">
        <v>200</v>
      </c>
      <c r="H3787" s="72"/>
      <c r="I3787" s="72"/>
      <c r="J3787" s="72"/>
      <c r="K3787" s="72"/>
      <c r="L3787" s="72"/>
      <c r="M3787" s="71" t="s">
        <v>4596</v>
      </c>
      <c r="N3787" s="72" t="s">
        <v>4499</v>
      </c>
      <c r="O3787" s="72"/>
      <c r="P3787" s="72" t="s">
        <v>3298</v>
      </c>
      <c r="Q3787" s="72"/>
      <c r="R3787" s="72"/>
      <c r="S3787" s="72" t="s">
        <v>4566</v>
      </c>
      <c r="T3787" s="72" t="s">
        <v>6472</v>
      </c>
      <c r="U3787" s="72" t="s">
        <v>15135</v>
      </c>
      <c r="V3787" s="72"/>
      <c r="W3787" s="72">
        <v>353680</v>
      </c>
      <c r="X3787" s="72" t="s">
        <v>15136</v>
      </c>
      <c r="Y3787" s="72"/>
      <c r="Z3787" s="72"/>
    </row>
    <row r="3788" spans="1:26" ht="45" x14ac:dyDescent="0.25">
      <c r="A3788" s="72" t="s">
        <v>21490</v>
      </c>
      <c r="B3788" s="72" t="s">
        <v>20026</v>
      </c>
      <c r="C3788" s="72">
        <v>15</v>
      </c>
      <c r="D3788" s="72"/>
      <c r="E3788" s="72"/>
      <c r="F3788" s="72">
        <v>1</v>
      </c>
      <c r="G3788" s="72"/>
      <c r="H3788" s="72">
        <v>1199</v>
      </c>
      <c r="I3788" s="72">
        <v>436</v>
      </c>
      <c r="J3788" s="72">
        <v>545</v>
      </c>
      <c r="K3788" s="72">
        <v>218</v>
      </c>
      <c r="L3788" s="72"/>
      <c r="M3788" s="71" t="s">
        <v>4596</v>
      </c>
      <c r="N3788" s="72" t="s">
        <v>4480</v>
      </c>
      <c r="O3788" s="72"/>
      <c r="P3788" s="72" t="s">
        <v>3517</v>
      </c>
      <c r="Q3788" s="72"/>
      <c r="R3788" s="72"/>
      <c r="S3788" s="72"/>
      <c r="T3788" s="72"/>
      <c r="U3788" s="72" t="s">
        <v>21490</v>
      </c>
      <c r="V3788" s="72"/>
      <c r="W3788" s="72">
        <v>676776</v>
      </c>
      <c r="X3788" s="72" t="s">
        <v>21491</v>
      </c>
      <c r="Y3788" s="72"/>
      <c r="Z3788" s="72" t="s">
        <v>21492</v>
      </c>
    </row>
    <row r="3789" spans="1:26" ht="30" x14ac:dyDescent="0.25">
      <c r="A3789" s="72" t="s">
        <v>10153</v>
      </c>
      <c r="B3789" s="72" t="s">
        <v>4594</v>
      </c>
      <c r="C3789" s="72">
        <v>2</v>
      </c>
      <c r="D3789" s="72" t="s">
        <v>4595</v>
      </c>
      <c r="E3789" s="72"/>
      <c r="F3789" s="72">
        <v>1</v>
      </c>
      <c r="G3789" s="72">
        <v>350</v>
      </c>
      <c r="H3789" s="72"/>
      <c r="I3789" s="72"/>
      <c r="J3789" s="72"/>
      <c r="K3789" s="72"/>
      <c r="L3789" s="72"/>
      <c r="M3789" s="71" t="s">
        <v>4596</v>
      </c>
      <c r="N3789" s="72" t="s">
        <v>4545</v>
      </c>
      <c r="O3789" s="72"/>
      <c r="P3789" s="72" t="s">
        <v>3067</v>
      </c>
      <c r="Q3789" s="72"/>
      <c r="R3789" s="72"/>
      <c r="S3789" s="72"/>
      <c r="T3789" s="72"/>
      <c r="U3789" s="72" t="s">
        <v>10153</v>
      </c>
      <c r="V3789" s="72"/>
      <c r="W3789" s="72">
        <v>623704</v>
      </c>
      <c r="X3789" s="76" t="s">
        <v>10154</v>
      </c>
      <c r="Y3789" s="76"/>
      <c r="Z3789" s="72" t="s">
        <v>10155</v>
      </c>
    </row>
    <row r="3790" spans="1:26" ht="30" x14ac:dyDescent="0.25">
      <c r="A3790" s="72" t="s">
        <v>10156</v>
      </c>
      <c r="B3790" s="72" t="s">
        <v>10157</v>
      </c>
      <c r="C3790" s="72"/>
      <c r="D3790" s="72"/>
      <c r="E3790" s="72"/>
      <c r="F3790" s="72">
        <v>1</v>
      </c>
      <c r="G3790" s="72"/>
      <c r="H3790" s="72">
        <v>1200</v>
      </c>
      <c r="I3790" s="72"/>
      <c r="J3790" s="72"/>
      <c r="K3790" s="72">
        <v>1200</v>
      </c>
      <c r="L3790" s="72"/>
      <c r="M3790" s="71" t="s">
        <v>4596</v>
      </c>
      <c r="N3790" s="72" t="s">
        <v>4491</v>
      </c>
      <c r="O3790" s="72"/>
      <c r="P3790" s="72" t="s">
        <v>2804</v>
      </c>
      <c r="Q3790" s="72"/>
      <c r="R3790" s="72"/>
      <c r="S3790" s="72"/>
      <c r="T3790" s="72"/>
      <c r="U3790" s="72" t="s">
        <v>10156</v>
      </c>
      <c r="V3790" s="72"/>
      <c r="W3790" s="72">
        <v>153025</v>
      </c>
      <c r="X3790" s="72" t="s">
        <v>10158</v>
      </c>
      <c r="Y3790" s="77" t="s">
        <v>10159</v>
      </c>
      <c r="Z3790" s="72" t="s">
        <v>10160</v>
      </c>
    </row>
    <row r="3791" spans="1:26" ht="45" x14ac:dyDescent="0.25">
      <c r="A3791" s="72" t="s">
        <v>18334</v>
      </c>
      <c r="B3791" s="72" t="s">
        <v>18335</v>
      </c>
      <c r="C3791" s="72"/>
      <c r="D3791" s="72"/>
      <c r="E3791" s="72"/>
      <c r="F3791" s="72">
        <v>2</v>
      </c>
      <c r="G3791" s="72"/>
      <c r="H3791" s="72"/>
      <c r="I3791" s="72"/>
      <c r="J3791" s="72"/>
      <c r="K3791" s="72"/>
      <c r="L3791" s="72">
        <v>150</v>
      </c>
      <c r="M3791" s="71" t="s">
        <v>4596</v>
      </c>
      <c r="N3791" s="72" t="s">
        <v>4553</v>
      </c>
      <c r="O3791" s="72"/>
      <c r="P3791" s="72" t="s">
        <v>2563</v>
      </c>
      <c r="Q3791" s="72"/>
      <c r="R3791" s="72"/>
      <c r="S3791" s="72" t="s">
        <v>4566</v>
      </c>
      <c r="T3791" s="72" t="s">
        <v>12098</v>
      </c>
      <c r="U3791" s="72" t="s">
        <v>18334</v>
      </c>
      <c r="V3791" s="72"/>
      <c r="W3791" s="72">
        <v>433750</v>
      </c>
      <c r="X3791" s="72" t="s">
        <v>18336</v>
      </c>
      <c r="Y3791" s="72" t="s">
        <v>18337</v>
      </c>
      <c r="Z3791" s="72" t="s">
        <v>18338</v>
      </c>
    </row>
    <row r="3792" spans="1:26" ht="45" x14ac:dyDescent="0.25">
      <c r="A3792" s="72" t="s">
        <v>18334</v>
      </c>
      <c r="B3792" s="72" t="s">
        <v>18335</v>
      </c>
      <c r="C3792" s="72"/>
      <c r="D3792" s="72"/>
      <c r="E3792" s="72" t="s">
        <v>18339</v>
      </c>
      <c r="F3792" s="72">
        <v>2</v>
      </c>
      <c r="G3792" s="72"/>
      <c r="H3792" s="72"/>
      <c r="I3792" s="72"/>
      <c r="J3792" s="72"/>
      <c r="K3792" s="72"/>
      <c r="L3792" s="72">
        <v>850</v>
      </c>
      <c r="M3792" s="71" t="s">
        <v>4596</v>
      </c>
      <c r="N3792" s="72" t="s">
        <v>4553</v>
      </c>
      <c r="O3792" s="72"/>
      <c r="P3792" s="72" t="s">
        <v>2563</v>
      </c>
      <c r="Q3792" s="72"/>
      <c r="R3792" s="72"/>
      <c r="S3792" s="72" t="s">
        <v>4566</v>
      </c>
      <c r="T3792" s="72" t="s">
        <v>12098</v>
      </c>
      <c r="U3792" s="72" t="s">
        <v>18334</v>
      </c>
      <c r="V3792" s="72"/>
      <c r="W3792" s="72">
        <v>433750</v>
      </c>
      <c r="X3792" s="72" t="s">
        <v>18336</v>
      </c>
      <c r="Y3792" s="73" t="s">
        <v>18337</v>
      </c>
      <c r="Z3792" s="72" t="s">
        <v>18338</v>
      </c>
    </row>
    <row r="3793" spans="1:26" ht="30" x14ac:dyDescent="0.25">
      <c r="A3793" s="72" t="s">
        <v>16682</v>
      </c>
      <c r="B3793" s="72" t="s">
        <v>16683</v>
      </c>
      <c r="C3793" s="72">
        <v>2</v>
      </c>
      <c r="D3793" s="72"/>
      <c r="E3793" s="72"/>
      <c r="F3793" s="72">
        <v>5</v>
      </c>
      <c r="G3793" s="72"/>
      <c r="H3793" s="72"/>
      <c r="I3793" s="72"/>
      <c r="J3793" s="72"/>
      <c r="K3793" s="72"/>
      <c r="L3793" s="72">
        <v>850</v>
      </c>
      <c r="M3793" s="71" t="s">
        <v>4596</v>
      </c>
      <c r="N3793" s="72" t="s">
        <v>4541</v>
      </c>
      <c r="O3793" s="72"/>
      <c r="P3793" s="72" t="s">
        <v>3064</v>
      </c>
      <c r="Q3793" s="72"/>
      <c r="R3793" s="72"/>
      <c r="S3793" s="72" t="s">
        <v>4567</v>
      </c>
      <c r="T3793" s="72" t="s">
        <v>27469</v>
      </c>
      <c r="U3793" s="72" t="s">
        <v>16682</v>
      </c>
      <c r="V3793" s="72"/>
      <c r="W3793" s="72">
        <v>445366</v>
      </c>
      <c r="X3793" s="72" t="s">
        <v>16684</v>
      </c>
      <c r="Y3793" s="72">
        <v>88486232160</v>
      </c>
      <c r="Z3793" s="72" t="s">
        <v>16685</v>
      </c>
    </row>
    <row r="3794" spans="1:26" ht="30" x14ac:dyDescent="0.25">
      <c r="A3794" s="72" t="s">
        <v>21493</v>
      </c>
      <c r="B3794" s="72" t="s">
        <v>15980</v>
      </c>
      <c r="C3794" s="72">
        <v>30</v>
      </c>
      <c r="D3794" s="72" t="s">
        <v>6597</v>
      </c>
      <c r="E3794" s="72"/>
      <c r="F3794" s="72">
        <v>1</v>
      </c>
      <c r="G3794" s="72">
        <v>200</v>
      </c>
      <c r="H3794" s="72"/>
      <c r="I3794" s="72"/>
      <c r="J3794" s="72"/>
      <c r="K3794" s="72"/>
      <c r="L3794" s="72"/>
      <c r="M3794" s="71" t="s">
        <v>4596</v>
      </c>
      <c r="N3794" s="72" t="s">
        <v>4521</v>
      </c>
      <c r="O3794" s="72"/>
      <c r="P3794" s="72" t="s">
        <v>4078</v>
      </c>
      <c r="Q3794" s="72"/>
      <c r="R3794" s="72"/>
      <c r="S3794" s="72" t="s">
        <v>4566</v>
      </c>
      <c r="T3794" s="72" t="s">
        <v>5239</v>
      </c>
      <c r="U3794" s="72" t="s">
        <v>21493</v>
      </c>
      <c r="V3794" s="72"/>
      <c r="W3794" s="72">
        <v>453200</v>
      </c>
      <c r="X3794" s="72" t="s">
        <v>21494</v>
      </c>
      <c r="Y3794" s="73">
        <v>83479425849</v>
      </c>
      <c r="Z3794" s="72" t="s">
        <v>27470</v>
      </c>
    </row>
    <row r="3795" spans="1:26" ht="60" x14ac:dyDescent="0.25">
      <c r="A3795" s="72" t="s">
        <v>10161</v>
      </c>
      <c r="B3795" s="72" t="s">
        <v>10162</v>
      </c>
      <c r="C3795" s="72"/>
      <c r="D3795" s="72"/>
      <c r="E3795" s="72"/>
      <c r="F3795" s="72">
        <v>1</v>
      </c>
      <c r="G3795" s="72"/>
      <c r="H3795" s="72">
        <v>1000</v>
      </c>
      <c r="I3795" s="72"/>
      <c r="J3795" s="72"/>
      <c r="K3795" s="72">
        <v>1000</v>
      </c>
      <c r="L3795" s="72"/>
      <c r="M3795" s="71" t="s">
        <v>4596</v>
      </c>
      <c r="N3795" s="72" t="s">
        <v>4515</v>
      </c>
      <c r="O3795" s="72"/>
      <c r="P3795" s="72" t="s">
        <v>3899</v>
      </c>
      <c r="Q3795" s="72"/>
      <c r="R3795" s="72"/>
      <c r="S3795" s="72" t="s">
        <v>4566</v>
      </c>
      <c r="T3795" s="72" t="s">
        <v>10163</v>
      </c>
      <c r="U3795" s="72" t="s">
        <v>10161</v>
      </c>
      <c r="V3795" s="72"/>
      <c r="W3795" s="72">
        <v>442600</v>
      </c>
      <c r="X3795" s="72"/>
      <c r="Y3795" s="72"/>
      <c r="Z3795" s="72" t="s">
        <v>10164</v>
      </c>
    </row>
    <row r="3796" spans="1:26" ht="45" x14ac:dyDescent="0.25">
      <c r="A3796" s="72" t="s">
        <v>16686</v>
      </c>
      <c r="B3796" s="72" t="s">
        <v>16687</v>
      </c>
      <c r="C3796" s="72">
        <v>6</v>
      </c>
      <c r="D3796" s="72"/>
      <c r="E3796" s="72"/>
      <c r="F3796" s="72">
        <v>1</v>
      </c>
      <c r="G3796" s="72"/>
      <c r="H3796" s="72">
        <v>1200</v>
      </c>
      <c r="I3796" s="72">
        <v>400</v>
      </c>
      <c r="J3796" s="72">
        <v>500</v>
      </c>
      <c r="K3796" s="72">
        <v>300</v>
      </c>
      <c r="L3796" s="72"/>
      <c r="M3796" s="71" t="s">
        <v>4596</v>
      </c>
      <c r="N3796" s="72" t="s">
        <v>4546</v>
      </c>
      <c r="O3796" s="72"/>
      <c r="P3796" s="72" t="s">
        <v>4026</v>
      </c>
      <c r="Q3796" s="72"/>
      <c r="R3796" s="72"/>
      <c r="S3796" s="72" t="s">
        <v>4566</v>
      </c>
      <c r="T3796" s="72" t="s">
        <v>8080</v>
      </c>
      <c r="U3796" s="72" t="s">
        <v>16686</v>
      </c>
      <c r="V3796" s="72"/>
      <c r="W3796" s="72">
        <v>215801</v>
      </c>
      <c r="X3796" s="72" t="s">
        <v>16688</v>
      </c>
      <c r="Y3796" s="72" t="s">
        <v>16689</v>
      </c>
      <c r="Z3796" s="72" t="s">
        <v>16690</v>
      </c>
    </row>
    <row r="3797" spans="1:26" ht="45" x14ac:dyDescent="0.25">
      <c r="A3797" s="72" t="s">
        <v>35425</v>
      </c>
      <c r="B3797" s="72" t="s">
        <v>22057</v>
      </c>
      <c r="C3797" s="72"/>
      <c r="D3797" s="72" t="s">
        <v>35426</v>
      </c>
      <c r="E3797" s="72"/>
      <c r="F3797" s="72">
        <v>3</v>
      </c>
      <c r="G3797" s="72"/>
      <c r="H3797" s="72"/>
      <c r="I3797" s="72"/>
      <c r="J3797" s="72"/>
      <c r="K3797" s="72"/>
      <c r="L3797" s="72">
        <v>100</v>
      </c>
      <c r="M3797" s="71" t="s">
        <v>4596</v>
      </c>
      <c r="N3797" s="72" t="s">
        <v>4482</v>
      </c>
      <c r="O3797" s="72"/>
      <c r="P3797" s="72" t="s">
        <v>2423</v>
      </c>
      <c r="Q3797" s="72"/>
      <c r="R3797" s="72"/>
      <c r="S3797" s="72"/>
      <c r="T3797" s="72"/>
      <c r="U3797" s="72" t="s">
        <v>35425</v>
      </c>
      <c r="V3797" s="72"/>
      <c r="W3797" s="72">
        <v>414041</v>
      </c>
      <c r="X3797" s="72" t="s">
        <v>10165</v>
      </c>
      <c r="Y3797" s="72"/>
      <c r="Z3797" s="72" t="s">
        <v>35427</v>
      </c>
    </row>
    <row r="3798" spans="1:26" ht="60" x14ac:dyDescent="0.25">
      <c r="A3798" s="72" t="s">
        <v>10166</v>
      </c>
      <c r="B3798" s="72" t="s">
        <v>31440</v>
      </c>
      <c r="C3798" s="72"/>
      <c r="D3798" s="72"/>
      <c r="E3798" s="72"/>
      <c r="F3798" s="72">
        <v>2</v>
      </c>
      <c r="G3798" s="72"/>
      <c r="H3798" s="72"/>
      <c r="I3798" s="72"/>
      <c r="J3798" s="72"/>
      <c r="K3798" s="72"/>
      <c r="L3798" s="72">
        <v>150</v>
      </c>
      <c r="M3798" s="71" t="s">
        <v>4596</v>
      </c>
      <c r="N3798" s="72" t="s">
        <v>4554</v>
      </c>
      <c r="O3798" s="72"/>
      <c r="P3798" s="72" t="s">
        <v>3626</v>
      </c>
      <c r="Q3798" s="72"/>
      <c r="R3798" s="72"/>
      <c r="S3798" s="72"/>
      <c r="T3798" s="72"/>
      <c r="U3798" s="72" t="s">
        <v>10166</v>
      </c>
      <c r="V3798" s="72"/>
      <c r="W3798" s="72">
        <v>680000</v>
      </c>
      <c r="X3798" s="72" t="s">
        <v>10167</v>
      </c>
      <c r="Y3798" s="72" t="s">
        <v>31441</v>
      </c>
      <c r="Z3798" s="72" t="s">
        <v>16691</v>
      </c>
    </row>
    <row r="3799" spans="1:26" ht="45" x14ac:dyDescent="0.25">
      <c r="A3799" s="72" t="s">
        <v>16692</v>
      </c>
      <c r="B3799" s="72" t="s">
        <v>16693</v>
      </c>
      <c r="C3799" s="72"/>
      <c r="D3799" s="72"/>
      <c r="E3799" s="72"/>
      <c r="F3799" s="72">
        <v>2</v>
      </c>
      <c r="G3799" s="72"/>
      <c r="H3799" s="72"/>
      <c r="I3799" s="72"/>
      <c r="J3799" s="72"/>
      <c r="K3799" s="72"/>
      <c r="L3799" s="72">
        <v>1500</v>
      </c>
      <c r="M3799" s="71" t="s">
        <v>4596</v>
      </c>
      <c r="N3799" s="72" t="s">
        <v>4552</v>
      </c>
      <c r="O3799" s="72"/>
      <c r="P3799" s="72" t="s">
        <v>3567</v>
      </c>
      <c r="Q3799" s="72" t="s">
        <v>14802</v>
      </c>
      <c r="R3799" s="72" t="s">
        <v>16694</v>
      </c>
      <c r="S3799" s="72"/>
      <c r="T3799" s="72"/>
      <c r="U3799" s="72" t="s">
        <v>16692</v>
      </c>
      <c r="V3799" s="72"/>
      <c r="W3799" s="72">
        <v>626109</v>
      </c>
      <c r="X3799" s="72" t="s">
        <v>16695</v>
      </c>
      <c r="Y3799" s="72" t="s">
        <v>16696</v>
      </c>
      <c r="Z3799" s="72" t="s">
        <v>16697</v>
      </c>
    </row>
    <row r="3800" spans="1:26" ht="45" x14ac:dyDescent="0.25">
      <c r="A3800" s="72" t="s">
        <v>16692</v>
      </c>
      <c r="B3800" s="72" t="s">
        <v>16693</v>
      </c>
      <c r="C3800" s="72"/>
      <c r="D3800" s="72"/>
      <c r="E3800" s="72" t="s">
        <v>21495</v>
      </c>
      <c r="F3800" s="72">
        <v>2</v>
      </c>
      <c r="G3800" s="72"/>
      <c r="H3800" s="72"/>
      <c r="I3800" s="72"/>
      <c r="J3800" s="72"/>
      <c r="K3800" s="72"/>
      <c r="L3800" s="72">
        <v>500</v>
      </c>
      <c r="M3800" s="71" t="s">
        <v>4596</v>
      </c>
      <c r="N3800" s="72" t="s">
        <v>4552</v>
      </c>
      <c r="O3800" s="72"/>
      <c r="P3800" s="72" t="s">
        <v>3567</v>
      </c>
      <c r="Q3800" s="72" t="s">
        <v>14802</v>
      </c>
      <c r="R3800" s="72" t="s">
        <v>16698</v>
      </c>
      <c r="S3800" s="72"/>
      <c r="T3800" s="72"/>
      <c r="U3800" s="72" t="s">
        <v>16692</v>
      </c>
      <c r="V3800" s="72" t="s">
        <v>16699</v>
      </c>
      <c r="W3800" s="72">
        <v>626109</v>
      </c>
      <c r="X3800" s="72" t="s">
        <v>16695</v>
      </c>
      <c r="Y3800" s="72" t="s">
        <v>16696</v>
      </c>
      <c r="Z3800" s="72" t="s">
        <v>16697</v>
      </c>
    </row>
    <row r="3801" spans="1:26" ht="60" x14ac:dyDescent="0.25">
      <c r="A3801" s="72" t="s">
        <v>13849</v>
      </c>
      <c r="B3801" s="72" t="s">
        <v>4594</v>
      </c>
      <c r="C3801" s="72">
        <v>24</v>
      </c>
      <c r="D3801" s="72"/>
      <c r="E3801" s="72"/>
      <c r="F3801" s="72">
        <v>1</v>
      </c>
      <c r="G3801" s="72">
        <v>350</v>
      </c>
      <c r="H3801" s="72"/>
      <c r="I3801" s="72"/>
      <c r="J3801" s="72"/>
      <c r="K3801" s="72"/>
      <c r="L3801" s="72"/>
      <c r="M3801" s="71" t="s">
        <v>4596</v>
      </c>
      <c r="N3801" s="72" t="s">
        <v>4518</v>
      </c>
      <c r="O3801" s="72"/>
      <c r="P3801" s="72" t="s">
        <v>3654</v>
      </c>
      <c r="Q3801" s="72" t="s">
        <v>4564</v>
      </c>
      <c r="R3801" s="72" t="s">
        <v>13850</v>
      </c>
      <c r="S3801" s="72"/>
      <c r="T3801" s="72"/>
      <c r="U3801" s="72" t="s">
        <v>13849</v>
      </c>
      <c r="V3801" s="72"/>
      <c r="W3801" s="72">
        <v>180016</v>
      </c>
      <c r="X3801" s="72" t="s">
        <v>7465</v>
      </c>
      <c r="Y3801" s="72" t="s">
        <v>7466</v>
      </c>
      <c r="Z3801" s="72" t="s">
        <v>7467</v>
      </c>
    </row>
    <row r="3802" spans="1:26" ht="45" x14ac:dyDescent="0.25">
      <c r="A3802" s="72" t="s">
        <v>32532</v>
      </c>
      <c r="B3802" s="72" t="s">
        <v>24830</v>
      </c>
      <c r="C3802" s="72">
        <v>1</v>
      </c>
      <c r="D3802" s="72"/>
      <c r="E3802" s="72"/>
      <c r="F3802" s="72">
        <v>1</v>
      </c>
      <c r="G3802" s="72">
        <v>134</v>
      </c>
      <c r="H3802" s="72"/>
      <c r="I3802" s="72"/>
      <c r="J3802" s="72"/>
      <c r="K3802" s="72"/>
      <c r="L3802" s="72"/>
      <c r="M3802" s="71" t="s">
        <v>4596</v>
      </c>
      <c r="N3802" s="72" t="s">
        <v>4553</v>
      </c>
      <c r="O3802" s="72"/>
      <c r="P3802" s="72" t="s">
        <v>3456</v>
      </c>
      <c r="Q3802" s="72"/>
      <c r="R3802" s="72"/>
      <c r="S3802" s="72" t="s">
        <v>32533</v>
      </c>
      <c r="T3802" s="72" t="s">
        <v>11956</v>
      </c>
      <c r="U3802" s="72" t="s">
        <v>32532</v>
      </c>
      <c r="V3802" s="72"/>
      <c r="W3802" s="72">
        <v>433910</v>
      </c>
      <c r="X3802" s="72" t="s">
        <v>11957</v>
      </c>
      <c r="Y3802" s="72" t="s">
        <v>14739</v>
      </c>
      <c r="Z3802" s="72" t="s">
        <v>14740</v>
      </c>
    </row>
    <row r="3803" spans="1:26" ht="45" x14ac:dyDescent="0.25">
      <c r="A3803" s="72" t="s">
        <v>10172</v>
      </c>
      <c r="B3803" s="72" t="s">
        <v>4695</v>
      </c>
      <c r="C3803" s="72">
        <v>3</v>
      </c>
      <c r="D3803" s="72"/>
      <c r="E3803" s="72"/>
      <c r="F3803" s="72">
        <v>2</v>
      </c>
      <c r="G3803" s="72"/>
      <c r="H3803" s="72"/>
      <c r="I3803" s="72"/>
      <c r="J3803" s="72"/>
      <c r="K3803" s="72"/>
      <c r="L3803" s="72">
        <v>150</v>
      </c>
      <c r="M3803" s="71" t="s">
        <v>4596</v>
      </c>
      <c r="N3803" s="72" t="s">
        <v>4553</v>
      </c>
      <c r="O3803" s="72"/>
      <c r="P3803" s="72" t="s">
        <v>3779</v>
      </c>
      <c r="Q3803" s="72" t="s">
        <v>4564</v>
      </c>
      <c r="R3803" s="72" t="s">
        <v>10173</v>
      </c>
      <c r="S3803" s="72"/>
      <c r="T3803" s="72"/>
      <c r="U3803" s="72" t="s">
        <v>10172</v>
      </c>
      <c r="V3803" s="72"/>
      <c r="W3803" s="72">
        <v>432034</v>
      </c>
      <c r="X3803" s="72" t="s">
        <v>10174</v>
      </c>
      <c r="Y3803" s="72"/>
      <c r="Z3803" s="72"/>
    </row>
    <row r="3804" spans="1:26" ht="45" x14ac:dyDescent="0.25">
      <c r="A3804" s="72" t="s">
        <v>24557</v>
      </c>
      <c r="B3804" s="72" t="s">
        <v>24558</v>
      </c>
      <c r="C3804" s="72"/>
      <c r="D3804" s="72"/>
      <c r="E3804" s="72"/>
      <c r="F3804" s="72">
        <v>1</v>
      </c>
      <c r="G3804" s="72"/>
      <c r="H3804" s="72">
        <v>100</v>
      </c>
      <c r="I3804" s="72">
        <v>30</v>
      </c>
      <c r="J3804" s="72">
        <v>50</v>
      </c>
      <c r="K3804" s="72">
        <v>20</v>
      </c>
      <c r="L3804" s="72"/>
      <c r="M3804" s="71" t="s">
        <v>4596</v>
      </c>
      <c r="N3804" s="72" t="s">
        <v>4513</v>
      </c>
      <c r="O3804" s="72"/>
      <c r="P3804" s="72" t="s">
        <v>2523</v>
      </c>
      <c r="Q3804" s="72"/>
      <c r="R3804" s="72"/>
      <c r="S3804" s="72"/>
      <c r="T3804" s="72" t="s">
        <v>24559</v>
      </c>
      <c r="U3804" s="72" t="s">
        <v>24557</v>
      </c>
      <c r="V3804" s="72"/>
      <c r="W3804" s="72">
        <v>462834</v>
      </c>
      <c r="X3804" s="72" t="s">
        <v>17908</v>
      </c>
      <c r="Y3804" s="72">
        <v>83536527241</v>
      </c>
      <c r="Z3804" s="72" t="s">
        <v>24560</v>
      </c>
    </row>
    <row r="3805" spans="1:26" ht="45" x14ac:dyDescent="0.25">
      <c r="A3805" s="72" t="s">
        <v>10175</v>
      </c>
      <c r="B3805" s="72" t="s">
        <v>4598</v>
      </c>
      <c r="C3805" s="72">
        <v>20</v>
      </c>
      <c r="D3805" s="72"/>
      <c r="E3805" s="72"/>
      <c r="F3805" s="72">
        <v>1</v>
      </c>
      <c r="G3805" s="72"/>
      <c r="H3805" s="72">
        <v>1199</v>
      </c>
      <c r="I3805" s="72">
        <v>436</v>
      </c>
      <c r="J3805" s="72">
        <v>545</v>
      </c>
      <c r="K3805" s="72">
        <v>218</v>
      </c>
      <c r="L3805" s="72"/>
      <c r="M3805" s="71" t="s">
        <v>4596</v>
      </c>
      <c r="N3805" s="72" t="s">
        <v>4545</v>
      </c>
      <c r="O3805" s="72"/>
      <c r="P3805" s="72" t="s">
        <v>3867</v>
      </c>
      <c r="Q3805" s="72" t="s">
        <v>4564</v>
      </c>
      <c r="R3805" s="72" t="s">
        <v>10176</v>
      </c>
      <c r="S3805" s="72"/>
      <c r="T3805" s="72"/>
      <c r="U3805" s="72" t="s">
        <v>10175</v>
      </c>
      <c r="V3805" s="72"/>
      <c r="W3805" s="72">
        <v>620010</v>
      </c>
      <c r="X3805" s="72" t="s">
        <v>10177</v>
      </c>
      <c r="Y3805" s="72"/>
      <c r="Z3805" s="72" t="s">
        <v>10178</v>
      </c>
    </row>
    <row r="3806" spans="1:26" ht="60" x14ac:dyDescent="0.25">
      <c r="A3806" s="72" t="s">
        <v>31442</v>
      </c>
      <c r="B3806" s="72" t="s">
        <v>24496</v>
      </c>
      <c r="C3806" s="72">
        <v>68</v>
      </c>
      <c r="D3806" s="72"/>
      <c r="E3806" s="72"/>
      <c r="F3806" s="72">
        <v>1</v>
      </c>
      <c r="G3806" s="72">
        <v>200</v>
      </c>
      <c r="H3806" s="72"/>
      <c r="I3806" s="72"/>
      <c r="J3806" s="72"/>
      <c r="K3806" s="72"/>
      <c r="L3806" s="72"/>
      <c r="M3806" s="71" t="s">
        <v>4596</v>
      </c>
      <c r="N3806" s="72" t="s">
        <v>4483</v>
      </c>
      <c r="O3806" s="72"/>
      <c r="P3806" s="72" t="s">
        <v>2496</v>
      </c>
      <c r="Q3806" s="72"/>
      <c r="R3806" s="72"/>
      <c r="S3806" s="72"/>
      <c r="T3806" s="72"/>
      <c r="U3806" s="72" t="s">
        <v>31442</v>
      </c>
      <c r="V3806" s="72"/>
      <c r="W3806" s="72">
        <v>308032</v>
      </c>
      <c r="X3806" s="72" t="s">
        <v>31443</v>
      </c>
      <c r="Y3806" s="72">
        <v>359667</v>
      </c>
      <c r="Z3806" s="72" t="s">
        <v>26972</v>
      </c>
    </row>
    <row r="3807" spans="1:26" ht="45" x14ac:dyDescent="0.25">
      <c r="A3807" s="72" t="s">
        <v>10179</v>
      </c>
      <c r="B3807" s="72" t="s">
        <v>4598</v>
      </c>
      <c r="C3807" s="72"/>
      <c r="D3807" s="72" t="s">
        <v>10180</v>
      </c>
      <c r="E3807" s="72"/>
      <c r="F3807" s="72">
        <v>1</v>
      </c>
      <c r="G3807" s="72"/>
      <c r="H3807" s="72">
        <v>798</v>
      </c>
      <c r="I3807" s="72">
        <v>290</v>
      </c>
      <c r="J3807" s="72">
        <v>363</v>
      </c>
      <c r="K3807" s="72">
        <v>145</v>
      </c>
      <c r="L3807" s="72"/>
      <c r="M3807" s="71" t="s">
        <v>4596</v>
      </c>
      <c r="N3807" s="72" t="s">
        <v>4494</v>
      </c>
      <c r="O3807" s="72"/>
      <c r="P3807" s="72" t="s">
        <v>2945</v>
      </c>
      <c r="Q3807" s="72"/>
      <c r="R3807" s="72"/>
      <c r="S3807" s="72" t="s">
        <v>4567</v>
      </c>
      <c r="T3807" s="72" t="s">
        <v>10181</v>
      </c>
      <c r="U3807" s="72" t="s">
        <v>10179</v>
      </c>
      <c r="V3807" s="72"/>
      <c r="W3807" s="72">
        <v>249875</v>
      </c>
      <c r="X3807" s="72" t="s">
        <v>5381</v>
      </c>
      <c r="Y3807" s="72" t="s">
        <v>10182</v>
      </c>
      <c r="Z3807" s="72" t="s">
        <v>10183</v>
      </c>
    </row>
    <row r="3808" spans="1:26" ht="45" x14ac:dyDescent="0.25">
      <c r="A3808" s="72" t="s">
        <v>32534</v>
      </c>
      <c r="B3808" s="72" t="s">
        <v>17973</v>
      </c>
      <c r="C3808" s="72">
        <v>4</v>
      </c>
      <c r="D3808" s="72"/>
      <c r="E3808" s="72"/>
      <c r="F3808" s="72">
        <v>1</v>
      </c>
      <c r="G3808" s="72"/>
      <c r="H3808" s="72">
        <v>750</v>
      </c>
      <c r="I3808" s="72">
        <v>350</v>
      </c>
      <c r="J3808" s="72">
        <v>250</v>
      </c>
      <c r="K3808" s="72">
        <v>150</v>
      </c>
      <c r="L3808" s="72"/>
      <c r="M3808" s="71" t="s">
        <v>4596</v>
      </c>
      <c r="N3808" s="72" t="s">
        <v>4506</v>
      </c>
      <c r="O3808" s="72"/>
      <c r="P3808" s="72" t="s">
        <v>15478</v>
      </c>
      <c r="Q3808" s="72"/>
      <c r="R3808" s="72"/>
      <c r="S3808" s="72" t="s">
        <v>4566</v>
      </c>
      <c r="T3808" s="72" t="s">
        <v>5269</v>
      </c>
      <c r="U3808" s="72" t="s">
        <v>32534</v>
      </c>
      <c r="V3808" s="72"/>
      <c r="W3808" s="72">
        <v>140407</v>
      </c>
      <c r="X3808" s="72" t="s">
        <v>32535</v>
      </c>
      <c r="Y3808" s="72" t="s">
        <v>32536</v>
      </c>
      <c r="Z3808" s="72" t="s">
        <v>32537</v>
      </c>
    </row>
    <row r="3809" spans="1:26" ht="45" x14ac:dyDescent="0.25">
      <c r="A3809" s="72" t="s">
        <v>10184</v>
      </c>
      <c r="B3809" s="72" t="s">
        <v>4594</v>
      </c>
      <c r="C3809" s="72">
        <v>35</v>
      </c>
      <c r="D3809" s="72" t="s">
        <v>5768</v>
      </c>
      <c r="E3809" s="72"/>
      <c r="F3809" s="72">
        <v>1</v>
      </c>
      <c r="G3809" s="72">
        <v>350</v>
      </c>
      <c r="H3809" s="72"/>
      <c r="I3809" s="72"/>
      <c r="J3809" s="72"/>
      <c r="K3809" s="72"/>
      <c r="L3809" s="72"/>
      <c r="M3809" s="71" t="s">
        <v>4596</v>
      </c>
      <c r="N3809" s="72" t="s">
        <v>4533</v>
      </c>
      <c r="O3809" s="72"/>
      <c r="P3809" s="72" t="s">
        <v>2911</v>
      </c>
      <c r="Q3809" s="72"/>
      <c r="R3809" s="72"/>
      <c r="S3809" s="72" t="s">
        <v>4566</v>
      </c>
      <c r="T3809" s="72" t="s">
        <v>5248</v>
      </c>
      <c r="U3809" s="72" t="s">
        <v>10184</v>
      </c>
      <c r="V3809" s="72"/>
      <c r="W3809" s="72">
        <v>363750</v>
      </c>
      <c r="X3809" s="72" t="s">
        <v>10185</v>
      </c>
      <c r="Y3809" s="72" t="s">
        <v>10186</v>
      </c>
      <c r="Z3809" s="72"/>
    </row>
    <row r="3810" spans="1:26" ht="30" x14ac:dyDescent="0.25">
      <c r="A3810" s="72" t="s">
        <v>10187</v>
      </c>
      <c r="B3810" s="72" t="s">
        <v>5789</v>
      </c>
      <c r="C3810" s="72"/>
      <c r="D3810" s="72"/>
      <c r="E3810" s="72"/>
      <c r="F3810" s="72">
        <v>2</v>
      </c>
      <c r="G3810" s="72"/>
      <c r="H3810" s="72"/>
      <c r="I3810" s="72"/>
      <c r="J3810" s="72"/>
      <c r="K3810" s="72"/>
      <c r="L3810" s="72">
        <v>150</v>
      </c>
      <c r="M3810" s="71" t="s">
        <v>4596</v>
      </c>
      <c r="N3810" s="72" t="s">
        <v>4506</v>
      </c>
      <c r="O3810" s="72"/>
      <c r="P3810" s="72" t="s">
        <v>15351</v>
      </c>
      <c r="Q3810" s="72"/>
      <c r="R3810" s="72"/>
      <c r="S3810" s="72"/>
      <c r="T3810" s="72"/>
      <c r="U3810" s="72" t="s">
        <v>10187</v>
      </c>
      <c r="V3810" s="72"/>
      <c r="W3810" s="72">
        <v>141600</v>
      </c>
      <c r="X3810" s="72" t="s">
        <v>10188</v>
      </c>
      <c r="Y3810" s="72"/>
      <c r="Z3810" s="72"/>
    </row>
    <row r="3811" spans="1:26" ht="45" x14ac:dyDescent="0.25">
      <c r="A3811" s="72" t="s">
        <v>10189</v>
      </c>
      <c r="B3811" s="72" t="s">
        <v>15560</v>
      </c>
      <c r="C3811" s="72"/>
      <c r="D3811" s="72" t="s">
        <v>10190</v>
      </c>
      <c r="E3811" s="72"/>
      <c r="F3811" s="72">
        <v>1</v>
      </c>
      <c r="G3811" s="72">
        <v>290</v>
      </c>
      <c r="H3811" s="72">
        <v>798</v>
      </c>
      <c r="I3811" s="72">
        <v>290</v>
      </c>
      <c r="J3811" s="72">
        <v>363</v>
      </c>
      <c r="K3811" s="72">
        <v>145</v>
      </c>
      <c r="L3811" s="72"/>
      <c r="M3811" s="71" t="s">
        <v>4596</v>
      </c>
      <c r="N3811" s="72" t="s">
        <v>4506</v>
      </c>
      <c r="O3811" s="72"/>
      <c r="P3811" s="72" t="s">
        <v>4445</v>
      </c>
      <c r="Q3811" s="72" t="s">
        <v>4563</v>
      </c>
      <c r="R3811" s="72" t="s">
        <v>10191</v>
      </c>
      <c r="S3811" s="72" t="s">
        <v>4567</v>
      </c>
      <c r="T3811" s="72" t="s">
        <v>10192</v>
      </c>
      <c r="U3811" s="72" t="s">
        <v>10189</v>
      </c>
      <c r="V3811" s="72"/>
      <c r="W3811" s="72">
        <v>141591</v>
      </c>
      <c r="X3811" s="72" t="s">
        <v>32538</v>
      </c>
      <c r="Y3811" s="72" t="s">
        <v>10193</v>
      </c>
      <c r="Z3811" s="72" t="s">
        <v>10194</v>
      </c>
    </row>
    <row r="3812" spans="1:26" ht="45" x14ac:dyDescent="0.25">
      <c r="A3812" s="72" t="s">
        <v>16700</v>
      </c>
      <c r="B3812" s="72" t="s">
        <v>4624</v>
      </c>
      <c r="C3812" s="72"/>
      <c r="D3812" s="72"/>
      <c r="E3812" s="72"/>
      <c r="F3812" s="72">
        <v>2</v>
      </c>
      <c r="G3812" s="72"/>
      <c r="H3812" s="72"/>
      <c r="I3812" s="72"/>
      <c r="J3812" s="72"/>
      <c r="K3812" s="72"/>
      <c r="L3812" s="72">
        <v>700</v>
      </c>
      <c r="M3812" s="71" t="s">
        <v>4596</v>
      </c>
      <c r="N3812" s="72" t="s">
        <v>4496</v>
      </c>
      <c r="O3812" s="72"/>
      <c r="P3812" s="72" t="s">
        <v>14497</v>
      </c>
      <c r="Q3812" s="72"/>
      <c r="R3812" s="72"/>
      <c r="S3812" s="72" t="s">
        <v>4566</v>
      </c>
      <c r="T3812" s="72" t="s">
        <v>5466</v>
      </c>
      <c r="U3812" s="72" t="s">
        <v>16700</v>
      </c>
      <c r="V3812" s="72"/>
      <c r="W3812" s="72">
        <v>652831</v>
      </c>
      <c r="X3812" s="72" t="s">
        <v>5468</v>
      </c>
      <c r="Y3812" s="72" t="s">
        <v>16701</v>
      </c>
      <c r="Z3812" s="72" t="s">
        <v>16702</v>
      </c>
    </row>
    <row r="3813" spans="1:26" ht="30" x14ac:dyDescent="0.25">
      <c r="A3813" s="72" t="s">
        <v>10195</v>
      </c>
      <c r="B3813" s="72" t="s">
        <v>4594</v>
      </c>
      <c r="C3813" s="72">
        <v>46</v>
      </c>
      <c r="D3813" s="72" t="s">
        <v>6557</v>
      </c>
      <c r="E3813" s="72"/>
      <c r="F3813" s="72">
        <v>1</v>
      </c>
      <c r="G3813" s="72">
        <v>350</v>
      </c>
      <c r="H3813" s="72"/>
      <c r="I3813" s="72"/>
      <c r="J3813" s="72"/>
      <c r="K3813" s="72"/>
      <c r="L3813" s="72"/>
      <c r="M3813" s="71" t="s">
        <v>4596</v>
      </c>
      <c r="N3813" s="72" t="s">
        <v>4557</v>
      </c>
      <c r="O3813" s="72"/>
      <c r="P3813" s="72" t="s">
        <v>3735</v>
      </c>
      <c r="Q3813" s="72"/>
      <c r="R3813" s="72"/>
      <c r="S3813" s="72"/>
      <c r="T3813" s="72"/>
      <c r="U3813" s="72" t="s">
        <v>10195</v>
      </c>
      <c r="V3813" s="72"/>
      <c r="W3813" s="72">
        <v>428003</v>
      </c>
      <c r="X3813" s="72" t="s">
        <v>10196</v>
      </c>
      <c r="Y3813" s="72" t="s">
        <v>10197</v>
      </c>
      <c r="Z3813" s="72" t="s">
        <v>10198</v>
      </c>
    </row>
    <row r="3814" spans="1:26" ht="45" x14ac:dyDescent="0.25">
      <c r="A3814" s="72" t="s">
        <v>10199</v>
      </c>
      <c r="B3814" s="72" t="s">
        <v>4598</v>
      </c>
      <c r="C3814" s="72">
        <v>20</v>
      </c>
      <c r="D3814" s="72"/>
      <c r="E3814" s="72"/>
      <c r="F3814" s="72">
        <v>1</v>
      </c>
      <c r="G3814" s="72"/>
      <c r="H3814" s="72">
        <v>1199</v>
      </c>
      <c r="I3814" s="72">
        <v>436</v>
      </c>
      <c r="J3814" s="72">
        <v>545</v>
      </c>
      <c r="K3814" s="72">
        <v>218</v>
      </c>
      <c r="L3814" s="72"/>
      <c r="M3814" s="71" t="s">
        <v>4596</v>
      </c>
      <c r="N3814" s="72" t="s">
        <v>4529</v>
      </c>
      <c r="O3814" s="72"/>
      <c r="P3814" s="72" t="s">
        <v>3714</v>
      </c>
      <c r="Q3814" s="72"/>
      <c r="R3814" s="72"/>
      <c r="S3814" s="72"/>
      <c r="T3814" s="72"/>
      <c r="U3814" s="72" t="s">
        <v>10199</v>
      </c>
      <c r="V3814" s="72"/>
      <c r="W3814" s="72">
        <v>169300</v>
      </c>
      <c r="X3814" s="72" t="s">
        <v>21496</v>
      </c>
      <c r="Y3814" s="72"/>
      <c r="Z3814" s="72"/>
    </row>
    <row r="3815" spans="1:26" ht="45" x14ac:dyDescent="0.25">
      <c r="A3815" s="72" t="s">
        <v>24561</v>
      </c>
      <c r="B3815" s="72" t="s">
        <v>24562</v>
      </c>
      <c r="C3815" s="72"/>
      <c r="D3815" s="72" t="s">
        <v>8655</v>
      </c>
      <c r="E3815" s="72"/>
      <c r="F3815" s="72">
        <v>2</v>
      </c>
      <c r="G3815" s="72"/>
      <c r="H3815" s="72"/>
      <c r="I3815" s="72"/>
      <c r="J3815" s="72"/>
      <c r="K3815" s="72"/>
      <c r="L3815" s="72">
        <v>707</v>
      </c>
      <c r="M3815" s="71" t="s">
        <v>4596</v>
      </c>
      <c r="N3815" s="72" t="s">
        <v>4506</v>
      </c>
      <c r="O3815" s="72"/>
      <c r="P3815" s="72" t="s">
        <v>4385</v>
      </c>
      <c r="Q3815" s="72"/>
      <c r="R3815" s="72"/>
      <c r="S3815" s="72"/>
      <c r="T3815" s="72"/>
      <c r="U3815" s="72" t="s">
        <v>24561</v>
      </c>
      <c r="V3815" s="72"/>
      <c r="W3815" s="72">
        <v>142280</v>
      </c>
      <c r="X3815" s="72" t="s">
        <v>8656</v>
      </c>
      <c r="Y3815" s="72" t="s">
        <v>8657</v>
      </c>
      <c r="Z3815" s="72" t="s">
        <v>8658</v>
      </c>
    </row>
    <row r="3816" spans="1:26" ht="45" x14ac:dyDescent="0.25">
      <c r="A3816" s="72" t="s">
        <v>21497</v>
      </c>
      <c r="B3816" s="72" t="s">
        <v>21498</v>
      </c>
      <c r="C3816" s="72"/>
      <c r="D3816" s="72" t="s">
        <v>21499</v>
      </c>
      <c r="E3816" s="72"/>
      <c r="F3816" s="72">
        <v>5</v>
      </c>
      <c r="G3816" s="72"/>
      <c r="H3816" s="72"/>
      <c r="I3816" s="72"/>
      <c r="J3816" s="72"/>
      <c r="K3816" s="72"/>
      <c r="L3816" s="72">
        <v>500</v>
      </c>
      <c r="M3816" s="71" t="s">
        <v>4596</v>
      </c>
      <c r="N3816" s="72" t="s">
        <v>4540</v>
      </c>
      <c r="O3816" s="72"/>
      <c r="P3816" s="72" t="s">
        <v>2775</v>
      </c>
      <c r="Q3816" s="72"/>
      <c r="R3816" s="72"/>
      <c r="S3816" s="72"/>
      <c r="T3816" s="72"/>
      <c r="U3816" s="72" t="s">
        <v>21497</v>
      </c>
      <c r="V3816" s="72"/>
      <c r="W3816" s="72">
        <v>391302</v>
      </c>
      <c r="X3816" s="72" t="s">
        <v>21500</v>
      </c>
      <c r="Y3816" s="72"/>
      <c r="Z3816" s="72"/>
    </row>
    <row r="3817" spans="1:26" ht="30" x14ac:dyDescent="0.25">
      <c r="A3817" s="72" t="s">
        <v>10201</v>
      </c>
      <c r="B3817" s="72" t="s">
        <v>4594</v>
      </c>
      <c r="C3817" s="72">
        <v>5</v>
      </c>
      <c r="D3817" s="72" t="s">
        <v>5156</v>
      </c>
      <c r="E3817" s="72"/>
      <c r="F3817" s="72">
        <v>1</v>
      </c>
      <c r="G3817" s="72">
        <v>350</v>
      </c>
      <c r="H3817" s="72"/>
      <c r="I3817" s="72"/>
      <c r="J3817" s="72"/>
      <c r="K3817" s="72"/>
      <c r="L3817" s="72"/>
      <c r="M3817" s="71" t="s">
        <v>4596</v>
      </c>
      <c r="N3817" s="72" t="s">
        <v>4485</v>
      </c>
      <c r="O3817" s="72"/>
      <c r="P3817" s="72" t="s">
        <v>3012</v>
      </c>
      <c r="Q3817" s="72"/>
      <c r="R3817" s="72"/>
      <c r="S3817" s="72"/>
      <c r="T3817" s="72"/>
      <c r="U3817" s="72" t="s">
        <v>10201</v>
      </c>
      <c r="V3817" s="72"/>
      <c r="W3817" s="72">
        <v>601911</v>
      </c>
      <c r="X3817" s="72" t="s">
        <v>10202</v>
      </c>
      <c r="Y3817" s="72"/>
      <c r="Z3817" s="72"/>
    </row>
    <row r="3818" spans="1:26" ht="45" x14ac:dyDescent="0.25">
      <c r="A3818" s="72" t="s">
        <v>21501</v>
      </c>
      <c r="B3818" s="72" t="s">
        <v>16434</v>
      </c>
      <c r="C3818" s="72">
        <v>129</v>
      </c>
      <c r="D3818" s="72"/>
      <c r="E3818" s="72"/>
      <c r="F3818" s="72">
        <v>1</v>
      </c>
      <c r="G3818" s="72"/>
      <c r="H3818" s="72">
        <v>987</v>
      </c>
      <c r="I3818" s="72">
        <v>300</v>
      </c>
      <c r="J3818" s="72">
        <v>400</v>
      </c>
      <c r="K3818" s="72">
        <v>287</v>
      </c>
      <c r="L3818" s="72"/>
      <c r="M3818" s="71" t="s">
        <v>4596</v>
      </c>
      <c r="N3818" s="72" t="s">
        <v>4521</v>
      </c>
      <c r="O3818" s="72"/>
      <c r="P3818" s="72" t="s">
        <v>4424</v>
      </c>
      <c r="Q3818" s="72"/>
      <c r="R3818" s="72"/>
      <c r="S3818" s="72"/>
      <c r="T3818" s="72"/>
      <c r="U3818" s="72" t="s">
        <v>21501</v>
      </c>
      <c r="V3818" s="72"/>
      <c r="W3818" s="72">
        <v>450065</v>
      </c>
      <c r="X3818" s="72" t="s">
        <v>21502</v>
      </c>
      <c r="Y3818" s="72" t="s">
        <v>21504</v>
      </c>
      <c r="Z3818" s="72" t="s">
        <v>21503</v>
      </c>
    </row>
    <row r="3819" spans="1:26" ht="30" x14ac:dyDescent="0.25">
      <c r="A3819" s="72" t="s">
        <v>10203</v>
      </c>
      <c r="B3819" s="72" t="s">
        <v>4638</v>
      </c>
      <c r="C3819" s="72"/>
      <c r="D3819" s="72"/>
      <c r="E3819" s="72"/>
      <c r="F3819" s="72">
        <v>1</v>
      </c>
      <c r="G3819" s="72"/>
      <c r="H3819" s="72">
        <v>798</v>
      </c>
      <c r="I3819" s="72">
        <v>290</v>
      </c>
      <c r="J3819" s="72">
        <v>363</v>
      </c>
      <c r="K3819" s="72">
        <v>145</v>
      </c>
      <c r="L3819" s="72"/>
      <c r="M3819" s="71" t="s">
        <v>4596</v>
      </c>
      <c r="N3819" s="72" t="s">
        <v>4514</v>
      </c>
      <c r="O3819" s="72"/>
      <c r="P3819" s="72" t="s">
        <v>3759</v>
      </c>
      <c r="Q3819" s="72"/>
      <c r="R3819" s="72"/>
      <c r="S3819" s="72" t="s">
        <v>4567</v>
      </c>
      <c r="T3819" s="72" t="s">
        <v>9880</v>
      </c>
      <c r="U3819" s="72" t="s">
        <v>10203</v>
      </c>
      <c r="V3819" s="72"/>
      <c r="W3819" s="72">
        <v>303170</v>
      </c>
      <c r="X3819" s="72" t="s">
        <v>10204</v>
      </c>
      <c r="Y3819" s="72"/>
      <c r="Z3819" s="72" t="s">
        <v>10205</v>
      </c>
    </row>
    <row r="3820" spans="1:26" ht="30" x14ac:dyDescent="0.25">
      <c r="A3820" s="72" t="s">
        <v>32539</v>
      </c>
      <c r="B3820" s="72" t="s">
        <v>32540</v>
      </c>
      <c r="C3820" s="72"/>
      <c r="D3820" s="72" t="s">
        <v>32541</v>
      </c>
      <c r="E3820" s="72"/>
      <c r="F3820" s="72">
        <v>1</v>
      </c>
      <c r="G3820" s="72"/>
      <c r="H3820" s="72">
        <v>100</v>
      </c>
      <c r="I3820" s="72">
        <v>30</v>
      </c>
      <c r="J3820" s="72">
        <v>50</v>
      </c>
      <c r="K3820" s="72">
        <v>20</v>
      </c>
      <c r="L3820" s="72"/>
      <c r="M3820" s="71" t="s">
        <v>4596</v>
      </c>
      <c r="N3820" s="72" t="s">
        <v>4542</v>
      </c>
      <c r="O3820" s="72"/>
      <c r="P3820" s="72" t="s">
        <v>3448</v>
      </c>
      <c r="Q3820" s="72"/>
      <c r="R3820" s="72"/>
      <c r="S3820" s="72"/>
      <c r="T3820" s="72"/>
      <c r="U3820" s="72" t="s">
        <v>32539</v>
      </c>
      <c r="V3820" s="72"/>
      <c r="W3820" s="72">
        <v>197374</v>
      </c>
      <c r="X3820" s="72" t="s">
        <v>32542</v>
      </c>
      <c r="Y3820" s="72">
        <v>89627162535</v>
      </c>
      <c r="Z3820" s="72" t="s">
        <v>32543</v>
      </c>
    </row>
    <row r="3821" spans="1:26" ht="45" x14ac:dyDescent="0.25">
      <c r="A3821" s="72" t="s">
        <v>16703</v>
      </c>
      <c r="B3821" s="72" t="s">
        <v>15493</v>
      </c>
      <c r="C3821" s="72">
        <v>16</v>
      </c>
      <c r="D3821" s="72"/>
      <c r="E3821" s="72"/>
      <c r="F3821" s="72">
        <v>1</v>
      </c>
      <c r="G3821" s="72">
        <v>270</v>
      </c>
      <c r="H3821" s="72"/>
      <c r="I3821" s="72"/>
      <c r="J3821" s="72"/>
      <c r="K3821" s="72"/>
      <c r="L3821" s="72"/>
      <c r="M3821" s="71" t="s">
        <v>4596</v>
      </c>
      <c r="N3821" s="72" t="s">
        <v>4488</v>
      </c>
      <c r="O3821" s="72"/>
      <c r="P3821" s="72" t="s">
        <v>27154</v>
      </c>
      <c r="Q3821" s="72"/>
      <c r="R3821" s="72"/>
      <c r="S3821" s="72"/>
      <c r="T3821" s="72"/>
      <c r="U3821" s="72" t="s">
        <v>16703</v>
      </c>
      <c r="V3821" s="72"/>
      <c r="W3821" s="72">
        <v>397164</v>
      </c>
      <c r="X3821" s="72" t="s">
        <v>16704</v>
      </c>
      <c r="Y3821" s="72" t="s">
        <v>16705</v>
      </c>
      <c r="Z3821" s="72" t="s">
        <v>16706</v>
      </c>
    </row>
    <row r="3822" spans="1:26" ht="45" x14ac:dyDescent="0.25">
      <c r="A3822" s="72" t="s">
        <v>10206</v>
      </c>
      <c r="B3822" s="72" t="s">
        <v>4594</v>
      </c>
      <c r="C3822" s="72">
        <v>12</v>
      </c>
      <c r="D3822" s="72"/>
      <c r="E3822" s="72"/>
      <c r="F3822" s="72">
        <v>1</v>
      </c>
      <c r="G3822" s="72">
        <v>350</v>
      </c>
      <c r="H3822" s="72"/>
      <c r="I3822" s="72"/>
      <c r="J3822" s="72"/>
      <c r="K3822" s="72"/>
      <c r="L3822" s="72"/>
      <c r="M3822" s="71" t="s">
        <v>4596</v>
      </c>
      <c r="N3822" s="72" t="s">
        <v>4488</v>
      </c>
      <c r="O3822" s="72"/>
      <c r="P3822" s="72" t="s">
        <v>27154</v>
      </c>
      <c r="Q3822" s="72"/>
      <c r="R3822" s="72"/>
      <c r="S3822" s="72"/>
      <c r="T3822" s="72"/>
      <c r="U3822" s="72" t="s">
        <v>10206</v>
      </c>
      <c r="V3822" s="72"/>
      <c r="W3822" s="72">
        <v>397160</v>
      </c>
      <c r="X3822" s="72" t="s">
        <v>10207</v>
      </c>
      <c r="Y3822" s="72" t="s">
        <v>10208</v>
      </c>
      <c r="Z3822" s="72" t="s">
        <v>10209</v>
      </c>
    </row>
    <row r="3823" spans="1:26" ht="60" x14ac:dyDescent="0.25">
      <c r="A3823" s="72" t="s">
        <v>10206</v>
      </c>
      <c r="B3823" s="72" t="s">
        <v>27471</v>
      </c>
      <c r="C3823" s="72">
        <v>11</v>
      </c>
      <c r="D3823" s="72"/>
      <c r="E3823" s="72"/>
      <c r="F3823" s="72">
        <v>1</v>
      </c>
      <c r="G3823" s="72">
        <v>358</v>
      </c>
      <c r="H3823" s="72"/>
      <c r="I3823" s="72"/>
      <c r="J3823" s="72"/>
      <c r="K3823" s="72"/>
      <c r="L3823" s="72"/>
      <c r="M3823" s="71" t="s">
        <v>4596</v>
      </c>
      <c r="N3823" s="72" t="s">
        <v>4488</v>
      </c>
      <c r="O3823" s="72"/>
      <c r="P3823" s="72" t="s">
        <v>27154</v>
      </c>
      <c r="Q3823" s="72" t="s">
        <v>4566</v>
      </c>
      <c r="R3823" s="72" t="s">
        <v>4673</v>
      </c>
      <c r="S3823" s="72"/>
      <c r="T3823" s="72"/>
      <c r="U3823" s="72" t="s">
        <v>10206</v>
      </c>
      <c r="V3823" s="72"/>
      <c r="W3823" s="72">
        <v>397160</v>
      </c>
      <c r="X3823" s="72" t="s">
        <v>27472</v>
      </c>
      <c r="Y3823" s="72">
        <v>84735463083</v>
      </c>
      <c r="Z3823" s="72" t="s">
        <v>8581</v>
      </c>
    </row>
    <row r="3824" spans="1:26" ht="45" x14ac:dyDescent="0.25">
      <c r="A3824" s="72" t="s">
        <v>21505</v>
      </c>
      <c r="B3824" s="72" t="s">
        <v>21506</v>
      </c>
      <c r="C3824" s="72"/>
      <c r="D3824" s="72"/>
      <c r="E3824" s="72"/>
      <c r="F3824" s="72">
        <v>1</v>
      </c>
      <c r="G3824" s="72"/>
      <c r="H3824" s="72">
        <v>500</v>
      </c>
      <c r="I3824" s="72">
        <v>250</v>
      </c>
      <c r="J3824" s="72">
        <v>200</v>
      </c>
      <c r="K3824" s="72">
        <v>50</v>
      </c>
      <c r="L3824" s="72"/>
      <c r="M3824" s="71" t="s">
        <v>4596</v>
      </c>
      <c r="N3824" s="72" t="s">
        <v>4511</v>
      </c>
      <c r="O3824" s="72"/>
      <c r="P3824" s="72" t="s">
        <v>4073</v>
      </c>
      <c r="Q3824" s="72"/>
      <c r="R3824" s="72"/>
      <c r="S3824" s="72" t="s">
        <v>15654</v>
      </c>
      <c r="T3824" s="72" t="s">
        <v>21507</v>
      </c>
      <c r="U3824" s="72" t="s">
        <v>21505</v>
      </c>
      <c r="V3824" s="72"/>
      <c r="W3824" s="72">
        <v>633410</v>
      </c>
      <c r="X3824" s="72" t="s">
        <v>21508</v>
      </c>
      <c r="Y3824" s="89">
        <v>83834026560</v>
      </c>
      <c r="Z3824" s="72" t="s">
        <v>21509</v>
      </c>
    </row>
    <row r="3825" spans="1:26" ht="45" x14ac:dyDescent="0.25">
      <c r="A3825" s="72" t="s">
        <v>21505</v>
      </c>
      <c r="B3825" s="72" t="s">
        <v>21506</v>
      </c>
      <c r="C3825" s="72"/>
      <c r="D3825" s="72"/>
      <c r="E3825" s="72" t="s">
        <v>21510</v>
      </c>
      <c r="F3825" s="72">
        <v>1</v>
      </c>
      <c r="G3825" s="72">
        <v>250</v>
      </c>
      <c r="H3825" s="72"/>
      <c r="I3825" s="72"/>
      <c r="J3825" s="72"/>
      <c r="K3825" s="72"/>
      <c r="L3825" s="72"/>
      <c r="M3825" s="71" t="s">
        <v>4596</v>
      </c>
      <c r="N3825" s="72" t="s">
        <v>4511</v>
      </c>
      <c r="O3825" s="72"/>
      <c r="P3825" s="72" t="s">
        <v>4073</v>
      </c>
      <c r="Q3825" s="72"/>
      <c r="R3825" s="72"/>
      <c r="S3825" s="72" t="s">
        <v>15654</v>
      </c>
      <c r="T3825" s="72" t="s">
        <v>21507</v>
      </c>
      <c r="U3825" s="72" t="s">
        <v>21505</v>
      </c>
      <c r="V3825" s="72" t="s">
        <v>21511</v>
      </c>
      <c r="W3825" s="72">
        <v>633410</v>
      </c>
      <c r="X3825" s="72" t="s">
        <v>21508</v>
      </c>
      <c r="Y3825" s="72">
        <v>83834026560</v>
      </c>
      <c r="Z3825" s="72" t="s">
        <v>21509</v>
      </c>
    </row>
    <row r="3826" spans="1:26" ht="45" x14ac:dyDescent="0.25">
      <c r="A3826" s="86" t="s">
        <v>10210</v>
      </c>
      <c r="B3826" s="72" t="s">
        <v>4594</v>
      </c>
      <c r="C3826" s="72">
        <v>3</v>
      </c>
      <c r="D3826" s="86" t="s">
        <v>10211</v>
      </c>
      <c r="E3826" s="72"/>
      <c r="F3826" s="72">
        <v>1</v>
      </c>
      <c r="G3826" s="72">
        <v>200</v>
      </c>
      <c r="H3826" s="72"/>
      <c r="I3826" s="72"/>
      <c r="J3826" s="72"/>
      <c r="K3826" s="72"/>
      <c r="L3826" s="72"/>
      <c r="M3826" s="71" t="s">
        <v>4596</v>
      </c>
      <c r="N3826" s="72" t="s">
        <v>4534</v>
      </c>
      <c r="O3826" s="72"/>
      <c r="P3826" s="72" t="s">
        <v>3320</v>
      </c>
      <c r="Q3826" s="72"/>
      <c r="R3826" s="72"/>
      <c r="S3826" s="72" t="s">
        <v>4567</v>
      </c>
      <c r="T3826" s="72" t="s">
        <v>8004</v>
      </c>
      <c r="U3826" s="86" t="s">
        <v>10210</v>
      </c>
      <c r="V3826" s="72"/>
      <c r="W3826" s="72">
        <v>423229</v>
      </c>
      <c r="X3826" s="86" t="s">
        <v>5740</v>
      </c>
      <c r="Y3826" s="86" t="s">
        <v>10212</v>
      </c>
      <c r="Z3826" s="72" t="s">
        <v>10213</v>
      </c>
    </row>
    <row r="3827" spans="1:26" ht="60" x14ac:dyDescent="0.25">
      <c r="A3827" s="72" t="s">
        <v>10214</v>
      </c>
      <c r="B3827" s="72" t="s">
        <v>10215</v>
      </c>
      <c r="C3827" s="72"/>
      <c r="D3827" s="72"/>
      <c r="E3827" s="72"/>
      <c r="F3827" s="72">
        <v>1</v>
      </c>
      <c r="G3827" s="72"/>
      <c r="H3827" s="72">
        <v>1200</v>
      </c>
      <c r="I3827" s="72"/>
      <c r="J3827" s="72"/>
      <c r="K3827" s="72">
        <v>1200</v>
      </c>
      <c r="L3827" s="72"/>
      <c r="M3827" s="71" t="s">
        <v>4596</v>
      </c>
      <c r="N3827" s="72" t="s">
        <v>4550</v>
      </c>
      <c r="O3827" s="72"/>
      <c r="P3827" s="72" t="s">
        <v>3565</v>
      </c>
      <c r="Q3827" s="72"/>
      <c r="R3827" s="72"/>
      <c r="S3827" s="72"/>
      <c r="T3827" s="72"/>
      <c r="U3827" s="72" t="s">
        <v>10214</v>
      </c>
      <c r="V3827" s="72"/>
      <c r="W3827" s="72">
        <v>634009</v>
      </c>
      <c r="X3827" s="72" t="s">
        <v>24563</v>
      </c>
      <c r="Y3827" s="72"/>
      <c r="Z3827" s="72" t="s">
        <v>10216</v>
      </c>
    </row>
    <row r="3828" spans="1:26" ht="45" x14ac:dyDescent="0.25">
      <c r="A3828" s="72" t="s">
        <v>10217</v>
      </c>
      <c r="B3828" s="72" t="s">
        <v>4598</v>
      </c>
      <c r="C3828" s="72">
        <v>1</v>
      </c>
      <c r="D3828" s="72"/>
      <c r="E3828" s="72"/>
      <c r="F3828" s="72">
        <v>1</v>
      </c>
      <c r="G3828" s="72"/>
      <c r="H3828" s="72">
        <v>798</v>
      </c>
      <c r="I3828" s="72">
        <v>290</v>
      </c>
      <c r="J3828" s="72">
        <v>363</v>
      </c>
      <c r="K3828" s="72">
        <v>145</v>
      </c>
      <c r="L3828" s="72"/>
      <c r="M3828" s="71" t="s">
        <v>4596</v>
      </c>
      <c r="N3828" s="72" t="s">
        <v>4556</v>
      </c>
      <c r="O3828" s="72"/>
      <c r="P3828" s="72" t="s">
        <v>4254</v>
      </c>
      <c r="Q3828" s="72"/>
      <c r="R3828" s="72"/>
      <c r="S3828" s="72" t="s">
        <v>4567</v>
      </c>
      <c r="T3828" s="72" t="s">
        <v>8796</v>
      </c>
      <c r="U3828" s="72" t="s">
        <v>10217</v>
      </c>
      <c r="V3828" s="72"/>
      <c r="W3828" s="72">
        <v>457000</v>
      </c>
      <c r="X3828" s="72" t="s">
        <v>9448</v>
      </c>
      <c r="Y3828" s="72"/>
      <c r="Z3828" s="72" t="s">
        <v>10218</v>
      </c>
    </row>
    <row r="3829" spans="1:26" ht="75" x14ac:dyDescent="0.25">
      <c r="A3829" s="72" t="s">
        <v>21512</v>
      </c>
      <c r="B3829" s="72" t="s">
        <v>15560</v>
      </c>
      <c r="C3829" s="72">
        <v>83</v>
      </c>
      <c r="D3829" s="72" t="s">
        <v>21513</v>
      </c>
      <c r="E3829" s="72"/>
      <c r="F3829" s="72">
        <v>1</v>
      </c>
      <c r="G3829" s="72"/>
      <c r="H3829" s="72">
        <v>1000</v>
      </c>
      <c r="I3829" s="72">
        <v>350</v>
      </c>
      <c r="J3829" s="72">
        <v>500</v>
      </c>
      <c r="K3829" s="72">
        <v>150</v>
      </c>
      <c r="L3829" s="72"/>
      <c r="M3829" s="71" t="s">
        <v>4596</v>
      </c>
      <c r="N3829" s="72" t="s">
        <v>4506</v>
      </c>
      <c r="O3829" s="72"/>
      <c r="P3829" s="72" t="s">
        <v>18152</v>
      </c>
      <c r="Q3829" s="72"/>
      <c r="R3829" s="72"/>
      <c r="S3829" s="72" t="s">
        <v>4566</v>
      </c>
      <c r="T3829" s="72" t="s">
        <v>21514</v>
      </c>
      <c r="U3829" s="72" t="s">
        <v>21512</v>
      </c>
      <c r="V3829" s="72"/>
      <c r="W3829" s="72">
        <v>142409</v>
      </c>
      <c r="X3829" s="72" t="s">
        <v>7078</v>
      </c>
      <c r="Y3829" s="72" t="s">
        <v>21516</v>
      </c>
      <c r="Z3829" s="72" t="s">
        <v>21515</v>
      </c>
    </row>
    <row r="3830" spans="1:26" ht="60" x14ac:dyDescent="0.25">
      <c r="A3830" s="72" t="s">
        <v>10219</v>
      </c>
      <c r="B3830" s="72" t="s">
        <v>23863</v>
      </c>
      <c r="C3830" s="72">
        <v>165</v>
      </c>
      <c r="D3830" s="72" t="s">
        <v>10220</v>
      </c>
      <c r="E3830" s="72"/>
      <c r="F3830" s="72">
        <v>1</v>
      </c>
      <c r="G3830" s="72">
        <v>144</v>
      </c>
      <c r="H3830" s="72"/>
      <c r="I3830" s="72"/>
      <c r="J3830" s="72"/>
      <c r="K3830" s="72"/>
      <c r="L3830" s="72"/>
      <c r="M3830" s="71" t="s">
        <v>4596</v>
      </c>
      <c r="N3830" s="72" t="s">
        <v>4491</v>
      </c>
      <c r="O3830" s="72"/>
      <c r="P3830" s="72" t="s">
        <v>2804</v>
      </c>
      <c r="Q3830" s="72"/>
      <c r="R3830" s="72"/>
      <c r="S3830" s="72"/>
      <c r="T3830" s="72"/>
      <c r="U3830" s="72" t="s">
        <v>10219</v>
      </c>
      <c r="V3830" s="72"/>
      <c r="W3830" s="72">
        <v>153035</v>
      </c>
      <c r="X3830" s="72" t="s">
        <v>10221</v>
      </c>
      <c r="Y3830" s="72" t="s">
        <v>10222</v>
      </c>
      <c r="Z3830" s="72" t="s">
        <v>10223</v>
      </c>
    </row>
    <row r="3831" spans="1:26" ht="45" x14ac:dyDescent="0.25">
      <c r="A3831" s="72" t="s">
        <v>24564</v>
      </c>
      <c r="B3831" s="72" t="s">
        <v>4594</v>
      </c>
      <c r="C3831" s="72">
        <v>103</v>
      </c>
      <c r="D3831" s="72"/>
      <c r="E3831" s="72"/>
      <c r="F3831" s="72">
        <v>1</v>
      </c>
      <c r="G3831" s="72">
        <v>200</v>
      </c>
      <c r="H3831" s="72"/>
      <c r="I3831" s="72"/>
      <c r="J3831" s="72"/>
      <c r="K3831" s="72"/>
      <c r="L3831" s="72"/>
      <c r="M3831" s="71" t="s">
        <v>4596</v>
      </c>
      <c r="N3831" s="72" t="s">
        <v>4533</v>
      </c>
      <c r="O3831" s="72"/>
      <c r="P3831" s="72" t="s">
        <v>2618</v>
      </c>
      <c r="Q3831" s="72"/>
      <c r="R3831" s="72"/>
      <c r="S3831" s="72"/>
      <c r="T3831" s="72"/>
      <c r="U3831" s="72" t="s">
        <v>24564</v>
      </c>
      <c r="V3831" s="72"/>
      <c r="W3831" s="72">
        <v>362048</v>
      </c>
      <c r="X3831" s="72" t="s">
        <v>24565</v>
      </c>
      <c r="Y3831" s="72" t="s">
        <v>24566</v>
      </c>
      <c r="Z3831" s="72" t="s">
        <v>24567</v>
      </c>
    </row>
    <row r="3832" spans="1:26" ht="30" x14ac:dyDescent="0.25">
      <c r="A3832" s="72" t="s">
        <v>16707</v>
      </c>
      <c r="B3832" s="72" t="s">
        <v>16708</v>
      </c>
      <c r="C3832" s="72"/>
      <c r="D3832" s="72"/>
      <c r="E3832" s="72"/>
      <c r="F3832" s="72">
        <v>2</v>
      </c>
      <c r="G3832" s="72"/>
      <c r="H3832" s="72"/>
      <c r="I3832" s="72"/>
      <c r="J3832" s="72"/>
      <c r="K3832" s="72"/>
      <c r="L3832" s="72">
        <v>150</v>
      </c>
      <c r="M3832" s="71" t="s">
        <v>4596</v>
      </c>
      <c r="N3832" s="72" t="s">
        <v>4486</v>
      </c>
      <c r="O3832" s="72"/>
      <c r="P3832" s="72" t="s">
        <v>2578</v>
      </c>
      <c r="Q3832" s="72"/>
      <c r="R3832" s="72"/>
      <c r="S3832" s="72"/>
      <c r="T3832" s="72"/>
      <c r="U3832" s="72" t="s">
        <v>16707</v>
      </c>
      <c r="V3832" s="72"/>
      <c r="W3832" s="72">
        <v>400082</v>
      </c>
      <c r="X3832" s="72" t="s">
        <v>21517</v>
      </c>
      <c r="Y3832" s="72" t="s">
        <v>16709</v>
      </c>
      <c r="Z3832" s="72" t="s">
        <v>16710</v>
      </c>
    </row>
    <row r="3833" spans="1:26" ht="30" x14ac:dyDescent="0.25">
      <c r="A3833" s="72" t="s">
        <v>18341</v>
      </c>
      <c r="B3833" s="72" t="s">
        <v>15493</v>
      </c>
      <c r="C3833" s="72">
        <v>9</v>
      </c>
      <c r="D3833" s="72" t="s">
        <v>4616</v>
      </c>
      <c r="E3833" s="72"/>
      <c r="F3833" s="72">
        <v>1</v>
      </c>
      <c r="G3833" s="72">
        <v>90</v>
      </c>
      <c r="H3833" s="72"/>
      <c r="I3833" s="72"/>
      <c r="J3833" s="72"/>
      <c r="K3833" s="72"/>
      <c r="L3833" s="72"/>
      <c r="M3833" s="71" t="s">
        <v>4596</v>
      </c>
      <c r="N3833" s="72" t="s">
        <v>4499</v>
      </c>
      <c r="O3833" s="72"/>
      <c r="P3833" s="72" t="s">
        <v>3842</v>
      </c>
      <c r="Q3833" s="72"/>
      <c r="R3833" s="72"/>
      <c r="S3833" s="72" t="s">
        <v>4567</v>
      </c>
      <c r="T3833" s="72" t="s">
        <v>6161</v>
      </c>
      <c r="U3833" s="72" t="s">
        <v>18341</v>
      </c>
      <c r="V3833" s="72"/>
      <c r="W3833" s="72">
        <v>352022</v>
      </c>
      <c r="X3833" s="72" t="s">
        <v>21521</v>
      </c>
      <c r="Y3833" s="72">
        <v>88616848389</v>
      </c>
      <c r="Z3833" s="72" t="s">
        <v>18342</v>
      </c>
    </row>
    <row r="3834" spans="1:26" ht="45" x14ac:dyDescent="0.25">
      <c r="A3834" s="72" t="s">
        <v>35428</v>
      </c>
      <c r="B3834" s="72" t="s">
        <v>15756</v>
      </c>
      <c r="C3834" s="72">
        <v>5</v>
      </c>
      <c r="D3834" s="72"/>
      <c r="E3834" s="72"/>
      <c r="F3834" s="72">
        <v>1</v>
      </c>
      <c r="G3834" s="72">
        <v>200</v>
      </c>
      <c r="H3834" s="72"/>
      <c r="I3834" s="72"/>
      <c r="J3834" s="72"/>
      <c r="K3834" s="72"/>
      <c r="L3834" s="72"/>
      <c r="M3834" s="71" t="s">
        <v>4596</v>
      </c>
      <c r="N3834" s="72" t="s">
        <v>4483</v>
      </c>
      <c r="O3834" s="72"/>
      <c r="P3834" s="72" t="s">
        <v>3519</v>
      </c>
      <c r="Q3834" s="72"/>
      <c r="R3834" s="72"/>
      <c r="S3834" s="72" t="s">
        <v>4568</v>
      </c>
      <c r="T3834" s="72" t="s">
        <v>4684</v>
      </c>
      <c r="U3834" s="72" t="s">
        <v>35428</v>
      </c>
      <c r="V3834" s="72"/>
      <c r="W3834" s="72">
        <v>309311</v>
      </c>
      <c r="X3834" s="72" t="s">
        <v>4685</v>
      </c>
      <c r="Y3834" s="73" t="s">
        <v>4686</v>
      </c>
      <c r="Z3834" s="72" t="s">
        <v>4687</v>
      </c>
    </row>
    <row r="3835" spans="1:26" ht="75" x14ac:dyDescent="0.25">
      <c r="A3835" s="72" t="s">
        <v>10226</v>
      </c>
      <c r="B3835" s="72" t="s">
        <v>35429</v>
      </c>
      <c r="C3835" s="72">
        <v>2</v>
      </c>
      <c r="D3835" s="72"/>
      <c r="E3835" s="72"/>
      <c r="F3835" s="72">
        <v>5</v>
      </c>
      <c r="G3835" s="72"/>
      <c r="H3835" s="72"/>
      <c r="I3835" s="72"/>
      <c r="J3835" s="72"/>
      <c r="K3835" s="72"/>
      <c r="L3835" s="72">
        <v>850</v>
      </c>
      <c r="M3835" s="71" t="s">
        <v>4596</v>
      </c>
      <c r="N3835" s="72" t="s">
        <v>4479</v>
      </c>
      <c r="O3835" s="72"/>
      <c r="P3835" s="72" t="s">
        <v>2721</v>
      </c>
      <c r="Q3835" s="72"/>
      <c r="R3835" s="72"/>
      <c r="S3835" s="72"/>
      <c r="T3835" s="72"/>
      <c r="U3835" s="72" t="s">
        <v>10226</v>
      </c>
      <c r="V3835" s="72"/>
      <c r="W3835" s="72">
        <v>656015</v>
      </c>
      <c r="X3835" s="72" t="s">
        <v>10227</v>
      </c>
      <c r="Y3835" s="72" t="s">
        <v>35430</v>
      </c>
      <c r="Z3835" s="72" t="s">
        <v>35431</v>
      </c>
    </row>
    <row r="3836" spans="1:26" ht="45" x14ac:dyDescent="0.25">
      <c r="A3836" s="72" t="s">
        <v>16714</v>
      </c>
      <c r="B3836" s="72" t="s">
        <v>4594</v>
      </c>
      <c r="C3836" s="72">
        <v>41</v>
      </c>
      <c r="D3836" s="72" t="s">
        <v>5615</v>
      </c>
      <c r="E3836" s="72"/>
      <c r="F3836" s="72">
        <v>1</v>
      </c>
      <c r="G3836" s="72">
        <v>105</v>
      </c>
      <c r="H3836" s="72"/>
      <c r="I3836" s="72"/>
      <c r="J3836" s="72"/>
      <c r="K3836" s="72"/>
      <c r="L3836" s="72"/>
      <c r="M3836" s="71" t="s">
        <v>4596</v>
      </c>
      <c r="N3836" s="72" t="s">
        <v>4506</v>
      </c>
      <c r="O3836" s="72"/>
      <c r="P3836" s="72" t="s">
        <v>14487</v>
      </c>
      <c r="Q3836" s="72"/>
      <c r="R3836" s="72"/>
      <c r="S3836" s="72"/>
      <c r="T3836" s="72"/>
      <c r="U3836" s="72" t="s">
        <v>16714</v>
      </c>
      <c r="V3836" s="72"/>
      <c r="W3836" s="72">
        <v>141007</v>
      </c>
      <c r="X3836" s="72" t="s">
        <v>10200</v>
      </c>
      <c r="Y3836" s="72" t="s">
        <v>16715</v>
      </c>
      <c r="Z3836" s="72" t="s">
        <v>16716</v>
      </c>
    </row>
    <row r="3837" spans="1:26" ht="45" x14ac:dyDescent="0.25">
      <c r="A3837" s="72" t="s">
        <v>18343</v>
      </c>
      <c r="B3837" s="72" t="s">
        <v>15493</v>
      </c>
      <c r="C3837" s="72">
        <v>30</v>
      </c>
      <c r="D3837" s="72"/>
      <c r="E3837" s="72"/>
      <c r="F3837" s="72">
        <v>1</v>
      </c>
      <c r="G3837" s="72">
        <v>150</v>
      </c>
      <c r="H3837" s="72"/>
      <c r="I3837" s="72"/>
      <c r="J3837" s="72"/>
      <c r="K3837" s="72"/>
      <c r="L3837" s="72"/>
      <c r="M3837" s="71" t="s">
        <v>4596</v>
      </c>
      <c r="N3837" s="72" t="s">
        <v>4485</v>
      </c>
      <c r="O3837" s="72"/>
      <c r="P3837" s="72" t="s">
        <v>2939</v>
      </c>
      <c r="Q3837" s="72"/>
      <c r="R3837" s="72"/>
      <c r="S3837" s="72" t="s">
        <v>4566</v>
      </c>
      <c r="T3837" s="72" t="s">
        <v>18344</v>
      </c>
      <c r="U3837" s="72" t="s">
        <v>18343</v>
      </c>
      <c r="V3837" s="72"/>
      <c r="W3837" s="72">
        <v>601021</v>
      </c>
      <c r="X3837" s="72" t="s">
        <v>18345</v>
      </c>
      <c r="Y3837" s="72">
        <v>89157544993</v>
      </c>
      <c r="Z3837" s="72" t="s">
        <v>18346</v>
      </c>
    </row>
    <row r="3838" spans="1:26" ht="45" x14ac:dyDescent="0.25">
      <c r="A3838" s="72" t="s">
        <v>21522</v>
      </c>
      <c r="B3838" s="72" t="s">
        <v>15350</v>
      </c>
      <c r="C3838" s="72"/>
      <c r="D3838" s="72"/>
      <c r="E3838" s="72"/>
      <c r="F3838" s="72">
        <v>2</v>
      </c>
      <c r="G3838" s="72"/>
      <c r="H3838" s="72"/>
      <c r="I3838" s="72"/>
      <c r="J3838" s="72"/>
      <c r="K3838" s="72"/>
      <c r="L3838" s="72">
        <v>350</v>
      </c>
      <c r="M3838" s="71" t="s">
        <v>4596</v>
      </c>
      <c r="N3838" s="72" t="s">
        <v>4546</v>
      </c>
      <c r="O3838" s="72"/>
      <c r="P3838" s="72" t="s">
        <v>3619</v>
      </c>
      <c r="Q3838" s="72"/>
      <c r="R3838" s="72"/>
      <c r="S3838" s="72" t="s">
        <v>4566</v>
      </c>
      <c r="T3838" s="72" t="s">
        <v>4614</v>
      </c>
      <c r="U3838" s="72" t="s">
        <v>21522</v>
      </c>
      <c r="V3838" s="72"/>
      <c r="W3838" s="72">
        <v>215500</v>
      </c>
      <c r="X3838" s="72" t="s">
        <v>21523</v>
      </c>
      <c r="Y3838" s="72" t="s">
        <v>24568</v>
      </c>
      <c r="Z3838" s="72" t="s">
        <v>21524</v>
      </c>
    </row>
    <row r="3839" spans="1:26" ht="45" x14ac:dyDescent="0.25">
      <c r="A3839" s="72" t="s">
        <v>27473</v>
      </c>
      <c r="B3839" s="72" t="s">
        <v>15756</v>
      </c>
      <c r="C3839" s="72"/>
      <c r="D3839" s="72" t="s">
        <v>19083</v>
      </c>
      <c r="E3839" s="72"/>
      <c r="F3839" s="72">
        <v>1</v>
      </c>
      <c r="G3839" s="72">
        <v>114</v>
      </c>
      <c r="H3839" s="72"/>
      <c r="I3839" s="72"/>
      <c r="J3839" s="72"/>
      <c r="K3839" s="72"/>
      <c r="L3839" s="72"/>
      <c r="M3839" s="71" t="s">
        <v>4596</v>
      </c>
      <c r="N3839" s="72" t="s">
        <v>4543</v>
      </c>
      <c r="O3839" s="72"/>
      <c r="P3839" s="72" t="s">
        <v>2849</v>
      </c>
      <c r="Q3839" s="72"/>
      <c r="R3839" s="72"/>
      <c r="S3839" s="72" t="s">
        <v>4566</v>
      </c>
      <c r="T3839" s="72" t="s">
        <v>18635</v>
      </c>
      <c r="U3839" s="72" t="s">
        <v>27473</v>
      </c>
      <c r="V3839" s="72"/>
      <c r="W3839" s="72">
        <v>412302</v>
      </c>
      <c r="X3839" s="72" t="s">
        <v>27474</v>
      </c>
      <c r="Y3839" s="72" t="s">
        <v>27475</v>
      </c>
      <c r="Z3839" s="72" t="s">
        <v>27476</v>
      </c>
    </row>
    <row r="3840" spans="1:26" ht="60" x14ac:dyDescent="0.25">
      <c r="A3840" s="72" t="s">
        <v>27477</v>
      </c>
      <c r="B3840" s="72" t="s">
        <v>27478</v>
      </c>
      <c r="C3840" s="72">
        <v>1708</v>
      </c>
      <c r="D3840" s="72"/>
      <c r="E3840" s="72"/>
      <c r="F3840" s="72">
        <v>3</v>
      </c>
      <c r="G3840" s="72"/>
      <c r="H3840" s="72"/>
      <c r="I3840" s="72"/>
      <c r="J3840" s="72"/>
      <c r="K3840" s="72"/>
      <c r="L3840" s="72">
        <v>500</v>
      </c>
      <c r="M3840" s="71" t="s">
        <v>4596</v>
      </c>
      <c r="N3840" s="72" t="s">
        <v>2362</v>
      </c>
      <c r="O3840" s="72"/>
      <c r="P3840" s="72" t="s">
        <v>3239</v>
      </c>
      <c r="Q3840" s="72"/>
      <c r="R3840" s="72"/>
      <c r="S3840" s="72"/>
      <c r="T3840" s="72"/>
      <c r="U3840" s="72" t="s">
        <v>27477</v>
      </c>
      <c r="V3840" s="72"/>
      <c r="W3840" s="72"/>
      <c r="X3840" s="72"/>
      <c r="Y3840" s="72"/>
      <c r="Z3840" s="72"/>
    </row>
    <row r="3841" spans="1:26" ht="45" x14ac:dyDescent="0.25">
      <c r="A3841" s="72" t="s">
        <v>10232</v>
      </c>
      <c r="B3841" s="72" t="s">
        <v>4594</v>
      </c>
      <c r="C3841" s="72">
        <v>144</v>
      </c>
      <c r="D3841" s="72"/>
      <c r="E3841" s="72"/>
      <c r="F3841" s="72">
        <v>1</v>
      </c>
      <c r="G3841" s="72">
        <v>350</v>
      </c>
      <c r="H3841" s="72"/>
      <c r="I3841" s="72"/>
      <c r="J3841" s="72"/>
      <c r="K3841" s="72"/>
      <c r="L3841" s="72"/>
      <c r="M3841" s="71" t="s">
        <v>4596</v>
      </c>
      <c r="N3841" s="72" t="s">
        <v>4488</v>
      </c>
      <c r="O3841" s="72"/>
      <c r="P3841" s="72" t="s">
        <v>3015</v>
      </c>
      <c r="Q3841" s="72" t="s">
        <v>4564</v>
      </c>
      <c r="R3841" s="72" t="s">
        <v>5498</v>
      </c>
      <c r="S3841" s="72"/>
      <c r="T3841" s="72"/>
      <c r="U3841" s="72" t="s">
        <v>10232</v>
      </c>
      <c r="V3841" s="72"/>
      <c r="W3841" s="72">
        <v>394077</v>
      </c>
      <c r="X3841" s="72" t="s">
        <v>10233</v>
      </c>
      <c r="Y3841" s="72" t="s">
        <v>10234</v>
      </c>
      <c r="Z3841" s="72" t="s">
        <v>10235</v>
      </c>
    </row>
    <row r="3842" spans="1:26" ht="60" x14ac:dyDescent="0.25">
      <c r="A3842" s="72" t="s">
        <v>32544</v>
      </c>
      <c r="B3842" s="72" t="s">
        <v>32545</v>
      </c>
      <c r="C3842" s="72"/>
      <c r="D3842" s="72"/>
      <c r="E3842" s="72"/>
      <c r="F3842" s="72">
        <v>1</v>
      </c>
      <c r="G3842" s="72"/>
      <c r="H3842" s="72">
        <v>110</v>
      </c>
      <c r="I3842" s="72">
        <v>50</v>
      </c>
      <c r="J3842" s="72">
        <v>50</v>
      </c>
      <c r="K3842" s="72">
        <v>10</v>
      </c>
      <c r="L3842" s="72"/>
      <c r="M3842" s="71" t="s">
        <v>4596</v>
      </c>
      <c r="N3842" s="72" t="s">
        <v>4496</v>
      </c>
      <c r="O3842" s="72"/>
      <c r="P3842" s="72" t="s">
        <v>2440</v>
      </c>
      <c r="Q3842" s="72"/>
      <c r="R3842" s="72"/>
      <c r="S3842" s="72" t="s">
        <v>15654</v>
      </c>
      <c r="T3842" s="72" t="s">
        <v>32546</v>
      </c>
      <c r="U3842" s="72" t="s">
        <v>32544</v>
      </c>
      <c r="V3842" s="72"/>
      <c r="W3842" s="72">
        <v>652673</v>
      </c>
      <c r="X3842" s="72" t="s">
        <v>32547</v>
      </c>
      <c r="Y3842" s="72" t="s">
        <v>32548</v>
      </c>
      <c r="Z3842" s="72" t="s">
        <v>32549</v>
      </c>
    </row>
    <row r="3843" spans="1:26" ht="45" x14ac:dyDescent="0.25">
      <c r="A3843" s="72" t="s">
        <v>27479</v>
      </c>
      <c r="B3843" s="72" t="s">
        <v>27480</v>
      </c>
      <c r="C3843" s="72"/>
      <c r="D3843" s="72"/>
      <c r="E3843" s="72"/>
      <c r="F3843" s="72">
        <v>1</v>
      </c>
      <c r="G3843" s="72">
        <v>150</v>
      </c>
      <c r="H3843" s="72"/>
      <c r="I3843" s="72"/>
      <c r="J3843" s="72"/>
      <c r="K3843" s="72"/>
      <c r="L3843" s="72"/>
      <c r="M3843" s="71" t="s">
        <v>4596</v>
      </c>
      <c r="N3843" s="72" t="s">
        <v>4488</v>
      </c>
      <c r="O3843" s="72"/>
      <c r="P3843" s="72" t="s">
        <v>4150</v>
      </c>
      <c r="Q3843" s="72"/>
      <c r="R3843" s="72"/>
      <c r="S3843" s="72" t="s">
        <v>4567</v>
      </c>
      <c r="T3843" s="72" t="s">
        <v>27481</v>
      </c>
      <c r="U3843" s="72" t="s">
        <v>27479</v>
      </c>
      <c r="V3843" s="72"/>
      <c r="W3843" s="72">
        <v>397100</v>
      </c>
      <c r="X3843" s="72" t="s">
        <v>27482</v>
      </c>
      <c r="Y3843" s="86">
        <v>84734761583</v>
      </c>
      <c r="Z3843" s="75" t="s">
        <v>27483</v>
      </c>
    </row>
    <row r="3844" spans="1:26" ht="45" x14ac:dyDescent="0.25">
      <c r="A3844" s="72" t="s">
        <v>16717</v>
      </c>
      <c r="B3844" s="72" t="s">
        <v>4695</v>
      </c>
      <c r="C3844" s="72"/>
      <c r="D3844" s="72" t="s">
        <v>8944</v>
      </c>
      <c r="E3844" s="72"/>
      <c r="F3844" s="72">
        <v>2</v>
      </c>
      <c r="G3844" s="72"/>
      <c r="H3844" s="72"/>
      <c r="I3844" s="72"/>
      <c r="J3844" s="72"/>
      <c r="K3844" s="72"/>
      <c r="L3844" s="72">
        <v>150</v>
      </c>
      <c r="M3844" s="71" t="s">
        <v>4596</v>
      </c>
      <c r="N3844" s="72" t="s">
        <v>4493</v>
      </c>
      <c r="O3844" s="72"/>
      <c r="P3844" s="72" t="s">
        <v>2875</v>
      </c>
      <c r="Q3844" s="72"/>
      <c r="R3844" s="72"/>
      <c r="S3844" s="72"/>
      <c r="T3844" s="72"/>
      <c r="U3844" s="72" t="s">
        <v>16717</v>
      </c>
      <c r="V3844" s="72"/>
      <c r="W3844" s="72">
        <v>236029</v>
      </c>
      <c r="X3844" s="72" t="s">
        <v>8945</v>
      </c>
      <c r="Y3844" s="72" t="s">
        <v>8946</v>
      </c>
      <c r="Z3844" s="72" t="s">
        <v>8947</v>
      </c>
    </row>
    <row r="3845" spans="1:26" ht="45" x14ac:dyDescent="0.25">
      <c r="A3845" s="72" t="s">
        <v>10236</v>
      </c>
      <c r="B3845" s="72" t="s">
        <v>14207</v>
      </c>
      <c r="C3845" s="72"/>
      <c r="D3845" s="72" t="s">
        <v>4828</v>
      </c>
      <c r="E3845" s="72"/>
      <c r="F3845" s="72">
        <v>1</v>
      </c>
      <c r="G3845" s="72"/>
      <c r="H3845" s="72">
        <v>350</v>
      </c>
      <c r="I3845" s="72">
        <v>200</v>
      </c>
      <c r="J3845" s="72">
        <v>100</v>
      </c>
      <c r="K3845" s="72">
        <v>50</v>
      </c>
      <c r="L3845" s="72"/>
      <c r="M3845" s="71" t="s">
        <v>4596</v>
      </c>
      <c r="N3845" s="72" t="s">
        <v>4506</v>
      </c>
      <c r="O3845" s="72"/>
      <c r="P3845" s="72" t="s">
        <v>17962</v>
      </c>
      <c r="Q3845" s="72"/>
      <c r="R3845" s="72"/>
      <c r="S3845" s="72" t="s">
        <v>4567</v>
      </c>
      <c r="T3845" s="72" t="s">
        <v>10237</v>
      </c>
      <c r="U3845" s="72" t="s">
        <v>10236</v>
      </c>
      <c r="V3845" s="72"/>
      <c r="W3845" s="72"/>
      <c r="X3845" s="72"/>
      <c r="Y3845" s="72"/>
      <c r="Z3845" s="72"/>
    </row>
    <row r="3846" spans="1:26" ht="60" x14ac:dyDescent="0.25">
      <c r="A3846" s="72" t="s">
        <v>10236</v>
      </c>
      <c r="B3846" s="72" t="s">
        <v>14207</v>
      </c>
      <c r="C3846" s="72"/>
      <c r="D3846" s="72" t="s">
        <v>4828</v>
      </c>
      <c r="E3846" s="72" t="s">
        <v>9030</v>
      </c>
      <c r="F3846" s="72">
        <v>1</v>
      </c>
      <c r="G3846" s="72">
        <v>200</v>
      </c>
      <c r="H3846" s="72"/>
      <c r="I3846" s="72"/>
      <c r="J3846" s="72"/>
      <c r="K3846" s="72"/>
      <c r="L3846" s="72"/>
      <c r="M3846" s="71" t="s">
        <v>4596</v>
      </c>
      <c r="N3846" s="72" t="s">
        <v>4506</v>
      </c>
      <c r="O3846" s="72"/>
      <c r="P3846" s="72" t="s">
        <v>17962</v>
      </c>
      <c r="Q3846" s="72"/>
      <c r="R3846" s="72"/>
      <c r="S3846" s="72" t="s">
        <v>4567</v>
      </c>
      <c r="T3846" s="72" t="s">
        <v>10237</v>
      </c>
      <c r="U3846" s="72" t="s">
        <v>10236</v>
      </c>
      <c r="V3846" s="72" t="s">
        <v>10236</v>
      </c>
      <c r="W3846" s="72">
        <v>143085</v>
      </c>
      <c r="X3846" s="72" t="s">
        <v>10238</v>
      </c>
      <c r="Y3846" s="72" t="s">
        <v>10239</v>
      </c>
      <c r="Z3846" s="72" t="s">
        <v>13851</v>
      </c>
    </row>
    <row r="3847" spans="1:26" ht="30" x14ac:dyDescent="0.25">
      <c r="A3847" s="72" t="s">
        <v>13852</v>
      </c>
      <c r="B3847" s="72" t="s">
        <v>4605</v>
      </c>
      <c r="C3847" s="72">
        <v>1</v>
      </c>
      <c r="D3847" s="72"/>
      <c r="E3847" s="72"/>
      <c r="F3847" s="72">
        <v>1</v>
      </c>
      <c r="G3847" s="72"/>
      <c r="H3847" s="72">
        <v>1799</v>
      </c>
      <c r="I3847" s="72">
        <v>654</v>
      </c>
      <c r="J3847" s="72">
        <v>818</v>
      </c>
      <c r="K3847" s="72">
        <v>327</v>
      </c>
      <c r="L3847" s="72"/>
      <c r="M3847" s="71" t="s">
        <v>4596</v>
      </c>
      <c r="N3847" s="72" t="s">
        <v>4513</v>
      </c>
      <c r="O3847" s="71"/>
      <c r="P3847" s="72" t="s">
        <v>14486</v>
      </c>
      <c r="Q3847" s="72"/>
      <c r="R3847" s="72"/>
      <c r="S3847" s="72" t="s">
        <v>4566</v>
      </c>
      <c r="T3847" s="72" t="s">
        <v>11737</v>
      </c>
      <c r="U3847" s="72" t="s">
        <v>13852</v>
      </c>
      <c r="V3847" s="72"/>
      <c r="W3847" s="72">
        <v>462244</v>
      </c>
      <c r="X3847" s="72" t="s">
        <v>13853</v>
      </c>
      <c r="Y3847" s="72" t="s">
        <v>13700</v>
      </c>
      <c r="Z3847" s="72" t="s">
        <v>12708</v>
      </c>
    </row>
    <row r="3848" spans="1:26" ht="75" x14ac:dyDescent="0.25">
      <c r="A3848" s="72" t="s">
        <v>35432</v>
      </c>
      <c r="B3848" s="72" t="s">
        <v>35433</v>
      </c>
      <c r="C3848" s="72"/>
      <c r="D3848" s="72"/>
      <c r="E3848" s="72"/>
      <c r="F3848" s="72">
        <v>1</v>
      </c>
      <c r="G3848" s="72"/>
      <c r="H3848" s="72">
        <v>500</v>
      </c>
      <c r="I3848" s="72">
        <v>300</v>
      </c>
      <c r="J3848" s="72">
        <v>100</v>
      </c>
      <c r="K3848" s="72">
        <v>100</v>
      </c>
      <c r="L3848" s="72"/>
      <c r="M3848" s="71" t="s">
        <v>4596</v>
      </c>
      <c r="N3848" s="72" t="s">
        <v>4483</v>
      </c>
      <c r="O3848" s="72"/>
      <c r="P3848" s="72" t="s">
        <v>2797</v>
      </c>
      <c r="Q3848" s="72"/>
      <c r="R3848" s="72"/>
      <c r="S3848" s="72" t="s">
        <v>4568</v>
      </c>
      <c r="T3848" s="72" t="s">
        <v>6607</v>
      </c>
      <c r="U3848" s="72" t="s">
        <v>35432</v>
      </c>
      <c r="V3848" s="72"/>
      <c r="W3848" s="72">
        <v>309722</v>
      </c>
      <c r="X3848" s="72" t="s">
        <v>19309</v>
      </c>
      <c r="Y3848" s="72"/>
      <c r="Z3848" s="72" t="s">
        <v>35434</v>
      </c>
    </row>
    <row r="3849" spans="1:26" ht="75" x14ac:dyDescent="0.25">
      <c r="A3849" s="72" t="s">
        <v>35432</v>
      </c>
      <c r="B3849" s="72" t="s">
        <v>35433</v>
      </c>
      <c r="C3849" s="72"/>
      <c r="D3849" s="72"/>
      <c r="E3849" s="72" t="s">
        <v>8556</v>
      </c>
      <c r="F3849" s="72">
        <v>1</v>
      </c>
      <c r="G3849" s="72">
        <v>200</v>
      </c>
      <c r="H3849" s="72"/>
      <c r="I3849" s="72"/>
      <c r="J3849" s="72"/>
      <c r="K3849" s="72"/>
      <c r="L3849" s="72"/>
      <c r="M3849" s="71" t="s">
        <v>4596</v>
      </c>
      <c r="N3849" s="72" t="s">
        <v>4483</v>
      </c>
      <c r="O3849" s="72"/>
      <c r="P3849" s="72" t="s">
        <v>2797</v>
      </c>
      <c r="Q3849" s="72"/>
      <c r="R3849" s="72"/>
      <c r="S3849" s="72" t="s">
        <v>4568</v>
      </c>
      <c r="T3849" s="72" t="s">
        <v>6607</v>
      </c>
      <c r="U3849" s="72" t="s">
        <v>35432</v>
      </c>
      <c r="V3849" s="72" t="s">
        <v>6606</v>
      </c>
      <c r="W3849" s="72">
        <v>309722</v>
      </c>
      <c r="X3849" s="72" t="s">
        <v>19310</v>
      </c>
      <c r="Y3849" s="72"/>
      <c r="Z3849" s="72"/>
    </row>
    <row r="3850" spans="1:26" ht="45" x14ac:dyDescent="0.25">
      <c r="A3850" s="72" t="s">
        <v>21526</v>
      </c>
      <c r="B3850" s="72" t="s">
        <v>18497</v>
      </c>
      <c r="C3850" s="72">
        <v>35</v>
      </c>
      <c r="D3850" s="72"/>
      <c r="E3850" s="72"/>
      <c r="F3850" s="72">
        <v>1</v>
      </c>
      <c r="G3850" s="72"/>
      <c r="H3850" s="72">
        <v>1500</v>
      </c>
      <c r="I3850" s="72">
        <v>500</v>
      </c>
      <c r="J3850" s="72">
        <v>700</v>
      </c>
      <c r="K3850" s="72">
        <v>300</v>
      </c>
      <c r="L3850" s="72"/>
      <c r="M3850" s="71" t="s">
        <v>4596</v>
      </c>
      <c r="N3850" s="72" t="s">
        <v>4486</v>
      </c>
      <c r="O3850" s="72"/>
      <c r="P3850" s="72" t="s">
        <v>2578</v>
      </c>
      <c r="Q3850" s="72"/>
      <c r="R3850" s="72"/>
      <c r="S3850" s="72"/>
      <c r="T3850" s="72"/>
      <c r="U3850" s="72" t="s">
        <v>21526</v>
      </c>
      <c r="V3850" s="72"/>
      <c r="W3850" s="72">
        <v>400105</v>
      </c>
      <c r="X3850" s="72" t="s">
        <v>21527</v>
      </c>
      <c r="Y3850" s="72" t="s">
        <v>21529</v>
      </c>
      <c r="Z3850" s="72" t="s">
        <v>21528</v>
      </c>
    </row>
    <row r="3851" spans="1:26" ht="60" x14ac:dyDescent="0.25">
      <c r="A3851" s="72" t="s">
        <v>10240</v>
      </c>
      <c r="B3851" s="72" t="s">
        <v>16718</v>
      </c>
      <c r="C3851" s="72"/>
      <c r="D3851" s="72"/>
      <c r="E3851" s="72"/>
      <c r="F3851" s="72">
        <v>5</v>
      </c>
      <c r="G3851" s="72"/>
      <c r="H3851" s="72"/>
      <c r="I3851" s="72"/>
      <c r="J3851" s="72"/>
      <c r="K3851" s="72"/>
      <c r="L3851" s="72">
        <v>850</v>
      </c>
      <c r="M3851" s="71" t="s">
        <v>4596</v>
      </c>
      <c r="N3851" s="72" t="s">
        <v>4497</v>
      </c>
      <c r="O3851" s="72"/>
      <c r="P3851" s="71" t="s">
        <v>3296</v>
      </c>
      <c r="Q3851" s="72" t="s">
        <v>4564</v>
      </c>
      <c r="R3851" s="72" t="s">
        <v>4676</v>
      </c>
      <c r="S3851" s="72"/>
      <c r="T3851" s="72"/>
      <c r="U3851" s="72" t="s">
        <v>10240</v>
      </c>
      <c r="V3851" s="72"/>
      <c r="W3851" s="72">
        <v>610011</v>
      </c>
      <c r="X3851" s="72" t="s">
        <v>21530</v>
      </c>
      <c r="Y3851" s="72" t="s">
        <v>10241</v>
      </c>
      <c r="Z3851" s="72" t="s">
        <v>16719</v>
      </c>
    </row>
    <row r="3852" spans="1:26" ht="45" x14ac:dyDescent="0.25">
      <c r="A3852" s="72" t="s">
        <v>16720</v>
      </c>
      <c r="B3852" s="72" t="s">
        <v>16651</v>
      </c>
      <c r="C3852" s="72">
        <v>54</v>
      </c>
      <c r="D3852" s="72" t="s">
        <v>4608</v>
      </c>
      <c r="E3852" s="72"/>
      <c r="F3852" s="72">
        <v>1</v>
      </c>
      <c r="G3852" s="72">
        <v>120</v>
      </c>
      <c r="H3852" s="72"/>
      <c r="I3852" s="72"/>
      <c r="J3852" s="72"/>
      <c r="K3852" s="72"/>
      <c r="L3852" s="72"/>
      <c r="M3852" s="71" t="s">
        <v>4596</v>
      </c>
      <c r="N3852" s="72" t="s">
        <v>4506</v>
      </c>
      <c r="O3852" s="72"/>
      <c r="P3852" s="72" t="s">
        <v>14487</v>
      </c>
      <c r="Q3852" s="72"/>
      <c r="R3852" s="72"/>
      <c r="S3852" s="72"/>
      <c r="T3852" s="72"/>
      <c r="U3852" s="72" t="s">
        <v>16720</v>
      </c>
      <c r="V3852" s="72"/>
      <c r="W3852" s="72">
        <v>141008</v>
      </c>
      <c r="X3852" s="72" t="s">
        <v>27484</v>
      </c>
      <c r="Y3852" s="73">
        <v>84986872383</v>
      </c>
      <c r="Z3852" s="72" t="s">
        <v>27485</v>
      </c>
    </row>
    <row r="3853" spans="1:26" ht="45" x14ac:dyDescent="0.25">
      <c r="A3853" s="72" t="s">
        <v>13854</v>
      </c>
      <c r="B3853" s="72" t="s">
        <v>4638</v>
      </c>
      <c r="C3853" s="72"/>
      <c r="D3853" s="72"/>
      <c r="E3853" s="72"/>
      <c r="F3853" s="72">
        <v>1</v>
      </c>
      <c r="G3853" s="72"/>
      <c r="H3853" s="72">
        <v>798</v>
      </c>
      <c r="I3853" s="72">
        <v>290</v>
      </c>
      <c r="J3853" s="72">
        <v>363</v>
      </c>
      <c r="K3853" s="72">
        <v>145</v>
      </c>
      <c r="L3853" s="72"/>
      <c r="M3853" s="71" t="s">
        <v>4596</v>
      </c>
      <c r="N3853" s="72" t="s">
        <v>4514</v>
      </c>
      <c r="O3853" s="72"/>
      <c r="P3853" s="72" t="s">
        <v>2709</v>
      </c>
      <c r="Q3853" s="72"/>
      <c r="R3853" s="72"/>
      <c r="S3853" s="72" t="s">
        <v>4568</v>
      </c>
      <c r="T3853" s="72" t="s">
        <v>13855</v>
      </c>
      <c r="U3853" s="72" t="s">
        <v>13854</v>
      </c>
      <c r="V3853" s="72"/>
      <c r="W3853" s="72">
        <v>303103</v>
      </c>
      <c r="X3853" s="72" t="s">
        <v>4611</v>
      </c>
      <c r="Y3853" s="72"/>
      <c r="Z3853" s="72"/>
    </row>
    <row r="3854" spans="1:26" ht="60" x14ac:dyDescent="0.25">
      <c r="A3854" s="72" t="s">
        <v>27486</v>
      </c>
      <c r="B3854" s="72" t="s">
        <v>27487</v>
      </c>
      <c r="C3854" s="72"/>
      <c r="D3854" s="72"/>
      <c r="E3854" s="72"/>
      <c r="F3854" s="72">
        <v>1</v>
      </c>
      <c r="G3854" s="72">
        <v>150</v>
      </c>
      <c r="H3854" s="72"/>
      <c r="I3854" s="72"/>
      <c r="J3854" s="72"/>
      <c r="K3854" s="72"/>
      <c r="L3854" s="72"/>
      <c r="M3854" s="71" t="s">
        <v>4596</v>
      </c>
      <c r="N3854" s="72" t="s">
        <v>4512</v>
      </c>
      <c r="O3854" s="72"/>
      <c r="P3854" s="72" t="s">
        <v>3801</v>
      </c>
      <c r="Q3854" s="72"/>
      <c r="R3854" s="72"/>
      <c r="S3854" s="72" t="s">
        <v>15654</v>
      </c>
      <c r="T3854" s="72" t="s">
        <v>20522</v>
      </c>
      <c r="U3854" s="72" t="s">
        <v>27486</v>
      </c>
      <c r="V3854" s="72"/>
      <c r="W3854" s="72">
        <v>646775</v>
      </c>
      <c r="X3854" s="72" t="s">
        <v>27488</v>
      </c>
      <c r="Y3854" s="72" t="s">
        <v>27489</v>
      </c>
      <c r="Z3854" s="72" t="s">
        <v>27490</v>
      </c>
    </row>
    <row r="3855" spans="1:26" ht="75" x14ac:dyDescent="0.25">
      <c r="A3855" s="72" t="s">
        <v>35435</v>
      </c>
      <c r="B3855" s="72" t="s">
        <v>35436</v>
      </c>
      <c r="C3855" s="72"/>
      <c r="D3855" s="72"/>
      <c r="E3855" s="72"/>
      <c r="F3855" s="72">
        <v>1</v>
      </c>
      <c r="G3855" s="72"/>
      <c r="H3855" s="72">
        <v>798</v>
      </c>
      <c r="I3855" s="72">
        <v>290</v>
      </c>
      <c r="J3855" s="72">
        <v>363</v>
      </c>
      <c r="K3855" s="72">
        <v>145</v>
      </c>
      <c r="L3855" s="72"/>
      <c r="M3855" s="71" t="s">
        <v>4596</v>
      </c>
      <c r="N3855" s="72" t="s">
        <v>4479</v>
      </c>
      <c r="O3855" s="72"/>
      <c r="P3855" s="72" t="s">
        <v>4114</v>
      </c>
      <c r="Q3855" s="72"/>
      <c r="R3855" s="72"/>
      <c r="S3855" s="72" t="s">
        <v>4567</v>
      </c>
      <c r="T3855" s="72" t="s">
        <v>6170</v>
      </c>
      <c r="U3855" s="72" t="s">
        <v>35435</v>
      </c>
      <c r="V3855" s="72"/>
      <c r="W3855" s="72">
        <v>658633</v>
      </c>
      <c r="X3855" s="72" t="s">
        <v>4627</v>
      </c>
      <c r="Y3855" s="72"/>
      <c r="Z3855" s="72" t="s">
        <v>35437</v>
      </c>
    </row>
    <row r="3856" spans="1:26" ht="30" x14ac:dyDescent="0.25">
      <c r="A3856" s="72" t="s">
        <v>32550</v>
      </c>
      <c r="B3856" s="72" t="s">
        <v>16651</v>
      </c>
      <c r="C3856" s="72">
        <v>55</v>
      </c>
      <c r="D3856" s="72" t="s">
        <v>32551</v>
      </c>
      <c r="E3856" s="72"/>
      <c r="F3856" s="72">
        <v>1</v>
      </c>
      <c r="G3856" s="72">
        <v>275</v>
      </c>
      <c r="H3856" s="72"/>
      <c r="I3856" s="72"/>
      <c r="J3856" s="72"/>
      <c r="K3856" s="72"/>
      <c r="L3856" s="72"/>
      <c r="M3856" s="71" t="s">
        <v>4596</v>
      </c>
      <c r="N3856" s="72" t="s">
        <v>4496</v>
      </c>
      <c r="O3856" s="72"/>
      <c r="P3856" s="72" t="s">
        <v>2506</v>
      </c>
      <c r="Q3856" s="72"/>
      <c r="R3856" s="72"/>
      <c r="S3856" s="72" t="s">
        <v>4567</v>
      </c>
      <c r="T3856" s="72" t="s">
        <v>32552</v>
      </c>
      <c r="U3856" s="72" t="s">
        <v>32550</v>
      </c>
      <c r="V3856" s="72"/>
      <c r="W3856" s="72">
        <v>652645</v>
      </c>
      <c r="X3856" s="72" t="s">
        <v>32553</v>
      </c>
      <c r="Y3856" s="72">
        <v>89502670200</v>
      </c>
      <c r="Z3856" s="72" t="s">
        <v>32554</v>
      </c>
    </row>
    <row r="3857" spans="1:26" ht="30" x14ac:dyDescent="0.25">
      <c r="A3857" s="72" t="s">
        <v>10242</v>
      </c>
      <c r="B3857" s="72" t="s">
        <v>4605</v>
      </c>
      <c r="C3857" s="72">
        <v>7</v>
      </c>
      <c r="D3857" s="72"/>
      <c r="E3857" s="72"/>
      <c r="F3857" s="72">
        <v>1</v>
      </c>
      <c r="G3857" s="72"/>
      <c r="H3857" s="72">
        <v>1199</v>
      </c>
      <c r="I3857" s="72">
        <v>436</v>
      </c>
      <c r="J3857" s="72">
        <v>545</v>
      </c>
      <c r="K3857" s="72">
        <v>218</v>
      </c>
      <c r="L3857" s="72"/>
      <c r="M3857" s="71" t="s">
        <v>4596</v>
      </c>
      <c r="N3857" s="72" t="s">
        <v>4523</v>
      </c>
      <c r="O3857" s="72"/>
      <c r="P3857" s="72" t="s">
        <v>4211</v>
      </c>
      <c r="Q3857" s="72" t="s">
        <v>4564</v>
      </c>
      <c r="R3857" s="72" t="s">
        <v>4636</v>
      </c>
      <c r="S3857" s="72"/>
      <c r="T3857" s="72"/>
      <c r="U3857" s="72" t="s">
        <v>10242</v>
      </c>
      <c r="V3857" s="72"/>
      <c r="W3857" s="72">
        <v>367008</v>
      </c>
      <c r="X3857" s="72" t="s">
        <v>10243</v>
      </c>
      <c r="Y3857" s="72"/>
      <c r="Z3857" s="72"/>
    </row>
    <row r="3858" spans="1:26" ht="30" x14ac:dyDescent="0.25">
      <c r="A3858" s="72" t="s">
        <v>27491</v>
      </c>
      <c r="B3858" s="72" t="s">
        <v>17854</v>
      </c>
      <c r="C3858" s="72">
        <v>12</v>
      </c>
      <c r="D3858" s="72" t="s">
        <v>27492</v>
      </c>
      <c r="E3858" s="72"/>
      <c r="F3858" s="72">
        <v>1</v>
      </c>
      <c r="G3858" s="72"/>
      <c r="H3858" s="72">
        <v>1100</v>
      </c>
      <c r="I3858" s="72">
        <v>400</v>
      </c>
      <c r="J3858" s="72">
        <v>500</v>
      </c>
      <c r="K3858" s="72">
        <v>200</v>
      </c>
      <c r="L3858" s="72"/>
      <c r="M3858" s="71" t="s">
        <v>4596</v>
      </c>
      <c r="N3858" s="72" t="s">
        <v>4483</v>
      </c>
      <c r="O3858" s="72"/>
      <c r="P3858" s="72" t="s">
        <v>2496</v>
      </c>
      <c r="Q3858" s="72" t="s">
        <v>4565</v>
      </c>
      <c r="R3858" s="72" t="s">
        <v>9455</v>
      </c>
      <c r="S3858" s="72"/>
      <c r="T3858" s="72"/>
      <c r="U3858" s="72" t="s">
        <v>27491</v>
      </c>
      <c r="V3858" s="72"/>
      <c r="W3858" s="72">
        <v>308014</v>
      </c>
      <c r="X3858" s="72" t="s">
        <v>27493</v>
      </c>
      <c r="Y3858" s="72" t="s">
        <v>27494</v>
      </c>
      <c r="Z3858" s="72" t="s">
        <v>27495</v>
      </c>
    </row>
    <row r="3859" spans="1:26" ht="30" x14ac:dyDescent="0.25">
      <c r="A3859" s="72" t="s">
        <v>10244</v>
      </c>
      <c r="B3859" s="72" t="s">
        <v>4594</v>
      </c>
      <c r="C3859" s="72"/>
      <c r="D3859" s="72" t="s">
        <v>5448</v>
      </c>
      <c r="E3859" s="72"/>
      <c r="F3859" s="72">
        <v>1</v>
      </c>
      <c r="G3859" s="72">
        <v>220</v>
      </c>
      <c r="H3859" s="72"/>
      <c r="I3859" s="72"/>
      <c r="J3859" s="72"/>
      <c r="K3859" s="72"/>
      <c r="L3859" s="72"/>
      <c r="M3859" s="71" t="s">
        <v>4596</v>
      </c>
      <c r="N3859" s="72" t="s">
        <v>4486</v>
      </c>
      <c r="O3859" s="72"/>
      <c r="P3859" s="72" t="s">
        <v>2726</v>
      </c>
      <c r="Q3859" s="72"/>
      <c r="R3859" s="72"/>
      <c r="S3859" s="72" t="s">
        <v>4567</v>
      </c>
      <c r="T3859" s="72" t="s">
        <v>10245</v>
      </c>
      <c r="U3859" s="72" t="s">
        <v>10244</v>
      </c>
      <c r="V3859" s="72"/>
      <c r="W3859" s="72">
        <v>403010</v>
      </c>
      <c r="X3859" s="72" t="s">
        <v>32555</v>
      </c>
      <c r="Y3859" s="72" t="s">
        <v>32556</v>
      </c>
      <c r="Z3859" s="72" t="s">
        <v>32557</v>
      </c>
    </row>
    <row r="3860" spans="1:26" ht="60" x14ac:dyDescent="0.25">
      <c r="A3860" s="72" t="s">
        <v>27496</v>
      </c>
      <c r="B3860" s="72" t="s">
        <v>18633</v>
      </c>
      <c r="C3860" s="72">
        <v>12</v>
      </c>
      <c r="D3860" s="72"/>
      <c r="E3860" s="72"/>
      <c r="F3860" s="72">
        <v>1</v>
      </c>
      <c r="G3860" s="72"/>
      <c r="H3860" s="72">
        <v>307</v>
      </c>
      <c r="I3860" s="72">
        <v>30</v>
      </c>
      <c r="J3860" s="72">
        <v>50</v>
      </c>
      <c r="K3860" s="72">
        <v>27</v>
      </c>
      <c r="L3860" s="72"/>
      <c r="M3860" s="71" t="s">
        <v>4596</v>
      </c>
      <c r="N3860" s="72" t="s">
        <v>4499</v>
      </c>
      <c r="O3860" s="71"/>
      <c r="P3860" s="71" t="s">
        <v>3182</v>
      </c>
      <c r="Q3860" s="72"/>
      <c r="R3860" s="72"/>
      <c r="S3860" s="72" t="s">
        <v>4619</v>
      </c>
      <c r="T3860" s="72" t="s">
        <v>27497</v>
      </c>
      <c r="U3860" s="72" t="s">
        <v>27496</v>
      </c>
      <c r="V3860" s="72"/>
      <c r="W3860" s="72">
        <v>353841</v>
      </c>
      <c r="X3860" s="72" t="s">
        <v>27498</v>
      </c>
      <c r="Y3860" s="72" t="s">
        <v>27499</v>
      </c>
      <c r="Z3860" s="72" t="s">
        <v>27500</v>
      </c>
    </row>
    <row r="3861" spans="1:26" ht="45" x14ac:dyDescent="0.25">
      <c r="A3861" s="72" t="s">
        <v>21531</v>
      </c>
      <c r="B3861" s="72" t="s">
        <v>15560</v>
      </c>
      <c r="C3861" s="72">
        <v>12</v>
      </c>
      <c r="D3861" s="72"/>
      <c r="E3861" s="72"/>
      <c r="F3861" s="72">
        <v>1</v>
      </c>
      <c r="G3861" s="72"/>
      <c r="H3861" s="72">
        <v>850</v>
      </c>
      <c r="I3861" s="72">
        <v>400</v>
      </c>
      <c r="J3861" s="72">
        <v>400</v>
      </c>
      <c r="K3861" s="72">
        <v>50</v>
      </c>
      <c r="L3861" s="72"/>
      <c r="M3861" s="71" t="s">
        <v>4596</v>
      </c>
      <c r="N3861" s="72" t="s">
        <v>4506</v>
      </c>
      <c r="O3861" s="72"/>
      <c r="P3861" s="72" t="s">
        <v>16625</v>
      </c>
      <c r="Q3861" s="72"/>
      <c r="R3861" s="72"/>
      <c r="S3861" s="72"/>
      <c r="T3861" s="72"/>
      <c r="U3861" s="72" t="s">
        <v>21531</v>
      </c>
      <c r="V3861" s="72"/>
      <c r="W3861" s="72"/>
      <c r="X3861" s="72"/>
      <c r="Y3861" s="72"/>
      <c r="Z3861" s="72"/>
    </row>
    <row r="3862" spans="1:26" ht="45" x14ac:dyDescent="0.25">
      <c r="A3862" s="86" t="s">
        <v>16721</v>
      </c>
      <c r="B3862" s="72" t="s">
        <v>15560</v>
      </c>
      <c r="C3862" s="72"/>
      <c r="D3862" s="86"/>
      <c r="E3862" s="72"/>
      <c r="F3862" s="72">
        <v>1</v>
      </c>
      <c r="G3862" s="72"/>
      <c r="H3862" s="72">
        <v>600</v>
      </c>
      <c r="I3862" s="72">
        <v>400</v>
      </c>
      <c r="J3862" s="72">
        <v>100</v>
      </c>
      <c r="K3862" s="72">
        <v>100</v>
      </c>
      <c r="L3862" s="72"/>
      <c r="M3862" s="71" t="s">
        <v>4596</v>
      </c>
      <c r="N3862" s="72" t="s">
        <v>4483</v>
      </c>
      <c r="O3862" s="72"/>
      <c r="P3862" s="72" t="s">
        <v>3685</v>
      </c>
      <c r="Q3862" s="72"/>
      <c r="R3862" s="72"/>
      <c r="S3862" s="86" t="s">
        <v>4568</v>
      </c>
      <c r="T3862" s="86" t="s">
        <v>6388</v>
      </c>
      <c r="U3862" s="86" t="s">
        <v>16721</v>
      </c>
      <c r="V3862" s="72"/>
      <c r="W3862" s="72">
        <v>309586</v>
      </c>
      <c r="X3862" s="86" t="s">
        <v>16722</v>
      </c>
      <c r="Y3862" s="86"/>
      <c r="Z3862" s="75" t="s">
        <v>6390</v>
      </c>
    </row>
    <row r="3863" spans="1:26" ht="45" x14ac:dyDescent="0.25">
      <c r="A3863" s="72" t="s">
        <v>16721</v>
      </c>
      <c r="B3863" s="72" t="s">
        <v>15560</v>
      </c>
      <c r="C3863" s="72"/>
      <c r="D3863" s="72"/>
      <c r="E3863" s="72" t="s">
        <v>16723</v>
      </c>
      <c r="F3863" s="72">
        <v>1</v>
      </c>
      <c r="G3863" s="72">
        <v>200</v>
      </c>
      <c r="H3863" s="72"/>
      <c r="I3863" s="72"/>
      <c r="J3863" s="72"/>
      <c r="K3863" s="72"/>
      <c r="L3863" s="72"/>
      <c r="M3863" s="71" t="s">
        <v>4596</v>
      </c>
      <c r="N3863" s="72" t="s">
        <v>4483</v>
      </c>
      <c r="O3863" s="72"/>
      <c r="P3863" s="72" t="s">
        <v>3685</v>
      </c>
      <c r="Q3863" s="72" t="s">
        <v>4563</v>
      </c>
      <c r="R3863" s="72" t="s">
        <v>6387</v>
      </c>
      <c r="S3863" s="72" t="s">
        <v>4568</v>
      </c>
      <c r="T3863" s="72" t="s">
        <v>6388</v>
      </c>
      <c r="U3863" s="72" t="s">
        <v>16721</v>
      </c>
      <c r="V3863" s="72"/>
      <c r="W3863" s="72">
        <v>309586</v>
      </c>
      <c r="X3863" s="72" t="s">
        <v>16722</v>
      </c>
      <c r="Y3863" s="72" t="s">
        <v>6389</v>
      </c>
      <c r="Z3863" s="72" t="s">
        <v>6390</v>
      </c>
    </row>
    <row r="3864" spans="1:26" ht="30" x14ac:dyDescent="0.25">
      <c r="A3864" s="72" t="s">
        <v>10246</v>
      </c>
      <c r="B3864" s="72" t="s">
        <v>21532</v>
      </c>
      <c r="C3864" s="72"/>
      <c r="D3864" s="72"/>
      <c r="E3864" s="72"/>
      <c r="F3864" s="72">
        <v>1</v>
      </c>
      <c r="G3864" s="72"/>
      <c r="H3864" s="72">
        <v>140</v>
      </c>
      <c r="I3864" s="72">
        <v>60</v>
      </c>
      <c r="J3864" s="72">
        <v>60</v>
      </c>
      <c r="K3864" s="72">
        <v>20</v>
      </c>
      <c r="L3864" s="72"/>
      <c r="M3864" s="71" t="s">
        <v>4596</v>
      </c>
      <c r="N3864" s="72" t="s">
        <v>4553</v>
      </c>
      <c r="O3864" s="72"/>
      <c r="P3864" s="72" t="s">
        <v>3278</v>
      </c>
      <c r="Q3864" s="72" t="s">
        <v>4563</v>
      </c>
      <c r="R3864" s="72" t="s">
        <v>10247</v>
      </c>
      <c r="S3864" s="72" t="s">
        <v>4568</v>
      </c>
      <c r="T3864" s="72" t="s">
        <v>10248</v>
      </c>
      <c r="U3864" s="72" t="s">
        <v>10246</v>
      </c>
      <c r="V3864" s="72"/>
      <c r="W3864" s="72">
        <v>433862</v>
      </c>
      <c r="X3864" s="72" t="s">
        <v>10249</v>
      </c>
      <c r="Y3864" s="72" t="s">
        <v>10250</v>
      </c>
      <c r="Z3864" s="72" t="s">
        <v>10251</v>
      </c>
    </row>
    <row r="3865" spans="1:26" ht="90" x14ac:dyDescent="0.25">
      <c r="A3865" s="72" t="s">
        <v>10252</v>
      </c>
      <c r="B3865" s="72" t="s">
        <v>10253</v>
      </c>
      <c r="C3865" s="72"/>
      <c r="D3865" s="72"/>
      <c r="E3865" s="72"/>
      <c r="F3865" s="72">
        <v>3</v>
      </c>
      <c r="G3865" s="72"/>
      <c r="H3865" s="72"/>
      <c r="I3865" s="72"/>
      <c r="J3865" s="72"/>
      <c r="K3865" s="72"/>
      <c r="L3865" s="72">
        <v>50</v>
      </c>
      <c r="M3865" s="71" t="s">
        <v>4596</v>
      </c>
      <c r="N3865" s="72" t="s">
        <v>4488</v>
      </c>
      <c r="O3865" s="72"/>
      <c r="P3865" s="72" t="s">
        <v>4123</v>
      </c>
      <c r="Q3865" s="72"/>
      <c r="R3865" s="72"/>
      <c r="S3865" s="72" t="s">
        <v>4567</v>
      </c>
      <c r="T3865" s="72" t="s">
        <v>8438</v>
      </c>
      <c r="U3865" s="72" t="s">
        <v>10252</v>
      </c>
      <c r="V3865" s="72"/>
      <c r="W3865" s="72">
        <v>397482</v>
      </c>
      <c r="X3865" s="72" t="s">
        <v>10254</v>
      </c>
      <c r="Y3865" s="72" t="s">
        <v>10255</v>
      </c>
      <c r="Z3865" s="72" t="s">
        <v>10256</v>
      </c>
    </row>
    <row r="3866" spans="1:26" ht="45" x14ac:dyDescent="0.25">
      <c r="A3866" s="72" t="s">
        <v>32558</v>
      </c>
      <c r="B3866" s="72" t="s">
        <v>15493</v>
      </c>
      <c r="C3866" s="72"/>
      <c r="D3866" s="72" t="s">
        <v>4678</v>
      </c>
      <c r="E3866" s="72"/>
      <c r="F3866" s="72">
        <v>1</v>
      </c>
      <c r="G3866" s="72">
        <v>200</v>
      </c>
      <c r="H3866" s="72"/>
      <c r="I3866" s="72"/>
      <c r="J3866" s="72"/>
      <c r="K3866" s="72"/>
      <c r="L3866" s="72"/>
      <c r="M3866" s="71" t="s">
        <v>4596</v>
      </c>
      <c r="N3866" s="72" t="s">
        <v>4534</v>
      </c>
      <c r="O3866" s="72"/>
      <c r="P3866" s="72" t="s">
        <v>2912</v>
      </c>
      <c r="Q3866" s="72" t="s">
        <v>4568</v>
      </c>
      <c r="R3866" s="72" t="s">
        <v>32559</v>
      </c>
      <c r="S3866" s="72" t="s">
        <v>4568</v>
      </c>
      <c r="T3866" s="72" t="s">
        <v>35438</v>
      </c>
      <c r="U3866" s="72" t="s">
        <v>32558</v>
      </c>
      <c r="V3866" s="72"/>
      <c r="W3866" s="72">
        <v>423468</v>
      </c>
      <c r="X3866" s="72" t="s">
        <v>32560</v>
      </c>
      <c r="Y3866" s="72" t="s">
        <v>32561</v>
      </c>
      <c r="Z3866" s="72" t="s">
        <v>32562</v>
      </c>
    </row>
    <row r="3867" spans="1:26" ht="30" x14ac:dyDescent="0.25">
      <c r="A3867" s="72" t="s">
        <v>10259</v>
      </c>
      <c r="B3867" s="72" t="s">
        <v>4594</v>
      </c>
      <c r="C3867" s="72">
        <v>28</v>
      </c>
      <c r="D3867" s="72"/>
      <c r="E3867" s="72"/>
      <c r="F3867" s="72">
        <v>1</v>
      </c>
      <c r="G3867" s="72">
        <v>125</v>
      </c>
      <c r="H3867" s="72"/>
      <c r="I3867" s="72"/>
      <c r="J3867" s="72"/>
      <c r="K3867" s="72"/>
      <c r="L3867" s="72"/>
      <c r="M3867" s="71" t="s">
        <v>4596</v>
      </c>
      <c r="N3867" s="72" t="s">
        <v>4551</v>
      </c>
      <c r="O3867" s="72"/>
      <c r="P3867" s="72" t="s">
        <v>3566</v>
      </c>
      <c r="Q3867" s="72" t="s">
        <v>4566</v>
      </c>
      <c r="R3867" s="72" t="s">
        <v>4656</v>
      </c>
      <c r="S3867" s="72"/>
      <c r="T3867" s="72"/>
      <c r="U3867" s="72" t="s">
        <v>10259</v>
      </c>
      <c r="V3867" s="72"/>
      <c r="W3867" s="72">
        <v>301661</v>
      </c>
      <c r="X3867" s="72" t="s">
        <v>10260</v>
      </c>
      <c r="Y3867" s="72" t="s">
        <v>10261</v>
      </c>
      <c r="Z3867" s="72" t="s">
        <v>10262</v>
      </c>
    </row>
    <row r="3868" spans="1:26" ht="45" x14ac:dyDescent="0.25">
      <c r="A3868" s="72" t="s">
        <v>27501</v>
      </c>
      <c r="B3868" s="72" t="s">
        <v>27273</v>
      </c>
      <c r="C3868" s="72">
        <v>100</v>
      </c>
      <c r="D3868" s="72"/>
      <c r="E3868" s="72"/>
      <c r="F3868" s="72">
        <v>1</v>
      </c>
      <c r="G3868" s="72"/>
      <c r="H3868" s="72">
        <v>900</v>
      </c>
      <c r="I3868" s="72">
        <v>350</v>
      </c>
      <c r="J3868" s="72">
        <v>350</v>
      </c>
      <c r="K3868" s="72">
        <v>200</v>
      </c>
      <c r="L3868" s="72"/>
      <c r="M3868" s="71" t="s">
        <v>4596</v>
      </c>
      <c r="N3868" s="72" t="s">
        <v>4553</v>
      </c>
      <c r="O3868" s="72"/>
      <c r="P3868" s="72" t="s">
        <v>3779</v>
      </c>
      <c r="Q3868" s="72"/>
      <c r="R3868" s="72"/>
      <c r="S3868" s="72" t="s">
        <v>4564</v>
      </c>
      <c r="T3868" s="72" t="s">
        <v>10173</v>
      </c>
      <c r="U3868" s="72" t="s">
        <v>27501</v>
      </c>
      <c r="V3868" s="72"/>
      <c r="W3868" s="72">
        <v>432054</v>
      </c>
      <c r="X3868" s="72" t="s">
        <v>27502</v>
      </c>
      <c r="Y3868" s="72">
        <v>88422580100</v>
      </c>
      <c r="Z3868" s="72"/>
    </row>
    <row r="3869" spans="1:26" ht="45" x14ac:dyDescent="0.25">
      <c r="A3869" s="72" t="s">
        <v>10263</v>
      </c>
      <c r="B3869" s="72" t="s">
        <v>4598</v>
      </c>
      <c r="C3869" s="72"/>
      <c r="D3869" s="72"/>
      <c r="E3869" s="72"/>
      <c r="F3869" s="72">
        <v>1</v>
      </c>
      <c r="G3869" s="72"/>
      <c r="H3869" s="72">
        <v>798</v>
      </c>
      <c r="I3869" s="72">
        <v>290</v>
      </c>
      <c r="J3869" s="72">
        <v>363</v>
      </c>
      <c r="K3869" s="72">
        <v>145</v>
      </c>
      <c r="L3869" s="72"/>
      <c r="M3869" s="71" t="s">
        <v>4596</v>
      </c>
      <c r="N3869" s="72" t="s">
        <v>4500</v>
      </c>
      <c r="O3869" s="72"/>
      <c r="P3869" s="72" t="s">
        <v>4226</v>
      </c>
      <c r="Q3869" s="72"/>
      <c r="R3869" s="72"/>
      <c r="S3869" s="72" t="s">
        <v>4568</v>
      </c>
      <c r="T3869" s="72" t="s">
        <v>10264</v>
      </c>
      <c r="U3869" s="72" t="s">
        <v>10263</v>
      </c>
      <c r="V3869" s="72"/>
      <c r="W3869" s="72">
        <v>663508</v>
      </c>
      <c r="X3869" s="72" t="s">
        <v>10265</v>
      </c>
      <c r="Y3869" s="72"/>
      <c r="Z3869" s="72"/>
    </row>
    <row r="3870" spans="1:26" ht="45" x14ac:dyDescent="0.25">
      <c r="A3870" s="72" t="s">
        <v>27503</v>
      </c>
      <c r="B3870" s="72" t="s">
        <v>19855</v>
      </c>
      <c r="C3870" s="72"/>
      <c r="D3870" s="72"/>
      <c r="E3870" s="72"/>
      <c r="F3870" s="72">
        <v>1</v>
      </c>
      <c r="G3870" s="72"/>
      <c r="H3870" s="72">
        <v>250</v>
      </c>
      <c r="I3870" s="72">
        <v>100</v>
      </c>
      <c r="J3870" s="72">
        <v>100</v>
      </c>
      <c r="K3870" s="72">
        <v>50</v>
      </c>
      <c r="L3870" s="72"/>
      <c r="M3870" s="71" t="s">
        <v>4596</v>
      </c>
      <c r="N3870" s="72" t="s">
        <v>4549</v>
      </c>
      <c r="O3870" s="72"/>
      <c r="P3870" s="72" t="s">
        <v>4253</v>
      </c>
      <c r="Q3870" s="72"/>
      <c r="R3870" s="72"/>
      <c r="S3870" s="72" t="s">
        <v>4567</v>
      </c>
      <c r="T3870" s="72" t="s">
        <v>27504</v>
      </c>
      <c r="U3870" s="72" t="s">
        <v>27503</v>
      </c>
      <c r="V3870" s="72"/>
      <c r="W3870" s="72">
        <v>171191</v>
      </c>
      <c r="X3870" s="72" t="s">
        <v>27505</v>
      </c>
      <c r="Y3870" s="72" t="s">
        <v>27506</v>
      </c>
      <c r="Z3870" s="72" t="s">
        <v>27507</v>
      </c>
    </row>
    <row r="3871" spans="1:26" ht="45" x14ac:dyDescent="0.25">
      <c r="A3871" s="72" t="s">
        <v>18347</v>
      </c>
      <c r="B3871" s="72" t="s">
        <v>17091</v>
      </c>
      <c r="C3871" s="72"/>
      <c r="D3871" s="72"/>
      <c r="E3871" s="72"/>
      <c r="F3871" s="72">
        <v>2</v>
      </c>
      <c r="G3871" s="72"/>
      <c r="H3871" s="72"/>
      <c r="I3871" s="72"/>
      <c r="J3871" s="72"/>
      <c r="K3871" s="72"/>
      <c r="L3871" s="72">
        <v>250</v>
      </c>
      <c r="M3871" s="71" t="s">
        <v>4596</v>
      </c>
      <c r="N3871" s="72" t="s">
        <v>4509</v>
      </c>
      <c r="O3871" s="72"/>
      <c r="P3871" s="72" t="s">
        <v>4184</v>
      </c>
      <c r="Q3871" s="72" t="s">
        <v>4564</v>
      </c>
      <c r="R3871" s="72" t="s">
        <v>5296</v>
      </c>
      <c r="S3871" s="72"/>
      <c r="T3871" s="72"/>
      <c r="U3871" s="72" t="s">
        <v>18347</v>
      </c>
      <c r="V3871" s="72"/>
      <c r="W3871" s="72">
        <v>603101</v>
      </c>
      <c r="X3871" s="72" t="s">
        <v>8889</v>
      </c>
      <c r="Y3871" s="72" t="s">
        <v>24570</v>
      </c>
      <c r="Z3871" s="72" t="s">
        <v>18349</v>
      </c>
    </row>
    <row r="3872" spans="1:26" ht="45" x14ac:dyDescent="0.25">
      <c r="A3872" s="72" t="s">
        <v>18347</v>
      </c>
      <c r="B3872" s="72" t="s">
        <v>17091</v>
      </c>
      <c r="C3872" s="72"/>
      <c r="D3872" s="72"/>
      <c r="E3872" s="72" t="s">
        <v>18350</v>
      </c>
      <c r="F3872" s="72">
        <v>2</v>
      </c>
      <c r="G3872" s="72"/>
      <c r="H3872" s="72"/>
      <c r="I3872" s="72"/>
      <c r="J3872" s="72"/>
      <c r="K3872" s="72"/>
      <c r="L3872" s="72">
        <v>150</v>
      </c>
      <c r="M3872" s="71" t="s">
        <v>4596</v>
      </c>
      <c r="N3872" s="72" t="s">
        <v>4509</v>
      </c>
      <c r="O3872" s="72"/>
      <c r="P3872" s="72" t="s">
        <v>4184</v>
      </c>
      <c r="Q3872" s="72" t="s">
        <v>4564</v>
      </c>
      <c r="R3872" s="72" t="s">
        <v>5296</v>
      </c>
      <c r="S3872" s="72"/>
      <c r="T3872" s="72"/>
      <c r="U3872" s="72" t="s">
        <v>18347</v>
      </c>
      <c r="V3872" s="72" t="s">
        <v>18351</v>
      </c>
      <c r="W3872" s="72">
        <v>603095</v>
      </c>
      <c r="X3872" s="72" t="s">
        <v>21533</v>
      </c>
      <c r="Y3872" s="72" t="s">
        <v>18348</v>
      </c>
      <c r="Z3872" s="72" t="s">
        <v>18349</v>
      </c>
    </row>
    <row r="3873" spans="1:26" ht="45" x14ac:dyDescent="0.25">
      <c r="A3873" s="72" t="s">
        <v>27508</v>
      </c>
      <c r="B3873" s="72" t="s">
        <v>17052</v>
      </c>
      <c r="C3873" s="72"/>
      <c r="D3873" s="72"/>
      <c r="E3873" s="72"/>
      <c r="F3873" s="72">
        <v>2</v>
      </c>
      <c r="G3873" s="72"/>
      <c r="H3873" s="72"/>
      <c r="I3873" s="72"/>
      <c r="J3873" s="72"/>
      <c r="K3873" s="72"/>
      <c r="L3873" s="72">
        <v>300</v>
      </c>
      <c r="M3873" s="71" t="s">
        <v>4596</v>
      </c>
      <c r="N3873" s="72" t="s">
        <v>4537</v>
      </c>
      <c r="O3873" s="72"/>
      <c r="P3873" s="72" t="s">
        <v>3323</v>
      </c>
      <c r="Q3873" s="72"/>
      <c r="R3873" s="72"/>
      <c r="S3873" s="72" t="s">
        <v>15654</v>
      </c>
      <c r="T3873" s="72" t="s">
        <v>27509</v>
      </c>
      <c r="U3873" s="72" t="s">
        <v>27508</v>
      </c>
      <c r="V3873" s="72"/>
      <c r="W3873" s="72">
        <v>655200</v>
      </c>
      <c r="X3873" s="72" t="s">
        <v>27510</v>
      </c>
      <c r="Y3873" s="72">
        <v>83903591210</v>
      </c>
      <c r="Z3873" s="72" t="s">
        <v>27511</v>
      </c>
    </row>
    <row r="3874" spans="1:26" ht="45" x14ac:dyDescent="0.25">
      <c r="A3874" s="72" t="s">
        <v>35439</v>
      </c>
      <c r="B3874" s="72" t="s">
        <v>17854</v>
      </c>
      <c r="C3874" s="72">
        <v>40</v>
      </c>
      <c r="D3874" s="72"/>
      <c r="E3874" s="72"/>
      <c r="F3874" s="72">
        <v>1</v>
      </c>
      <c r="G3874" s="72"/>
      <c r="H3874" s="72">
        <v>1199</v>
      </c>
      <c r="I3874" s="72">
        <v>436</v>
      </c>
      <c r="J3874" s="72">
        <v>545</v>
      </c>
      <c r="K3874" s="72">
        <v>218</v>
      </c>
      <c r="L3874" s="72"/>
      <c r="M3874" s="71" t="s">
        <v>4596</v>
      </c>
      <c r="N3874" s="72" t="s">
        <v>4479</v>
      </c>
      <c r="O3874" s="72"/>
      <c r="P3874" s="72" t="s">
        <v>2721</v>
      </c>
      <c r="Q3874" s="72" t="s">
        <v>4564</v>
      </c>
      <c r="R3874" s="72" t="s">
        <v>30870</v>
      </c>
      <c r="S3874" s="72"/>
      <c r="T3874" s="72"/>
      <c r="U3874" s="72" t="s">
        <v>35439</v>
      </c>
      <c r="V3874" s="72"/>
      <c r="W3874" s="72">
        <v>656002</v>
      </c>
      <c r="X3874" s="72" t="s">
        <v>30871</v>
      </c>
      <c r="Y3874" s="72" t="s">
        <v>30872</v>
      </c>
      <c r="Z3874" s="72" t="s">
        <v>30873</v>
      </c>
    </row>
    <row r="3875" spans="1:26" ht="60" x14ac:dyDescent="0.25">
      <c r="A3875" s="72" t="s">
        <v>10269</v>
      </c>
      <c r="B3875" s="72" t="s">
        <v>18352</v>
      </c>
      <c r="C3875" s="72"/>
      <c r="D3875" s="72" t="s">
        <v>18353</v>
      </c>
      <c r="E3875" s="72"/>
      <c r="F3875" s="72">
        <v>5</v>
      </c>
      <c r="G3875" s="72"/>
      <c r="H3875" s="72"/>
      <c r="I3875" s="72"/>
      <c r="J3875" s="72"/>
      <c r="K3875" s="72"/>
      <c r="L3875" s="72">
        <v>200</v>
      </c>
      <c r="M3875" s="71" t="s">
        <v>4596</v>
      </c>
      <c r="N3875" s="72" t="s">
        <v>4484</v>
      </c>
      <c r="O3875" s="72"/>
      <c r="P3875" s="72" t="s">
        <v>3832</v>
      </c>
      <c r="Q3875" s="72"/>
      <c r="R3875" s="72"/>
      <c r="S3875" s="72" t="s">
        <v>4566</v>
      </c>
      <c r="T3875" s="72" t="s">
        <v>10270</v>
      </c>
      <c r="U3875" s="72" t="s">
        <v>10269</v>
      </c>
      <c r="V3875" s="72"/>
      <c r="W3875" s="72">
        <v>243400</v>
      </c>
      <c r="X3875" s="72" t="s">
        <v>10271</v>
      </c>
      <c r="Y3875" s="72"/>
      <c r="Z3875" s="72" t="s">
        <v>10272</v>
      </c>
    </row>
    <row r="3876" spans="1:26" ht="45" x14ac:dyDescent="0.25">
      <c r="A3876" s="72" t="s">
        <v>10273</v>
      </c>
      <c r="B3876" s="72" t="s">
        <v>4594</v>
      </c>
      <c r="C3876" s="72"/>
      <c r="D3876" s="72" t="s">
        <v>7747</v>
      </c>
      <c r="E3876" s="72"/>
      <c r="F3876" s="72">
        <v>1</v>
      </c>
      <c r="G3876" s="72">
        <v>200</v>
      </c>
      <c r="H3876" s="72"/>
      <c r="I3876" s="72"/>
      <c r="J3876" s="72"/>
      <c r="K3876" s="72"/>
      <c r="L3876" s="72"/>
      <c r="M3876" s="71" t="s">
        <v>4596</v>
      </c>
      <c r="N3876" s="72" t="s">
        <v>4497</v>
      </c>
      <c r="O3876" s="72"/>
      <c r="P3876" s="72" t="s">
        <v>3588</v>
      </c>
      <c r="Q3876" s="72"/>
      <c r="R3876" s="72"/>
      <c r="S3876" s="72" t="s">
        <v>4567</v>
      </c>
      <c r="T3876" s="72" t="s">
        <v>10074</v>
      </c>
      <c r="U3876" s="72" t="s">
        <v>10273</v>
      </c>
      <c r="V3876" s="72"/>
      <c r="W3876" s="72"/>
      <c r="X3876" s="72"/>
      <c r="Y3876" s="72"/>
      <c r="Z3876" s="72" t="s">
        <v>10274</v>
      </c>
    </row>
    <row r="3877" spans="1:26" ht="30" x14ac:dyDescent="0.25">
      <c r="A3877" s="72" t="s">
        <v>27512</v>
      </c>
      <c r="B3877" s="72" t="s">
        <v>15493</v>
      </c>
      <c r="C3877" s="72"/>
      <c r="D3877" s="72" t="s">
        <v>4745</v>
      </c>
      <c r="E3877" s="72"/>
      <c r="F3877" s="72">
        <v>1</v>
      </c>
      <c r="G3877" s="72">
        <v>200</v>
      </c>
      <c r="H3877" s="72"/>
      <c r="I3877" s="72"/>
      <c r="J3877" s="72"/>
      <c r="K3877" s="72"/>
      <c r="L3877" s="72"/>
      <c r="M3877" s="71" t="s">
        <v>4596</v>
      </c>
      <c r="N3877" s="72" t="s">
        <v>4483</v>
      </c>
      <c r="O3877" s="72"/>
      <c r="P3877" s="72" t="s">
        <v>3685</v>
      </c>
      <c r="Q3877" s="72" t="s">
        <v>20066</v>
      </c>
      <c r="R3877" s="72" t="s">
        <v>32563</v>
      </c>
      <c r="S3877" s="72" t="s">
        <v>4567</v>
      </c>
      <c r="T3877" s="72" t="s">
        <v>27513</v>
      </c>
      <c r="U3877" s="72" t="s">
        <v>27512</v>
      </c>
      <c r="V3877" s="72"/>
      <c r="W3877" s="72">
        <v>309571</v>
      </c>
      <c r="X3877" s="72" t="s">
        <v>27514</v>
      </c>
      <c r="Y3877" s="72">
        <v>89194314429</v>
      </c>
      <c r="Z3877" s="72" t="s">
        <v>27515</v>
      </c>
    </row>
    <row r="3878" spans="1:26" ht="75" x14ac:dyDescent="0.25">
      <c r="A3878" s="72" t="s">
        <v>21534</v>
      </c>
      <c r="B3878" s="72" t="s">
        <v>21535</v>
      </c>
      <c r="C3878" s="72"/>
      <c r="D3878" s="72"/>
      <c r="E3878" s="72"/>
      <c r="F3878" s="72">
        <v>1</v>
      </c>
      <c r="G3878" s="72"/>
      <c r="H3878" s="72">
        <v>250</v>
      </c>
      <c r="I3878" s="72">
        <v>100</v>
      </c>
      <c r="J3878" s="72">
        <v>100</v>
      </c>
      <c r="K3878" s="72">
        <v>50</v>
      </c>
      <c r="L3878" s="72"/>
      <c r="M3878" s="71" t="s">
        <v>4596</v>
      </c>
      <c r="N3878" s="72" t="s">
        <v>4539</v>
      </c>
      <c r="O3878" s="72"/>
      <c r="P3878" s="72" t="s">
        <v>4053</v>
      </c>
      <c r="Q3878" s="72"/>
      <c r="R3878" s="72"/>
      <c r="S3878" s="72" t="s">
        <v>15654</v>
      </c>
      <c r="T3878" s="72" t="s">
        <v>21536</v>
      </c>
      <c r="U3878" s="72" t="s">
        <v>21534</v>
      </c>
      <c r="V3878" s="72"/>
      <c r="W3878" s="72">
        <v>346960</v>
      </c>
      <c r="X3878" s="72" t="s">
        <v>21537</v>
      </c>
      <c r="Y3878" s="72">
        <v>35056</v>
      </c>
      <c r="Z3878" s="72" t="s">
        <v>21538</v>
      </c>
    </row>
    <row r="3879" spans="1:26" ht="45" x14ac:dyDescent="0.25">
      <c r="A3879" s="72" t="s">
        <v>27516</v>
      </c>
      <c r="B3879" s="72" t="s">
        <v>27517</v>
      </c>
      <c r="C3879" s="72"/>
      <c r="D3879" s="72"/>
      <c r="E3879" s="72"/>
      <c r="F3879" s="72">
        <v>1</v>
      </c>
      <c r="G3879" s="72"/>
      <c r="H3879" s="72">
        <v>800</v>
      </c>
      <c r="I3879" s="72">
        <v>250</v>
      </c>
      <c r="J3879" s="72">
        <v>350</v>
      </c>
      <c r="K3879" s="72">
        <v>200</v>
      </c>
      <c r="L3879" s="72"/>
      <c r="M3879" s="71" t="s">
        <v>4596</v>
      </c>
      <c r="N3879" s="72" t="s">
        <v>4483</v>
      </c>
      <c r="O3879" s="72"/>
      <c r="P3879" s="72" t="s">
        <v>17877</v>
      </c>
      <c r="Q3879" s="72"/>
      <c r="R3879" s="72"/>
      <c r="S3879" s="72" t="s">
        <v>4566</v>
      </c>
      <c r="T3879" s="72" t="s">
        <v>5351</v>
      </c>
      <c r="U3879" s="72" t="s">
        <v>27516</v>
      </c>
      <c r="V3879" s="72"/>
      <c r="W3879" s="72">
        <v>309850</v>
      </c>
      <c r="X3879" s="72" t="s">
        <v>27518</v>
      </c>
      <c r="Y3879" s="72">
        <v>89202078488</v>
      </c>
      <c r="Z3879" s="72" t="s">
        <v>27519</v>
      </c>
    </row>
    <row r="3880" spans="1:26" ht="30" x14ac:dyDescent="0.25">
      <c r="A3880" s="72" t="s">
        <v>14669</v>
      </c>
      <c r="B3880" s="72" t="s">
        <v>4594</v>
      </c>
      <c r="C3880" s="72">
        <v>8</v>
      </c>
      <c r="D3880" s="72"/>
      <c r="E3880" s="72"/>
      <c r="F3880" s="72">
        <v>1</v>
      </c>
      <c r="G3880" s="72">
        <v>200</v>
      </c>
      <c r="H3880" s="72"/>
      <c r="I3880" s="72"/>
      <c r="J3880" s="72"/>
      <c r="K3880" s="72"/>
      <c r="L3880" s="72"/>
      <c r="M3880" s="71" t="s">
        <v>4596</v>
      </c>
      <c r="N3880" s="72" t="s">
        <v>4499</v>
      </c>
      <c r="O3880" s="72"/>
      <c r="P3880" s="72" t="s">
        <v>3842</v>
      </c>
      <c r="Q3880" s="72"/>
      <c r="R3880" s="72"/>
      <c r="S3880" s="72" t="s">
        <v>4569</v>
      </c>
      <c r="T3880" s="72" t="s">
        <v>8519</v>
      </c>
      <c r="U3880" s="72" t="s">
        <v>14669</v>
      </c>
      <c r="V3880" s="72"/>
      <c r="W3880" s="72"/>
      <c r="X3880" s="72"/>
      <c r="Y3880" s="72"/>
      <c r="Z3880" s="72" t="s">
        <v>14670</v>
      </c>
    </row>
    <row r="3881" spans="1:26" ht="30" x14ac:dyDescent="0.25">
      <c r="A3881" s="72" t="s">
        <v>10281</v>
      </c>
      <c r="B3881" s="72" t="s">
        <v>15493</v>
      </c>
      <c r="C3881" s="72">
        <v>148</v>
      </c>
      <c r="D3881" s="72" t="s">
        <v>22285</v>
      </c>
      <c r="E3881" s="72"/>
      <c r="F3881" s="72">
        <v>1</v>
      </c>
      <c r="G3881" s="72">
        <v>200</v>
      </c>
      <c r="H3881" s="72"/>
      <c r="I3881" s="72"/>
      <c r="J3881" s="72"/>
      <c r="K3881" s="72"/>
      <c r="L3881" s="72"/>
      <c r="M3881" s="71" t="s">
        <v>4596</v>
      </c>
      <c r="N3881" s="72" t="s">
        <v>4539</v>
      </c>
      <c r="O3881" s="72"/>
      <c r="P3881" s="72" t="s">
        <v>2774</v>
      </c>
      <c r="Q3881" s="72"/>
      <c r="R3881" s="72"/>
      <c r="S3881" s="72"/>
      <c r="T3881" s="72"/>
      <c r="U3881" s="72" t="s">
        <v>10281</v>
      </c>
      <c r="V3881" s="72"/>
      <c r="W3881" s="72">
        <v>346880</v>
      </c>
      <c r="X3881" s="72" t="s">
        <v>32564</v>
      </c>
      <c r="Y3881" s="72">
        <v>79045050567</v>
      </c>
      <c r="Z3881" s="72" t="s">
        <v>27520</v>
      </c>
    </row>
    <row r="3882" spans="1:26" ht="45" x14ac:dyDescent="0.25">
      <c r="A3882" s="72" t="s">
        <v>10285</v>
      </c>
      <c r="B3882" s="72" t="s">
        <v>4598</v>
      </c>
      <c r="C3882" s="72"/>
      <c r="D3882" s="72"/>
      <c r="E3882" s="72"/>
      <c r="F3882" s="72">
        <v>1</v>
      </c>
      <c r="G3882" s="72"/>
      <c r="H3882" s="72">
        <v>798</v>
      </c>
      <c r="I3882" s="72">
        <v>290</v>
      </c>
      <c r="J3882" s="72">
        <v>363</v>
      </c>
      <c r="K3882" s="72">
        <v>145</v>
      </c>
      <c r="L3882" s="72"/>
      <c r="M3882" s="71" t="s">
        <v>4596</v>
      </c>
      <c r="N3882" s="72" t="s">
        <v>4488</v>
      </c>
      <c r="O3882" s="72"/>
      <c r="P3882" s="72" t="s">
        <v>3920</v>
      </c>
      <c r="Q3882" s="72"/>
      <c r="R3882" s="72"/>
      <c r="S3882" s="72" t="s">
        <v>4568</v>
      </c>
      <c r="T3882" s="72" t="s">
        <v>10286</v>
      </c>
      <c r="U3882" s="72" t="s">
        <v>10285</v>
      </c>
      <c r="V3882" s="72"/>
      <c r="W3882" s="72">
        <v>397310</v>
      </c>
      <c r="X3882" s="72" t="s">
        <v>5420</v>
      </c>
      <c r="Y3882" s="72" t="s">
        <v>10287</v>
      </c>
      <c r="Z3882" s="72" t="s">
        <v>10288</v>
      </c>
    </row>
    <row r="3883" spans="1:26" ht="45" x14ac:dyDescent="0.25">
      <c r="A3883" s="72" t="s">
        <v>10289</v>
      </c>
      <c r="B3883" s="72" t="s">
        <v>21539</v>
      </c>
      <c r="C3883" s="72">
        <v>16</v>
      </c>
      <c r="D3883" s="72"/>
      <c r="E3883" s="72"/>
      <c r="F3883" s="72">
        <v>1</v>
      </c>
      <c r="G3883" s="72">
        <v>350</v>
      </c>
      <c r="H3883" s="72"/>
      <c r="I3883" s="72"/>
      <c r="J3883" s="72"/>
      <c r="K3883" s="72"/>
      <c r="L3883" s="72"/>
      <c r="M3883" s="71" t="s">
        <v>4596</v>
      </c>
      <c r="N3883" s="72" t="s">
        <v>4480</v>
      </c>
      <c r="O3883" s="72"/>
      <c r="P3883" s="72" t="s">
        <v>16143</v>
      </c>
      <c r="Q3883" s="72"/>
      <c r="R3883" s="72"/>
      <c r="S3883" s="72"/>
      <c r="T3883" s="72"/>
      <c r="U3883" s="72" t="s">
        <v>10289</v>
      </c>
      <c r="V3883" s="72"/>
      <c r="W3883" s="72">
        <v>676450</v>
      </c>
      <c r="X3883" s="72" t="s">
        <v>10290</v>
      </c>
      <c r="Y3883" s="72"/>
      <c r="Z3883" s="72" t="s">
        <v>21540</v>
      </c>
    </row>
    <row r="3884" spans="1:26" ht="75" x14ac:dyDescent="0.25">
      <c r="A3884" s="72" t="s">
        <v>10291</v>
      </c>
      <c r="B3884" s="72" t="s">
        <v>9510</v>
      </c>
      <c r="C3884" s="72"/>
      <c r="D3884" s="72" t="s">
        <v>10292</v>
      </c>
      <c r="E3884" s="72"/>
      <c r="F3884" s="72">
        <v>3</v>
      </c>
      <c r="G3884" s="72"/>
      <c r="H3884" s="72"/>
      <c r="I3884" s="72"/>
      <c r="J3884" s="72"/>
      <c r="K3884" s="72"/>
      <c r="L3884" s="72">
        <v>100</v>
      </c>
      <c r="M3884" s="71" t="s">
        <v>4596</v>
      </c>
      <c r="N3884" s="72" t="s">
        <v>4534</v>
      </c>
      <c r="O3884" s="72"/>
      <c r="P3884" s="72" t="s">
        <v>3769</v>
      </c>
      <c r="Q3884" s="72" t="s">
        <v>4564</v>
      </c>
      <c r="R3884" s="72" t="s">
        <v>10293</v>
      </c>
      <c r="S3884" s="72"/>
      <c r="T3884" s="72"/>
      <c r="U3884" s="72" t="s">
        <v>10291</v>
      </c>
      <c r="V3884" s="72"/>
      <c r="W3884" s="72"/>
      <c r="X3884" s="72"/>
      <c r="Y3884" s="72"/>
      <c r="Z3884" s="72" t="s">
        <v>10294</v>
      </c>
    </row>
    <row r="3885" spans="1:26" ht="45" x14ac:dyDescent="0.25">
      <c r="A3885" s="72" t="s">
        <v>10295</v>
      </c>
      <c r="B3885" s="72" t="s">
        <v>4594</v>
      </c>
      <c r="C3885" s="72"/>
      <c r="D3885" s="72"/>
      <c r="E3885" s="72"/>
      <c r="F3885" s="72">
        <v>1</v>
      </c>
      <c r="G3885" s="72">
        <v>200</v>
      </c>
      <c r="H3885" s="72"/>
      <c r="I3885" s="72"/>
      <c r="J3885" s="72"/>
      <c r="K3885" s="72"/>
      <c r="L3885" s="72"/>
      <c r="M3885" s="71" t="s">
        <v>4596</v>
      </c>
      <c r="N3885" s="72" t="s">
        <v>4516</v>
      </c>
      <c r="O3885" s="72"/>
      <c r="P3885" s="72" t="s">
        <v>4105</v>
      </c>
      <c r="Q3885" s="72" t="s">
        <v>4563</v>
      </c>
      <c r="R3885" s="72" t="s">
        <v>10296</v>
      </c>
      <c r="S3885" s="72" t="s">
        <v>4568</v>
      </c>
      <c r="T3885" s="72" t="s">
        <v>10297</v>
      </c>
      <c r="U3885" s="72" t="s">
        <v>10295</v>
      </c>
      <c r="V3885" s="72"/>
      <c r="W3885" s="72">
        <v>617504</v>
      </c>
      <c r="X3885" s="72" t="s">
        <v>10298</v>
      </c>
      <c r="Y3885" s="72" t="s">
        <v>10299</v>
      </c>
      <c r="Z3885" s="72" t="s">
        <v>10300</v>
      </c>
    </row>
    <row r="3886" spans="1:26" ht="30" x14ac:dyDescent="0.25">
      <c r="A3886" s="72" t="s">
        <v>10301</v>
      </c>
      <c r="B3886" s="72" t="s">
        <v>4594</v>
      </c>
      <c r="C3886" s="72">
        <v>373</v>
      </c>
      <c r="D3886" s="72"/>
      <c r="E3886" s="72"/>
      <c r="F3886" s="72">
        <v>1</v>
      </c>
      <c r="G3886" s="72">
        <v>350</v>
      </c>
      <c r="H3886" s="72"/>
      <c r="I3886" s="72"/>
      <c r="J3886" s="72"/>
      <c r="K3886" s="72"/>
      <c r="L3886" s="72"/>
      <c r="M3886" s="71" t="s">
        <v>4596</v>
      </c>
      <c r="N3886" s="72" t="s">
        <v>4541</v>
      </c>
      <c r="O3886" s="72"/>
      <c r="P3886" s="72" t="s">
        <v>4023</v>
      </c>
      <c r="Q3886" s="72" t="s">
        <v>4564</v>
      </c>
      <c r="R3886" s="72" t="s">
        <v>5693</v>
      </c>
      <c r="S3886" s="72"/>
      <c r="T3886" s="72"/>
      <c r="U3886" s="72" t="s">
        <v>10301</v>
      </c>
      <c r="V3886" s="72"/>
      <c r="W3886" s="72">
        <v>443087</v>
      </c>
      <c r="X3886" s="72" t="s">
        <v>21541</v>
      </c>
      <c r="Y3886" s="72" t="s">
        <v>10302</v>
      </c>
      <c r="Z3886" s="72" t="s">
        <v>10303</v>
      </c>
    </row>
    <row r="3887" spans="1:26" ht="30" x14ac:dyDescent="0.25">
      <c r="A3887" s="72" t="s">
        <v>24571</v>
      </c>
      <c r="B3887" s="72" t="s">
        <v>4594</v>
      </c>
      <c r="C3887" s="72">
        <v>2</v>
      </c>
      <c r="D3887" s="72"/>
      <c r="E3887" s="72"/>
      <c r="F3887" s="72">
        <v>1</v>
      </c>
      <c r="G3887" s="72">
        <v>90</v>
      </c>
      <c r="H3887" s="72"/>
      <c r="I3887" s="72"/>
      <c r="J3887" s="72"/>
      <c r="K3887" s="72"/>
      <c r="L3887" s="72"/>
      <c r="M3887" s="71" t="s">
        <v>4596</v>
      </c>
      <c r="N3887" s="72" t="s">
        <v>4539</v>
      </c>
      <c r="O3887" s="72"/>
      <c r="P3887" s="72" t="s">
        <v>3815</v>
      </c>
      <c r="Q3887" s="72"/>
      <c r="R3887" s="72"/>
      <c r="S3887" s="72" t="s">
        <v>4566</v>
      </c>
      <c r="T3887" s="72" t="s">
        <v>24572</v>
      </c>
      <c r="U3887" s="72" t="s">
        <v>24571</v>
      </c>
      <c r="V3887" s="72"/>
      <c r="W3887" s="72">
        <v>347801</v>
      </c>
      <c r="X3887" s="72" t="s">
        <v>24573</v>
      </c>
      <c r="Y3887" s="72" t="s">
        <v>24574</v>
      </c>
      <c r="Z3887" s="72" t="s">
        <v>24575</v>
      </c>
    </row>
    <row r="3888" spans="1:26" ht="105" x14ac:dyDescent="0.25">
      <c r="A3888" s="72" t="s">
        <v>21542</v>
      </c>
      <c r="B3888" s="72" t="s">
        <v>21543</v>
      </c>
      <c r="C3888" s="72"/>
      <c r="D3888" s="72"/>
      <c r="E3888" s="72"/>
      <c r="F3888" s="72">
        <v>3</v>
      </c>
      <c r="G3888" s="72"/>
      <c r="H3888" s="72"/>
      <c r="I3888" s="72"/>
      <c r="J3888" s="72"/>
      <c r="K3888" s="72"/>
      <c r="L3888" s="72">
        <v>60</v>
      </c>
      <c r="M3888" s="71" t="s">
        <v>4596</v>
      </c>
      <c r="N3888" s="72" t="s">
        <v>4499</v>
      </c>
      <c r="O3888" s="72"/>
      <c r="P3888" s="72" t="s">
        <v>4322</v>
      </c>
      <c r="Q3888" s="72"/>
      <c r="R3888" s="72"/>
      <c r="S3888" s="72" t="s">
        <v>15654</v>
      </c>
      <c r="T3888" s="72" t="s">
        <v>4775</v>
      </c>
      <c r="U3888" s="72" t="s">
        <v>21542</v>
      </c>
      <c r="V3888" s="72"/>
      <c r="W3888" s="72">
        <v>352472</v>
      </c>
      <c r="X3888" s="72" t="s">
        <v>21544</v>
      </c>
      <c r="Y3888" s="72" t="s">
        <v>32565</v>
      </c>
      <c r="Z3888" s="72" t="s">
        <v>32566</v>
      </c>
    </row>
    <row r="3889" spans="1:26" ht="30" x14ac:dyDescent="0.25">
      <c r="A3889" s="72" t="s">
        <v>10304</v>
      </c>
      <c r="B3889" s="72" t="s">
        <v>14024</v>
      </c>
      <c r="C3889" s="72"/>
      <c r="D3889" s="72" t="s">
        <v>10305</v>
      </c>
      <c r="E3889" s="72"/>
      <c r="F3889" s="72">
        <v>2</v>
      </c>
      <c r="G3889" s="72"/>
      <c r="H3889" s="72"/>
      <c r="I3889" s="72"/>
      <c r="J3889" s="72"/>
      <c r="K3889" s="72"/>
      <c r="L3889" s="72">
        <v>150</v>
      </c>
      <c r="M3889" s="71" t="s">
        <v>4596</v>
      </c>
      <c r="N3889" s="72" t="s">
        <v>4554</v>
      </c>
      <c r="O3889" s="72"/>
      <c r="P3889" s="72" t="s">
        <v>2485</v>
      </c>
      <c r="Q3889" s="72"/>
      <c r="R3889" s="72"/>
      <c r="S3889" s="72" t="s">
        <v>4566</v>
      </c>
      <c r="T3889" s="72" t="s">
        <v>10306</v>
      </c>
      <c r="U3889" s="72" t="s">
        <v>10304</v>
      </c>
      <c r="V3889" s="72"/>
      <c r="W3889" s="72">
        <v>682640</v>
      </c>
      <c r="X3889" s="72" t="s">
        <v>10307</v>
      </c>
      <c r="Y3889" s="72" t="s">
        <v>10308</v>
      </c>
      <c r="Z3889" s="72" t="s">
        <v>10309</v>
      </c>
    </row>
    <row r="3890" spans="1:26" ht="45" x14ac:dyDescent="0.25">
      <c r="A3890" s="72" t="s">
        <v>10310</v>
      </c>
      <c r="B3890" s="72" t="s">
        <v>4594</v>
      </c>
      <c r="C3890" s="72">
        <v>5</v>
      </c>
      <c r="D3890" s="72"/>
      <c r="E3890" s="72"/>
      <c r="F3890" s="72">
        <v>1</v>
      </c>
      <c r="G3890" s="72">
        <v>200</v>
      </c>
      <c r="H3890" s="72"/>
      <c r="I3890" s="72"/>
      <c r="J3890" s="72"/>
      <c r="K3890" s="72"/>
      <c r="L3890" s="72"/>
      <c r="M3890" s="71" t="s">
        <v>4596</v>
      </c>
      <c r="N3890" s="72" t="s">
        <v>4497</v>
      </c>
      <c r="O3890" s="72"/>
      <c r="P3890" s="72" t="s">
        <v>4224</v>
      </c>
      <c r="Q3890" s="72"/>
      <c r="R3890" s="72"/>
      <c r="S3890" s="72" t="s">
        <v>4567</v>
      </c>
      <c r="T3890" s="72" t="s">
        <v>5409</v>
      </c>
      <c r="U3890" s="72" t="s">
        <v>10310</v>
      </c>
      <c r="V3890" s="72"/>
      <c r="W3890" s="72">
        <v>613111</v>
      </c>
      <c r="X3890" s="72" t="s">
        <v>10311</v>
      </c>
      <c r="Y3890" s="72" t="s">
        <v>10312</v>
      </c>
      <c r="Z3890" s="72" t="s">
        <v>10313</v>
      </c>
    </row>
    <row r="3891" spans="1:26" ht="60" x14ac:dyDescent="0.25">
      <c r="A3891" s="72" t="s">
        <v>21545</v>
      </c>
      <c r="B3891" s="72" t="s">
        <v>21546</v>
      </c>
      <c r="C3891" s="72"/>
      <c r="D3891" s="72"/>
      <c r="E3891" s="72"/>
      <c r="F3891" s="72">
        <v>1</v>
      </c>
      <c r="G3891" s="72"/>
      <c r="H3891" s="72">
        <v>350</v>
      </c>
      <c r="I3891" s="72">
        <v>200</v>
      </c>
      <c r="J3891" s="72">
        <v>100</v>
      </c>
      <c r="K3891" s="72">
        <v>50</v>
      </c>
      <c r="L3891" s="72"/>
      <c r="M3891" s="71" t="s">
        <v>4596</v>
      </c>
      <c r="N3891" s="72" t="s">
        <v>4492</v>
      </c>
      <c r="O3891" s="72"/>
      <c r="P3891" s="72" t="s">
        <v>2432</v>
      </c>
      <c r="Q3891" s="72"/>
      <c r="R3891" s="72"/>
      <c r="S3891" s="72" t="s">
        <v>14717</v>
      </c>
      <c r="T3891" s="72" t="s">
        <v>21547</v>
      </c>
      <c r="U3891" s="72" t="s">
        <v>21545</v>
      </c>
      <c r="V3891" s="72"/>
      <c r="W3891" s="72">
        <v>669467</v>
      </c>
      <c r="X3891" s="72" t="s">
        <v>16264</v>
      </c>
      <c r="Y3891" s="77">
        <v>89646563376</v>
      </c>
      <c r="Z3891" s="72" t="s">
        <v>21548</v>
      </c>
    </row>
    <row r="3892" spans="1:26" ht="90" x14ac:dyDescent="0.25">
      <c r="A3892" s="72" t="s">
        <v>10314</v>
      </c>
      <c r="B3892" s="72" t="s">
        <v>7536</v>
      </c>
      <c r="C3892" s="72"/>
      <c r="D3892" s="72"/>
      <c r="E3892" s="72"/>
      <c r="F3892" s="72">
        <v>3</v>
      </c>
      <c r="G3892" s="72"/>
      <c r="H3892" s="72"/>
      <c r="I3892" s="72"/>
      <c r="J3892" s="72"/>
      <c r="K3892" s="72"/>
      <c r="L3892" s="72">
        <v>100</v>
      </c>
      <c r="M3892" s="71" t="s">
        <v>4596</v>
      </c>
      <c r="N3892" s="72" t="s">
        <v>4556</v>
      </c>
      <c r="O3892" s="72"/>
      <c r="P3892" s="72" t="s">
        <v>3734</v>
      </c>
      <c r="Q3892" s="72"/>
      <c r="R3892" s="72"/>
      <c r="S3892" s="72" t="s">
        <v>4566</v>
      </c>
      <c r="T3892" s="72" t="s">
        <v>16726</v>
      </c>
      <c r="U3892" s="72" t="s">
        <v>10314</v>
      </c>
      <c r="V3892" s="72"/>
      <c r="W3892" s="72">
        <v>456940</v>
      </c>
      <c r="X3892" s="72" t="s">
        <v>24576</v>
      </c>
      <c r="Y3892" s="72"/>
      <c r="Z3892" s="72"/>
    </row>
    <row r="3893" spans="1:26" ht="30" x14ac:dyDescent="0.25">
      <c r="A3893" s="72" t="s">
        <v>15251</v>
      </c>
      <c r="B3893" s="72" t="s">
        <v>21549</v>
      </c>
      <c r="C3893" s="72"/>
      <c r="D3893" s="72" t="s">
        <v>21550</v>
      </c>
      <c r="E3893" s="72"/>
      <c r="F3893" s="72">
        <v>2</v>
      </c>
      <c r="G3893" s="72"/>
      <c r="H3893" s="72"/>
      <c r="I3893" s="72"/>
      <c r="J3893" s="72"/>
      <c r="K3893" s="72"/>
      <c r="L3893" s="72">
        <v>30</v>
      </c>
      <c r="M3893" s="71" t="s">
        <v>4596</v>
      </c>
      <c r="N3893" s="72" t="s">
        <v>4506</v>
      </c>
      <c r="O3893" s="72"/>
      <c r="P3893" s="72" t="s">
        <v>15351</v>
      </c>
      <c r="Q3893" s="72"/>
      <c r="R3893" s="72"/>
      <c r="S3893" s="72" t="s">
        <v>14717</v>
      </c>
      <c r="T3893" s="72" t="s">
        <v>15824</v>
      </c>
      <c r="U3893" s="72" t="s">
        <v>15251</v>
      </c>
      <c r="V3893" s="72"/>
      <c r="W3893" s="72">
        <v>141612</v>
      </c>
      <c r="X3893" s="72" t="s">
        <v>20763</v>
      </c>
      <c r="Y3893" s="72" t="s">
        <v>20765</v>
      </c>
      <c r="Z3893" s="72" t="s">
        <v>20764</v>
      </c>
    </row>
    <row r="3894" spans="1:26" ht="45" x14ac:dyDescent="0.25">
      <c r="A3894" s="72" t="s">
        <v>27521</v>
      </c>
      <c r="B3894" s="72" t="s">
        <v>15493</v>
      </c>
      <c r="C3894" s="72">
        <v>46</v>
      </c>
      <c r="D3894" s="72" t="s">
        <v>5629</v>
      </c>
      <c r="E3894" s="72"/>
      <c r="F3894" s="72">
        <v>1</v>
      </c>
      <c r="G3894" s="72">
        <v>300</v>
      </c>
      <c r="H3894" s="72"/>
      <c r="I3894" s="72"/>
      <c r="J3894" s="72"/>
      <c r="K3894" s="72"/>
      <c r="L3894" s="72"/>
      <c r="M3894" s="71" t="s">
        <v>4596</v>
      </c>
      <c r="N3894" s="72" t="s">
        <v>4483</v>
      </c>
      <c r="O3894" s="72"/>
      <c r="P3894" s="72" t="s">
        <v>2496</v>
      </c>
      <c r="Q3894" s="72" t="s">
        <v>4565</v>
      </c>
      <c r="R3894" s="72" t="s">
        <v>8861</v>
      </c>
      <c r="S3894" s="72"/>
      <c r="T3894" s="72"/>
      <c r="U3894" s="72" t="s">
        <v>27521</v>
      </c>
      <c r="V3894" s="72"/>
      <c r="W3894" s="72">
        <v>308024</v>
      </c>
      <c r="X3894" s="72" t="s">
        <v>21819</v>
      </c>
      <c r="Y3894" s="72" t="s">
        <v>35440</v>
      </c>
      <c r="Z3894" s="72" t="s">
        <v>27522</v>
      </c>
    </row>
    <row r="3895" spans="1:26" ht="30" x14ac:dyDescent="0.25">
      <c r="A3895" s="72" t="s">
        <v>10315</v>
      </c>
      <c r="B3895" s="72" t="s">
        <v>14484</v>
      </c>
      <c r="C3895" s="72">
        <v>1381</v>
      </c>
      <c r="D3895" s="72"/>
      <c r="E3895" s="72"/>
      <c r="F3895" s="72">
        <v>1</v>
      </c>
      <c r="G3895" s="72"/>
      <c r="H3895" s="72">
        <v>1200</v>
      </c>
      <c r="I3895" s="72">
        <v>600</v>
      </c>
      <c r="J3895" s="72">
        <v>400</v>
      </c>
      <c r="K3895" s="72">
        <v>200</v>
      </c>
      <c r="L3895" s="72"/>
      <c r="M3895" s="71" t="s">
        <v>4596</v>
      </c>
      <c r="N3895" s="72" t="s">
        <v>2362</v>
      </c>
      <c r="O3895" s="72"/>
      <c r="P3895" s="72" t="s">
        <v>2817</v>
      </c>
      <c r="Q3895" s="72" t="s">
        <v>4564</v>
      </c>
      <c r="R3895" s="72" t="s">
        <v>7651</v>
      </c>
      <c r="S3895" s="72"/>
      <c r="T3895" s="72"/>
      <c r="U3895" s="72" t="s">
        <v>10315</v>
      </c>
      <c r="V3895" s="72"/>
      <c r="W3895" s="72"/>
      <c r="X3895" s="72"/>
      <c r="Y3895" s="72"/>
      <c r="Z3895" s="72"/>
    </row>
    <row r="3896" spans="1:26" ht="30" x14ac:dyDescent="0.25">
      <c r="A3896" s="72" t="s">
        <v>10315</v>
      </c>
      <c r="B3896" s="72" t="s">
        <v>14484</v>
      </c>
      <c r="C3896" s="72">
        <v>1381</v>
      </c>
      <c r="D3896" s="72"/>
      <c r="E3896" s="72" t="s">
        <v>10316</v>
      </c>
      <c r="F3896" s="72">
        <v>1</v>
      </c>
      <c r="G3896" s="72">
        <v>350</v>
      </c>
      <c r="H3896" s="72"/>
      <c r="I3896" s="72"/>
      <c r="J3896" s="72"/>
      <c r="K3896" s="72"/>
      <c r="L3896" s="72"/>
      <c r="M3896" s="71" t="s">
        <v>4596</v>
      </c>
      <c r="N3896" s="72" t="s">
        <v>2362</v>
      </c>
      <c r="O3896" s="72"/>
      <c r="P3896" s="72" t="s">
        <v>2817</v>
      </c>
      <c r="Q3896" s="72" t="s">
        <v>4564</v>
      </c>
      <c r="R3896" s="72" t="s">
        <v>7651</v>
      </c>
      <c r="S3896" s="72"/>
      <c r="T3896" s="72"/>
      <c r="U3896" s="72" t="s">
        <v>10315</v>
      </c>
      <c r="V3896" s="72" t="s">
        <v>10315</v>
      </c>
      <c r="W3896" s="72"/>
      <c r="X3896" s="72" t="s">
        <v>21551</v>
      </c>
      <c r="Y3896" s="72"/>
      <c r="Z3896" s="72"/>
    </row>
    <row r="3897" spans="1:26" ht="45" x14ac:dyDescent="0.25">
      <c r="A3897" s="72" t="s">
        <v>10315</v>
      </c>
      <c r="B3897" s="72" t="s">
        <v>14484</v>
      </c>
      <c r="C3897" s="72">
        <v>1381</v>
      </c>
      <c r="D3897" s="72"/>
      <c r="E3897" s="72" t="s">
        <v>10317</v>
      </c>
      <c r="F3897" s="72">
        <v>1</v>
      </c>
      <c r="G3897" s="72">
        <v>350</v>
      </c>
      <c r="H3897" s="72"/>
      <c r="I3897" s="72"/>
      <c r="J3897" s="72"/>
      <c r="K3897" s="72"/>
      <c r="L3897" s="72"/>
      <c r="M3897" s="71" t="s">
        <v>4596</v>
      </c>
      <c r="N3897" s="72" t="s">
        <v>2362</v>
      </c>
      <c r="O3897" s="72"/>
      <c r="P3897" s="72" t="s">
        <v>2817</v>
      </c>
      <c r="Q3897" s="72" t="s">
        <v>4564</v>
      </c>
      <c r="R3897" s="72" t="s">
        <v>7651</v>
      </c>
      <c r="S3897" s="72"/>
      <c r="T3897" s="72"/>
      <c r="U3897" s="72" t="s">
        <v>10315</v>
      </c>
      <c r="V3897" s="72" t="s">
        <v>10315</v>
      </c>
      <c r="W3897" s="72">
        <v>129346</v>
      </c>
      <c r="X3897" s="72" t="s">
        <v>14109</v>
      </c>
      <c r="Y3897" s="72"/>
      <c r="Z3897" s="72"/>
    </row>
    <row r="3898" spans="1:26" ht="45" x14ac:dyDescent="0.25">
      <c r="A3898" s="72" t="s">
        <v>10318</v>
      </c>
      <c r="B3898" s="72" t="s">
        <v>4598</v>
      </c>
      <c r="C3898" s="72"/>
      <c r="D3898" s="72"/>
      <c r="E3898" s="72"/>
      <c r="F3898" s="72">
        <v>1</v>
      </c>
      <c r="G3898" s="72"/>
      <c r="H3898" s="72">
        <v>798</v>
      </c>
      <c r="I3898" s="72">
        <v>290</v>
      </c>
      <c r="J3898" s="72">
        <v>363</v>
      </c>
      <c r="K3898" s="72">
        <v>145</v>
      </c>
      <c r="L3898" s="72"/>
      <c r="M3898" s="71" t="s">
        <v>4596</v>
      </c>
      <c r="N3898" s="72" t="s">
        <v>4497</v>
      </c>
      <c r="O3898" s="72"/>
      <c r="P3898" s="72" t="s">
        <v>4038</v>
      </c>
      <c r="Q3898" s="72"/>
      <c r="R3898" s="72"/>
      <c r="S3898" s="72" t="s">
        <v>4567</v>
      </c>
      <c r="T3898" s="72" t="s">
        <v>10319</v>
      </c>
      <c r="U3898" s="72" t="s">
        <v>10318</v>
      </c>
      <c r="V3898" s="72"/>
      <c r="W3898" s="72">
        <v>612080</v>
      </c>
      <c r="X3898" s="72" t="s">
        <v>10320</v>
      </c>
      <c r="Y3898" s="72" t="s">
        <v>10321</v>
      </c>
      <c r="Z3898" s="72" t="s">
        <v>10322</v>
      </c>
    </row>
    <row r="3899" spans="1:26" ht="30" x14ac:dyDescent="0.25">
      <c r="A3899" s="72" t="s">
        <v>14325</v>
      </c>
      <c r="B3899" s="72" t="s">
        <v>4594</v>
      </c>
      <c r="C3899" s="72">
        <v>25</v>
      </c>
      <c r="D3899" s="72" t="s">
        <v>5882</v>
      </c>
      <c r="E3899" s="72"/>
      <c r="F3899" s="72">
        <v>1</v>
      </c>
      <c r="G3899" s="72">
        <v>255</v>
      </c>
      <c r="H3899" s="72"/>
      <c r="I3899" s="72"/>
      <c r="J3899" s="72"/>
      <c r="K3899" s="72"/>
      <c r="L3899" s="72"/>
      <c r="M3899" s="71" t="s">
        <v>4596</v>
      </c>
      <c r="N3899" s="72" t="s">
        <v>4506</v>
      </c>
      <c r="O3899" s="72"/>
      <c r="P3899" s="72" t="s">
        <v>15374</v>
      </c>
      <c r="Q3899" s="72"/>
      <c r="R3899" s="72"/>
      <c r="S3899" s="72"/>
      <c r="T3899" s="72"/>
      <c r="U3899" s="72" t="s">
        <v>14325</v>
      </c>
      <c r="V3899" s="72"/>
      <c r="W3899" s="72">
        <v>142800</v>
      </c>
      <c r="X3899" s="72" t="s">
        <v>21552</v>
      </c>
      <c r="Y3899" s="72" t="s">
        <v>16727</v>
      </c>
      <c r="Z3899" s="72" t="s">
        <v>16728</v>
      </c>
    </row>
    <row r="3900" spans="1:26" ht="45" x14ac:dyDescent="0.25">
      <c r="A3900" s="72" t="s">
        <v>24577</v>
      </c>
      <c r="B3900" s="72" t="s">
        <v>4594</v>
      </c>
      <c r="C3900" s="72">
        <v>37</v>
      </c>
      <c r="D3900" s="72" t="s">
        <v>5186</v>
      </c>
      <c r="E3900" s="72"/>
      <c r="F3900" s="72">
        <v>1</v>
      </c>
      <c r="G3900" s="72">
        <v>310</v>
      </c>
      <c r="H3900" s="72"/>
      <c r="I3900" s="72"/>
      <c r="J3900" s="72"/>
      <c r="K3900" s="72"/>
      <c r="L3900" s="72"/>
      <c r="M3900" s="71" t="s">
        <v>4596</v>
      </c>
      <c r="N3900" s="72" t="s">
        <v>4527</v>
      </c>
      <c r="O3900" s="72"/>
      <c r="P3900" s="72" t="s">
        <v>3256</v>
      </c>
      <c r="Q3900" s="72"/>
      <c r="R3900" s="72"/>
      <c r="S3900" s="72"/>
      <c r="T3900" s="72"/>
      <c r="U3900" s="72" t="s">
        <v>24577</v>
      </c>
      <c r="V3900" s="72"/>
      <c r="W3900" s="72">
        <v>369000</v>
      </c>
      <c r="X3900" s="72" t="s">
        <v>21553</v>
      </c>
      <c r="Y3900" s="77" t="s">
        <v>16729</v>
      </c>
      <c r="Z3900" s="72" t="s">
        <v>21554</v>
      </c>
    </row>
    <row r="3901" spans="1:26" ht="45" x14ac:dyDescent="0.25">
      <c r="A3901" s="72" t="s">
        <v>10323</v>
      </c>
      <c r="B3901" s="72" t="s">
        <v>4598</v>
      </c>
      <c r="C3901" s="72">
        <v>4</v>
      </c>
      <c r="D3901" s="72"/>
      <c r="E3901" s="72"/>
      <c r="F3901" s="72">
        <v>1</v>
      </c>
      <c r="G3901" s="72"/>
      <c r="H3901" s="72">
        <v>798</v>
      </c>
      <c r="I3901" s="72">
        <v>290</v>
      </c>
      <c r="J3901" s="72">
        <v>363</v>
      </c>
      <c r="K3901" s="72">
        <v>145</v>
      </c>
      <c r="L3901" s="72"/>
      <c r="M3901" s="71" t="s">
        <v>4596</v>
      </c>
      <c r="N3901" s="72" t="s">
        <v>4525</v>
      </c>
      <c r="O3901" s="72"/>
      <c r="P3901" s="72" t="s">
        <v>2534</v>
      </c>
      <c r="Q3901" s="72"/>
      <c r="R3901" s="72"/>
      <c r="S3901" s="72" t="s">
        <v>4568</v>
      </c>
      <c r="T3901" s="72" t="s">
        <v>10324</v>
      </c>
      <c r="U3901" s="72" t="s">
        <v>10323</v>
      </c>
      <c r="V3901" s="72"/>
      <c r="W3901" s="72">
        <v>361522</v>
      </c>
      <c r="X3901" s="72" t="s">
        <v>21555</v>
      </c>
      <c r="Y3901" s="77"/>
      <c r="Z3901" s="72" t="s">
        <v>10325</v>
      </c>
    </row>
    <row r="3902" spans="1:26" ht="30" x14ac:dyDescent="0.25">
      <c r="A3902" s="72" t="s">
        <v>10326</v>
      </c>
      <c r="B3902" s="72" t="s">
        <v>4594</v>
      </c>
      <c r="C3902" s="72">
        <v>6</v>
      </c>
      <c r="D3902" s="72" t="s">
        <v>10327</v>
      </c>
      <c r="E3902" s="72"/>
      <c r="F3902" s="72">
        <v>1</v>
      </c>
      <c r="G3902" s="72">
        <v>350</v>
      </c>
      <c r="H3902" s="72"/>
      <c r="I3902" s="72"/>
      <c r="J3902" s="72"/>
      <c r="K3902" s="72"/>
      <c r="L3902" s="72"/>
      <c r="M3902" s="71" t="s">
        <v>4596</v>
      </c>
      <c r="N3902" s="72" t="s">
        <v>4506</v>
      </c>
      <c r="O3902" s="72"/>
      <c r="P3902" s="72" t="s">
        <v>14487</v>
      </c>
      <c r="Q3902" s="72"/>
      <c r="R3902" s="72"/>
      <c r="S3902" s="72"/>
      <c r="T3902" s="72"/>
      <c r="U3902" s="72" t="s">
        <v>10326</v>
      </c>
      <c r="V3902" s="72"/>
      <c r="W3902" s="72">
        <v>141008</v>
      </c>
      <c r="X3902" s="72" t="s">
        <v>10328</v>
      </c>
      <c r="Y3902" s="72" t="s">
        <v>10329</v>
      </c>
      <c r="Z3902" s="72" t="s">
        <v>10330</v>
      </c>
    </row>
    <row r="3903" spans="1:26" ht="45" x14ac:dyDescent="0.25">
      <c r="A3903" s="72" t="s">
        <v>10331</v>
      </c>
      <c r="B3903" s="72" t="s">
        <v>4594</v>
      </c>
      <c r="C3903" s="72">
        <v>31</v>
      </c>
      <c r="D3903" s="72" t="s">
        <v>10332</v>
      </c>
      <c r="E3903" s="72"/>
      <c r="F3903" s="72">
        <v>1</v>
      </c>
      <c r="G3903" s="72">
        <v>350</v>
      </c>
      <c r="H3903" s="72"/>
      <c r="I3903" s="72"/>
      <c r="J3903" s="72"/>
      <c r="K3903" s="72"/>
      <c r="L3903" s="72"/>
      <c r="M3903" s="71" t="s">
        <v>4596</v>
      </c>
      <c r="N3903" s="72" t="s">
        <v>4499</v>
      </c>
      <c r="O3903" s="72"/>
      <c r="P3903" s="72" t="s">
        <v>4308</v>
      </c>
      <c r="Q3903" s="72"/>
      <c r="R3903" s="72"/>
      <c r="S3903" s="72" t="s">
        <v>4566</v>
      </c>
      <c r="T3903" s="72" t="s">
        <v>5273</v>
      </c>
      <c r="U3903" s="72" t="s">
        <v>10331</v>
      </c>
      <c r="V3903" s="72"/>
      <c r="W3903" s="72">
        <v>352800</v>
      </c>
      <c r="X3903" s="72" t="s">
        <v>14110</v>
      </c>
      <c r="Y3903" s="86"/>
      <c r="Z3903" s="72" t="s">
        <v>10333</v>
      </c>
    </row>
    <row r="3904" spans="1:26" ht="45" x14ac:dyDescent="0.25">
      <c r="A3904" s="72" t="s">
        <v>10334</v>
      </c>
      <c r="B3904" s="72" t="s">
        <v>4631</v>
      </c>
      <c r="C3904" s="72"/>
      <c r="D3904" s="72" t="s">
        <v>16733</v>
      </c>
      <c r="E3904" s="72"/>
      <c r="F3904" s="72">
        <v>5</v>
      </c>
      <c r="G3904" s="72"/>
      <c r="H3904" s="72"/>
      <c r="I3904" s="72"/>
      <c r="J3904" s="72"/>
      <c r="K3904" s="72"/>
      <c r="L3904" s="72">
        <v>208</v>
      </c>
      <c r="M3904" s="71" t="s">
        <v>4596</v>
      </c>
      <c r="N3904" s="72" t="s">
        <v>4506</v>
      </c>
      <c r="O3904" s="72"/>
      <c r="P3904" s="72" t="s">
        <v>14671</v>
      </c>
      <c r="Q3904" s="72"/>
      <c r="R3904" s="72"/>
      <c r="S3904" s="72"/>
      <c r="T3904" s="72"/>
      <c r="U3904" s="72" t="s">
        <v>10334</v>
      </c>
      <c r="V3904" s="72"/>
      <c r="W3904" s="72">
        <v>143355</v>
      </c>
      <c r="X3904" s="72" t="s">
        <v>16734</v>
      </c>
      <c r="Y3904" s="72" t="s">
        <v>10335</v>
      </c>
      <c r="Z3904" s="72" t="s">
        <v>10336</v>
      </c>
    </row>
    <row r="3905" spans="1:26" ht="30" x14ac:dyDescent="0.25">
      <c r="A3905" s="72" t="s">
        <v>32567</v>
      </c>
      <c r="B3905" s="72" t="s">
        <v>15413</v>
      </c>
      <c r="C3905" s="72">
        <v>21</v>
      </c>
      <c r="D3905" s="72" t="s">
        <v>4616</v>
      </c>
      <c r="E3905" s="72"/>
      <c r="F3905" s="72">
        <v>1</v>
      </c>
      <c r="G3905" s="72">
        <v>107</v>
      </c>
      <c r="H3905" s="72"/>
      <c r="I3905" s="72"/>
      <c r="J3905" s="72"/>
      <c r="K3905" s="72"/>
      <c r="L3905" s="72"/>
      <c r="M3905" s="71" t="s">
        <v>4596</v>
      </c>
      <c r="N3905" s="72" t="s">
        <v>4547</v>
      </c>
      <c r="O3905" s="72"/>
      <c r="P3905" s="72" t="s">
        <v>4170</v>
      </c>
      <c r="Q3905" s="72"/>
      <c r="R3905" s="72"/>
      <c r="S3905" s="72" t="s">
        <v>4568</v>
      </c>
      <c r="T3905" s="72" t="s">
        <v>4625</v>
      </c>
      <c r="U3905" s="72" t="s">
        <v>32567</v>
      </c>
      <c r="V3905" s="72"/>
      <c r="W3905" s="72">
        <v>356170</v>
      </c>
      <c r="X3905" s="72" t="s">
        <v>32568</v>
      </c>
      <c r="Y3905" s="72" t="s">
        <v>32569</v>
      </c>
      <c r="Z3905" s="72" t="s">
        <v>32570</v>
      </c>
    </row>
    <row r="3906" spans="1:26" ht="45" x14ac:dyDescent="0.25">
      <c r="A3906" s="72" t="s">
        <v>10337</v>
      </c>
      <c r="B3906" s="72" t="s">
        <v>4598</v>
      </c>
      <c r="C3906" s="72">
        <v>95</v>
      </c>
      <c r="D3906" s="72"/>
      <c r="E3906" s="72"/>
      <c r="F3906" s="72">
        <v>1</v>
      </c>
      <c r="G3906" s="72"/>
      <c r="H3906" s="72">
        <v>1199</v>
      </c>
      <c r="I3906" s="72">
        <v>436</v>
      </c>
      <c r="J3906" s="72">
        <v>545</v>
      </c>
      <c r="K3906" s="72">
        <v>218</v>
      </c>
      <c r="L3906" s="72"/>
      <c r="M3906" s="71" t="s">
        <v>4596</v>
      </c>
      <c r="N3906" s="72" t="s">
        <v>4512</v>
      </c>
      <c r="O3906" s="72"/>
      <c r="P3906" s="72" t="s">
        <v>3704</v>
      </c>
      <c r="Q3906" s="72"/>
      <c r="R3906" s="72"/>
      <c r="S3906" s="72"/>
      <c r="T3906" s="72"/>
      <c r="U3906" s="72" t="s">
        <v>10337</v>
      </c>
      <c r="V3906" s="72"/>
      <c r="W3906" s="72">
        <v>644082</v>
      </c>
      <c r="X3906" s="72" t="s">
        <v>10338</v>
      </c>
      <c r="Y3906" s="72"/>
      <c r="Z3906" s="72" t="s">
        <v>10339</v>
      </c>
    </row>
    <row r="3907" spans="1:26" ht="45" x14ac:dyDescent="0.25">
      <c r="A3907" s="72" t="s">
        <v>10340</v>
      </c>
      <c r="B3907" s="72" t="s">
        <v>4603</v>
      </c>
      <c r="C3907" s="72"/>
      <c r="D3907" s="72"/>
      <c r="E3907" s="72"/>
      <c r="F3907" s="72">
        <v>1</v>
      </c>
      <c r="G3907" s="72"/>
      <c r="H3907" s="72">
        <v>798</v>
      </c>
      <c r="I3907" s="72">
        <v>290</v>
      </c>
      <c r="J3907" s="72">
        <v>363</v>
      </c>
      <c r="K3907" s="72">
        <v>145</v>
      </c>
      <c r="L3907" s="72"/>
      <c r="M3907" s="71" t="s">
        <v>4596</v>
      </c>
      <c r="N3907" s="72" t="s">
        <v>4487</v>
      </c>
      <c r="O3907" s="72"/>
      <c r="P3907" s="72" t="s">
        <v>3743</v>
      </c>
      <c r="Q3907" s="72"/>
      <c r="R3907" s="72"/>
      <c r="S3907" s="72" t="s">
        <v>4567</v>
      </c>
      <c r="T3907" s="72" t="s">
        <v>10341</v>
      </c>
      <c r="U3907" s="72" t="s">
        <v>10340</v>
      </c>
      <c r="V3907" s="72"/>
      <c r="W3907" s="72">
        <v>161305</v>
      </c>
      <c r="X3907" s="72" t="s">
        <v>10342</v>
      </c>
      <c r="Y3907" s="72"/>
      <c r="Z3907" s="72"/>
    </row>
    <row r="3908" spans="1:26" ht="30" x14ac:dyDescent="0.25">
      <c r="A3908" s="72" t="s">
        <v>10343</v>
      </c>
      <c r="B3908" s="72" t="s">
        <v>4594</v>
      </c>
      <c r="C3908" s="72"/>
      <c r="D3908" s="72" t="s">
        <v>5919</v>
      </c>
      <c r="E3908" s="72"/>
      <c r="F3908" s="72">
        <v>1</v>
      </c>
      <c r="G3908" s="72">
        <v>200</v>
      </c>
      <c r="H3908" s="72"/>
      <c r="I3908" s="72"/>
      <c r="J3908" s="72"/>
      <c r="K3908" s="72"/>
      <c r="L3908" s="72"/>
      <c r="M3908" s="71" t="s">
        <v>4596</v>
      </c>
      <c r="N3908" s="72" t="s">
        <v>4510</v>
      </c>
      <c r="O3908" s="72"/>
      <c r="P3908" s="72" t="s">
        <v>2820</v>
      </c>
      <c r="Q3908" s="72"/>
      <c r="R3908" s="72"/>
      <c r="S3908" s="72" t="s">
        <v>4568</v>
      </c>
      <c r="T3908" s="72" t="s">
        <v>10344</v>
      </c>
      <c r="U3908" s="72" t="s">
        <v>10343</v>
      </c>
      <c r="V3908" s="72"/>
      <c r="W3908" s="72">
        <v>175300</v>
      </c>
      <c r="X3908" s="72" t="s">
        <v>10345</v>
      </c>
      <c r="Y3908" s="72" t="s">
        <v>10346</v>
      </c>
      <c r="Z3908" s="72" t="s">
        <v>10347</v>
      </c>
    </row>
    <row r="3909" spans="1:26" ht="30" x14ac:dyDescent="0.25">
      <c r="A3909" s="72" t="s">
        <v>10348</v>
      </c>
      <c r="B3909" s="72" t="s">
        <v>4594</v>
      </c>
      <c r="C3909" s="72">
        <v>6</v>
      </c>
      <c r="D3909" s="72" t="s">
        <v>10349</v>
      </c>
      <c r="E3909" s="72"/>
      <c r="F3909" s="72">
        <v>1</v>
      </c>
      <c r="G3909" s="72">
        <v>350</v>
      </c>
      <c r="H3909" s="72"/>
      <c r="I3909" s="72"/>
      <c r="J3909" s="72"/>
      <c r="K3909" s="72"/>
      <c r="L3909" s="72"/>
      <c r="M3909" s="71" t="s">
        <v>4596</v>
      </c>
      <c r="N3909" s="72" t="s">
        <v>4494</v>
      </c>
      <c r="O3909" s="72"/>
      <c r="P3909" s="72" t="s">
        <v>3354</v>
      </c>
      <c r="Q3909" s="72"/>
      <c r="R3909" s="72"/>
      <c r="S3909" s="72" t="s">
        <v>4566</v>
      </c>
      <c r="T3909" s="72" t="s">
        <v>7264</v>
      </c>
      <c r="U3909" s="72" t="s">
        <v>10348</v>
      </c>
      <c r="V3909" s="72"/>
      <c r="W3909" s="72">
        <v>249094</v>
      </c>
      <c r="X3909" s="72" t="s">
        <v>10350</v>
      </c>
      <c r="Y3909" s="72"/>
      <c r="Z3909" s="72"/>
    </row>
    <row r="3910" spans="1:26" ht="45" x14ac:dyDescent="0.25">
      <c r="A3910" s="72" t="s">
        <v>10351</v>
      </c>
      <c r="B3910" s="72" t="s">
        <v>4598</v>
      </c>
      <c r="C3910" s="72">
        <v>21</v>
      </c>
      <c r="D3910" s="72"/>
      <c r="E3910" s="72"/>
      <c r="F3910" s="72">
        <v>1</v>
      </c>
      <c r="G3910" s="72"/>
      <c r="H3910" s="72">
        <v>1199</v>
      </c>
      <c r="I3910" s="72">
        <v>436</v>
      </c>
      <c r="J3910" s="72">
        <v>545</v>
      </c>
      <c r="K3910" s="72">
        <v>218</v>
      </c>
      <c r="L3910" s="72"/>
      <c r="M3910" s="71" t="s">
        <v>4596</v>
      </c>
      <c r="N3910" s="72" t="s">
        <v>4492</v>
      </c>
      <c r="O3910" s="72"/>
      <c r="P3910" s="72" t="s">
        <v>15011</v>
      </c>
      <c r="Q3910" s="72" t="s">
        <v>4564</v>
      </c>
      <c r="R3910" s="72" t="s">
        <v>4676</v>
      </c>
      <c r="S3910" s="72"/>
      <c r="T3910" s="72"/>
      <c r="U3910" s="72" t="s">
        <v>10351</v>
      </c>
      <c r="V3910" s="72"/>
      <c r="W3910" s="72">
        <v>664047</v>
      </c>
      <c r="X3910" s="72" t="s">
        <v>10352</v>
      </c>
      <c r="Y3910" s="72" t="s">
        <v>16735</v>
      </c>
      <c r="Z3910" s="72"/>
    </row>
    <row r="3911" spans="1:26" ht="30" x14ac:dyDescent="0.25">
      <c r="A3911" s="72" t="s">
        <v>10353</v>
      </c>
      <c r="B3911" s="72" t="s">
        <v>4594</v>
      </c>
      <c r="C3911" s="72">
        <v>110</v>
      </c>
      <c r="D3911" s="72" t="s">
        <v>9004</v>
      </c>
      <c r="E3911" s="72"/>
      <c r="F3911" s="72">
        <v>1</v>
      </c>
      <c r="G3911" s="72">
        <v>350</v>
      </c>
      <c r="H3911" s="72"/>
      <c r="I3911" s="72"/>
      <c r="J3911" s="72"/>
      <c r="K3911" s="72"/>
      <c r="L3911" s="72"/>
      <c r="M3911" s="71" t="s">
        <v>4596</v>
      </c>
      <c r="N3911" s="72" t="s">
        <v>4507</v>
      </c>
      <c r="O3911" s="72"/>
      <c r="P3911" s="72" t="s">
        <v>3174</v>
      </c>
      <c r="Q3911" s="72"/>
      <c r="R3911" s="72"/>
      <c r="S3911" s="72"/>
      <c r="T3911" s="72"/>
      <c r="U3911" s="72" t="s">
        <v>10353</v>
      </c>
      <c r="V3911" s="72"/>
      <c r="W3911" s="72">
        <v>183032</v>
      </c>
      <c r="X3911" s="72" t="s">
        <v>10354</v>
      </c>
      <c r="Y3911" s="72" t="s">
        <v>10355</v>
      </c>
      <c r="Z3911" s="72" t="s">
        <v>10356</v>
      </c>
    </row>
    <row r="3912" spans="1:26" ht="45" x14ac:dyDescent="0.25">
      <c r="A3912" s="72" t="s">
        <v>10357</v>
      </c>
      <c r="B3912" s="72" t="s">
        <v>21557</v>
      </c>
      <c r="C3912" s="72"/>
      <c r="D3912" s="72" t="s">
        <v>10358</v>
      </c>
      <c r="E3912" s="72"/>
      <c r="F3912" s="72">
        <v>2</v>
      </c>
      <c r="G3912" s="72"/>
      <c r="H3912" s="72"/>
      <c r="I3912" s="72"/>
      <c r="J3912" s="72"/>
      <c r="K3912" s="72"/>
      <c r="L3912" s="72">
        <v>150</v>
      </c>
      <c r="M3912" s="71" t="s">
        <v>4596</v>
      </c>
      <c r="N3912" s="72" t="s">
        <v>4509</v>
      </c>
      <c r="O3912" s="72"/>
      <c r="P3912" s="72" t="s">
        <v>4042</v>
      </c>
      <c r="Q3912" s="72"/>
      <c r="R3912" s="72"/>
      <c r="S3912" s="72" t="s">
        <v>4566</v>
      </c>
      <c r="T3912" s="72" t="s">
        <v>10359</v>
      </c>
      <c r="U3912" s="72" t="s">
        <v>10357</v>
      </c>
      <c r="V3912" s="72"/>
      <c r="W3912" s="72">
        <v>607650</v>
      </c>
      <c r="X3912" s="72" t="s">
        <v>10360</v>
      </c>
      <c r="Y3912" s="72" t="s">
        <v>16736</v>
      </c>
      <c r="Z3912" s="72" t="s">
        <v>10361</v>
      </c>
    </row>
    <row r="3913" spans="1:26" ht="45" x14ac:dyDescent="0.25">
      <c r="A3913" s="72" t="s">
        <v>10362</v>
      </c>
      <c r="B3913" s="72" t="s">
        <v>4598</v>
      </c>
      <c r="C3913" s="72">
        <v>43</v>
      </c>
      <c r="D3913" s="72"/>
      <c r="E3913" s="72"/>
      <c r="F3913" s="72">
        <v>1</v>
      </c>
      <c r="G3913" s="72"/>
      <c r="H3913" s="72">
        <v>1199</v>
      </c>
      <c r="I3913" s="72">
        <v>436</v>
      </c>
      <c r="J3913" s="72">
        <v>545</v>
      </c>
      <c r="K3913" s="72">
        <v>218</v>
      </c>
      <c r="L3913" s="72"/>
      <c r="M3913" s="71" t="s">
        <v>4596</v>
      </c>
      <c r="N3913" s="72" t="s">
        <v>4554</v>
      </c>
      <c r="O3913" s="72"/>
      <c r="P3913" s="72" t="s">
        <v>3626</v>
      </c>
      <c r="Q3913" s="72" t="s">
        <v>4564</v>
      </c>
      <c r="R3913" s="72" t="s">
        <v>5066</v>
      </c>
      <c r="S3913" s="72"/>
      <c r="T3913" s="72"/>
      <c r="U3913" s="72" t="s">
        <v>10362</v>
      </c>
      <c r="V3913" s="72"/>
      <c r="W3913" s="72">
        <v>668011</v>
      </c>
      <c r="X3913" s="72" t="s">
        <v>10363</v>
      </c>
      <c r="Y3913" s="72" t="s">
        <v>10364</v>
      </c>
      <c r="Z3913" s="72" t="s">
        <v>10365</v>
      </c>
    </row>
    <row r="3914" spans="1:26" ht="30" x14ac:dyDescent="0.25">
      <c r="A3914" s="72" t="s">
        <v>10366</v>
      </c>
      <c r="B3914" s="72" t="s">
        <v>4594</v>
      </c>
      <c r="C3914" s="72">
        <v>18</v>
      </c>
      <c r="D3914" s="72" t="s">
        <v>5631</v>
      </c>
      <c r="E3914" s="72"/>
      <c r="F3914" s="72">
        <v>1</v>
      </c>
      <c r="G3914" s="72">
        <v>350</v>
      </c>
      <c r="H3914" s="72"/>
      <c r="I3914" s="72"/>
      <c r="J3914" s="72"/>
      <c r="K3914" s="72"/>
      <c r="L3914" s="72"/>
      <c r="M3914" s="71" t="s">
        <v>4596</v>
      </c>
      <c r="N3914" s="72" t="s">
        <v>4532</v>
      </c>
      <c r="O3914" s="72"/>
      <c r="P3914" s="72" t="s">
        <v>3717</v>
      </c>
      <c r="Q3914" s="72" t="s">
        <v>4562</v>
      </c>
      <c r="R3914" s="72" t="s">
        <v>4981</v>
      </c>
      <c r="S3914" s="72" t="s">
        <v>4566</v>
      </c>
      <c r="T3914" s="72" t="s">
        <v>4981</v>
      </c>
      <c r="U3914" s="72" t="s">
        <v>10366</v>
      </c>
      <c r="V3914" s="72"/>
      <c r="W3914" s="72">
        <v>678962</v>
      </c>
      <c r="X3914" s="72" t="s">
        <v>21558</v>
      </c>
      <c r="Y3914" s="72"/>
      <c r="Z3914" s="72"/>
    </row>
    <row r="3915" spans="1:26" ht="60" x14ac:dyDescent="0.25">
      <c r="A3915" s="86" t="s">
        <v>24578</v>
      </c>
      <c r="B3915" s="72" t="s">
        <v>20105</v>
      </c>
      <c r="C3915" s="72">
        <v>1</v>
      </c>
      <c r="D3915" s="72" t="s">
        <v>24579</v>
      </c>
      <c r="E3915" s="72"/>
      <c r="F3915" s="72">
        <v>1</v>
      </c>
      <c r="G3915" s="72">
        <v>240</v>
      </c>
      <c r="H3915" s="72"/>
      <c r="I3915" s="72"/>
      <c r="J3915" s="72"/>
      <c r="K3915" s="72"/>
      <c r="L3915" s="72"/>
      <c r="M3915" s="71" t="s">
        <v>4596</v>
      </c>
      <c r="N3915" s="72" t="s">
        <v>4544</v>
      </c>
      <c r="O3915" s="72"/>
      <c r="P3915" s="72" t="s">
        <v>3136</v>
      </c>
      <c r="Q3915" s="72"/>
      <c r="R3915" s="72"/>
      <c r="S3915" s="72" t="s">
        <v>4566</v>
      </c>
      <c r="T3915" s="72" t="s">
        <v>24580</v>
      </c>
      <c r="U3915" s="86" t="s">
        <v>24578</v>
      </c>
      <c r="V3915" s="72"/>
      <c r="W3915" s="72">
        <v>694240</v>
      </c>
      <c r="X3915" s="72" t="s">
        <v>24581</v>
      </c>
      <c r="Y3915" s="72">
        <v>84243142438</v>
      </c>
      <c r="Z3915" s="72" t="s">
        <v>24582</v>
      </c>
    </row>
    <row r="3916" spans="1:26" ht="30" x14ac:dyDescent="0.25">
      <c r="A3916" s="72" t="s">
        <v>10367</v>
      </c>
      <c r="B3916" s="72" t="s">
        <v>4594</v>
      </c>
      <c r="C3916" s="72">
        <v>56</v>
      </c>
      <c r="D3916" s="72"/>
      <c r="E3916" s="72"/>
      <c r="F3916" s="72">
        <v>1</v>
      </c>
      <c r="G3916" s="72">
        <v>350</v>
      </c>
      <c r="H3916" s="72"/>
      <c r="I3916" s="72"/>
      <c r="J3916" s="72"/>
      <c r="K3916" s="72"/>
      <c r="L3916" s="72"/>
      <c r="M3916" s="71" t="s">
        <v>4596</v>
      </c>
      <c r="N3916" s="72" t="s">
        <v>4536</v>
      </c>
      <c r="O3916" s="72"/>
      <c r="P3916" s="72" t="s">
        <v>2842</v>
      </c>
      <c r="Q3916" s="72"/>
      <c r="R3916" s="72"/>
      <c r="S3916" s="72"/>
      <c r="T3916" s="72"/>
      <c r="U3916" s="72" t="s">
        <v>10367</v>
      </c>
      <c r="V3916" s="72"/>
      <c r="W3916" s="72">
        <v>427628</v>
      </c>
      <c r="X3916" s="72" t="s">
        <v>14112</v>
      </c>
      <c r="Y3916" s="72" t="s">
        <v>10368</v>
      </c>
      <c r="Z3916" s="72" t="s">
        <v>10369</v>
      </c>
    </row>
    <row r="3917" spans="1:26" ht="45" x14ac:dyDescent="0.25">
      <c r="A3917" s="72" t="s">
        <v>10370</v>
      </c>
      <c r="B3917" s="72" t="s">
        <v>4594</v>
      </c>
      <c r="C3917" s="72">
        <v>7</v>
      </c>
      <c r="D3917" s="72" t="s">
        <v>4745</v>
      </c>
      <c r="E3917" s="72"/>
      <c r="F3917" s="72">
        <v>1</v>
      </c>
      <c r="G3917" s="72">
        <v>251</v>
      </c>
      <c r="H3917" s="72"/>
      <c r="I3917" s="72"/>
      <c r="J3917" s="72"/>
      <c r="K3917" s="72"/>
      <c r="L3917" s="72"/>
      <c r="M3917" s="71" t="s">
        <v>4596</v>
      </c>
      <c r="N3917" s="72" t="s">
        <v>4507</v>
      </c>
      <c r="O3917" s="72"/>
      <c r="P3917" s="72" t="s">
        <v>3174</v>
      </c>
      <c r="Q3917" s="72" t="s">
        <v>4564</v>
      </c>
      <c r="R3917" s="72" t="s">
        <v>4676</v>
      </c>
      <c r="S3917" s="72"/>
      <c r="T3917" s="72"/>
      <c r="U3917" s="72" t="s">
        <v>10370</v>
      </c>
      <c r="V3917" s="72"/>
      <c r="W3917" s="72">
        <v>183038</v>
      </c>
      <c r="X3917" s="72" t="s">
        <v>10371</v>
      </c>
      <c r="Y3917" s="72" t="s">
        <v>10372</v>
      </c>
      <c r="Z3917" s="72" t="s">
        <v>10373</v>
      </c>
    </row>
    <row r="3918" spans="1:26" ht="30" x14ac:dyDescent="0.25">
      <c r="A3918" s="72" t="s">
        <v>10374</v>
      </c>
      <c r="B3918" s="72" t="s">
        <v>7971</v>
      </c>
      <c r="C3918" s="72"/>
      <c r="D3918" s="72"/>
      <c r="E3918" s="72"/>
      <c r="F3918" s="72">
        <v>2</v>
      </c>
      <c r="G3918" s="72"/>
      <c r="H3918" s="72"/>
      <c r="I3918" s="72"/>
      <c r="J3918" s="72"/>
      <c r="K3918" s="72"/>
      <c r="L3918" s="72">
        <v>150</v>
      </c>
      <c r="M3918" s="71" t="s">
        <v>4596</v>
      </c>
      <c r="N3918" s="72" t="s">
        <v>4551</v>
      </c>
      <c r="O3918" s="72"/>
      <c r="P3918" s="72" t="s">
        <v>3871</v>
      </c>
      <c r="Q3918" s="72"/>
      <c r="R3918" s="72"/>
      <c r="S3918" s="72"/>
      <c r="T3918" s="72"/>
      <c r="U3918" s="72" t="s">
        <v>10374</v>
      </c>
      <c r="V3918" s="72"/>
      <c r="W3918" s="72">
        <v>300062</v>
      </c>
      <c r="X3918" s="72" t="s">
        <v>10375</v>
      </c>
      <c r="Y3918" s="72"/>
      <c r="Z3918" s="72"/>
    </row>
    <row r="3919" spans="1:26" ht="30" x14ac:dyDescent="0.25">
      <c r="A3919" s="71" t="s">
        <v>21559</v>
      </c>
      <c r="B3919" s="72" t="s">
        <v>4594</v>
      </c>
      <c r="C3919" s="72">
        <v>107</v>
      </c>
      <c r="D3919" s="72" t="s">
        <v>4828</v>
      </c>
      <c r="E3919" s="72"/>
      <c r="F3919" s="72">
        <v>1</v>
      </c>
      <c r="G3919" s="72">
        <v>135</v>
      </c>
      <c r="H3919" s="72"/>
      <c r="I3919" s="72"/>
      <c r="J3919" s="72"/>
      <c r="K3919" s="72"/>
      <c r="L3919" s="72"/>
      <c r="M3919" s="71" t="s">
        <v>4596</v>
      </c>
      <c r="N3919" s="72" t="s">
        <v>4543</v>
      </c>
      <c r="O3919" s="72"/>
      <c r="P3919" s="72" t="s">
        <v>2849</v>
      </c>
      <c r="Q3919" s="72"/>
      <c r="R3919" s="72"/>
      <c r="S3919" s="72" t="s">
        <v>4566</v>
      </c>
      <c r="T3919" s="72" t="s">
        <v>18635</v>
      </c>
      <c r="U3919" s="71" t="s">
        <v>21559</v>
      </c>
      <c r="V3919" s="72"/>
      <c r="W3919" s="72">
        <v>412302</v>
      </c>
      <c r="X3919" s="72" t="s">
        <v>32571</v>
      </c>
      <c r="Y3919" s="72"/>
      <c r="Z3919" s="72" t="s">
        <v>32572</v>
      </c>
    </row>
    <row r="3920" spans="1:26" ht="30" x14ac:dyDescent="0.25">
      <c r="A3920" s="72" t="s">
        <v>32573</v>
      </c>
      <c r="B3920" s="72" t="s">
        <v>16962</v>
      </c>
      <c r="C3920" s="72">
        <v>1</v>
      </c>
      <c r="D3920" s="72" t="s">
        <v>4635</v>
      </c>
      <c r="E3920" s="72"/>
      <c r="F3920" s="72">
        <v>1</v>
      </c>
      <c r="G3920" s="72">
        <v>180</v>
      </c>
      <c r="H3920" s="72"/>
      <c r="I3920" s="72"/>
      <c r="J3920" s="72"/>
      <c r="K3920" s="72"/>
      <c r="L3920" s="72"/>
      <c r="M3920" s="71" t="s">
        <v>4596</v>
      </c>
      <c r="N3920" s="72" t="s">
        <v>4536</v>
      </c>
      <c r="O3920" s="72"/>
      <c r="P3920" s="72" t="s">
        <v>3986</v>
      </c>
      <c r="Q3920" s="72" t="s">
        <v>20066</v>
      </c>
      <c r="R3920" s="72" t="s">
        <v>22038</v>
      </c>
      <c r="S3920" s="72" t="s">
        <v>4567</v>
      </c>
      <c r="T3920" s="72" t="s">
        <v>15470</v>
      </c>
      <c r="U3920" s="72" t="s">
        <v>32573</v>
      </c>
      <c r="V3920" s="72"/>
      <c r="W3920" s="72">
        <v>427260</v>
      </c>
      <c r="X3920" s="72" t="s">
        <v>32574</v>
      </c>
      <c r="Y3920" s="72">
        <v>83413051167</v>
      </c>
      <c r="Z3920" s="72" t="s">
        <v>32575</v>
      </c>
    </row>
    <row r="3921" spans="1:26" ht="30" x14ac:dyDescent="0.25">
      <c r="A3921" s="72" t="s">
        <v>16737</v>
      </c>
      <c r="B3921" s="72" t="s">
        <v>4594</v>
      </c>
      <c r="C3921" s="72"/>
      <c r="D3921" s="72" t="s">
        <v>7291</v>
      </c>
      <c r="E3921" s="72"/>
      <c r="F3921" s="72">
        <v>1</v>
      </c>
      <c r="G3921" s="72">
        <v>246</v>
      </c>
      <c r="H3921" s="72"/>
      <c r="I3921" s="72"/>
      <c r="J3921" s="72"/>
      <c r="K3921" s="72"/>
      <c r="L3921" s="72"/>
      <c r="M3921" s="71" t="s">
        <v>4596</v>
      </c>
      <c r="N3921" s="72" t="s">
        <v>4534</v>
      </c>
      <c r="O3921" s="72"/>
      <c r="P3921" s="72" t="s">
        <v>4301</v>
      </c>
      <c r="Q3921" s="72" t="s">
        <v>4562</v>
      </c>
      <c r="R3921" s="72" t="s">
        <v>6291</v>
      </c>
      <c r="S3921" s="72" t="s">
        <v>4566</v>
      </c>
      <c r="T3921" s="72" t="s">
        <v>6291</v>
      </c>
      <c r="U3921" s="72" t="s">
        <v>16737</v>
      </c>
      <c r="V3921" s="72"/>
      <c r="W3921" s="72">
        <v>422370</v>
      </c>
      <c r="X3921" s="72" t="s">
        <v>21560</v>
      </c>
      <c r="Y3921" s="72" t="s">
        <v>16738</v>
      </c>
      <c r="Z3921" s="72" t="s">
        <v>16739</v>
      </c>
    </row>
    <row r="3922" spans="1:26" ht="45" x14ac:dyDescent="0.25">
      <c r="A3922" s="72" t="s">
        <v>10376</v>
      </c>
      <c r="B3922" s="72" t="s">
        <v>4598</v>
      </c>
      <c r="C3922" s="72">
        <v>15</v>
      </c>
      <c r="D3922" s="72"/>
      <c r="E3922" s="72"/>
      <c r="F3922" s="72">
        <v>1</v>
      </c>
      <c r="G3922" s="72"/>
      <c r="H3922" s="72">
        <v>1799</v>
      </c>
      <c r="I3922" s="72">
        <v>654</v>
      </c>
      <c r="J3922" s="72">
        <v>818</v>
      </c>
      <c r="K3922" s="72">
        <v>327</v>
      </c>
      <c r="L3922" s="72"/>
      <c r="M3922" s="71" t="s">
        <v>4596</v>
      </c>
      <c r="N3922" s="72" t="s">
        <v>4534</v>
      </c>
      <c r="O3922" s="72"/>
      <c r="P3922" s="72" t="s">
        <v>4165</v>
      </c>
      <c r="Q3922" s="72"/>
      <c r="R3922" s="72"/>
      <c r="S3922" s="72" t="s">
        <v>4566</v>
      </c>
      <c r="T3922" s="72" t="s">
        <v>4622</v>
      </c>
      <c r="U3922" s="72" t="s">
        <v>10376</v>
      </c>
      <c r="V3922" s="72"/>
      <c r="W3922" s="72">
        <v>423570</v>
      </c>
      <c r="X3922" s="72" t="s">
        <v>10377</v>
      </c>
      <c r="Y3922" s="76"/>
      <c r="Z3922" s="72"/>
    </row>
    <row r="3923" spans="1:26" ht="45" x14ac:dyDescent="0.25">
      <c r="A3923" s="72" t="s">
        <v>10378</v>
      </c>
      <c r="B3923" s="72" t="s">
        <v>7344</v>
      </c>
      <c r="C3923" s="72">
        <v>3</v>
      </c>
      <c r="D3923" s="72"/>
      <c r="E3923" s="72"/>
      <c r="F3923" s="72">
        <v>1</v>
      </c>
      <c r="G3923" s="72"/>
      <c r="H3923" s="72">
        <v>1199</v>
      </c>
      <c r="I3923" s="72">
        <v>436</v>
      </c>
      <c r="J3923" s="72">
        <v>545</v>
      </c>
      <c r="K3923" s="72">
        <v>218</v>
      </c>
      <c r="L3923" s="72"/>
      <c r="M3923" s="71" t="s">
        <v>4596</v>
      </c>
      <c r="N3923" s="72" t="s">
        <v>4529</v>
      </c>
      <c r="O3923" s="72"/>
      <c r="P3923" s="72" t="s">
        <v>3491</v>
      </c>
      <c r="Q3923" s="72"/>
      <c r="R3923" s="72"/>
      <c r="S3923" s="72"/>
      <c r="T3923" s="72"/>
      <c r="U3923" s="72" t="s">
        <v>10378</v>
      </c>
      <c r="V3923" s="72"/>
      <c r="W3923" s="72">
        <v>169711</v>
      </c>
      <c r="X3923" s="72" t="s">
        <v>10379</v>
      </c>
      <c r="Y3923" s="72" t="s">
        <v>10380</v>
      </c>
      <c r="Z3923" s="72" t="s">
        <v>10381</v>
      </c>
    </row>
    <row r="3924" spans="1:26" ht="45" x14ac:dyDescent="0.25">
      <c r="A3924" s="72" t="s">
        <v>10382</v>
      </c>
      <c r="B3924" s="72" t="s">
        <v>4598</v>
      </c>
      <c r="C3924" s="72">
        <v>41</v>
      </c>
      <c r="D3924" s="72"/>
      <c r="E3924" s="72"/>
      <c r="F3924" s="72">
        <v>1</v>
      </c>
      <c r="G3924" s="72"/>
      <c r="H3924" s="72">
        <v>1199</v>
      </c>
      <c r="I3924" s="72">
        <v>436</v>
      </c>
      <c r="J3924" s="72">
        <v>545</v>
      </c>
      <c r="K3924" s="72">
        <v>218</v>
      </c>
      <c r="L3924" s="72"/>
      <c r="M3924" s="71" t="s">
        <v>4596</v>
      </c>
      <c r="N3924" s="72" t="s">
        <v>4509</v>
      </c>
      <c r="O3924" s="72"/>
      <c r="P3924" s="72" t="s">
        <v>4184</v>
      </c>
      <c r="Q3924" s="72"/>
      <c r="R3924" s="72"/>
      <c r="S3924" s="72"/>
      <c r="T3924" s="72"/>
      <c r="U3924" s="72" t="s">
        <v>10382</v>
      </c>
      <c r="V3924" s="72"/>
      <c r="W3924" s="72">
        <v>603070</v>
      </c>
      <c r="X3924" s="72" t="s">
        <v>21561</v>
      </c>
      <c r="Y3924" s="72" t="s">
        <v>10383</v>
      </c>
      <c r="Z3924" s="72" t="s">
        <v>10384</v>
      </c>
    </row>
    <row r="3925" spans="1:26" ht="60" x14ac:dyDescent="0.25">
      <c r="A3925" s="72" t="s">
        <v>10385</v>
      </c>
      <c r="B3925" s="72" t="s">
        <v>4594</v>
      </c>
      <c r="C3925" s="72">
        <v>5</v>
      </c>
      <c r="D3925" s="72" t="s">
        <v>10386</v>
      </c>
      <c r="E3925" s="72"/>
      <c r="F3925" s="72">
        <v>1</v>
      </c>
      <c r="G3925" s="72">
        <v>275</v>
      </c>
      <c r="H3925" s="72"/>
      <c r="I3925" s="72"/>
      <c r="J3925" s="72"/>
      <c r="K3925" s="72"/>
      <c r="L3925" s="72"/>
      <c r="M3925" s="71" t="s">
        <v>4596</v>
      </c>
      <c r="N3925" s="72" t="s">
        <v>4555</v>
      </c>
      <c r="O3925" s="72"/>
      <c r="P3925" s="72" t="s">
        <v>3338</v>
      </c>
      <c r="Q3925" s="72"/>
      <c r="R3925" s="72"/>
      <c r="S3925" s="72"/>
      <c r="T3925" s="72"/>
      <c r="U3925" s="72" t="s">
        <v>10385</v>
      </c>
      <c r="V3925" s="72"/>
      <c r="W3925" s="72">
        <v>628661</v>
      </c>
      <c r="X3925" s="72" t="s">
        <v>7482</v>
      </c>
      <c r="Y3925" s="72" t="s">
        <v>10387</v>
      </c>
      <c r="Z3925" s="72" t="s">
        <v>16740</v>
      </c>
    </row>
    <row r="3926" spans="1:26" ht="30" x14ac:dyDescent="0.25">
      <c r="A3926" s="72" t="s">
        <v>24585</v>
      </c>
      <c r="B3926" s="72" t="s">
        <v>15493</v>
      </c>
      <c r="C3926" s="72">
        <v>1</v>
      </c>
      <c r="D3926" s="72"/>
      <c r="E3926" s="72"/>
      <c r="F3926" s="72">
        <v>1</v>
      </c>
      <c r="G3926" s="72">
        <v>140</v>
      </c>
      <c r="H3926" s="72"/>
      <c r="I3926" s="72"/>
      <c r="J3926" s="72"/>
      <c r="K3926" s="72"/>
      <c r="L3926" s="72"/>
      <c r="M3926" s="71" t="s">
        <v>4596</v>
      </c>
      <c r="N3926" s="72" t="s">
        <v>4504</v>
      </c>
      <c r="O3926" s="72"/>
      <c r="P3926" s="72" t="s">
        <v>3238</v>
      </c>
      <c r="Q3926" s="72"/>
      <c r="R3926" s="72"/>
      <c r="S3926" s="72" t="s">
        <v>4566</v>
      </c>
      <c r="T3926" s="72" t="s">
        <v>8535</v>
      </c>
      <c r="U3926" s="72" t="s">
        <v>24585</v>
      </c>
      <c r="V3926" s="72"/>
      <c r="W3926" s="72">
        <v>399610</v>
      </c>
      <c r="X3926" s="72" t="s">
        <v>24586</v>
      </c>
      <c r="Y3926" s="72" t="s">
        <v>24587</v>
      </c>
      <c r="Z3926" s="72" t="s">
        <v>24588</v>
      </c>
    </row>
    <row r="3927" spans="1:26" ht="45" x14ac:dyDescent="0.25">
      <c r="A3927" s="72" t="s">
        <v>16741</v>
      </c>
      <c r="B3927" s="72" t="s">
        <v>15413</v>
      </c>
      <c r="C3927" s="72"/>
      <c r="D3927" s="72" t="s">
        <v>15820</v>
      </c>
      <c r="E3927" s="72"/>
      <c r="F3927" s="72">
        <v>1</v>
      </c>
      <c r="G3927" s="72">
        <v>150</v>
      </c>
      <c r="H3927" s="72"/>
      <c r="I3927" s="72"/>
      <c r="J3927" s="72"/>
      <c r="K3927" s="72"/>
      <c r="L3927" s="72"/>
      <c r="M3927" s="71" t="s">
        <v>4596</v>
      </c>
      <c r="N3927" s="72" t="s">
        <v>4526</v>
      </c>
      <c r="O3927" s="72"/>
      <c r="P3927" s="72" t="s">
        <v>3119</v>
      </c>
      <c r="Q3927" s="72"/>
      <c r="R3927" s="72"/>
      <c r="S3927" s="72" t="s">
        <v>4567</v>
      </c>
      <c r="T3927" s="72" t="s">
        <v>15794</v>
      </c>
      <c r="U3927" s="72" t="s">
        <v>16741</v>
      </c>
      <c r="V3927" s="72"/>
      <c r="W3927" s="72">
        <v>359231</v>
      </c>
      <c r="X3927" s="72" t="s">
        <v>21566</v>
      </c>
      <c r="Y3927" s="72">
        <v>89374615025</v>
      </c>
      <c r="Z3927" s="72" t="s">
        <v>16742</v>
      </c>
    </row>
    <row r="3928" spans="1:26" ht="30" x14ac:dyDescent="0.25">
      <c r="A3928" s="72" t="s">
        <v>27523</v>
      </c>
      <c r="B3928" s="72" t="s">
        <v>27524</v>
      </c>
      <c r="C3928" s="72"/>
      <c r="D3928" s="72"/>
      <c r="E3928" s="72"/>
      <c r="F3928" s="72">
        <v>1</v>
      </c>
      <c r="G3928" s="72"/>
      <c r="H3928" s="72">
        <v>240</v>
      </c>
      <c r="I3928" s="72">
        <v>100</v>
      </c>
      <c r="J3928" s="72">
        <v>80</v>
      </c>
      <c r="K3928" s="72">
        <v>60</v>
      </c>
      <c r="L3928" s="72"/>
      <c r="M3928" s="71" t="s">
        <v>4596</v>
      </c>
      <c r="N3928" s="72" t="s">
        <v>4483</v>
      </c>
      <c r="O3928" s="72"/>
      <c r="P3928" s="72" t="s">
        <v>20512</v>
      </c>
      <c r="Q3928" s="72"/>
      <c r="R3928" s="72"/>
      <c r="S3928" s="72" t="s">
        <v>15654</v>
      </c>
      <c r="T3928" s="72" t="s">
        <v>27525</v>
      </c>
      <c r="U3928" s="72" t="s">
        <v>27523</v>
      </c>
      <c r="V3928" s="72"/>
      <c r="W3928" s="72">
        <v>309061</v>
      </c>
      <c r="X3928" s="72" t="s">
        <v>27526</v>
      </c>
      <c r="Y3928" s="72" t="s">
        <v>32576</v>
      </c>
      <c r="Z3928" s="72" t="s">
        <v>27527</v>
      </c>
    </row>
    <row r="3929" spans="1:26" ht="45" x14ac:dyDescent="0.25">
      <c r="A3929" s="72" t="s">
        <v>35441</v>
      </c>
      <c r="B3929" s="72" t="s">
        <v>15560</v>
      </c>
      <c r="C3929" s="72">
        <v>41</v>
      </c>
      <c r="D3929" s="72"/>
      <c r="E3929" s="72"/>
      <c r="F3929" s="72">
        <v>1</v>
      </c>
      <c r="G3929" s="72"/>
      <c r="H3929" s="72">
        <v>1199</v>
      </c>
      <c r="I3929" s="72">
        <v>436</v>
      </c>
      <c r="J3929" s="72">
        <v>545</v>
      </c>
      <c r="K3929" s="72">
        <v>218</v>
      </c>
      <c r="L3929" s="72"/>
      <c r="M3929" s="71" t="s">
        <v>4596</v>
      </c>
      <c r="N3929" s="72" t="s">
        <v>4483</v>
      </c>
      <c r="O3929" s="72"/>
      <c r="P3929" s="72" t="s">
        <v>2496</v>
      </c>
      <c r="Q3929" s="72"/>
      <c r="R3929" s="72"/>
      <c r="S3929" s="72"/>
      <c r="T3929" s="72"/>
      <c r="U3929" s="72" t="s">
        <v>35441</v>
      </c>
      <c r="V3929" s="72"/>
      <c r="W3929" s="72">
        <v>308036</v>
      </c>
      <c r="X3929" s="72" t="s">
        <v>12252</v>
      </c>
      <c r="Y3929" s="76"/>
      <c r="Z3929" s="72" t="s">
        <v>35442</v>
      </c>
    </row>
    <row r="3930" spans="1:26" ht="30" x14ac:dyDescent="0.25">
      <c r="A3930" s="72" t="s">
        <v>10388</v>
      </c>
      <c r="B3930" s="72" t="s">
        <v>4594</v>
      </c>
      <c r="C3930" s="72">
        <v>11</v>
      </c>
      <c r="D3930" s="72" t="s">
        <v>6221</v>
      </c>
      <c r="E3930" s="72"/>
      <c r="F3930" s="72">
        <v>1</v>
      </c>
      <c r="G3930" s="72">
        <v>350</v>
      </c>
      <c r="H3930" s="72"/>
      <c r="I3930" s="72"/>
      <c r="J3930" s="72"/>
      <c r="K3930" s="72"/>
      <c r="L3930" s="72"/>
      <c r="M3930" s="71" t="s">
        <v>4596</v>
      </c>
      <c r="N3930" s="72" t="s">
        <v>4557</v>
      </c>
      <c r="O3930" s="72"/>
      <c r="P3930" s="72" t="s">
        <v>3735</v>
      </c>
      <c r="Q3930" s="72"/>
      <c r="R3930" s="72"/>
      <c r="S3930" s="72"/>
      <c r="T3930" s="72"/>
      <c r="U3930" s="72" t="s">
        <v>10388</v>
      </c>
      <c r="V3930" s="72"/>
      <c r="W3930" s="72"/>
      <c r="X3930" s="72"/>
      <c r="Y3930" s="72"/>
      <c r="Z3930" s="72" t="s">
        <v>10389</v>
      </c>
    </row>
    <row r="3931" spans="1:26" ht="60" x14ac:dyDescent="0.25">
      <c r="A3931" s="72" t="s">
        <v>24589</v>
      </c>
      <c r="B3931" s="72" t="s">
        <v>20105</v>
      </c>
      <c r="C3931" s="72">
        <v>87</v>
      </c>
      <c r="D3931" s="72"/>
      <c r="E3931" s="72"/>
      <c r="F3931" s="72">
        <v>1</v>
      </c>
      <c r="G3931" s="72">
        <v>310</v>
      </c>
      <c r="H3931" s="72"/>
      <c r="I3931" s="72"/>
      <c r="J3931" s="72"/>
      <c r="K3931" s="72"/>
      <c r="L3931" s="72"/>
      <c r="M3931" s="71" t="s">
        <v>4596</v>
      </c>
      <c r="N3931" s="72" t="s">
        <v>4533</v>
      </c>
      <c r="O3931" s="72"/>
      <c r="P3931" s="72" t="s">
        <v>2618</v>
      </c>
      <c r="Q3931" s="72" t="s">
        <v>4564</v>
      </c>
      <c r="R3931" s="72" t="s">
        <v>5693</v>
      </c>
      <c r="S3931" s="72"/>
      <c r="T3931" s="72"/>
      <c r="U3931" s="72" t="s">
        <v>24589</v>
      </c>
      <c r="V3931" s="72"/>
      <c r="W3931" s="72">
        <v>362021</v>
      </c>
      <c r="X3931" s="72" t="s">
        <v>24590</v>
      </c>
      <c r="Y3931" s="72">
        <v>89188301417</v>
      </c>
      <c r="Z3931" s="72" t="s">
        <v>24591</v>
      </c>
    </row>
    <row r="3932" spans="1:26" ht="30" x14ac:dyDescent="0.25">
      <c r="A3932" s="72" t="s">
        <v>16747</v>
      </c>
      <c r="B3932" s="72" t="s">
        <v>4638</v>
      </c>
      <c r="C3932" s="72"/>
      <c r="D3932" s="72" t="s">
        <v>16748</v>
      </c>
      <c r="E3932" s="72"/>
      <c r="F3932" s="72">
        <v>1</v>
      </c>
      <c r="G3932" s="72"/>
      <c r="H3932" s="72">
        <v>200</v>
      </c>
      <c r="I3932" s="72">
        <v>100</v>
      </c>
      <c r="J3932" s="72">
        <v>50</v>
      </c>
      <c r="K3932" s="72">
        <v>20</v>
      </c>
      <c r="L3932" s="72"/>
      <c r="M3932" s="71" t="s">
        <v>4596</v>
      </c>
      <c r="N3932" s="72" t="s">
        <v>4549</v>
      </c>
      <c r="O3932" s="72"/>
      <c r="P3932" s="72" t="s">
        <v>4304</v>
      </c>
      <c r="Q3932" s="72"/>
      <c r="R3932" s="72"/>
      <c r="S3932" s="72" t="s">
        <v>4568</v>
      </c>
      <c r="T3932" s="72" t="s">
        <v>16749</v>
      </c>
      <c r="U3932" s="72" t="s">
        <v>16747</v>
      </c>
      <c r="V3932" s="72"/>
      <c r="W3932" s="72">
        <v>172041</v>
      </c>
      <c r="X3932" s="72" t="s">
        <v>16750</v>
      </c>
      <c r="Y3932" s="72" t="s">
        <v>16751</v>
      </c>
      <c r="Z3932" s="72" t="s">
        <v>16752</v>
      </c>
    </row>
    <row r="3933" spans="1:26" ht="45" x14ac:dyDescent="0.25">
      <c r="A3933" s="72" t="s">
        <v>10390</v>
      </c>
      <c r="B3933" s="72" t="s">
        <v>4598</v>
      </c>
      <c r="C3933" s="72">
        <v>1</v>
      </c>
      <c r="D3933" s="72"/>
      <c r="E3933" s="72"/>
      <c r="F3933" s="72">
        <v>1</v>
      </c>
      <c r="G3933" s="72"/>
      <c r="H3933" s="72">
        <v>1799</v>
      </c>
      <c r="I3933" s="72">
        <v>654</v>
      </c>
      <c r="J3933" s="72">
        <v>818</v>
      </c>
      <c r="K3933" s="72">
        <v>327</v>
      </c>
      <c r="L3933" s="72"/>
      <c r="M3933" s="71" t="s">
        <v>4596</v>
      </c>
      <c r="N3933" s="72" t="s">
        <v>4506</v>
      </c>
      <c r="O3933" s="72"/>
      <c r="P3933" s="72" t="s">
        <v>15542</v>
      </c>
      <c r="Q3933" s="72"/>
      <c r="R3933" s="72"/>
      <c r="S3933" s="72" t="s">
        <v>4566</v>
      </c>
      <c r="T3933" s="72" t="s">
        <v>4644</v>
      </c>
      <c r="U3933" s="72" t="s">
        <v>10390</v>
      </c>
      <c r="V3933" s="72"/>
      <c r="W3933" s="72">
        <v>143330</v>
      </c>
      <c r="X3933" s="72" t="s">
        <v>8289</v>
      </c>
      <c r="Y3933" s="72"/>
      <c r="Z3933" s="72"/>
    </row>
    <row r="3934" spans="1:26" ht="60" x14ac:dyDescent="0.25">
      <c r="A3934" s="72" t="s">
        <v>16753</v>
      </c>
      <c r="B3934" s="72" t="s">
        <v>15622</v>
      </c>
      <c r="C3934" s="72">
        <v>16</v>
      </c>
      <c r="D3934" s="72" t="s">
        <v>7545</v>
      </c>
      <c r="E3934" s="72"/>
      <c r="F3934" s="72">
        <v>1</v>
      </c>
      <c r="G3934" s="72">
        <v>350</v>
      </c>
      <c r="H3934" s="72"/>
      <c r="I3934" s="72"/>
      <c r="J3934" s="72"/>
      <c r="K3934" s="72"/>
      <c r="L3934" s="72"/>
      <c r="M3934" s="71" t="s">
        <v>4596</v>
      </c>
      <c r="N3934" s="72" t="s">
        <v>4506</v>
      </c>
      <c r="O3934" s="72"/>
      <c r="P3934" s="72" t="s">
        <v>4370</v>
      </c>
      <c r="Q3934" s="72" t="s">
        <v>14802</v>
      </c>
      <c r="R3934" s="72" t="s">
        <v>16754</v>
      </c>
      <c r="S3934" s="72"/>
      <c r="T3934" s="72"/>
      <c r="U3934" s="72" t="s">
        <v>16753</v>
      </c>
      <c r="V3934" s="72"/>
      <c r="W3934" s="72">
        <v>142155</v>
      </c>
      <c r="X3934" s="72" t="s">
        <v>18354</v>
      </c>
      <c r="Y3934" s="72" t="s">
        <v>18355</v>
      </c>
      <c r="Z3934" s="72" t="s">
        <v>16755</v>
      </c>
    </row>
    <row r="3935" spans="1:26" ht="30" x14ac:dyDescent="0.25">
      <c r="A3935" s="72" t="s">
        <v>16753</v>
      </c>
      <c r="B3935" s="72" t="s">
        <v>15622</v>
      </c>
      <c r="C3935" s="72">
        <v>21</v>
      </c>
      <c r="D3935" s="72" t="s">
        <v>7905</v>
      </c>
      <c r="E3935" s="72"/>
      <c r="F3935" s="72">
        <v>1</v>
      </c>
      <c r="G3935" s="72">
        <v>480</v>
      </c>
      <c r="H3935" s="72"/>
      <c r="I3935" s="72"/>
      <c r="J3935" s="72"/>
      <c r="K3935" s="72"/>
      <c r="L3935" s="72"/>
      <c r="M3935" s="71" t="s">
        <v>4596</v>
      </c>
      <c r="N3935" s="72" t="s">
        <v>4506</v>
      </c>
      <c r="O3935" s="72"/>
      <c r="P3935" s="72" t="s">
        <v>4370</v>
      </c>
      <c r="Q3935" s="72"/>
      <c r="R3935" s="72"/>
      <c r="S3935" s="72"/>
      <c r="T3935" s="72"/>
      <c r="U3935" s="72" t="s">
        <v>16753</v>
      </c>
      <c r="V3935" s="72"/>
      <c r="W3935" s="72">
        <v>142104</v>
      </c>
      <c r="X3935" s="72" t="s">
        <v>31444</v>
      </c>
      <c r="Y3935" s="72" t="s">
        <v>32577</v>
      </c>
      <c r="Z3935" s="72" t="s">
        <v>31445</v>
      </c>
    </row>
    <row r="3936" spans="1:26" ht="30" x14ac:dyDescent="0.25">
      <c r="A3936" s="72" t="s">
        <v>10391</v>
      </c>
      <c r="B3936" s="72" t="s">
        <v>4638</v>
      </c>
      <c r="C3936" s="72">
        <v>10</v>
      </c>
      <c r="D3936" s="72"/>
      <c r="E3936" s="72"/>
      <c r="F3936" s="72">
        <v>1</v>
      </c>
      <c r="G3936" s="72"/>
      <c r="H3936" s="72">
        <v>1199</v>
      </c>
      <c r="I3936" s="72">
        <v>436</v>
      </c>
      <c r="J3936" s="72">
        <v>545</v>
      </c>
      <c r="K3936" s="72">
        <v>218</v>
      </c>
      <c r="L3936" s="72"/>
      <c r="M3936" s="71" t="s">
        <v>4596</v>
      </c>
      <c r="N3936" s="72" t="s">
        <v>4551</v>
      </c>
      <c r="O3936" s="72"/>
      <c r="P3936" s="72" t="s">
        <v>3566</v>
      </c>
      <c r="Q3936" s="72"/>
      <c r="R3936" s="72"/>
      <c r="S3936" s="72"/>
      <c r="T3936" s="72"/>
      <c r="U3936" s="72" t="s">
        <v>10391</v>
      </c>
      <c r="V3936" s="72"/>
      <c r="W3936" s="72">
        <v>301651</v>
      </c>
      <c r="X3936" s="72" t="s">
        <v>10392</v>
      </c>
      <c r="Y3936" s="72" t="s">
        <v>10393</v>
      </c>
      <c r="Z3936" s="72" t="s">
        <v>10394</v>
      </c>
    </row>
    <row r="3937" spans="1:26" ht="45" x14ac:dyDescent="0.25">
      <c r="A3937" s="72" t="s">
        <v>24592</v>
      </c>
      <c r="B3937" s="72" t="s">
        <v>17312</v>
      </c>
      <c r="C3937" s="72">
        <v>21</v>
      </c>
      <c r="D3937" s="72"/>
      <c r="E3937" s="72"/>
      <c r="F3937" s="72">
        <v>1</v>
      </c>
      <c r="G3937" s="72"/>
      <c r="H3937" s="72">
        <v>1168</v>
      </c>
      <c r="I3937" s="72">
        <v>505</v>
      </c>
      <c r="J3937" s="72">
        <v>596</v>
      </c>
      <c r="K3937" s="72">
        <v>67</v>
      </c>
      <c r="L3937" s="72"/>
      <c r="M3937" s="71" t="s">
        <v>4596</v>
      </c>
      <c r="N3937" s="72" t="s">
        <v>4556</v>
      </c>
      <c r="O3937" s="72"/>
      <c r="P3937" s="72" t="s">
        <v>4318</v>
      </c>
      <c r="Q3937" s="72"/>
      <c r="R3937" s="72"/>
      <c r="S3937" s="72"/>
      <c r="T3937" s="72"/>
      <c r="U3937" s="72" t="s">
        <v>24592</v>
      </c>
      <c r="V3937" s="72"/>
      <c r="W3937" s="72">
        <v>457081</v>
      </c>
      <c r="X3937" s="72" t="s">
        <v>24593</v>
      </c>
      <c r="Y3937" s="72" t="s">
        <v>24594</v>
      </c>
      <c r="Z3937" s="72" t="s">
        <v>24595</v>
      </c>
    </row>
    <row r="3938" spans="1:26" ht="75" x14ac:dyDescent="0.25">
      <c r="A3938" s="72" t="s">
        <v>21567</v>
      </c>
      <c r="B3938" s="72" t="s">
        <v>18357</v>
      </c>
      <c r="C3938" s="72">
        <v>2</v>
      </c>
      <c r="D3938" s="72"/>
      <c r="E3938" s="72"/>
      <c r="F3938" s="72">
        <v>1</v>
      </c>
      <c r="G3938" s="72"/>
      <c r="H3938" s="72">
        <v>500</v>
      </c>
      <c r="I3938" s="72">
        <v>300</v>
      </c>
      <c r="J3938" s="72">
        <v>150</v>
      </c>
      <c r="K3938" s="72">
        <v>50</v>
      </c>
      <c r="L3938" s="72"/>
      <c r="M3938" s="71" t="s">
        <v>4596</v>
      </c>
      <c r="N3938" s="72" t="s">
        <v>4526</v>
      </c>
      <c r="O3938" s="72"/>
      <c r="P3938" s="72" t="s">
        <v>2461</v>
      </c>
      <c r="Q3938" s="72"/>
      <c r="R3938" s="72"/>
      <c r="S3938" s="72" t="s">
        <v>4566</v>
      </c>
      <c r="T3938" s="72" t="s">
        <v>16287</v>
      </c>
      <c r="U3938" s="72" t="s">
        <v>21567</v>
      </c>
      <c r="V3938" s="72"/>
      <c r="W3938" s="72">
        <v>359052</v>
      </c>
      <c r="X3938" s="72" t="s">
        <v>21568</v>
      </c>
      <c r="Y3938" s="72" t="s">
        <v>18358</v>
      </c>
      <c r="Z3938" s="72" t="s">
        <v>18359</v>
      </c>
    </row>
    <row r="3939" spans="1:26" ht="45" x14ac:dyDescent="0.25">
      <c r="A3939" s="72" t="s">
        <v>10395</v>
      </c>
      <c r="B3939" s="72" t="s">
        <v>4598</v>
      </c>
      <c r="C3939" s="72">
        <v>2</v>
      </c>
      <c r="D3939" s="72"/>
      <c r="E3939" s="72"/>
      <c r="F3939" s="72">
        <v>1</v>
      </c>
      <c r="G3939" s="72"/>
      <c r="H3939" s="72">
        <v>798</v>
      </c>
      <c r="I3939" s="72">
        <v>290</v>
      </c>
      <c r="J3939" s="72">
        <v>363</v>
      </c>
      <c r="K3939" s="72">
        <v>145</v>
      </c>
      <c r="L3939" s="72"/>
      <c r="M3939" s="71" t="s">
        <v>4596</v>
      </c>
      <c r="N3939" s="72" t="s">
        <v>12</v>
      </c>
      <c r="O3939" s="72"/>
      <c r="P3939" s="72" t="s">
        <v>3149</v>
      </c>
      <c r="Q3939" s="72"/>
      <c r="R3939" s="72"/>
      <c r="S3939" s="72" t="s">
        <v>4567</v>
      </c>
      <c r="T3939" s="72" t="s">
        <v>10396</v>
      </c>
      <c r="U3939" s="72" t="s">
        <v>10395</v>
      </c>
      <c r="V3939" s="72"/>
      <c r="W3939" s="72">
        <v>296300</v>
      </c>
      <c r="X3939" s="72" t="s">
        <v>10397</v>
      </c>
      <c r="Y3939" s="72"/>
      <c r="Z3939" s="72" t="s">
        <v>10398</v>
      </c>
    </row>
    <row r="3940" spans="1:26" ht="45" x14ac:dyDescent="0.25">
      <c r="A3940" s="72" t="s">
        <v>24596</v>
      </c>
      <c r="B3940" s="72" t="s">
        <v>17854</v>
      </c>
      <c r="C3940" s="72">
        <v>20</v>
      </c>
      <c r="D3940" s="72" t="s">
        <v>24597</v>
      </c>
      <c r="E3940" s="72"/>
      <c r="F3940" s="72">
        <v>1</v>
      </c>
      <c r="G3940" s="72"/>
      <c r="H3940" s="72">
        <v>850</v>
      </c>
      <c r="I3940" s="72">
        <v>200</v>
      </c>
      <c r="J3940" s="72">
        <v>100</v>
      </c>
      <c r="K3940" s="72">
        <v>50</v>
      </c>
      <c r="L3940" s="72"/>
      <c r="M3940" s="71" t="s">
        <v>4596</v>
      </c>
      <c r="N3940" s="72" t="s">
        <v>4539</v>
      </c>
      <c r="O3940" s="72"/>
      <c r="P3940" s="72" t="s">
        <v>2729</v>
      </c>
      <c r="Q3940" s="72"/>
      <c r="R3940" s="72"/>
      <c r="S3940" s="72" t="s">
        <v>4567</v>
      </c>
      <c r="T3940" s="72" t="s">
        <v>9483</v>
      </c>
      <c r="U3940" s="72" t="s">
        <v>24596</v>
      </c>
      <c r="V3940" s="72"/>
      <c r="W3940" s="72">
        <v>346480</v>
      </c>
      <c r="X3940" s="72" t="s">
        <v>24598</v>
      </c>
      <c r="Y3940" s="72" t="s">
        <v>24599</v>
      </c>
      <c r="Z3940" s="72" t="s">
        <v>24600</v>
      </c>
    </row>
    <row r="3941" spans="1:26" ht="60" x14ac:dyDescent="0.25">
      <c r="A3941" s="72" t="s">
        <v>16756</v>
      </c>
      <c r="B3941" s="72" t="s">
        <v>16757</v>
      </c>
      <c r="C3941" s="72"/>
      <c r="D3941" s="72"/>
      <c r="E3941" s="72"/>
      <c r="F3941" s="72">
        <v>1</v>
      </c>
      <c r="G3941" s="72"/>
      <c r="H3941" s="72">
        <v>800</v>
      </c>
      <c r="I3941" s="72">
        <v>200</v>
      </c>
      <c r="J3941" s="72">
        <v>400</v>
      </c>
      <c r="K3941" s="72">
        <v>200</v>
      </c>
      <c r="L3941" s="72"/>
      <c r="M3941" s="71" t="s">
        <v>4596</v>
      </c>
      <c r="N3941" s="72" t="s">
        <v>4488</v>
      </c>
      <c r="O3941" s="72"/>
      <c r="P3941" s="72" t="s">
        <v>3636</v>
      </c>
      <c r="Q3941" s="72"/>
      <c r="R3941" s="72"/>
      <c r="S3941" s="72" t="s">
        <v>4567</v>
      </c>
      <c r="T3941" s="72" t="s">
        <v>11531</v>
      </c>
      <c r="U3941" s="72" t="s">
        <v>16756</v>
      </c>
      <c r="V3941" s="72"/>
      <c r="W3941" s="72">
        <v>397421</v>
      </c>
      <c r="X3941" s="72" t="s">
        <v>16758</v>
      </c>
      <c r="Y3941" s="72" t="s">
        <v>16759</v>
      </c>
      <c r="Z3941" s="72" t="s">
        <v>16760</v>
      </c>
    </row>
    <row r="3942" spans="1:26" ht="45" x14ac:dyDescent="0.25">
      <c r="A3942" s="72" t="s">
        <v>13856</v>
      </c>
      <c r="B3942" s="72" t="s">
        <v>4631</v>
      </c>
      <c r="C3942" s="72">
        <v>2</v>
      </c>
      <c r="D3942" s="72"/>
      <c r="E3942" s="72"/>
      <c r="F3942" s="72">
        <v>5</v>
      </c>
      <c r="G3942" s="72"/>
      <c r="H3942" s="72"/>
      <c r="I3942" s="72"/>
      <c r="J3942" s="72"/>
      <c r="K3942" s="72"/>
      <c r="L3942" s="72">
        <v>397</v>
      </c>
      <c r="M3942" s="71" t="s">
        <v>4596</v>
      </c>
      <c r="N3942" s="72" t="s">
        <v>4540</v>
      </c>
      <c r="O3942" s="72"/>
      <c r="P3942" s="72" t="s">
        <v>3557</v>
      </c>
      <c r="Q3942" s="72"/>
      <c r="R3942" s="72"/>
      <c r="S3942" s="72"/>
      <c r="T3942" s="72"/>
      <c r="U3942" s="72" t="s">
        <v>13856</v>
      </c>
      <c r="V3942" s="72"/>
      <c r="W3942" s="72">
        <v>390028</v>
      </c>
      <c r="X3942" s="72" t="s">
        <v>14113</v>
      </c>
      <c r="Y3942" s="72" t="s">
        <v>21570</v>
      </c>
      <c r="Z3942" s="72" t="s">
        <v>21569</v>
      </c>
    </row>
    <row r="3943" spans="1:26" ht="45" x14ac:dyDescent="0.25">
      <c r="A3943" s="72" t="s">
        <v>10399</v>
      </c>
      <c r="B3943" s="72" t="s">
        <v>18356</v>
      </c>
      <c r="C3943" s="72"/>
      <c r="D3943" s="72" t="s">
        <v>8058</v>
      </c>
      <c r="E3943" s="72"/>
      <c r="F3943" s="72">
        <v>1</v>
      </c>
      <c r="G3943" s="72">
        <v>320</v>
      </c>
      <c r="H3943" s="72"/>
      <c r="I3943" s="72"/>
      <c r="J3943" s="72"/>
      <c r="K3943" s="72"/>
      <c r="L3943" s="72"/>
      <c r="M3943" s="71" t="s">
        <v>4596</v>
      </c>
      <c r="N3943" s="72" t="s">
        <v>4516</v>
      </c>
      <c r="O3943" s="72"/>
      <c r="P3943" s="72" t="s">
        <v>4210</v>
      </c>
      <c r="Q3943" s="72"/>
      <c r="R3943" s="72"/>
      <c r="S3943" s="72" t="s">
        <v>4568</v>
      </c>
      <c r="T3943" s="72" t="s">
        <v>10400</v>
      </c>
      <c r="U3943" s="72" t="s">
        <v>10399</v>
      </c>
      <c r="V3943" s="72"/>
      <c r="W3943" s="72">
        <v>614551</v>
      </c>
      <c r="X3943" s="72" t="s">
        <v>10401</v>
      </c>
      <c r="Y3943" s="72" t="s">
        <v>10402</v>
      </c>
      <c r="Z3943" s="72" t="s">
        <v>10403</v>
      </c>
    </row>
    <row r="3944" spans="1:26" ht="30" x14ac:dyDescent="0.25">
      <c r="A3944" s="72" t="s">
        <v>27528</v>
      </c>
      <c r="B3944" s="72" t="s">
        <v>4594</v>
      </c>
      <c r="C3944" s="72">
        <v>36</v>
      </c>
      <c r="D3944" s="72" t="s">
        <v>10404</v>
      </c>
      <c r="E3944" s="72"/>
      <c r="F3944" s="72">
        <v>1</v>
      </c>
      <c r="G3944" s="72">
        <v>350</v>
      </c>
      <c r="H3944" s="72"/>
      <c r="I3944" s="72"/>
      <c r="J3944" s="72"/>
      <c r="K3944" s="72"/>
      <c r="L3944" s="72"/>
      <c r="M3944" s="71" t="s">
        <v>4596</v>
      </c>
      <c r="N3944" s="72" t="s">
        <v>4535</v>
      </c>
      <c r="O3944" s="72"/>
      <c r="P3944" s="72" t="s">
        <v>2841</v>
      </c>
      <c r="Q3944" s="72"/>
      <c r="R3944" s="72"/>
      <c r="S3944" s="72"/>
      <c r="T3944" s="72"/>
      <c r="U3944" s="72" t="s">
        <v>27528</v>
      </c>
      <c r="V3944" s="72"/>
      <c r="W3944" s="72">
        <v>667010</v>
      </c>
      <c r="X3944" s="72" t="s">
        <v>10405</v>
      </c>
      <c r="Y3944" s="72" t="s">
        <v>10406</v>
      </c>
      <c r="Z3944" s="72" t="s">
        <v>10407</v>
      </c>
    </row>
    <row r="3945" spans="1:26" ht="45" x14ac:dyDescent="0.25">
      <c r="A3945" s="72" t="s">
        <v>32578</v>
      </c>
      <c r="B3945" s="72" t="s">
        <v>32579</v>
      </c>
      <c r="C3945" s="72"/>
      <c r="D3945" s="72"/>
      <c r="E3945" s="72"/>
      <c r="F3945" s="72">
        <v>2</v>
      </c>
      <c r="G3945" s="72"/>
      <c r="H3945" s="72"/>
      <c r="I3945" s="72"/>
      <c r="J3945" s="72"/>
      <c r="K3945" s="72"/>
      <c r="L3945" s="72">
        <v>150</v>
      </c>
      <c r="M3945" s="71" t="s">
        <v>4596</v>
      </c>
      <c r="N3945" s="72" t="s">
        <v>4506</v>
      </c>
      <c r="O3945" s="72"/>
      <c r="P3945" s="72" t="s">
        <v>18674</v>
      </c>
      <c r="Q3945" s="72"/>
      <c r="R3945" s="72"/>
      <c r="S3945" s="72"/>
      <c r="T3945" s="72"/>
      <c r="U3945" s="72" t="s">
        <v>32578</v>
      </c>
      <c r="V3945" s="72"/>
      <c r="W3945" s="72">
        <v>142600</v>
      </c>
      <c r="X3945" s="72" t="s">
        <v>32580</v>
      </c>
      <c r="Y3945" s="72" t="s">
        <v>32581</v>
      </c>
      <c r="Z3945" s="72" t="s">
        <v>32582</v>
      </c>
    </row>
    <row r="3946" spans="1:26" ht="60" x14ac:dyDescent="0.25">
      <c r="A3946" s="72" t="s">
        <v>10408</v>
      </c>
      <c r="B3946" s="72" t="s">
        <v>4631</v>
      </c>
      <c r="C3946" s="72">
        <v>3</v>
      </c>
      <c r="D3946" s="72"/>
      <c r="E3946" s="72"/>
      <c r="F3946" s="72">
        <v>5</v>
      </c>
      <c r="G3946" s="72"/>
      <c r="H3946" s="72"/>
      <c r="I3946" s="72"/>
      <c r="J3946" s="72"/>
      <c r="K3946" s="72"/>
      <c r="L3946" s="72">
        <v>850</v>
      </c>
      <c r="M3946" s="71" t="s">
        <v>4596</v>
      </c>
      <c r="N3946" s="72" t="s">
        <v>4555</v>
      </c>
      <c r="O3946" s="72"/>
      <c r="P3946" s="72" t="s">
        <v>3076</v>
      </c>
      <c r="Q3946" s="72"/>
      <c r="R3946" s="72"/>
      <c r="S3946" s="72"/>
      <c r="T3946" s="72"/>
      <c r="U3946" s="72" t="s">
        <v>10408</v>
      </c>
      <c r="V3946" s="72"/>
      <c r="W3946" s="72">
        <v>626616</v>
      </c>
      <c r="X3946" s="72" t="s">
        <v>10409</v>
      </c>
      <c r="Y3946" s="72" t="s">
        <v>10410</v>
      </c>
      <c r="Z3946" s="72" t="s">
        <v>10411</v>
      </c>
    </row>
    <row r="3947" spans="1:26" ht="45" x14ac:dyDescent="0.25">
      <c r="A3947" s="72" t="s">
        <v>16761</v>
      </c>
      <c r="B3947" s="72" t="s">
        <v>15493</v>
      </c>
      <c r="C3947" s="72">
        <v>100</v>
      </c>
      <c r="D3947" s="72" t="s">
        <v>16762</v>
      </c>
      <c r="E3947" s="72"/>
      <c r="F3947" s="72">
        <v>1</v>
      </c>
      <c r="G3947" s="72">
        <v>250</v>
      </c>
      <c r="H3947" s="72"/>
      <c r="I3947" s="72"/>
      <c r="J3947" s="72"/>
      <c r="K3947" s="72"/>
      <c r="L3947" s="72"/>
      <c r="M3947" s="71" t="s">
        <v>4596</v>
      </c>
      <c r="N3947" s="72" t="s">
        <v>4481</v>
      </c>
      <c r="O3947" s="72"/>
      <c r="P3947" s="72" t="s">
        <v>2422</v>
      </c>
      <c r="Q3947" s="72"/>
      <c r="R3947" s="72"/>
      <c r="S3947" s="72"/>
      <c r="T3947" s="72"/>
      <c r="U3947" s="72" t="s">
        <v>16761</v>
      </c>
      <c r="V3947" s="72"/>
      <c r="W3947" s="72">
        <v>163035</v>
      </c>
      <c r="X3947" s="72" t="s">
        <v>21574</v>
      </c>
      <c r="Y3947" s="72"/>
      <c r="Z3947" s="72" t="s">
        <v>16763</v>
      </c>
    </row>
    <row r="3948" spans="1:26" ht="45" x14ac:dyDescent="0.25">
      <c r="A3948" s="72" t="s">
        <v>21575</v>
      </c>
      <c r="B3948" s="72" t="s">
        <v>16651</v>
      </c>
      <c r="C3948" s="72">
        <v>89</v>
      </c>
      <c r="D3948" s="72" t="s">
        <v>5156</v>
      </c>
      <c r="E3948" s="72"/>
      <c r="F3948" s="72">
        <v>1</v>
      </c>
      <c r="G3948" s="72">
        <v>271</v>
      </c>
      <c r="H3948" s="72"/>
      <c r="I3948" s="72"/>
      <c r="J3948" s="72"/>
      <c r="K3948" s="72"/>
      <c r="L3948" s="72"/>
      <c r="M3948" s="71" t="s">
        <v>4596</v>
      </c>
      <c r="N3948" s="72" t="s">
        <v>4533</v>
      </c>
      <c r="O3948" s="72"/>
      <c r="P3948" s="72" t="s">
        <v>2618</v>
      </c>
      <c r="Q3948" s="72"/>
      <c r="R3948" s="72"/>
      <c r="S3948" s="72" t="s">
        <v>4567</v>
      </c>
      <c r="T3948" s="72" t="s">
        <v>21576</v>
      </c>
      <c r="U3948" s="72" t="s">
        <v>21575</v>
      </c>
      <c r="V3948" s="72"/>
      <c r="W3948" s="72">
        <v>362023</v>
      </c>
      <c r="X3948" s="72" t="s">
        <v>21577</v>
      </c>
      <c r="Y3948" s="72">
        <v>89187059096</v>
      </c>
      <c r="Z3948" s="76" t="s">
        <v>21578</v>
      </c>
    </row>
    <row r="3949" spans="1:26" ht="30" x14ac:dyDescent="0.25">
      <c r="A3949" s="72" t="s">
        <v>21579</v>
      </c>
      <c r="B3949" s="72" t="s">
        <v>4631</v>
      </c>
      <c r="C3949" s="72">
        <v>1</v>
      </c>
      <c r="D3949" s="72"/>
      <c r="E3949" s="72"/>
      <c r="F3949" s="72">
        <v>5</v>
      </c>
      <c r="G3949" s="72"/>
      <c r="H3949" s="72"/>
      <c r="I3949" s="72"/>
      <c r="J3949" s="72"/>
      <c r="K3949" s="72"/>
      <c r="L3949" s="72">
        <v>850</v>
      </c>
      <c r="M3949" s="71" t="s">
        <v>4596</v>
      </c>
      <c r="N3949" s="72" t="s">
        <v>4504</v>
      </c>
      <c r="O3949" s="72"/>
      <c r="P3949" s="72" t="s">
        <v>3364</v>
      </c>
      <c r="Q3949" s="72"/>
      <c r="R3949" s="72"/>
      <c r="S3949" s="72"/>
      <c r="T3949" s="72"/>
      <c r="U3949" s="72" t="s">
        <v>21579</v>
      </c>
      <c r="V3949" s="72"/>
      <c r="W3949" s="72">
        <v>398020</v>
      </c>
      <c r="X3949" s="72" t="s">
        <v>21580</v>
      </c>
      <c r="Y3949" s="72" t="s">
        <v>21582</v>
      </c>
      <c r="Z3949" s="72" t="s">
        <v>21581</v>
      </c>
    </row>
    <row r="3950" spans="1:26" ht="45" x14ac:dyDescent="0.25">
      <c r="A3950" s="72" t="s">
        <v>10412</v>
      </c>
      <c r="B3950" s="72" t="s">
        <v>31446</v>
      </c>
      <c r="C3950" s="72"/>
      <c r="D3950" s="72"/>
      <c r="E3950" s="72"/>
      <c r="F3950" s="72">
        <v>5</v>
      </c>
      <c r="G3950" s="72"/>
      <c r="H3950" s="72"/>
      <c r="I3950" s="72"/>
      <c r="J3950" s="72"/>
      <c r="K3950" s="72"/>
      <c r="L3950" s="72">
        <v>560</v>
      </c>
      <c r="M3950" s="71" t="s">
        <v>4596</v>
      </c>
      <c r="N3950" s="72" t="s">
        <v>4486</v>
      </c>
      <c r="O3950" s="72"/>
      <c r="P3950" s="72" t="s">
        <v>3157</v>
      </c>
      <c r="Q3950" s="72"/>
      <c r="R3950" s="72"/>
      <c r="S3950" s="72" t="s">
        <v>4567</v>
      </c>
      <c r="T3950" s="72" t="s">
        <v>21583</v>
      </c>
      <c r="U3950" s="72" t="s">
        <v>10412</v>
      </c>
      <c r="V3950" s="72"/>
      <c r="W3950" s="72">
        <v>404540</v>
      </c>
      <c r="X3950" s="72" t="s">
        <v>10413</v>
      </c>
      <c r="Y3950" s="72">
        <v>88447253838</v>
      </c>
      <c r="Z3950" s="72" t="s">
        <v>31447</v>
      </c>
    </row>
    <row r="3951" spans="1:26" ht="60" x14ac:dyDescent="0.25">
      <c r="A3951" s="72" t="s">
        <v>32583</v>
      </c>
      <c r="B3951" s="72" t="s">
        <v>32584</v>
      </c>
      <c r="C3951" s="72"/>
      <c r="D3951" s="72" t="s">
        <v>32585</v>
      </c>
      <c r="E3951" s="72"/>
      <c r="F3951" s="72">
        <v>5</v>
      </c>
      <c r="G3951" s="72"/>
      <c r="H3951" s="72"/>
      <c r="I3951" s="72"/>
      <c r="J3951" s="72"/>
      <c r="K3951" s="72"/>
      <c r="L3951" s="72">
        <v>300</v>
      </c>
      <c r="M3951" s="71" t="s">
        <v>4596</v>
      </c>
      <c r="N3951" s="72" t="s">
        <v>12</v>
      </c>
      <c r="O3951" s="72"/>
      <c r="P3951" s="72" t="s">
        <v>3659</v>
      </c>
      <c r="Q3951" s="72"/>
      <c r="R3951" s="72"/>
      <c r="S3951" s="72"/>
      <c r="T3951" s="72"/>
      <c r="U3951" s="72" t="s">
        <v>32583</v>
      </c>
      <c r="V3951" s="72"/>
      <c r="W3951" s="72">
        <v>295034</v>
      </c>
      <c r="X3951" s="72" t="s">
        <v>32586</v>
      </c>
      <c r="Y3951" s="72"/>
      <c r="Z3951" s="72" t="s">
        <v>32587</v>
      </c>
    </row>
    <row r="3952" spans="1:26" ht="45" x14ac:dyDescent="0.25">
      <c r="A3952" s="71" t="s">
        <v>10414</v>
      </c>
      <c r="B3952" s="72" t="s">
        <v>4598</v>
      </c>
      <c r="C3952" s="72">
        <v>5</v>
      </c>
      <c r="D3952" s="72"/>
      <c r="E3952" s="72"/>
      <c r="F3952" s="72">
        <v>1</v>
      </c>
      <c r="G3952" s="72"/>
      <c r="H3952" s="72">
        <v>1199</v>
      </c>
      <c r="I3952" s="72">
        <v>436</v>
      </c>
      <c r="J3952" s="72">
        <v>545</v>
      </c>
      <c r="K3952" s="72">
        <v>218</v>
      </c>
      <c r="L3952" s="72"/>
      <c r="M3952" s="71" t="s">
        <v>4596</v>
      </c>
      <c r="N3952" s="72" t="s">
        <v>4493</v>
      </c>
      <c r="O3952" s="72"/>
      <c r="P3952" s="72" t="s">
        <v>14496</v>
      </c>
      <c r="Q3952" s="72"/>
      <c r="R3952" s="72"/>
      <c r="S3952" s="72" t="s">
        <v>4566</v>
      </c>
      <c r="T3952" s="72" t="s">
        <v>5168</v>
      </c>
      <c r="U3952" s="71" t="s">
        <v>10414</v>
      </c>
      <c r="V3952" s="72"/>
      <c r="W3952" s="72">
        <v>238340</v>
      </c>
      <c r="X3952" s="72" t="s">
        <v>10415</v>
      </c>
      <c r="Y3952" s="72"/>
      <c r="Z3952" s="72"/>
    </row>
    <row r="3953" spans="1:26" ht="30" x14ac:dyDescent="0.25">
      <c r="A3953" s="72" t="s">
        <v>10416</v>
      </c>
      <c r="B3953" s="72" t="s">
        <v>14484</v>
      </c>
      <c r="C3953" s="72">
        <v>2114</v>
      </c>
      <c r="D3953" s="72"/>
      <c r="E3953" s="72"/>
      <c r="F3953" s="72">
        <v>1</v>
      </c>
      <c r="G3953" s="72"/>
      <c r="H3953" s="72">
        <v>350</v>
      </c>
      <c r="I3953" s="72">
        <v>200</v>
      </c>
      <c r="J3953" s="72">
        <v>100</v>
      </c>
      <c r="K3953" s="72">
        <v>50</v>
      </c>
      <c r="L3953" s="72"/>
      <c r="M3953" s="71" t="s">
        <v>4596</v>
      </c>
      <c r="N3953" s="72" t="s">
        <v>2362</v>
      </c>
      <c r="O3953" s="72"/>
      <c r="P3953" s="72" t="s">
        <v>3239</v>
      </c>
      <c r="Q3953" s="72" t="s">
        <v>4564</v>
      </c>
      <c r="R3953" s="72" t="s">
        <v>7662</v>
      </c>
      <c r="S3953" s="72"/>
      <c r="T3953" s="72"/>
      <c r="U3953" s="72" t="s">
        <v>10416</v>
      </c>
      <c r="V3953" s="72"/>
      <c r="W3953" s="72"/>
      <c r="X3953" s="72"/>
      <c r="Y3953" s="72"/>
      <c r="Z3953" s="72"/>
    </row>
    <row r="3954" spans="1:26" ht="30" x14ac:dyDescent="0.25">
      <c r="A3954" s="72" t="s">
        <v>10416</v>
      </c>
      <c r="B3954" s="72" t="s">
        <v>14484</v>
      </c>
      <c r="C3954" s="72">
        <v>2114</v>
      </c>
      <c r="D3954" s="72"/>
      <c r="E3954" s="72" t="s">
        <v>4862</v>
      </c>
      <c r="F3954" s="72">
        <v>1</v>
      </c>
      <c r="G3954" s="72">
        <v>350</v>
      </c>
      <c r="H3954" s="72"/>
      <c r="I3954" s="72"/>
      <c r="J3954" s="72"/>
      <c r="K3954" s="72"/>
      <c r="L3954" s="72"/>
      <c r="M3954" s="71" t="s">
        <v>4596</v>
      </c>
      <c r="N3954" s="72" t="s">
        <v>2362</v>
      </c>
      <c r="O3954" s="72"/>
      <c r="P3954" s="72" t="s">
        <v>3239</v>
      </c>
      <c r="Q3954" s="72" t="s">
        <v>4564</v>
      </c>
      <c r="R3954" s="72" t="s">
        <v>7662</v>
      </c>
      <c r="S3954" s="72"/>
      <c r="T3954" s="72"/>
      <c r="U3954" s="72" t="s">
        <v>10416</v>
      </c>
      <c r="V3954" s="72" t="s">
        <v>10416</v>
      </c>
      <c r="W3954" s="72">
        <v>117628</v>
      </c>
      <c r="X3954" s="72" t="s">
        <v>10417</v>
      </c>
      <c r="Y3954" s="72"/>
      <c r="Z3954" s="72"/>
    </row>
    <row r="3955" spans="1:26" ht="45" x14ac:dyDescent="0.25">
      <c r="A3955" s="72" t="s">
        <v>21584</v>
      </c>
      <c r="B3955" s="72" t="s">
        <v>21585</v>
      </c>
      <c r="C3955" s="72">
        <v>25</v>
      </c>
      <c r="D3955" s="72" t="s">
        <v>21586</v>
      </c>
      <c r="E3955" s="72"/>
      <c r="F3955" s="72">
        <v>1</v>
      </c>
      <c r="G3955" s="72"/>
      <c r="H3955" s="72">
        <v>1200</v>
      </c>
      <c r="I3955" s="72">
        <v>533</v>
      </c>
      <c r="J3955" s="72">
        <v>467</v>
      </c>
      <c r="K3955" s="72">
        <v>200</v>
      </c>
      <c r="L3955" s="72"/>
      <c r="M3955" s="71" t="s">
        <v>4596</v>
      </c>
      <c r="N3955" s="72" t="s">
        <v>4539</v>
      </c>
      <c r="O3955" s="72"/>
      <c r="P3955" s="72" t="s">
        <v>4214</v>
      </c>
      <c r="Q3955" s="72"/>
      <c r="R3955" s="72"/>
      <c r="S3955" s="72"/>
      <c r="T3955" s="72"/>
      <c r="U3955" s="72" t="s">
        <v>21584</v>
      </c>
      <c r="V3955" s="72"/>
      <c r="W3955" s="72">
        <v>346414</v>
      </c>
      <c r="X3955" s="72" t="s">
        <v>21587</v>
      </c>
      <c r="Y3955" s="86" t="s">
        <v>21589</v>
      </c>
      <c r="Z3955" s="75" t="s">
        <v>21588</v>
      </c>
    </row>
    <row r="3956" spans="1:26" ht="30" x14ac:dyDescent="0.25">
      <c r="A3956" s="72" t="s">
        <v>10420</v>
      </c>
      <c r="B3956" s="72" t="s">
        <v>4594</v>
      </c>
      <c r="C3956" s="72"/>
      <c r="D3956" s="72"/>
      <c r="E3956" s="72"/>
      <c r="F3956" s="72">
        <v>1</v>
      </c>
      <c r="G3956" s="72">
        <v>200</v>
      </c>
      <c r="H3956" s="72"/>
      <c r="I3956" s="72"/>
      <c r="J3956" s="72"/>
      <c r="K3956" s="72"/>
      <c r="L3956" s="72"/>
      <c r="M3956" s="71" t="s">
        <v>4596</v>
      </c>
      <c r="N3956" s="72" t="s">
        <v>4492</v>
      </c>
      <c r="O3956" s="72"/>
      <c r="P3956" s="72" t="s">
        <v>3838</v>
      </c>
      <c r="Q3956" s="72"/>
      <c r="R3956" s="72"/>
      <c r="S3956" s="72" t="s">
        <v>4568</v>
      </c>
      <c r="T3956" s="72" t="s">
        <v>10421</v>
      </c>
      <c r="U3956" s="72" t="s">
        <v>10420</v>
      </c>
      <c r="V3956" s="72"/>
      <c r="W3956" s="72">
        <v>669411</v>
      </c>
      <c r="X3956" s="72" t="s">
        <v>10422</v>
      </c>
      <c r="Y3956" s="72"/>
      <c r="Z3956" s="72" t="s">
        <v>10423</v>
      </c>
    </row>
    <row r="3957" spans="1:26" ht="30" x14ac:dyDescent="0.25">
      <c r="A3957" s="72" t="s">
        <v>10424</v>
      </c>
      <c r="B3957" s="72" t="s">
        <v>4594</v>
      </c>
      <c r="C3957" s="72">
        <v>52</v>
      </c>
      <c r="D3957" s="72"/>
      <c r="E3957" s="72"/>
      <c r="F3957" s="72">
        <v>1</v>
      </c>
      <c r="G3957" s="72">
        <v>350</v>
      </c>
      <c r="H3957" s="72"/>
      <c r="I3957" s="72"/>
      <c r="J3957" s="72"/>
      <c r="K3957" s="72"/>
      <c r="L3957" s="72"/>
      <c r="M3957" s="71" t="s">
        <v>4596</v>
      </c>
      <c r="N3957" s="72" t="s">
        <v>4500</v>
      </c>
      <c r="O3957" s="72"/>
      <c r="P3957" s="72" t="s">
        <v>4154</v>
      </c>
      <c r="Q3957" s="72" t="s">
        <v>4564</v>
      </c>
      <c r="R3957" s="72" t="s">
        <v>5181</v>
      </c>
      <c r="S3957" s="72"/>
      <c r="T3957" s="72"/>
      <c r="U3957" s="72" t="s">
        <v>10424</v>
      </c>
      <c r="V3957" s="72"/>
      <c r="W3957" s="72">
        <v>660028</v>
      </c>
      <c r="X3957" s="72" t="s">
        <v>10425</v>
      </c>
      <c r="Y3957" s="72"/>
      <c r="Z3957" s="72"/>
    </row>
    <row r="3958" spans="1:26" ht="30" x14ac:dyDescent="0.25">
      <c r="A3958" s="72" t="s">
        <v>10426</v>
      </c>
      <c r="B3958" s="72" t="s">
        <v>4594</v>
      </c>
      <c r="C3958" s="72">
        <v>73</v>
      </c>
      <c r="D3958" s="72" t="s">
        <v>10427</v>
      </c>
      <c r="E3958" s="72"/>
      <c r="F3958" s="72">
        <v>1</v>
      </c>
      <c r="G3958" s="72">
        <v>350</v>
      </c>
      <c r="H3958" s="72"/>
      <c r="I3958" s="72"/>
      <c r="J3958" s="72"/>
      <c r="K3958" s="72"/>
      <c r="L3958" s="72"/>
      <c r="M3958" s="71" t="s">
        <v>4596</v>
      </c>
      <c r="N3958" s="72" t="s">
        <v>4557</v>
      </c>
      <c r="O3958" s="72"/>
      <c r="P3958" s="72" t="s">
        <v>3735</v>
      </c>
      <c r="Q3958" s="72"/>
      <c r="R3958" s="72"/>
      <c r="S3958" s="72"/>
      <c r="T3958" s="72"/>
      <c r="U3958" s="72" t="s">
        <v>10426</v>
      </c>
      <c r="V3958" s="72"/>
      <c r="W3958" s="72">
        <v>428022</v>
      </c>
      <c r="X3958" s="72" t="s">
        <v>10428</v>
      </c>
      <c r="Y3958" s="72" t="s">
        <v>10429</v>
      </c>
      <c r="Z3958" s="72" t="s">
        <v>10430</v>
      </c>
    </row>
    <row r="3959" spans="1:26" ht="30" x14ac:dyDescent="0.25">
      <c r="A3959" s="72" t="s">
        <v>21590</v>
      </c>
      <c r="B3959" s="72" t="s">
        <v>15756</v>
      </c>
      <c r="C3959" s="72">
        <v>12</v>
      </c>
      <c r="D3959" s="72" t="s">
        <v>7047</v>
      </c>
      <c r="E3959" s="72"/>
      <c r="F3959" s="72">
        <v>1</v>
      </c>
      <c r="G3959" s="72">
        <v>121</v>
      </c>
      <c r="H3959" s="72"/>
      <c r="I3959" s="72"/>
      <c r="J3959" s="72"/>
      <c r="K3959" s="72"/>
      <c r="L3959" s="72"/>
      <c r="M3959" s="71" t="s">
        <v>4596</v>
      </c>
      <c r="N3959" s="72" t="s">
        <v>4506</v>
      </c>
      <c r="O3959" s="72"/>
      <c r="P3959" s="72" t="s">
        <v>15478</v>
      </c>
      <c r="Q3959" s="72"/>
      <c r="R3959" s="72"/>
      <c r="S3959" s="72" t="s">
        <v>4567</v>
      </c>
      <c r="T3959" s="72" t="s">
        <v>7848</v>
      </c>
      <c r="U3959" s="72" t="s">
        <v>21590</v>
      </c>
      <c r="V3959" s="72"/>
      <c r="W3959" s="72">
        <v>140477</v>
      </c>
      <c r="X3959" s="72" t="s">
        <v>21591</v>
      </c>
      <c r="Y3959" s="72">
        <v>84966174274</v>
      </c>
      <c r="Z3959" s="72" t="s">
        <v>21592</v>
      </c>
    </row>
    <row r="3960" spans="1:26" ht="45" x14ac:dyDescent="0.25">
      <c r="A3960" s="72" t="s">
        <v>27529</v>
      </c>
      <c r="B3960" s="72" t="s">
        <v>16259</v>
      </c>
      <c r="C3960" s="72">
        <v>2</v>
      </c>
      <c r="D3960" s="72"/>
      <c r="E3960" s="72"/>
      <c r="F3960" s="72">
        <v>1</v>
      </c>
      <c r="G3960" s="72"/>
      <c r="H3960" s="72">
        <v>110</v>
      </c>
      <c r="I3960" s="72">
        <v>50</v>
      </c>
      <c r="J3960" s="72">
        <v>50</v>
      </c>
      <c r="K3960" s="72">
        <v>10</v>
      </c>
      <c r="L3960" s="72"/>
      <c r="M3960" s="71" t="s">
        <v>4596</v>
      </c>
      <c r="N3960" s="72" t="s">
        <v>4549</v>
      </c>
      <c r="O3960" s="72"/>
      <c r="P3960" s="72" t="s">
        <v>4253</v>
      </c>
      <c r="Q3960" s="72"/>
      <c r="R3960" s="72"/>
      <c r="S3960" s="72" t="s">
        <v>4567</v>
      </c>
      <c r="T3960" s="72" t="s">
        <v>26236</v>
      </c>
      <c r="U3960" s="72" t="s">
        <v>27529</v>
      </c>
      <c r="V3960" s="72"/>
      <c r="W3960" s="72">
        <v>171170</v>
      </c>
      <c r="X3960" s="72" t="s">
        <v>27530</v>
      </c>
      <c r="Y3960" s="72" t="s">
        <v>27531</v>
      </c>
      <c r="Z3960" s="72" t="s">
        <v>27532</v>
      </c>
    </row>
    <row r="3961" spans="1:26" ht="30" x14ac:dyDescent="0.25">
      <c r="A3961" s="72" t="s">
        <v>24601</v>
      </c>
      <c r="B3961" s="72" t="s">
        <v>4594</v>
      </c>
      <c r="C3961" s="72">
        <v>16</v>
      </c>
      <c r="D3961" s="72" t="s">
        <v>5448</v>
      </c>
      <c r="E3961" s="72"/>
      <c r="F3961" s="72">
        <v>1</v>
      </c>
      <c r="G3961" s="72">
        <v>200</v>
      </c>
      <c r="H3961" s="72"/>
      <c r="I3961" s="72"/>
      <c r="J3961" s="72"/>
      <c r="K3961" s="72"/>
      <c r="L3961" s="72"/>
      <c r="M3961" s="71" t="s">
        <v>4596</v>
      </c>
      <c r="N3961" s="72" t="s">
        <v>4543</v>
      </c>
      <c r="O3961" s="72"/>
      <c r="P3961" s="72" t="s">
        <v>2778</v>
      </c>
      <c r="Q3961" s="72"/>
      <c r="R3961" s="72"/>
      <c r="S3961" s="72"/>
      <c r="T3961" s="72" t="s">
        <v>24602</v>
      </c>
      <c r="U3961" s="72" t="s">
        <v>24601</v>
      </c>
      <c r="V3961" s="72"/>
      <c r="W3961" s="72">
        <v>413856</v>
      </c>
      <c r="X3961" s="72" t="s">
        <v>24603</v>
      </c>
      <c r="Y3961" s="72">
        <v>89376378036</v>
      </c>
      <c r="Z3961" s="72" t="s">
        <v>24604</v>
      </c>
    </row>
    <row r="3962" spans="1:26" ht="30" x14ac:dyDescent="0.25">
      <c r="A3962" s="72" t="s">
        <v>10431</v>
      </c>
      <c r="B3962" s="72" t="s">
        <v>4594</v>
      </c>
      <c r="C3962" s="72">
        <v>15</v>
      </c>
      <c r="D3962" s="72" t="s">
        <v>9650</v>
      </c>
      <c r="E3962" s="72"/>
      <c r="F3962" s="72">
        <v>1</v>
      </c>
      <c r="G3962" s="72">
        <v>350</v>
      </c>
      <c r="H3962" s="72"/>
      <c r="I3962" s="72"/>
      <c r="J3962" s="72"/>
      <c r="K3962" s="72"/>
      <c r="L3962" s="72"/>
      <c r="M3962" s="71" t="s">
        <v>4596</v>
      </c>
      <c r="N3962" s="72" t="s">
        <v>4506</v>
      </c>
      <c r="O3962" s="72"/>
      <c r="P3962" s="72" t="s">
        <v>4461</v>
      </c>
      <c r="Q3962" s="72"/>
      <c r="R3962" s="72"/>
      <c r="S3962" s="72"/>
      <c r="T3962" s="72"/>
      <c r="U3962" s="72" t="s">
        <v>10431</v>
      </c>
      <c r="V3962" s="72"/>
      <c r="W3962" s="72"/>
      <c r="X3962" s="72"/>
      <c r="Y3962" s="72"/>
      <c r="Z3962" s="72" t="s">
        <v>10432</v>
      </c>
    </row>
    <row r="3963" spans="1:26" ht="30" x14ac:dyDescent="0.25">
      <c r="A3963" s="72" t="s">
        <v>21593</v>
      </c>
      <c r="B3963" s="72" t="s">
        <v>21594</v>
      </c>
      <c r="C3963" s="72">
        <v>15</v>
      </c>
      <c r="D3963" s="72"/>
      <c r="E3963" s="72"/>
      <c r="F3963" s="72">
        <v>1</v>
      </c>
      <c r="G3963" s="72"/>
      <c r="H3963" s="72">
        <v>526</v>
      </c>
      <c r="I3963" s="72">
        <v>200</v>
      </c>
      <c r="J3963" s="72">
        <v>200</v>
      </c>
      <c r="K3963" s="72">
        <v>126</v>
      </c>
      <c r="L3963" s="72"/>
      <c r="M3963" s="71" t="s">
        <v>4596</v>
      </c>
      <c r="N3963" s="72" t="s">
        <v>4483</v>
      </c>
      <c r="O3963" s="72"/>
      <c r="P3963" s="72" t="s">
        <v>2490</v>
      </c>
      <c r="Q3963" s="72"/>
      <c r="R3963" s="72"/>
      <c r="S3963" s="72" t="s">
        <v>4566</v>
      </c>
      <c r="T3963" s="72" t="s">
        <v>5345</v>
      </c>
      <c r="U3963" s="72" t="s">
        <v>21593</v>
      </c>
      <c r="V3963" s="72"/>
      <c r="W3963" s="72">
        <v>309184</v>
      </c>
      <c r="X3963" s="72" t="s">
        <v>21595</v>
      </c>
      <c r="Y3963" s="72" t="s">
        <v>21597</v>
      </c>
      <c r="Z3963" s="72" t="s">
        <v>21596</v>
      </c>
    </row>
    <row r="3964" spans="1:26" ht="30" x14ac:dyDescent="0.25">
      <c r="A3964" s="72" t="s">
        <v>10433</v>
      </c>
      <c r="B3964" s="72" t="s">
        <v>4594</v>
      </c>
      <c r="C3964" s="72">
        <v>66</v>
      </c>
      <c r="D3964" s="72" t="s">
        <v>5053</v>
      </c>
      <c r="E3964" s="72"/>
      <c r="F3964" s="72">
        <v>1</v>
      </c>
      <c r="G3964" s="72">
        <v>350</v>
      </c>
      <c r="H3964" s="72"/>
      <c r="I3964" s="72"/>
      <c r="J3964" s="72"/>
      <c r="K3964" s="72"/>
      <c r="L3964" s="72"/>
      <c r="M3964" s="71" t="s">
        <v>4596</v>
      </c>
      <c r="N3964" s="72" t="s">
        <v>4546</v>
      </c>
      <c r="O3964" s="72"/>
      <c r="P3964" s="72" t="s">
        <v>3670</v>
      </c>
      <c r="Q3964" s="72"/>
      <c r="R3964" s="72"/>
      <c r="S3964" s="72"/>
      <c r="T3964" s="72"/>
      <c r="U3964" s="72" t="s">
        <v>10433</v>
      </c>
      <c r="V3964" s="72"/>
      <c r="W3964" s="72">
        <v>214000</v>
      </c>
      <c r="X3964" s="72" t="s">
        <v>10434</v>
      </c>
      <c r="Y3964" s="76"/>
      <c r="Z3964" s="72"/>
    </row>
    <row r="3965" spans="1:26" ht="30" x14ac:dyDescent="0.25">
      <c r="A3965" s="72" t="s">
        <v>32588</v>
      </c>
      <c r="B3965" s="72" t="s">
        <v>32589</v>
      </c>
      <c r="C3965" s="72">
        <v>2</v>
      </c>
      <c r="D3965" s="72"/>
      <c r="E3965" s="72"/>
      <c r="F3965" s="72">
        <v>1</v>
      </c>
      <c r="G3965" s="72"/>
      <c r="H3965" s="72">
        <v>120</v>
      </c>
      <c r="I3965" s="72">
        <v>50</v>
      </c>
      <c r="J3965" s="72">
        <v>50</v>
      </c>
      <c r="K3965" s="72">
        <v>20</v>
      </c>
      <c r="L3965" s="72"/>
      <c r="M3965" s="71" t="s">
        <v>4596</v>
      </c>
      <c r="N3965" s="72" t="s">
        <v>4488</v>
      </c>
      <c r="O3965" s="72"/>
      <c r="P3965" s="72" t="s">
        <v>3111</v>
      </c>
      <c r="Q3965" s="72"/>
      <c r="R3965" s="72"/>
      <c r="S3965" s="72" t="s">
        <v>15654</v>
      </c>
      <c r="T3965" s="72" t="s">
        <v>32590</v>
      </c>
      <c r="U3965" s="72" t="s">
        <v>32588</v>
      </c>
      <c r="V3965" s="72"/>
      <c r="W3965" s="72">
        <v>396514</v>
      </c>
      <c r="X3965" s="72" t="s">
        <v>32591</v>
      </c>
      <c r="Y3965" s="72"/>
      <c r="Z3965" s="72" t="s">
        <v>32592</v>
      </c>
    </row>
    <row r="3966" spans="1:26" ht="45" x14ac:dyDescent="0.25">
      <c r="A3966" s="72" t="s">
        <v>32588</v>
      </c>
      <c r="B3966" s="72" t="s">
        <v>32589</v>
      </c>
      <c r="C3966" s="72">
        <v>2</v>
      </c>
      <c r="D3966" s="72"/>
      <c r="E3966" s="72" t="s">
        <v>32593</v>
      </c>
      <c r="F3966" s="72">
        <v>1</v>
      </c>
      <c r="G3966" s="72"/>
      <c r="H3966" s="72">
        <v>120</v>
      </c>
      <c r="I3966" s="72">
        <v>50</v>
      </c>
      <c r="J3966" s="72">
        <v>50</v>
      </c>
      <c r="K3966" s="72">
        <v>20</v>
      </c>
      <c r="L3966" s="72"/>
      <c r="M3966" s="71" t="s">
        <v>4596</v>
      </c>
      <c r="N3966" s="72" t="s">
        <v>4488</v>
      </c>
      <c r="O3966" s="72"/>
      <c r="P3966" s="72" t="s">
        <v>3111</v>
      </c>
      <c r="Q3966" s="72"/>
      <c r="R3966" s="72"/>
      <c r="S3966" s="72" t="s">
        <v>15654</v>
      </c>
      <c r="T3966" s="72" t="s">
        <v>32590</v>
      </c>
      <c r="U3966" s="72" t="s">
        <v>32588</v>
      </c>
      <c r="V3966" s="72" t="s">
        <v>32594</v>
      </c>
      <c r="W3966" s="72">
        <v>396514</v>
      </c>
      <c r="X3966" s="72" t="s">
        <v>32591</v>
      </c>
      <c r="Y3966" s="72"/>
      <c r="Z3966" s="72" t="s">
        <v>32592</v>
      </c>
    </row>
    <row r="3967" spans="1:26" ht="30" x14ac:dyDescent="0.25">
      <c r="A3967" s="72" t="s">
        <v>10435</v>
      </c>
      <c r="B3967" s="72" t="s">
        <v>4628</v>
      </c>
      <c r="C3967" s="72">
        <v>2</v>
      </c>
      <c r="D3967" s="72"/>
      <c r="E3967" s="72"/>
      <c r="F3967" s="72">
        <v>3</v>
      </c>
      <c r="G3967" s="72"/>
      <c r="H3967" s="72"/>
      <c r="I3967" s="72"/>
      <c r="J3967" s="72"/>
      <c r="K3967" s="72"/>
      <c r="L3967" s="72">
        <v>100</v>
      </c>
      <c r="M3967" s="71" t="s">
        <v>4596</v>
      </c>
      <c r="N3967" s="72" t="s">
        <v>4492</v>
      </c>
      <c r="O3967" s="72"/>
      <c r="P3967" s="72" t="s">
        <v>15011</v>
      </c>
      <c r="Q3967" s="72"/>
      <c r="R3967" s="72"/>
      <c r="S3967" s="72"/>
      <c r="T3967" s="72"/>
      <c r="U3967" s="72" t="s">
        <v>10435</v>
      </c>
      <c r="V3967" s="72"/>
      <c r="W3967" s="72">
        <v>664049</v>
      </c>
      <c r="X3967" s="72" t="s">
        <v>10436</v>
      </c>
      <c r="Y3967" s="72" t="s">
        <v>10437</v>
      </c>
      <c r="Z3967" s="72" t="s">
        <v>10438</v>
      </c>
    </row>
    <row r="3968" spans="1:26" ht="45" x14ac:dyDescent="0.25">
      <c r="A3968" s="72" t="s">
        <v>24605</v>
      </c>
      <c r="B3968" s="72" t="s">
        <v>15413</v>
      </c>
      <c r="C3968" s="72">
        <v>4</v>
      </c>
      <c r="D3968" s="72" t="s">
        <v>21598</v>
      </c>
      <c r="E3968" s="72"/>
      <c r="F3968" s="72">
        <v>1</v>
      </c>
      <c r="G3968" s="72">
        <v>158</v>
      </c>
      <c r="H3968" s="72"/>
      <c r="I3968" s="72"/>
      <c r="J3968" s="72"/>
      <c r="K3968" s="72"/>
      <c r="L3968" s="72"/>
      <c r="M3968" s="71" t="s">
        <v>4596</v>
      </c>
      <c r="N3968" s="72" t="s">
        <v>4533</v>
      </c>
      <c r="O3968" s="72"/>
      <c r="P3968" s="72" t="s">
        <v>2777</v>
      </c>
      <c r="Q3968" s="72"/>
      <c r="R3968" s="72"/>
      <c r="S3968" s="72" t="s">
        <v>15654</v>
      </c>
      <c r="T3968" s="72" t="s">
        <v>19732</v>
      </c>
      <c r="U3968" s="72" t="s">
        <v>24605</v>
      </c>
      <c r="V3968" s="72"/>
      <c r="W3968" s="72">
        <v>363600</v>
      </c>
      <c r="X3968" s="72" t="s">
        <v>21599</v>
      </c>
      <c r="Y3968" s="77">
        <v>919421057</v>
      </c>
      <c r="Z3968" s="72" t="s">
        <v>24606</v>
      </c>
    </row>
    <row r="3969" spans="1:26" ht="45" x14ac:dyDescent="0.25">
      <c r="A3969" s="72" t="s">
        <v>21600</v>
      </c>
      <c r="B3969" s="72" t="s">
        <v>15493</v>
      </c>
      <c r="C3969" s="72">
        <v>3</v>
      </c>
      <c r="D3969" s="72" t="s">
        <v>5341</v>
      </c>
      <c r="E3969" s="72"/>
      <c r="F3969" s="72">
        <v>1</v>
      </c>
      <c r="G3969" s="72">
        <v>112</v>
      </c>
      <c r="H3969" s="72"/>
      <c r="I3969" s="72"/>
      <c r="J3969" s="72"/>
      <c r="K3969" s="72"/>
      <c r="L3969" s="72"/>
      <c r="M3969" s="71" t="s">
        <v>4596</v>
      </c>
      <c r="N3969" s="72" t="s">
        <v>4533</v>
      </c>
      <c r="O3969" s="72"/>
      <c r="P3969" s="72" t="s">
        <v>2542</v>
      </c>
      <c r="Q3969" s="72"/>
      <c r="R3969" s="72"/>
      <c r="S3969" s="72" t="s">
        <v>4566</v>
      </c>
      <c r="T3969" s="72" t="s">
        <v>5022</v>
      </c>
      <c r="U3969" s="72" t="s">
        <v>21600</v>
      </c>
      <c r="V3969" s="72"/>
      <c r="W3969" s="72">
        <v>363332</v>
      </c>
      <c r="X3969" s="72" t="s">
        <v>21601</v>
      </c>
      <c r="Y3969" s="72" t="s">
        <v>21603</v>
      </c>
      <c r="Z3969" s="72" t="s">
        <v>21602</v>
      </c>
    </row>
    <row r="3970" spans="1:26" ht="45" x14ac:dyDescent="0.25">
      <c r="A3970" s="72" t="s">
        <v>27533</v>
      </c>
      <c r="B3970" s="72" t="s">
        <v>15560</v>
      </c>
      <c r="C3970" s="72">
        <v>7</v>
      </c>
      <c r="D3970" s="72"/>
      <c r="E3970" s="72"/>
      <c r="F3970" s="72">
        <v>1</v>
      </c>
      <c r="G3970" s="72"/>
      <c r="H3970" s="72">
        <v>250</v>
      </c>
      <c r="I3970" s="72">
        <v>100</v>
      </c>
      <c r="J3970" s="72">
        <v>100</v>
      </c>
      <c r="K3970" s="72">
        <v>50</v>
      </c>
      <c r="L3970" s="72"/>
      <c r="M3970" s="71" t="s">
        <v>4596</v>
      </c>
      <c r="N3970" s="72" t="s">
        <v>4483</v>
      </c>
      <c r="O3970" s="72"/>
      <c r="P3970" s="72" t="s">
        <v>17877</v>
      </c>
      <c r="Q3970" s="72"/>
      <c r="R3970" s="72"/>
      <c r="S3970" s="72" t="s">
        <v>4566</v>
      </c>
      <c r="T3970" s="72" t="s">
        <v>5351</v>
      </c>
      <c r="U3970" s="72" t="s">
        <v>27533</v>
      </c>
      <c r="V3970" s="72"/>
      <c r="W3970" s="72">
        <v>309850</v>
      </c>
      <c r="X3970" s="72" t="s">
        <v>27534</v>
      </c>
      <c r="Y3970" s="72" t="s">
        <v>27535</v>
      </c>
      <c r="Z3970" s="72" t="s">
        <v>27536</v>
      </c>
    </row>
    <row r="3971" spans="1:26" ht="45" x14ac:dyDescent="0.25">
      <c r="A3971" s="72" t="s">
        <v>10439</v>
      </c>
      <c r="B3971" s="72" t="s">
        <v>4594</v>
      </c>
      <c r="C3971" s="72">
        <v>173</v>
      </c>
      <c r="D3971" s="72" t="s">
        <v>5768</v>
      </c>
      <c r="E3971" s="72"/>
      <c r="F3971" s="72">
        <v>1</v>
      </c>
      <c r="G3971" s="72">
        <v>350</v>
      </c>
      <c r="H3971" s="72"/>
      <c r="I3971" s="72"/>
      <c r="J3971" s="72"/>
      <c r="K3971" s="72"/>
      <c r="L3971" s="72"/>
      <c r="M3971" s="71" t="s">
        <v>4596</v>
      </c>
      <c r="N3971" s="72" t="s">
        <v>4496</v>
      </c>
      <c r="O3971" s="72"/>
      <c r="P3971" s="72" t="s">
        <v>3587</v>
      </c>
      <c r="Q3971" s="72" t="s">
        <v>4564</v>
      </c>
      <c r="R3971" s="72" t="s">
        <v>4604</v>
      </c>
      <c r="S3971" s="72"/>
      <c r="T3971" s="72"/>
      <c r="U3971" s="72" t="s">
        <v>10439</v>
      </c>
      <c r="V3971" s="72"/>
      <c r="W3971" s="72">
        <v>654040</v>
      </c>
      <c r="X3971" s="72" t="s">
        <v>10440</v>
      </c>
      <c r="Y3971" s="72" t="s">
        <v>27537</v>
      </c>
      <c r="Z3971" s="72" t="s">
        <v>27538</v>
      </c>
    </row>
    <row r="3972" spans="1:26" ht="45" x14ac:dyDescent="0.25">
      <c r="A3972" s="72" t="s">
        <v>10441</v>
      </c>
      <c r="B3972" s="72" t="s">
        <v>4598</v>
      </c>
      <c r="C3972" s="72">
        <v>25</v>
      </c>
      <c r="D3972" s="72"/>
      <c r="E3972" s="72"/>
      <c r="F3972" s="72">
        <v>1</v>
      </c>
      <c r="G3972" s="72"/>
      <c r="H3972" s="72">
        <v>1199</v>
      </c>
      <c r="I3972" s="72">
        <v>436</v>
      </c>
      <c r="J3972" s="72">
        <v>545</v>
      </c>
      <c r="K3972" s="72">
        <v>218</v>
      </c>
      <c r="L3972" s="72"/>
      <c r="M3972" s="71" t="s">
        <v>4596</v>
      </c>
      <c r="N3972" s="72" t="s">
        <v>4531</v>
      </c>
      <c r="O3972" s="72"/>
      <c r="P3972" s="72" t="s">
        <v>3609</v>
      </c>
      <c r="Q3972" s="72"/>
      <c r="R3972" s="72"/>
      <c r="S3972" s="72"/>
      <c r="T3972" s="72"/>
      <c r="U3972" s="72" t="s">
        <v>10441</v>
      </c>
      <c r="V3972" s="72"/>
      <c r="W3972" s="72">
        <v>430017</v>
      </c>
      <c r="X3972" s="72" t="s">
        <v>10442</v>
      </c>
      <c r="Y3972" s="72"/>
      <c r="Z3972" s="72"/>
    </row>
    <row r="3973" spans="1:26" ht="75" x14ac:dyDescent="0.25">
      <c r="A3973" s="72" t="s">
        <v>10443</v>
      </c>
      <c r="B3973" s="72" t="s">
        <v>4634</v>
      </c>
      <c r="C3973" s="72"/>
      <c r="D3973" s="72"/>
      <c r="E3973" s="72"/>
      <c r="F3973" s="72">
        <v>3</v>
      </c>
      <c r="G3973" s="72"/>
      <c r="H3973" s="72"/>
      <c r="I3973" s="72"/>
      <c r="J3973" s="72"/>
      <c r="K3973" s="72"/>
      <c r="L3973" s="72">
        <v>20</v>
      </c>
      <c r="M3973" s="71" t="s">
        <v>4596</v>
      </c>
      <c r="N3973" s="72" t="s">
        <v>4556</v>
      </c>
      <c r="O3973" s="72"/>
      <c r="P3973" s="72" t="s">
        <v>4269</v>
      </c>
      <c r="Q3973" s="72"/>
      <c r="R3973" s="72"/>
      <c r="S3973" s="72" t="s">
        <v>4568</v>
      </c>
      <c r="T3973" s="72" t="s">
        <v>10444</v>
      </c>
      <c r="U3973" s="72" t="s">
        <v>10443</v>
      </c>
      <c r="V3973" s="72"/>
      <c r="W3973" s="72">
        <v>456470</v>
      </c>
      <c r="X3973" s="72" t="s">
        <v>10445</v>
      </c>
      <c r="Y3973" s="72" t="s">
        <v>10446</v>
      </c>
      <c r="Z3973" s="72" t="s">
        <v>10447</v>
      </c>
    </row>
    <row r="3974" spans="1:26" ht="45" x14ac:dyDescent="0.25">
      <c r="A3974" s="72" t="s">
        <v>21604</v>
      </c>
      <c r="B3974" s="72" t="s">
        <v>21605</v>
      </c>
      <c r="C3974" s="72"/>
      <c r="D3974" s="72" t="s">
        <v>21606</v>
      </c>
      <c r="E3974" s="72"/>
      <c r="F3974" s="72">
        <v>1</v>
      </c>
      <c r="G3974" s="72"/>
      <c r="H3974" s="72">
        <v>850</v>
      </c>
      <c r="I3974" s="72"/>
      <c r="J3974" s="72"/>
      <c r="K3974" s="72">
        <v>850</v>
      </c>
      <c r="L3974" s="72"/>
      <c r="M3974" s="71" t="s">
        <v>4596</v>
      </c>
      <c r="N3974" s="72" t="s">
        <v>4542</v>
      </c>
      <c r="O3974" s="72"/>
      <c r="P3974" s="72" t="s">
        <v>2703</v>
      </c>
      <c r="Q3974" s="72"/>
      <c r="R3974" s="72"/>
      <c r="S3974" s="72"/>
      <c r="T3974" s="72"/>
      <c r="U3974" s="72" t="s">
        <v>21604</v>
      </c>
      <c r="V3974" s="72"/>
      <c r="W3974" s="72">
        <v>194021</v>
      </c>
      <c r="X3974" s="72" t="s">
        <v>21607</v>
      </c>
      <c r="Y3974" s="72" t="s">
        <v>21609</v>
      </c>
      <c r="Z3974" s="72" t="s">
        <v>21608</v>
      </c>
    </row>
    <row r="3975" spans="1:26" ht="30" x14ac:dyDescent="0.25">
      <c r="A3975" s="72" t="s">
        <v>10448</v>
      </c>
      <c r="B3975" s="72" t="s">
        <v>5789</v>
      </c>
      <c r="C3975" s="72"/>
      <c r="D3975" s="72"/>
      <c r="E3975" s="72"/>
      <c r="F3975" s="72">
        <v>2</v>
      </c>
      <c r="G3975" s="72"/>
      <c r="H3975" s="72"/>
      <c r="I3975" s="72"/>
      <c r="J3975" s="72"/>
      <c r="K3975" s="72"/>
      <c r="L3975" s="72">
        <v>150</v>
      </c>
      <c r="M3975" s="71" t="s">
        <v>4596</v>
      </c>
      <c r="N3975" s="72" t="s">
        <v>4513</v>
      </c>
      <c r="O3975" s="72"/>
      <c r="P3975" s="72" t="s">
        <v>4012</v>
      </c>
      <c r="Q3975" s="72"/>
      <c r="R3975" s="72"/>
      <c r="S3975" s="72"/>
      <c r="T3975" s="72"/>
      <c r="U3975" s="72" t="s">
        <v>10448</v>
      </c>
      <c r="V3975" s="72"/>
      <c r="W3975" s="72">
        <v>460052</v>
      </c>
      <c r="X3975" s="72" t="s">
        <v>21610</v>
      </c>
      <c r="Y3975" s="72"/>
      <c r="Z3975" s="72" t="s">
        <v>7543</v>
      </c>
    </row>
    <row r="3976" spans="1:26" ht="30" x14ac:dyDescent="0.25">
      <c r="A3976" s="72" t="s">
        <v>10449</v>
      </c>
      <c r="B3976" s="72" t="s">
        <v>4594</v>
      </c>
      <c r="C3976" s="72"/>
      <c r="D3976" s="72"/>
      <c r="E3976" s="72"/>
      <c r="F3976" s="72">
        <v>1</v>
      </c>
      <c r="G3976" s="72">
        <v>200</v>
      </c>
      <c r="H3976" s="72"/>
      <c r="I3976" s="72"/>
      <c r="J3976" s="72"/>
      <c r="K3976" s="72"/>
      <c r="L3976" s="72"/>
      <c r="M3976" s="71" t="s">
        <v>4596</v>
      </c>
      <c r="N3976" s="72" t="s">
        <v>4543</v>
      </c>
      <c r="O3976" s="72"/>
      <c r="P3976" s="72" t="s">
        <v>2919</v>
      </c>
      <c r="Q3976" s="72"/>
      <c r="R3976" s="72"/>
      <c r="S3976" s="72" t="s">
        <v>4568</v>
      </c>
      <c r="T3976" s="72" t="s">
        <v>10450</v>
      </c>
      <c r="U3976" s="72" t="s">
        <v>10449</v>
      </c>
      <c r="V3976" s="72"/>
      <c r="W3976" s="72">
        <v>412630</v>
      </c>
      <c r="X3976" s="72" t="s">
        <v>10451</v>
      </c>
      <c r="Y3976" s="72"/>
      <c r="Z3976" s="72" t="s">
        <v>10452</v>
      </c>
    </row>
    <row r="3977" spans="1:26" ht="60" x14ac:dyDescent="0.25">
      <c r="A3977" s="72" t="s">
        <v>27539</v>
      </c>
      <c r="B3977" s="72" t="s">
        <v>20105</v>
      </c>
      <c r="C3977" s="72">
        <v>89</v>
      </c>
      <c r="D3977" s="72"/>
      <c r="E3977" s="72"/>
      <c r="F3977" s="72">
        <v>1</v>
      </c>
      <c r="G3977" s="72">
        <v>310</v>
      </c>
      <c r="H3977" s="72"/>
      <c r="I3977" s="72"/>
      <c r="J3977" s="72"/>
      <c r="K3977" s="72"/>
      <c r="L3977" s="72"/>
      <c r="M3977" s="71" t="s">
        <v>4596</v>
      </c>
      <c r="N3977" s="72" t="s">
        <v>4533</v>
      </c>
      <c r="O3977" s="72"/>
      <c r="P3977" s="72" t="s">
        <v>2618</v>
      </c>
      <c r="Q3977" s="72" t="s">
        <v>4564</v>
      </c>
      <c r="R3977" s="72" t="s">
        <v>21576</v>
      </c>
      <c r="S3977" s="72"/>
      <c r="T3977" s="72"/>
      <c r="U3977" s="72" t="s">
        <v>27539</v>
      </c>
      <c r="V3977" s="72"/>
      <c r="W3977" s="72">
        <v>362023</v>
      </c>
      <c r="X3977" s="72" t="s">
        <v>27540</v>
      </c>
      <c r="Y3977" s="72">
        <v>89888740629</v>
      </c>
      <c r="Z3977" s="72" t="s">
        <v>27541</v>
      </c>
    </row>
    <row r="3978" spans="1:26" ht="45" x14ac:dyDescent="0.25">
      <c r="A3978" s="72" t="s">
        <v>21611</v>
      </c>
      <c r="B3978" s="72" t="s">
        <v>21612</v>
      </c>
      <c r="C3978" s="72">
        <v>36</v>
      </c>
      <c r="D3978" s="72"/>
      <c r="E3978" s="72"/>
      <c r="F3978" s="72">
        <v>1</v>
      </c>
      <c r="G3978" s="72">
        <v>673</v>
      </c>
      <c r="H3978" s="72"/>
      <c r="I3978" s="72"/>
      <c r="J3978" s="72"/>
      <c r="K3978" s="72"/>
      <c r="L3978" s="72"/>
      <c r="M3978" s="71" t="s">
        <v>4596</v>
      </c>
      <c r="N3978" s="72" t="s">
        <v>4552</v>
      </c>
      <c r="O3978" s="72"/>
      <c r="P3978" s="72" t="s">
        <v>3731</v>
      </c>
      <c r="Q3978" s="72"/>
      <c r="R3978" s="72"/>
      <c r="S3978" s="72"/>
      <c r="T3978" s="72"/>
      <c r="U3978" s="72" t="s">
        <v>21611</v>
      </c>
      <c r="V3978" s="72"/>
      <c r="W3978" s="72">
        <v>625014</v>
      </c>
      <c r="X3978" s="72" t="s">
        <v>21613</v>
      </c>
      <c r="Y3978" s="72" t="s">
        <v>21615</v>
      </c>
      <c r="Z3978" s="72" t="s">
        <v>21614</v>
      </c>
    </row>
    <row r="3979" spans="1:26" ht="60" x14ac:dyDescent="0.25">
      <c r="A3979" s="72" t="s">
        <v>10460</v>
      </c>
      <c r="B3979" s="72" t="s">
        <v>4624</v>
      </c>
      <c r="C3979" s="72"/>
      <c r="D3979" s="72" t="s">
        <v>10461</v>
      </c>
      <c r="E3979" s="72"/>
      <c r="F3979" s="72">
        <v>2</v>
      </c>
      <c r="G3979" s="72"/>
      <c r="H3979" s="72"/>
      <c r="I3979" s="72"/>
      <c r="J3979" s="72"/>
      <c r="K3979" s="72"/>
      <c r="L3979" s="72">
        <v>150</v>
      </c>
      <c r="M3979" s="71" t="s">
        <v>4596</v>
      </c>
      <c r="N3979" s="72" t="s">
        <v>4507</v>
      </c>
      <c r="O3979" s="72"/>
      <c r="P3979" s="72" t="s">
        <v>2517</v>
      </c>
      <c r="Q3979" s="72"/>
      <c r="R3979" s="72"/>
      <c r="S3979" s="72"/>
      <c r="T3979" s="72"/>
      <c r="U3979" s="72" t="s">
        <v>10460</v>
      </c>
      <c r="V3979" s="72"/>
      <c r="W3979" s="72">
        <v>184200</v>
      </c>
      <c r="X3979" s="72" t="s">
        <v>16766</v>
      </c>
      <c r="Y3979" s="72" t="s">
        <v>10462</v>
      </c>
      <c r="Z3979" s="72" t="s">
        <v>16767</v>
      </c>
    </row>
    <row r="3980" spans="1:26" ht="45" x14ac:dyDescent="0.25">
      <c r="A3980" s="72" t="s">
        <v>10463</v>
      </c>
      <c r="B3980" s="72" t="s">
        <v>4598</v>
      </c>
      <c r="C3980" s="72"/>
      <c r="D3980" s="72"/>
      <c r="E3980" s="72"/>
      <c r="F3980" s="72">
        <v>1</v>
      </c>
      <c r="G3980" s="72"/>
      <c r="H3980" s="72">
        <v>798</v>
      </c>
      <c r="I3980" s="72">
        <v>290</v>
      </c>
      <c r="J3980" s="72">
        <v>363</v>
      </c>
      <c r="K3980" s="72">
        <v>145</v>
      </c>
      <c r="L3980" s="72"/>
      <c r="M3980" s="71" t="s">
        <v>4596</v>
      </c>
      <c r="N3980" s="72" t="s">
        <v>4523</v>
      </c>
      <c r="O3980" s="72"/>
      <c r="P3980" s="72" t="s">
        <v>4191</v>
      </c>
      <c r="Q3980" s="72"/>
      <c r="R3980" s="72"/>
      <c r="S3980" s="72" t="s">
        <v>4568</v>
      </c>
      <c r="T3980" s="72" t="s">
        <v>10464</v>
      </c>
      <c r="U3980" s="72" t="s">
        <v>10463</v>
      </c>
      <c r="V3980" s="72"/>
      <c r="W3980" s="72">
        <v>368782</v>
      </c>
      <c r="X3980" s="72" t="s">
        <v>10465</v>
      </c>
      <c r="Y3980" s="72" t="s">
        <v>10466</v>
      </c>
      <c r="Z3980" s="72" t="s">
        <v>10467</v>
      </c>
    </row>
    <row r="3981" spans="1:26" ht="45" x14ac:dyDescent="0.25">
      <c r="A3981" s="72" t="s">
        <v>10468</v>
      </c>
      <c r="B3981" s="72" t="s">
        <v>4599</v>
      </c>
      <c r="C3981" s="72"/>
      <c r="D3981" s="72" t="s">
        <v>10469</v>
      </c>
      <c r="E3981" s="72"/>
      <c r="F3981" s="72">
        <v>1</v>
      </c>
      <c r="G3981" s="72"/>
      <c r="H3981" s="72">
        <v>1199</v>
      </c>
      <c r="I3981" s="72">
        <v>436</v>
      </c>
      <c r="J3981" s="72">
        <v>545</v>
      </c>
      <c r="K3981" s="72">
        <v>218</v>
      </c>
      <c r="L3981" s="72"/>
      <c r="M3981" s="71" t="s">
        <v>4596</v>
      </c>
      <c r="N3981" s="72" t="s">
        <v>4551</v>
      </c>
      <c r="O3981" s="72"/>
      <c r="P3981" s="72" t="s">
        <v>3566</v>
      </c>
      <c r="Q3981" s="72"/>
      <c r="R3981" s="72"/>
      <c r="S3981" s="72"/>
      <c r="T3981" s="72"/>
      <c r="U3981" s="72" t="s">
        <v>10468</v>
      </c>
      <c r="V3981" s="72"/>
      <c r="W3981" s="72">
        <v>301650</v>
      </c>
      <c r="X3981" s="72" t="s">
        <v>10470</v>
      </c>
      <c r="Y3981" s="72" t="s">
        <v>10471</v>
      </c>
      <c r="Z3981" s="72" t="s">
        <v>10472</v>
      </c>
    </row>
    <row r="3982" spans="1:26" ht="45" x14ac:dyDescent="0.25">
      <c r="A3982" s="72" t="s">
        <v>10473</v>
      </c>
      <c r="B3982" s="72" t="s">
        <v>4598</v>
      </c>
      <c r="C3982" s="72"/>
      <c r="D3982" s="72"/>
      <c r="E3982" s="72"/>
      <c r="F3982" s="72">
        <v>1</v>
      </c>
      <c r="G3982" s="72"/>
      <c r="H3982" s="72">
        <v>798</v>
      </c>
      <c r="I3982" s="72">
        <v>290</v>
      </c>
      <c r="J3982" s="72">
        <v>363</v>
      </c>
      <c r="K3982" s="72">
        <v>145</v>
      </c>
      <c r="L3982" s="72"/>
      <c r="M3982" s="71" t="s">
        <v>4596</v>
      </c>
      <c r="N3982" s="72" t="s">
        <v>4553</v>
      </c>
      <c r="O3982" s="72"/>
      <c r="P3982" s="72" t="s">
        <v>2563</v>
      </c>
      <c r="Q3982" s="72" t="s">
        <v>4562</v>
      </c>
      <c r="R3982" s="72" t="s">
        <v>10474</v>
      </c>
      <c r="S3982" s="72" t="s">
        <v>4567</v>
      </c>
      <c r="T3982" s="72" t="s">
        <v>10475</v>
      </c>
      <c r="U3982" s="72" t="s">
        <v>10473</v>
      </c>
      <c r="V3982" s="72"/>
      <c r="W3982" s="72">
        <v>433734</v>
      </c>
      <c r="X3982" s="72" t="s">
        <v>10476</v>
      </c>
      <c r="Y3982" s="72" t="s">
        <v>10477</v>
      </c>
      <c r="Z3982" s="72" t="s">
        <v>10478</v>
      </c>
    </row>
    <row r="3983" spans="1:26" ht="45" x14ac:dyDescent="0.25">
      <c r="A3983" s="72" t="s">
        <v>10479</v>
      </c>
      <c r="B3983" s="72" t="s">
        <v>10480</v>
      </c>
      <c r="C3983" s="72"/>
      <c r="D3983" s="72" t="s">
        <v>10481</v>
      </c>
      <c r="E3983" s="72"/>
      <c r="F3983" s="72">
        <v>2</v>
      </c>
      <c r="G3983" s="72"/>
      <c r="H3983" s="72"/>
      <c r="I3983" s="72"/>
      <c r="J3983" s="72"/>
      <c r="K3983" s="72"/>
      <c r="L3983" s="72">
        <v>150</v>
      </c>
      <c r="M3983" s="71" t="s">
        <v>4596</v>
      </c>
      <c r="N3983" s="72" t="s">
        <v>4506</v>
      </c>
      <c r="O3983" s="72"/>
      <c r="P3983" s="72" t="s">
        <v>14396</v>
      </c>
      <c r="Q3983" s="72"/>
      <c r="R3983" s="72"/>
      <c r="S3983" s="72"/>
      <c r="T3983" s="72"/>
      <c r="U3983" s="72" t="s">
        <v>10479</v>
      </c>
      <c r="V3983" s="72"/>
      <c r="W3983" s="72">
        <v>140091</v>
      </c>
      <c r="X3983" s="72" t="s">
        <v>21616</v>
      </c>
      <c r="Y3983" s="72" t="s">
        <v>16768</v>
      </c>
      <c r="Z3983" s="72" t="s">
        <v>16769</v>
      </c>
    </row>
    <row r="3984" spans="1:26" ht="45" x14ac:dyDescent="0.25">
      <c r="A3984" s="72" t="s">
        <v>10482</v>
      </c>
      <c r="B3984" s="72" t="s">
        <v>21617</v>
      </c>
      <c r="C3984" s="72"/>
      <c r="D3984" s="72" t="s">
        <v>10483</v>
      </c>
      <c r="E3984" s="72"/>
      <c r="F3984" s="72">
        <v>2</v>
      </c>
      <c r="G3984" s="72"/>
      <c r="H3984" s="72"/>
      <c r="I3984" s="72"/>
      <c r="J3984" s="72"/>
      <c r="K3984" s="72"/>
      <c r="L3984" s="72">
        <v>150</v>
      </c>
      <c r="M3984" s="71" t="s">
        <v>4596</v>
      </c>
      <c r="N3984" s="72" t="s">
        <v>4541</v>
      </c>
      <c r="O3984" s="72"/>
      <c r="P3984" s="72" t="s">
        <v>4023</v>
      </c>
      <c r="Q3984" s="72" t="s">
        <v>4564</v>
      </c>
      <c r="R3984" s="72" t="s">
        <v>4636</v>
      </c>
      <c r="S3984" s="72"/>
      <c r="T3984" s="72"/>
      <c r="U3984" s="72" t="s">
        <v>10482</v>
      </c>
      <c r="V3984" s="72"/>
      <c r="W3984" s="72">
        <v>443008</v>
      </c>
      <c r="X3984" s="72" t="s">
        <v>10484</v>
      </c>
      <c r="Y3984" s="72" t="s">
        <v>10485</v>
      </c>
      <c r="Z3984" s="72" t="s">
        <v>10486</v>
      </c>
    </row>
    <row r="3985" spans="1:26" ht="30" x14ac:dyDescent="0.25">
      <c r="A3985" s="72" t="s">
        <v>10487</v>
      </c>
      <c r="B3985" s="74" t="s">
        <v>4594</v>
      </c>
      <c r="C3985" s="72">
        <v>17</v>
      </c>
      <c r="D3985" s="72" t="s">
        <v>4616</v>
      </c>
      <c r="E3985" s="72"/>
      <c r="F3985" s="72">
        <v>1</v>
      </c>
      <c r="G3985" s="72">
        <v>350</v>
      </c>
      <c r="H3985" s="72"/>
      <c r="I3985" s="72"/>
      <c r="J3985" s="72"/>
      <c r="K3985" s="72"/>
      <c r="L3985" s="72"/>
      <c r="M3985" s="71" t="s">
        <v>4596</v>
      </c>
      <c r="N3985" s="72" t="s">
        <v>4506</v>
      </c>
      <c r="O3985" s="72"/>
      <c r="P3985" s="72" t="s">
        <v>3173</v>
      </c>
      <c r="Q3985" s="72"/>
      <c r="R3985" s="72"/>
      <c r="S3985" s="72"/>
      <c r="T3985" s="72"/>
      <c r="U3985" s="72" t="s">
        <v>10487</v>
      </c>
      <c r="V3985" s="72"/>
      <c r="W3985" s="72">
        <v>141983</v>
      </c>
      <c r="X3985" s="77" t="s">
        <v>10488</v>
      </c>
      <c r="Y3985" s="77"/>
      <c r="Z3985" s="72"/>
    </row>
    <row r="3986" spans="1:26" ht="30" x14ac:dyDescent="0.25">
      <c r="A3986" s="72" t="s">
        <v>27542</v>
      </c>
      <c r="B3986" s="72" t="s">
        <v>15980</v>
      </c>
      <c r="C3986" s="72">
        <v>6</v>
      </c>
      <c r="D3986" s="72"/>
      <c r="E3986" s="72"/>
      <c r="F3986" s="72">
        <v>1</v>
      </c>
      <c r="G3986" s="72">
        <v>365</v>
      </c>
      <c r="H3986" s="72"/>
      <c r="I3986" s="72"/>
      <c r="J3986" s="72"/>
      <c r="K3986" s="72"/>
      <c r="L3986" s="72"/>
      <c r="M3986" s="71" t="s">
        <v>4596</v>
      </c>
      <c r="N3986" s="72" t="s">
        <v>4493</v>
      </c>
      <c r="O3986" s="72"/>
      <c r="P3986" s="72" t="s">
        <v>2733</v>
      </c>
      <c r="Q3986" s="72"/>
      <c r="R3986" s="72"/>
      <c r="S3986" s="72"/>
      <c r="T3986" s="72"/>
      <c r="U3986" s="72" t="s">
        <v>27542</v>
      </c>
      <c r="V3986" s="72"/>
      <c r="W3986" s="72">
        <v>238030</v>
      </c>
      <c r="X3986" s="72" t="s">
        <v>20920</v>
      </c>
      <c r="Y3986" s="72" t="s">
        <v>20922</v>
      </c>
      <c r="Z3986" s="72" t="s">
        <v>20921</v>
      </c>
    </row>
    <row r="3987" spans="1:26" ht="30" x14ac:dyDescent="0.25">
      <c r="A3987" s="72" t="s">
        <v>24608</v>
      </c>
      <c r="B3987" s="72" t="s">
        <v>15756</v>
      </c>
      <c r="C3987" s="72">
        <v>18</v>
      </c>
      <c r="D3987" s="72" t="s">
        <v>4633</v>
      </c>
      <c r="E3987" s="72"/>
      <c r="F3987" s="72">
        <v>1</v>
      </c>
      <c r="G3987" s="72">
        <v>269</v>
      </c>
      <c r="H3987" s="72"/>
      <c r="I3987" s="72"/>
      <c r="J3987" s="72"/>
      <c r="K3987" s="72"/>
      <c r="L3987" s="72"/>
      <c r="M3987" s="71" t="s">
        <v>4596</v>
      </c>
      <c r="N3987" s="72" t="s">
        <v>4556</v>
      </c>
      <c r="O3987" s="72"/>
      <c r="P3987" s="72" t="s">
        <v>14583</v>
      </c>
      <c r="Q3987" s="72"/>
      <c r="R3987" s="72"/>
      <c r="S3987" s="72" t="s">
        <v>4566</v>
      </c>
      <c r="T3987" s="72" t="s">
        <v>7481</v>
      </c>
      <c r="U3987" s="72" t="s">
        <v>24608</v>
      </c>
      <c r="V3987" s="72"/>
      <c r="W3987" s="72">
        <v>456870</v>
      </c>
      <c r="X3987" s="72" t="s">
        <v>24609</v>
      </c>
      <c r="Y3987" s="72">
        <v>83515140145</v>
      </c>
      <c r="Z3987" s="72" t="s">
        <v>24610</v>
      </c>
    </row>
    <row r="3988" spans="1:26" ht="30" x14ac:dyDescent="0.25">
      <c r="A3988" s="72" t="s">
        <v>10491</v>
      </c>
      <c r="B3988" s="72" t="s">
        <v>4594</v>
      </c>
      <c r="C3988" s="72">
        <v>147</v>
      </c>
      <c r="D3988" s="72"/>
      <c r="E3988" s="72"/>
      <c r="F3988" s="72">
        <v>1</v>
      </c>
      <c r="G3988" s="72">
        <v>350</v>
      </c>
      <c r="H3988" s="72"/>
      <c r="I3988" s="72"/>
      <c r="J3988" s="72"/>
      <c r="K3988" s="72"/>
      <c r="L3988" s="72"/>
      <c r="M3988" s="71" t="s">
        <v>4596</v>
      </c>
      <c r="N3988" s="72" t="s">
        <v>4488</v>
      </c>
      <c r="O3988" s="72"/>
      <c r="P3988" s="72" t="s">
        <v>3015</v>
      </c>
      <c r="Q3988" s="72" t="s">
        <v>4564</v>
      </c>
      <c r="R3988" s="72" t="s">
        <v>5498</v>
      </c>
      <c r="S3988" s="72"/>
      <c r="T3988" s="72"/>
      <c r="U3988" s="72" t="s">
        <v>10491</v>
      </c>
      <c r="V3988" s="72"/>
      <c r="W3988" s="72">
        <v>394077</v>
      </c>
      <c r="X3988" s="72" t="s">
        <v>10492</v>
      </c>
      <c r="Y3988" s="72"/>
      <c r="Z3988" s="72"/>
    </row>
    <row r="3989" spans="1:26" ht="45" x14ac:dyDescent="0.25">
      <c r="A3989" s="72" t="s">
        <v>27543</v>
      </c>
      <c r="B3989" s="72" t="s">
        <v>16259</v>
      </c>
      <c r="C3989" s="72">
        <v>27</v>
      </c>
      <c r="D3989" s="72"/>
      <c r="E3989" s="72"/>
      <c r="F3989" s="72">
        <v>1</v>
      </c>
      <c r="G3989" s="72"/>
      <c r="H3989" s="72">
        <v>450</v>
      </c>
      <c r="I3989" s="72">
        <v>200</v>
      </c>
      <c r="J3989" s="72">
        <v>200</v>
      </c>
      <c r="K3989" s="72">
        <v>50</v>
      </c>
      <c r="L3989" s="72"/>
      <c r="M3989" s="71" t="s">
        <v>4596</v>
      </c>
      <c r="N3989" s="72" t="s">
        <v>4506</v>
      </c>
      <c r="O3989" s="72"/>
      <c r="P3989" s="72" t="s">
        <v>4370</v>
      </c>
      <c r="Q3989" s="72"/>
      <c r="R3989" s="72"/>
      <c r="S3989" s="72"/>
      <c r="T3989" s="72"/>
      <c r="U3989" s="72" t="s">
        <v>27543</v>
      </c>
      <c r="V3989" s="72"/>
      <c r="W3989" s="72">
        <v>108823</v>
      </c>
      <c r="X3989" s="72" t="s">
        <v>27544</v>
      </c>
      <c r="Y3989" s="72">
        <v>84967636141</v>
      </c>
      <c r="Z3989" s="72" t="s">
        <v>27545</v>
      </c>
    </row>
    <row r="3990" spans="1:26" ht="45" x14ac:dyDescent="0.25">
      <c r="A3990" s="72" t="s">
        <v>14672</v>
      </c>
      <c r="B3990" s="72" t="s">
        <v>16770</v>
      </c>
      <c r="C3990" s="72"/>
      <c r="D3990" s="72"/>
      <c r="E3990" s="72"/>
      <c r="F3990" s="72">
        <v>2</v>
      </c>
      <c r="G3990" s="72"/>
      <c r="H3990" s="72"/>
      <c r="I3990" s="72"/>
      <c r="J3990" s="72"/>
      <c r="K3990" s="72"/>
      <c r="L3990" s="72">
        <v>350</v>
      </c>
      <c r="M3990" s="71" t="s">
        <v>4596</v>
      </c>
      <c r="N3990" s="72" t="s">
        <v>4542</v>
      </c>
      <c r="O3990" s="72"/>
      <c r="P3990" s="72" t="s">
        <v>3134</v>
      </c>
      <c r="Q3990" s="72"/>
      <c r="R3990" s="72"/>
      <c r="S3990" s="72" t="s">
        <v>4566</v>
      </c>
      <c r="T3990" s="72" t="s">
        <v>14673</v>
      </c>
      <c r="U3990" s="72" t="s">
        <v>14672</v>
      </c>
      <c r="V3990" s="72"/>
      <c r="W3990" s="72">
        <v>197720</v>
      </c>
      <c r="X3990" s="76" t="s">
        <v>14674</v>
      </c>
      <c r="Y3990" s="76" t="s">
        <v>14675</v>
      </c>
      <c r="Z3990" s="72" t="s">
        <v>14676</v>
      </c>
    </row>
    <row r="3991" spans="1:26" ht="45" x14ac:dyDescent="0.25">
      <c r="A3991" s="72" t="s">
        <v>21618</v>
      </c>
      <c r="B3991" s="72" t="s">
        <v>21619</v>
      </c>
      <c r="C3991" s="72"/>
      <c r="D3991" s="72" t="s">
        <v>5622</v>
      </c>
      <c r="E3991" s="72"/>
      <c r="F3991" s="72">
        <v>1</v>
      </c>
      <c r="G3991" s="72">
        <v>119</v>
      </c>
      <c r="H3991" s="72"/>
      <c r="I3991" s="72"/>
      <c r="J3991" s="72"/>
      <c r="K3991" s="72"/>
      <c r="L3991" s="72"/>
      <c r="M3991" s="71" t="s">
        <v>4596</v>
      </c>
      <c r="N3991" s="72" t="s">
        <v>4501</v>
      </c>
      <c r="O3991" s="72"/>
      <c r="P3991" s="72" t="s">
        <v>3476</v>
      </c>
      <c r="Q3991" s="72"/>
      <c r="R3991" s="72"/>
      <c r="S3991" s="72" t="s">
        <v>4568</v>
      </c>
      <c r="T3991" s="72" t="s">
        <v>21620</v>
      </c>
      <c r="U3991" s="72" t="s">
        <v>21618</v>
      </c>
      <c r="V3991" s="72"/>
      <c r="W3991" s="72">
        <v>641781</v>
      </c>
      <c r="X3991" s="72" t="s">
        <v>21621</v>
      </c>
      <c r="Y3991" s="72" t="s">
        <v>21623</v>
      </c>
      <c r="Z3991" s="77" t="s">
        <v>21622</v>
      </c>
    </row>
    <row r="3992" spans="1:26" ht="45" x14ac:dyDescent="0.25">
      <c r="A3992" s="72" t="s">
        <v>13860</v>
      </c>
      <c r="B3992" s="72" t="s">
        <v>4594</v>
      </c>
      <c r="C3992" s="72">
        <v>10</v>
      </c>
      <c r="D3992" s="72"/>
      <c r="E3992" s="72"/>
      <c r="F3992" s="72">
        <v>1</v>
      </c>
      <c r="G3992" s="72">
        <v>200</v>
      </c>
      <c r="H3992" s="72"/>
      <c r="I3992" s="72"/>
      <c r="J3992" s="72"/>
      <c r="K3992" s="72"/>
      <c r="L3992" s="72"/>
      <c r="M3992" s="71" t="s">
        <v>4596</v>
      </c>
      <c r="N3992" s="72" t="s">
        <v>4506</v>
      </c>
      <c r="O3992" s="72"/>
      <c r="P3992" s="72" t="s">
        <v>15665</v>
      </c>
      <c r="Q3992" s="72"/>
      <c r="R3992" s="72"/>
      <c r="S3992" s="72" t="s">
        <v>4568</v>
      </c>
      <c r="T3992" s="72" t="s">
        <v>13861</v>
      </c>
      <c r="U3992" s="72" t="s">
        <v>13860</v>
      </c>
      <c r="V3992" s="72"/>
      <c r="W3992" s="72">
        <v>140742</v>
      </c>
      <c r="X3992" s="72" t="s">
        <v>14114</v>
      </c>
      <c r="Y3992" s="72" t="s">
        <v>13862</v>
      </c>
      <c r="Z3992" s="72" t="s">
        <v>13863</v>
      </c>
    </row>
    <row r="3993" spans="1:26" ht="75" x14ac:dyDescent="0.25">
      <c r="A3993" s="72" t="s">
        <v>24611</v>
      </c>
      <c r="B3993" s="72" t="s">
        <v>24612</v>
      </c>
      <c r="C3993" s="72"/>
      <c r="D3993" s="72"/>
      <c r="E3993" s="72"/>
      <c r="F3993" s="72">
        <v>2</v>
      </c>
      <c r="G3993" s="72"/>
      <c r="H3993" s="72"/>
      <c r="I3993" s="72"/>
      <c r="J3993" s="72"/>
      <c r="K3993" s="72"/>
      <c r="L3993" s="72">
        <v>350</v>
      </c>
      <c r="M3993" s="71" t="s">
        <v>4596</v>
      </c>
      <c r="N3993" s="72" t="s">
        <v>4551</v>
      </c>
      <c r="O3993" s="72"/>
      <c r="P3993" s="72" t="s">
        <v>3871</v>
      </c>
      <c r="Q3993" s="72" t="s">
        <v>4564</v>
      </c>
      <c r="R3993" s="72" t="s">
        <v>4643</v>
      </c>
      <c r="S3993" s="72"/>
      <c r="T3993" s="72"/>
      <c r="U3993" s="72" t="s">
        <v>24611</v>
      </c>
      <c r="V3993" s="72"/>
      <c r="W3993" s="72">
        <v>300002</v>
      </c>
      <c r="X3993" s="72" t="s">
        <v>24613</v>
      </c>
      <c r="Y3993" s="72" t="s">
        <v>24614</v>
      </c>
      <c r="Z3993" s="72" t="s">
        <v>24615</v>
      </c>
    </row>
    <row r="3994" spans="1:26" ht="75" x14ac:dyDescent="0.25">
      <c r="A3994" s="72" t="s">
        <v>24611</v>
      </c>
      <c r="B3994" s="72" t="s">
        <v>24612</v>
      </c>
      <c r="C3994" s="72"/>
      <c r="D3994" s="72"/>
      <c r="E3994" s="72" t="s">
        <v>24616</v>
      </c>
      <c r="F3994" s="72">
        <v>2</v>
      </c>
      <c r="G3994" s="72"/>
      <c r="H3994" s="72"/>
      <c r="I3994" s="72"/>
      <c r="J3994" s="72"/>
      <c r="K3994" s="72"/>
      <c r="L3994" s="72">
        <v>250</v>
      </c>
      <c r="M3994" s="71" t="s">
        <v>4596</v>
      </c>
      <c r="N3994" s="72" t="s">
        <v>4551</v>
      </c>
      <c r="O3994" s="72"/>
      <c r="P3994" s="72" t="s">
        <v>3871</v>
      </c>
      <c r="Q3994" s="72" t="s">
        <v>4564</v>
      </c>
      <c r="R3994" s="72" t="s">
        <v>4643</v>
      </c>
      <c r="S3994" s="72" t="s">
        <v>4567</v>
      </c>
      <c r="T3994" s="72" t="s">
        <v>24617</v>
      </c>
      <c r="U3994" s="72" t="s">
        <v>24611</v>
      </c>
      <c r="V3994" s="72" t="s">
        <v>24618</v>
      </c>
      <c r="W3994" s="72">
        <v>300002</v>
      </c>
      <c r="X3994" s="72" t="s">
        <v>24613</v>
      </c>
      <c r="Y3994" s="72" t="s">
        <v>24614</v>
      </c>
      <c r="Z3994" s="72" t="s">
        <v>24615</v>
      </c>
    </row>
    <row r="3995" spans="1:26" ht="45" x14ac:dyDescent="0.25">
      <c r="A3995" s="72" t="s">
        <v>21624</v>
      </c>
      <c r="B3995" s="72" t="s">
        <v>21625</v>
      </c>
      <c r="C3995" s="72"/>
      <c r="D3995" s="72"/>
      <c r="E3995" s="72"/>
      <c r="F3995" s="72">
        <v>1</v>
      </c>
      <c r="G3995" s="72"/>
      <c r="H3995" s="72">
        <v>250</v>
      </c>
      <c r="I3995" s="72">
        <v>100</v>
      </c>
      <c r="J3995" s="72">
        <v>100</v>
      </c>
      <c r="K3995" s="72">
        <v>50</v>
      </c>
      <c r="L3995" s="72"/>
      <c r="M3995" s="71" t="s">
        <v>4596</v>
      </c>
      <c r="N3995" s="72" t="s">
        <v>4511</v>
      </c>
      <c r="O3995" s="72"/>
      <c r="P3995" s="72" t="s">
        <v>4157</v>
      </c>
      <c r="Q3995" s="72"/>
      <c r="R3995" s="72"/>
      <c r="S3995" s="72" t="s">
        <v>4568</v>
      </c>
      <c r="T3995" s="72" t="s">
        <v>11682</v>
      </c>
      <c r="U3995" s="72" t="s">
        <v>21624</v>
      </c>
      <c r="V3995" s="72"/>
      <c r="W3995" s="72">
        <v>632222</v>
      </c>
      <c r="X3995" s="72" t="s">
        <v>21626</v>
      </c>
      <c r="Y3995" s="72">
        <v>83836732446</v>
      </c>
      <c r="Z3995" s="72" t="s">
        <v>24619</v>
      </c>
    </row>
    <row r="3996" spans="1:26" ht="45" x14ac:dyDescent="0.25">
      <c r="A3996" s="72" t="s">
        <v>10495</v>
      </c>
      <c r="B3996" s="72" t="s">
        <v>4598</v>
      </c>
      <c r="C3996" s="72">
        <v>1</v>
      </c>
      <c r="D3996" s="72"/>
      <c r="E3996" s="72"/>
      <c r="F3996" s="72">
        <v>1</v>
      </c>
      <c r="G3996" s="72"/>
      <c r="H3996" s="72">
        <v>798</v>
      </c>
      <c r="I3996" s="72">
        <v>290</v>
      </c>
      <c r="J3996" s="72">
        <v>363</v>
      </c>
      <c r="K3996" s="72">
        <v>145</v>
      </c>
      <c r="L3996" s="72"/>
      <c r="M3996" s="71" t="s">
        <v>4596</v>
      </c>
      <c r="N3996" s="72" t="s">
        <v>4551</v>
      </c>
      <c r="O3996" s="72"/>
      <c r="P3996" s="72" t="s">
        <v>3000</v>
      </c>
      <c r="Q3996" s="72"/>
      <c r="R3996" s="72"/>
      <c r="S3996" s="72" t="s">
        <v>4568</v>
      </c>
      <c r="T3996" s="72" t="s">
        <v>5953</v>
      </c>
      <c r="U3996" s="72" t="s">
        <v>10495</v>
      </c>
      <c r="V3996" s="72"/>
      <c r="W3996" s="72">
        <v>301150</v>
      </c>
      <c r="X3996" s="72" t="s">
        <v>10496</v>
      </c>
      <c r="Y3996" s="72" t="s">
        <v>10497</v>
      </c>
      <c r="Z3996" s="72" t="s">
        <v>10498</v>
      </c>
    </row>
    <row r="3997" spans="1:26" ht="45" x14ac:dyDescent="0.25">
      <c r="A3997" s="72" t="s">
        <v>10495</v>
      </c>
      <c r="B3997" s="72" t="s">
        <v>4598</v>
      </c>
      <c r="C3997" s="72">
        <v>1</v>
      </c>
      <c r="D3997" s="72"/>
      <c r="E3997" s="72"/>
      <c r="F3997" s="72">
        <v>1</v>
      </c>
      <c r="G3997" s="72"/>
      <c r="H3997" s="72">
        <v>1799</v>
      </c>
      <c r="I3997" s="72">
        <v>654</v>
      </c>
      <c r="J3997" s="72">
        <v>818</v>
      </c>
      <c r="K3997" s="72">
        <v>327</v>
      </c>
      <c r="L3997" s="72"/>
      <c r="M3997" s="71" t="s">
        <v>4596</v>
      </c>
      <c r="N3997" s="72" t="s">
        <v>4551</v>
      </c>
      <c r="O3997" s="72"/>
      <c r="P3997" s="72" t="s">
        <v>14485</v>
      </c>
      <c r="Q3997" s="72"/>
      <c r="R3997" s="72"/>
      <c r="S3997" s="72"/>
      <c r="T3997" s="72"/>
      <c r="U3997" s="72" t="s">
        <v>10495</v>
      </c>
      <c r="V3997" s="72"/>
      <c r="W3997" s="72">
        <v>301840</v>
      </c>
      <c r="X3997" s="72" t="s">
        <v>10499</v>
      </c>
      <c r="Y3997" s="72"/>
      <c r="Z3997" s="72" t="s">
        <v>10500</v>
      </c>
    </row>
    <row r="3998" spans="1:26" ht="45" x14ac:dyDescent="0.25">
      <c r="A3998" s="72" t="s">
        <v>27546</v>
      </c>
      <c r="B3998" s="72" t="s">
        <v>35443</v>
      </c>
      <c r="C3998" s="72"/>
      <c r="D3998" s="72"/>
      <c r="E3998" s="72"/>
      <c r="F3998" s="72">
        <v>1</v>
      </c>
      <c r="G3998" s="72"/>
      <c r="H3998" s="72">
        <v>170</v>
      </c>
      <c r="I3998" s="72">
        <v>70</v>
      </c>
      <c r="J3998" s="72">
        <v>70</v>
      </c>
      <c r="K3998" s="72">
        <v>30</v>
      </c>
      <c r="L3998" s="72"/>
      <c r="M3998" s="71" t="s">
        <v>4596</v>
      </c>
      <c r="N3998" s="72" t="s">
        <v>4483</v>
      </c>
      <c r="O3998" s="72"/>
      <c r="P3998" s="72" t="s">
        <v>17877</v>
      </c>
      <c r="Q3998" s="72" t="s">
        <v>32112</v>
      </c>
      <c r="R3998" s="72" t="s">
        <v>35444</v>
      </c>
      <c r="S3998" s="72" t="s">
        <v>15654</v>
      </c>
      <c r="T3998" s="72" t="s">
        <v>16776</v>
      </c>
      <c r="U3998" s="72" t="s">
        <v>27546</v>
      </c>
      <c r="V3998" s="72"/>
      <c r="W3998" s="72">
        <v>309824</v>
      </c>
      <c r="X3998" s="72" t="s">
        <v>35445</v>
      </c>
      <c r="Y3998" s="72">
        <v>74723474721</v>
      </c>
      <c r="Z3998" s="72" t="s">
        <v>27547</v>
      </c>
    </row>
    <row r="3999" spans="1:26" ht="105" x14ac:dyDescent="0.25">
      <c r="A3999" s="72" t="s">
        <v>16771</v>
      </c>
      <c r="B3999" s="72" t="s">
        <v>16772</v>
      </c>
      <c r="C3999" s="72"/>
      <c r="D3999" s="72"/>
      <c r="E3999" s="72"/>
      <c r="F3999" s="72">
        <v>3</v>
      </c>
      <c r="G3999" s="72"/>
      <c r="H3999" s="72"/>
      <c r="I3999" s="72"/>
      <c r="J3999" s="72"/>
      <c r="K3999" s="72"/>
      <c r="L3999" s="72">
        <v>100</v>
      </c>
      <c r="M3999" s="71" t="s">
        <v>4596</v>
      </c>
      <c r="N3999" s="72" t="s">
        <v>4499</v>
      </c>
      <c r="O3999" s="72"/>
      <c r="P3999" s="72" t="s">
        <v>2950</v>
      </c>
      <c r="Q3999" s="72" t="s">
        <v>20066</v>
      </c>
      <c r="R3999" s="72" t="s">
        <v>32595</v>
      </c>
      <c r="S3999" s="72" t="s">
        <v>4619</v>
      </c>
      <c r="T3999" s="72" t="s">
        <v>9198</v>
      </c>
      <c r="U3999" s="72" t="s">
        <v>16771</v>
      </c>
      <c r="V3999" s="72"/>
      <c r="W3999" s="72">
        <v>353132</v>
      </c>
      <c r="X3999" s="72" t="s">
        <v>16773</v>
      </c>
      <c r="Y3999" s="72" t="s">
        <v>16774</v>
      </c>
      <c r="Z3999" s="72" t="s">
        <v>21627</v>
      </c>
    </row>
    <row r="4000" spans="1:26" ht="45" x14ac:dyDescent="0.25">
      <c r="A4000" s="72" t="s">
        <v>16775</v>
      </c>
      <c r="B4000" s="72" t="s">
        <v>35446</v>
      </c>
      <c r="C4000" s="72"/>
      <c r="D4000" s="72"/>
      <c r="E4000" s="72"/>
      <c r="F4000" s="72">
        <v>1</v>
      </c>
      <c r="G4000" s="72">
        <v>250</v>
      </c>
      <c r="H4000" s="72"/>
      <c r="I4000" s="72"/>
      <c r="J4000" s="72"/>
      <c r="K4000" s="72"/>
      <c r="L4000" s="72"/>
      <c r="M4000" s="71" t="s">
        <v>4596</v>
      </c>
      <c r="N4000" s="72" t="s">
        <v>4483</v>
      </c>
      <c r="O4000" s="72"/>
      <c r="P4000" s="72" t="s">
        <v>17877</v>
      </c>
      <c r="Q4000" s="72" t="s">
        <v>32112</v>
      </c>
      <c r="R4000" s="72" t="s">
        <v>35444</v>
      </c>
      <c r="S4000" s="72" t="s">
        <v>4568</v>
      </c>
      <c r="T4000" s="72" t="s">
        <v>16776</v>
      </c>
      <c r="U4000" s="72" t="s">
        <v>16775</v>
      </c>
      <c r="V4000" s="72"/>
      <c r="W4000" s="72">
        <v>309824</v>
      </c>
      <c r="X4000" s="72" t="s">
        <v>16777</v>
      </c>
      <c r="Y4000" s="72" t="s">
        <v>16778</v>
      </c>
      <c r="Z4000" s="72" t="s">
        <v>16779</v>
      </c>
    </row>
    <row r="4001" spans="1:26" ht="45" x14ac:dyDescent="0.25">
      <c r="A4001" s="72" t="s">
        <v>10501</v>
      </c>
      <c r="B4001" s="72" t="s">
        <v>4598</v>
      </c>
      <c r="C4001" s="72">
        <v>1</v>
      </c>
      <c r="D4001" s="72" t="s">
        <v>10502</v>
      </c>
      <c r="E4001" s="72"/>
      <c r="F4001" s="72">
        <v>1</v>
      </c>
      <c r="G4001" s="72"/>
      <c r="H4001" s="72">
        <v>798</v>
      </c>
      <c r="I4001" s="72">
        <v>290</v>
      </c>
      <c r="J4001" s="72">
        <v>363</v>
      </c>
      <c r="K4001" s="72">
        <v>145</v>
      </c>
      <c r="L4001" s="72"/>
      <c r="M4001" s="71" t="s">
        <v>4596</v>
      </c>
      <c r="N4001" s="72" t="s">
        <v>4517</v>
      </c>
      <c r="O4001" s="72"/>
      <c r="P4001" s="72" t="s">
        <v>4106</v>
      </c>
      <c r="Q4001" s="72"/>
      <c r="R4001" s="72"/>
      <c r="S4001" s="72" t="s">
        <v>4568</v>
      </c>
      <c r="T4001" s="72" t="s">
        <v>6807</v>
      </c>
      <c r="U4001" s="72" t="s">
        <v>10501</v>
      </c>
      <c r="V4001" s="72"/>
      <c r="W4001" s="72">
        <v>692254</v>
      </c>
      <c r="X4001" s="72" t="s">
        <v>5207</v>
      </c>
      <c r="Y4001" s="72" t="s">
        <v>10503</v>
      </c>
      <c r="Z4001" s="72" t="s">
        <v>10504</v>
      </c>
    </row>
    <row r="4002" spans="1:26" ht="45" x14ac:dyDescent="0.25">
      <c r="A4002" s="72" t="s">
        <v>31448</v>
      </c>
      <c r="B4002" s="72" t="s">
        <v>15493</v>
      </c>
      <c r="C4002" s="72">
        <v>14</v>
      </c>
      <c r="D4002" s="72"/>
      <c r="E4002" s="72"/>
      <c r="F4002" s="72">
        <v>1</v>
      </c>
      <c r="G4002" s="72">
        <v>200</v>
      </c>
      <c r="H4002" s="72"/>
      <c r="I4002" s="72"/>
      <c r="J4002" s="72"/>
      <c r="K4002" s="72"/>
      <c r="L4002" s="72"/>
      <c r="M4002" s="71" t="s">
        <v>4596</v>
      </c>
      <c r="N4002" s="72" t="s">
        <v>4483</v>
      </c>
      <c r="O4002" s="72"/>
      <c r="P4002" s="72" t="s">
        <v>17877</v>
      </c>
      <c r="Q4002" s="72" t="s">
        <v>4566</v>
      </c>
      <c r="R4002" s="72" t="s">
        <v>5351</v>
      </c>
      <c r="S4002" s="72"/>
      <c r="T4002" s="72"/>
      <c r="U4002" s="72" t="s">
        <v>31448</v>
      </c>
      <c r="V4002" s="72"/>
      <c r="W4002" s="72"/>
      <c r="X4002" s="72"/>
      <c r="Y4002" s="72"/>
      <c r="Z4002" s="72"/>
    </row>
    <row r="4003" spans="1:26" ht="45" x14ac:dyDescent="0.25">
      <c r="A4003" s="72" t="s">
        <v>14326</v>
      </c>
      <c r="B4003" s="72" t="s">
        <v>4598</v>
      </c>
      <c r="C4003" s="72">
        <v>7</v>
      </c>
      <c r="D4003" s="72" t="s">
        <v>14327</v>
      </c>
      <c r="E4003" s="72"/>
      <c r="F4003" s="72">
        <v>1</v>
      </c>
      <c r="G4003" s="72"/>
      <c r="H4003" s="72">
        <v>1799</v>
      </c>
      <c r="I4003" s="72">
        <v>654</v>
      </c>
      <c r="J4003" s="72">
        <v>818</v>
      </c>
      <c r="K4003" s="72">
        <v>327</v>
      </c>
      <c r="L4003" s="72"/>
      <c r="M4003" s="71" t="s">
        <v>4596</v>
      </c>
      <c r="N4003" s="72" t="s">
        <v>4518</v>
      </c>
      <c r="O4003" s="72"/>
      <c r="P4003" s="72" t="s">
        <v>3374</v>
      </c>
      <c r="Q4003" s="72" t="s">
        <v>4562</v>
      </c>
      <c r="R4003" s="72" t="s">
        <v>14328</v>
      </c>
      <c r="S4003" s="72" t="s">
        <v>4566</v>
      </c>
      <c r="T4003" s="72" t="s">
        <v>14328</v>
      </c>
      <c r="U4003" s="72" t="s">
        <v>14326</v>
      </c>
      <c r="V4003" s="72"/>
      <c r="W4003" s="72">
        <v>181350</v>
      </c>
      <c r="X4003" s="72" t="s">
        <v>21628</v>
      </c>
      <c r="Y4003" s="72" t="s">
        <v>16780</v>
      </c>
      <c r="Z4003" s="72" t="s">
        <v>16781</v>
      </c>
    </row>
    <row r="4004" spans="1:26" ht="45" x14ac:dyDescent="0.25">
      <c r="A4004" s="72" t="s">
        <v>10505</v>
      </c>
      <c r="B4004" s="72" t="s">
        <v>4598</v>
      </c>
      <c r="C4004" s="72">
        <v>5</v>
      </c>
      <c r="D4004" s="72"/>
      <c r="E4004" s="72"/>
      <c r="F4004" s="72">
        <v>1</v>
      </c>
      <c r="G4004" s="72"/>
      <c r="H4004" s="72">
        <v>1199</v>
      </c>
      <c r="I4004" s="72">
        <v>436</v>
      </c>
      <c r="J4004" s="72">
        <v>545</v>
      </c>
      <c r="K4004" s="72">
        <v>218</v>
      </c>
      <c r="L4004" s="72"/>
      <c r="M4004" s="71" t="s">
        <v>4596</v>
      </c>
      <c r="N4004" s="72" t="s">
        <v>4559</v>
      </c>
      <c r="O4004" s="72"/>
      <c r="P4004" s="72" t="s">
        <v>2642</v>
      </c>
      <c r="Q4004" s="72"/>
      <c r="R4004" s="72"/>
      <c r="S4004" s="72"/>
      <c r="T4004" s="72"/>
      <c r="U4004" s="72" t="s">
        <v>10505</v>
      </c>
      <c r="V4004" s="72"/>
      <c r="W4004" s="72">
        <v>629405</v>
      </c>
      <c r="X4004" s="72" t="s">
        <v>21629</v>
      </c>
      <c r="Y4004" s="72">
        <v>83499254257</v>
      </c>
      <c r="Z4004" s="72" t="s">
        <v>16782</v>
      </c>
    </row>
    <row r="4005" spans="1:26" ht="30" x14ac:dyDescent="0.25">
      <c r="A4005" s="72" t="s">
        <v>10506</v>
      </c>
      <c r="B4005" s="72" t="s">
        <v>4594</v>
      </c>
      <c r="C4005" s="72"/>
      <c r="D4005" s="72"/>
      <c r="E4005" s="72"/>
      <c r="F4005" s="72">
        <v>1</v>
      </c>
      <c r="G4005" s="72">
        <v>200</v>
      </c>
      <c r="H4005" s="72"/>
      <c r="I4005" s="72"/>
      <c r="J4005" s="72"/>
      <c r="K4005" s="72"/>
      <c r="L4005" s="72"/>
      <c r="M4005" s="71" t="s">
        <v>4596</v>
      </c>
      <c r="N4005" s="72" t="s">
        <v>4509</v>
      </c>
      <c r="O4005" s="72"/>
      <c r="P4005" s="72" t="s">
        <v>2595</v>
      </c>
      <c r="Q4005" s="72"/>
      <c r="R4005" s="72"/>
      <c r="S4005" s="72" t="s">
        <v>4568</v>
      </c>
      <c r="T4005" s="72" t="s">
        <v>10507</v>
      </c>
      <c r="U4005" s="72" t="s">
        <v>10506</v>
      </c>
      <c r="V4005" s="72"/>
      <c r="W4005" s="72">
        <v>607253</v>
      </c>
      <c r="X4005" s="72" t="s">
        <v>21630</v>
      </c>
      <c r="Y4005" s="72" t="s">
        <v>10509</v>
      </c>
      <c r="Z4005" s="72" t="s">
        <v>10510</v>
      </c>
    </row>
    <row r="4006" spans="1:26" ht="60" x14ac:dyDescent="0.25">
      <c r="A4006" s="72" t="s">
        <v>14677</v>
      </c>
      <c r="B4006" s="72" t="s">
        <v>16783</v>
      </c>
      <c r="C4006" s="72"/>
      <c r="D4006" s="72"/>
      <c r="E4006" s="72"/>
      <c r="F4006" s="72">
        <v>2</v>
      </c>
      <c r="G4006" s="72"/>
      <c r="H4006" s="72"/>
      <c r="I4006" s="72"/>
      <c r="J4006" s="72"/>
      <c r="K4006" s="72"/>
      <c r="L4006" s="72">
        <v>459</v>
      </c>
      <c r="M4006" s="71" t="s">
        <v>4596</v>
      </c>
      <c r="N4006" s="72" t="s">
        <v>4531</v>
      </c>
      <c r="O4006" s="72"/>
      <c r="P4006" s="72" t="s">
        <v>3054</v>
      </c>
      <c r="Q4006" s="72"/>
      <c r="R4006" s="72"/>
      <c r="S4006" s="72" t="s">
        <v>4566</v>
      </c>
      <c r="T4006" s="72" t="s">
        <v>10994</v>
      </c>
      <c r="U4006" s="72" t="s">
        <v>14677</v>
      </c>
      <c r="V4006" s="72"/>
      <c r="W4006" s="72">
        <v>431430</v>
      </c>
      <c r="X4006" s="72" t="s">
        <v>14678</v>
      </c>
      <c r="Y4006" s="72" t="s">
        <v>14679</v>
      </c>
      <c r="Z4006" s="72" t="s">
        <v>14680</v>
      </c>
    </row>
    <row r="4007" spans="1:26" ht="45" x14ac:dyDescent="0.25">
      <c r="A4007" s="72" t="s">
        <v>10511</v>
      </c>
      <c r="B4007" s="72" t="s">
        <v>10512</v>
      </c>
      <c r="C4007" s="72">
        <v>34</v>
      </c>
      <c r="D4007" s="72"/>
      <c r="E4007" s="72"/>
      <c r="F4007" s="72">
        <v>1</v>
      </c>
      <c r="G4007" s="72"/>
      <c r="H4007" s="72">
        <v>1200</v>
      </c>
      <c r="I4007" s="72"/>
      <c r="J4007" s="72"/>
      <c r="K4007" s="72">
        <v>1200</v>
      </c>
      <c r="L4007" s="72"/>
      <c r="M4007" s="71" t="s">
        <v>4596</v>
      </c>
      <c r="N4007" s="72" t="s">
        <v>4488</v>
      </c>
      <c r="O4007" s="72"/>
      <c r="P4007" s="72" t="s">
        <v>27154</v>
      </c>
      <c r="Q4007" s="72"/>
      <c r="R4007" s="72"/>
      <c r="S4007" s="72"/>
      <c r="T4007" s="72"/>
      <c r="U4007" s="72" t="s">
        <v>10511</v>
      </c>
      <c r="V4007" s="72"/>
      <c r="W4007" s="72">
        <v>397172</v>
      </c>
      <c r="X4007" s="72" t="s">
        <v>10513</v>
      </c>
      <c r="Y4007" s="72" t="s">
        <v>16784</v>
      </c>
      <c r="Z4007" s="72" t="s">
        <v>10514</v>
      </c>
    </row>
    <row r="4008" spans="1:26" ht="30" x14ac:dyDescent="0.25">
      <c r="A4008" s="72" t="s">
        <v>10515</v>
      </c>
      <c r="B4008" s="72" t="s">
        <v>4594</v>
      </c>
      <c r="C4008" s="72">
        <v>58</v>
      </c>
      <c r="D4008" s="72"/>
      <c r="E4008" s="72"/>
      <c r="F4008" s="72">
        <v>1</v>
      </c>
      <c r="G4008" s="72">
        <v>118</v>
      </c>
      <c r="H4008" s="72"/>
      <c r="I4008" s="72"/>
      <c r="J4008" s="72"/>
      <c r="K4008" s="72"/>
      <c r="L4008" s="72"/>
      <c r="M4008" s="71" t="s">
        <v>4596</v>
      </c>
      <c r="N4008" s="72" t="s">
        <v>4551</v>
      </c>
      <c r="O4008" s="72"/>
      <c r="P4008" s="72" t="s">
        <v>3566</v>
      </c>
      <c r="Q4008" s="72"/>
      <c r="R4008" s="72"/>
      <c r="S4008" s="72"/>
      <c r="T4008" s="72"/>
      <c r="U4008" s="72" t="s">
        <v>10515</v>
      </c>
      <c r="V4008" s="72"/>
      <c r="W4008" s="72">
        <v>301664</v>
      </c>
      <c r="X4008" s="72" t="s">
        <v>10516</v>
      </c>
      <c r="Y4008" s="72" t="s">
        <v>10517</v>
      </c>
      <c r="Z4008" s="72" t="s">
        <v>16785</v>
      </c>
    </row>
    <row r="4009" spans="1:26" ht="45" x14ac:dyDescent="0.25">
      <c r="A4009" s="72" t="s">
        <v>27548</v>
      </c>
      <c r="B4009" s="72" t="s">
        <v>4603</v>
      </c>
      <c r="C4009" s="72"/>
      <c r="D4009" s="72"/>
      <c r="E4009" s="72"/>
      <c r="F4009" s="72">
        <v>1</v>
      </c>
      <c r="G4009" s="72"/>
      <c r="H4009" s="72">
        <v>120</v>
      </c>
      <c r="I4009" s="72">
        <v>50</v>
      </c>
      <c r="J4009" s="72">
        <v>50</v>
      </c>
      <c r="K4009" s="72">
        <v>20</v>
      </c>
      <c r="L4009" s="72"/>
      <c r="M4009" s="71" t="s">
        <v>4596</v>
      </c>
      <c r="N4009" s="72" t="s">
        <v>4502</v>
      </c>
      <c r="O4009" s="72"/>
      <c r="P4009" s="72" t="s">
        <v>3644</v>
      </c>
      <c r="Q4009" s="72"/>
      <c r="R4009" s="72"/>
      <c r="S4009" s="72" t="s">
        <v>15654</v>
      </c>
      <c r="T4009" s="72" t="s">
        <v>27549</v>
      </c>
      <c r="U4009" s="72" t="s">
        <v>27548</v>
      </c>
      <c r="V4009" s="72"/>
      <c r="W4009" s="72">
        <v>307032</v>
      </c>
      <c r="X4009" s="72" t="s">
        <v>27550</v>
      </c>
      <c r="Y4009" s="72">
        <v>89510742251</v>
      </c>
      <c r="Z4009" s="72" t="s">
        <v>27551</v>
      </c>
    </row>
    <row r="4010" spans="1:26" ht="45" x14ac:dyDescent="0.25">
      <c r="A4010" s="72" t="s">
        <v>10518</v>
      </c>
      <c r="B4010" s="72" t="s">
        <v>4598</v>
      </c>
      <c r="C4010" s="72">
        <v>2</v>
      </c>
      <c r="D4010" s="72"/>
      <c r="E4010" s="72"/>
      <c r="F4010" s="72">
        <v>1</v>
      </c>
      <c r="G4010" s="72"/>
      <c r="H4010" s="72">
        <v>798</v>
      </c>
      <c r="I4010" s="72">
        <v>290</v>
      </c>
      <c r="J4010" s="72">
        <v>363</v>
      </c>
      <c r="K4010" s="72">
        <v>145</v>
      </c>
      <c r="L4010" s="72"/>
      <c r="M4010" s="71" t="s">
        <v>4596</v>
      </c>
      <c r="N4010" s="72" t="s">
        <v>4524</v>
      </c>
      <c r="O4010" s="72"/>
      <c r="P4010" s="72" t="s">
        <v>32447</v>
      </c>
      <c r="Q4010" s="72"/>
      <c r="R4010" s="72"/>
      <c r="S4010" s="72"/>
      <c r="T4010" s="72"/>
      <c r="U4010" s="72" t="s">
        <v>10518</v>
      </c>
      <c r="V4010" s="72"/>
      <c r="W4010" s="77">
        <v>386200</v>
      </c>
      <c r="X4010" s="72" t="s">
        <v>10519</v>
      </c>
      <c r="Y4010" s="72"/>
      <c r="Z4010" s="72" t="s">
        <v>10520</v>
      </c>
    </row>
    <row r="4011" spans="1:26" ht="45" x14ac:dyDescent="0.25">
      <c r="A4011" s="72" t="s">
        <v>10521</v>
      </c>
      <c r="B4011" s="72" t="s">
        <v>4598</v>
      </c>
      <c r="C4011" s="72">
        <v>9</v>
      </c>
      <c r="D4011" s="72"/>
      <c r="E4011" s="72"/>
      <c r="F4011" s="72">
        <v>1</v>
      </c>
      <c r="G4011" s="72"/>
      <c r="H4011" s="72">
        <v>1199</v>
      </c>
      <c r="I4011" s="72">
        <v>436</v>
      </c>
      <c r="J4011" s="72">
        <v>545</v>
      </c>
      <c r="K4011" s="72">
        <v>218</v>
      </c>
      <c r="L4011" s="72"/>
      <c r="M4011" s="71" t="s">
        <v>4596</v>
      </c>
      <c r="N4011" s="72" t="s">
        <v>4529</v>
      </c>
      <c r="O4011" s="72"/>
      <c r="P4011" s="72" t="s">
        <v>3714</v>
      </c>
      <c r="Q4011" s="72"/>
      <c r="R4011" s="72"/>
      <c r="S4011" s="72" t="s">
        <v>4567</v>
      </c>
      <c r="T4011" s="72" t="s">
        <v>10522</v>
      </c>
      <c r="U4011" s="72" t="s">
        <v>10521</v>
      </c>
      <c r="V4011" s="72"/>
      <c r="W4011" s="72">
        <v>169340</v>
      </c>
      <c r="X4011" s="72" t="s">
        <v>21631</v>
      </c>
      <c r="Y4011" s="72" t="s">
        <v>10523</v>
      </c>
      <c r="Z4011" s="72" t="s">
        <v>10524</v>
      </c>
    </row>
    <row r="4012" spans="1:26" ht="75" x14ac:dyDescent="0.25">
      <c r="A4012" s="72" t="s">
        <v>10525</v>
      </c>
      <c r="B4012" s="72" t="s">
        <v>31449</v>
      </c>
      <c r="C4012" s="72"/>
      <c r="D4012" s="72"/>
      <c r="E4012" s="72"/>
      <c r="F4012" s="72">
        <v>1</v>
      </c>
      <c r="G4012" s="72"/>
      <c r="H4012" s="72">
        <v>140</v>
      </c>
      <c r="I4012" s="72">
        <v>40</v>
      </c>
      <c r="J4012" s="72">
        <v>60</v>
      </c>
      <c r="K4012" s="72">
        <v>40</v>
      </c>
      <c r="L4012" s="72"/>
      <c r="M4012" s="71" t="s">
        <v>4596</v>
      </c>
      <c r="N4012" s="72" t="s">
        <v>4536</v>
      </c>
      <c r="O4012" s="72"/>
      <c r="P4012" s="72" t="s">
        <v>4020</v>
      </c>
      <c r="Q4012" s="72"/>
      <c r="R4012" s="72"/>
      <c r="S4012" s="72" t="s">
        <v>4568</v>
      </c>
      <c r="T4012" s="72" t="s">
        <v>21632</v>
      </c>
      <c r="U4012" s="72" t="s">
        <v>10525</v>
      </c>
      <c r="V4012" s="72"/>
      <c r="W4012" s="72">
        <v>427074</v>
      </c>
      <c r="X4012" s="72" t="s">
        <v>21633</v>
      </c>
      <c r="Y4012" s="72" t="s">
        <v>10526</v>
      </c>
      <c r="Z4012" s="72" t="s">
        <v>10527</v>
      </c>
    </row>
    <row r="4013" spans="1:26" ht="45" x14ac:dyDescent="0.25">
      <c r="A4013" s="72" t="s">
        <v>10528</v>
      </c>
      <c r="B4013" s="72" t="s">
        <v>21634</v>
      </c>
      <c r="C4013" s="72"/>
      <c r="D4013" s="72"/>
      <c r="E4013" s="72"/>
      <c r="F4013" s="72">
        <v>1</v>
      </c>
      <c r="G4013" s="72"/>
      <c r="H4013" s="72">
        <v>1000</v>
      </c>
      <c r="I4013" s="72">
        <v>300</v>
      </c>
      <c r="J4013" s="72">
        <v>500</v>
      </c>
      <c r="K4013" s="72">
        <v>200</v>
      </c>
      <c r="L4013" s="72"/>
      <c r="M4013" s="71" t="s">
        <v>4596</v>
      </c>
      <c r="N4013" s="72" t="s">
        <v>4486</v>
      </c>
      <c r="O4013" s="72"/>
      <c r="P4013" s="72" t="s">
        <v>3157</v>
      </c>
      <c r="Q4013" s="72"/>
      <c r="R4013" s="72"/>
      <c r="S4013" s="72" t="s">
        <v>4567</v>
      </c>
      <c r="T4013" s="72" t="s">
        <v>4676</v>
      </c>
      <c r="U4013" s="72" t="s">
        <v>10528</v>
      </c>
      <c r="V4013" s="72"/>
      <c r="W4013" s="72">
        <v>404540</v>
      </c>
      <c r="X4013" s="72"/>
      <c r="Y4013" s="72"/>
      <c r="Z4013" s="72" t="s">
        <v>21635</v>
      </c>
    </row>
    <row r="4014" spans="1:26" ht="60" x14ac:dyDescent="0.25">
      <c r="A4014" s="72" t="s">
        <v>10528</v>
      </c>
      <c r="B4014" s="72" t="s">
        <v>21634</v>
      </c>
      <c r="C4014" s="72"/>
      <c r="D4014" s="72"/>
      <c r="E4014" s="72" t="s">
        <v>21636</v>
      </c>
      <c r="F4014" s="72">
        <v>1</v>
      </c>
      <c r="G4014" s="72"/>
      <c r="H4014" s="72">
        <v>250</v>
      </c>
      <c r="I4014" s="72">
        <v>100</v>
      </c>
      <c r="J4014" s="72">
        <v>100</v>
      </c>
      <c r="K4014" s="72">
        <v>50</v>
      </c>
      <c r="L4014" s="72"/>
      <c r="M4014" s="71" t="s">
        <v>4596</v>
      </c>
      <c r="N4014" s="72" t="s">
        <v>4486</v>
      </c>
      <c r="O4014" s="72"/>
      <c r="P4014" s="72" t="s">
        <v>3157</v>
      </c>
      <c r="Q4014" s="72"/>
      <c r="R4014" s="72"/>
      <c r="S4014" s="72" t="s">
        <v>4569</v>
      </c>
      <c r="T4014" s="72" t="s">
        <v>21637</v>
      </c>
      <c r="U4014" s="72" t="s">
        <v>10528</v>
      </c>
      <c r="V4014" s="72" t="s">
        <v>27552</v>
      </c>
      <c r="W4014" s="72">
        <v>404544</v>
      </c>
      <c r="X4014" s="72" t="s">
        <v>18871</v>
      </c>
      <c r="Y4014" s="72" t="s">
        <v>21638</v>
      </c>
      <c r="Z4014" s="72" t="s">
        <v>27553</v>
      </c>
    </row>
    <row r="4015" spans="1:26" ht="105" x14ac:dyDescent="0.25">
      <c r="A4015" s="72" t="s">
        <v>10528</v>
      </c>
      <c r="B4015" s="72" t="s">
        <v>21634</v>
      </c>
      <c r="C4015" s="72"/>
      <c r="D4015" s="72"/>
      <c r="E4015" s="72" t="s">
        <v>21639</v>
      </c>
      <c r="F4015" s="72">
        <v>1</v>
      </c>
      <c r="G4015" s="72"/>
      <c r="H4015" s="72">
        <v>300</v>
      </c>
      <c r="I4015" s="72">
        <v>100</v>
      </c>
      <c r="J4015" s="72">
        <v>150</v>
      </c>
      <c r="K4015" s="72">
        <v>50</v>
      </c>
      <c r="L4015" s="72"/>
      <c r="M4015" s="71" t="s">
        <v>4596</v>
      </c>
      <c r="N4015" s="72" t="s">
        <v>4486</v>
      </c>
      <c r="O4015" s="72"/>
      <c r="P4015" s="72" t="s">
        <v>3157</v>
      </c>
      <c r="Q4015" s="72"/>
      <c r="R4015" s="72"/>
      <c r="S4015" s="72" t="s">
        <v>4567</v>
      </c>
      <c r="T4015" s="72" t="s">
        <v>10529</v>
      </c>
      <c r="U4015" s="72" t="s">
        <v>10528</v>
      </c>
      <c r="V4015" s="72" t="s">
        <v>21640</v>
      </c>
      <c r="W4015" s="72">
        <v>404541</v>
      </c>
      <c r="X4015" s="72" t="s">
        <v>10530</v>
      </c>
      <c r="Y4015" s="72"/>
      <c r="Z4015" s="72" t="s">
        <v>10531</v>
      </c>
    </row>
    <row r="4016" spans="1:26" ht="60" x14ac:dyDescent="0.25">
      <c r="A4016" s="72" t="s">
        <v>10532</v>
      </c>
      <c r="B4016" s="72" t="s">
        <v>20125</v>
      </c>
      <c r="C4016" s="72">
        <v>17</v>
      </c>
      <c r="D4016" s="72"/>
      <c r="E4016" s="72"/>
      <c r="F4016" s="72">
        <v>1</v>
      </c>
      <c r="G4016" s="72">
        <v>670</v>
      </c>
      <c r="H4016" s="72">
        <v>1500</v>
      </c>
      <c r="I4016" s="72">
        <v>436</v>
      </c>
      <c r="J4016" s="72">
        <v>545</v>
      </c>
      <c r="K4016" s="72">
        <v>218</v>
      </c>
      <c r="L4016" s="72"/>
      <c r="M4016" s="71" t="s">
        <v>4596</v>
      </c>
      <c r="N4016" s="72" t="s">
        <v>4480</v>
      </c>
      <c r="O4016" s="72"/>
      <c r="P4016" s="72" t="s">
        <v>2645</v>
      </c>
      <c r="Q4016" s="72"/>
      <c r="R4016" s="72"/>
      <c r="S4016" s="72"/>
      <c r="T4016" s="72"/>
      <c r="U4016" s="72" t="s">
        <v>10532</v>
      </c>
      <c r="V4016" s="72"/>
      <c r="W4016" s="72">
        <v>675005</v>
      </c>
      <c r="X4016" s="72" t="s">
        <v>10533</v>
      </c>
      <c r="Y4016" s="72" t="s">
        <v>21642</v>
      </c>
      <c r="Z4016" s="72" t="s">
        <v>21641</v>
      </c>
    </row>
    <row r="4017" spans="1:26" ht="45" x14ac:dyDescent="0.25">
      <c r="A4017" s="72" t="s">
        <v>27554</v>
      </c>
      <c r="B4017" s="72" t="s">
        <v>4621</v>
      </c>
      <c r="C4017" s="72"/>
      <c r="D4017" s="72"/>
      <c r="E4017" s="72"/>
      <c r="F4017" s="72">
        <v>5</v>
      </c>
      <c r="G4017" s="72"/>
      <c r="H4017" s="72"/>
      <c r="I4017" s="72"/>
      <c r="J4017" s="72"/>
      <c r="K4017" s="72"/>
      <c r="L4017" s="72">
        <v>151</v>
      </c>
      <c r="M4017" s="71" t="s">
        <v>4596</v>
      </c>
      <c r="N4017" s="72" t="s">
        <v>4534</v>
      </c>
      <c r="O4017" s="72"/>
      <c r="P4017" s="72" t="s">
        <v>4351</v>
      </c>
      <c r="Q4017" s="72" t="s">
        <v>4562</v>
      </c>
      <c r="R4017" s="72" t="s">
        <v>4606</v>
      </c>
      <c r="S4017" s="72" t="s">
        <v>4566</v>
      </c>
      <c r="T4017" s="72" t="s">
        <v>4606</v>
      </c>
      <c r="U4017" s="72" t="s">
        <v>27554</v>
      </c>
      <c r="V4017" s="72"/>
      <c r="W4017" s="72">
        <v>422980</v>
      </c>
      <c r="X4017" s="72" t="s">
        <v>27555</v>
      </c>
      <c r="Y4017" s="72" t="s">
        <v>8939</v>
      </c>
      <c r="Z4017" s="72" t="s">
        <v>15494</v>
      </c>
    </row>
    <row r="4018" spans="1:26" ht="30" x14ac:dyDescent="0.25">
      <c r="A4018" s="72" t="s">
        <v>16786</v>
      </c>
      <c r="B4018" s="72" t="s">
        <v>4594</v>
      </c>
      <c r="C4018" s="72">
        <v>91</v>
      </c>
      <c r="D4018" s="72" t="s">
        <v>5156</v>
      </c>
      <c r="E4018" s="72"/>
      <c r="F4018" s="72">
        <v>1</v>
      </c>
      <c r="G4018" s="72">
        <v>258</v>
      </c>
      <c r="H4018" s="72"/>
      <c r="I4018" s="72"/>
      <c r="J4018" s="72"/>
      <c r="K4018" s="72"/>
      <c r="L4018" s="72"/>
      <c r="M4018" s="71" t="s">
        <v>4596</v>
      </c>
      <c r="N4018" s="72" t="s">
        <v>4506</v>
      </c>
      <c r="O4018" s="72"/>
      <c r="P4018" s="72" t="s">
        <v>17565</v>
      </c>
      <c r="Q4018" s="72"/>
      <c r="R4018" s="72"/>
      <c r="S4018" s="72"/>
      <c r="T4018" s="72"/>
      <c r="U4018" s="72" t="s">
        <v>16786</v>
      </c>
      <c r="V4018" s="72"/>
      <c r="W4018" s="72">
        <v>140011</v>
      </c>
      <c r="X4018" s="72" t="s">
        <v>7078</v>
      </c>
      <c r="Y4018" s="76" t="s">
        <v>16787</v>
      </c>
      <c r="Z4018" s="72" t="s">
        <v>16788</v>
      </c>
    </row>
    <row r="4019" spans="1:26" ht="45" x14ac:dyDescent="0.25">
      <c r="A4019" s="72" t="s">
        <v>27556</v>
      </c>
      <c r="B4019" s="72" t="s">
        <v>27557</v>
      </c>
      <c r="C4019" s="72"/>
      <c r="D4019" s="72"/>
      <c r="E4019" s="72"/>
      <c r="F4019" s="72">
        <v>1</v>
      </c>
      <c r="G4019" s="72"/>
      <c r="H4019" s="72">
        <v>900</v>
      </c>
      <c r="I4019" s="72">
        <v>450</v>
      </c>
      <c r="J4019" s="72">
        <v>350</v>
      </c>
      <c r="K4019" s="72">
        <v>100</v>
      </c>
      <c r="L4019" s="72"/>
      <c r="M4019" s="71" t="s">
        <v>4596</v>
      </c>
      <c r="N4019" s="72" t="s">
        <v>4548</v>
      </c>
      <c r="O4019" s="72"/>
      <c r="P4019" s="72" t="s">
        <v>2631</v>
      </c>
      <c r="Q4019" s="72"/>
      <c r="R4019" s="72"/>
      <c r="S4019" s="72" t="s">
        <v>4566</v>
      </c>
      <c r="T4019" s="72" t="s">
        <v>27558</v>
      </c>
      <c r="U4019" s="72" t="s">
        <v>27556</v>
      </c>
      <c r="V4019" s="72"/>
      <c r="W4019" s="72">
        <v>393670</v>
      </c>
      <c r="X4019" s="72" t="s">
        <v>27559</v>
      </c>
      <c r="Y4019" s="72" t="s">
        <v>27560</v>
      </c>
      <c r="Z4019" s="72" t="s">
        <v>27561</v>
      </c>
    </row>
    <row r="4020" spans="1:26" ht="45" x14ac:dyDescent="0.25">
      <c r="A4020" s="72" t="s">
        <v>10534</v>
      </c>
      <c r="B4020" s="72" t="s">
        <v>4598</v>
      </c>
      <c r="C4020" s="72">
        <v>51</v>
      </c>
      <c r="D4020" s="72"/>
      <c r="E4020" s="72"/>
      <c r="F4020" s="72">
        <v>1</v>
      </c>
      <c r="G4020" s="72"/>
      <c r="H4020" s="72">
        <v>1199</v>
      </c>
      <c r="I4020" s="72">
        <v>436</v>
      </c>
      <c r="J4020" s="72">
        <v>545</v>
      </c>
      <c r="K4020" s="72">
        <v>218</v>
      </c>
      <c r="L4020" s="72"/>
      <c r="M4020" s="71" t="s">
        <v>4596</v>
      </c>
      <c r="N4020" s="72" t="s">
        <v>4543</v>
      </c>
      <c r="O4020" s="72"/>
      <c r="P4020" s="72" t="s">
        <v>4196</v>
      </c>
      <c r="Q4020" s="72" t="s">
        <v>4564</v>
      </c>
      <c r="R4020" s="72" t="s">
        <v>4632</v>
      </c>
      <c r="S4020" s="72"/>
      <c r="T4020" s="72"/>
      <c r="U4020" s="72" t="s">
        <v>10534</v>
      </c>
      <c r="V4020" s="72"/>
      <c r="W4020" s="72">
        <v>410010</v>
      </c>
      <c r="X4020" s="72" t="s">
        <v>14115</v>
      </c>
      <c r="Y4020" s="72" t="s">
        <v>10535</v>
      </c>
      <c r="Z4020" s="72" t="s">
        <v>10536</v>
      </c>
    </row>
    <row r="4021" spans="1:26" ht="45" x14ac:dyDescent="0.25">
      <c r="A4021" s="72" t="s">
        <v>24621</v>
      </c>
      <c r="B4021" s="72" t="s">
        <v>4594</v>
      </c>
      <c r="C4021" s="72">
        <v>65</v>
      </c>
      <c r="D4021" s="72" t="s">
        <v>4595</v>
      </c>
      <c r="E4021" s="72"/>
      <c r="F4021" s="72">
        <v>1</v>
      </c>
      <c r="G4021" s="72">
        <v>200</v>
      </c>
      <c r="H4021" s="72"/>
      <c r="I4021" s="72"/>
      <c r="J4021" s="72"/>
      <c r="K4021" s="72"/>
      <c r="L4021" s="72"/>
      <c r="M4021" s="71" t="s">
        <v>4596</v>
      </c>
      <c r="N4021" s="72" t="s">
        <v>4514</v>
      </c>
      <c r="O4021" s="72"/>
      <c r="P4021" s="72" t="s">
        <v>3650</v>
      </c>
      <c r="Q4021" s="72"/>
      <c r="R4021" s="72"/>
      <c r="S4021" s="72"/>
      <c r="T4021" s="72"/>
      <c r="U4021" s="72" t="s">
        <v>24621</v>
      </c>
      <c r="V4021" s="72"/>
      <c r="W4021" s="72">
        <v>302025</v>
      </c>
      <c r="X4021" s="72" t="s">
        <v>24622</v>
      </c>
      <c r="Y4021" s="72">
        <v>330825</v>
      </c>
      <c r="Z4021" s="72" t="s">
        <v>24620</v>
      </c>
    </row>
    <row r="4022" spans="1:26" ht="75" x14ac:dyDescent="0.25">
      <c r="A4022" s="72" t="s">
        <v>32596</v>
      </c>
      <c r="B4022" s="72" t="s">
        <v>32597</v>
      </c>
      <c r="C4022" s="72"/>
      <c r="D4022" s="72" t="s">
        <v>32598</v>
      </c>
      <c r="E4022" s="72"/>
      <c r="F4022" s="72">
        <v>5</v>
      </c>
      <c r="G4022" s="72"/>
      <c r="H4022" s="72"/>
      <c r="I4022" s="72"/>
      <c r="J4022" s="72"/>
      <c r="K4022" s="72"/>
      <c r="L4022" s="72">
        <v>500</v>
      </c>
      <c r="M4022" s="71" t="s">
        <v>4596</v>
      </c>
      <c r="N4022" s="72" t="s">
        <v>4553</v>
      </c>
      <c r="O4022" s="72"/>
      <c r="P4022" s="72" t="s">
        <v>2714</v>
      </c>
      <c r="Q4022" s="72"/>
      <c r="R4022" s="72"/>
      <c r="S4022" s="72"/>
      <c r="T4022" s="72"/>
      <c r="U4022" s="72" t="s">
        <v>32596</v>
      </c>
      <c r="V4022" s="72"/>
      <c r="W4022" s="72">
        <v>433504</v>
      </c>
      <c r="X4022" s="72" t="s">
        <v>32599</v>
      </c>
      <c r="Y4022" s="72" t="s">
        <v>32600</v>
      </c>
      <c r="Z4022" s="72" t="s">
        <v>32601</v>
      </c>
    </row>
    <row r="4023" spans="1:26" ht="45" x14ac:dyDescent="0.25">
      <c r="A4023" s="72" t="s">
        <v>16789</v>
      </c>
      <c r="B4023" s="72" t="s">
        <v>16790</v>
      </c>
      <c r="C4023" s="72"/>
      <c r="D4023" s="72"/>
      <c r="E4023" s="72"/>
      <c r="F4023" s="72">
        <v>1</v>
      </c>
      <c r="G4023" s="72">
        <v>35</v>
      </c>
      <c r="H4023" s="72"/>
      <c r="I4023" s="72"/>
      <c r="J4023" s="72"/>
      <c r="K4023" s="72"/>
      <c r="L4023" s="72"/>
      <c r="M4023" s="71" t="s">
        <v>4596</v>
      </c>
      <c r="N4023" s="72" t="s">
        <v>4506</v>
      </c>
      <c r="O4023" s="71"/>
      <c r="P4023" s="72" t="s">
        <v>14518</v>
      </c>
      <c r="Q4023" s="72"/>
      <c r="R4023" s="72"/>
      <c r="S4023" s="72" t="s">
        <v>14717</v>
      </c>
      <c r="T4023" s="72" t="s">
        <v>16791</v>
      </c>
      <c r="U4023" s="72" t="s">
        <v>16789</v>
      </c>
      <c r="V4023" s="72"/>
      <c r="W4023" s="72">
        <v>142932</v>
      </c>
      <c r="X4023" s="72" t="s">
        <v>21643</v>
      </c>
      <c r="Y4023" s="72">
        <v>84966933322</v>
      </c>
      <c r="Z4023" s="72" t="s">
        <v>21644</v>
      </c>
    </row>
    <row r="4024" spans="1:26" ht="30" x14ac:dyDescent="0.25">
      <c r="A4024" s="72" t="s">
        <v>27562</v>
      </c>
      <c r="B4024" s="72" t="s">
        <v>15493</v>
      </c>
      <c r="C4024" s="72">
        <v>22</v>
      </c>
      <c r="D4024" s="72" t="s">
        <v>5631</v>
      </c>
      <c r="E4024" s="72"/>
      <c r="F4024" s="72">
        <v>1</v>
      </c>
      <c r="G4024" s="72">
        <v>249</v>
      </c>
      <c r="H4024" s="72"/>
      <c r="I4024" s="72"/>
      <c r="J4024" s="72"/>
      <c r="K4024" s="72"/>
      <c r="L4024" s="72"/>
      <c r="M4024" s="71" t="s">
        <v>4596</v>
      </c>
      <c r="N4024" s="72" t="s">
        <v>4483</v>
      </c>
      <c r="O4024" s="72"/>
      <c r="P4024" s="72" t="s">
        <v>14510</v>
      </c>
      <c r="Q4024" s="72" t="s">
        <v>4566</v>
      </c>
      <c r="R4024" s="72" t="s">
        <v>13723</v>
      </c>
      <c r="S4024" s="72" t="s">
        <v>4566</v>
      </c>
      <c r="T4024" s="72" t="s">
        <v>13723</v>
      </c>
      <c r="U4024" s="72" t="s">
        <v>27562</v>
      </c>
      <c r="V4024" s="72"/>
      <c r="W4024" s="72">
        <v>309512</v>
      </c>
      <c r="X4024" s="72" t="s">
        <v>35447</v>
      </c>
      <c r="Y4024" s="72" t="s">
        <v>35448</v>
      </c>
      <c r="Z4024" s="72" t="s">
        <v>35449</v>
      </c>
    </row>
    <row r="4025" spans="1:26" ht="30" x14ac:dyDescent="0.25">
      <c r="A4025" s="72" t="s">
        <v>21645</v>
      </c>
      <c r="B4025" s="72" t="s">
        <v>15980</v>
      </c>
      <c r="C4025" s="72">
        <v>123</v>
      </c>
      <c r="D4025" s="72" t="s">
        <v>7138</v>
      </c>
      <c r="E4025" s="72"/>
      <c r="F4025" s="72">
        <v>1</v>
      </c>
      <c r="G4025" s="72">
        <v>250</v>
      </c>
      <c r="H4025" s="72"/>
      <c r="I4025" s="72"/>
      <c r="J4025" s="72"/>
      <c r="K4025" s="72"/>
      <c r="L4025" s="72"/>
      <c r="M4025" s="71" t="s">
        <v>4596</v>
      </c>
      <c r="N4025" s="72" t="s">
        <v>4507</v>
      </c>
      <c r="O4025" s="72"/>
      <c r="P4025" s="72" t="s">
        <v>3174</v>
      </c>
      <c r="Q4025" s="72"/>
      <c r="R4025" s="72"/>
      <c r="S4025" s="72"/>
      <c r="T4025" s="72"/>
      <c r="U4025" s="72" t="s">
        <v>21645</v>
      </c>
      <c r="V4025" s="72"/>
      <c r="W4025" s="72">
        <v>183034</v>
      </c>
      <c r="X4025" s="72" t="s">
        <v>21646</v>
      </c>
      <c r="Y4025" s="72" t="s">
        <v>21647</v>
      </c>
      <c r="Z4025" s="72" t="s">
        <v>35450</v>
      </c>
    </row>
    <row r="4026" spans="1:26" ht="45" x14ac:dyDescent="0.25">
      <c r="A4026" s="72" t="s">
        <v>10537</v>
      </c>
      <c r="B4026" s="72" t="s">
        <v>4594</v>
      </c>
      <c r="C4026" s="72">
        <v>57</v>
      </c>
      <c r="D4026" s="72" t="s">
        <v>10538</v>
      </c>
      <c r="E4026" s="72"/>
      <c r="F4026" s="72">
        <v>1</v>
      </c>
      <c r="G4026" s="72">
        <v>168</v>
      </c>
      <c r="H4026" s="72"/>
      <c r="I4026" s="72"/>
      <c r="J4026" s="72"/>
      <c r="K4026" s="72"/>
      <c r="L4026" s="72"/>
      <c r="M4026" s="71" t="s">
        <v>4596</v>
      </c>
      <c r="N4026" s="72" t="s">
        <v>4534</v>
      </c>
      <c r="O4026" s="72"/>
      <c r="P4026" s="72" t="s">
        <v>4139</v>
      </c>
      <c r="Q4026" s="72" t="s">
        <v>4564</v>
      </c>
      <c r="R4026" s="72" t="s">
        <v>6302</v>
      </c>
      <c r="S4026" s="72"/>
      <c r="T4026" s="72"/>
      <c r="U4026" s="72" t="s">
        <v>10537</v>
      </c>
      <c r="V4026" s="72"/>
      <c r="W4026" s="72">
        <v>423803</v>
      </c>
      <c r="X4026" s="72" t="s">
        <v>10539</v>
      </c>
      <c r="Y4026" s="72">
        <v>89047185651</v>
      </c>
      <c r="Z4026" s="72" t="s">
        <v>16793</v>
      </c>
    </row>
    <row r="4027" spans="1:26" ht="45" x14ac:dyDescent="0.25">
      <c r="A4027" s="72" t="s">
        <v>10540</v>
      </c>
      <c r="B4027" s="72" t="s">
        <v>10541</v>
      </c>
      <c r="C4027" s="72"/>
      <c r="D4027" s="72"/>
      <c r="E4027" s="72"/>
      <c r="F4027" s="72">
        <v>2</v>
      </c>
      <c r="G4027" s="72"/>
      <c r="H4027" s="72"/>
      <c r="I4027" s="72"/>
      <c r="J4027" s="72"/>
      <c r="K4027" s="72"/>
      <c r="L4027" s="72">
        <v>150</v>
      </c>
      <c r="M4027" s="71" t="s">
        <v>4596</v>
      </c>
      <c r="N4027" s="72" t="s">
        <v>4506</v>
      </c>
      <c r="O4027" s="72"/>
      <c r="P4027" s="72" t="s">
        <v>3365</v>
      </c>
      <c r="Q4027" s="72"/>
      <c r="R4027" s="72"/>
      <c r="S4027" s="72"/>
      <c r="T4027" s="72"/>
      <c r="U4027" s="72" t="s">
        <v>10540</v>
      </c>
      <c r="V4027" s="72"/>
      <c r="W4027" s="72">
        <v>140180</v>
      </c>
      <c r="X4027" s="72" t="s">
        <v>10542</v>
      </c>
      <c r="Y4027" s="72" t="s">
        <v>10543</v>
      </c>
      <c r="Z4027" s="72" t="s">
        <v>10544</v>
      </c>
    </row>
    <row r="4028" spans="1:26" ht="30" x14ac:dyDescent="0.25">
      <c r="A4028" s="72" t="s">
        <v>14329</v>
      </c>
      <c r="B4028" s="72" t="s">
        <v>14330</v>
      </c>
      <c r="C4028" s="72"/>
      <c r="D4028" s="72" t="s">
        <v>14331</v>
      </c>
      <c r="E4028" s="72"/>
      <c r="F4028" s="72">
        <v>1</v>
      </c>
      <c r="G4028" s="72"/>
      <c r="H4028" s="72">
        <v>1199</v>
      </c>
      <c r="I4028" s="72">
        <v>436</v>
      </c>
      <c r="J4028" s="72">
        <v>545</v>
      </c>
      <c r="K4028" s="72">
        <v>218</v>
      </c>
      <c r="L4028" s="72"/>
      <c r="M4028" s="71" t="s">
        <v>4596</v>
      </c>
      <c r="N4028" s="72" t="s">
        <v>4528</v>
      </c>
      <c r="O4028" s="72"/>
      <c r="P4028" s="72" t="s">
        <v>3191</v>
      </c>
      <c r="Q4028" s="72"/>
      <c r="R4028" s="72"/>
      <c r="S4028" s="72"/>
      <c r="T4028" s="72"/>
      <c r="U4028" s="72" t="s">
        <v>14329</v>
      </c>
      <c r="V4028" s="72"/>
      <c r="W4028" s="72">
        <v>185001</v>
      </c>
      <c r="X4028" s="72" t="s">
        <v>21648</v>
      </c>
      <c r="Y4028" s="77"/>
      <c r="Z4028" s="72" t="s">
        <v>14332</v>
      </c>
    </row>
    <row r="4029" spans="1:26" ht="30" x14ac:dyDescent="0.25">
      <c r="A4029" s="72" t="s">
        <v>10545</v>
      </c>
      <c r="B4029" s="72" t="s">
        <v>4631</v>
      </c>
      <c r="C4029" s="72">
        <v>37</v>
      </c>
      <c r="D4029" s="72"/>
      <c r="E4029" s="72"/>
      <c r="F4029" s="72">
        <v>5</v>
      </c>
      <c r="G4029" s="72"/>
      <c r="H4029" s="72"/>
      <c r="I4029" s="72"/>
      <c r="J4029" s="72"/>
      <c r="K4029" s="72"/>
      <c r="L4029" s="72">
        <v>850</v>
      </c>
      <c r="M4029" s="71" t="s">
        <v>4596</v>
      </c>
      <c r="N4029" s="72" t="s">
        <v>4496</v>
      </c>
      <c r="O4029" s="72"/>
      <c r="P4029" s="72" t="s">
        <v>14497</v>
      </c>
      <c r="Q4029" s="72"/>
      <c r="R4029" s="72"/>
      <c r="S4029" s="72" t="s">
        <v>4567</v>
      </c>
      <c r="T4029" s="72" t="s">
        <v>5467</v>
      </c>
      <c r="U4029" s="72" t="s">
        <v>10545</v>
      </c>
      <c r="V4029" s="72"/>
      <c r="W4029" s="72">
        <v>652831</v>
      </c>
      <c r="X4029" s="72" t="s">
        <v>10546</v>
      </c>
      <c r="Y4029" s="72"/>
      <c r="Z4029" s="72"/>
    </row>
    <row r="4030" spans="1:26" ht="45" x14ac:dyDescent="0.25">
      <c r="A4030" s="72" t="s">
        <v>35451</v>
      </c>
      <c r="B4030" s="72" t="s">
        <v>15756</v>
      </c>
      <c r="C4030" s="72">
        <v>3</v>
      </c>
      <c r="D4030" s="72"/>
      <c r="E4030" s="72"/>
      <c r="F4030" s="72">
        <v>1</v>
      </c>
      <c r="G4030" s="72">
        <v>200</v>
      </c>
      <c r="H4030" s="72"/>
      <c r="I4030" s="72"/>
      <c r="J4030" s="72"/>
      <c r="K4030" s="72"/>
      <c r="L4030" s="72"/>
      <c r="M4030" s="71" t="s">
        <v>4596</v>
      </c>
      <c r="N4030" s="72" t="s">
        <v>4483</v>
      </c>
      <c r="O4030" s="72"/>
      <c r="P4030" s="72" t="s">
        <v>3519</v>
      </c>
      <c r="Q4030" s="72"/>
      <c r="R4030" s="72"/>
      <c r="S4030" s="72" t="s">
        <v>4567</v>
      </c>
      <c r="T4030" s="72" t="s">
        <v>6731</v>
      </c>
      <c r="U4030" s="72" t="s">
        <v>35451</v>
      </c>
      <c r="V4030" s="72"/>
      <c r="W4030" s="72">
        <v>309310</v>
      </c>
      <c r="X4030" s="72" t="s">
        <v>6732</v>
      </c>
      <c r="Y4030" s="72"/>
      <c r="Z4030" s="72" t="s">
        <v>6733</v>
      </c>
    </row>
    <row r="4031" spans="1:26" ht="45" x14ac:dyDescent="0.25">
      <c r="A4031" s="72" t="s">
        <v>16794</v>
      </c>
      <c r="B4031" s="72" t="s">
        <v>6365</v>
      </c>
      <c r="C4031" s="72"/>
      <c r="D4031" s="72"/>
      <c r="E4031" s="72"/>
      <c r="F4031" s="72">
        <v>2</v>
      </c>
      <c r="G4031" s="72"/>
      <c r="H4031" s="72"/>
      <c r="I4031" s="72"/>
      <c r="J4031" s="72"/>
      <c r="K4031" s="72"/>
      <c r="L4031" s="72">
        <v>150</v>
      </c>
      <c r="M4031" s="71" t="s">
        <v>4596</v>
      </c>
      <c r="N4031" s="72" t="s">
        <v>12</v>
      </c>
      <c r="O4031" s="72"/>
      <c r="P4031" s="72" t="s">
        <v>3659</v>
      </c>
      <c r="Q4031" s="72"/>
      <c r="R4031" s="72"/>
      <c r="S4031" s="72"/>
      <c r="T4031" s="72"/>
      <c r="U4031" s="72" t="s">
        <v>16794</v>
      </c>
      <c r="V4031" s="72"/>
      <c r="W4031" s="72">
        <v>295017</v>
      </c>
      <c r="X4031" s="72" t="s">
        <v>21649</v>
      </c>
      <c r="Y4031" s="72" t="s">
        <v>16795</v>
      </c>
      <c r="Z4031" s="72" t="s">
        <v>16796</v>
      </c>
    </row>
    <row r="4032" spans="1:26" ht="75" x14ac:dyDescent="0.25">
      <c r="A4032" s="72" t="s">
        <v>21650</v>
      </c>
      <c r="B4032" s="72" t="s">
        <v>21651</v>
      </c>
      <c r="C4032" s="72">
        <v>2</v>
      </c>
      <c r="D4032" s="72"/>
      <c r="E4032" s="72"/>
      <c r="F4032" s="72">
        <v>1</v>
      </c>
      <c r="G4032" s="72"/>
      <c r="H4032" s="72">
        <v>250</v>
      </c>
      <c r="I4032" s="72">
        <v>100</v>
      </c>
      <c r="J4032" s="72">
        <v>100</v>
      </c>
      <c r="K4032" s="72">
        <v>50</v>
      </c>
      <c r="L4032" s="72"/>
      <c r="M4032" s="71" t="s">
        <v>4596</v>
      </c>
      <c r="N4032" s="72" t="s">
        <v>4513</v>
      </c>
      <c r="O4032" s="72"/>
      <c r="P4032" s="72" t="s">
        <v>4337</v>
      </c>
      <c r="Q4032" s="72"/>
      <c r="R4032" s="72"/>
      <c r="S4032" s="72" t="s">
        <v>15654</v>
      </c>
      <c r="T4032" s="72" t="s">
        <v>20853</v>
      </c>
      <c r="U4032" s="72" t="s">
        <v>21650</v>
      </c>
      <c r="V4032" s="72"/>
      <c r="W4032" s="72">
        <v>461450</v>
      </c>
      <c r="X4032" s="72" t="s">
        <v>21652</v>
      </c>
      <c r="Y4032" s="72" t="s">
        <v>35452</v>
      </c>
      <c r="Z4032" s="72" t="s">
        <v>21653</v>
      </c>
    </row>
    <row r="4033" spans="1:26" ht="45" x14ac:dyDescent="0.25">
      <c r="A4033" s="72" t="s">
        <v>10547</v>
      </c>
      <c r="B4033" s="72" t="s">
        <v>4598</v>
      </c>
      <c r="C4033" s="72">
        <v>30</v>
      </c>
      <c r="D4033" s="72"/>
      <c r="E4033" s="72"/>
      <c r="F4033" s="72">
        <v>1</v>
      </c>
      <c r="G4033" s="72"/>
      <c r="H4033" s="72">
        <v>1199</v>
      </c>
      <c r="I4033" s="72">
        <v>436</v>
      </c>
      <c r="J4033" s="72">
        <v>545</v>
      </c>
      <c r="K4033" s="72">
        <v>218</v>
      </c>
      <c r="L4033" s="72"/>
      <c r="M4033" s="71" t="s">
        <v>4596</v>
      </c>
      <c r="N4033" s="72" t="s">
        <v>4500</v>
      </c>
      <c r="O4033" s="72"/>
      <c r="P4033" s="72" t="s">
        <v>4154</v>
      </c>
      <c r="Q4033" s="72"/>
      <c r="R4033" s="72"/>
      <c r="S4033" s="72"/>
      <c r="T4033" s="72"/>
      <c r="U4033" s="72" t="s">
        <v>10547</v>
      </c>
      <c r="V4033" s="72"/>
      <c r="W4033" s="72">
        <v>660011</v>
      </c>
      <c r="X4033" s="72" t="s">
        <v>21654</v>
      </c>
      <c r="Y4033" s="76"/>
      <c r="Z4033" s="72" t="s">
        <v>10548</v>
      </c>
    </row>
    <row r="4034" spans="1:26" ht="45" x14ac:dyDescent="0.25">
      <c r="A4034" s="72" t="s">
        <v>10550</v>
      </c>
      <c r="B4034" s="72" t="s">
        <v>4695</v>
      </c>
      <c r="C4034" s="72"/>
      <c r="D4034" s="72" t="s">
        <v>4678</v>
      </c>
      <c r="E4034" s="72"/>
      <c r="F4034" s="72">
        <v>2</v>
      </c>
      <c r="G4034" s="72"/>
      <c r="H4034" s="72"/>
      <c r="I4034" s="72"/>
      <c r="J4034" s="72"/>
      <c r="K4034" s="72"/>
      <c r="L4034" s="72">
        <v>150</v>
      </c>
      <c r="M4034" s="71" t="s">
        <v>4596</v>
      </c>
      <c r="N4034" s="72" t="s">
        <v>4554</v>
      </c>
      <c r="O4034" s="72"/>
      <c r="P4034" s="72" t="s">
        <v>3626</v>
      </c>
      <c r="Q4034" s="72" t="s">
        <v>4564</v>
      </c>
      <c r="R4034" s="72" t="s">
        <v>5181</v>
      </c>
      <c r="S4034" s="72"/>
      <c r="T4034" s="72"/>
      <c r="U4034" s="72" t="s">
        <v>10550</v>
      </c>
      <c r="V4034" s="72"/>
      <c r="W4034" s="72">
        <v>680022</v>
      </c>
      <c r="X4034" s="72" t="s">
        <v>10551</v>
      </c>
      <c r="Y4034" s="72" t="s">
        <v>10552</v>
      </c>
      <c r="Z4034" s="72" t="s">
        <v>10553</v>
      </c>
    </row>
    <row r="4035" spans="1:26" ht="75" x14ac:dyDescent="0.25">
      <c r="A4035" s="72" t="s">
        <v>31450</v>
      </c>
      <c r="B4035" s="72" t="s">
        <v>31451</v>
      </c>
      <c r="C4035" s="72"/>
      <c r="D4035" s="72"/>
      <c r="E4035" s="72"/>
      <c r="F4035" s="72">
        <v>1</v>
      </c>
      <c r="G4035" s="72"/>
      <c r="H4035" s="72">
        <v>150</v>
      </c>
      <c r="I4035" s="72">
        <v>60</v>
      </c>
      <c r="J4035" s="72">
        <v>60</v>
      </c>
      <c r="K4035" s="72">
        <v>30</v>
      </c>
      <c r="L4035" s="72"/>
      <c r="M4035" s="71" t="s">
        <v>4596</v>
      </c>
      <c r="N4035" s="72" t="s">
        <v>4483</v>
      </c>
      <c r="O4035" s="72"/>
      <c r="P4035" s="72" t="s">
        <v>3463</v>
      </c>
      <c r="Q4035" s="72"/>
      <c r="R4035" s="72"/>
      <c r="S4035" s="72" t="s">
        <v>4567</v>
      </c>
      <c r="T4035" s="72" t="s">
        <v>31452</v>
      </c>
      <c r="U4035" s="72" t="s">
        <v>31450</v>
      </c>
      <c r="V4035" s="72"/>
      <c r="W4035" s="72">
        <v>309015</v>
      </c>
      <c r="X4035" s="72" t="s">
        <v>31453</v>
      </c>
      <c r="Y4035" s="72">
        <v>84724248520</v>
      </c>
      <c r="Z4035" s="72" t="s">
        <v>31454</v>
      </c>
    </row>
    <row r="4036" spans="1:26" ht="30" x14ac:dyDescent="0.25">
      <c r="A4036" s="72" t="s">
        <v>27563</v>
      </c>
      <c r="B4036" s="72" t="s">
        <v>15493</v>
      </c>
      <c r="C4036" s="72">
        <v>49</v>
      </c>
      <c r="D4036" s="72" t="s">
        <v>21060</v>
      </c>
      <c r="E4036" s="72"/>
      <c r="F4036" s="72">
        <v>1</v>
      </c>
      <c r="G4036" s="72">
        <v>290</v>
      </c>
      <c r="H4036" s="72"/>
      <c r="I4036" s="72"/>
      <c r="J4036" s="72"/>
      <c r="K4036" s="72"/>
      <c r="L4036" s="72"/>
      <c r="M4036" s="71" t="s">
        <v>4596</v>
      </c>
      <c r="N4036" s="72" t="s">
        <v>4483</v>
      </c>
      <c r="O4036" s="72"/>
      <c r="P4036" s="72" t="s">
        <v>2496</v>
      </c>
      <c r="Q4036" s="72" t="s">
        <v>4565</v>
      </c>
      <c r="R4036" s="72" t="s">
        <v>9455</v>
      </c>
      <c r="S4036" s="72"/>
      <c r="T4036" s="72"/>
      <c r="U4036" s="72" t="s">
        <v>27563</v>
      </c>
      <c r="V4036" s="77"/>
      <c r="W4036" s="77">
        <v>308023</v>
      </c>
      <c r="X4036" s="72" t="s">
        <v>27564</v>
      </c>
      <c r="Y4036" s="72">
        <v>84722205198</v>
      </c>
      <c r="Z4036" s="72" t="s">
        <v>27565</v>
      </c>
    </row>
    <row r="4037" spans="1:26" ht="45" x14ac:dyDescent="0.25">
      <c r="A4037" s="72" t="s">
        <v>10554</v>
      </c>
      <c r="B4037" s="72" t="s">
        <v>13702</v>
      </c>
      <c r="C4037" s="72">
        <v>1</v>
      </c>
      <c r="D4037" s="72"/>
      <c r="E4037" s="72"/>
      <c r="F4037" s="72">
        <v>2</v>
      </c>
      <c r="G4037" s="72"/>
      <c r="H4037" s="72"/>
      <c r="I4037" s="72"/>
      <c r="J4037" s="72"/>
      <c r="K4037" s="72"/>
      <c r="L4037" s="72">
        <v>150</v>
      </c>
      <c r="M4037" s="71" t="s">
        <v>4596</v>
      </c>
      <c r="N4037" s="72" t="s">
        <v>4534</v>
      </c>
      <c r="O4037" s="72"/>
      <c r="P4037" s="72" t="s">
        <v>4139</v>
      </c>
      <c r="Q4037" s="72"/>
      <c r="R4037" s="72"/>
      <c r="S4037" s="72"/>
      <c r="T4037" s="72"/>
      <c r="U4037" s="72" t="s">
        <v>10554</v>
      </c>
      <c r="V4037" s="72"/>
      <c r="W4037" s="72">
        <v>423821</v>
      </c>
      <c r="X4037" s="72" t="s">
        <v>10555</v>
      </c>
      <c r="Y4037" s="72" t="s">
        <v>10556</v>
      </c>
      <c r="Z4037" s="72" t="s">
        <v>10557</v>
      </c>
    </row>
    <row r="4038" spans="1:26" ht="45" x14ac:dyDescent="0.25">
      <c r="A4038" s="72" t="s">
        <v>21655</v>
      </c>
      <c r="B4038" s="72" t="s">
        <v>15493</v>
      </c>
      <c r="C4038" s="72">
        <v>15</v>
      </c>
      <c r="D4038" s="72" t="s">
        <v>5622</v>
      </c>
      <c r="E4038" s="72"/>
      <c r="F4038" s="72">
        <v>1</v>
      </c>
      <c r="G4038" s="72">
        <v>101</v>
      </c>
      <c r="H4038" s="72"/>
      <c r="I4038" s="72"/>
      <c r="J4038" s="72"/>
      <c r="K4038" s="72"/>
      <c r="L4038" s="72"/>
      <c r="M4038" s="71" t="s">
        <v>4596</v>
      </c>
      <c r="N4038" s="72" t="s">
        <v>4499</v>
      </c>
      <c r="O4038" s="72"/>
      <c r="P4038" s="72" t="s">
        <v>2880</v>
      </c>
      <c r="Q4038" s="72"/>
      <c r="R4038" s="72"/>
      <c r="S4038" s="72" t="s">
        <v>4573</v>
      </c>
      <c r="T4038" s="72" t="s">
        <v>21656</v>
      </c>
      <c r="U4038" s="72" t="s">
        <v>21655</v>
      </c>
      <c r="V4038" s="72"/>
      <c r="W4038" s="72">
        <v>352762</v>
      </c>
      <c r="X4038" s="72" t="s">
        <v>7820</v>
      </c>
      <c r="Y4038" s="72" t="s">
        <v>21658</v>
      </c>
      <c r="Z4038" s="72" t="s">
        <v>21657</v>
      </c>
    </row>
    <row r="4039" spans="1:26" ht="30" x14ac:dyDescent="0.25">
      <c r="A4039" s="72" t="s">
        <v>14681</v>
      </c>
      <c r="B4039" s="72" t="s">
        <v>15980</v>
      </c>
      <c r="C4039" s="72">
        <v>15</v>
      </c>
      <c r="D4039" s="72" t="s">
        <v>4633</v>
      </c>
      <c r="E4039" s="72"/>
      <c r="F4039" s="72">
        <v>1</v>
      </c>
      <c r="G4039" s="72">
        <v>216</v>
      </c>
      <c r="H4039" s="72"/>
      <c r="I4039" s="72"/>
      <c r="J4039" s="72"/>
      <c r="K4039" s="72"/>
      <c r="L4039" s="72"/>
      <c r="M4039" s="71" t="s">
        <v>4596</v>
      </c>
      <c r="N4039" s="72" t="s">
        <v>4516</v>
      </c>
      <c r="O4039" s="72"/>
      <c r="P4039" s="72" t="s">
        <v>14494</v>
      </c>
      <c r="Q4039" s="72"/>
      <c r="R4039" s="72"/>
      <c r="S4039" s="72"/>
      <c r="T4039" s="72"/>
      <c r="U4039" s="72" t="s">
        <v>14681</v>
      </c>
      <c r="V4039" s="72"/>
      <c r="W4039" s="72">
        <v>618416</v>
      </c>
      <c r="X4039" s="72" t="s">
        <v>21659</v>
      </c>
      <c r="Y4039" s="72"/>
      <c r="Z4039" s="72" t="s">
        <v>21660</v>
      </c>
    </row>
    <row r="4040" spans="1:26" ht="45" x14ac:dyDescent="0.25">
      <c r="A4040" s="72" t="s">
        <v>10558</v>
      </c>
      <c r="B4040" s="72" t="s">
        <v>4607</v>
      </c>
      <c r="C4040" s="72"/>
      <c r="D4040" s="72"/>
      <c r="E4040" s="72"/>
      <c r="F4040" s="72">
        <v>2</v>
      </c>
      <c r="G4040" s="72"/>
      <c r="H4040" s="72"/>
      <c r="I4040" s="72"/>
      <c r="J4040" s="72"/>
      <c r="K4040" s="72"/>
      <c r="L4040" s="72">
        <v>150</v>
      </c>
      <c r="M4040" s="71" t="s">
        <v>4596</v>
      </c>
      <c r="N4040" s="72" t="s">
        <v>4513</v>
      </c>
      <c r="O4040" s="72"/>
      <c r="P4040" s="72" t="s">
        <v>14682</v>
      </c>
      <c r="Q4040" s="72"/>
      <c r="R4040" s="72"/>
      <c r="S4040" s="72" t="s">
        <v>4566</v>
      </c>
      <c r="T4040" s="72" t="s">
        <v>10559</v>
      </c>
      <c r="U4040" s="72" t="s">
        <v>10558</v>
      </c>
      <c r="V4040" s="72"/>
      <c r="W4040" s="72">
        <v>461900</v>
      </c>
      <c r="X4040" s="72" t="s">
        <v>10560</v>
      </c>
      <c r="Y4040" s="72" t="s">
        <v>10561</v>
      </c>
      <c r="Z4040" s="72" t="s">
        <v>10562</v>
      </c>
    </row>
    <row r="4041" spans="1:26" ht="60" x14ac:dyDescent="0.25">
      <c r="A4041" s="72" t="s">
        <v>21661</v>
      </c>
      <c r="B4041" s="72" t="s">
        <v>20105</v>
      </c>
      <c r="C4041" s="72">
        <v>23</v>
      </c>
      <c r="D4041" s="72"/>
      <c r="E4041" s="72"/>
      <c r="F4041" s="72">
        <v>1</v>
      </c>
      <c r="G4041" s="72">
        <v>293</v>
      </c>
      <c r="H4041" s="72"/>
      <c r="I4041" s="72"/>
      <c r="J4041" s="72"/>
      <c r="K4041" s="72"/>
      <c r="L4041" s="72"/>
      <c r="M4041" s="71" t="s">
        <v>4596</v>
      </c>
      <c r="N4041" s="72" t="s">
        <v>4539</v>
      </c>
      <c r="O4041" s="72"/>
      <c r="P4041" s="72" t="s">
        <v>3815</v>
      </c>
      <c r="Q4041" s="72"/>
      <c r="R4041" s="72"/>
      <c r="S4041" s="72"/>
      <c r="T4041" s="72"/>
      <c r="U4041" s="72" t="s">
        <v>21661</v>
      </c>
      <c r="V4041" s="72"/>
      <c r="W4041" s="72">
        <v>347800</v>
      </c>
      <c r="X4041" s="72" t="s">
        <v>21662</v>
      </c>
      <c r="Y4041" s="72" t="s">
        <v>21664</v>
      </c>
      <c r="Z4041" s="72" t="s">
        <v>21663</v>
      </c>
    </row>
    <row r="4042" spans="1:26" ht="30" x14ac:dyDescent="0.25">
      <c r="A4042" s="72" t="s">
        <v>16797</v>
      </c>
      <c r="B4042" s="72" t="s">
        <v>4594</v>
      </c>
      <c r="C4042" s="72">
        <v>13</v>
      </c>
      <c r="D4042" s="72" t="s">
        <v>4745</v>
      </c>
      <c r="E4042" s="72"/>
      <c r="F4042" s="72">
        <v>1</v>
      </c>
      <c r="G4042" s="72">
        <v>95</v>
      </c>
      <c r="H4042" s="72"/>
      <c r="I4042" s="72"/>
      <c r="J4042" s="72"/>
      <c r="K4042" s="72"/>
      <c r="L4042" s="72"/>
      <c r="M4042" s="71" t="s">
        <v>4596</v>
      </c>
      <c r="N4042" s="72" t="s">
        <v>4506</v>
      </c>
      <c r="O4042" s="72"/>
      <c r="P4042" s="72" t="s">
        <v>4370</v>
      </c>
      <c r="Q4042" s="72" t="s">
        <v>14802</v>
      </c>
      <c r="R4042" s="72" t="s">
        <v>4623</v>
      </c>
      <c r="S4042" s="72"/>
      <c r="T4042" s="72"/>
      <c r="U4042" s="72" t="s">
        <v>16797</v>
      </c>
      <c r="V4042" s="72"/>
      <c r="W4042" s="72">
        <v>142181</v>
      </c>
      <c r="X4042" s="72" t="s">
        <v>21665</v>
      </c>
      <c r="Y4042" s="72" t="s">
        <v>16798</v>
      </c>
      <c r="Z4042" s="72" t="s">
        <v>16799</v>
      </c>
    </row>
    <row r="4043" spans="1:26" ht="45" x14ac:dyDescent="0.25">
      <c r="A4043" s="72" t="s">
        <v>21666</v>
      </c>
      <c r="B4043" s="72" t="s">
        <v>18676</v>
      </c>
      <c r="C4043" s="72"/>
      <c r="D4043" s="72"/>
      <c r="E4043" s="72"/>
      <c r="F4043" s="72">
        <v>2</v>
      </c>
      <c r="G4043" s="72"/>
      <c r="H4043" s="72"/>
      <c r="I4043" s="72"/>
      <c r="J4043" s="72"/>
      <c r="K4043" s="72"/>
      <c r="L4043" s="72">
        <v>500</v>
      </c>
      <c r="M4043" s="71" t="s">
        <v>4596</v>
      </c>
      <c r="N4043" s="72" t="s">
        <v>4504</v>
      </c>
      <c r="O4043" s="72"/>
      <c r="P4043" s="72" t="s">
        <v>3238</v>
      </c>
      <c r="Q4043" s="72"/>
      <c r="R4043" s="72"/>
      <c r="S4043" s="72" t="s">
        <v>4566</v>
      </c>
      <c r="T4043" s="72" t="s">
        <v>8535</v>
      </c>
      <c r="U4043" s="72" t="s">
        <v>21666</v>
      </c>
      <c r="V4043" s="72"/>
      <c r="W4043" s="72">
        <v>399610</v>
      </c>
      <c r="X4043" s="72" t="s">
        <v>21667</v>
      </c>
      <c r="Y4043" s="72" t="s">
        <v>21669</v>
      </c>
      <c r="Z4043" s="72" t="s">
        <v>21668</v>
      </c>
    </row>
    <row r="4044" spans="1:26" ht="45" x14ac:dyDescent="0.25">
      <c r="A4044" s="72" t="s">
        <v>21671</v>
      </c>
      <c r="B4044" s="72" t="s">
        <v>16259</v>
      </c>
      <c r="C4044" s="72"/>
      <c r="D4044" s="72" t="s">
        <v>21672</v>
      </c>
      <c r="E4044" s="72"/>
      <c r="F4044" s="72">
        <v>1</v>
      </c>
      <c r="G4044" s="72"/>
      <c r="H4044" s="72">
        <v>370</v>
      </c>
      <c r="I4044" s="72">
        <v>200</v>
      </c>
      <c r="J4044" s="72">
        <v>100</v>
      </c>
      <c r="K4044" s="72">
        <v>70</v>
      </c>
      <c r="L4044" s="72"/>
      <c r="M4044" s="71" t="s">
        <v>4596</v>
      </c>
      <c r="N4044" s="72" t="s">
        <v>4483</v>
      </c>
      <c r="O4044" s="72"/>
      <c r="P4044" s="72" t="s">
        <v>3223</v>
      </c>
      <c r="Q4044" s="72"/>
      <c r="R4044" s="72"/>
      <c r="S4044" s="72" t="s">
        <v>4568</v>
      </c>
      <c r="T4044" s="72" t="s">
        <v>8519</v>
      </c>
      <c r="U4044" s="72" t="s">
        <v>21671</v>
      </c>
      <c r="V4044" s="72"/>
      <c r="W4044" s="72">
        <v>309870</v>
      </c>
      <c r="X4044" s="72" t="s">
        <v>17134</v>
      </c>
      <c r="Y4044" s="72" t="s">
        <v>21674</v>
      </c>
      <c r="Z4044" s="72" t="s">
        <v>21673</v>
      </c>
    </row>
    <row r="4045" spans="1:26" ht="90" x14ac:dyDescent="0.25">
      <c r="A4045" s="72" t="s">
        <v>21675</v>
      </c>
      <c r="B4045" s="72" t="s">
        <v>21676</v>
      </c>
      <c r="C4045" s="72">
        <v>20</v>
      </c>
      <c r="D4045" s="72"/>
      <c r="E4045" s="72"/>
      <c r="F4045" s="72">
        <v>1</v>
      </c>
      <c r="G4045" s="72"/>
      <c r="H4045" s="72">
        <v>450</v>
      </c>
      <c r="I4045" s="72">
        <v>200</v>
      </c>
      <c r="J4045" s="72">
        <v>200</v>
      </c>
      <c r="K4045" s="72">
        <v>50</v>
      </c>
      <c r="L4045" s="72"/>
      <c r="M4045" s="71" t="s">
        <v>4596</v>
      </c>
      <c r="N4045" s="72" t="s">
        <v>4499</v>
      </c>
      <c r="O4045" s="72"/>
      <c r="P4045" s="72" t="s">
        <v>4335</v>
      </c>
      <c r="Q4045" s="72"/>
      <c r="R4045" s="72"/>
      <c r="S4045" s="72" t="s">
        <v>4619</v>
      </c>
      <c r="T4045" s="72" t="s">
        <v>21677</v>
      </c>
      <c r="U4045" s="72" t="s">
        <v>21675</v>
      </c>
      <c r="V4045" s="72"/>
      <c r="W4045" s="72">
        <v>352321</v>
      </c>
      <c r="X4045" s="72" t="s">
        <v>21678</v>
      </c>
      <c r="Y4045" s="72">
        <v>88613570517</v>
      </c>
      <c r="Z4045" s="72" t="s">
        <v>21679</v>
      </c>
    </row>
    <row r="4046" spans="1:26" ht="45" x14ac:dyDescent="0.25">
      <c r="A4046" s="72" t="s">
        <v>10564</v>
      </c>
      <c r="B4046" s="72" t="s">
        <v>4594</v>
      </c>
      <c r="C4046" s="72"/>
      <c r="D4046" s="72" t="s">
        <v>5156</v>
      </c>
      <c r="E4046" s="72"/>
      <c r="F4046" s="72">
        <v>1</v>
      </c>
      <c r="G4046" s="72">
        <v>350</v>
      </c>
      <c r="H4046" s="72"/>
      <c r="I4046" s="72"/>
      <c r="J4046" s="72"/>
      <c r="K4046" s="72"/>
      <c r="L4046" s="72"/>
      <c r="M4046" s="71" t="s">
        <v>4596</v>
      </c>
      <c r="N4046" s="72" t="s">
        <v>4534</v>
      </c>
      <c r="O4046" s="72"/>
      <c r="P4046" s="72" t="s">
        <v>3899</v>
      </c>
      <c r="Q4046" s="72"/>
      <c r="R4046" s="72"/>
      <c r="S4046" s="72" t="s">
        <v>4566</v>
      </c>
      <c r="T4046" s="72" t="s">
        <v>9470</v>
      </c>
      <c r="U4046" s="72" t="s">
        <v>10564</v>
      </c>
      <c r="V4046" s="72"/>
      <c r="W4046" s="72">
        <v>422840</v>
      </c>
      <c r="X4046" s="72" t="s">
        <v>4669</v>
      </c>
      <c r="Y4046" s="72" t="s">
        <v>10565</v>
      </c>
      <c r="Z4046" s="72" t="s">
        <v>10566</v>
      </c>
    </row>
    <row r="4047" spans="1:26" ht="30" x14ac:dyDescent="0.25">
      <c r="A4047" s="72" t="s">
        <v>10567</v>
      </c>
      <c r="B4047" s="72" t="s">
        <v>7278</v>
      </c>
      <c r="C4047" s="72"/>
      <c r="D4047" s="72" t="s">
        <v>10568</v>
      </c>
      <c r="E4047" s="72"/>
      <c r="F4047" s="72">
        <v>2</v>
      </c>
      <c r="G4047" s="72"/>
      <c r="H4047" s="72"/>
      <c r="I4047" s="72"/>
      <c r="J4047" s="72"/>
      <c r="K4047" s="72"/>
      <c r="L4047" s="72">
        <v>100</v>
      </c>
      <c r="M4047" s="71" t="s">
        <v>4596</v>
      </c>
      <c r="N4047" s="72" t="s">
        <v>4506</v>
      </c>
      <c r="O4047" s="72"/>
      <c r="P4047" s="72" t="s">
        <v>17962</v>
      </c>
      <c r="Q4047" s="72"/>
      <c r="R4047" s="72"/>
      <c r="S4047" s="72" t="s">
        <v>4566</v>
      </c>
      <c r="T4047" s="72" t="s">
        <v>18360</v>
      </c>
      <c r="U4047" s="72" t="s">
        <v>10567</v>
      </c>
      <c r="V4047" s="72"/>
      <c r="W4047" s="72">
        <v>143180</v>
      </c>
      <c r="X4047" s="72" t="s">
        <v>10569</v>
      </c>
      <c r="Y4047" s="72" t="s">
        <v>10570</v>
      </c>
      <c r="Z4047" s="72" t="s">
        <v>10571</v>
      </c>
    </row>
    <row r="4048" spans="1:26" ht="45" x14ac:dyDescent="0.25">
      <c r="A4048" s="72" t="s">
        <v>31455</v>
      </c>
      <c r="B4048" s="72" t="s">
        <v>15560</v>
      </c>
      <c r="C4048" s="72">
        <v>35</v>
      </c>
      <c r="D4048" s="72"/>
      <c r="E4048" s="72"/>
      <c r="F4048" s="72">
        <v>1</v>
      </c>
      <c r="G4048" s="72"/>
      <c r="H4048" s="72">
        <v>850</v>
      </c>
      <c r="I4048" s="72">
        <v>400</v>
      </c>
      <c r="J4048" s="72">
        <v>400</v>
      </c>
      <c r="K4048" s="72">
        <v>50</v>
      </c>
      <c r="L4048" s="72"/>
      <c r="M4048" s="71" t="s">
        <v>4596</v>
      </c>
      <c r="N4048" s="72" t="s">
        <v>4483</v>
      </c>
      <c r="O4048" s="72"/>
      <c r="P4048" s="72" t="s">
        <v>2496</v>
      </c>
      <c r="Q4048" s="72" t="s">
        <v>4565</v>
      </c>
      <c r="R4048" s="72" t="s">
        <v>9455</v>
      </c>
      <c r="S4048" s="72"/>
      <c r="T4048" s="72"/>
      <c r="U4048" s="72" t="s">
        <v>31455</v>
      </c>
      <c r="V4048" s="72"/>
      <c r="W4048" s="72">
        <v>308001</v>
      </c>
      <c r="X4048" s="72" t="s">
        <v>31456</v>
      </c>
      <c r="Y4048" s="72">
        <v>74722380651</v>
      </c>
      <c r="Z4048" s="72" t="s">
        <v>31457</v>
      </c>
    </row>
    <row r="4049" spans="1:26" ht="30" x14ac:dyDescent="0.25">
      <c r="A4049" s="72" t="s">
        <v>21680</v>
      </c>
      <c r="B4049" s="72" t="s">
        <v>16434</v>
      </c>
      <c r="C4049" s="72">
        <v>9</v>
      </c>
      <c r="D4049" s="72"/>
      <c r="E4049" s="72"/>
      <c r="F4049" s="72">
        <v>1</v>
      </c>
      <c r="G4049" s="72"/>
      <c r="H4049" s="72">
        <v>800</v>
      </c>
      <c r="I4049" s="72">
        <v>400</v>
      </c>
      <c r="J4049" s="72">
        <v>300</v>
      </c>
      <c r="K4049" s="72">
        <v>100</v>
      </c>
      <c r="L4049" s="72"/>
      <c r="M4049" s="71" t="s">
        <v>4596</v>
      </c>
      <c r="N4049" s="72" t="s">
        <v>4506</v>
      </c>
      <c r="O4049" s="72"/>
      <c r="P4049" s="72" t="s">
        <v>2445</v>
      </c>
      <c r="Q4049" s="72"/>
      <c r="R4049" s="72"/>
      <c r="S4049" s="72"/>
      <c r="T4049" s="72"/>
      <c r="U4049" s="72" t="s">
        <v>21680</v>
      </c>
      <c r="V4049" s="72"/>
      <c r="W4049" s="72">
        <v>143900</v>
      </c>
      <c r="X4049" s="72" t="s">
        <v>21681</v>
      </c>
      <c r="Y4049" s="72" t="s">
        <v>21683</v>
      </c>
      <c r="Z4049" s="72" t="s">
        <v>21682</v>
      </c>
    </row>
    <row r="4050" spans="1:26" ht="75" x14ac:dyDescent="0.25">
      <c r="A4050" s="72" t="s">
        <v>21684</v>
      </c>
      <c r="B4050" s="72" t="s">
        <v>21685</v>
      </c>
      <c r="C4050" s="72"/>
      <c r="D4050" s="72"/>
      <c r="E4050" s="72"/>
      <c r="F4050" s="72">
        <v>1</v>
      </c>
      <c r="G4050" s="72">
        <v>122</v>
      </c>
      <c r="H4050" s="72">
        <v>265</v>
      </c>
      <c r="I4050" s="72">
        <v>122</v>
      </c>
      <c r="J4050" s="72">
        <v>113</v>
      </c>
      <c r="K4050" s="72">
        <v>30</v>
      </c>
      <c r="L4050" s="72"/>
      <c r="M4050" s="71" t="s">
        <v>4596</v>
      </c>
      <c r="N4050" s="72" t="s">
        <v>4539</v>
      </c>
      <c r="O4050" s="72"/>
      <c r="P4050" s="72" t="s">
        <v>3111</v>
      </c>
      <c r="Q4050" s="72"/>
      <c r="R4050" s="72"/>
      <c r="S4050" s="72" t="s">
        <v>4567</v>
      </c>
      <c r="T4050" s="72" t="s">
        <v>20909</v>
      </c>
      <c r="U4050" s="72" t="s">
        <v>21684</v>
      </c>
      <c r="V4050" s="72"/>
      <c r="W4050" s="72">
        <v>347852</v>
      </c>
      <c r="X4050" s="72" t="s">
        <v>21686</v>
      </c>
      <c r="Y4050" s="72">
        <v>88636597735</v>
      </c>
      <c r="Z4050" s="72" t="s">
        <v>21687</v>
      </c>
    </row>
    <row r="4051" spans="1:26" ht="45" x14ac:dyDescent="0.25">
      <c r="A4051" s="72" t="s">
        <v>27566</v>
      </c>
      <c r="B4051" s="72" t="s">
        <v>18633</v>
      </c>
      <c r="C4051" s="72">
        <v>1</v>
      </c>
      <c r="D4051" s="72"/>
      <c r="E4051" s="72"/>
      <c r="F4051" s="72">
        <v>1</v>
      </c>
      <c r="G4051" s="72"/>
      <c r="H4051" s="72">
        <v>450</v>
      </c>
      <c r="I4051" s="72">
        <v>250</v>
      </c>
      <c r="J4051" s="72">
        <v>150</v>
      </c>
      <c r="K4051" s="72">
        <v>50</v>
      </c>
      <c r="L4051" s="72"/>
      <c r="M4051" s="71" t="s">
        <v>4596</v>
      </c>
      <c r="N4051" s="72" t="s">
        <v>4544</v>
      </c>
      <c r="O4051" s="72"/>
      <c r="P4051" s="72" t="s">
        <v>3393</v>
      </c>
      <c r="Q4051" s="72"/>
      <c r="R4051" s="72"/>
      <c r="S4051" s="72" t="s">
        <v>4567</v>
      </c>
      <c r="T4051" s="72" t="s">
        <v>17864</v>
      </c>
      <c r="U4051" s="72" t="s">
        <v>27566</v>
      </c>
      <c r="V4051" s="72"/>
      <c r="W4051" s="72">
        <v>694400</v>
      </c>
      <c r="X4051" s="72" t="s">
        <v>27567</v>
      </c>
      <c r="Y4051" s="72">
        <v>8424422141</v>
      </c>
      <c r="Z4051" s="72" t="s">
        <v>27568</v>
      </c>
    </row>
    <row r="4052" spans="1:26" ht="45" x14ac:dyDescent="0.25">
      <c r="A4052" s="72" t="s">
        <v>18361</v>
      </c>
      <c r="B4052" s="72" t="s">
        <v>15689</v>
      </c>
      <c r="C4052" s="72">
        <v>12</v>
      </c>
      <c r="D4052" s="72"/>
      <c r="E4052" s="72"/>
      <c r="F4052" s="72">
        <v>5</v>
      </c>
      <c r="G4052" s="72"/>
      <c r="H4052" s="72"/>
      <c r="I4052" s="72"/>
      <c r="J4052" s="72"/>
      <c r="K4052" s="72"/>
      <c r="L4052" s="72">
        <v>165</v>
      </c>
      <c r="M4052" s="71" t="s">
        <v>4596</v>
      </c>
      <c r="N4052" s="72" t="s">
        <v>4482</v>
      </c>
      <c r="O4052" s="72"/>
      <c r="P4052" s="72" t="s">
        <v>3222</v>
      </c>
      <c r="Q4052" s="72"/>
      <c r="R4052" s="72"/>
      <c r="S4052" s="72" t="s">
        <v>4567</v>
      </c>
      <c r="T4052" s="72" t="s">
        <v>18362</v>
      </c>
      <c r="U4052" s="72" t="s">
        <v>18361</v>
      </c>
      <c r="V4052" s="72"/>
      <c r="W4052" s="72">
        <v>416021</v>
      </c>
      <c r="X4052" s="72" t="s">
        <v>18363</v>
      </c>
      <c r="Y4052" s="72" t="s">
        <v>18364</v>
      </c>
      <c r="Z4052" s="72" t="s">
        <v>18365</v>
      </c>
    </row>
    <row r="4053" spans="1:26" ht="30" x14ac:dyDescent="0.25">
      <c r="A4053" s="72" t="s">
        <v>21688</v>
      </c>
      <c r="B4053" s="72" t="s">
        <v>15493</v>
      </c>
      <c r="C4053" s="72">
        <v>30</v>
      </c>
      <c r="D4053" s="72" t="s">
        <v>5622</v>
      </c>
      <c r="E4053" s="72"/>
      <c r="F4053" s="72">
        <v>1</v>
      </c>
      <c r="G4053" s="72">
        <v>250</v>
      </c>
      <c r="H4053" s="72"/>
      <c r="I4053" s="72"/>
      <c r="J4053" s="72"/>
      <c r="K4053" s="72"/>
      <c r="L4053" s="72"/>
      <c r="M4053" s="71" t="s">
        <v>4596</v>
      </c>
      <c r="N4053" s="72" t="s">
        <v>4530</v>
      </c>
      <c r="O4053" s="72"/>
      <c r="P4053" s="72" t="s">
        <v>2766</v>
      </c>
      <c r="Q4053" s="72"/>
      <c r="R4053" s="72"/>
      <c r="S4053" s="72"/>
      <c r="T4053" s="72"/>
      <c r="U4053" s="72" t="s">
        <v>21688</v>
      </c>
      <c r="V4053" s="72"/>
      <c r="W4053" s="72">
        <v>424038</v>
      </c>
      <c r="X4053" s="72" t="s">
        <v>21689</v>
      </c>
      <c r="Y4053" s="72" t="s">
        <v>21691</v>
      </c>
      <c r="Z4053" s="72" t="s">
        <v>21690</v>
      </c>
    </row>
    <row r="4054" spans="1:26" ht="45" x14ac:dyDescent="0.25">
      <c r="A4054" s="72" t="s">
        <v>10572</v>
      </c>
      <c r="B4054" s="72" t="s">
        <v>4598</v>
      </c>
      <c r="C4054" s="72">
        <v>14</v>
      </c>
      <c r="D4054" s="72"/>
      <c r="E4054" s="72"/>
      <c r="F4054" s="72">
        <v>1</v>
      </c>
      <c r="G4054" s="72"/>
      <c r="H4054" s="72">
        <v>1799</v>
      </c>
      <c r="I4054" s="72">
        <v>654</v>
      </c>
      <c r="J4054" s="72">
        <v>818</v>
      </c>
      <c r="K4054" s="72">
        <v>327</v>
      </c>
      <c r="L4054" s="72"/>
      <c r="M4054" s="71" t="s">
        <v>4596</v>
      </c>
      <c r="N4054" s="72" t="s">
        <v>4509</v>
      </c>
      <c r="O4054" s="72"/>
      <c r="P4054" s="72" t="s">
        <v>2672</v>
      </c>
      <c r="Q4054" s="72"/>
      <c r="R4054" s="72"/>
      <c r="S4054" s="72" t="s">
        <v>4566</v>
      </c>
      <c r="T4054" s="72" t="s">
        <v>6124</v>
      </c>
      <c r="U4054" s="72" t="s">
        <v>10572</v>
      </c>
      <c r="V4054" s="72"/>
      <c r="W4054" s="72">
        <v>606407</v>
      </c>
      <c r="X4054" s="77" t="s">
        <v>21692</v>
      </c>
      <c r="Y4054" s="77"/>
      <c r="Z4054" s="72" t="s">
        <v>10573</v>
      </c>
    </row>
    <row r="4055" spans="1:26" ht="45" x14ac:dyDescent="0.25">
      <c r="A4055" s="72" t="s">
        <v>14683</v>
      </c>
      <c r="B4055" s="72" t="s">
        <v>4598</v>
      </c>
      <c r="C4055" s="72">
        <v>56</v>
      </c>
      <c r="D4055" s="72"/>
      <c r="E4055" s="72"/>
      <c r="F4055" s="72">
        <v>1</v>
      </c>
      <c r="G4055" s="72"/>
      <c r="H4055" s="72">
        <v>250</v>
      </c>
      <c r="I4055" s="72">
        <v>100</v>
      </c>
      <c r="J4055" s="72">
        <v>100</v>
      </c>
      <c r="K4055" s="72">
        <v>50</v>
      </c>
      <c r="L4055" s="72"/>
      <c r="M4055" s="71" t="s">
        <v>4596</v>
      </c>
      <c r="N4055" s="72" t="s">
        <v>4522</v>
      </c>
      <c r="O4055" s="72"/>
      <c r="P4055" s="72" t="s">
        <v>3808</v>
      </c>
      <c r="Q4055" s="72" t="s">
        <v>4564</v>
      </c>
      <c r="R4055" s="72" t="s">
        <v>4676</v>
      </c>
      <c r="S4055" s="72"/>
      <c r="T4055" s="72"/>
      <c r="U4055" s="72" t="s">
        <v>14683</v>
      </c>
      <c r="V4055" s="72"/>
      <c r="W4055" s="72">
        <v>670033</v>
      </c>
      <c r="X4055" s="72" t="s">
        <v>21693</v>
      </c>
      <c r="Y4055" s="72"/>
      <c r="Z4055" s="72" t="s">
        <v>14684</v>
      </c>
    </row>
    <row r="4056" spans="1:26" ht="30" x14ac:dyDescent="0.25">
      <c r="A4056" s="72" t="s">
        <v>32602</v>
      </c>
      <c r="B4056" s="72" t="s">
        <v>32603</v>
      </c>
      <c r="C4056" s="72"/>
      <c r="D4056" s="72"/>
      <c r="E4056" s="72"/>
      <c r="F4056" s="72">
        <v>1</v>
      </c>
      <c r="G4056" s="72"/>
      <c r="H4056" s="72">
        <v>450</v>
      </c>
      <c r="I4056" s="72">
        <v>100</v>
      </c>
      <c r="J4056" s="72">
        <v>300</v>
      </c>
      <c r="K4056" s="72">
        <v>50</v>
      </c>
      <c r="L4056" s="72"/>
      <c r="M4056" s="71" t="s">
        <v>4596</v>
      </c>
      <c r="N4056" s="72" t="s">
        <v>4496</v>
      </c>
      <c r="O4056" s="72"/>
      <c r="P4056" s="72" t="s">
        <v>2440</v>
      </c>
      <c r="Q4056" s="72"/>
      <c r="R4056" s="72"/>
      <c r="S4056" s="72" t="s">
        <v>4568</v>
      </c>
      <c r="T4056" s="72" t="s">
        <v>32604</v>
      </c>
      <c r="U4056" s="72" t="s">
        <v>32602</v>
      </c>
      <c r="V4056" s="72"/>
      <c r="W4056" s="72">
        <v>652652</v>
      </c>
      <c r="X4056" s="72" t="s">
        <v>32605</v>
      </c>
      <c r="Y4056" s="72">
        <v>89235107297</v>
      </c>
      <c r="Z4056" s="72" t="s">
        <v>32606</v>
      </c>
    </row>
    <row r="4057" spans="1:26" ht="45" x14ac:dyDescent="0.25">
      <c r="A4057" s="72" t="s">
        <v>10574</v>
      </c>
      <c r="B4057" s="72" t="s">
        <v>4612</v>
      </c>
      <c r="C4057" s="72"/>
      <c r="D4057" s="72" t="s">
        <v>4608</v>
      </c>
      <c r="E4057" s="72"/>
      <c r="F4057" s="72">
        <v>2</v>
      </c>
      <c r="G4057" s="72"/>
      <c r="H4057" s="72"/>
      <c r="I4057" s="72"/>
      <c r="J4057" s="72"/>
      <c r="K4057" s="72"/>
      <c r="L4057" s="72">
        <v>150</v>
      </c>
      <c r="M4057" s="71" t="s">
        <v>4596</v>
      </c>
      <c r="N4057" s="72" t="s">
        <v>4521</v>
      </c>
      <c r="O4057" s="72"/>
      <c r="P4057" s="72" t="s">
        <v>4424</v>
      </c>
      <c r="Q4057" s="72" t="s">
        <v>4564</v>
      </c>
      <c r="R4057" s="72" t="s">
        <v>5225</v>
      </c>
      <c r="S4057" s="72"/>
      <c r="T4057" s="72"/>
      <c r="U4057" s="72" t="s">
        <v>10574</v>
      </c>
      <c r="V4057" s="72"/>
      <c r="W4057" s="72">
        <v>450069</v>
      </c>
      <c r="X4057" s="72" t="s">
        <v>10575</v>
      </c>
      <c r="Y4057" s="72" t="s">
        <v>10576</v>
      </c>
      <c r="Z4057" s="72" t="s">
        <v>10577</v>
      </c>
    </row>
    <row r="4058" spans="1:26" ht="45" x14ac:dyDescent="0.25">
      <c r="A4058" s="72" t="s">
        <v>14685</v>
      </c>
      <c r="B4058" s="72" t="s">
        <v>4631</v>
      </c>
      <c r="C4058" s="72"/>
      <c r="D4058" s="72" t="s">
        <v>7640</v>
      </c>
      <c r="E4058" s="72"/>
      <c r="F4058" s="72">
        <v>5</v>
      </c>
      <c r="G4058" s="72"/>
      <c r="H4058" s="72"/>
      <c r="I4058" s="72"/>
      <c r="J4058" s="72"/>
      <c r="K4058" s="72"/>
      <c r="L4058" s="72">
        <v>250</v>
      </c>
      <c r="M4058" s="71" t="s">
        <v>4596</v>
      </c>
      <c r="N4058" s="72" t="s">
        <v>4506</v>
      </c>
      <c r="O4058" s="72"/>
      <c r="P4058" s="72" t="s">
        <v>15351</v>
      </c>
      <c r="Q4058" s="72"/>
      <c r="R4058" s="72"/>
      <c r="S4058" s="72"/>
      <c r="T4058" s="72"/>
      <c r="U4058" s="72" t="s">
        <v>14685</v>
      </c>
      <c r="V4058" s="72"/>
      <c r="W4058" s="72">
        <v>141600</v>
      </c>
      <c r="X4058" s="72" t="s">
        <v>7641</v>
      </c>
      <c r="Y4058" s="72" t="s">
        <v>7642</v>
      </c>
      <c r="Z4058" s="72"/>
    </row>
    <row r="4059" spans="1:26" ht="45" x14ac:dyDescent="0.25">
      <c r="A4059" s="72" t="s">
        <v>10578</v>
      </c>
      <c r="B4059" s="72" t="s">
        <v>5200</v>
      </c>
      <c r="C4059" s="72"/>
      <c r="D4059" s="72"/>
      <c r="E4059" s="72"/>
      <c r="F4059" s="72">
        <v>1</v>
      </c>
      <c r="G4059" s="72"/>
      <c r="H4059" s="72">
        <v>1799</v>
      </c>
      <c r="I4059" s="72">
        <v>654</v>
      </c>
      <c r="J4059" s="72">
        <v>818</v>
      </c>
      <c r="K4059" s="72">
        <v>327</v>
      </c>
      <c r="L4059" s="72"/>
      <c r="M4059" s="71" t="s">
        <v>4596</v>
      </c>
      <c r="N4059" s="72" t="s">
        <v>4497</v>
      </c>
      <c r="O4059" s="72"/>
      <c r="P4059" s="72" t="s">
        <v>3493</v>
      </c>
      <c r="Q4059" s="72"/>
      <c r="R4059" s="72"/>
      <c r="S4059" s="72" t="s">
        <v>4566</v>
      </c>
      <c r="T4059" s="72" t="s">
        <v>5455</v>
      </c>
      <c r="U4059" s="72" t="s">
        <v>10578</v>
      </c>
      <c r="V4059" s="72"/>
      <c r="W4059" s="72">
        <v>613340</v>
      </c>
      <c r="X4059" s="72" t="s">
        <v>10579</v>
      </c>
      <c r="Y4059" s="72" t="s">
        <v>10580</v>
      </c>
      <c r="Z4059" s="72" t="s">
        <v>10581</v>
      </c>
    </row>
    <row r="4060" spans="1:26" ht="45" x14ac:dyDescent="0.25">
      <c r="A4060" s="72" t="s">
        <v>10582</v>
      </c>
      <c r="B4060" s="72" t="s">
        <v>15493</v>
      </c>
      <c r="C4060" s="72">
        <v>55</v>
      </c>
      <c r="D4060" s="72" t="s">
        <v>32607</v>
      </c>
      <c r="E4060" s="72"/>
      <c r="F4060" s="72">
        <v>1</v>
      </c>
      <c r="G4060" s="72">
        <v>199</v>
      </c>
      <c r="H4060" s="72"/>
      <c r="I4060" s="72"/>
      <c r="J4060" s="72"/>
      <c r="K4060" s="72"/>
      <c r="L4060" s="72"/>
      <c r="M4060" s="71" t="s">
        <v>4596</v>
      </c>
      <c r="N4060" s="72" t="s">
        <v>4536</v>
      </c>
      <c r="O4060" s="72"/>
      <c r="P4060" s="72" t="s">
        <v>2842</v>
      </c>
      <c r="Q4060" s="72"/>
      <c r="R4060" s="72"/>
      <c r="S4060" s="72"/>
      <c r="T4060" s="72"/>
      <c r="U4060" s="72" t="s">
        <v>10582</v>
      </c>
      <c r="V4060" s="72"/>
      <c r="W4060" s="72">
        <v>427620</v>
      </c>
      <c r="X4060" s="72" t="s">
        <v>21694</v>
      </c>
      <c r="Y4060" s="72">
        <v>89048304988</v>
      </c>
      <c r="Z4060" s="72" t="s">
        <v>24624</v>
      </c>
    </row>
    <row r="4061" spans="1:26" ht="30" x14ac:dyDescent="0.25">
      <c r="A4061" s="72" t="s">
        <v>10583</v>
      </c>
      <c r="B4061" s="72" t="s">
        <v>4624</v>
      </c>
      <c r="C4061" s="72"/>
      <c r="D4061" s="72"/>
      <c r="E4061" s="72"/>
      <c r="F4061" s="72">
        <v>2</v>
      </c>
      <c r="G4061" s="72"/>
      <c r="H4061" s="72"/>
      <c r="I4061" s="72"/>
      <c r="J4061" s="72"/>
      <c r="K4061" s="72"/>
      <c r="L4061" s="72">
        <v>50</v>
      </c>
      <c r="M4061" s="71" t="s">
        <v>4596</v>
      </c>
      <c r="N4061" s="72" t="s">
        <v>4512</v>
      </c>
      <c r="O4061" s="72"/>
      <c r="P4061" s="72" t="s">
        <v>2709</v>
      </c>
      <c r="Q4061" s="72" t="s">
        <v>4563</v>
      </c>
      <c r="R4061" s="72" t="s">
        <v>10584</v>
      </c>
      <c r="S4061" s="72" t="s">
        <v>4568</v>
      </c>
      <c r="T4061" s="72" t="s">
        <v>10584</v>
      </c>
      <c r="U4061" s="72" t="s">
        <v>10583</v>
      </c>
      <c r="V4061" s="72"/>
      <c r="W4061" s="72">
        <v>646550</v>
      </c>
      <c r="X4061" s="72" t="s">
        <v>10585</v>
      </c>
      <c r="Y4061" s="72" t="s">
        <v>10586</v>
      </c>
      <c r="Z4061" s="72" t="s">
        <v>10587</v>
      </c>
    </row>
    <row r="4062" spans="1:26" ht="75" x14ac:dyDescent="0.25">
      <c r="A4062" s="72" t="s">
        <v>24625</v>
      </c>
      <c r="B4062" s="72" t="s">
        <v>24626</v>
      </c>
      <c r="C4062" s="72"/>
      <c r="D4062" s="72"/>
      <c r="E4062" s="72"/>
      <c r="F4062" s="72">
        <v>1</v>
      </c>
      <c r="G4062" s="72"/>
      <c r="H4062" s="72">
        <v>120</v>
      </c>
      <c r="I4062" s="72">
        <v>50</v>
      </c>
      <c r="J4062" s="72">
        <v>50</v>
      </c>
      <c r="K4062" s="72">
        <v>20</v>
      </c>
      <c r="L4062" s="72"/>
      <c r="M4062" s="71" t="s">
        <v>4596</v>
      </c>
      <c r="N4062" s="72" t="s">
        <v>4501</v>
      </c>
      <c r="O4062" s="72"/>
      <c r="P4062" s="72" t="s">
        <v>3476</v>
      </c>
      <c r="Q4062" s="72"/>
      <c r="R4062" s="72"/>
      <c r="S4062" s="72" t="s">
        <v>14717</v>
      </c>
      <c r="T4062" s="72" t="s">
        <v>24627</v>
      </c>
      <c r="U4062" s="72" t="s">
        <v>24625</v>
      </c>
      <c r="V4062" s="72"/>
      <c r="W4062" s="72">
        <v>641772</v>
      </c>
      <c r="X4062" s="72" t="s">
        <v>24182</v>
      </c>
      <c r="Y4062" s="72">
        <v>83523896189</v>
      </c>
      <c r="Z4062" s="72" t="s">
        <v>24628</v>
      </c>
    </row>
    <row r="4063" spans="1:26" ht="30" x14ac:dyDescent="0.25">
      <c r="A4063" s="72" t="s">
        <v>10588</v>
      </c>
      <c r="B4063" s="72" t="s">
        <v>4631</v>
      </c>
      <c r="C4063" s="72"/>
      <c r="D4063" s="72" t="s">
        <v>10589</v>
      </c>
      <c r="E4063" s="72"/>
      <c r="F4063" s="72">
        <v>5</v>
      </c>
      <c r="G4063" s="72"/>
      <c r="H4063" s="72"/>
      <c r="I4063" s="72"/>
      <c r="J4063" s="72"/>
      <c r="K4063" s="72"/>
      <c r="L4063" s="72">
        <v>850</v>
      </c>
      <c r="M4063" s="71" t="s">
        <v>4596</v>
      </c>
      <c r="N4063" s="72" t="s">
        <v>4514</v>
      </c>
      <c r="O4063" s="72"/>
      <c r="P4063" s="72" t="s">
        <v>3650</v>
      </c>
      <c r="Q4063" s="72" t="s">
        <v>4564</v>
      </c>
      <c r="R4063" s="72" t="s">
        <v>4636</v>
      </c>
      <c r="S4063" s="72"/>
      <c r="T4063" s="72"/>
      <c r="U4063" s="72" t="s">
        <v>10588</v>
      </c>
      <c r="V4063" s="72"/>
      <c r="W4063" s="72">
        <v>302040</v>
      </c>
      <c r="X4063" s="72" t="s">
        <v>14116</v>
      </c>
      <c r="Y4063" s="72" t="s">
        <v>10590</v>
      </c>
      <c r="Z4063" s="72" t="s">
        <v>10591</v>
      </c>
    </row>
    <row r="4064" spans="1:26" ht="30" x14ac:dyDescent="0.25">
      <c r="A4064" s="72" t="s">
        <v>10592</v>
      </c>
      <c r="B4064" s="72" t="s">
        <v>5161</v>
      </c>
      <c r="C4064" s="72"/>
      <c r="D4064" s="72" t="s">
        <v>4600</v>
      </c>
      <c r="E4064" s="72"/>
      <c r="F4064" s="72">
        <v>3</v>
      </c>
      <c r="G4064" s="72"/>
      <c r="H4064" s="72"/>
      <c r="I4064" s="72"/>
      <c r="J4064" s="72"/>
      <c r="K4064" s="72"/>
      <c r="L4064" s="72">
        <v>100</v>
      </c>
      <c r="M4064" s="71" t="s">
        <v>4596</v>
      </c>
      <c r="N4064" s="72" t="s">
        <v>4485</v>
      </c>
      <c r="O4064" s="72"/>
      <c r="P4064" s="72" t="s">
        <v>3579</v>
      </c>
      <c r="Q4064" s="72"/>
      <c r="R4064" s="72"/>
      <c r="S4064" s="72" t="s">
        <v>4566</v>
      </c>
      <c r="T4064" s="72" t="s">
        <v>10593</v>
      </c>
      <c r="U4064" s="72" t="s">
        <v>10592</v>
      </c>
      <c r="V4064" s="72"/>
      <c r="W4064" s="72">
        <v>601204</v>
      </c>
      <c r="X4064" s="72" t="s">
        <v>10594</v>
      </c>
      <c r="Y4064" s="72"/>
      <c r="Z4064" s="72"/>
    </row>
    <row r="4065" spans="1:26" ht="30" x14ac:dyDescent="0.25">
      <c r="A4065" s="72" t="s">
        <v>10595</v>
      </c>
      <c r="B4065" s="72" t="s">
        <v>4594</v>
      </c>
      <c r="C4065" s="72">
        <v>33</v>
      </c>
      <c r="D4065" s="72" t="s">
        <v>4690</v>
      </c>
      <c r="E4065" s="72"/>
      <c r="F4065" s="72">
        <v>1</v>
      </c>
      <c r="G4065" s="72">
        <v>350</v>
      </c>
      <c r="H4065" s="72"/>
      <c r="I4065" s="72"/>
      <c r="J4065" s="72"/>
      <c r="K4065" s="72"/>
      <c r="L4065" s="72"/>
      <c r="M4065" s="71" t="s">
        <v>4596</v>
      </c>
      <c r="N4065" s="72" t="s">
        <v>4506</v>
      </c>
      <c r="O4065" s="72"/>
      <c r="P4065" s="72" t="s">
        <v>14487</v>
      </c>
      <c r="Q4065" s="72"/>
      <c r="R4065" s="72"/>
      <c r="S4065" s="72"/>
      <c r="T4065" s="72"/>
      <c r="U4065" s="72" t="s">
        <v>10595</v>
      </c>
      <c r="V4065" s="72"/>
      <c r="W4065" s="72">
        <v>141011</v>
      </c>
      <c r="X4065" s="72" t="s">
        <v>10596</v>
      </c>
      <c r="Y4065" s="72" t="s">
        <v>10597</v>
      </c>
      <c r="Z4065" s="72"/>
    </row>
    <row r="4066" spans="1:26" ht="30" x14ac:dyDescent="0.25">
      <c r="A4066" s="72" t="s">
        <v>31458</v>
      </c>
      <c r="B4066" s="72" t="s">
        <v>21803</v>
      </c>
      <c r="C4066" s="72"/>
      <c r="D4066" s="72" t="s">
        <v>4828</v>
      </c>
      <c r="E4066" s="72"/>
      <c r="F4066" s="72">
        <v>1</v>
      </c>
      <c r="G4066" s="72">
        <v>284</v>
      </c>
      <c r="H4066" s="72"/>
      <c r="I4066" s="72"/>
      <c r="J4066" s="72"/>
      <c r="K4066" s="72"/>
      <c r="L4066" s="72"/>
      <c r="M4066" s="71" t="s">
        <v>4596</v>
      </c>
      <c r="N4066" s="72" t="s">
        <v>4506</v>
      </c>
      <c r="O4066" s="72"/>
      <c r="P4066" s="72" t="s">
        <v>4396</v>
      </c>
      <c r="Q4066" s="72"/>
      <c r="R4066" s="72"/>
      <c r="S4066" s="72"/>
      <c r="T4066" s="72"/>
      <c r="U4066" s="72" t="s">
        <v>31458</v>
      </c>
      <c r="V4066" s="72"/>
      <c r="W4066" s="72">
        <v>142290</v>
      </c>
      <c r="X4066" s="72" t="s">
        <v>16862</v>
      </c>
      <c r="Y4066" s="72">
        <v>84967319191</v>
      </c>
      <c r="Z4066" s="72" t="s">
        <v>21804</v>
      </c>
    </row>
    <row r="4067" spans="1:26" ht="45" x14ac:dyDescent="0.25">
      <c r="A4067" s="72" t="s">
        <v>10598</v>
      </c>
      <c r="B4067" s="72" t="s">
        <v>4603</v>
      </c>
      <c r="C4067" s="72"/>
      <c r="D4067" s="72"/>
      <c r="E4067" s="72"/>
      <c r="F4067" s="72">
        <v>1</v>
      </c>
      <c r="G4067" s="72"/>
      <c r="H4067" s="72">
        <v>798</v>
      </c>
      <c r="I4067" s="72">
        <v>290</v>
      </c>
      <c r="J4067" s="72">
        <v>363</v>
      </c>
      <c r="K4067" s="72">
        <v>145</v>
      </c>
      <c r="L4067" s="72"/>
      <c r="M4067" s="71" t="s">
        <v>4596</v>
      </c>
      <c r="N4067" s="72" t="s">
        <v>4506</v>
      </c>
      <c r="O4067" s="72"/>
      <c r="P4067" s="72" t="s">
        <v>15351</v>
      </c>
      <c r="Q4067" s="72"/>
      <c r="R4067" s="72"/>
      <c r="S4067" s="72" t="s">
        <v>4568</v>
      </c>
      <c r="T4067" s="72" t="s">
        <v>7303</v>
      </c>
      <c r="U4067" s="72" t="s">
        <v>10598</v>
      </c>
      <c r="V4067" s="72"/>
      <c r="W4067" s="72">
        <v>141644</v>
      </c>
      <c r="X4067" s="72" t="s">
        <v>8529</v>
      </c>
      <c r="Y4067" s="72" t="s">
        <v>10599</v>
      </c>
      <c r="Z4067" s="72" t="s">
        <v>10600</v>
      </c>
    </row>
    <row r="4068" spans="1:26" ht="45" x14ac:dyDescent="0.25">
      <c r="A4068" s="72" t="s">
        <v>16801</v>
      </c>
      <c r="B4068" s="72" t="s">
        <v>15493</v>
      </c>
      <c r="C4068" s="72">
        <v>149</v>
      </c>
      <c r="D4068" s="72" t="s">
        <v>21696</v>
      </c>
      <c r="E4068" s="72"/>
      <c r="F4068" s="72">
        <v>1</v>
      </c>
      <c r="G4068" s="72">
        <v>330</v>
      </c>
      <c r="H4068" s="72"/>
      <c r="I4068" s="72"/>
      <c r="J4068" s="72"/>
      <c r="K4068" s="72"/>
      <c r="L4068" s="72"/>
      <c r="M4068" s="71" t="s">
        <v>4596</v>
      </c>
      <c r="N4068" s="72" t="s">
        <v>4539</v>
      </c>
      <c r="O4068" s="72"/>
      <c r="P4068" s="72" t="s">
        <v>2774</v>
      </c>
      <c r="Q4068" s="72"/>
      <c r="R4068" s="72"/>
      <c r="S4068" s="72"/>
      <c r="T4068" s="72"/>
      <c r="U4068" s="72" t="s">
        <v>16801</v>
      </c>
      <c r="V4068" s="72"/>
      <c r="W4068" s="72">
        <v>346880</v>
      </c>
      <c r="X4068" s="72" t="s">
        <v>21697</v>
      </c>
      <c r="Y4068" s="72" t="s">
        <v>21699</v>
      </c>
      <c r="Z4068" s="72" t="s">
        <v>21698</v>
      </c>
    </row>
    <row r="4069" spans="1:26" ht="45" x14ac:dyDescent="0.25">
      <c r="A4069" s="72" t="s">
        <v>32608</v>
      </c>
      <c r="B4069" s="72" t="s">
        <v>4594</v>
      </c>
      <c r="C4069" s="72">
        <v>12</v>
      </c>
      <c r="D4069" s="72" t="s">
        <v>4745</v>
      </c>
      <c r="E4069" s="72"/>
      <c r="F4069" s="72">
        <v>1</v>
      </c>
      <c r="G4069" s="72">
        <v>200</v>
      </c>
      <c r="H4069" s="72"/>
      <c r="I4069" s="72"/>
      <c r="J4069" s="72"/>
      <c r="K4069" s="72"/>
      <c r="L4069" s="72"/>
      <c r="M4069" s="71" t="s">
        <v>4596</v>
      </c>
      <c r="N4069" s="72" t="s">
        <v>4556</v>
      </c>
      <c r="O4069" s="72"/>
      <c r="P4069" s="72" t="s">
        <v>3339</v>
      </c>
      <c r="Q4069" s="72"/>
      <c r="R4069" s="72"/>
      <c r="S4069" s="72" t="s">
        <v>4566</v>
      </c>
      <c r="T4069" s="72" t="s">
        <v>26907</v>
      </c>
      <c r="U4069" s="72" t="s">
        <v>32608</v>
      </c>
      <c r="V4069" s="72"/>
      <c r="W4069" s="72">
        <v>456830</v>
      </c>
      <c r="X4069" s="72" t="s">
        <v>32609</v>
      </c>
      <c r="Y4069" s="72">
        <v>89517757748</v>
      </c>
      <c r="Z4069" s="72" t="s">
        <v>32610</v>
      </c>
    </row>
    <row r="4070" spans="1:26" ht="45" x14ac:dyDescent="0.25">
      <c r="A4070" s="72" t="s">
        <v>10601</v>
      </c>
      <c r="B4070" s="72" t="s">
        <v>4598</v>
      </c>
      <c r="C4070" s="72">
        <v>2</v>
      </c>
      <c r="D4070" s="72"/>
      <c r="E4070" s="72"/>
      <c r="F4070" s="72">
        <v>1</v>
      </c>
      <c r="G4070" s="72"/>
      <c r="H4070" s="72">
        <v>1799</v>
      </c>
      <c r="I4070" s="72">
        <v>654</v>
      </c>
      <c r="J4070" s="72">
        <v>818</v>
      </c>
      <c r="K4070" s="72">
        <v>327</v>
      </c>
      <c r="L4070" s="72"/>
      <c r="M4070" s="71" t="s">
        <v>4596</v>
      </c>
      <c r="N4070" s="72" t="s">
        <v>4516</v>
      </c>
      <c r="O4070" s="72"/>
      <c r="P4070" s="72" t="s">
        <v>3761</v>
      </c>
      <c r="Q4070" s="72"/>
      <c r="R4070" s="72"/>
      <c r="S4070" s="72" t="s">
        <v>4566</v>
      </c>
      <c r="T4070" s="72" t="s">
        <v>10603</v>
      </c>
      <c r="U4070" s="72" t="s">
        <v>10601</v>
      </c>
      <c r="V4070" s="72"/>
      <c r="W4070" s="72">
        <v>617070</v>
      </c>
      <c r="X4070" s="72" t="s">
        <v>10604</v>
      </c>
      <c r="Y4070" s="72"/>
      <c r="Z4070" s="72" t="s">
        <v>10605</v>
      </c>
    </row>
    <row r="4071" spans="1:26" ht="45" x14ac:dyDescent="0.25">
      <c r="A4071" s="72" t="s">
        <v>10606</v>
      </c>
      <c r="B4071" s="72" t="s">
        <v>4594</v>
      </c>
      <c r="C4071" s="72">
        <v>244</v>
      </c>
      <c r="D4071" s="72"/>
      <c r="E4071" s="72"/>
      <c r="F4071" s="72">
        <v>1</v>
      </c>
      <c r="G4071" s="72">
        <v>350</v>
      </c>
      <c r="H4071" s="72"/>
      <c r="I4071" s="72"/>
      <c r="J4071" s="72"/>
      <c r="K4071" s="72"/>
      <c r="L4071" s="72"/>
      <c r="M4071" s="71" t="s">
        <v>4596</v>
      </c>
      <c r="N4071" s="72" t="s">
        <v>4486</v>
      </c>
      <c r="O4071" s="72"/>
      <c r="P4071" s="72" t="s">
        <v>2578</v>
      </c>
      <c r="Q4071" s="72" t="s">
        <v>4564</v>
      </c>
      <c r="R4071" s="72" t="s">
        <v>4636</v>
      </c>
      <c r="S4071" s="72"/>
      <c r="T4071" s="72"/>
      <c r="U4071" s="72" t="s">
        <v>10606</v>
      </c>
      <c r="V4071" s="72"/>
      <c r="W4071" s="72">
        <v>400002</v>
      </c>
      <c r="X4071" s="72" t="s">
        <v>10607</v>
      </c>
      <c r="Y4071" s="72" t="s">
        <v>10608</v>
      </c>
      <c r="Z4071" s="72" t="s">
        <v>10609</v>
      </c>
    </row>
    <row r="4072" spans="1:26" ht="30" x14ac:dyDescent="0.25">
      <c r="A4072" s="72" t="s">
        <v>10610</v>
      </c>
      <c r="B4072" s="72" t="s">
        <v>35453</v>
      </c>
      <c r="C4072" s="72">
        <v>9</v>
      </c>
      <c r="D4072" s="72"/>
      <c r="E4072" s="72"/>
      <c r="F4072" s="72">
        <v>1</v>
      </c>
      <c r="G4072" s="72"/>
      <c r="H4072" s="72">
        <v>1199</v>
      </c>
      <c r="I4072" s="72">
        <v>436</v>
      </c>
      <c r="J4072" s="72">
        <v>545</v>
      </c>
      <c r="K4072" s="72">
        <v>218</v>
      </c>
      <c r="L4072" s="72"/>
      <c r="M4072" s="71" t="s">
        <v>4596</v>
      </c>
      <c r="N4072" s="72" t="s">
        <v>4483</v>
      </c>
      <c r="O4072" s="72"/>
      <c r="P4072" s="72" t="s">
        <v>2496</v>
      </c>
      <c r="Q4072" s="72"/>
      <c r="R4072" s="72"/>
      <c r="S4072" s="72"/>
      <c r="T4072" s="72"/>
      <c r="U4072" s="72" t="s">
        <v>10610</v>
      </c>
      <c r="V4072" s="72"/>
      <c r="W4072" s="72">
        <v>308000</v>
      </c>
      <c r="X4072" s="72" t="s">
        <v>10611</v>
      </c>
      <c r="Y4072" s="72" t="s">
        <v>10612</v>
      </c>
      <c r="Z4072" s="72" t="s">
        <v>10613</v>
      </c>
    </row>
    <row r="4073" spans="1:26" ht="45" x14ac:dyDescent="0.25">
      <c r="A4073" s="72" t="s">
        <v>18366</v>
      </c>
      <c r="B4073" s="72" t="s">
        <v>15560</v>
      </c>
      <c r="C4073" s="72">
        <v>30</v>
      </c>
      <c r="D4073" s="72"/>
      <c r="E4073" s="72"/>
      <c r="F4073" s="72">
        <v>1</v>
      </c>
      <c r="G4073" s="72"/>
      <c r="H4073" s="72">
        <v>850</v>
      </c>
      <c r="I4073" s="72">
        <v>400</v>
      </c>
      <c r="J4073" s="72">
        <v>300</v>
      </c>
      <c r="K4073" s="72">
        <v>150</v>
      </c>
      <c r="L4073" s="72"/>
      <c r="M4073" s="71" t="s">
        <v>4596</v>
      </c>
      <c r="N4073" s="72" t="s">
        <v>4547</v>
      </c>
      <c r="O4073" s="72"/>
      <c r="P4073" s="72" t="s">
        <v>4218</v>
      </c>
      <c r="Q4073" s="72"/>
      <c r="R4073" s="72"/>
      <c r="S4073" s="72" t="s">
        <v>4566</v>
      </c>
      <c r="T4073" s="72" t="s">
        <v>6649</v>
      </c>
      <c r="U4073" s="72" t="s">
        <v>18366</v>
      </c>
      <c r="V4073" s="72"/>
      <c r="W4073" s="72">
        <v>356241</v>
      </c>
      <c r="X4073" s="72" t="s">
        <v>21700</v>
      </c>
      <c r="Y4073" s="72"/>
      <c r="Z4073" s="72" t="s">
        <v>18367</v>
      </c>
    </row>
    <row r="4074" spans="1:26" ht="30" x14ac:dyDescent="0.25">
      <c r="A4074" s="72" t="s">
        <v>10614</v>
      </c>
      <c r="B4074" s="72" t="s">
        <v>15493</v>
      </c>
      <c r="C4074" s="72"/>
      <c r="D4074" s="72" t="s">
        <v>5629</v>
      </c>
      <c r="E4074" s="72"/>
      <c r="F4074" s="72">
        <v>1</v>
      </c>
      <c r="G4074" s="72">
        <v>260</v>
      </c>
      <c r="H4074" s="72"/>
      <c r="I4074" s="72"/>
      <c r="J4074" s="72"/>
      <c r="K4074" s="72"/>
      <c r="L4074" s="72"/>
      <c r="M4074" s="71" t="s">
        <v>4596</v>
      </c>
      <c r="N4074" s="72" t="s">
        <v>4483</v>
      </c>
      <c r="O4074" s="72"/>
      <c r="P4074" s="72" t="s">
        <v>3685</v>
      </c>
      <c r="Q4074" s="72" t="s">
        <v>4562</v>
      </c>
      <c r="R4074" s="72" t="s">
        <v>6558</v>
      </c>
      <c r="S4074" s="72" t="s">
        <v>4567</v>
      </c>
      <c r="T4074" s="72" t="s">
        <v>6558</v>
      </c>
      <c r="U4074" s="72" t="s">
        <v>10614</v>
      </c>
      <c r="V4074" s="72"/>
      <c r="W4074" s="72">
        <v>309560</v>
      </c>
      <c r="X4074" s="72" t="s">
        <v>14117</v>
      </c>
      <c r="Y4074" s="72" t="s">
        <v>10615</v>
      </c>
      <c r="Z4074" s="72" t="s">
        <v>32611</v>
      </c>
    </row>
    <row r="4075" spans="1:26" ht="30" x14ac:dyDescent="0.25">
      <c r="A4075" s="72" t="s">
        <v>35454</v>
      </c>
      <c r="B4075" s="72" t="s">
        <v>15493</v>
      </c>
      <c r="C4075" s="72">
        <v>40</v>
      </c>
      <c r="D4075" s="72" t="s">
        <v>6727</v>
      </c>
      <c r="E4075" s="72"/>
      <c r="F4075" s="72">
        <v>1</v>
      </c>
      <c r="G4075" s="72">
        <v>280</v>
      </c>
      <c r="H4075" s="72"/>
      <c r="I4075" s="72"/>
      <c r="J4075" s="72"/>
      <c r="K4075" s="72"/>
      <c r="L4075" s="72"/>
      <c r="M4075" s="71" t="s">
        <v>4596</v>
      </c>
      <c r="N4075" s="72" t="s">
        <v>4517</v>
      </c>
      <c r="O4075" s="72"/>
      <c r="P4075" s="72" t="s">
        <v>4189</v>
      </c>
      <c r="Q4075" s="72"/>
      <c r="R4075" s="72"/>
      <c r="S4075" s="72" t="s">
        <v>4567</v>
      </c>
      <c r="T4075" s="72" t="s">
        <v>6728</v>
      </c>
      <c r="U4075" s="72" t="s">
        <v>35454</v>
      </c>
      <c r="V4075" s="72"/>
      <c r="W4075" s="72">
        <v>692828</v>
      </c>
      <c r="X4075" s="72" t="s">
        <v>15891</v>
      </c>
      <c r="Y4075" s="72" t="s">
        <v>15892</v>
      </c>
      <c r="Z4075" s="72" t="s">
        <v>6730</v>
      </c>
    </row>
    <row r="4076" spans="1:26" ht="30" x14ac:dyDescent="0.25">
      <c r="A4076" s="72" t="s">
        <v>27569</v>
      </c>
      <c r="B4076" s="72" t="s">
        <v>27570</v>
      </c>
      <c r="C4076" s="72">
        <v>45</v>
      </c>
      <c r="D4076" s="72" t="s">
        <v>7747</v>
      </c>
      <c r="E4076" s="72"/>
      <c r="F4076" s="72">
        <v>1</v>
      </c>
      <c r="G4076" s="72">
        <v>124</v>
      </c>
      <c r="H4076" s="72"/>
      <c r="I4076" s="72"/>
      <c r="J4076" s="72"/>
      <c r="K4076" s="72"/>
      <c r="L4076" s="72"/>
      <c r="M4076" s="71" t="s">
        <v>4596</v>
      </c>
      <c r="N4076" s="72" t="s">
        <v>4539</v>
      </c>
      <c r="O4076" s="72"/>
      <c r="P4076" s="72" t="s">
        <v>2774</v>
      </c>
      <c r="Q4076" s="72"/>
      <c r="R4076" s="72"/>
      <c r="S4076" s="72"/>
      <c r="T4076" s="72"/>
      <c r="U4076" s="72" t="s">
        <v>27569</v>
      </c>
      <c r="V4076" s="72"/>
      <c r="W4076" s="72">
        <v>346880</v>
      </c>
      <c r="X4076" s="72" t="s">
        <v>10282</v>
      </c>
      <c r="Y4076" s="73" t="s">
        <v>10283</v>
      </c>
      <c r="Z4076" s="72" t="s">
        <v>10284</v>
      </c>
    </row>
    <row r="4077" spans="1:26" ht="30" x14ac:dyDescent="0.25">
      <c r="A4077" s="72" t="s">
        <v>21701</v>
      </c>
      <c r="B4077" s="72" t="s">
        <v>14484</v>
      </c>
      <c r="C4077" s="72">
        <v>64</v>
      </c>
      <c r="D4077" s="72"/>
      <c r="E4077" s="72"/>
      <c r="F4077" s="72">
        <v>1</v>
      </c>
      <c r="G4077" s="72"/>
      <c r="H4077" s="72">
        <v>850</v>
      </c>
      <c r="I4077" s="72">
        <v>400</v>
      </c>
      <c r="J4077" s="72">
        <v>400</v>
      </c>
      <c r="K4077" s="72">
        <v>50</v>
      </c>
      <c r="L4077" s="72"/>
      <c r="M4077" s="71" t="s">
        <v>4596</v>
      </c>
      <c r="N4077" s="72" t="s">
        <v>2362</v>
      </c>
      <c r="O4077" s="72"/>
      <c r="P4077" s="72" t="s">
        <v>2515</v>
      </c>
      <c r="Q4077" s="72" t="s">
        <v>4564</v>
      </c>
      <c r="R4077" s="72" t="s">
        <v>13590</v>
      </c>
      <c r="S4077" s="72"/>
      <c r="T4077" s="72"/>
      <c r="U4077" s="72" t="s">
        <v>21701</v>
      </c>
      <c r="V4077" s="72"/>
      <c r="W4077" s="72"/>
      <c r="X4077" s="72"/>
      <c r="Y4077" s="72"/>
      <c r="Z4077" s="72"/>
    </row>
    <row r="4078" spans="1:26" ht="45" x14ac:dyDescent="0.25">
      <c r="A4078" s="72" t="s">
        <v>21701</v>
      </c>
      <c r="B4078" s="72" t="s">
        <v>14484</v>
      </c>
      <c r="C4078" s="72">
        <v>64</v>
      </c>
      <c r="D4078" s="72"/>
      <c r="E4078" s="72" t="s">
        <v>21702</v>
      </c>
      <c r="F4078" s="72">
        <v>1</v>
      </c>
      <c r="G4078" s="72">
        <v>430</v>
      </c>
      <c r="H4078" s="72"/>
      <c r="I4078" s="72"/>
      <c r="J4078" s="72"/>
      <c r="K4078" s="72"/>
      <c r="L4078" s="72"/>
      <c r="M4078" s="71" t="s">
        <v>4596</v>
      </c>
      <c r="N4078" s="72" t="s">
        <v>2362</v>
      </c>
      <c r="O4078" s="72"/>
      <c r="P4078" s="72" t="s">
        <v>2515</v>
      </c>
      <c r="Q4078" s="72" t="s">
        <v>4564</v>
      </c>
      <c r="R4078" s="72" t="s">
        <v>13590</v>
      </c>
      <c r="S4078" s="72"/>
      <c r="T4078" s="72"/>
      <c r="U4078" s="72" t="s">
        <v>21701</v>
      </c>
      <c r="V4078" s="72" t="s">
        <v>21703</v>
      </c>
      <c r="W4078" s="72">
        <v>121351</v>
      </c>
      <c r="X4078" s="72" t="s">
        <v>13591</v>
      </c>
      <c r="Y4078" s="72">
        <v>89660907029</v>
      </c>
      <c r="Z4078" s="72" t="s">
        <v>21704</v>
      </c>
    </row>
    <row r="4079" spans="1:26" ht="30" x14ac:dyDescent="0.25">
      <c r="A4079" s="72" t="s">
        <v>16803</v>
      </c>
      <c r="B4079" s="72" t="s">
        <v>14358</v>
      </c>
      <c r="C4079" s="72">
        <v>48</v>
      </c>
      <c r="D4079" s="72"/>
      <c r="E4079" s="72"/>
      <c r="F4079" s="72">
        <v>1</v>
      </c>
      <c r="G4079" s="72"/>
      <c r="H4079" s="72">
        <v>650</v>
      </c>
      <c r="I4079" s="72"/>
      <c r="J4079" s="72"/>
      <c r="K4079" s="72">
        <v>650</v>
      </c>
      <c r="L4079" s="72"/>
      <c r="M4079" s="71" t="s">
        <v>4596</v>
      </c>
      <c r="N4079" s="72" t="s">
        <v>2362</v>
      </c>
      <c r="O4079" s="72"/>
      <c r="P4079" s="72" t="s">
        <v>2886</v>
      </c>
      <c r="Q4079" s="72"/>
      <c r="R4079" s="72"/>
      <c r="S4079" s="72"/>
      <c r="T4079" s="72"/>
      <c r="U4079" s="72" t="s">
        <v>16803</v>
      </c>
      <c r="V4079" s="72"/>
      <c r="W4079" s="72">
        <v>123308</v>
      </c>
      <c r="X4079" s="72" t="s">
        <v>21705</v>
      </c>
      <c r="Y4079" s="72" t="s">
        <v>16804</v>
      </c>
      <c r="Z4079" s="72" t="s">
        <v>16805</v>
      </c>
    </row>
    <row r="4080" spans="1:26" ht="75" x14ac:dyDescent="0.25">
      <c r="A4080" s="72" t="s">
        <v>32612</v>
      </c>
      <c r="B4080" s="72" t="s">
        <v>32613</v>
      </c>
      <c r="C4080" s="72"/>
      <c r="D4080" s="72"/>
      <c r="E4080" s="72"/>
      <c r="F4080" s="72">
        <v>1</v>
      </c>
      <c r="G4080" s="72"/>
      <c r="H4080" s="72">
        <v>350</v>
      </c>
      <c r="I4080" s="72">
        <v>100</v>
      </c>
      <c r="J4080" s="72">
        <v>200</v>
      </c>
      <c r="K4080" s="72">
        <v>50</v>
      </c>
      <c r="L4080" s="72"/>
      <c r="M4080" s="71" t="s">
        <v>4596</v>
      </c>
      <c r="N4080" s="72" t="s">
        <v>4483</v>
      </c>
      <c r="O4080" s="72"/>
      <c r="P4080" s="72" t="s">
        <v>2490</v>
      </c>
      <c r="Q4080" s="72"/>
      <c r="R4080" s="72"/>
      <c r="S4080" s="72" t="s">
        <v>4567</v>
      </c>
      <c r="T4080" s="72" t="s">
        <v>32614</v>
      </c>
      <c r="U4080" s="72" t="s">
        <v>32612</v>
      </c>
      <c r="V4080" s="72"/>
      <c r="W4080" s="72">
        <v>309145</v>
      </c>
      <c r="X4080" s="72" t="s">
        <v>32615</v>
      </c>
      <c r="Y4080" s="77">
        <v>84724160417</v>
      </c>
      <c r="Z4080" s="72" t="s">
        <v>32616</v>
      </c>
    </row>
    <row r="4081" spans="1:26" ht="60" x14ac:dyDescent="0.25">
      <c r="A4081" s="72" t="s">
        <v>24629</v>
      </c>
      <c r="B4081" s="72" t="s">
        <v>15493</v>
      </c>
      <c r="C4081" s="72">
        <v>3</v>
      </c>
      <c r="D4081" s="72" t="s">
        <v>4608</v>
      </c>
      <c r="E4081" s="72"/>
      <c r="F4081" s="72">
        <v>1</v>
      </c>
      <c r="G4081" s="72">
        <v>300</v>
      </c>
      <c r="H4081" s="72"/>
      <c r="I4081" s="72"/>
      <c r="J4081" s="72"/>
      <c r="K4081" s="72"/>
      <c r="L4081" s="72"/>
      <c r="M4081" s="71" t="s">
        <v>4596</v>
      </c>
      <c r="N4081" s="72" t="s">
        <v>4544</v>
      </c>
      <c r="O4081" s="72"/>
      <c r="P4081" s="72" t="s">
        <v>19307</v>
      </c>
      <c r="Q4081" s="72"/>
      <c r="R4081" s="72"/>
      <c r="S4081" s="72"/>
      <c r="T4081" s="72"/>
      <c r="U4081" s="72" t="s">
        <v>24629</v>
      </c>
      <c r="V4081" s="72"/>
      <c r="W4081" s="72">
        <v>694920</v>
      </c>
      <c r="X4081" s="72" t="s">
        <v>24630</v>
      </c>
      <c r="Y4081" s="72" t="s">
        <v>24631</v>
      </c>
      <c r="Z4081" s="72" t="s">
        <v>24632</v>
      </c>
    </row>
    <row r="4082" spans="1:26" ht="45" x14ac:dyDescent="0.25">
      <c r="A4082" s="72" t="s">
        <v>10616</v>
      </c>
      <c r="B4082" s="72" t="s">
        <v>4594</v>
      </c>
      <c r="C4082" s="72">
        <v>34</v>
      </c>
      <c r="D4082" s="72" t="s">
        <v>5629</v>
      </c>
      <c r="E4082" s="72"/>
      <c r="F4082" s="72">
        <v>1</v>
      </c>
      <c r="G4082" s="72">
        <v>350</v>
      </c>
      <c r="H4082" s="72"/>
      <c r="I4082" s="72"/>
      <c r="J4082" s="72"/>
      <c r="K4082" s="72"/>
      <c r="L4082" s="72"/>
      <c r="M4082" s="71" t="s">
        <v>4596</v>
      </c>
      <c r="N4082" s="72" t="s">
        <v>4533</v>
      </c>
      <c r="O4082" s="72"/>
      <c r="P4082" s="72" t="s">
        <v>2911</v>
      </c>
      <c r="Q4082" s="72"/>
      <c r="R4082" s="72"/>
      <c r="S4082" s="72" t="s">
        <v>4566</v>
      </c>
      <c r="T4082" s="72" t="s">
        <v>5248</v>
      </c>
      <c r="U4082" s="72" t="s">
        <v>10616</v>
      </c>
      <c r="V4082" s="72"/>
      <c r="W4082" s="72">
        <v>363750</v>
      </c>
      <c r="X4082" s="72" t="s">
        <v>10617</v>
      </c>
      <c r="Y4082" s="72" t="s">
        <v>10618</v>
      </c>
      <c r="Z4082" s="72" t="s">
        <v>31459</v>
      </c>
    </row>
    <row r="4083" spans="1:26" ht="75" x14ac:dyDescent="0.25">
      <c r="A4083" s="72" t="s">
        <v>10619</v>
      </c>
      <c r="B4083" s="72" t="s">
        <v>9510</v>
      </c>
      <c r="C4083" s="72"/>
      <c r="D4083" s="72"/>
      <c r="E4083" s="72"/>
      <c r="F4083" s="72">
        <v>3</v>
      </c>
      <c r="G4083" s="72"/>
      <c r="H4083" s="72"/>
      <c r="I4083" s="72"/>
      <c r="J4083" s="72"/>
      <c r="K4083" s="72"/>
      <c r="L4083" s="72">
        <v>100</v>
      </c>
      <c r="M4083" s="71" t="s">
        <v>4596</v>
      </c>
      <c r="N4083" s="72" t="s">
        <v>4528</v>
      </c>
      <c r="O4083" s="72"/>
      <c r="P4083" s="72" t="s">
        <v>3606</v>
      </c>
      <c r="Q4083" s="72"/>
      <c r="R4083" s="72"/>
      <c r="S4083" s="72" t="s">
        <v>4566</v>
      </c>
      <c r="T4083" s="72" t="s">
        <v>10620</v>
      </c>
      <c r="U4083" s="72" t="s">
        <v>10619</v>
      </c>
      <c r="V4083" s="72"/>
      <c r="W4083" s="72">
        <v>186870</v>
      </c>
      <c r="X4083" s="72" t="s">
        <v>10621</v>
      </c>
      <c r="Y4083" s="72"/>
      <c r="Z4083" s="72"/>
    </row>
    <row r="4084" spans="1:26" ht="30" x14ac:dyDescent="0.25">
      <c r="A4084" s="72" t="s">
        <v>24633</v>
      </c>
      <c r="B4084" s="72" t="s">
        <v>15493</v>
      </c>
      <c r="C4084" s="72">
        <v>50</v>
      </c>
      <c r="D4084" s="72" t="s">
        <v>19987</v>
      </c>
      <c r="E4084" s="72"/>
      <c r="F4084" s="72">
        <v>1</v>
      </c>
      <c r="G4084" s="72">
        <v>250</v>
      </c>
      <c r="H4084" s="72"/>
      <c r="I4084" s="72"/>
      <c r="J4084" s="72"/>
      <c r="K4084" s="72"/>
      <c r="L4084" s="72"/>
      <c r="M4084" s="71" t="s">
        <v>4596</v>
      </c>
      <c r="N4084" s="72" t="s">
        <v>4490</v>
      </c>
      <c r="O4084" s="72"/>
      <c r="P4084" s="72" t="s">
        <v>4151</v>
      </c>
      <c r="Q4084" s="72"/>
      <c r="R4084" s="72"/>
      <c r="S4084" s="72"/>
      <c r="T4084" s="72"/>
      <c r="U4084" s="72" t="s">
        <v>24633</v>
      </c>
      <c r="V4084" s="72"/>
      <c r="W4084" s="72">
        <v>672042</v>
      </c>
      <c r="X4084" s="72" t="s">
        <v>24634</v>
      </c>
      <c r="Y4084" s="72" t="s">
        <v>24635</v>
      </c>
      <c r="Z4084" s="72" t="s">
        <v>24636</v>
      </c>
    </row>
    <row r="4085" spans="1:26" ht="30" x14ac:dyDescent="0.25">
      <c r="A4085" s="72" t="s">
        <v>13864</v>
      </c>
      <c r="B4085" s="72" t="s">
        <v>4594</v>
      </c>
      <c r="C4085" s="72">
        <v>63</v>
      </c>
      <c r="D4085" s="72"/>
      <c r="E4085" s="72"/>
      <c r="F4085" s="72">
        <v>1</v>
      </c>
      <c r="G4085" s="72">
        <v>200</v>
      </c>
      <c r="H4085" s="72"/>
      <c r="I4085" s="72"/>
      <c r="J4085" s="72"/>
      <c r="K4085" s="72"/>
      <c r="L4085" s="72"/>
      <c r="M4085" s="71" t="s">
        <v>4596</v>
      </c>
      <c r="N4085" s="72" t="s">
        <v>4542</v>
      </c>
      <c r="O4085" s="72"/>
      <c r="P4085" s="72" t="s">
        <v>3558</v>
      </c>
      <c r="Q4085" s="72"/>
      <c r="R4085" s="72"/>
      <c r="S4085" s="72"/>
      <c r="T4085" s="72"/>
      <c r="U4085" s="72" t="s">
        <v>13864</v>
      </c>
      <c r="V4085" s="72"/>
      <c r="W4085" s="72">
        <v>192071</v>
      </c>
      <c r="X4085" s="72" t="s">
        <v>21711</v>
      </c>
      <c r="Y4085" s="72"/>
      <c r="Z4085" s="77" t="s">
        <v>13865</v>
      </c>
    </row>
    <row r="4086" spans="1:26" ht="45" x14ac:dyDescent="0.25">
      <c r="A4086" s="72" t="s">
        <v>10622</v>
      </c>
      <c r="B4086" s="72" t="s">
        <v>4598</v>
      </c>
      <c r="C4086" s="72"/>
      <c r="D4086" s="72"/>
      <c r="E4086" s="72"/>
      <c r="F4086" s="72">
        <v>1</v>
      </c>
      <c r="G4086" s="72"/>
      <c r="H4086" s="72">
        <v>798</v>
      </c>
      <c r="I4086" s="72">
        <v>290</v>
      </c>
      <c r="J4086" s="72">
        <v>363</v>
      </c>
      <c r="K4086" s="72">
        <v>145</v>
      </c>
      <c r="L4086" s="72"/>
      <c r="M4086" s="71" t="s">
        <v>4596</v>
      </c>
      <c r="N4086" s="72" t="s">
        <v>4536</v>
      </c>
      <c r="O4086" s="72"/>
      <c r="P4086" s="72" t="s">
        <v>2914</v>
      </c>
      <c r="Q4086" s="72"/>
      <c r="R4086" s="72"/>
      <c r="S4086" s="72" t="s">
        <v>4568</v>
      </c>
      <c r="T4086" s="72" t="s">
        <v>10623</v>
      </c>
      <c r="U4086" s="72" t="s">
        <v>10622</v>
      </c>
      <c r="V4086" s="72"/>
      <c r="W4086" s="72">
        <v>427606</v>
      </c>
      <c r="X4086" s="72" t="s">
        <v>10624</v>
      </c>
      <c r="Y4086" s="72"/>
      <c r="Z4086" s="72"/>
    </row>
    <row r="4087" spans="1:26" ht="30" x14ac:dyDescent="0.25">
      <c r="A4087" s="71" t="s">
        <v>10625</v>
      </c>
      <c r="B4087" s="72" t="s">
        <v>31460</v>
      </c>
      <c r="C4087" s="72"/>
      <c r="D4087" s="72" t="s">
        <v>16806</v>
      </c>
      <c r="E4087" s="72"/>
      <c r="F4087" s="72">
        <v>2</v>
      </c>
      <c r="G4087" s="72"/>
      <c r="H4087" s="72"/>
      <c r="I4087" s="72"/>
      <c r="J4087" s="72"/>
      <c r="K4087" s="72"/>
      <c r="L4087" s="72">
        <v>600</v>
      </c>
      <c r="M4087" s="71" t="s">
        <v>4596</v>
      </c>
      <c r="N4087" s="72" t="s">
        <v>4506</v>
      </c>
      <c r="O4087" s="72"/>
      <c r="P4087" s="71" t="s">
        <v>4453</v>
      </c>
      <c r="Q4087" s="72"/>
      <c r="R4087" s="72"/>
      <c r="S4087" s="71" t="s">
        <v>4566</v>
      </c>
      <c r="T4087" s="71" t="s">
        <v>10626</v>
      </c>
      <c r="U4087" s="71" t="s">
        <v>10625</v>
      </c>
      <c r="V4087" s="72"/>
      <c r="W4087" s="72">
        <v>141900</v>
      </c>
      <c r="X4087" s="72" t="s">
        <v>14118</v>
      </c>
      <c r="Y4087" s="72" t="s">
        <v>10627</v>
      </c>
      <c r="Z4087" s="72" t="s">
        <v>10628</v>
      </c>
    </row>
    <row r="4088" spans="1:26" ht="60" x14ac:dyDescent="0.25">
      <c r="A4088" s="72" t="s">
        <v>32617</v>
      </c>
      <c r="B4088" s="72" t="s">
        <v>19379</v>
      </c>
      <c r="C4088" s="72">
        <v>155</v>
      </c>
      <c r="D4088" s="72"/>
      <c r="E4088" s="72"/>
      <c r="F4088" s="72">
        <v>1</v>
      </c>
      <c r="G4088" s="72">
        <v>380</v>
      </c>
      <c r="H4088" s="72">
        <v>350</v>
      </c>
      <c r="I4088" s="72"/>
      <c r="J4088" s="72"/>
      <c r="K4088" s="72"/>
      <c r="L4088" s="72"/>
      <c r="M4088" s="71" t="s">
        <v>4596</v>
      </c>
      <c r="N4088" s="72" t="s">
        <v>4488</v>
      </c>
      <c r="O4088" s="72"/>
      <c r="P4088" s="72" t="s">
        <v>3015</v>
      </c>
      <c r="Q4088" s="72" t="s">
        <v>4564</v>
      </c>
      <c r="R4088" s="72" t="s">
        <v>5498</v>
      </c>
      <c r="S4088" s="72"/>
      <c r="T4088" s="72"/>
      <c r="U4088" s="72" t="s">
        <v>32617</v>
      </c>
      <c r="V4088" s="72"/>
      <c r="W4088" s="72">
        <v>394077</v>
      </c>
      <c r="X4088" s="72" t="s">
        <v>32618</v>
      </c>
      <c r="Y4088" s="72">
        <v>2661862</v>
      </c>
      <c r="Z4088" s="72" t="s">
        <v>9134</v>
      </c>
    </row>
    <row r="4089" spans="1:26" ht="45" x14ac:dyDescent="0.25">
      <c r="A4089" s="72" t="s">
        <v>10629</v>
      </c>
      <c r="B4089" s="72" t="s">
        <v>10630</v>
      </c>
      <c r="C4089" s="72"/>
      <c r="D4089" s="72"/>
      <c r="E4089" s="72"/>
      <c r="F4089" s="72">
        <v>2</v>
      </c>
      <c r="G4089" s="72"/>
      <c r="H4089" s="72"/>
      <c r="I4089" s="72"/>
      <c r="J4089" s="72"/>
      <c r="K4089" s="72"/>
      <c r="L4089" s="72">
        <v>150</v>
      </c>
      <c r="M4089" s="71" t="s">
        <v>4596</v>
      </c>
      <c r="N4089" s="72" t="s">
        <v>4532</v>
      </c>
      <c r="O4089" s="72"/>
      <c r="P4089" s="72" t="s">
        <v>4249</v>
      </c>
      <c r="Q4089" s="72"/>
      <c r="R4089" s="72"/>
      <c r="S4089" s="72"/>
      <c r="T4089" s="72"/>
      <c r="U4089" s="72" t="s">
        <v>10629</v>
      </c>
      <c r="V4089" s="72"/>
      <c r="W4089" s="72"/>
      <c r="X4089" s="72"/>
      <c r="Y4089" s="77"/>
      <c r="Z4089" s="72"/>
    </row>
    <row r="4090" spans="1:26" ht="165" x14ac:dyDescent="0.25">
      <c r="A4090" s="72" t="s">
        <v>10629</v>
      </c>
      <c r="B4090" s="72" t="s">
        <v>10630</v>
      </c>
      <c r="C4090" s="72"/>
      <c r="D4090" s="72"/>
      <c r="E4090" s="72" t="s">
        <v>10631</v>
      </c>
      <c r="F4090" s="72">
        <v>2</v>
      </c>
      <c r="G4090" s="72"/>
      <c r="H4090" s="72"/>
      <c r="I4090" s="72"/>
      <c r="J4090" s="72"/>
      <c r="K4090" s="72"/>
      <c r="L4090" s="72">
        <v>150</v>
      </c>
      <c r="M4090" s="71" t="s">
        <v>4596</v>
      </c>
      <c r="N4090" s="72" t="s">
        <v>4532</v>
      </c>
      <c r="O4090" s="72"/>
      <c r="P4090" s="72" t="s">
        <v>4249</v>
      </c>
      <c r="Q4090" s="72"/>
      <c r="R4090" s="72"/>
      <c r="S4090" s="72"/>
      <c r="T4090" s="72"/>
      <c r="U4090" s="72" t="s">
        <v>10629</v>
      </c>
      <c r="V4090" s="72" t="s">
        <v>10629</v>
      </c>
      <c r="W4090" s="72">
        <v>677000</v>
      </c>
      <c r="X4090" s="72" t="s">
        <v>10632</v>
      </c>
      <c r="Y4090" s="72"/>
      <c r="Z4090" s="72"/>
    </row>
    <row r="4091" spans="1:26" ht="30" x14ac:dyDescent="0.25">
      <c r="A4091" s="72" t="s">
        <v>24637</v>
      </c>
      <c r="B4091" s="72" t="s">
        <v>15959</v>
      </c>
      <c r="C4091" s="72"/>
      <c r="D4091" s="72"/>
      <c r="E4091" s="72"/>
      <c r="F4091" s="72">
        <v>1</v>
      </c>
      <c r="G4091" s="72"/>
      <c r="H4091" s="72">
        <v>800</v>
      </c>
      <c r="I4091" s="72">
        <v>300</v>
      </c>
      <c r="J4091" s="72">
        <v>300</v>
      </c>
      <c r="K4091" s="72">
        <v>200</v>
      </c>
      <c r="L4091" s="72"/>
      <c r="M4091" s="71" t="s">
        <v>4596</v>
      </c>
      <c r="N4091" s="72" t="s">
        <v>4510</v>
      </c>
      <c r="O4091" s="72"/>
      <c r="P4091" s="72" t="s">
        <v>2596</v>
      </c>
      <c r="Q4091" s="72"/>
      <c r="R4091" s="72"/>
      <c r="S4091" s="72" t="s">
        <v>4566</v>
      </c>
      <c r="T4091" s="72" t="s">
        <v>24638</v>
      </c>
      <c r="U4091" s="72" t="s">
        <v>24637</v>
      </c>
      <c r="V4091" s="72"/>
      <c r="W4091" s="72">
        <v>175400</v>
      </c>
      <c r="X4091" s="72" t="s">
        <v>24639</v>
      </c>
      <c r="Y4091" s="72">
        <v>88166620797</v>
      </c>
      <c r="Z4091" s="72" t="s">
        <v>24640</v>
      </c>
    </row>
    <row r="4092" spans="1:26" ht="30" x14ac:dyDescent="0.25">
      <c r="A4092" s="72" t="s">
        <v>24637</v>
      </c>
      <c r="B4092" s="72" t="s">
        <v>15959</v>
      </c>
      <c r="C4092" s="72"/>
      <c r="D4092" s="72"/>
      <c r="E4092" s="72" t="s">
        <v>24646</v>
      </c>
      <c r="F4092" s="72">
        <v>1</v>
      </c>
      <c r="G4092" s="72">
        <v>300</v>
      </c>
      <c r="H4092" s="72"/>
      <c r="I4092" s="72"/>
      <c r="J4092" s="72"/>
      <c r="K4092" s="72"/>
      <c r="L4092" s="72"/>
      <c r="M4092" s="71" t="s">
        <v>4596</v>
      </c>
      <c r="N4092" s="72" t="s">
        <v>4510</v>
      </c>
      <c r="O4092" s="72"/>
      <c r="P4092" s="72" t="s">
        <v>2596</v>
      </c>
      <c r="Q4092" s="72"/>
      <c r="R4092" s="72"/>
      <c r="S4092" s="72" t="s">
        <v>4566</v>
      </c>
      <c r="T4092" s="72" t="s">
        <v>24638</v>
      </c>
      <c r="U4092" s="72" t="s">
        <v>24637</v>
      </c>
      <c r="V4092" s="72" t="s">
        <v>24647</v>
      </c>
      <c r="W4092" s="72">
        <v>175400</v>
      </c>
      <c r="X4092" s="72" t="s">
        <v>24639</v>
      </c>
      <c r="Y4092" s="72"/>
      <c r="Z4092" s="72"/>
    </row>
    <row r="4093" spans="1:26" ht="45" x14ac:dyDescent="0.25">
      <c r="A4093" s="72" t="s">
        <v>24637</v>
      </c>
      <c r="B4093" s="72" t="s">
        <v>15959</v>
      </c>
      <c r="C4093" s="72"/>
      <c r="D4093" s="72"/>
      <c r="E4093" s="72" t="s">
        <v>24641</v>
      </c>
      <c r="F4093" s="72">
        <v>1</v>
      </c>
      <c r="G4093" s="72">
        <v>34</v>
      </c>
      <c r="H4093" s="72"/>
      <c r="I4093" s="72"/>
      <c r="J4093" s="72"/>
      <c r="K4093" s="72"/>
      <c r="L4093" s="72"/>
      <c r="M4093" s="71" t="s">
        <v>4596</v>
      </c>
      <c r="N4093" s="72" t="s">
        <v>4510</v>
      </c>
      <c r="O4093" s="72"/>
      <c r="P4093" s="72" t="s">
        <v>2596</v>
      </c>
      <c r="Q4093" s="72"/>
      <c r="R4093" s="72"/>
      <c r="S4093" s="72" t="s">
        <v>4566</v>
      </c>
      <c r="T4093" s="72" t="s">
        <v>16411</v>
      </c>
      <c r="U4093" s="72" t="s">
        <v>24637</v>
      </c>
      <c r="V4093" s="72" t="s">
        <v>24642</v>
      </c>
      <c r="W4093" s="72">
        <v>175418</v>
      </c>
      <c r="X4093" s="72" t="s">
        <v>24643</v>
      </c>
      <c r="Y4093" s="72" t="s">
        <v>24644</v>
      </c>
      <c r="Z4093" s="72" t="s">
        <v>24645</v>
      </c>
    </row>
    <row r="4094" spans="1:26" ht="45" x14ac:dyDescent="0.25">
      <c r="A4094" s="72" t="s">
        <v>23553</v>
      </c>
      <c r="B4094" s="72" t="s">
        <v>27571</v>
      </c>
      <c r="C4094" s="72"/>
      <c r="D4094" s="72"/>
      <c r="E4094" s="72"/>
      <c r="F4094" s="72">
        <v>1</v>
      </c>
      <c r="G4094" s="72"/>
      <c r="H4094" s="72">
        <v>84</v>
      </c>
      <c r="I4094" s="72">
        <v>100</v>
      </c>
      <c r="J4094" s="72">
        <v>100</v>
      </c>
      <c r="K4094" s="72">
        <v>50</v>
      </c>
      <c r="L4094" s="72"/>
      <c r="M4094" s="71" t="s">
        <v>4596</v>
      </c>
      <c r="N4094" s="72" t="s">
        <v>4486</v>
      </c>
      <c r="O4094" s="72"/>
      <c r="P4094" s="72" t="s">
        <v>3288</v>
      </c>
      <c r="Q4094" s="72"/>
      <c r="R4094" s="72"/>
      <c r="S4094" s="72" t="s">
        <v>15654</v>
      </c>
      <c r="T4094" s="72" t="s">
        <v>27572</v>
      </c>
      <c r="U4094" s="72" t="s">
        <v>23553</v>
      </c>
      <c r="V4094" s="72"/>
      <c r="W4094" s="72">
        <v>403839</v>
      </c>
      <c r="X4094" s="72" t="s">
        <v>4672</v>
      </c>
      <c r="Y4094" s="72" t="s">
        <v>27573</v>
      </c>
      <c r="Z4094" s="72" t="s">
        <v>15616</v>
      </c>
    </row>
    <row r="4095" spans="1:26" ht="75" x14ac:dyDescent="0.25">
      <c r="A4095" s="72" t="s">
        <v>13866</v>
      </c>
      <c r="B4095" s="72" t="s">
        <v>4634</v>
      </c>
      <c r="C4095" s="72"/>
      <c r="D4095" s="72" t="s">
        <v>5352</v>
      </c>
      <c r="E4095" s="72"/>
      <c r="F4095" s="72">
        <v>3</v>
      </c>
      <c r="G4095" s="72"/>
      <c r="H4095" s="72"/>
      <c r="I4095" s="72"/>
      <c r="J4095" s="72"/>
      <c r="K4095" s="72"/>
      <c r="L4095" s="72">
        <v>100</v>
      </c>
      <c r="M4095" s="71" t="s">
        <v>4596</v>
      </c>
      <c r="N4095" s="72" t="s">
        <v>4522</v>
      </c>
      <c r="O4095" s="72"/>
      <c r="P4095" s="72" t="s">
        <v>3544</v>
      </c>
      <c r="Q4095" s="72"/>
      <c r="R4095" s="72"/>
      <c r="S4095" s="72"/>
      <c r="T4095" s="72"/>
      <c r="U4095" s="72" t="s">
        <v>13866</v>
      </c>
      <c r="V4095" s="72"/>
      <c r="W4095" s="72">
        <v>671701</v>
      </c>
      <c r="X4095" s="72" t="s">
        <v>5353</v>
      </c>
      <c r="Y4095" s="72" t="s">
        <v>5354</v>
      </c>
      <c r="Z4095" s="72" t="s">
        <v>5355</v>
      </c>
    </row>
    <row r="4096" spans="1:26" ht="45" x14ac:dyDescent="0.25">
      <c r="A4096" s="72" t="s">
        <v>32619</v>
      </c>
      <c r="B4096" s="72" t="s">
        <v>18077</v>
      </c>
      <c r="C4096" s="72">
        <v>1</v>
      </c>
      <c r="D4096" s="72" t="s">
        <v>32620</v>
      </c>
      <c r="E4096" s="72"/>
      <c r="F4096" s="72">
        <v>5</v>
      </c>
      <c r="G4096" s="72"/>
      <c r="H4096" s="72"/>
      <c r="I4096" s="72"/>
      <c r="J4096" s="72"/>
      <c r="K4096" s="72"/>
      <c r="L4096" s="72">
        <v>500</v>
      </c>
      <c r="M4096" s="71" t="s">
        <v>4596</v>
      </c>
      <c r="N4096" s="72" t="s">
        <v>4536</v>
      </c>
      <c r="O4096" s="72"/>
      <c r="P4096" s="72" t="s">
        <v>3814</v>
      </c>
      <c r="Q4096" s="72" t="s">
        <v>4566</v>
      </c>
      <c r="R4096" s="72" t="s">
        <v>32621</v>
      </c>
      <c r="S4096" s="72"/>
      <c r="T4096" s="72"/>
      <c r="U4096" s="72" t="s">
        <v>32619</v>
      </c>
      <c r="V4096" s="72"/>
      <c r="W4096" s="72">
        <v>427970</v>
      </c>
      <c r="X4096" s="72" t="s">
        <v>32622</v>
      </c>
      <c r="Y4096" s="72" t="s">
        <v>32623</v>
      </c>
      <c r="Z4096" s="72" t="s">
        <v>32624</v>
      </c>
    </row>
    <row r="4097" spans="1:26" ht="30" x14ac:dyDescent="0.25">
      <c r="A4097" s="72" t="s">
        <v>35455</v>
      </c>
      <c r="B4097" s="74" t="s">
        <v>15980</v>
      </c>
      <c r="C4097" s="72"/>
      <c r="D4097" s="72" t="s">
        <v>11845</v>
      </c>
      <c r="E4097" s="72"/>
      <c r="F4097" s="72">
        <v>1</v>
      </c>
      <c r="G4097" s="72">
        <v>350</v>
      </c>
      <c r="H4097" s="72"/>
      <c r="I4097" s="72"/>
      <c r="J4097" s="72"/>
      <c r="K4097" s="72"/>
      <c r="L4097" s="72"/>
      <c r="M4097" s="71" t="s">
        <v>4596</v>
      </c>
      <c r="N4097" s="72" t="s">
        <v>4559</v>
      </c>
      <c r="O4097" s="72"/>
      <c r="P4097" s="71" t="s">
        <v>2861</v>
      </c>
      <c r="Q4097" s="72"/>
      <c r="R4097" s="72"/>
      <c r="S4097" s="72"/>
      <c r="T4097" s="72"/>
      <c r="U4097" s="72" t="s">
        <v>35455</v>
      </c>
      <c r="V4097" s="72"/>
      <c r="W4097" s="72">
        <v>629303</v>
      </c>
      <c r="X4097" s="72" t="s">
        <v>35456</v>
      </c>
      <c r="Y4097" s="72" t="s">
        <v>35457</v>
      </c>
      <c r="Z4097" s="72"/>
    </row>
    <row r="4098" spans="1:26" ht="30" x14ac:dyDescent="0.25">
      <c r="A4098" s="72" t="s">
        <v>35455</v>
      </c>
      <c r="B4098" s="72" t="s">
        <v>15980</v>
      </c>
      <c r="C4098" s="72"/>
      <c r="D4098" s="72" t="s">
        <v>11845</v>
      </c>
      <c r="E4098" s="72" t="s">
        <v>35458</v>
      </c>
      <c r="F4098" s="72">
        <v>1</v>
      </c>
      <c r="G4098" s="72">
        <v>350</v>
      </c>
      <c r="H4098" s="72"/>
      <c r="I4098" s="72"/>
      <c r="J4098" s="72"/>
      <c r="K4098" s="72"/>
      <c r="L4098" s="72"/>
      <c r="M4098" s="71" t="s">
        <v>4596</v>
      </c>
      <c r="N4098" s="72" t="s">
        <v>4559</v>
      </c>
      <c r="O4098" s="72"/>
      <c r="P4098" s="72" t="s">
        <v>2861</v>
      </c>
      <c r="Q4098" s="72"/>
      <c r="R4098" s="72"/>
      <c r="S4098" s="72"/>
      <c r="T4098" s="72"/>
      <c r="U4098" s="72" t="s">
        <v>35455</v>
      </c>
      <c r="V4098" s="72"/>
      <c r="W4098" s="72">
        <v>629303</v>
      </c>
      <c r="X4098" s="72" t="s">
        <v>35456</v>
      </c>
      <c r="Y4098" s="72" t="s">
        <v>35457</v>
      </c>
      <c r="Z4098" s="72"/>
    </row>
    <row r="4099" spans="1:26" ht="30" x14ac:dyDescent="0.25">
      <c r="A4099" s="72" t="s">
        <v>18368</v>
      </c>
      <c r="B4099" s="72" t="s">
        <v>15493</v>
      </c>
      <c r="C4099" s="72">
        <v>2</v>
      </c>
      <c r="D4099" s="72" t="s">
        <v>5898</v>
      </c>
      <c r="E4099" s="72"/>
      <c r="F4099" s="72">
        <v>1</v>
      </c>
      <c r="G4099" s="72">
        <v>150</v>
      </c>
      <c r="H4099" s="72"/>
      <c r="I4099" s="72"/>
      <c r="J4099" s="72"/>
      <c r="K4099" s="72"/>
      <c r="L4099" s="72"/>
      <c r="M4099" s="71" t="s">
        <v>4596</v>
      </c>
      <c r="N4099" s="72" t="s">
        <v>4544</v>
      </c>
      <c r="O4099" s="72"/>
      <c r="P4099" s="72" t="s">
        <v>2920</v>
      </c>
      <c r="Q4099" s="72"/>
      <c r="R4099" s="72"/>
      <c r="S4099" s="72" t="s">
        <v>4568</v>
      </c>
      <c r="T4099" s="72" t="s">
        <v>5704</v>
      </c>
      <c r="U4099" s="72" t="s">
        <v>18368</v>
      </c>
      <c r="V4099" s="72"/>
      <c r="W4099" s="72">
        <v>694760</v>
      </c>
      <c r="X4099" s="72" t="s">
        <v>21712</v>
      </c>
      <c r="Y4099" s="72">
        <v>84243696517</v>
      </c>
      <c r="Z4099" s="72" t="s">
        <v>18369</v>
      </c>
    </row>
    <row r="4100" spans="1:26" ht="60" x14ac:dyDescent="0.25">
      <c r="A4100" s="72" t="s">
        <v>16807</v>
      </c>
      <c r="B4100" s="72" t="s">
        <v>5277</v>
      </c>
      <c r="C4100" s="72"/>
      <c r="D4100" s="72" t="s">
        <v>5352</v>
      </c>
      <c r="E4100" s="72"/>
      <c r="F4100" s="72">
        <v>2</v>
      </c>
      <c r="G4100" s="72"/>
      <c r="H4100" s="72"/>
      <c r="I4100" s="72"/>
      <c r="J4100" s="72"/>
      <c r="K4100" s="72"/>
      <c r="L4100" s="72">
        <v>50</v>
      </c>
      <c r="M4100" s="71" t="s">
        <v>4596</v>
      </c>
      <c r="N4100" s="72" t="s">
        <v>4532</v>
      </c>
      <c r="O4100" s="72"/>
      <c r="P4100" s="72" t="s">
        <v>3551</v>
      </c>
      <c r="Q4100" s="72"/>
      <c r="R4100" s="72"/>
      <c r="S4100" s="72" t="s">
        <v>4567</v>
      </c>
      <c r="T4100" s="72" t="s">
        <v>10635</v>
      </c>
      <c r="U4100" s="72" t="s">
        <v>16807</v>
      </c>
      <c r="V4100" s="72"/>
      <c r="W4100" s="72">
        <v>678190</v>
      </c>
      <c r="X4100" s="72" t="s">
        <v>10636</v>
      </c>
      <c r="Y4100" s="86"/>
      <c r="Z4100" s="75" t="s">
        <v>10637</v>
      </c>
    </row>
    <row r="4101" spans="1:26" ht="30" x14ac:dyDescent="0.25">
      <c r="A4101" s="72" t="s">
        <v>10638</v>
      </c>
      <c r="B4101" s="72" t="s">
        <v>4594</v>
      </c>
      <c r="C4101" s="72">
        <v>44</v>
      </c>
      <c r="D4101" s="72" t="s">
        <v>10639</v>
      </c>
      <c r="E4101" s="72"/>
      <c r="F4101" s="72">
        <v>1</v>
      </c>
      <c r="G4101" s="72">
        <v>350</v>
      </c>
      <c r="H4101" s="72"/>
      <c r="I4101" s="72"/>
      <c r="J4101" s="72"/>
      <c r="K4101" s="72"/>
      <c r="L4101" s="72"/>
      <c r="M4101" s="71" t="s">
        <v>4596</v>
      </c>
      <c r="N4101" s="72" t="s">
        <v>4518</v>
      </c>
      <c r="O4101" s="72"/>
      <c r="P4101" s="72" t="s">
        <v>3654</v>
      </c>
      <c r="Q4101" s="72"/>
      <c r="R4101" s="72"/>
      <c r="S4101" s="72"/>
      <c r="T4101" s="72"/>
      <c r="U4101" s="72" t="s">
        <v>10638</v>
      </c>
      <c r="V4101" s="72"/>
      <c r="W4101" s="72">
        <v>180016</v>
      </c>
      <c r="X4101" s="72" t="s">
        <v>10640</v>
      </c>
      <c r="Y4101" s="72"/>
      <c r="Z4101" s="72"/>
    </row>
    <row r="4102" spans="1:26" ht="45" x14ac:dyDescent="0.25">
      <c r="A4102" s="72" t="s">
        <v>32625</v>
      </c>
      <c r="B4102" s="72" t="s">
        <v>17052</v>
      </c>
      <c r="C4102" s="72"/>
      <c r="D4102" s="72"/>
      <c r="E4102" s="72"/>
      <c r="F4102" s="72">
        <v>2</v>
      </c>
      <c r="G4102" s="72"/>
      <c r="H4102" s="72"/>
      <c r="I4102" s="72"/>
      <c r="J4102" s="72"/>
      <c r="K4102" s="72"/>
      <c r="L4102" s="72">
        <v>250</v>
      </c>
      <c r="M4102" s="71" t="s">
        <v>4596</v>
      </c>
      <c r="N4102" s="72" t="s">
        <v>4539</v>
      </c>
      <c r="O4102" s="72"/>
      <c r="P4102" s="72" t="s">
        <v>4214</v>
      </c>
      <c r="Q4102" s="86"/>
      <c r="R4102" s="86"/>
      <c r="S4102" s="72" t="s">
        <v>4567</v>
      </c>
      <c r="T4102" s="72" t="s">
        <v>11665</v>
      </c>
      <c r="U4102" s="72" t="s">
        <v>32625</v>
      </c>
      <c r="V4102" s="72"/>
      <c r="W4102" s="72">
        <v>346348</v>
      </c>
      <c r="X4102" s="72" t="s">
        <v>17253</v>
      </c>
      <c r="Y4102" s="86" t="s">
        <v>17254</v>
      </c>
      <c r="Z4102" s="75" t="s">
        <v>17255</v>
      </c>
    </row>
    <row r="4103" spans="1:26" ht="45" x14ac:dyDescent="0.25">
      <c r="A4103" s="72" t="s">
        <v>24648</v>
      </c>
      <c r="B4103" s="72" t="s">
        <v>15560</v>
      </c>
      <c r="C4103" s="72">
        <v>6</v>
      </c>
      <c r="D4103" s="72"/>
      <c r="E4103" s="72"/>
      <c r="F4103" s="72">
        <v>1</v>
      </c>
      <c r="G4103" s="72">
        <v>120</v>
      </c>
      <c r="H4103" s="72">
        <v>450</v>
      </c>
      <c r="I4103" s="72">
        <v>200</v>
      </c>
      <c r="J4103" s="72">
        <v>200</v>
      </c>
      <c r="K4103" s="72">
        <v>50</v>
      </c>
      <c r="L4103" s="72"/>
      <c r="M4103" s="71" t="s">
        <v>4596</v>
      </c>
      <c r="N4103" s="72" t="s">
        <v>4533</v>
      </c>
      <c r="O4103" s="72"/>
      <c r="P4103" s="72" t="s">
        <v>2618</v>
      </c>
      <c r="Q4103" s="72"/>
      <c r="R4103" s="72"/>
      <c r="S4103" s="72"/>
      <c r="T4103" s="72"/>
      <c r="U4103" s="72" t="s">
        <v>24648</v>
      </c>
      <c r="V4103" s="72"/>
      <c r="W4103" s="72">
        <v>362021</v>
      </c>
      <c r="X4103" s="72" t="s">
        <v>24649</v>
      </c>
      <c r="Y4103" s="72" t="s">
        <v>24650</v>
      </c>
      <c r="Z4103" s="72" t="s">
        <v>21713</v>
      </c>
    </row>
    <row r="4104" spans="1:26" ht="30" x14ac:dyDescent="0.25">
      <c r="A4104" s="72" t="s">
        <v>32626</v>
      </c>
      <c r="B4104" s="72" t="s">
        <v>32627</v>
      </c>
      <c r="C4104" s="72">
        <v>6</v>
      </c>
      <c r="D4104" s="72"/>
      <c r="E4104" s="72"/>
      <c r="F4104" s="72">
        <v>5</v>
      </c>
      <c r="G4104" s="72"/>
      <c r="H4104" s="72"/>
      <c r="I4104" s="72"/>
      <c r="J4104" s="72"/>
      <c r="K4104" s="72"/>
      <c r="L4104" s="72">
        <v>850</v>
      </c>
      <c r="M4104" s="71" t="s">
        <v>4596</v>
      </c>
      <c r="N4104" s="72" t="s">
        <v>4496</v>
      </c>
      <c r="O4104" s="72"/>
      <c r="P4104" s="72" t="s">
        <v>14504</v>
      </c>
      <c r="Q4104" s="72"/>
      <c r="R4104" s="72"/>
      <c r="S4104" s="72"/>
      <c r="T4104" s="72"/>
      <c r="U4104" s="72" t="s">
        <v>32626</v>
      </c>
      <c r="V4104" s="72"/>
      <c r="W4104" s="72">
        <v>652870</v>
      </c>
      <c r="X4104" s="72" t="s">
        <v>32628</v>
      </c>
      <c r="Y4104" s="72"/>
      <c r="Z4104" s="72" t="s">
        <v>32629</v>
      </c>
    </row>
    <row r="4105" spans="1:26" ht="30" x14ac:dyDescent="0.25">
      <c r="A4105" s="72" t="s">
        <v>31461</v>
      </c>
      <c r="B4105" s="72" t="s">
        <v>15342</v>
      </c>
      <c r="C4105" s="72"/>
      <c r="D4105" s="72"/>
      <c r="E4105" s="72"/>
      <c r="F4105" s="72">
        <v>1</v>
      </c>
      <c r="G4105" s="72"/>
      <c r="H4105" s="72">
        <v>1000</v>
      </c>
      <c r="I4105" s="72">
        <v>300</v>
      </c>
      <c r="J4105" s="72">
        <v>500</v>
      </c>
      <c r="K4105" s="72">
        <v>200</v>
      </c>
      <c r="L4105" s="72"/>
      <c r="M4105" s="71" t="s">
        <v>4596</v>
      </c>
      <c r="N4105" s="72" t="s">
        <v>4506</v>
      </c>
      <c r="O4105" s="72"/>
      <c r="P4105" s="72" t="s">
        <v>2516</v>
      </c>
      <c r="Q4105" s="72"/>
      <c r="R4105" s="72"/>
      <c r="S4105" s="72"/>
      <c r="T4105" s="72"/>
      <c r="U4105" s="72" t="s">
        <v>31461</v>
      </c>
      <c r="V4105" s="72"/>
      <c r="W4105" s="72">
        <v>140170</v>
      </c>
      <c r="X4105" s="72" t="s">
        <v>26452</v>
      </c>
      <c r="Y4105" s="72" t="s">
        <v>26453</v>
      </c>
      <c r="Z4105" s="72" t="s">
        <v>13753</v>
      </c>
    </row>
    <row r="4106" spans="1:26" ht="60" x14ac:dyDescent="0.25">
      <c r="A4106" s="72" t="s">
        <v>31461</v>
      </c>
      <c r="B4106" s="72" t="s">
        <v>15342</v>
      </c>
      <c r="C4106" s="72"/>
      <c r="D4106" s="72"/>
      <c r="E4106" s="72" t="s">
        <v>32630</v>
      </c>
      <c r="F4106" s="72">
        <v>1</v>
      </c>
      <c r="G4106" s="72">
        <v>415</v>
      </c>
      <c r="H4106" s="72">
        <v>415</v>
      </c>
      <c r="I4106" s="72"/>
      <c r="J4106" s="72"/>
      <c r="K4106" s="72"/>
      <c r="L4106" s="72"/>
      <c r="M4106" s="71" t="s">
        <v>4596</v>
      </c>
      <c r="N4106" s="72" t="s">
        <v>4506</v>
      </c>
      <c r="O4106" s="72"/>
      <c r="P4106" s="72" t="s">
        <v>2516</v>
      </c>
      <c r="Q4106" s="72" t="s">
        <v>4566</v>
      </c>
      <c r="R4106" s="72" t="s">
        <v>8632</v>
      </c>
      <c r="S4106" s="72"/>
      <c r="T4106" s="72"/>
      <c r="U4106" s="72" t="s">
        <v>31461</v>
      </c>
      <c r="V4106" s="72" t="s">
        <v>31462</v>
      </c>
      <c r="W4106" s="72">
        <v>140170</v>
      </c>
      <c r="X4106" s="72" t="s">
        <v>26452</v>
      </c>
      <c r="Y4106" s="72" t="s">
        <v>26453</v>
      </c>
      <c r="Z4106" s="72" t="s">
        <v>13753</v>
      </c>
    </row>
    <row r="4107" spans="1:26" ht="45" x14ac:dyDescent="0.25">
      <c r="A4107" s="72" t="s">
        <v>10641</v>
      </c>
      <c r="B4107" s="72" t="s">
        <v>4598</v>
      </c>
      <c r="C4107" s="72">
        <v>2</v>
      </c>
      <c r="D4107" s="72"/>
      <c r="E4107" s="72"/>
      <c r="F4107" s="72">
        <v>1</v>
      </c>
      <c r="G4107" s="72"/>
      <c r="H4107" s="72">
        <v>1199</v>
      </c>
      <c r="I4107" s="72">
        <v>436</v>
      </c>
      <c r="J4107" s="72">
        <v>545</v>
      </c>
      <c r="K4107" s="72">
        <v>218</v>
      </c>
      <c r="L4107" s="72"/>
      <c r="M4107" s="71" t="s">
        <v>4596</v>
      </c>
      <c r="N4107" s="72" t="s">
        <v>4549</v>
      </c>
      <c r="O4107" s="72"/>
      <c r="P4107" s="72" t="s">
        <v>4280</v>
      </c>
      <c r="Q4107" s="72" t="s">
        <v>4564</v>
      </c>
      <c r="R4107" s="72" t="s">
        <v>6954</v>
      </c>
      <c r="S4107" s="72"/>
      <c r="T4107" s="72"/>
      <c r="U4107" s="72" t="s">
        <v>10641</v>
      </c>
      <c r="V4107" s="72"/>
      <c r="W4107" s="72">
        <v>170043</v>
      </c>
      <c r="X4107" s="72" t="s">
        <v>14119</v>
      </c>
      <c r="Y4107" s="72" t="s">
        <v>10642</v>
      </c>
      <c r="Z4107" s="72"/>
    </row>
    <row r="4108" spans="1:26" ht="30" x14ac:dyDescent="0.25">
      <c r="A4108" s="72" t="s">
        <v>10643</v>
      </c>
      <c r="B4108" s="72" t="s">
        <v>4594</v>
      </c>
      <c r="C4108" s="72">
        <v>107</v>
      </c>
      <c r="D4108" s="72" t="s">
        <v>5530</v>
      </c>
      <c r="E4108" s="72"/>
      <c r="F4108" s="72">
        <v>1</v>
      </c>
      <c r="G4108" s="72">
        <v>350</v>
      </c>
      <c r="H4108" s="72"/>
      <c r="I4108" s="72"/>
      <c r="J4108" s="72"/>
      <c r="K4108" s="72"/>
      <c r="L4108" s="72"/>
      <c r="M4108" s="71" t="s">
        <v>4596</v>
      </c>
      <c r="N4108" s="72" t="s">
        <v>4507</v>
      </c>
      <c r="O4108" s="72"/>
      <c r="P4108" s="72" t="s">
        <v>3174</v>
      </c>
      <c r="Q4108" s="72"/>
      <c r="R4108" s="72"/>
      <c r="S4108" s="72"/>
      <c r="T4108" s="72"/>
      <c r="U4108" s="72" t="s">
        <v>10643</v>
      </c>
      <c r="V4108" s="72"/>
      <c r="W4108" s="72">
        <v>183032</v>
      </c>
      <c r="X4108" s="72" t="s">
        <v>5912</v>
      </c>
      <c r="Y4108" s="77"/>
      <c r="Z4108" s="72"/>
    </row>
    <row r="4109" spans="1:26" ht="45" x14ac:dyDescent="0.25">
      <c r="A4109" s="72" t="s">
        <v>16808</v>
      </c>
      <c r="B4109" s="72" t="s">
        <v>17091</v>
      </c>
      <c r="C4109" s="72"/>
      <c r="D4109" s="72"/>
      <c r="E4109" s="72"/>
      <c r="F4109" s="72">
        <v>2</v>
      </c>
      <c r="G4109" s="72"/>
      <c r="H4109" s="72"/>
      <c r="I4109" s="72"/>
      <c r="J4109" s="72"/>
      <c r="K4109" s="72"/>
      <c r="L4109" s="72">
        <v>500</v>
      </c>
      <c r="M4109" s="71" t="s">
        <v>4596</v>
      </c>
      <c r="N4109" s="72" t="s">
        <v>4513</v>
      </c>
      <c r="O4109" s="72"/>
      <c r="P4109" s="72" t="s">
        <v>3849</v>
      </c>
      <c r="Q4109" s="72"/>
      <c r="R4109" s="72"/>
      <c r="S4109" s="72" t="s">
        <v>4566</v>
      </c>
      <c r="T4109" s="72" t="s">
        <v>16809</v>
      </c>
      <c r="U4109" s="72" t="s">
        <v>16808</v>
      </c>
      <c r="V4109" s="72"/>
      <c r="W4109" s="72">
        <v>462800</v>
      </c>
      <c r="X4109" s="72" t="s">
        <v>21714</v>
      </c>
      <c r="Y4109" s="72" t="s">
        <v>16810</v>
      </c>
      <c r="Z4109" s="72" t="s">
        <v>16811</v>
      </c>
    </row>
    <row r="4110" spans="1:26" ht="45" x14ac:dyDescent="0.25">
      <c r="A4110" s="72" t="s">
        <v>10644</v>
      </c>
      <c r="B4110" s="72" t="s">
        <v>4631</v>
      </c>
      <c r="C4110" s="72">
        <v>6</v>
      </c>
      <c r="D4110" s="72"/>
      <c r="E4110" s="72"/>
      <c r="F4110" s="72">
        <v>5</v>
      </c>
      <c r="G4110" s="72"/>
      <c r="H4110" s="72"/>
      <c r="I4110" s="72"/>
      <c r="J4110" s="72"/>
      <c r="K4110" s="72"/>
      <c r="L4110" s="72">
        <v>110</v>
      </c>
      <c r="M4110" s="71" t="s">
        <v>4596</v>
      </c>
      <c r="N4110" s="72" t="s">
        <v>4496</v>
      </c>
      <c r="O4110" s="72"/>
      <c r="P4110" s="72" t="s">
        <v>4204</v>
      </c>
      <c r="Q4110" s="72"/>
      <c r="R4110" s="72"/>
      <c r="S4110" s="72" t="s">
        <v>4568</v>
      </c>
      <c r="T4110" s="72" t="s">
        <v>10645</v>
      </c>
      <c r="U4110" s="72" t="s">
        <v>10644</v>
      </c>
      <c r="V4110" s="72"/>
      <c r="W4110" s="72">
        <v>652020</v>
      </c>
      <c r="X4110" s="72" t="s">
        <v>10646</v>
      </c>
      <c r="Y4110" s="72" t="s">
        <v>10647</v>
      </c>
      <c r="Z4110" s="72" t="s">
        <v>16812</v>
      </c>
    </row>
    <row r="4111" spans="1:26" ht="45" x14ac:dyDescent="0.25">
      <c r="A4111" s="72" t="s">
        <v>10648</v>
      </c>
      <c r="B4111" s="72" t="s">
        <v>4594</v>
      </c>
      <c r="C4111" s="72">
        <v>28</v>
      </c>
      <c r="D4111" s="72"/>
      <c r="E4111" s="72"/>
      <c r="F4111" s="72">
        <v>1</v>
      </c>
      <c r="G4111" s="72">
        <v>350</v>
      </c>
      <c r="H4111" s="72"/>
      <c r="I4111" s="72"/>
      <c r="J4111" s="72"/>
      <c r="K4111" s="72"/>
      <c r="L4111" s="72"/>
      <c r="M4111" s="71" t="s">
        <v>4596</v>
      </c>
      <c r="N4111" s="72" t="s">
        <v>4551</v>
      </c>
      <c r="O4111" s="72"/>
      <c r="P4111" s="72" t="s">
        <v>3911</v>
      </c>
      <c r="Q4111" s="72"/>
      <c r="R4111" s="72"/>
      <c r="S4111" s="72" t="s">
        <v>4566</v>
      </c>
      <c r="T4111" s="72" t="s">
        <v>7740</v>
      </c>
      <c r="U4111" s="72" t="s">
        <v>10648</v>
      </c>
      <c r="V4111" s="72"/>
      <c r="W4111" s="72">
        <v>301608</v>
      </c>
      <c r="X4111" s="72" t="s">
        <v>10649</v>
      </c>
      <c r="Y4111" s="72" t="s">
        <v>10650</v>
      </c>
      <c r="Z4111" s="72" t="s">
        <v>10651</v>
      </c>
    </row>
    <row r="4112" spans="1:26" ht="45" x14ac:dyDescent="0.25">
      <c r="A4112" s="72" t="s">
        <v>10652</v>
      </c>
      <c r="B4112" s="72" t="s">
        <v>4598</v>
      </c>
      <c r="C4112" s="72">
        <v>16</v>
      </c>
      <c r="D4112" s="72"/>
      <c r="E4112" s="72"/>
      <c r="F4112" s="72">
        <v>1</v>
      </c>
      <c r="G4112" s="72"/>
      <c r="H4112" s="72">
        <v>350</v>
      </c>
      <c r="I4112" s="72">
        <v>200</v>
      </c>
      <c r="J4112" s="72">
        <v>100</v>
      </c>
      <c r="K4112" s="72">
        <v>50</v>
      </c>
      <c r="L4112" s="72"/>
      <c r="M4112" s="71" t="s">
        <v>4596</v>
      </c>
      <c r="N4112" s="72" t="s">
        <v>4545</v>
      </c>
      <c r="O4112" s="72"/>
      <c r="P4112" s="72" t="s">
        <v>4169</v>
      </c>
      <c r="Q4112" s="72"/>
      <c r="R4112" s="72"/>
      <c r="S4112" s="72"/>
      <c r="T4112" s="72"/>
      <c r="U4112" s="72" t="s">
        <v>10652</v>
      </c>
      <c r="V4112" s="72"/>
      <c r="W4112" s="72"/>
      <c r="X4112" s="72"/>
      <c r="Y4112" s="72"/>
      <c r="Z4112" s="72"/>
    </row>
    <row r="4113" spans="1:26" ht="45" x14ac:dyDescent="0.25">
      <c r="A4113" s="72" t="s">
        <v>10652</v>
      </c>
      <c r="B4113" s="72" t="s">
        <v>4598</v>
      </c>
      <c r="C4113" s="72">
        <v>16</v>
      </c>
      <c r="D4113" s="72"/>
      <c r="E4113" s="72" t="s">
        <v>21715</v>
      </c>
      <c r="F4113" s="72">
        <v>1</v>
      </c>
      <c r="G4113" s="72">
        <v>350</v>
      </c>
      <c r="H4113" s="72"/>
      <c r="I4113" s="72"/>
      <c r="J4113" s="72"/>
      <c r="K4113" s="72"/>
      <c r="L4113" s="72"/>
      <c r="M4113" s="71" t="s">
        <v>4596</v>
      </c>
      <c r="N4113" s="72" t="s">
        <v>4545</v>
      </c>
      <c r="O4113" s="72"/>
      <c r="P4113" s="72" t="s">
        <v>4169</v>
      </c>
      <c r="Q4113" s="72"/>
      <c r="R4113" s="72"/>
      <c r="S4113" s="72"/>
      <c r="T4113" s="72"/>
      <c r="U4113" s="72" t="s">
        <v>10652</v>
      </c>
      <c r="V4113" s="72" t="s">
        <v>10652</v>
      </c>
      <c r="W4113" s="72">
        <v>624930</v>
      </c>
      <c r="X4113" s="72" t="s">
        <v>10653</v>
      </c>
      <c r="Y4113" s="72"/>
      <c r="Z4113" s="72"/>
    </row>
    <row r="4114" spans="1:26" ht="30" x14ac:dyDescent="0.25">
      <c r="A4114" s="72" t="s">
        <v>16813</v>
      </c>
      <c r="B4114" s="72" t="s">
        <v>16814</v>
      </c>
      <c r="C4114" s="72"/>
      <c r="D4114" s="72" t="s">
        <v>16815</v>
      </c>
      <c r="E4114" s="72"/>
      <c r="F4114" s="72">
        <v>2</v>
      </c>
      <c r="G4114" s="72"/>
      <c r="H4114" s="72"/>
      <c r="I4114" s="72"/>
      <c r="J4114" s="72"/>
      <c r="K4114" s="72"/>
      <c r="L4114" s="72">
        <v>80</v>
      </c>
      <c r="M4114" s="71" t="s">
        <v>4596</v>
      </c>
      <c r="N4114" s="72" t="s">
        <v>4543</v>
      </c>
      <c r="O4114" s="72"/>
      <c r="P4114" s="72" t="s">
        <v>4196</v>
      </c>
      <c r="Q4114" s="72"/>
      <c r="R4114" s="72"/>
      <c r="S4114" s="72"/>
      <c r="T4114" s="72"/>
      <c r="U4114" s="72" t="s">
        <v>16813</v>
      </c>
      <c r="V4114" s="72"/>
      <c r="W4114" s="72">
        <v>410031</v>
      </c>
      <c r="X4114" s="72" t="s">
        <v>16816</v>
      </c>
      <c r="Y4114" s="72"/>
      <c r="Z4114" s="72"/>
    </row>
    <row r="4115" spans="1:26" ht="30" x14ac:dyDescent="0.25">
      <c r="A4115" s="72" t="s">
        <v>16817</v>
      </c>
      <c r="B4115" s="72" t="s">
        <v>5789</v>
      </c>
      <c r="C4115" s="72"/>
      <c r="D4115" s="72"/>
      <c r="E4115" s="72"/>
      <c r="F4115" s="72">
        <v>2</v>
      </c>
      <c r="G4115" s="72"/>
      <c r="H4115" s="72"/>
      <c r="I4115" s="72"/>
      <c r="J4115" s="72"/>
      <c r="K4115" s="72"/>
      <c r="L4115" s="72">
        <v>150</v>
      </c>
      <c r="M4115" s="71" t="s">
        <v>4596</v>
      </c>
      <c r="N4115" s="72" t="s">
        <v>12</v>
      </c>
      <c r="O4115" s="72"/>
      <c r="P4115" s="72" t="s">
        <v>2907</v>
      </c>
      <c r="Q4115" s="72"/>
      <c r="R4115" s="72"/>
      <c r="S4115" s="72"/>
      <c r="T4115" s="72"/>
      <c r="U4115" s="72" t="s">
        <v>16817</v>
      </c>
      <c r="V4115" s="72"/>
      <c r="W4115" s="72">
        <v>297407</v>
      </c>
      <c r="X4115" s="72" t="s">
        <v>21716</v>
      </c>
      <c r="Y4115" s="72" t="s">
        <v>16818</v>
      </c>
      <c r="Z4115" s="72" t="s">
        <v>16819</v>
      </c>
    </row>
    <row r="4116" spans="1:26" ht="30" x14ac:dyDescent="0.25">
      <c r="A4116" s="72" t="s">
        <v>21717</v>
      </c>
      <c r="B4116" s="72" t="s">
        <v>21718</v>
      </c>
      <c r="C4116" s="72"/>
      <c r="D4116" s="72" t="s">
        <v>4659</v>
      </c>
      <c r="E4116" s="72"/>
      <c r="F4116" s="72">
        <v>2</v>
      </c>
      <c r="G4116" s="72"/>
      <c r="H4116" s="72"/>
      <c r="I4116" s="72"/>
      <c r="J4116" s="72"/>
      <c r="K4116" s="72"/>
      <c r="L4116" s="72">
        <v>350</v>
      </c>
      <c r="M4116" s="71" t="s">
        <v>4596</v>
      </c>
      <c r="N4116" s="72" t="s">
        <v>4506</v>
      </c>
      <c r="O4116" s="72"/>
      <c r="P4116" s="72" t="s">
        <v>4370</v>
      </c>
      <c r="Q4116" s="72"/>
      <c r="R4116" s="72"/>
      <c r="S4116" s="72"/>
      <c r="T4116" s="72"/>
      <c r="U4116" s="72" t="s">
        <v>21717</v>
      </c>
      <c r="V4116" s="72"/>
      <c r="W4116" s="72">
        <v>142108</v>
      </c>
      <c r="X4116" s="72" t="s">
        <v>21719</v>
      </c>
      <c r="Y4116" s="73">
        <v>84967683214</v>
      </c>
      <c r="Z4116" s="72" t="s">
        <v>8545</v>
      </c>
    </row>
    <row r="4117" spans="1:26" ht="45" x14ac:dyDescent="0.25">
      <c r="A4117" s="72" t="s">
        <v>21717</v>
      </c>
      <c r="B4117" s="72" t="s">
        <v>21718</v>
      </c>
      <c r="C4117" s="72"/>
      <c r="D4117" s="72" t="s">
        <v>4659</v>
      </c>
      <c r="E4117" s="72" t="s">
        <v>21720</v>
      </c>
      <c r="F4117" s="72">
        <v>2</v>
      </c>
      <c r="G4117" s="72"/>
      <c r="H4117" s="72"/>
      <c r="I4117" s="72"/>
      <c r="J4117" s="72"/>
      <c r="K4117" s="72"/>
      <c r="L4117" s="72">
        <v>150</v>
      </c>
      <c r="M4117" s="71" t="s">
        <v>4596</v>
      </c>
      <c r="N4117" s="72" t="s">
        <v>4506</v>
      </c>
      <c r="O4117" s="72"/>
      <c r="P4117" s="72" t="s">
        <v>4370</v>
      </c>
      <c r="Q4117" s="72" t="s">
        <v>4564</v>
      </c>
      <c r="R4117" s="72" t="s">
        <v>5431</v>
      </c>
      <c r="S4117" s="72"/>
      <c r="T4117" s="72"/>
      <c r="U4117" s="72" t="s">
        <v>21717</v>
      </c>
      <c r="V4117" s="72" t="s">
        <v>21721</v>
      </c>
      <c r="W4117" s="72">
        <v>142115</v>
      </c>
      <c r="X4117" s="72" t="s">
        <v>8544</v>
      </c>
      <c r="Y4117" s="72">
        <v>84967683214</v>
      </c>
      <c r="Z4117" s="72" t="s">
        <v>8545</v>
      </c>
    </row>
    <row r="4118" spans="1:26" ht="45" x14ac:dyDescent="0.25">
      <c r="A4118" s="72" t="s">
        <v>21722</v>
      </c>
      <c r="B4118" s="72" t="s">
        <v>15560</v>
      </c>
      <c r="C4118" s="72"/>
      <c r="D4118" s="72"/>
      <c r="E4118" s="72"/>
      <c r="F4118" s="72">
        <v>1</v>
      </c>
      <c r="G4118" s="72"/>
      <c r="H4118" s="72">
        <v>850</v>
      </c>
      <c r="I4118" s="72">
        <v>400</v>
      </c>
      <c r="J4118" s="72">
        <v>400</v>
      </c>
      <c r="K4118" s="72">
        <v>50</v>
      </c>
      <c r="L4118" s="72"/>
      <c r="M4118" s="71" t="s">
        <v>4596</v>
      </c>
      <c r="N4118" s="72" t="s">
        <v>4537</v>
      </c>
      <c r="O4118" s="72"/>
      <c r="P4118" s="72" t="s">
        <v>3200</v>
      </c>
      <c r="Q4118" s="72"/>
      <c r="R4118" s="72"/>
      <c r="S4118" s="72" t="s">
        <v>4567</v>
      </c>
      <c r="T4118" s="72" t="s">
        <v>21723</v>
      </c>
      <c r="U4118" s="72" t="s">
        <v>21722</v>
      </c>
      <c r="V4118" s="72"/>
      <c r="W4118" s="72">
        <v>655138</v>
      </c>
      <c r="X4118" s="72" t="s">
        <v>21724</v>
      </c>
      <c r="Y4118" s="72" t="s">
        <v>21726</v>
      </c>
      <c r="Z4118" s="72" t="s">
        <v>21725</v>
      </c>
    </row>
    <row r="4119" spans="1:26" ht="45" x14ac:dyDescent="0.25">
      <c r="A4119" s="72" t="s">
        <v>10657</v>
      </c>
      <c r="B4119" s="72" t="s">
        <v>4598</v>
      </c>
      <c r="C4119" s="72">
        <v>16</v>
      </c>
      <c r="D4119" s="72"/>
      <c r="E4119" s="72"/>
      <c r="F4119" s="72">
        <v>1</v>
      </c>
      <c r="G4119" s="72"/>
      <c r="H4119" s="72">
        <v>798</v>
      </c>
      <c r="I4119" s="72">
        <v>290</v>
      </c>
      <c r="J4119" s="72">
        <v>363</v>
      </c>
      <c r="K4119" s="72">
        <v>145</v>
      </c>
      <c r="L4119" s="72"/>
      <c r="M4119" s="71" t="s">
        <v>4596</v>
      </c>
      <c r="N4119" s="72" t="s">
        <v>4551</v>
      </c>
      <c r="O4119" s="72"/>
      <c r="P4119" s="72" t="s">
        <v>3991</v>
      </c>
      <c r="Q4119" s="72"/>
      <c r="R4119" s="72"/>
      <c r="S4119" s="72" t="s">
        <v>4567</v>
      </c>
      <c r="T4119" s="72" t="s">
        <v>6161</v>
      </c>
      <c r="U4119" s="72" t="s">
        <v>10657</v>
      </c>
      <c r="V4119" s="72"/>
      <c r="W4119" s="72">
        <v>301212</v>
      </c>
      <c r="X4119" s="72" t="s">
        <v>10658</v>
      </c>
      <c r="Y4119" s="72" t="s">
        <v>10659</v>
      </c>
      <c r="Z4119" s="72" t="s">
        <v>10660</v>
      </c>
    </row>
    <row r="4120" spans="1:26" ht="45" x14ac:dyDescent="0.25">
      <c r="A4120" s="72" t="s">
        <v>10661</v>
      </c>
      <c r="B4120" s="72" t="s">
        <v>4594</v>
      </c>
      <c r="C4120" s="72">
        <v>25</v>
      </c>
      <c r="D4120" s="72"/>
      <c r="E4120" s="72"/>
      <c r="F4120" s="72">
        <v>1</v>
      </c>
      <c r="G4120" s="72">
        <v>350</v>
      </c>
      <c r="H4120" s="72"/>
      <c r="I4120" s="72"/>
      <c r="J4120" s="72"/>
      <c r="K4120" s="72"/>
      <c r="L4120" s="72"/>
      <c r="M4120" s="71" t="s">
        <v>4596</v>
      </c>
      <c r="N4120" s="72" t="s">
        <v>4491</v>
      </c>
      <c r="O4120" s="72"/>
      <c r="P4120" s="72" t="s">
        <v>3922</v>
      </c>
      <c r="Q4120" s="72"/>
      <c r="R4120" s="72"/>
      <c r="S4120" s="72"/>
      <c r="T4120" s="72"/>
      <c r="U4120" s="72" t="s">
        <v>10661</v>
      </c>
      <c r="V4120" s="72"/>
      <c r="W4120" s="72">
        <v>155912</v>
      </c>
      <c r="X4120" s="72" t="s">
        <v>21727</v>
      </c>
      <c r="Y4120" s="72" t="s">
        <v>10662</v>
      </c>
      <c r="Z4120" s="72" t="s">
        <v>10663</v>
      </c>
    </row>
    <row r="4121" spans="1:26" ht="75" x14ac:dyDescent="0.25">
      <c r="A4121" s="72" t="s">
        <v>10664</v>
      </c>
      <c r="B4121" s="72" t="s">
        <v>21728</v>
      </c>
      <c r="C4121" s="72"/>
      <c r="D4121" s="72"/>
      <c r="E4121" s="72"/>
      <c r="F4121" s="72">
        <v>1</v>
      </c>
      <c r="G4121" s="72"/>
      <c r="H4121" s="72">
        <v>798</v>
      </c>
      <c r="I4121" s="72">
        <v>290</v>
      </c>
      <c r="J4121" s="72">
        <v>363</v>
      </c>
      <c r="K4121" s="72">
        <v>145</v>
      </c>
      <c r="L4121" s="72"/>
      <c r="M4121" s="71" t="s">
        <v>4596</v>
      </c>
      <c r="N4121" s="72" t="s">
        <v>4480</v>
      </c>
      <c r="O4121" s="72"/>
      <c r="P4121" s="72" t="s">
        <v>3151</v>
      </c>
      <c r="Q4121" s="72"/>
      <c r="R4121" s="72"/>
      <c r="S4121" s="72" t="s">
        <v>4568</v>
      </c>
      <c r="T4121" s="72" t="s">
        <v>10665</v>
      </c>
      <c r="U4121" s="72" t="s">
        <v>10664</v>
      </c>
      <c r="V4121" s="72"/>
      <c r="W4121" s="72">
        <v>676988</v>
      </c>
      <c r="X4121" s="72" t="s">
        <v>10666</v>
      </c>
      <c r="Y4121" s="72"/>
      <c r="Z4121" s="72" t="s">
        <v>21729</v>
      </c>
    </row>
    <row r="4122" spans="1:26" ht="30" x14ac:dyDescent="0.25">
      <c r="A4122" s="72" t="s">
        <v>14686</v>
      </c>
      <c r="B4122" s="72" t="s">
        <v>35459</v>
      </c>
      <c r="C4122" s="72"/>
      <c r="D4122" s="72" t="s">
        <v>5632</v>
      </c>
      <c r="E4122" s="72"/>
      <c r="F4122" s="72">
        <v>2</v>
      </c>
      <c r="G4122" s="72"/>
      <c r="H4122" s="72"/>
      <c r="I4122" s="72"/>
      <c r="J4122" s="72"/>
      <c r="K4122" s="72"/>
      <c r="L4122" s="72">
        <v>150</v>
      </c>
      <c r="M4122" s="71" t="s">
        <v>4596</v>
      </c>
      <c r="N4122" s="72" t="s">
        <v>4483</v>
      </c>
      <c r="O4122" s="72"/>
      <c r="P4122" s="72" t="s">
        <v>2490</v>
      </c>
      <c r="Q4122" s="72"/>
      <c r="R4122" s="72"/>
      <c r="S4122" s="72" t="s">
        <v>4566</v>
      </c>
      <c r="T4122" s="72" t="s">
        <v>5345</v>
      </c>
      <c r="U4122" s="72" t="s">
        <v>14686</v>
      </c>
      <c r="V4122" s="72"/>
      <c r="W4122" s="72">
        <v>309181</v>
      </c>
      <c r="X4122" s="72" t="s">
        <v>7589</v>
      </c>
      <c r="Y4122" s="72"/>
      <c r="Z4122" s="72" t="s">
        <v>35460</v>
      </c>
    </row>
    <row r="4123" spans="1:26" ht="45" x14ac:dyDescent="0.25">
      <c r="A4123" s="72" t="s">
        <v>15143</v>
      </c>
      <c r="B4123" s="72" t="s">
        <v>4594</v>
      </c>
      <c r="C4123" s="72"/>
      <c r="D4123" s="72" t="s">
        <v>15144</v>
      </c>
      <c r="E4123" s="72"/>
      <c r="F4123" s="72">
        <v>1</v>
      </c>
      <c r="G4123" s="72">
        <v>147</v>
      </c>
      <c r="H4123" s="72"/>
      <c r="I4123" s="72"/>
      <c r="J4123" s="72"/>
      <c r="K4123" s="72"/>
      <c r="L4123" s="72"/>
      <c r="M4123" s="71" t="s">
        <v>4596</v>
      </c>
      <c r="N4123" s="72" t="s">
        <v>12</v>
      </c>
      <c r="O4123" s="72"/>
      <c r="P4123" s="72" t="s">
        <v>3492</v>
      </c>
      <c r="Q4123" s="72"/>
      <c r="R4123" s="72"/>
      <c r="S4123" s="72" t="s">
        <v>4567</v>
      </c>
      <c r="T4123" s="72" t="s">
        <v>15145</v>
      </c>
      <c r="U4123" s="72" t="s">
        <v>15143</v>
      </c>
      <c r="V4123" s="72"/>
      <c r="W4123" s="72"/>
      <c r="X4123" s="72"/>
      <c r="Y4123" s="76"/>
      <c r="Z4123" s="72"/>
    </row>
    <row r="4124" spans="1:26" ht="60" x14ac:dyDescent="0.25">
      <c r="A4124" s="72" t="s">
        <v>16820</v>
      </c>
      <c r="B4124" s="72" t="s">
        <v>16821</v>
      </c>
      <c r="C4124" s="72"/>
      <c r="D4124" s="72"/>
      <c r="E4124" s="72"/>
      <c r="F4124" s="72">
        <v>1</v>
      </c>
      <c r="G4124" s="72"/>
      <c r="H4124" s="72">
        <v>1200</v>
      </c>
      <c r="I4124" s="72">
        <v>400</v>
      </c>
      <c r="J4124" s="72">
        <v>500</v>
      </c>
      <c r="K4124" s="72">
        <v>300</v>
      </c>
      <c r="L4124" s="72"/>
      <c r="M4124" s="71" t="s">
        <v>4596</v>
      </c>
      <c r="N4124" s="72" t="s">
        <v>4501</v>
      </c>
      <c r="O4124" s="72"/>
      <c r="P4124" s="72" t="s">
        <v>3698</v>
      </c>
      <c r="Q4124" s="72"/>
      <c r="R4124" s="72"/>
      <c r="S4124" s="72" t="s">
        <v>4568</v>
      </c>
      <c r="T4124" s="72" t="s">
        <v>16822</v>
      </c>
      <c r="U4124" s="72" t="s">
        <v>16820</v>
      </c>
      <c r="V4124" s="72"/>
      <c r="W4124" s="72">
        <v>641573</v>
      </c>
      <c r="X4124" s="72" t="s">
        <v>16823</v>
      </c>
      <c r="Y4124" s="72" t="s">
        <v>16824</v>
      </c>
      <c r="Z4124" s="72" t="s">
        <v>16825</v>
      </c>
    </row>
    <row r="4125" spans="1:26" ht="45" x14ac:dyDescent="0.25">
      <c r="A4125" s="72" t="s">
        <v>21730</v>
      </c>
      <c r="B4125" s="72" t="s">
        <v>16259</v>
      </c>
      <c r="C4125" s="72">
        <v>45</v>
      </c>
      <c r="D4125" s="72"/>
      <c r="E4125" s="72"/>
      <c r="F4125" s="72">
        <v>1</v>
      </c>
      <c r="G4125" s="72"/>
      <c r="H4125" s="72">
        <v>800</v>
      </c>
      <c r="I4125" s="72">
        <v>200</v>
      </c>
      <c r="J4125" s="72">
        <v>500</v>
      </c>
      <c r="K4125" s="72">
        <v>100</v>
      </c>
      <c r="L4125" s="72"/>
      <c r="M4125" s="71" t="s">
        <v>4596</v>
      </c>
      <c r="N4125" s="72" t="s">
        <v>4543</v>
      </c>
      <c r="O4125" s="71"/>
      <c r="P4125" s="72" t="s">
        <v>4196</v>
      </c>
      <c r="Q4125" s="72"/>
      <c r="R4125" s="72"/>
      <c r="S4125" s="72"/>
      <c r="T4125" s="72"/>
      <c r="U4125" s="72" t="s">
        <v>21730</v>
      </c>
      <c r="V4125" s="72"/>
      <c r="W4125" s="72">
        <v>410004</v>
      </c>
      <c r="X4125" s="72" t="s">
        <v>21731</v>
      </c>
      <c r="Y4125" s="72" t="s">
        <v>21733</v>
      </c>
      <c r="Z4125" s="72" t="s">
        <v>21732</v>
      </c>
    </row>
    <row r="4126" spans="1:26" ht="30" x14ac:dyDescent="0.25">
      <c r="A4126" s="72" t="s">
        <v>10667</v>
      </c>
      <c r="B4126" s="72" t="s">
        <v>4594</v>
      </c>
      <c r="C4126" s="72">
        <v>31</v>
      </c>
      <c r="D4126" s="72"/>
      <c r="E4126" s="72"/>
      <c r="F4126" s="72">
        <v>1</v>
      </c>
      <c r="G4126" s="72">
        <v>350</v>
      </c>
      <c r="H4126" s="72"/>
      <c r="I4126" s="72"/>
      <c r="J4126" s="72"/>
      <c r="K4126" s="72"/>
      <c r="L4126" s="72"/>
      <c r="M4126" s="71" t="s">
        <v>4596</v>
      </c>
      <c r="N4126" s="72" t="s">
        <v>4551</v>
      </c>
      <c r="O4126" s="72"/>
      <c r="P4126" s="72" t="s">
        <v>3566</v>
      </c>
      <c r="Q4126" s="72"/>
      <c r="R4126" s="72"/>
      <c r="S4126" s="72"/>
      <c r="T4126" s="72"/>
      <c r="U4126" s="72" t="s">
        <v>10667</v>
      </c>
      <c r="V4126" s="72"/>
      <c r="W4126" s="72">
        <v>301650</v>
      </c>
      <c r="X4126" s="72" t="s">
        <v>10668</v>
      </c>
      <c r="Y4126" s="72" t="s">
        <v>10669</v>
      </c>
      <c r="Z4126" s="72" t="s">
        <v>10670</v>
      </c>
    </row>
    <row r="4127" spans="1:26" ht="30" x14ac:dyDescent="0.25">
      <c r="A4127" s="72" t="s">
        <v>32634</v>
      </c>
      <c r="B4127" s="72" t="s">
        <v>15493</v>
      </c>
      <c r="C4127" s="72"/>
      <c r="D4127" s="72" t="s">
        <v>4633</v>
      </c>
      <c r="E4127" s="72"/>
      <c r="F4127" s="72">
        <v>1</v>
      </c>
      <c r="G4127" s="72">
        <v>120</v>
      </c>
      <c r="H4127" s="72"/>
      <c r="I4127" s="72"/>
      <c r="J4127" s="72"/>
      <c r="K4127" s="72"/>
      <c r="L4127" s="72"/>
      <c r="M4127" s="71" t="s">
        <v>4596</v>
      </c>
      <c r="N4127" s="72" t="s">
        <v>12</v>
      </c>
      <c r="O4127" s="72"/>
      <c r="P4127" s="72" t="s">
        <v>2614</v>
      </c>
      <c r="Q4127" s="72" t="s">
        <v>4568</v>
      </c>
      <c r="R4127" s="72" t="s">
        <v>23872</v>
      </c>
      <c r="S4127" s="72" t="s">
        <v>4568</v>
      </c>
      <c r="T4127" s="72" t="s">
        <v>23872</v>
      </c>
      <c r="U4127" s="72" t="s">
        <v>32634</v>
      </c>
      <c r="V4127" s="72"/>
      <c r="W4127" s="72">
        <v>298465</v>
      </c>
      <c r="X4127" s="72" t="s">
        <v>23873</v>
      </c>
      <c r="Y4127" s="72">
        <v>80655450348</v>
      </c>
      <c r="Z4127" s="72" t="s">
        <v>23874</v>
      </c>
    </row>
    <row r="4128" spans="1:26" ht="45" x14ac:dyDescent="0.25">
      <c r="A4128" s="72" t="s">
        <v>10671</v>
      </c>
      <c r="B4128" s="72" t="s">
        <v>4594</v>
      </c>
      <c r="C4128" s="72"/>
      <c r="D4128" s="72"/>
      <c r="E4128" s="72"/>
      <c r="F4128" s="72">
        <v>1</v>
      </c>
      <c r="G4128" s="72">
        <v>200</v>
      </c>
      <c r="H4128" s="72"/>
      <c r="I4128" s="72"/>
      <c r="J4128" s="72"/>
      <c r="K4128" s="72"/>
      <c r="L4128" s="72"/>
      <c r="M4128" s="71" t="s">
        <v>4596</v>
      </c>
      <c r="N4128" s="72" t="s">
        <v>4492</v>
      </c>
      <c r="O4128" s="72"/>
      <c r="P4128" s="72" t="s">
        <v>3470</v>
      </c>
      <c r="Q4128" s="72"/>
      <c r="R4128" s="72"/>
      <c r="S4128" s="72" t="s">
        <v>4568</v>
      </c>
      <c r="T4128" s="72" t="s">
        <v>10672</v>
      </c>
      <c r="U4128" s="72" t="s">
        <v>10671</v>
      </c>
      <c r="V4128" s="72"/>
      <c r="W4128" s="72">
        <v>666623</v>
      </c>
      <c r="X4128" s="72" t="s">
        <v>10673</v>
      </c>
      <c r="Y4128" s="72"/>
      <c r="Z4128" s="72" t="s">
        <v>10674</v>
      </c>
    </row>
    <row r="4129" spans="1:26" ht="45" x14ac:dyDescent="0.25">
      <c r="A4129" s="72" t="s">
        <v>18370</v>
      </c>
      <c r="B4129" s="72" t="s">
        <v>4598</v>
      </c>
      <c r="C4129" s="72">
        <v>1</v>
      </c>
      <c r="D4129" s="72"/>
      <c r="E4129" s="72"/>
      <c r="F4129" s="72">
        <v>1</v>
      </c>
      <c r="G4129" s="72"/>
      <c r="H4129" s="72">
        <v>800</v>
      </c>
      <c r="I4129" s="72">
        <v>436</v>
      </c>
      <c r="J4129" s="72">
        <v>545</v>
      </c>
      <c r="K4129" s="72">
        <v>218</v>
      </c>
      <c r="L4129" s="72"/>
      <c r="M4129" s="71" t="s">
        <v>4596</v>
      </c>
      <c r="N4129" s="72" t="s">
        <v>4545</v>
      </c>
      <c r="O4129" s="72"/>
      <c r="P4129" s="72" t="s">
        <v>2554</v>
      </c>
      <c r="Q4129" s="72"/>
      <c r="R4129" s="72"/>
      <c r="S4129" s="72" t="s">
        <v>4566</v>
      </c>
      <c r="T4129" s="72" t="s">
        <v>15357</v>
      </c>
      <c r="U4129" s="72" t="s">
        <v>18370</v>
      </c>
      <c r="V4129" s="72"/>
      <c r="W4129" s="72">
        <v>624000</v>
      </c>
      <c r="X4129" s="72" t="s">
        <v>21734</v>
      </c>
      <c r="Y4129" s="72" t="s">
        <v>18371</v>
      </c>
      <c r="Z4129" s="72" t="s">
        <v>4654</v>
      </c>
    </row>
    <row r="4130" spans="1:26" ht="45" x14ac:dyDescent="0.25">
      <c r="A4130" s="72" t="s">
        <v>10676</v>
      </c>
      <c r="B4130" s="72" t="s">
        <v>4594</v>
      </c>
      <c r="C4130" s="72">
        <v>27</v>
      </c>
      <c r="D4130" s="72" t="s">
        <v>8384</v>
      </c>
      <c r="E4130" s="72"/>
      <c r="F4130" s="72">
        <v>1</v>
      </c>
      <c r="G4130" s="72">
        <v>350</v>
      </c>
      <c r="H4130" s="72"/>
      <c r="I4130" s="72"/>
      <c r="J4130" s="72"/>
      <c r="K4130" s="72"/>
      <c r="L4130" s="72"/>
      <c r="M4130" s="71" t="s">
        <v>4596</v>
      </c>
      <c r="N4130" s="72" t="s">
        <v>4492</v>
      </c>
      <c r="O4130" s="72"/>
      <c r="P4130" s="72" t="s">
        <v>15018</v>
      </c>
      <c r="Q4130" s="72"/>
      <c r="R4130" s="72"/>
      <c r="S4130" s="72"/>
      <c r="T4130" s="72"/>
      <c r="U4130" s="72" t="s">
        <v>10676</v>
      </c>
      <c r="V4130" s="72"/>
      <c r="W4130" s="72">
        <v>666304</v>
      </c>
      <c r="X4130" s="72" t="s">
        <v>10677</v>
      </c>
      <c r="Y4130" s="72" t="s">
        <v>10678</v>
      </c>
      <c r="Z4130" s="72" t="s">
        <v>10679</v>
      </c>
    </row>
    <row r="4131" spans="1:26" ht="45" x14ac:dyDescent="0.25">
      <c r="A4131" s="72" t="s">
        <v>21735</v>
      </c>
      <c r="B4131" s="72" t="s">
        <v>17091</v>
      </c>
      <c r="C4131" s="72"/>
      <c r="D4131" s="72"/>
      <c r="E4131" s="72"/>
      <c r="F4131" s="72">
        <v>2</v>
      </c>
      <c r="G4131" s="72"/>
      <c r="H4131" s="72"/>
      <c r="I4131" s="72"/>
      <c r="J4131" s="72"/>
      <c r="K4131" s="72"/>
      <c r="L4131" s="72">
        <v>150</v>
      </c>
      <c r="M4131" s="71" t="s">
        <v>4596</v>
      </c>
      <c r="N4131" s="72" t="s">
        <v>4514</v>
      </c>
      <c r="O4131" s="72"/>
      <c r="P4131" s="72" t="s">
        <v>3706</v>
      </c>
      <c r="Q4131" s="72"/>
      <c r="R4131" s="72"/>
      <c r="S4131" s="72" t="s">
        <v>4567</v>
      </c>
      <c r="T4131" s="72" t="s">
        <v>5896</v>
      </c>
      <c r="U4131" s="72" t="s">
        <v>21735</v>
      </c>
      <c r="V4131" s="72"/>
      <c r="W4131" s="72">
        <v>302520</v>
      </c>
      <c r="X4131" s="72" t="s">
        <v>11259</v>
      </c>
      <c r="Y4131" s="76" t="s">
        <v>21737</v>
      </c>
      <c r="Z4131" s="72" t="s">
        <v>21736</v>
      </c>
    </row>
    <row r="4132" spans="1:26" ht="60" x14ac:dyDescent="0.25">
      <c r="A4132" s="72" t="s">
        <v>10680</v>
      </c>
      <c r="B4132" s="72" t="s">
        <v>35461</v>
      </c>
      <c r="C4132" s="72"/>
      <c r="D4132" s="72"/>
      <c r="E4132" s="72"/>
      <c r="F4132" s="72">
        <v>1</v>
      </c>
      <c r="G4132" s="72"/>
      <c r="H4132" s="72">
        <v>798</v>
      </c>
      <c r="I4132" s="72">
        <v>290</v>
      </c>
      <c r="J4132" s="72">
        <v>363</v>
      </c>
      <c r="K4132" s="72">
        <v>145</v>
      </c>
      <c r="L4132" s="72"/>
      <c r="M4132" s="71" t="s">
        <v>4596</v>
      </c>
      <c r="N4132" s="72" t="s">
        <v>4480</v>
      </c>
      <c r="O4132" s="72"/>
      <c r="P4132" s="72" t="s">
        <v>3876</v>
      </c>
      <c r="Q4132" s="72"/>
      <c r="R4132" s="72"/>
      <c r="S4132" s="72" t="s">
        <v>4568</v>
      </c>
      <c r="T4132" s="72" t="s">
        <v>10248</v>
      </c>
      <c r="U4132" s="72" t="s">
        <v>10680</v>
      </c>
      <c r="V4132" s="72"/>
      <c r="W4132" s="72">
        <v>676975</v>
      </c>
      <c r="X4132" s="72" t="s">
        <v>10681</v>
      </c>
      <c r="Y4132" s="73">
        <v>84163821165</v>
      </c>
      <c r="Z4132" s="72" t="s">
        <v>35462</v>
      </c>
    </row>
    <row r="4133" spans="1:26" ht="45" x14ac:dyDescent="0.25">
      <c r="A4133" s="72" t="s">
        <v>10682</v>
      </c>
      <c r="B4133" s="72" t="s">
        <v>4598</v>
      </c>
      <c r="C4133" s="72"/>
      <c r="D4133" s="72"/>
      <c r="E4133" s="72"/>
      <c r="F4133" s="72">
        <v>1</v>
      </c>
      <c r="G4133" s="72"/>
      <c r="H4133" s="72">
        <v>798</v>
      </c>
      <c r="I4133" s="72">
        <v>290</v>
      </c>
      <c r="J4133" s="72">
        <v>363</v>
      </c>
      <c r="K4133" s="72">
        <v>145</v>
      </c>
      <c r="L4133" s="72"/>
      <c r="M4133" s="71" t="s">
        <v>4596</v>
      </c>
      <c r="N4133" s="72" t="s">
        <v>4517</v>
      </c>
      <c r="O4133" s="72"/>
      <c r="P4133" s="72" t="s">
        <v>4106</v>
      </c>
      <c r="Q4133" s="72"/>
      <c r="R4133" s="72"/>
      <c r="S4133" s="72" t="s">
        <v>4568</v>
      </c>
      <c r="T4133" s="72" t="s">
        <v>10683</v>
      </c>
      <c r="U4133" s="72" t="s">
        <v>10682</v>
      </c>
      <c r="V4133" s="72"/>
      <c r="W4133" s="72">
        <v>692258</v>
      </c>
      <c r="X4133" s="72"/>
      <c r="Y4133" s="72"/>
      <c r="Z4133" s="72" t="s">
        <v>10684</v>
      </c>
    </row>
    <row r="4134" spans="1:26" ht="45" x14ac:dyDescent="0.25">
      <c r="A4134" s="72" t="s">
        <v>21742</v>
      </c>
      <c r="B4134" s="72" t="s">
        <v>21743</v>
      </c>
      <c r="C4134" s="72"/>
      <c r="D4134" s="72" t="s">
        <v>21744</v>
      </c>
      <c r="E4134" s="72"/>
      <c r="F4134" s="72">
        <v>1</v>
      </c>
      <c r="G4134" s="72">
        <v>28</v>
      </c>
      <c r="H4134" s="72"/>
      <c r="I4134" s="72"/>
      <c r="J4134" s="72"/>
      <c r="K4134" s="72"/>
      <c r="L4134" s="72"/>
      <c r="M4134" s="71" t="s">
        <v>4596</v>
      </c>
      <c r="N4134" s="72" t="s">
        <v>4493</v>
      </c>
      <c r="O4134" s="72"/>
      <c r="P4134" s="72" t="s">
        <v>2875</v>
      </c>
      <c r="Q4134" s="72"/>
      <c r="R4134" s="72"/>
      <c r="S4134" s="72"/>
      <c r="T4134" s="72"/>
      <c r="U4134" s="72" t="s">
        <v>21742</v>
      </c>
      <c r="V4134" s="72"/>
      <c r="W4134" s="72">
        <v>236003</v>
      </c>
      <c r="X4134" s="72" t="s">
        <v>24651</v>
      </c>
      <c r="Y4134" s="72"/>
      <c r="Z4134" s="72" t="s">
        <v>21745</v>
      </c>
    </row>
    <row r="4135" spans="1:26" ht="45" x14ac:dyDescent="0.25">
      <c r="A4135" s="72" t="s">
        <v>27574</v>
      </c>
      <c r="B4135" s="72" t="s">
        <v>27575</v>
      </c>
      <c r="C4135" s="72">
        <v>10</v>
      </c>
      <c r="D4135" s="72"/>
      <c r="E4135" s="72"/>
      <c r="F4135" s="72">
        <v>1</v>
      </c>
      <c r="G4135" s="72"/>
      <c r="H4135" s="72">
        <v>700</v>
      </c>
      <c r="I4135" s="72"/>
      <c r="J4135" s="72"/>
      <c r="K4135" s="72">
        <v>700</v>
      </c>
      <c r="L4135" s="72"/>
      <c r="M4135" s="71" t="s">
        <v>4596</v>
      </c>
      <c r="N4135" s="72" t="s">
        <v>2362</v>
      </c>
      <c r="O4135" s="72"/>
      <c r="P4135" s="72" t="s">
        <v>2743</v>
      </c>
      <c r="Q4135" s="72"/>
      <c r="R4135" s="72"/>
      <c r="S4135" s="72"/>
      <c r="T4135" s="72"/>
      <c r="U4135" s="72" t="s">
        <v>27574</v>
      </c>
      <c r="V4135" s="72"/>
      <c r="W4135" s="72">
        <v>127434</v>
      </c>
      <c r="X4135" s="72" t="s">
        <v>27576</v>
      </c>
      <c r="Y4135" s="72"/>
      <c r="Z4135" s="72" t="s">
        <v>27577</v>
      </c>
    </row>
    <row r="4136" spans="1:26" ht="30" x14ac:dyDescent="0.25">
      <c r="A4136" s="72" t="s">
        <v>21746</v>
      </c>
      <c r="B4136" s="72" t="s">
        <v>14484</v>
      </c>
      <c r="C4136" s="72">
        <v>1874</v>
      </c>
      <c r="D4136" s="72"/>
      <c r="E4136" s="72"/>
      <c r="F4136" s="72">
        <v>1</v>
      </c>
      <c r="G4136" s="72"/>
      <c r="H4136" s="72">
        <v>2000</v>
      </c>
      <c r="I4136" s="72">
        <v>700</v>
      </c>
      <c r="J4136" s="72">
        <v>800</v>
      </c>
      <c r="K4136" s="72">
        <v>500</v>
      </c>
      <c r="L4136" s="72"/>
      <c r="M4136" s="71" t="s">
        <v>4596</v>
      </c>
      <c r="N4136" s="72" t="s">
        <v>2362</v>
      </c>
      <c r="O4136" s="72"/>
      <c r="P4136" s="72" t="s">
        <v>2886</v>
      </c>
      <c r="Q4136" s="72" t="s">
        <v>4564</v>
      </c>
      <c r="R4136" s="72" t="s">
        <v>9914</v>
      </c>
      <c r="S4136" s="72"/>
      <c r="T4136" s="72"/>
      <c r="U4136" s="72" t="s">
        <v>21746</v>
      </c>
      <c r="V4136" s="72"/>
      <c r="W4136" s="72">
        <v>123098</v>
      </c>
      <c r="X4136" s="72" t="s">
        <v>21747</v>
      </c>
      <c r="Y4136" s="72"/>
      <c r="Z4136" s="72" t="s">
        <v>21748</v>
      </c>
    </row>
    <row r="4137" spans="1:26" ht="60" x14ac:dyDescent="0.25">
      <c r="A4137" s="72" t="s">
        <v>21746</v>
      </c>
      <c r="B4137" s="72" t="s">
        <v>14484</v>
      </c>
      <c r="C4137" s="72">
        <v>1874</v>
      </c>
      <c r="D4137" s="72"/>
      <c r="E4137" s="72" t="s">
        <v>21749</v>
      </c>
      <c r="F4137" s="72">
        <v>1</v>
      </c>
      <c r="G4137" s="72">
        <v>350</v>
      </c>
      <c r="H4137" s="72"/>
      <c r="I4137" s="72"/>
      <c r="J4137" s="72"/>
      <c r="K4137" s="72"/>
      <c r="L4137" s="72"/>
      <c r="M4137" s="71" t="s">
        <v>4596</v>
      </c>
      <c r="N4137" s="72" t="s">
        <v>2362</v>
      </c>
      <c r="O4137" s="72"/>
      <c r="P4137" s="72" t="s">
        <v>2886</v>
      </c>
      <c r="Q4137" s="72" t="s">
        <v>4564</v>
      </c>
      <c r="R4137" s="72" t="s">
        <v>9914</v>
      </c>
      <c r="S4137" s="72"/>
      <c r="T4137" s="72"/>
      <c r="U4137" s="72" t="s">
        <v>21746</v>
      </c>
      <c r="V4137" s="72" t="s">
        <v>21750</v>
      </c>
      <c r="W4137" s="72">
        <v>123182</v>
      </c>
      <c r="X4137" s="72" t="s">
        <v>10277</v>
      </c>
      <c r="Y4137" s="72"/>
      <c r="Z4137" s="72"/>
    </row>
    <row r="4138" spans="1:26" ht="60" x14ac:dyDescent="0.25">
      <c r="A4138" s="72" t="s">
        <v>21746</v>
      </c>
      <c r="B4138" s="72" t="s">
        <v>14484</v>
      </c>
      <c r="C4138" s="72">
        <v>1874</v>
      </c>
      <c r="D4138" s="72"/>
      <c r="E4138" s="72" t="s">
        <v>21751</v>
      </c>
      <c r="F4138" s="72">
        <v>1</v>
      </c>
      <c r="G4138" s="72">
        <v>350</v>
      </c>
      <c r="H4138" s="72"/>
      <c r="I4138" s="72"/>
      <c r="J4138" s="72"/>
      <c r="K4138" s="72"/>
      <c r="L4138" s="72"/>
      <c r="M4138" s="71" t="s">
        <v>4596</v>
      </c>
      <c r="N4138" s="72" t="s">
        <v>2362</v>
      </c>
      <c r="O4138" s="72"/>
      <c r="P4138" s="72" t="s">
        <v>2886</v>
      </c>
      <c r="Q4138" s="72" t="s">
        <v>4564</v>
      </c>
      <c r="R4138" s="72" t="s">
        <v>9914</v>
      </c>
      <c r="S4138" s="72"/>
      <c r="T4138" s="72"/>
      <c r="U4138" s="72" t="s">
        <v>21746</v>
      </c>
      <c r="V4138" s="72" t="s">
        <v>21750</v>
      </c>
      <c r="W4138" s="72">
        <v>123098</v>
      </c>
      <c r="X4138" s="72" t="s">
        <v>16725</v>
      </c>
      <c r="Y4138" s="72" t="s">
        <v>10275</v>
      </c>
      <c r="Z4138" s="72" t="s">
        <v>10276</v>
      </c>
    </row>
    <row r="4139" spans="1:26" ht="30" x14ac:dyDescent="0.25">
      <c r="A4139" s="72" t="s">
        <v>10685</v>
      </c>
      <c r="B4139" s="72" t="s">
        <v>4594</v>
      </c>
      <c r="C4139" s="72">
        <v>50</v>
      </c>
      <c r="D4139" s="72"/>
      <c r="E4139" s="72"/>
      <c r="F4139" s="72">
        <v>1</v>
      </c>
      <c r="G4139" s="72">
        <v>350</v>
      </c>
      <c r="H4139" s="72"/>
      <c r="I4139" s="72"/>
      <c r="J4139" s="72"/>
      <c r="K4139" s="72"/>
      <c r="L4139" s="72"/>
      <c r="M4139" s="71" t="s">
        <v>4596</v>
      </c>
      <c r="N4139" s="72" t="s">
        <v>4556</v>
      </c>
      <c r="O4139" s="72"/>
      <c r="P4139" s="72" t="s">
        <v>14687</v>
      </c>
      <c r="Q4139" s="72"/>
      <c r="R4139" s="72"/>
      <c r="S4139" s="72" t="s">
        <v>4566</v>
      </c>
      <c r="T4139" s="72" t="s">
        <v>10686</v>
      </c>
      <c r="U4139" s="72" t="s">
        <v>10685</v>
      </c>
      <c r="V4139" s="72"/>
      <c r="W4139" s="72">
        <v>456600</v>
      </c>
      <c r="X4139" s="72" t="s">
        <v>10687</v>
      </c>
      <c r="Y4139" s="72" t="s">
        <v>10688</v>
      </c>
      <c r="Z4139" s="72" t="s">
        <v>10689</v>
      </c>
    </row>
    <row r="4140" spans="1:26" ht="30" x14ac:dyDescent="0.25">
      <c r="A4140" s="72" t="s">
        <v>27578</v>
      </c>
      <c r="B4140" s="72" t="s">
        <v>4594</v>
      </c>
      <c r="C4140" s="72"/>
      <c r="D4140" s="72" t="s">
        <v>27579</v>
      </c>
      <c r="E4140" s="72"/>
      <c r="F4140" s="72">
        <v>1</v>
      </c>
      <c r="G4140" s="72">
        <v>110</v>
      </c>
      <c r="H4140" s="72"/>
      <c r="I4140" s="72"/>
      <c r="J4140" s="72"/>
      <c r="K4140" s="72"/>
      <c r="L4140" s="72"/>
      <c r="M4140" s="71" t="s">
        <v>4596</v>
      </c>
      <c r="N4140" s="72" t="s">
        <v>2362</v>
      </c>
      <c r="O4140" s="72"/>
      <c r="P4140" s="72" t="s">
        <v>2515</v>
      </c>
      <c r="Q4140" s="71"/>
      <c r="R4140" s="72"/>
      <c r="S4140" s="72"/>
      <c r="T4140" s="72"/>
      <c r="U4140" s="72" t="s">
        <v>27578</v>
      </c>
      <c r="V4140" s="72"/>
      <c r="W4140" s="72">
        <v>121351</v>
      </c>
      <c r="X4140" s="72" t="s">
        <v>27580</v>
      </c>
      <c r="Y4140" s="72" t="s">
        <v>27581</v>
      </c>
      <c r="Z4140" s="72" t="s">
        <v>27582</v>
      </c>
    </row>
    <row r="4141" spans="1:26" ht="30" x14ac:dyDescent="0.25">
      <c r="A4141" s="72" t="s">
        <v>21752</v>
      </c>
      <c r="B4141" s="72" t="s">
        <v>15493</v>
      </c>
      <c r="C4141" s="72">
        <v>5</v>
      </c>
      <c r="D4141" s="72"/>
      <c r="E4141" s="72"/>
      <c r="F4141" s="72">
        <v>1</v>
      </c>
      <c r="G4141" s="72">
        <v>304</v>
      </c>
      <c r="H4141" s="72"/>
      <c r="I4141" s="72"/>
      <c r="J4141" s="72"/>
      <c r="K4141" s="72"/>
      <c r="L4141" s="72"/>
      <c r="M4141" s="71" t="s">
        <v>4596</v>
      </c>
      <c r="N4141" s="72" t="s">
        <v>4513</v>
      </c>
      <c r="O4141" s="72"/>
      <c r="P4141" s="72" t="s">
        <v>14682</v>
      </c>
      <c r="Q4141" s="72"/>
      <c r="R4141" s="72"/>
      <c r="S4141" s="72" t="s">
        <v>4566</v>
      </c>
      <c r="T4141" s="72" t="s">
        <v>10559</v>
      </c>
      <c r="U4141" s="72" t="s">
        <v>21752</v>
      </c>
      <c r="V4141" s="72"/>
      <c r="W4141" s="72">
        <v>461900</v>
      </c>
      <c r="X4141" s="72" t="s">
        <v>9061</v>
      </c>
      <c r="Y4141" s="72" t="s">
        <v>21754</v>
      </c>
      <c r="Z4141" s="72" t="s">
        <v>21753</v>
      </c>
    </row>
    <row r="4142" spans="1:26" ht="45" x14ac:dyDescent="0.25">
      <c r="A4142" s="72" t="s">
        <v>31463</v>
      </c>
      <c r="B4142" s="72" t="s">
        <v>4598</v>
      </c>
      <c r="C4142" s="72">
        <v>68</v>
      </c>
      <c r="D4142" s="72"/>
      <c r="E4142" s="72"/>
      <c r="F4142" s="72">
        <v>1</v>
      </c>
      <c r="G4142" s="72"/>
      <c r="H4142" s="72">
        <v>1500</v>
      </c>
      <c r="I4142" s="72">
        <v>700</v>
      </c>
      <c r="J4142" s="72">
        <v>700</v>
      </c>
      <c r="K4142" s="72">
        <v>100</v>
      </c>
      <c r="L4142" s="72"/>
      <c r="M4142" s="71" t="s">
        <v>4596</v>
      </c>
      <c r="N4142" s="72" t="s">
        <v>4499</v>
      </c>
      <c r="O4142" s="72"/>
      <c r="P4142" s="72" t="s">
        <v>2811</v>
      </c>
      <c r="Q4142" s="72"/>
      <c r="R4142" s="72"/>
      <c r="S4142" s="72" t="s">
        <v>4566</v>
      </c>
      <c r="T4142" s="72" t="s">
        <v>31464</v>
      </c>
      <c r="U4142" s="72" t="s">
        <v>31463</v>
      </c>
      <c r="V4142" s="72"/>
      <c r="W4142" s="72"/>
      <c r="X4142" s="72"/>
      <c r="Y4142" s="72"/>
      <c r="Z4142" s="72" t="s">
        <v>31465</v>
      </c>
    </row>
    <row r="4143" spans="1:26" ht="45" x14ac:dyDescent="0.25">
      <c r="A4143" s="72" t="s">
        <v>27583</v>
      </c>
      <c r="B4143" s="72" t="s">
        <v>18448</v>
      </c>
      <c r="C4143" s="72"/>
      <c r="D4143" s="72" t="s">
        <v>4690</v>
      </c>
      <c r="E4143" s="72"/>
      <c r="F4143" s="72">
        <v>1</v>
      </c>
      <c r="G4143" s="72">
        <v>150</v>
      </c>
      <c r="H4143" s="72"/>
      <c r="I4143" s="72"/>
      <c r="J4143" s="72"/>
      <c r="K4143" s="72"/>
      <c r="L4143" s="72"/>
      <c r="M4143" s="71" t="s">
        <v>4596</v>
      </c>
      <c r="N4143" s="72" t="s">
        <v>4509</v>
      </c>
      <c r="O4143" s="72"/>
      <c r="P4143" s="72" t="s">
        <v>4405</v>
      </c>
      <c r="Q4143" s="72"/>
      <c r="R4143" s="72"/>
      <c r="S4143" s="72"/>
      <c r="T4143" s="72"/>
      <c r="U4143" s="72" t="s">
        <v>27583</v>
      </c>
      <c r="V4143" s="72"/>
      <c r="W4143" s="72">
        <v>606910</v>
      </c>
      <c r="X4143" s="72" t="s">
        <v>27584</v>
      </c>
      <c r="Y4143" s="72">
        <v>89027834574</v>
      </c>
      <c r="Z4143" s="72" t="s">
        <v>27585</v>
      </c>
    </row>
    <row r="4144" spans="1:26" ht="30" x14ac:dyDescent="0.25">
      <c r="A4144" s="72" t="s">
        <v>10690</v>
      </c>
      <c r="B4144" s="72" t="s">
        <v>4605</v>
      </c>
      <c r="C4144" s="72">
        <v>46</v>
      </c>
      <c r="D4144" s="72"/>
      <c r="E4144" s="72"/>
      <c r="F4144" s="72">
        <v>1</v>
      </c>
      <c r="G4144" s="72"/>
      <c r="H4144" s="72">
        <v>798</v>
      </c>
      <c r="I4144" s="72">
        <v>290</v>
      </c>
      <c r="J4144" s="72">
        <v>363</v>
      </c>
      <c r="K4144" s="72">
        <v>145</v>
      </c>
      <c r="L4144" s="72"/>
      <c r="M4144" s="71" t="s">
        <v>4596</v>
      </c>
      <c r="N4144" s="72" t="s">
        <v>4506</v>
      </c>
      <c r="O4144" s="72"/>
      <c r="P4144" s="72" t="s">
        <v>17565</v>
      </c>
      <c r="Q4144" s="72"/>
      <c r="R4144" s="72"/>
      <c r="S4144" s="72" t="s">
        <v>4567</v>
      </c>
      <c r="T4144" s="72" t="s">
        <v>10691</v>
      </c>
      <c r="U4144" s="72" t="s">
        <v>10690</v>
      </c>
      <c r="V4144" s="72"/>
      <c r="W4144" s="72">
        <v>140030</v>
      </c>
      <c r="X4144" s="72" t="s">
        <v>10692</v>
      </c>
      <c r="Y4144" s="72" t="s">
        <v>10693</v>
      </c>
      <c r="Z4144" s="72" t="s">
        <v>10694</v>
      </c>
    </row>
    <row r="4145" spans="1:26" ht="45" x14ac:dyDescent="0.25">
      <c r="A4145" s="72" t="s">
        <v>10695</v>
      </c>
      <c r="B4145" s="72" t="s">
        <v>4599</v>
      </c>
      <c r="C4145" s="72">
        <v>4</v>
      </c>
      <c r="D4145" s="72"/>
      <c r="E4145" s="72"/>
      <c r="F4145" s="72">
        <v>1</v>
      </c>
      <c r="G4145" s="72"/>
      <c r="H4145" s="72">
        <v>1199</v>
      </c>
      <c r="I4145" s="72">
        <v>436</v>
      </c>
      <c r="J4145" s="72">
        <v>545</v>
      </c>
      <c r="K4145" s="72">
        <v>218</v>
      </c>
      <c r="L4145" s="72"/>
      <c r="M4145" s="71" t="s">
        <v>4596</v>
      </c>
      <c r="N4145" s="72" t="s">
        <v>4518</v>
      </c>
      <c r="O4145" s="72"/>
      <c r="P4145" s="72" t="s">
        <v>3654</v>
      </c>
      <c r="Q4145" s="72"/>
      <c r="R4145" s="72"/>
      <c r="S4145" s="72"/>
      <c r="T4145" s="72"/>
      <c r="U4145" s="72" t="s">
        <v>10695</v>
      </c>
      <c r="V4145" s="72"/>
      <c r="W4145" s="72">
        <v>180016</v>
      </c>
      <c r="X4145" s="72" t="s">
        <v>10696</v>
      </c>
      <c r="Y4145" s="72"/>
      <c r="Z4145" s="72"/>
    </row>
    <row r="4146" spans="1:26" ht="45" x14ac:dyDescent="0.25">
      <c r="A4146" s="72" t="s">
        <v>10697</v>
      </c>
      <c r="B4146" s="72" t="s">
        <v>15493</v>
      </c>
      <c r="C4146" s="72">
        <v>44</v>
      </c>
      <c r="D4146" s="72" t="s">
        <v>4595</v>
      </c>
      <c r="E4146" s="72"/>
      <c r="F4146" s="72">
        <v>1</v>
      </c>
      <c r="G4146" s="72">
        <v>357</v>
      </c>
      <c r="H4146" s="72"/>
      <c r="I4146" s="72"/>
      <c r="J4146" s="72"/>
      <c r="K4146" s="72"/>
      <c r="L4146" s="72"/>
      <c r="M4146" s="71" t="s">
        <v>4596</v>
      </c>
      <c r="N4146" s="72" t="s">
        <v>4506</v>
      </c>
      <c r="O4146" s="72"/>
      <c r="P4146" s="72" t="s">
        <v>14487</v>
      </c>
      <c r="Q4146" s="72"/>
      <c r="R4146" s="72"/>
      <c r="S4146" s="72"/>
      <c r="T4146" s="72"/>
      <c r="U4146" s="72" t="s">
        <v>10697</v>
      </c>
      <c r="V4146" s="72"/>
      <c r="W4146" s="72">
        <v>141018</v>
      </c>
      <c r="X4146" s="72" t="s">
        <v>10698</v>
      </c>
      <c r="Y4146" s="72"/>
      <c r="Z4146" s="72" t="s">
        <v>10699</v>
      </c>
    </row>
    <row r="4147" spans="1:26" ht="45" x14ac:dyDescent="0.25">
      <c r="A4147" s="72" t="s">
        <v>32635</v>
      </c>
      <c r="B4147" s="72" t="s">
        <v>32636</v>
      </c>
      <c r="C4147" s="72">
        <v>15</v>
      </c>
      <c r="D4147" s="72" t="s">
        <v>10456</v>
      </c>
      <c r="E4147" s="72"/>
      <c r="F4147" s="72">
        <v>1</v>
      </c>
      <c r="G4147" s="72">
        <v>250</v>
      </c>
      <c r="H4147" s="72"/>
      <c r="I4147" s="72"/>
      <c r="J4147" s="72"/>
      <c r="K4147" s="72"/>
      <c r="L4147" s="72"/>
      <c r="M4147" s="71" t="s">
        <v>4596</v>
      </c>
      <c r="N4147" s="72" t="s">
        <v>4499</v>
      </c>
      <c r="O4147" s="72"/>
      <c r="P4147" s="72" t="s">
        <v>4005</v>
      </c>
      <c r="Q4147" s="72"/>
      <c r="R4147" s="72"/>
      <c r="S4147" s="72" t="s">
        <v>4566</v>
      </c>
      <c r="T4147" s="72" t="s">
        <v>32637</v>
      </c>
      <c r="U4147" s="72" t="s">
        <v>32635</v>
      </c>
      <c r="V4147" s="72"/>
      <c r="W4147" s="72">
        <v>352244</v>
      </c>
      <c r="X4147" s="72" t="s">
        <v>32638</v>
      </c>
      <c r="Y4147" s="72">
        <v>89184308340</v>
      </c>
      <c r="Z4147" s="72" t="s">
        <v>32639</v>
      </c>
    </row>
    <row r="4148" spans="1:26" ht="60" x14ac:dyDescent="0.25">
      <c r="A4148" s="72" t="s">
        <v>10705</v>
      </c>
      <c r="B4148" s="72" t="s">
        <v>4598</v>
      </c>
      <c r="C4148" s="72">
        <v>12</v>
      </c>
      <c r="D4148" s="72"/>
      <c r="E4148" s="72"/>
      <c r="F4148" s="72">
        <v>1</v>
      </c>
      <c r="G4148" s="72"/>
      <c r="H4148" s="72">
        <v>1199</v>
      </c>
      <c r="I4148" s="72">
        <v>436</v>
      </c>
      <c r="J4148" s="72">
        <v>545</v>
      </c>
      <c r="K4148" s="72">
        <v>218</v>
      </c>
      <c r="L4148" s="72"/>
      <c r="M4148" s="71" t="s">
        <v>4596</v>
      </c>
      <c r="N4148" s="72" t="s">
        <v>4539</v>
      </c>
      <c r="O4148" s="72"/>
      <c r="P4148" s="72" t="s">
        <v>2774</v>
      </c>
      <c r="Q4148" s="72"/>
      <c r="R4148" s="72"/>
      <c r="S4148" s="72"/>
      <c r="T4148" s="72"/>
      <c r="U4148" s="72" t="s">
        <v>10705</v>
      </c>
      <c r="V4148" s="72"/>
      <c r="W4148" s="72">
        <v>346884</v>
      </c>
      <c r="X4148" s="72" t="s">
        <v>10706</v>
      </c>
      <c r="Y4148" s="72" t="s">
        <v>10707</v>
      </c>
      <c r="Z4148" s="72" t="s">
        <v>18372</v>
      </c>
    </row>
    <row r="4149" spans="1:26" ht="30" x14ac:dyDescent="0.25">
      <c r="A4149" s="72" t="s">
        <v>10708</v>
      </c>
      <c r="B4149" s="72" t="s">
        <v>4594</v>
      </c>
      <c r="C4149" s="72"/>
      <c r="D4149" s="72" t="s">
        <v>10709</v>
      </c>
      <c r="E4149" s="72"/>
      <c r="F4149" s="72">
        <v>1</v>
      </c>
      <c r="G4149" s="72">
        <v>200</v>
      </c>
      <c r="H4149" s="72"/>
      <c r="I4149" s="72"/>
      <c r="J4149" s="72"/>
      <c r="K4149" s="72"/>
      <c r="L4149" s="72"/>
      <c r="M4149" s="71" t="s">
        <v>4596</v>
      </c>
      <c r="N4149" s="72" t="s">
        <v>4534</v>
      </c>
      <c r="O4149" s="72"/>
      <c r="P4149" s="72" t="s">
        <v>3320</v>
      </c>
      <c r="Q4149" s="72"/>
      <c r="R4149" s="72"/>
      <c r="S4149" s="72" t="s">
        <v>4567</v>
      </c>
      <c r="T4149" s="72" t="s">
        <v>10710</v>
      </c>
      <c r="U4149" s="72" t="s">
        <v>10708</v>
      </c>
      <c r="V4149" s="72"/>
      <c r="W4149" s="72">
        <v>423230</v>
      </c>
      <c r="X4149" s="72" t="s">
        <v>10711</v>
      </c>
      <c r="Y4149" s="72" t="s">
        <v>10712</v>
      </c>
      <c r="Z4149" s="72" t="s">
        <v>10713</v>
      </c>
    </row>
    <row r="4150" spans="1:26" ht="45" x14ac:dyDescent="0.25">
      <c r="A4150" s="72" t="s">
        <v>27588</v>
      </c>
      <c r="B4150" s="74" t="s">
        <v>27589</v>
      </c>
      <c r="C4150" s="72">
        <v>8</v>
      </c>
      <c r="D4150" s="72"/>
      <c r="E4150" s="72"/>
      <c r="F4150" s="72">
        <v>1</v>
      </c>
      <c r="G4150" s="72">
        <v>160</v>
      </c>
      <c r="H4150" s="72">
        <v>700</v>
      </c>
      <c r="I4150" s="72">
        <v>300</v>
      </c>
      <c r="J4150" s="72">
        <v>250</v>
      </c>
      <c r="K4150" s="72">
        <v>150</v>
      </c>
      <c r="L4150" s="72"/>
      <c r="M4150" s="71" t="s">
        <v>4596</v>
      </c>
      <c r="N4150" s="72" t="s">
        <v>4483</v>
      </c>
      <c r="O4150" s="72"/>
      <c r="P4150" s="72" t="s">
        <v>14510</v>
      </c>
      <c r="Q4150" s="72"/>
      <c r="R4150" s="72"/>
      <c r="S4150" s="72" t="s">
        <v>4566</v>
      </c>
      <c r="T4150" s="72" t="s">
        <v>13723</v>
      </c>
      <c r="U4150" s="72" t="s">
        <v>27588</v>
      </c>
      <c r="V4150" s="72"/>
      <c r="W4150" s="72">
        <v>309514</v>
      </c>
      <c r="X4150" s="71" t="s">
        <v>27590</v>
      </c>
      <c r="Y4150" s="72" t="s">
        <v>27591</v>
      </c>
      <c r="Z4150" s="72" t="s">
        <v>27592</v>
      </c>
    </row>
    <row r="4151" spans="1:26" ht="45" x14ac:dyDescent="0.25">
      <c r="A4151" s="72" t="s">
        <v>21755</v>
      </c>
      <c r="B4151" s="72" t="s">
        <v>15560</v>
      </c>
      <c r="C4151" s="72">
        <v>49</v>
      </c>
      <c r="D4151" s="72"/>
      <c r="E4151" s="72"/>
      <c r="F4151" s="72">
        <v>1</v>
      </c>
      <c r="G4151" s="72"/>
      <c r="H4151" s="72">
        <v>800</v>
      </c>
      <c r="I4151" s="72">
        <v>400</v>
      </c>
      <c r="J4151" s="72">
        <v>300</v>
      </c>
      <c r="K4151" s="72">
        <v>100</v>
      </c>
      <c r="L4151" s="72"/>
      <c r="M4151" s="71" t="s">
        <v>4596</v>
      </c>
      <c r="N4151" s="72" t="s">
        <v>4504</v>
      </c>
      <c r="O4151" s="72"/>
      <c r="P4151" s="72" t="s">
        <v>3364</v>
      </c>
      <c r="Q4151" s="72"/>
      <c r="R4151" s="72"/>
      <c r="S4151" s="72"/>
      <c r="T4151" s="72"/>
      <c r="U4151" s="72" t="s">
        <v>21755</v>
      </c>
      <c r="V4151" s="72"/>
      <c r="W4151" s="72">
        <v>398035</v>
      </c>
      <c r="X4151" s="72" t="s">
        <v>21756</v>
      </c>
      <c r="Y4151" s="72">
        <v>333781</v>
      </c>
      <c r="Z4151" s="72" t="s">
        <v>21757</v>
      </c>
    </row>
    <row r="4152" spans="1:26" ht="45" x14ac:dyDescent="0.25">
      <c r="A4152" s="72" t="s">
        <v>24655</v>
      </c>
      <c r="B4152" s="72" t="s">
        <v>4598</v>
      </c>
      <c r="C4152" s="72">
        <v>47</v>
      </c>
      <c r="D4152" s="72"/>
      <c r="E4152" s="72"/>
      <c r="F4152" s="72">
        <v>1</v>
      </c>
      <c r="G4152" s="72"/>
      <c r="H4152" s="72">
        <v>850</v>
      </c>
      <c r="I4152" s="72">
        <v>400</v>
      </c>
      <c r="J4152" s="72">
        <v>400</v>
      </c>
      <c r="K4152" s="72">
        <v>50</v>
      </c>
      <c r="L4152" s="72"/>
      <c r="M4152" s="71" t="s">
        <v>4596</v>
      </c>
      <c r="N4152" s="72" t="s">
        <v>4533</v>
      </c>
      <c r="O4152" s="72"/>
      <c r="P4152" s="72" t="s">
        <v>2618</v>
      </c>
      <c r="Q4152" s="72" t="s">
        <v>4564</v>
      </c>
      <c r="R4152" s="72" t="s">
        <v>8792</v>
      </c>
      <c r="S4152" s="72"/>
      <c r="T4152" s="72"/>
      <c r="U4152" s="72" t="s">
        <v>24655</v>
      </c>
      <c r="V4152" s="72"/>
      <c r="W4152" s="72">
        <v>362044</v>
      </c>
      <c r="X4152" s="72" t="s">
        <v>21758</v>
      </c>
      <c r="Y4152" s="72" t="s">
        <v>21760</v>
      </c>
      <c r="Z4152" s="72" t="s">
        <v>21759</v>
      </c>
    </row>
    <row r="4153" spans="1:26" ht="45" x14ac:dyDescent="0.25">
      <c r="A4153" s="72" t="s">
        <v>21761</v>
      </c>
      <c r="B4153" s="72" t="s">
        <v>15493</v>
      </c>
      <c r="C4153" s="72">
        <v>5</v>
      </c>
      <c r="D4153" s="72" t="s">
        <v>4678</v>
      </c>
      <c r="E4153" s="72"/>
      <c r="F4153" s="72">
        <v>1</v>
      </c>
      <c r="G4153" s="72">
        <v>300</v>
      </c>
      <c r="H4153" s="72"/>
      <c r="I4153" s="72"/>
      <c r="J4153" s="72"/>
      <c r="K4153" s="72"/>
      <c r="L4153" s="72"/>
      <c r="M4153" s="71" t="s">
        <v>4596</v>
      </c>
      <c r="N4153" s="72" t="s">
        <v>4533</v>
      </c>
      <c r="O4153" s="72"/>
      <c r="P4153" s="72" t="s">
        <v>2542</v>
      </c>
      <c r="Q4153" s="72"/>
      <c r="R4153" s="72"/>
      <c r="S4153" s="72" t="s">
        <v>4566</v>
      </c>
      <c r="T4153" s="72" t="s">
        <v>5022</v>
      </c>
      <c r="U4153" s="72" t="s">
        <v>21761</v>
      </c>
      <c r="V4153" s="72"/>
      <c r="W4153" s="72">
        <v>363330</v>
      </c>
      <c r="X4153" s="72" t="s">
        <v>21762</v>
      </c>
      <c r="Y4153" s="72" t="s">
        <v>21763</v>
      </c>
      <c r="Z4153" s="72" t="s">
        <v>31466</v>
      </c>
    </row>
    <row r="4154" spans="1:26" ht="45" x14ac:dyDescent="0.25">
      <c r="A4154" s="72" t="s">
        <v>10714</v>
      </c>
      <c r="B4154" s="72" t="s">
        <v>4598</v>
      </c>
      <c r="C4154" s="72">
        <v>1</v>
      </c>
      <c r="D4154" s="72"/>
      <c r="E4154" s="72"/>
      <c r="F4154" s="72">
        <v>1</v>
      </c>
      <c r="G4154" s="72"/>
      <c r="H4154" s="72">
        <v>798</v>
      </c>
      <c r="I4154" s="72">
        <v>290</v>
      </c>
      <c r="J4154" s="72">
        <v>363</v>
      </c>
      <c r="K4154" s="72">
        <v>145</v>
      </c>
      <c r="L4154" s="72"/>
      <c r="M4154" s="71" t="s">
        <v>4596</v>
      </c>
      <c r="N4154" s="72" t="s">
        <v>4524</v>
      </c>
      <c r="O4154" s="72"/>
      <c r="P4154" s="72" t="s">
        <v>2831</v>
      </c>
      <c r="Q4154" s="72"/>
      <c r="R4154" s="72"/>
      <c r="S4154" s="72" t="s">
        <v>4568</v>
      </c>
      <c r="T4154" s="72" t="s">
        <v>6863</v>
      </c>
      <c r="U4154" s="72" t="s">
        <v>10714</v>
      </c>
      <c r="V4154" s="72"/>
      <c r="W4154" s="72">
        <v>386120</v>
      </c>
      <c r="X4154" s="72" t="s">
        <v>10715</v>
      </c>
      <c r="Y4154" s="72" t="s">
        <v>10716</v>
      </c>
      <c r="Z4154" s="72" t="s">
        <v>10717</v>
      </c>
    </row>
    <row r="4155" spans="1:26" ht="45" x14ac:dyDescent="0.25">
      <c r="A4155" s="72" t="s">
        <v>10718</v>
      </c>
      <c r="B4155" s="72" t="s">
        <v>4598</v>
      </c>
      <c r="C4155" s="72">
        <v>26</v>
      </c>
      <c r="D4155" s="72"/>
      <c r="E4155" s="72"/>
      <c r="F4155" s="72">
        <v>1</v>
      </c>
      <c r="G4155" s="72"/>
      <c r="H4155" s="72">
        <v>1199</v>
      </c>
      <c r="I4155" s="72">
        <v>436</v>
      </c>
      <c r="J4155" s="72">
        <v>545</v>
      </c>
      <c r="K4155" s="72">
        <v>218</v>
      </c>
      <c r="L4155" s="72"/>
      <c r="M4155" s="71" t="s">
        <v>4596</v>
      </c>
      <c r="N4155" s="72" t="s">
        <v>4506</v>
      </c>
      <c r="O4155" s="72"/>
      <c r="P4155" s="72" t="s">
        <v>18674</v>
      </c>
      <c r="Q4155" s="72"/>
      <c r="R4155" s="72"/>
      <c r="S4155" s="72"/>
      <c r="T4155" s="72"/>
      <c r="U4155" s="72" t="s">
        <v>10718</v>
      </c>
      <c r="V4155" s="72"/>
      <c r="W4155" s="72">
        <v>142608</v>
      </c>
      <c r="X4155" s="72" t="s">
        <v>10719</v>
      </c>
      <c r="Y4155" s="72" t="s">
        <v>10720</v>
      </c>
      <c r="Z4155" s="72" t="s">
        <v>10721</v>
      </c>
    </row>
    <row r="4156" spans="1:26" ht="45" x14ac:dyDescent="0.25">
      <c r="A4156" s="72" t="s">
        <v>10722</v>
      </c>
      <c r="B4156" s="72" t="s">
        <v>4733</v>
      </c>
      <c r="C4156" s="72">
        <v>1</v>
      </c>
      <c r="D4156" s="72" t="s">
        <v>4633</v>
      </c>
      <c r="E4156" s="72"/>
      <c r="F4156" s="72">
        <v>1</v>
      </c>
      <c r="G4156" s="72">
        <v>350</v>
      </c>
      <c r="H4156" s="72"/>
      <c r="I4156" s="72"/>
      <c r="J4156" s="72"/>
      <c r="K4156" s="72"/>
      <c r="L4156" s="72"/>
      <c r="M4156" s="71" t="s">
        <v>4596</v>
      </c>
      <c r="N4156" s="72" t="s">
        <v>4536</v>
      </c>
      <c r="O4156" s="72"/>
      <c r="P4156" s="72" t="s">
        <v>2842</v>
      </c>
      <c r="Q4156" s="72"/>
      <c r="R4156" s="72"/>
      <c r="S4156" s="72"/>
      <c r="T4156" s="72"/>
      <c r="U4156" s="72" t="s">
        <v>10722</v>
      </c>
      <c r="V4156" s="72"/>
      <c r="W4156" s="72">
        <v>427626</v>
      </c>
      <c r="X4156" s="72" t="s">
        <v>10723</v>
      </c>
      <c r="Y4156" s="72" t="s">
        <v>10724</v>
      </c>
      <c r="Z4156" s="72" t="s">
        <v>10725</v>
      </c>
    </row>
    <row r="4157" spans="1:26" ht="30" x14ac:dyDescent="0.25">
      <c r="A4157" s="72" t="s">
        <v>32640</v>
      </c>
      <c r="B4157" s="72" t="s">
        <v>21594</v>
      </c>
      <c r="C4157" s="72">
        <v>16</v>
      </c>
      <c r="D4157" s="72"/>
      <c r="E4157" s="72"/>
      <c r="F4157" s="72">
        <v>1</v>
      </c>
      <c r="G4157" s="72"/>
      <c r="H4157" s="72">
        <v>900</v>
      </c>
      <c r="I4157" s="72">
        <v>300</v>
      </c>
      <c r="J4157" s="72">
        <v>400</v>
      </c>
      <c r="K4157" s="72">
        <v>200</v>
      </c>
      <c r="L4157" s="72"/>
      <c r="M4157" s="71" t="s">
        <v>4596</v>
      </c>
      <c r="N4157" s="72" t="s">
        <v>4496</v>
      </c>
      <c r="O4157" s="72"/>
      <c r="P4157" s="72" t="s">
        <v>2506</v>
      </c>
      <c r="Q4157" s="72"/>
      <c r="R4157" s="72"/>
      <c r="S4157" s="72" t="s">
        <v>4567</v>
      </c>
      <c r="T4157" s="72" t="s">
        <v>8034</v>
      </c>
      <c r="U4157" s="72" t="s">
        <v>32640</v>
      </c>
      <c r="V4157" s="72"/>
      <c r="W4157" s="72">
        <v>652644</v>
      </c>
      <c r="X4157" s="72" t="s">
        <v>32641</v>
      </c>
      <c r="Y4157" s="72" t="s">
        <v>35463</v>
      </c>
      <c r="Z4157" s="72" t="s">
        <v>32642</v>
      </c>
    </row>
    <row r="4158" spans="1:26" ht="45" x14ac:dyDescent="0.25">
      <c r="A4158" s="72" t="s">
        <v>24656</v>
      </c>
      <c r="B4158" s="72" t="s">
        <v>15493</v>
      </c>
      <c r="C4158" s="72"/>
      <c r="D4158" s="72"/>
      <c r="E4158" s="72"/>
      <c r="F4158" s="72">
        <v>1</v>
      </c>
      <c r="G4158" s="72">
        <v>100</v>
      </c>
      <c r="H4158" s="72"/>
      <c r="I4158" s="72"/>
      <c r="J4158" s="72"/>
      <c r="K4158" s="72"/>
      <c r="L4158" s="72"/>
      <c r="M4158" s="71" t="s">
        <v>4596</v>
      </c>
      <c r="N4158" s="72" t="s">
        <v>4483</v>
      </c>
      <c r="O4158" s="72"/>
      <c r="P4158" s="72" t="s">
        <v>20512</v>
      </c>
      <c r="Q4158" s="72"/>
      <c r="R4158" s="72"/>
      <c r="S4158" s="72" t="s">
        <v>15654</v>
      </c>
      <c r="T4158" s="72" t="s">
        <v>24657</v>
      </c>
      <c r="U4158" s="72" t="s">
        <v>24656</v>
      </c>
      <c r="V4158" s="72"/>
      <c r="W4158" s="72">
        <v>309065</v>
      </c>
      <c r="X4158" s="72" t="s">
        <v>24658</v>
      </c>
      <c r="Y4158" s="76">
        <v>84724468389</v>
      </c>
      <c r="Z4158" s="72" t="s">
        <v>24659</v>
      </c>
    </row>
    <row r="4159" spans="1:26" ht="30" x14ac:dyDescent="0.25">
      <c r="A4159" s="72" t="s">
        <v>10726</v>
      </c>
      <c r="B4159" s="72" t="s">
        <v>4594</v>
      </c>
      <c r="C4159" s="72">
        <v>5</v>
      </c>
      <c r="D4159" s="72"/>
      <c r="E4159" s="72"/>
      <c r="F4159" s="72">
        <v>1</v>
      </c>
      <c r="G4159" s="72">
        <v>200</v>
      </c>
      <c r="H4159" s="72"/>
      <c r="I4159" s="72"/>
      <c r="J4159" s="72"/>
      <c r="K4159" s="72"/>
      <c r="L4159" s="72"/>
      <c r="M4159" s="71" t="s">
        <v>4596</v>
      </c>
      <c r="N4159" s="72" t="s">
        <v>4517</v>
      </c>
      <c r="O4159" s="72"/>
      <c r="P4159" s="72" t="s">
        <v>4161</v>
      </c>
      <c r="Q4159" s="72"/>
      <c r="R4159" s="72"/>
      <c r="S4159" s="72" t="s">
        <v>4568</v>
      </c>
      <c r="T4159" s="72" t="s">
        <v>10727</v>
      </c>
      <c r="U4159" s="72" t="s">
        <v>10726</v>
      </c>
      <c r="V4159" s="72"/>
      <c r="W4159" s="72">
        <v>692623</v>
      </c>
      <c r="X4159" s="72" t="s">
        <v>10728</v>
      </c>
      <c r="Y4159" s="72"/>
      <c r="Z4159" s="72"/>
    </row>
    <row r="4160" spans="1:26" ht="30" x14ac:dyDescent="0.25">
      <c r="A4160" s="72" t="s">
        <v>16827</v>
      </c>
      <c r="B4160" s="72" t="s">
        <v>14797</v>
      </c>
      <c r="C4160" s="72"/>
      <c r="D4160" s="72"/>
      <c r="E4160" s="72"/>
      <c r="F4160" s="72">
        <v>1</v>
      </c>
      <c r="G4160" s="72"/>
      <c r="H4160" s="72">
        <v>160</v>
      </c>
      <c r="I4160" s="72">
        <v>100</v>
      </c>
      <c r="J4160" s="72">
        <v>50</v>
      </c>
      <c r="K4160" s="72">
        <v>10</v>
      </c>
      <c r="L4160" s="72"/>
      <c r="M4160" s="71" t="s">
        <v>4596</v>
      </c>
      <c r="N4160" s="72" t="s">
        <v>4500</v>
      </c>
      <c r="O4160" s="72"/>
      <c r="P4160" s="72" t="s">
        <v>4417</v>
      </c>
      <c r="Q4160" s="72"/>
      <c r="R4160" s="72"/>
      <c r="S4160" s="72" t="s">
        <v>4567</v>
      </c>
      <c r="T4160" s="72" t="s">
        <v>16828</v>
      </c>
      <c r="U4160" s="72" t="s">
        <v>16827</v>
      </c>
      <c r="V4160" s="72"/>
      <c r="W4160" s="72">
        <v>663245</v>
      </c>
      <c r="X4160" s="72" t="s">
        <v>21764</v>
      </c>
      <c r="Y4160" s="72">
        <v>83919046937</v>
      </c>
      <c r="Z4160" s="72" t="s">
        <v>16829</v>
      </c>
    </row>
    <row r="4161" spans="1:26" ht="45" x14ac:dyDescent="0.25">
      <c r="A4161" s="72" t="s">
        <v>21765</v>
      </c>
      <c r="B4161" s="72" t="s">
        <v>18013</v>
      </c>
      <c r="C4161" s="72"/>
      <c r="D4161" s="72"/>
      <c r="E4161" s="72"/>
      <c r="F4161" s="72">
        <v>1</v>
      </c>
      <c r="G4161" s="72"/>
      <c r="H4161" s="72">
        <v>450</v>
      </c>
      <c r="I4161" s="72">
        <v>200</v>
      </c>
      <c r="J4161" s="72">
        <v>200</v>
      </c>
      <c r="K4161" s="72">
        <v>50</v>
      </c>
      <c r="L4161" s="72"/>
      <c r="M4161" s="71" t="s">
        <v>4596</v>
      </c>
      <c r="N4161" s="72" t="s">
        <v>4502</v>
      </c>
      <c r="O4161" s="72"/>
      <c r="P4161" s="72" t="s">
        <v>2741</v>
      </c>
      <c r="Q4161" s="72"/>
      <c r="R4161" s="72"/>
      <c r="S4161" s="72" t="s">
        <v>15654</v>
      </c>
      <c r="T4161" s="72" t="s">
        <v>21766</v>
      </c>
      <c r="U4161" s="72" t="s">
        <v>21765</v>
      </c>
      <c r="V4161" s="72"/>
      <c r="W4161" s="72">
        <v>307523</v>
      </c>
      <c r="X4161" s="72" t="s">
        <v>21767</v>
      </c>
      <c r="Y4161" s="73" t="s">
        <v>21769</v>
      </c>
      <c r="Z4161" s="72" t="s">
        <v>21768</v>
      </c>
    </row>
    <row r="4162" spans="1:26" ht="45" x14ac:dyDescent="0.25">
      <c r="A4162" s="72" t="s">
        <v>10729</v>
      </c>
      <c r="B4162" s="72" t="s">
        <v>4842</v>
      </c>
      <c r="C4162" s="72"/>
      <c r="D4162" s="72" t="s">
        <v>10730</v>
      </c>
      <c r="E4162" s="72"/>
      <c r="F4162" s="72">
        <v>2</v>
      </c>
      <c r="G4162" s="72"/>
      <c r="H4162" s="72"/>
      <c r="I4162" s="72"/>
      <c r="J4162" s="72"/>
      <c r="K4162" s="72"/>
      <c r="L4162" s="72">
        <v>1250</v>
      </c>
      <c r="M4162" s="71" t="s">
        <v>4596</v>
      </c>
      <c r="N4162" s="72" t="s">
        <v>4499</v>
      </c>
      <c r="O4162" s="72"/>
      <c r="P4162" s="72" t="s">
        <v>3025</v>
      </c>
      <c r="Q4162" s="72"/>
      <c r="R4162" s="72"/>
      <c r="S4162" s="72" t="s">
        <v>4566</v>
      </c>
      <c r="T4162" s="72" t="s">
        <v>10731</v>
      </c>
      <c r="U4162" s="72" t="s">
        <v>10729</v>
      </c>
      <c r="V4162" s="72"/>
      <c r="W4162" s="72">
        <v>353475</v>
      </c>
      <c r="X4162" s="72" t="s">
        <v>16830</v>
      </c>
      <c r="Y4162" s="72" t="s">
        <v>10732</v>
      </c>
      <c r="Z4162" s="72" t="s">
        <v>16831</v>
      </c>
    </row>
    <row r="4163" spans="1:26" ht="60" x14ac:dyDescent="0.25">
      <c r="A4163" s="72" t="s">
        <v>24660</v>
      </c>
      <c r="B4163" s="72" t="s">
        <v>17312</v>
      </c>
      <c r="C4163" s="72">
        <v>124</v>
      </c>
      <c r="D4163" s="72"/>
      <c r="E4163" s="72"/>
      <c r="F4163" s="72">
        <v>1</v>
      </c>
      <c r="G4163" s="72"/>
      <c r="H4163" s="72">
        <v>927</v>
      </c>
      <c r="I4163" s="72">
        <v>435</v>
      </c>
      <c r="J4163" s="72">
        <v>414</v>
      </c>
      <c r="K4163" s="72">
        <v>78</v>
      </c>
      <c r="L4163" s="72"/>
      <c r="M4163" s="71" t="s">
        <v>4596</v>
      </c>
      <c r="N4163" s="72" t="s">
        <v>4556</v>
      </c>
      <c r="O4163" s="72"/>
      <c r="P4163" s="72" t="s">
        <v>4318</v>
      </c>
      <c r="Q4163" s="72"/>
      <c r="R4163" s="72"/>
      <c r="S4163" s="72"/>
      <c r="T4163" s="72"/>
      <c r="U4163" s="72" t="s">
        <v>24660</v>
      </c>
      <c r="V4163" s="72"/>
      <c r="W4163" s="72">
        <v>454016</v>
      </c>
      <c r="X4163" s="72" t="s">
        <v>24661</v>
      </c>
      <c r="Y4163" s="72">
        <v>83517932190</v>
      </c>
      <c r="Z4163" s="72" t="s">
        <v>24662</v>
      </c>
    </row>
    <row r="4164" spans="1:26" ht="30" x14ac:dyDescent="0.25">
      <c r="A4164" s="72" t="s">
        <v>10733</v>
      </c>
      <c r="B4164" s="72" t="s">
        <v>4594</v>
      </c>
      <c r="C4164" s="72"/>
      <c r="D4164" s="72"/>
      <c r="E4164" s="72"/>
      <c r="F4164" s="72">
        <v>1</v>
      </c>
      <c r="G4164" s="72">
        <v>200</v>
      </c>
      <c r="H4164" s="72"/>
      <c r="I4164" s="72"/>
      <c r="J4164" s="72"/>
      <c r="K4164" s="72"/>
      <c r="L4164" s="72"/>
      <c r="M4164" s="71" t="s">
        <v>4596</v>
      </c>
      <c r="N4164" s="72" t="s">
        <v>4553</v>
      </c>
      <c r="O4164" s="72"/>
      <c r="P4164" s="72" t="s">
        <v>3278</v>
      </c>
      <c r="Q4164" s="72"/>
      <c r="R4164" s="72"/>
      <c r="S4164" s="72" t="s">
        <v>4568</v>
      </c>
      <c r="T4164" s="72" t="s">
        <v>10248</v>
      </c>
      <c r="U4164" s="72" t="s">
        <v>10733</v>
      </c>
      <c r="V4164" s="72"/>
      <c r="W4164" s="72">
        <v>433862</v>
      </c>
      <c r="X4164" s="72" t="s">
        <v>7099</v>
      </c>
      <c r="Y4164" s="72"/>
      <c r="Z4164" s="72"/>
    </row>
    <row r="4165" spans="1:26" ht="75" x14ac:dyDescent="0.25">
      <c r="A4165" s="72" t="s">
        <v>35464</v>
      </c>
      <c r="B4165" s="72" t="s">
        <v>35465</v>
      </c>
      <c r="C4165" s="72">
        <v>2</v>
      </c>
      <c r="D4165" s="72"/>
      <c r="E4165" s="72"/>
      <c r="F4165" s="72">
        <v>1</v>
      </c>
      <c r="G4165" s="72"/>
      <c r="H4165" s="72">
        <v>798</v>
      </c>
      <c r="I4165" s="72">
        <v>290</v>
      </c>
      <c r="J4165" s="72">
        <v>363</v>
      </c>
      <c r="K4165" s="72">
        <v>145</v>
      </c>
      <c r="L4165" s="72"/>
      <c r="M4165" s="71" t="s">
        <v>4596</v>
      </c>
      <c r="N4165" s="72" t="s">
        <v>4479</v>
      </c>
      <c r="O4165" s="72"/>
      <c r="P4165" s="72" t="s">
        <v>3875</v>
      </c>
      <c r="Q4165" s="72"/>
      <c r="R4165" s="72"/>
      <c r="S4165" s="72" t="s">
        <v>4568</v>
      </c>
      <c r="T4165" s="72" t="s">
        <v>9183</v>
      </c>
      <c r="U4165" s="72" t="s">
        <v>35464</v>
      </c>
      <c r="V4165" s="72"/>
      <c r="W4165" s="72"/>
      <c r="X4165" s="72"/>
      <c r="Y4165" s="72"/>
      <c r="Z4165" s="72" t="s">
        <v>35466</v>
      </c>
    </row>
    <row r="4166" spans="1:26" ht="75" x14ac:dyDescent="0.25">
      <c r="A4166" s="72" t="s">
        <v>35464</v>
      </c>
      <c r="B4166" s="72" t="s">
        <v>35465</v>
      </c>
      <c r="C4166" s="72">
        <v>2</v>
      </c>
      <c r="D4166" s="72"/>
      <c r="E4166" s="72" t="s">
        <v>4603</v>
      </c>
      <c r="F4166" s="72">
        <v>1</v>
      </c>
      <c r="G4166" s="72"/>
      <c r="H4166" s="72">
        <v>798</v>
      </c>
      <c r="I4166" s="72">
        <v>290</v>
      </c>
      <c r="J4166" s="72">
        <v>363</v>
      </c>
      <c r="K4166" s="72">
        <v>145</v>
      </c>
      <c r="L4166" s="72"/>
      <c r="M4166" s="71" t="s">
        <v>4596</v>
      </c>
      <c r="N4166" s="72" t="s">
        <v>4479</v>
      </c>
      <c r="O4166" s="72"/>
      <c r="P4166" s="72" t="s">
        <v>3875</v>
      </c>
      <c r="Q4166" s="72"/>
      <c r="R4166" s="72"/>
      <c r="S4166" s="72" t="s">
        <v>4568</v>
      </c>
      <c r="T4166" s="72" t="s">
        <v>9183</v>
      </c>
      <c r="U4166" s="72" t="s">
        <v>35464</v>
      </c>
      <c r="V4166" s="72"/>
      <c r="W4166" s="72">
        <v>658984</v>
      </c>
      <c r="X4166" s="72" t="s">
        <v>9184</v>
      </c>
      <c r="Y4166" s="72" t="s">
        <v>9185</v>
      </c>
      <c r="Z4166" s="72" t="s">
        <v>9186</v>
      </c>
    </row>
    <row r="4167" spans="1:26" ht="45" x14ac:dyDescent="0.25">
      <c r="A4167" s="72" t="s">
        <v>27593</v>
      </c>
      <c r="B4167" s="72" t="s">
        <v>10541</v>
      </c>
      <c r="C4167" s="72"/>
      <c r="D4167" s="72" t="s">
        <v>4608</v>
      </c>
      <c r="E4167" s="72"/>
      <c r="F4167" s="72">
        <v>2</v>
      </c>
      <c r="G4167" s="72"/>
      <c r="H4167" s="72"/>
      <c r="I4167" s="72"/>
      <c r="J4167" s="72"/>
      <c r="K4167" s="72"/>
      <c r="L4167" s="72">
        <v>350</v>
      </c>
      <c r="M4167" s="71" t="s">
        <v>4596</v>
      </c>
      <c r="N4167" s="72" t="s">
        <v>4523</v>
      </c>
      <c r="O4167" s="72"/>
      <c r="P4167" s="72" t="s">
        <v>4211</v>
      </c>
      <c r="Q4167" s="72"/>
      <c r="R4167" s="72"/>
      <c r="S4167" s="72"/>
      <c r="T4167" s="72"/>
      <c r="U4167" s="72" t="s">
        <v>27593</v>
      </c>
      <c r="V4167" s="72"/>
      <c r="W4167" s="72">
        <v>367029</v>
      </c>
      <c r="X4167" s="72" t="s">
        <v>27594</v>
      </c>
      <c r="Y4167" s="72"/>
      <c r="Z4167" s="72" t="s">
        <v>27595</v>
      </c>
    </row>
    <row r="4168" spans="1:26" ht="30" x14ac:dyDescent="0.25">
      <c r="A4168" s="72" t="s">
        <v>10734</v>
      </c>
      <c r="B4168" s="74" t="s">
        <v>10735</v>
      </c>
      <c r="C4168" s="72">
        <v>19</v>
      </c>
      <c r="D4168" s="72"/>
      <c r="E4168" s="72"/>
      <c r="F4168" s="72">
        <v>5</v>
      </c>
      <c r="G4168" s="72"/>
      <c r="H4168" s="72"/>
      <c r="I4168" s="72"/>
      <c r="J4168" s="72"/>
      <c r="K4168" s="72"/>
      <c r="L4168" s="72">
        <v>850</v>
      </c>
      <c r="M4168" s="71" t="s">
        <v>4596</v>
      </c>
      <c r="N4168" s="72" t="s">
        <v>4496</v>
      </c>
      <c r="O4168" s="72"/>
      <c r="P4168" s="72" t="s">
        <v>2947</v>
      </c>
      <c r="Q4168" s="72"/>
      <c r="R4168" s="72"/>
      <c r="S4168" s="72"/>
      <c r="T4168" s="72"/>
      <c r="U4168" s="72" t="s">
        <v>10734</v>
      </c>
      <c r="V4168" s="72"/>
      <c r="W4168" s="72">
        <v>650036</v>
      </c>
      <c r="X4168" s="72" t="s">
        <v>10736</v>
      </c>
      <c r="Y4168" s="72" t="s">
        <v>10737</v>
      </c>
      <c r="Z4168" s="72" t="s">
        <v>10738</v>
      </c>
    </row>
    <row r="4169" spans="1:26" ht="30" x14ac:dyDescent="0.25">
      <c r="A4169" s="72" t="s">
        <v>10739</v>
      </c>
      <c r="B4169" s="72" t="s">
        <v>4594</v>
      </c>
      <c r="C4169" s="72"/>
      <c r="D4169" s="72" t="s">
        <v>10740</v>
      </c>
      <c r="E4169" s="72"/>
      <c r="F4169" s="72">
        <v>1</v>
      </c>
      <c r="G4169" s="72">
        <v>350</v>
      </c>
      <c r="H4169" s="72"/>
      <c r="I4169" s="72"/>
      <c r="J4169" s="72"/>
      <c r="K4169" s="72"/>
      <c r="L4169" s="72"/>
      <c r="M4169" s="71" t="s">
        <v>4596</v>
      </c>
      <c r="N4169" s="72" t="s">
        <v>4559</v>
      </c>
      <c r="O4169" s="72"/>
      <c r="P4169" s="72" t="s">
        <v>2642</v>
      </c>
      <c r="Q4169" s="72"/>
      <c r="R4169" s="72"/>
      <c r="S4169" s="72"/>
      <c r="T4169" s="72"/>
      <c r="U4169" s="72" t="s">
        <v>10739</v>
      </c>
      <c r="V4169" s="72"/>
      <c r="W4169" s="72">
        <v>629400</v>
      </c>
      <c r="X4169" s="72" t="s">
        <v>10741</v>
      </c>
      <c r="Y4169" s="72"/>
      <c r="Z4169" s="72" t="s">
        <v>10742</v>
      </c>
    </row>
    <row r="4170" spans="1:26" ht="60" x14ac:dyDescent="0.25">
      <c r="A4170" s="72" t="s">
        <v>21770</v>
      </c>
      <c r="B4170" s="72" t="s">
        <v>21771</v>
      </c>
      <c r="C4170" s="72">
        <v>2</v>
      </c>
      <c r="D4170" s="72"/>
      <c r="E4170" s="72"/>
      <c r="F4170" s="72">
        <v>1</v>
      </c>
      <c r="G4170" s="72">
        <v>137</v>
      </c>
      <c r="H4170" s="72"/>
      <c r="I4170" s="72"/>
      <c r="J4170" s="72"/>
      <c r="K4170" s="72"/>
      <c r="L4170" s="72"/>
      <c r="M4170" s="71" t="s">
        <v>4596</v>
      </c>
      <c r="N4170" s="72" t="s">
        <v>4517</v>
      </c>
      <c r="O4170" s="72"/>
      <c r="P4170" s="72" t="s">
        <v>14913</v>
      </c>
      <c r="Q4170" s="72"/>
      <c r="R4170" s="72"/>
      <c r="S4170" s="72" t="s">
        <v>4566</v>
      </c>
      <c r="T4170" s="72" t="s">
        <v>21772</v>
      </c>
      <c r="U4170" s="72" t="s">
        <v>21770</v>
      </c>
      <c r="V4170" s="72"/>
      <c r="W4170" s="72">
        <v>692441</v>
      </c>
      <c r="X4170" s="72" t="s">
        <v>21773</v>
      </c>
      <c r="Y4170" s="72">
        <v>84237332766</v>
      </c>
      <c r="Z4170" s="72" t="s">
        <v>19861</v>
      </c>
    </row>
    <row r="4171" spans="1:26" ht="30" x14ac:dyDescent="0.25">
      <c r="A4171" s="72" t="s">
        <v>10743</v>
      </c>
      <c r="B4171" s="72" t="s">
        <v>4594</v>
      </c>
      <c r="C4171" s="72">
        <v>50</v>
      </c>
      <c r="D4171" s="72" t="s">
        <v>5047</v>
      </c>
      <c r="E4171" s="72"/>
      <c r="F4171" s="72">
        <v>1</v>
      </c>
      <c r="G4171" s="72">
        <v>350</v>
      </c>
      <c r="H4171" s="72"/>
      <c r="I4171" s="72"/>
      <c r="J4171" s="72"/>
      <c r="K4171" s="72"/>
      <c r="L4171" s="72"/>
      <c r="M4171" s="71" t="s">
        <v>4596</v>
      </c>
      <c r="N4171" s="72" t="s">
        <v>4516</v>
      </c>
      <c r="O4171" s="72"/>
      <c r="P4171" s="72" t="s">
        <v>4231</v>
      </c>
      <c r="Q4171" s="72" t="s">
        <v>4564</v>
      </c>
      <c r="R4171" s="72" t="s">
        <v>4729</v>
      </c>
      <c r="S4171" s="72"/>
      <c r="T4171" s="72"/>
      <c r="U4171" s="72" t="s">
        <v>10743</v>
      </c>
      <c r="V4171" s="72"/>
      <c r="W4171" s="72">
        <v>614010</v>
      </c>
      <c r="X4171" s="72" t="s">
        <v>21774</v>
      </c>
      <c r="Y4171" s="72" t="s">
        <v>10744</v>
      </c>
      <c r="Z4171" s="72" t="s">
        <v>10745</v>
      </c>
    </row>
    <row r="4172" spans="1:26" ht="45" x14ac:dyDescent="0.25">
      <c r="A4172" s="72" t="s">
        <v>10746</v>
      </c>
      <c r="B4172" s="72" t="s">
        <v>4598</v>
      </c>
      <c r="C4172" s="72">
        <v>19</v>
      </c>
      <c r="D4172" s="72"/>
      <c r="E4172" s="72"/>
      <c r="F4172" s="72">
        <v>1</v>
      </c>
      <c r="G4172" s="72"/>
      <c r="H4172" s="72">
        <v>1082</v>
      </c>
      <c r="I4172" s="72">
        <v>436</v>
      </c>
      <c r="J4172" s="72">
        <v>545</v>
      </c>
      <c r="K4172" s="72">
        <v>218</v>
      </c>
      <c r="L4172" s="72"/>
      <c r="M4172" s="71" t="s">
        <v>4596</v>
      </c>
      <c r="N4172" s="72" t="s">
        <v>4496</v>
      </c>
      <c r="O4172" s="72"/>
      <c r="P4172" s="72" t="s">
        <v>14504</v>
      </c>
      <c r="Q4172" s="72"/>
      <c r="R4172" s="72"/>
      <c r="S4172" s="72" t="s">
        <v>4566</v>
      </c>
      <c r="T4172" s="72" t="s">
        <v>5462</v>
      </c>
      <c r="U4172" s="72" t="s">
        <v>10746</v>
      </c>
      <c r="V4172" s="72"/>
      <c r="W4172" s="72">
        <v>652884</v>
      </c>
      <c r="X4172" s="72" t="s">
        <v>10747</v>
      </c>
      <c r="Y4172" s="72" t="s">
        <v>10748</v>
      </c>
      <c r="Z4172" s="72" t="s">
        <v>10749</v>
      </c>
    </row>
    <row r="4173" spans="1:26" ht="45" x14ac:dyDescent="0.25">
      <c r="A4173" s="72" t="s">
        <v>16832</v>
      </c>
      <c r="B4173" s="72" t="s">
        <v>4599</v>
      </c>
      <c r="C4173" s="72">
        <v>3</v>
      </c>
      <c r="D4173" s="72"/>
      <c r="E4173" s="72"/>
      <c r="F4173" s="72">
        <v>1</v>
      </c>
      <c r="G4173" s="72"/>
      <c r="H4173" s="72">
        <v>1100</v>
      </c>
      <c r="I4173" s="72">
        <v>300</v>
      </c>
      <c r="J4173" s="72">
        <v>600</v>
      </c>
      <c r="K4173" s="72">
        <v>200</v>
      </c>
      <c r="L4173" s="72"/>
      <c r="M4173" s="71" t="s">
        <v>4596</v>
      </c>
      <c r="N4173" s="72" t="s">
        <v>4539</v>
      </c>
      <c r="O4173" s="72"/>
      <c r="P4173" s="72" t="s">
        <v>2774</v>
      </c>
      <c r="Q4173" s="72"/>
      <c r="R4173" s="72"/>
      <c r="S4173" s="72"/>
      <c r="T4173" s="72"/>
      <c r="U4173" s="72" t="s">
        <v>16832</v>
      </c>
      <c r="V4173" s="72"/>
      <c r="W4173" s="72">
        <v>346880</v>
      </c>
      <c r="X4173" s="72" t="s">
        <v>21775</v>
      </c>
      <c r="Y4173" s="76" t="s">
        <v>16833</v>
      </c>
      <c r="Z4173" s="72" t="s">
        <v>16834</v>
      </c>
    </row>
    <row r="4174" spans="1:26" ht="45" x14ac:dyDescent="0.25">
      <c r="A4174" s="72" t="s">
        <v>31467</v>
      </c>
      <c r="B4174" s="72" t="s">
        <v>15756</v>
      </c>
      <c r="C4174" s="72">
        <v>5</v>
      </c>
      <c r="D4174" s="72"/>
      <c r="E4174" s="72"/>
      <c r="F4174" s="72">
        <v>1</v>
      </c>
      <c r="G4174" s="72">
        <v>200</v>
      </c>
      <c r="H4174" s="72"/>
      <c r="I4174" s="72"/>
      <c r="J4174" s="72"/>
      <c r="K4174" s="72"/>
      <c r="L4174" s="72"/>
      <c r="M4174" s="71" t="s">
        <v>4596</v>
      </c>
      <c r="N4174" s="72" t="s">
        <v>4483</v>
      </c>
      <c r="O4174" s="72"/>
      <c r="P4174" s="72" t="s">
        <v>2575</v>
      </c>
      <c r="Q4174" s="72"/>
      <c r="R4174" s="72"/>
      <c r="S4174" s="72" t="s">
        <v>4568</v>
      </c>
      <c r="T4174" s="72" t="s">
        <v>10489</v>
      </c>
      <c r="U4174" s="72" t="s">
        <v>31467</v>
      </c>
      <c r="V4174" s="72"/>
      <c r="W4174" s="72">
        <v>308572</v>
      </c>
      <c r="X4174" s="72" t="s">
        <v>6982</v>
      </c>
      <c r="Y4174" s="76" t="s">
        <v>32643</v>
      </c>
      <c r="Z4174" s="72" t="s">
        <v>10490</v>
      </c>
    </row>
    <row r="4175" spans="1:26" ht="45" x14ac:dyDescent="0.25">
      <c r="A4175" s="72" t="s">
        <v>32644</v>
      </c>
      <c r="B4175" s="72" t="s">
        <v>15587</v>
      </c>
      <c r="C4175" s="72">
        <v>1</v>
      </c>
      <c r="D4175" s="72"/>
      <c r="E4175" s="72"/>
      <c r="F4175" s="72">
        <v>1</v>
      </c>
      <c r="G4175" s="72"/>
      <c r="H4175" s="72">
        <v>594</v>
      </c>
      <c r="I4175" s="72">
        <v>200</v>
      </c>
      <c r="J4175" s="72">
        <v>300</v>
      </c>
      <c r="K4175" s="72">
        <v>94</v>
      </c>
      <c r="L4175" s="72"/>
      <c r="M4175" s="71" t="s">
        <v>4596</v>
      </c>
      <c r="N4175" s="72" t="s">
        <v>4524</v>
      </c>
      <c r="O4175" s="72"/>
      <c r="P4175" s="72" t="s">
        <v>2973</v>
      </c>
      <c r="Q4175" s="72" t="s">
        <v>4563</v>
      </c>
      <c r="R4175" s="72" t="s">
        <v>6460</v>
      </c>
      <c r="S4175" s="72" t="s">
        <v>4619</v>
      </c>
      <c r="T4175" s="72" t="s">
        <v>19872</v>
      </c>
      <c r="U4175" s="72" t="s">
        <v>32644</v>
      </c>
      <c r="V4175" s="72"/>
      <c r="W4175" s="72">
        <v>386245</v>
      </c>
      <c r="X4175" s="72" t="s">
        <v>32645</v>
      </c>
      <c r="Y4175" s="72">
        <v>89604348039</v>
      </c>
      <c r="Z4175" s="72"/>
    </row>
    <row r="4176" spans="1:26" ht="75" x14ac:dyDescent="0.25">
      <c r="A4176" s="72" t="s">
        <v>32646</v>
      </c>
      <c r="B4176" s="72" t="s">
        <v>32647</v>
      </c>
      <c r="C4176" s="72"/>
      <c r="D4176" s="72"/>
      <c r="E4176" s="72"/>
      <c r="F4176" s="72">
        <v>1</v>
      </c>
      <c r="G4176" s="72"/>
      <c r="H4176" s="72">
        <v>120</v>
      </c>
      <c r="I4176" s="72">
        <v>50</v>
      </c>
      <c r="J4176" s="72">
        <v>50</v>
      </c>
      <c r="K4176" s="72">
        <v>20</v>
      </c>
      <c r="L4176" s="72"/>
      <c r="M4176" s="71" t="s">
        <v>4596</v>
      </c>
      <c r="N4176" s="72" t="s">
        <v>4483</v>
      </c>
      <c r="O4176" s="72"/>
      <c r="P4176" s="72" t="s">
        <v>2680</v>
      </c>
      <c r="Q4176" s="72"/>
      <c r="R4176" s="72"/>
      <c r="S4176" s="72" t="s">
        <v>15654</v>
      </c>
      <c r="T4176" s="72" t="s">
        <v>32648</v>
      </c>
      <c r="U4176" s="72" t="s">
        <v>32646</v>
      </c>
      <c r="V4176" s="72"/>
      <c r="W4176" s="72">
        <v>309930</v>
      </c>
      <c r="X4176" s="72" t="s">
        <v>32649</v>
      </c>
      <c r="Y4176" s="72" t="s">
        <v>32650</v>
      </c>
      <c r="Z4176" s="72" t="s">
        <v>32651</v>
      </c>
    </row>
    <row r="4177" spans="1:26" ht="60" x14ac:dyDescent="0.25">
      <c r="A4177" s="72" t="s">
        <v>31468</v>
      </c>
      <c r="B4177" s="72" t="s">
        <v>19379</v>
      </c>
      <c r="C4177" s="72">
        <v>2</v>
      </c>
      <c r="D4177" s="72" t="s">
        <v>5156</v>
      </c>
      <c r="E4177" s="72"/>
      <c r="F4177" s="72">
        <v>1</v>
      </c>
      <c r="G4177" s="72">
        <v>150</v>
      </c>
      <c r="H4177" s="72"/>
      <c r="I4177" s="72"/>
      <c r="J4177" s="72"/>
      <c r="K4177" s="72"/>
      <c r="L4177" s="72"/>
      <c r="M4177" s="71" t="s">
        <v>4596</v>
      </c>
      <c r="N4177" s="72" t="s">
        <v>4483</v>
      </c>
      <c r="O4177" s="72"/>
      <c r="P4177" s="72" t="s">
        <v>3463</v>
      </c>
      <c r="Q4177" s="72"/>
      <c r="R4177" s="72"/>
      <c r="S4177" s="72" t="s">
        <v>4567</v>
      </c>
      <c r="T4177" s="72" t="s">
        <v>21809</v>
      </c>
      <c r="U4177" s="72" t="s">
        <v>31468</v>
      </c>
      <c r="V4177" s="72"/>
      <c r="W4177" s="72">
        <v>309000</v>
      </c>
      <c r="X4177" s="72" t="s">
        <v>31469</v>
      </c>
      <c r="Y4177" s="72">
        <v>84724221369</v>
      </c>
      <c r="Z4177" s="72" t="s">
        <v>31470</v>
      </c>
    </row>
    <row r="4178" spans="1:26" ht="45" x14ac:dyDescent="0.25">
      <c r="A4178" s="72" t="s">
        <v>32652</v>
      </c>
      <c r="B4178" s="72" t="s">
        <v>31487</v>
      </c>
      <c r="C4178" s="72">
        <v>88</v>
      </c>
      <c r="D4178" s="72" t="s">
        <v>5631</v>
      </c>
      <c r="E4178" s="72"/>
      <c r="F4178" s="72">
        <v>1</v>
      </c>
      <c r="G4178" s="72">
        <v>250</v>
      </c>
      <c r="H4178" s="72"/>
      <c r="I4178" s="72"/>
      <c r="J4178" s="72"/>
      <c r="K4178" s="72"/>
      <c r="L4178" s="72"/>
      <c r="M4178" s="71" t="s">
        <v>4596</v>
      </c>
      <c r="N4178" s="72" t="s">
        <v>4483</v>
      </c>
      <c r="O4178" s="72"/>
      <c r="P4178" s="72" t="s">
        <v>2496</v>
      </c>
      <c r="Q4178" s="71"/>
      <c r="R4178" s="72"/>
      <c r="S4178" s="72" t="s">
        <v>4566</v>
      </c>
      <c r="T4178" s="72" t="s">
        <v>32295</v>
      </c>
      <c r="U4178" s="72" t="s">
        <v>32652</v>
      </c>
      <c r="V4178" s="72"/>
      <c r="W4178" s="72">
        <v>308036</v>
      </c>
      <c r="X4178" s="72" t="s">
        <v>32653</v>
      </c>
      <c r="Y4178" s="72" t="s">
        <v>35467</v>
      </c>
      <c r="Z4178" s="72" t="s">
        <v>32654</v>
      </c>
    </row>
    <row r="4179" spans="1:26" ht="30" x14ac:dyDescent="0.25">
      <c r="A4179" s="72" t="s">
        <v>27596</v>
      </c>
      <c r="B4179" s="72" t="s">
        <v>27597</v>
      </c>
      <c r="C4179" s="72"/>
      <c r="D4179" s="72"/>
      <c r="E4179" s="72"/>
      <c r="F4179" s="72">
        <v>1</v>
      </c>
      <c r="G4179" s="72"/>
      <c r="H4179" s="72">
        <v>600</v>
      </c>
      <c r="I4179" s="72">
        <v>200</v>
      </c>
      <c r="J4179" s="72">
        <v>250</v>
      </c>
      <c r="K4179" s="72">
        <v>150</v>
      </c>
      <c r="L4179" s="72"/>
      <c r="M4179" s="71" t="s">
        <v>4596</v>
      </c>
      <c r="N4179" s="72" t="s">
        <v>4545</v>
      </c>
      <c r="O4179" s="72"/>
      <c r="P4179" s="72" t="s">
        <v>4376</v>
      </c>
      <c r="Q4179" s="72"/>
      <c r="R4179" s="72"/>
      <c r="S4179" s="72"/>
      <c r="T4179" s="72"/>
      <c r="U4179" s="72" t="s">
        <v>27596</v>
      </c>
      <c r="V4179" s="72"/>
      <c r="W4179" s="77">
        <v>622042</v>
      </c>
      <c r="X4179" s="72" t="s">
        <v>27598</v>
      </c>
      <c r="Y4179" s="72" t="s">
        <v>27599</v>
      </c>
      <c r="Z4179" s="72" t="s">
        <v>27600</v>
      </c>
    </row>
    <row r="4180" spans="1:26" ht="45" x14ac:dyDescent="0.25">
      <c r="A4180" s="72" t="s">
        <v>27601</v>
      </c>
      <c r="B4180" s="72" t="s">
        <v>19888</v>
      </c>
      <c r="C4180" s="72"/>
      <c r="D4180" s="72" t="s">
        <v>27602</v>
      </c>
      <c r="E4180" s="72"/>
      <c r="F4180" s="72">
        <v>1</v>
      </c>
      <c r="G4180" s="72"/>
      <c r="H4180" s="72">
        <v>120</v>
      </c>
      <c r="I4180" s="72">
        <v>50</v>
      </c>
      <c r="J4180" s="72">
        <v>50</v>
      </c>
      <c r="K4180" s="72">
        <v>20</v>
      </c>
      <c r="L4180" s="72"/>
      <c r="M4180" s="71" t="s">
        <v>4596</v>
      </c>
      <c r="N4180" s="72" t="s">
        <v>4525</v>
      </c>
      <c r="O4180" s="72"/>
      <c r="P4180" s="72" t="s">
        <v>2902</v>
      </c>
      <c r="Q4180" s="72"/>
      <c r="R4180" s="72"/>
      <c r="S4180" s="72" t="s">
        <v>15654</v>
      </c>
      <c r="T4180" s="72" t="s">
        <v>27603</v>
      </c>
      <c r="U4180" s="72" t="s">
        <v>27601</v>
      </c>
      <c r="V4180" s="72"/>
      <c r="W4180" s="72">
        <v>361017</v>
      </c>
      <c r="X4180" s="72" t="s">
        <v>27604</v>
      </c>
      <c r="Y4180" s="72">
        <v>88663199917</v>
      </c>
      <c r="Z4180" s="72" t="s">
        <v>27605</v>
      </c>
    </row>
    <row r="4181" spans="1:26" ht="45" x14ac:dyDescent="0.25">
      <c r="A4181" s="72" t="s">
        <v>27606</v>
      </c>
      <c r="B4181" s="72" t="s">
        <v>20531</v>
      </c>
      <c r="C4181" s="72">
        <v>58</v>
      </c>
      <c r="D4181" s="72" t="s">
        <v>5053</v>
      </c>
      <c r="E4181" s="72"/>
      <c r="F4181" s="72">
        <v>1</v>
      </c>
      <c r="G4181" s="72">
        <v>350</v>
      </c>
      <c r="H4181" s="72"/>
      <c r="I4181" s="72"/>
      <c r="J4181" s="72"/>
      <c r="K4181" s="72"/>
      <c r="L4181" s="72"/>
      <c r="M4181" s="71" t="s">
        <v>4596</v>
      </c>
      <c r="N4181" s="72" t="s">
        <v>4506</v>
      </c>
      <c r="O4181" s="72"/>
      <c r="P4181" s="72" t="s">
        <v>14487</v>
      </c>
      <c r="Q4181" s="72"/>
      <c r="R4181" s="72"/>
      <c r="S4181" s="72"/>
      <c r="T4181" s="72"/>
      <c r="U4181" s="72" t="s">
        <v>27606</v>
      </c>
      <c r="V4181" s="72"/>
      <c r="W4181" s="72">
        <v>141021</v>
      </c>
      <c r="X4181" s="72" t="s">
        <v>27607</v>
      </c>
      <c r="Y4181" s="72">
        <v>9057378957</v>
      </c>
      <c r="Z4181" s="72" t="s">
        <v>27608</v>
      </c>
    </row>
    <row r="4182" spans="1:26" ht="45" x14ac:dyDescent="0.25">
      <c r="A4182" s="72" t="s">
        <v>10752</v>
      </c>
      <c r="B4182" s="72" t="s">
        <v>4598</v>
      </c>
      <c r="C4182" s="72">
        <v>2</v>
      </c>
      <c r="D4182" s="72"/>
      <c r="E4182" s="72"/>
      <c r="F4182" s="72">
        <v>1</v>
      </c>
      <c r="G4182" s="72"/>
      <c r="H4182" s="72">
        <v>798</v>
      </c>
      <c r="I4182" s="72">
        <v>290</v>
      </c>
      <c r="J4182" s="72">
        <v>363</v>
      </c>
      <c r="K4182" s="72">
        <v>145</v>
      </c>
      <c r="L4182" s="72"/>
      <c r="M4182" s="71" t="s">
        <v>4596</v>
      </c>
      <c r="N4182" s="72" t="s">
        <v>4517</v>
      </c>
      <c r="O4182" s="72"/>
      <c r="P4182" s="72" t="s">
        <v>4047</v>
      </c>
      <c r="Q4182" s="72" t="s">
        <v>4563</v>
      </c>
      <c r="R4182" s="72" t="s">
        <v>10753</v>
      </c>
      <c r="S4182" s="72" t="s">
        <v>4568</v>
      </c>
      <c r="T4182" s="72" t="s">
        <v>10754</v>
      </c>
      <c r="U4182" s="72" t="s">
        <v>10752</v>
      </c>
      <c r="V4182" s="72"/>
      <c r="W4182" s="72">
        <v>692684</v>
      </c>
      <c r="X4182" s="72" t="s">
        <v>10755</v>
      </c>
      <c r="Y4182" s="72" t="s">
        <v>10756</v>
      </c>
      <c r="Z4182" s="72" t="s">
        <v>10757</v>
      </c>
    </row>
    <row r="4183" spans="1:26" ht="60" x14ac:dyDescent="0.25">
      <c r="A4183" s="72" t="s">
        <v>27609</v>
      </c>
      <c r="B4183" s="72" t="s">
        <v>27610</v>
      </c>
      <c r="C4183" s="72"/>
      <c r="D4183" s="72"/>
      <c r="E4183" s="72"/>
      <c r="F4183" s="72">
        <v>5</v>
      </c>
      <c r="G4183" s="72"/>
      <c r="H4183" s="72"/>
      <c r="I4183" s="72"/>
      <c r="J4183" s="72"/>
      <c r="K4183" s="72"/>
      <c r="L4183" s="72">
        <v>850</v>
      </c>
      <c r="M4183" s="71" t="s">
        <v>4596</v>
      </c>
      <c r="N4183" s="72" t="s">
        <v>4506</v>
      </c>
      <c r="O4183" s="72"/>
      <c r="P4183" s="72" t="s">
        <v>15374</v>
      </c>
      <c r="Q4183" s="72" t="s">
        <v>4566</v>
      </c>
      <c r="R4183" s="72" t="s">
        <v>32655</v>
      </c>
      <c r="S4183" s="72"/>
      <c r="T4183" s="72"/>
      <c r="U4183" s="72" t="s">
        <v>27609</v>
      </c>
      <c r="V4183" s="72"/>
      <c r="W4183" s="72">
        <v>142800</v>
      </c>
      <c r="X4183" s="72" t="s">
        <v>27611</v>
      </c>
      <c r="Y4183" s="72" t="s">
        <v>6225</v>
      </c>
      <c r="Z4183" s="72" t="s">
        <v>6226</v>
      </c>
    </row>
    <row r="4184" spans="1:26" ht="45" x14ac:dyDescent="0.25">
      <c r="A4184" s="72" t="s">
        <v>10760</v>
      </c>
      <c r="B4184" s="72" t="s">
        <v>5080</v>
      </c>
      <c r="C4184" s="72"/>
      <c r="D4184" s="72"/>
      <c r="E4184" s="72"/>
      <c r="F4184" s="72">
        <v>2</v>
      </c>
      <c r="G4184" s="72"/>
      <c r="H4184" s="72"/>
      <c r="I4184" s="72"/>
      <c r="J4184" s="72"/>
      <c r="K4184" s="72"/>
      <c r="L4184" s="72">
        <v>150</v>
      </c>
      <c r="M4184" s="71" t="s">
        <v>4596</v>
      </c>
      <c r="N4184" s="72" t="s">
        <v>4544</v>
      </c>
      <c r="O4184" s="72"/>
      <c r="P4184" s="72" t="s">
        <v>2628</v>
      </c>
      <c r="Q4184" s="72"/>
      <c r="R4184" s="72"/>
      <c r="S4184" s="72"/>
      <c r="T4184" s="72"/>
      <c r="U4184" s="72" t="s">
        <v>10760</v>
      </c>
      <c r="V4184" s="72"/>
      <c r="W4184" s="72">
        <v>694051</v>
      </c>
      <c r="X4184" s="72" t="s">
        <v>10761</v>
      </c>
      <c r="Y4184" s="72" t="s">
        <v>10762</v>
      </c>
      <c r="Z4184" s="72" t="s">
        <v>10763</v>
      </c>
    </row>
    <row r="4185" spans="1:26" ht="45" x14ac:dyDescent="0.25">
      <c r="A4185" s="72" t="s">
        <v>10764</v>
      </c>
      <c r="B4185" s="72" t="s">
        <v>4605</v>
      </c>
      <c r="C4185" s="72">
        <v>5</v>
      </c>
      <c r="D4185" s="72"/>
      <c r="E4185" s="72"/>
      <c r="F4185" s="72">
        <v>1</v>
      </c>
      <c r="G4185" s="72"/>
      <c r="H4185" s="72">
        <v>1199</v>
      </c>
      <c r="I4185" s="72">
        <v>436</v>
      </c>
      <c r="J4185" s="72">
        <v>545</v>
      </c>
      <c r="K4185" s="72">
        <v>218</v>
      </c>
      <c r="L4185" s="72"/>
      <c r="M4185" s="71" t="s">
        <v>4596</v>
      </c>
      <c r="N4185" s="72" t="s">
        <v>12</v>
      </c>
      <c r="O4185" s="72"/>
      <c r="P4185" s="72" t="s">
        <v>3858</v>
      </c>
      <c r="Q4185" s="72"/>
      <c r="R4185" s="72"/>
      <c r="S4185" s="72"/>
      <c r="T4185" s="72"/>
      <c r="U4185" s="72" t="s">
        <v>10764</v>
      </c>
      <c r="V4185" s="72"/>
      <c r="W4185" s="72">
        <v>298100</v>
      </c>
      <c r="X4185" s="72" t="s">
        <v>21776</v>
      </c>
      <c r="Y4185" s="72" t="s">
        <v>10765</v>
      </c>
      <c r="Z4185" s="72" t="s">
        <v>10766</v>
      </c>
    </row>
    <row r="4186" spans="1:26" ht="45" x14ac:dyDescent="0.25">
      <c r="A4186" s="72" t="s">
        <v>10767</v>
      </c>
      <c r="B4186" s="72" t="s">
        <v>4594</v>
      </c>
      <c r="C4186" s="72"/>
      <c r="D4186" s="72" t="s">
        <v>4633</v>
      </c>
      <c r="E4186" s="72"/>
      <c r="F4186" s="72">
        <v>1</v>
      </c>
      <c r="G4186" s="72">
        <v>350</v>
      </c>
      <c r="H4186" s="72"/>
      <c r="I4186" s="72"/>
      <c r="J4186" s="72"/>
      <c r="K4186" s="72"/>
      <c r="L4186" s="72"/>
      <c r="M4186" s="71" t="s">
        <v>4596</v>
      </c>
      <c r="N4186" s="72" t="s">
        <v>4559</v>
      </c>
      <c r="O4186" s="72"/>
      <c r="P4186" s="72" t="s">
        <v>2719</v>
      </c>
      <c r="Q4186" s="72"/>
      <c r="R4186" s="72"/>
      <c r="S4186" s="72"/>
      <c r="T4186" s="72"/>
      <c r="U4186" s="72" t="s">
        <v>10767</v>
      </c>
      <c r="V4186" s="72"/>
      <c r="W4186" s="72">
        <v>629603</v>
      </c>
      <c r="X4186" s="72" t="s">
        <v>5908</v>
      </c>
      <c r="Y4186" s="72" t="s">
        <v>10768</v>
      </c>
      <c r="Z4186" s="72" t="s">
        <v>10769</v>
      </c>
    </row>
    <row r="4187" spans="1:26" ht="45" x14ac:dyDescent="0.25">
      <c r="A4187" s="72" t="s">
        <v>16835</v>
      </c>
      <c r="B4187" s="72" t="s">
        <v>15756</v>
      </c>
      <c r="C4187" s="72">
        <v>3</v>
      </c>
      <c r="D4187" s="72"/>
      <c r="E4187" s="72"/>
      <c r="F4187" s="72">
        <v>1</v>
      </c>
      <c r="G4187" s="72">
        <v>125</v>
      </c>
      <c r="H4187" s="72"/>
      <c r="I4187" s="72"/>
      <c r="J4187" s="72"/>
      <c r="K4187" s="72"/>
      <c r="L4187" s="72"/>
      <c r="M4187" s="71" t="s">
        <v>4596</v>
      </c>
      <c r="N4187" s="72" t="s">
        <v>4492</v>
      </c>
      <c r="O4187" s="72"/>
      <c r="P4187" s="72" t="s">
        <v>15020</v>
      </c>
      <c r="Q4187" s="72"/>
      <c r="R4187" s="72"/>
      <c r="S4187" s="72" t="s">
        <v>4566</v>
      </c>
      <c r="T4187" s="72" t="s">
        <v>21777</v>
      </c>
      <c r="U4187" s="72" t="s">
        <v>16835</v>
      </c>
      <c r="V4187" s="72"/>
      <c r="W4187" s="72">
        <v>665420</v>
      </c>
      <c r="X4187" s="72" t="s">
        <v>21778</v>
      </c>
      <c r="Y4187" s="72">
        <v>89500965411</v>
      </c>
      <c r="Z4187" s="72" t="s">
        <v>16836</v>
      </c>
    </row>
    <row r="4188" spans="1:26" ht="45" x14ac:dyDescent="0.25">
      <c r="A4188" s="72" t="s">
        <v>31471</v>
      </c>
      <c r="B4188" s="72" t="s">
        <v>16259</v>
      </c>
      <c r="C4188" s="72">
        <v>6</v>
      </c>
      <c r="D4188" s="72"/>
      <c r="E4188" s="72"/>
      <c r="F4188" s="72">
        <v>1</v>
      </c>
      <c r="G4188" s="72">
        <v>250</v>
      </c>
      <c r="H4188" s="72">
        <v>1700</v>
      </c>
      <c r="I4188" s="72">
        <v>800</v>
      </c>
      <c r="J4188" s="72">
        <v>800</v>
      </c>
      <c r="K4188" s="72">
        <v>100</v>
      </c>
      <c r="L4188" s="72"/>
      <c r="M4188" s="71" t="s">
        <v>4596</v>
      </c>
      <c r="N4188" s="72" t="s">
        <v>4506</v>
      </c>
      <c r="O4188" s="72"/>
      <c r="P4188" s="72" t="s">
        <v>4370</v>
      </c>
      <c r="Q4188" s="72"/>
      <c r="R4188" s="72"/>
      <c r="S4188" s="72"/>
      <c r="T4188" s="72"/>
      <c r="U4188" s="72" t="s">
        <v>31471</v>
      </c>
      <c r="V4188" s="72"/>
      <c r="W4188" s="72">
        <v>141116</v>
      </c>
      <c r="X4188" s="72" t="s">
        <v>31472</v>
      </c>
      <c r="Y4188" s="72" t="s">
        <v>31473</v>
      </c>
      <c r="Z4188" s="72" t="s">
        <v>17092</v>
      </c>
    </row>
    <row r="4189" spans="1:26" ht="45" x14ac:dyDescent="0.25">
      <c r="A4189" s="72" t="s">
        <v>31471</v>
      </c>
      <c r="B4189" s="72" t="s">
        <v>16259</v>
      </c>
      <c r="C4189" s="72">
        <v>6</v>
      </c>
      <c r="D4189" s="72"/>
      <c r="E4189" s="72" t="s">
        <v>15715</v>
      </c>
      <c r="F4189" s="72">
        <v>1</v>
      </c>
      <c r="G4189" s="72">
        <v>250</v>
      </c>
      <c r="H4189" s="72"/>
      <c r="I4189" s="72"/>
      <c r="J4189" s="72"/>
      <c r="K4189" s="72"/>
      <c r="L4189" s="72"/>
      <c r="M4189" s="71" t="s">
        <v>4596</v>
      </c>
      <c r="N4189" s="72" t="s">
        <v>4506</v>
      </c>
      <c r="O4189" s="72"/>
      <c r="P4189" s="72" t="s">
        <v>4370</v>
      </c>
      <c r="Q4189" s="72"/>
      <c r="R4189" s="72"/>
      <c r="S4189" s="72"/>
      <c r="T4189" s="72"/>
      <c r="U4189" s="72" t="s">
        <v>31471</v>
      </c>
      <c r="V4189" s="72" t="s">
        <v>11747</v>
      </c>
      <c r="W4189" s="72">
        <v>141116</v>
      </c>
      <c r="X4189" s="72" t="s">
        <v>31472</v>
      </c>
      <c r="Y4189" s="72" t="s">
        <v>31473</v>
      </c>
      <c r="Z4189" s="72" t="s">
        <v>17092</v>
      </c>
    </row>
    <row r="4190" spans="1:26" ht="45" x14ac:dyDescent="0.25">
      <c r="A4190" s="72" t="s">
        <v>10770</v>
      </c>
      <c r="B4190" s="72" t="s">
        <v>4594</v>
      </c>
      <c r="C4190" s="72">
        <v>173</v>
      </c>
      <c r="D4190" s="72" t="s">
        <v>4828</v>
      </c>
      <c r="E4190" s="72"/>
      <c r="F4190" s="72">
        <v>1</v>
      </c>
      <c r="G4190" s="72">
        <v>350</v>
      </c>
      <c r="H4190" s="72"/>
      <c r="I4190" s="72"/>
      <c r="J4190" s="72"/>
      <c r="K4190" s="72"/>
      <c r="L4190" s="72"/>
      <c r="M4190" s="71" t="s">
        <v>4596</v>
      </c>
      <c r="N4190" s="72" t="s">
        <v>4522</v>
      </c>
      <c r="O4190" s="72"/>
      <c r="P4190" s="72" t="s">
        <v>3808</v>
      </c>
      <c r="Q4190" s="72" t="s">
        <v>4564</v>
      </c>
      <c r="R4190" s="72" t="s">
        <v>5181</v>
      </c>
      <c r="S4190" s="72"/>
      <c r="T4190" s="72"/>
      <c r="U4190" s="72" t="s">
        <v>10770</v>
      </c>
      <c r="V4190" s="72"/>
      <c r="W4190" s="72">
        <v>670002</v>
      </c>
      <c r="X4190" s="72" t="s">
        <v>10771</v>
      </c>
      <c r="Y4190" s="72" t="s">
        <v>10772</v>
      </c>
      <c r="Z4190" s="72" t="s">
        <v>16837</v>
      </c>
    </row>
    <row r="4191" spans="1:26" ht="75" x14ac:dyDescent="0.25">
      <c r="A4191" s="72" t="s">
        <v>27612</v>
      </c>
      <c r="B4191" s="72" t="s">
        <v>27613</v>
      </c>
      <c r="C4191" s="72"/>
      <c r="D4191" s="72"/>
      <c r="E4191" s="72"/>
      <c r="F4191" s="72">
        <v>1</v>
      </c>
      <c r="G4191" s="72"/>
      <c r="H4191" s="72">
        <v>210</v>
      </c>
      <c r="I4191" s="72">
        <v>100</v>
      </c>
      <c r="J4191" s="72">
        <v>100</v>
      </c>
      <c r="K4191" s="72">
        <v>10</v>
      </c>
      <c r="L4191" s="72"/>
      <c r="M4191" s="71" t="s">
        <v>4596</v>
      </c>
      <c r="N4191" s="72" t="s">
        <v>4536</v>
      </c>
      <c r="O4191" s="72"/>
      <c r="P4191" s="72" t="s">
        <v>3986</v>
      </c>
      <c r="Q4191" s="72"/>
      <c r="R4191" s="72"/>
      <c r="S4191" s="72" t="s">
        <v>15654</v>
      </c>
      <c r="T4191" s="72" t="s">
        <v>27614</v>
      </c>
      <c r="U4191" s="72" t="s">
        <v>27612</v>
      </c>
      <c r="V4191" s="72"/>
      <c r="W4191" s="72">
        <v>427230</v>
      </c>
      <c r="X4191" s="72" t="s">
        <v>27615</v>
      </c>
      <c r="Y4191" s="72" t="s">
        <v>27616</v>
      </c>
      <c r="Z4191" s="72" t="s">
        <v>27617</v>
      </c>
    </row>
    <row r="4192" spans="1:26" ht="75" x14ac:dyDescent="0.25">
      <c r="A4192" s="72" t="s">
        <v>27612</v>
      </c>
      <c r="B4192" s="72" t="s">
        <v>27613</v>
      </c>
      <c r="C4192" s="72"/>
      <c r="D4192" s="72"/>
      <c r="E4192" s="72" t="s">
        <v>27618</v>
      </c>
      <c r="F4192" s="72">
        <v>1</v>
      </c>
      <c r="G4192" s="72">
        <v>60</v>
      </c>
      <c r="H4192" s="72"/>
      <c r="I4192" s="72"/>
      <c r="J4192" s="72"/>
      <c r="K4192" s="72"/>
      <c r="L4192" s="72"/>
      <c r="M4192" s="71" t="s">
        <v>4596</v>
      </c>
      <c r="N4192" s="72" t="s">
        <v>4536</v>
      </c>
      <c r="O4192" s="72"/>
      <c r="P4192" s="72" t="s">
        <v>3986</v>
      </c>
      <c r="Q4192" s="72"/>
      <c r="R4192" s="72"/>
      <c r="S4192" s="72" t="s">
        <v>15654</v>
      </c>
      <c r="T4192" s="72" t="s">
        <v>27614</v>
      </c>
      <c r="U4192" s="72" t="s">
        <v>27612</v>
      </c>
      <c r="V4192" s="72" t="s">
        <v>27612</v>
      </c>
      <c r="W4192" s="72">
        <v>427230</v>
      </c>
      <c r="X4192" s="72" t="s">
        <v>27619</v>
      </c>
      <c r="Y4192" s="72" t="s">
        <v>27616</v>
      </c>
      <c r="Z4192" s="72" t="s">
        <v>27617</v>
      </c>
    </row>
    <row r="4193" spans="1:26" ht="45" x14ac:dyDescent="0.25">
      <c r="A4193" s="72" t="s">
        <v>10773</v>
      </c>
      <c r="B4193" s="72" t="s">
        <v>4598</v>
      </c>
      <c r="C4193" s="72"/>
      <c r="D4193" s="72"/>
      <c r="E4193" s="72"/>
      <c r="F4193" s="72">
        <v>1</v>
      </c>
      <c r="G4193" s="72"/>
      <c r="H4193" s="72">
        <v>798</v>
      </c>
      <c r="I4193" s="72">
        <v>290</v>
      </c>
      <c r="J4193" s="72">
        <v>363</v>
      </c>
      <c r="K4193" s="72">
        <v>145</v>
      </c>
      <c r="L4193" s="72"/>
      <c r="M4193" s="71" t="s">
        <v>4596</v>
      </c>
      <c r="N4193" s="72" t="s">
        <v>4488</v>
      </c>
      <c r="O4193" s="72"/>
      <c r="P4193" s="72" t="s">
        <v>3835</v>
      </c>
      <c r="Q4193" s="72"/>
      <c r="R4193" s="72"/>
      <c r="S4193" s="72" t="s">
        <v>4567</v>
      </c>
      <c r="T4193" s="72" t="s">
        <v>10774</v>
      </c>
      <c r="U4193" s="72" t="s">
        <v>10773</v>
      </c>
      <c r="V4193" s="72"/>
      <c r="W4193" s="72">
        <v>396140</v>
      </c>
      <c r="X4193" s="72" t="s">
        <v>8242</v>
      </c>
      <c r="Y4193" s="72"/>
      <c r="Z4193" s="72" t="s">
        <v>10775</v>
      </c>
    </row>
    <row r="4194" spans="1:26" ht="60" x14ac:dyDescent="0.25">
      <c r="A4194" s="72" t="s">
        <v>10776</v>
      </c>
      <c r="B4194" s="72" t="s">
        <v>4631</v>
      </c>
      <c r="C4194" s="72">
        <v>1</v>
      </c>
      <c r="D4194" s="72"/>
      <c r="E4194" s="72"/>
      <c r="F4194" s="72">
        <v>5</v>
      </c>
      <c r="G4194" s="72"/>
      <c r="H4194" s="72"/>
      <c r="I4194" s="72"/>
      <c r="J4194" s="72"/>
      <c r="K4194" s="72"/>
      <c r="L4194" s="72">
        <v>850</v>
      </c>
      <c r="M4194" s="71" t="s">
        <v>4596</v>
      </c>
      <c r="N4194" s="72" t="s">
        <v>4555</v>
      </c>
      <c r="O4194" s="72"/>
      <c r="P4194" s="72" t="s">
        <v>3570</v>
      </c>
      <c r="Q4194" s="72"/>
      <c r="R4194" s="72"/>
      <c r="S4194" s="72"/>
      <c r="T4194" s="72"/>
      <c r="U4194" s="72" t="s">
        <v>10776</v>
      </c>
      <c r="V4194" s="72"/>
      <c r="W4194" s="72">
        <v>628400</v>
      </c>
      <c r="X4194" s="72" t="s">
        <v>10777</v>
      </c>
      <c r="Y4194" s="72" t="s">
        <v>10778</v>
      </c>
      <c r="Z4194" s="72" t="s">
        <v>16838</v>
      </c>
    </row>
    <row r="4195" spans="1:26" ht="60" x14ac:dyDescent="0.25">
      <c r="A4195" s="72" t="s">
        <v>32656</v>
      </c>
      <c r="B4195" s="72" t="s">
        <v>32657</v>
      </c>
      <c r="C4195" s="72"/>
      <c r="D4195" s="72"/>
      <c r="E4195" s="72"/>
      <c r="F4195" s="72">
        <v>2</v>
      </c>
      <c r="G4195" s="72"/>
      <c r="H4195" s="72"/>
      <c r="I4195" s="72"/>
      <c r="J4195" s="72"/>
      <c r="K4195" s="72"/>
      <c r="L4195" s="72">
        <v>500</v>
      </c>
      <c r="M4195" s="71" t="s">
        <v>4596</v>
      </c>
      <c r="N4195" s="72" t="s">
        <v>4500</v>
      </c>
      <c r="O4195" s="72"/>
      <c r="P4195" s="72" t="s">
        <v>4417</v>
      </c>
      <c r="Q4195" s="72"/>
      <c r="R4195" s="72"/>
      <c r="S4195" s="72" t="s">
        <v>4568</v>
      </c>
      <c r="T4195" s="72" t="s">
        <v>32658</v>
      </c>
      <c r="U4195" s="72" t="s">
        <v>32656</v>
      </c>
      <c r="V4195" s="72"/>
      <c r="W4195" s="72"/>
      <c r="X4195" s="72"/>
      <c r="Y4195" s="72"/>
      <c r="Z4195" s="72"/>
    </row>
    <row r="4196" spans="1:26" ht="60" x14ac:dyDescent="0.25">
      <c r="A4196" s="72" t="s">
        <v>32656</v>
      </c>
      <c r="B4196" s="72" t="s">
        <v>32657</v>
      </c>
      <c r="C4196" s="72"/>
      <c r="D4196" s="72"/>
      <c r="E4196" s="72" t="s">
        <v>32659</v>
      </c>
      <c r="F4196" s="72">
        <v>2</v>
      </c>
      <c r="G4196" s="72"/>
      <c r="H4196" s="72"/>
      <c r="I4196" s="72"/>
      <c r="J4196" s="72"/>
      <c r="K4196" s="72"/>
      <c r="L4196" s="72">
        <v>200</v>
      </c>
      <c r="M4196" s="71" t="s">
        <v>4596</v>
      </c>
      <c r="N4196" s="72" t="s">
        <v>4500</v>
      </c>
      <c r="O4196" s="72"/>
      <c r="P4196" s="72" t="s">
        <v>4417</v>
      </c>
      <c r="Q4196" s="72"/>
      <c r="R4196" s="72"/>
      <c r="S4196" s="72" t="s">
        <v>4567</v>
      </c>
      <c r="T4196" s="72" t="s">
        <v>16828</v>
      </c>
      <c r="U4196" s="72" t="s">
        <v>32656</v>
      </c>
      <c r="V4196" s="72" t="s">
        <v>32660</v>
      </c>
      <c r="W4196" s="72">
        <v>663245</v>
      </c>
      <c r="X4196" s="72" t="s">
        <v>16911</v>
      </c>
      <c r="Y4196" s="72">
        <v>73919046991</v>
      </c>
      <c r="Z4196" s="72" t="s">
        <v>32661</v>
      </c>
    </row>
    <row r="4197" spans="1:26" ht="45" x14ac:dyDescent="0.25">
      <c r="A4197" s="72" t="s">
        <v>27620</v>
      </c>
      <c r="B4197" s="72" t="s">
        <v>27621</v>
      </c>
      <c r="C4197" s="72">
        <v>18</v>
      </c>
      <c r="D4197" s="72"/>
      <c r="E4197" s="72"/>
      <c r="F4197" s="72">
        <v>1</v>
      </c>
      <c r="G4197" s="72"/>
      <c r="H4197" s="72">
        <v>850</v>
      </c>
      <c r="I4197" s="72">
        <v>400</v>
      </c>
      <c r="J4197" s="72">
        <v>400</v>
      </c>
      <c r="K4197" s="72">
        <v>50</v>
      </c>
      <c r="L4197" s="72"/>
      <c r="M4197" s="71" t="s">
        <v>4596</v>
      </c>
      <c r="N4197" s="72" t="s">
        <v>4514</v>
      </c>
      <c r="O4197" s="72"/>
      <c r="P4197" s="72" t="s">
        <v>3650</v>
      </c>
      <c r="Q4197" s="72"/>
      <c r="R4197" s="72"/>
      <c r="S4197" s="72"/>
      <c r="T4197" s="72"/>
      <c r="U4197" s="72" t="s">
        <v>27620</v>
      </c>
      <c r="V4197" s="72"/>
      <c r="W4197" s="72">
        <v>302038</v>
      </c>
      <c r="X4197" s="72" t="s">
        <v>27622</v>
      </c>
      <c r="Y4197" s="77" t="s">
        <v>27623</v>
      </c>
      <c r="Z4197" s="72" t="s">
        <v>27624</v>
      </c>
    </row>
    <row r="4198" spans="1:26" ht="75" x14ac:dyDescent="0.25">
      <c r="A4198" s="72" t="s">
        <v>21780</v>
      </c>
      <c r="B4198" s="72" t="s">
        <v>21781</v>
      </c>
      <c r="C4198" s="72"/>
      <c r="D4198" s="72"/>
      <c r="E4198" s="72"/>
      <c r="F4198" s="72">
        <v>1</v>
      </c>
      <c r="G4198" s="72"/>
      <c r="H4198" s="72">
        <v>650</v>
      </c>
      <c r="I4198" s="72">
        <v>300</v>
      </c>
      <c r="J4198" s="72">
        <v>300</v>
      </c>
      <c r="K4198" s="72">
        <v>50</v>
      </c>
      <c r="L4198" s="72"/>
      <c r="M4198" s="71" t="s">
        <v>4596</v>
      </c>
      <c r="N4198" s="72" t="s">
        <v>4506</v>
      </c>
      <c r="O4198" s="72"/>
      <c r="P4198" s="72" t="s">
        <v>16625</v>
      </c>
      <c r="Q4198" s="72"/>
      <c r="R4198" s="72"/>
      <c r="S4198" s="72"/>
      <c r="T4198" s="72"/>
      <c r="U4198" s="72" t="s">
        <v>21780</v>
      </c>
      <c r="V4198" s="72"/>
      <c r="W4198" s="72">
        <v>143443</v>
      </c>
      <c r="X4198" s="72" t="s">
        <v>21782</v>
      </c>
      <c r="Y4198" s="72" t="s">
        <v>21784</v>
      </c>
      <c r="Z4198" s="72" t="s">
        <v>21783</v>
      </c>
    </row>
    <row r="4199" spans="1:26" ht="30" x14ac:dyDescent="0.25">
      <c r="A4199" s="72" t="s">
        <v>10779</v>
      </c>
      <c r="B4199" s="72" t="s">
        <v>4631</v>
      </c>
      <c r="C4199" s="72"/>
      <c r="D4199" s="72"/>
      <c r="E4199" s="72"/>
      <c r="F4199" s="72">
        <v>5</v>
      </c>
      <c r="G4199" s="72"/>
      <c r="H4199" s="72"/>
      <c r="I4199" s="72"/>
      <c r="J4199" s="72"/>
      <c r="K4199" s="72"/>
      <c r="L4199" s="72">
        <v>250</v>
      </c>
      <c r="M4199" s="71" t="s">
        <v>4596</v>
      </c>
      <c r="N4199" s="72" t="s">
        <v>4492</v>
      </c>
      <c r="O4199" s="72"/>
      <c r="P4199" s="72" t="s">
        <v>15030</v>
      </c>
      <c r="Q4199" s="72"/>
      <c r="R4199" s="72"/>
      <c r="S4199" s="72" t="s">
        <v>4567</v>
      </c>
      <c r="T4199" s="72" t="s">
        <v>10011</v>
      </c>
      <c r="U4199" s="72" t="s">
        <v>10779</v>
      </c>
      <c r="V4199" s="72"/>
      <c r="W4199" s="72">
        <v>665448</v>
      </c>
      <c r="X4199" s="72" t="s">
        <v>10780</v>
      </c>
      <c r="Y4199" s="72"/>
      <c r="Z4199" s="72"/>
    </row>
    <row r="4200" spans="1:26" ht="30" x14ac:dyDescent="0.25">
      <c r="A4200" s="72" t="s">
        <v>16840</v>
      </c>
      <c r="B4200" s="72" t="s">
        <v>16687</v>
      </c>
      <c r="C4200" s="72">
        <v>10</v>
      </c>
      <c r="D4200" s="72"/>
      <c r="E4200" s="72"/>
      <c r="F4200" s="72">
        <v>1</v>
      </c>
      <c r="G4200" s="72"/>
      <c r="H4200" s="72">
        <v>600</v>
      </c>
      <c r="I4200" s="72">
        <v>180</v>
      </c>
      <c r="J4200" s="72">
        <v>150</v>
      </c>
      <c r="K4200" s="72">
        <v>170</v>
      </c>
      <c r="L4200" s="72"/>
      <c r="M4200" s="71" t="s">
        <v>4596</v>
      </c>
      <c r="N4200" s="72" t="s">
        <v>4504</v>
      </c>
      <c r="O4200" s="72"/>
      <c r="P4200" s="72" t="s">
        <v>2885</v>
      </c>
      <c r="Q4200" s="72"/>
      <c r="R4200" s="72"/>
      <c r="S4200" s="72"/>
      <c r="T4200" s="72"/>
      <c r="U4200" s="72" t="s">
        <v>16840</v>
      </c>
      <c r="V4200" s="72"/>
      <c r="W4200" s="72">
        <v>399782</v>
      </c>
      <c r="X4200" s="72" t="s">
        <v>16841</v>
      </c>
      <c r="Y4200" s="72">
        <v>84746754671</v>
      </c>
      <c r="Z4200" s="72" t="s">
        <v>16842</v>
      </c>
    </row>
    <row r="4201" spans="1:26" ht="30" x14ac:dyDescent="0.25">
      <c r="A4201" s="72" t="s">
        <v>10781</v>
      </c>
      <c r="B4201" s="72" t="s">
        <v>21539</v>
      </c>
      <c r="C4201" s="72">
        <v>12</v>
      </c>
      <c r="D4201" s="72" t="s">
        <v>5629</v>
      </c>
      <c r="E4201" s="72"/>
      <c r="F4201" s="72">
        <v>1</v>
      </c>
      <c r="G4201" s="72">
        <v>350</v>
      </c>
      <c r="H4201" s="72"/>
      <c r="I4201" s="72"/>
      <c r="J4201" s="72"/>
      <c r="K4201" s="72"/>
      <c r="L4201" s="72"/>
      <c r="M4201" s="71" t="s">
        <v>4596</v>
      </c>
      <c r="N4201" s="72" t="s">
        <v>4480</v>
      </c>
      <c r="O4201" s="72"/>
      <c r="P4201" s="72" t="s">
        <v>3009</v>
      </c>
      <c r="Q4201" s="72"/>
      <c r="R4201" s="72"/>
      <c r="S4201" s="72"/>
      <c r="T4201" s="72"/>
      <c r="U4201" s="72" t="s">
        <v>10781</v>
      </c>
      <c r="V4201" s="72"/>
      <c r="W4201" s="72">
        <v>676244</v>
      </c>
      <c r="X4201" s="72" t="s">
        <v>10782</v>
      </c>
      <c r="Y4201" s="72"/>
      <c r="Z4201" s="72" t="s">
        <v>21785</v>
      </c>
    </row>
    <row r="4202" spans="1:26" ht="60" x14ac:dyDescent="0.25">
      <c r="A4202" s="72" t="s">
        <v>35468</v>
      </c>
      <c r="B4202" s="72" t="s">
        <v>35258</v>
      </c>
      <c r="C4202" s="72">
        <v>1</v>
      </c>
      <c r="D4202" s="72"/>
      <c r="E4202" s="72"/>
      <c r="F4202" s="72">
        <v>1</v>
      </c>
      <c r="G4202" s="72"/>
      <c r="H4202" s="72">
        <v>798</v>
      </c>
      <c r="I4202" s="72">
        <v>290</v>
      </c>
      <c r="J4202" s="72">
        <v>363</v>
      </c>
      <c r="K4202" s="72">
        <v>145</v>
      </c>
      <c r="L4202" s="72"/>
      <c r="M4202" s="71" t="s">
        <v>4596</v>
      </c>
      <c r="N4202" s="72" t="s">
        <v>4482</v>
      </c>
      <c r="O4202" s="72"/>
      <c r="P4202" s="72" t="s">
        <v>3011</v>
      </c>
      <c r="Q4202" s="72"/>
      <c r="R4202" s="72"/>
      <c r="S4202" s="72" t="s">
        <v>4567</v>
      </c>
      <c r="T4202" s="72" t="s">
        <v>8955</v>
      </c>
      <c r="U4202" s="72" t="s">
        <v>35468</v>
      </c>
      <c r="V4202" s="72"/>
      <c r="W4202" s="72">
        <v>416410</v>
      </c>
      <c r="X4202" s="72" t="s">
        <v>11346</v>
      </c>
      <c r="Y4202" s="72" t="s">
        <v>13881</v>
      </c>
      <c r="Z4202" s="72" t="s">
        <v>35469</v>
      </c>
    </row>
    <row r="4203" spans="1:26" ht="45" x14ac:dyDescent="0.25">
      <c r="A4203" s="72" t="s">
        <v>32662</v>
      </c>
      <c r="B4203" s="72" t="s">
        <v>32663</v>
      </c>
      <c r="C4203" s="72">
        <v>16</v>
      </c>
      <c r="D4203" s="72"/>
      <c r="E4203" s="72"/>
      <c r="F4203" s="72">
        <v>1</v>
      </c>
      <c r="G4203" s="72"/>
      <c r="H4203" s="72">
        <v>850</v>
      </c>
      <c r="I4203" s="72">
        <v>400</v>
      </c>
      <c r="J4203" s="72">
        <v>400</v>
      </c>
      <c r="K4203" s="72">
        <v>50</v>
      </c>
      <c r="L4203" s="72"/>
      <c r="M4203" s="71" t="s">
        <v>4596</v>
      </c>
      <c r="N4203" s="72" t="s">
        <v>4483</v>
      </c>
      <c r="O4203" s="72"/>
      <c r="P4203" s="72" t="s">
        <v>14510</v>
      </c>
      <c r="Q4203" s="72"/>
      <c r="R4203" s="72"/>
      <c r="S4203" s="72"/>
      <c r="T4203" s="72"/>
      <c r="U4203" s="72" t="s">
        <v>32662</v>
      </c>
      <c r="V4203" s="72"/>
      <c r="W4203" s="72">
        <v>309512</v>
      </c>
      <c r="X4203" s="72" t="s">
        <v>32664</v>
      </c>
      <c r="Y4203" s="73" t="s">
        <v>32665</v>
      </c>
      <c r="Z4203" s="72" t="s">
        <v>32666</v>
      </c>
    </row>
    <row r="4204" spans="1:26" ht="30" x14ac:dyDescent="0.25">
      <c r="A4204" s="72" t="s">
        <v>21786</v>
      </c>
      <c r="B4204" s="72" t="s">
        <v>16434</v>
      </c>
      <c r="C4204" s="72">
        <v>4</v>
      </c>
      <c r="D4204" s="72"/>
      <c r="E4204" s="72"/>
      <c r="F4204" s="72">
        <v>1</v>
      </c>
      <c r="G4204" s="72"/>
      <c r="H4204" s="72">
        <v>1199</v>
      </c>
      <c r="I4204" s="72">
        <v>436</v>
      </c>
      <c r="J4204" s="72">
        <v>545</v>
      </c>
      <c r="K4204" s="72">
        <v>218</v>
      </c>
      <c r="L4204" s="72"/>
      <c r="M4204" s="71" t="s">
        <v>4596</v>
      </c>
      <c r="N4204" s="72" t="s">
        <v>4559</v>
      </c>
      <c r="O4204" s="71"/>
      <c r="P4204" s="72" t="s">
        <v>2719</v>
      </c>
      <c r="Q4204" s="72"/>
      <c r="R4204" s="72"/>
      <c r="S4204" s="72"/>
      <c r="T4204" s="72"/>
      <c r="U4204" s="72" t="s">
        <v>21786</v>
      </c>
      <c r="V4204" s="72"/>
      <c r="W4204" s="72">
        <v>629602</v>
      </c>
      <c r="X4204" s="72" t="s">
        <v>7928</v>
      </c>
      <c r="Y4204" s="72" t="s">
        <v>11912</v>
      </c>
      <c r="Z4204" s="72" t="s">
        <v>21787</v>
      </c>
    </row>
    <row r="4205" spans="1:26" ht="45" x14ac:dyDescent="0.25">
      <c r="A4205" s="72" t="s">
        <v>35470</v>
      </c>
      <c r="B4205" s="72" t="s">
        <v>35471</v>
      </c>
      <c r="C4205" s="72" t="s">
        <v>35472</v>
      </c>
      <c r="D4205" s="72" t="s">
        <v>5472</v>
      </c>
      <c r="E4205" s="72"/>
      <c r="F4205" s="72">
        <v>3</v>
      </c>
      <c r="G4205" s="72"/>
      <c r="H4205" s="72"/>
      <c r="I4205" s="72"/>
      <c r="J4205" s="72"/>
      <c r="K4205" s="72"/>
      <c r="L4205" s="72">
        <v>95</v>
      </c>
      <c r="M4205" s="71" t="s">
        <v>4596</v>
      </c>
      <c r="N4205" s="72" t="s">
        <v>4542</v>
      </c>
      <c r="O4205" s="72"/>
      <c r="P4205" s="72" t="s">
        <v>3391</v>
      </c>
      <c r="Q4205" s="72"/>
      <c r="R4205" s="72"/>
      <c r="S4205" s="72" t="s">
        <v>4567</v>
      </c>
      <c r="T4205" s="72" t="s">
        <v>35473</v>
      </c>
      <c r="U4205" s="72" t="s">
        <v>35470</v>
      </c>
      <c r="V4205" s="72"/>
      <c r="W4205" s="72">
        <v>198515</v>
      </c>
      <c r="X4205" s="72" t="s">
        <v>35474</v>
      </c>
      <c r="Y4205" s="72" t="s">
        <v>35475</v>
      </c>
      <c r="Z4205" s="77" t="s">
        <v>35476</v>
      </c>
    </row>
    <row r="4206" spans="1:26" ht="45" x14ac:dyDescent="0.25">
      <c r="A4206" s="72" t="s">
        <v>16843</v>
      </c>
      <c r="B4206" s="72" t="s">
        <v>27625</v>
      </c>
      <c r="C4206" s="72"/>
      <c r="D4206" s="72"/>
      <c r="E4206" s="72"/>
      <c r="F4206" s="72">
        <v>2</v>
      </c>
      <c r="G4206" s="72"/>
      <c r="H4206" s="72"/>
      <c r="I4206" s="72"/>
      <c r="J4206" s="72"/>
      <c r="K4206" s="72"/>
      <c r="L4206" s="72">
        <v>50</v>
      </c>
      <c r="M4206" s="71" t="s">
        <v>4596</v>
      </c>
      <c r="N4206" s="72" t="s">
        <v>4496</v>
      </c>
      <c r="O4206" s="72"/>
      <c r="P4206" s="72" t="s">
        <v>3641</v>
      </c>
      <c r="Q4206" s="72"/>
      <c r="R4206" s="72"/>
      <c r="S4206" s="72" t="s">
        <v>4568</v>
      </c>
      <c r="T4206" s="72" t="s">
        <v>8189</v>
      </c>
      <c r="U4206" s="72" t="s">
        <v>16843</v>
      </c>
      <c r="V4206" s="72"/>
      <c r="W4206" s="72">
        <v>654218</v>
      </c>
      <c r="X4206" s="72" t="s">
        <v>13867</v>
      </c>
      <c r="Y4206" s="72" t="s">
        <v>16844</v>
      </c>
      <c r="Z4206" s="72" t="s">
        <v>14515</v>
      </c>
    </row>
    <row r="4207" spans="1:26" ht="45" x14ac:dyDescent="0.25">
      <c r="A4207" s="72" t="s">
        <v>32667</v>
      </c>
      <c r="B4207" s="72" t="s">
        <v>15560</v>
      </c>
      <c r="C4207" s="72">
        <v>27</v>
      </c>
      <c r="D4207" s="72"/>
      <c r="E4207" s="72"/>
      <c r="F4207" s="72">
        <v>1</v>
      </c>
      <c r="G4207" s="72">
        <v>259</v>
      </c>
      <c r="H4207" s="72">
        <v>850</v>
      </c>
      <c r="I4207" s="72">
        <v>400</v>
      </c>
      <c r="J4207" s="72">
        <v>400</v>
      </c>
      <c r="K4207" s="72">
        <v>50</v>
      </c>
      <c r="L4207" s="72"/>
      <c r="M4207" s="71" t="s">
        <v>4596</v>
      </c>
      <c r="N4207" s="72" t="s">
        <v>4483</v>
      </c>
      <c r="O4207" s="72"/>
      <c r="P4207" s="72" t="s">
        <v>2496</v>
      </c>
      <c r="Q4207" s="72"/>
      <c r="R4207" s="72"/>
      <c r="S4207" s="72"/>
      <c r="T4207" s="72"/>
      <c r="U4207" s="72" t="s">
        <v>32667</v>
      </c>
      <c r="V4207" s="72"/>
      <c r="W4207" s="72">
        <v>308023</v>
      </c>
      <c r="X4207" s="72" t="s">
        <v>32668</v>
      </c>
      <c r="Y4207" s="86">
        <v>380596</v>
      </c>
      <c r="Z4207" s="75" t="s">
        <v>32669</v>
      </c>
    </row>
    <row r="4208" spans="1:26" ht="45" x14ac:dyDescent="0.25">
      <c r="A4208" s="72" t="s">
        <v>6076</v>
      </c>
      <c r="B4208" s="72" t="s">
        <v>4594</v>
      </c>
      <c r="C4208" s="72">
        <v>29</v>
      </c>
      <c r="D4208" s="72" t="s">
        <v>5444</v>
      </c>
      <c r="E4208" s="72"/>
      <c r="F4208" s="72">
        <v>1</v>
      </c>
      <c r="G4208" s="72">
        <v>350</v>
      </c>
      <c r="H4208" s="72"/>
      <c r="I4208" s="72"/>
      <c r="J4208" s="72"/>
      <c r="K4208" s="72"/>
      <c r="L4208" s="72"/>
      <c r="M4208" s="71" t="s">
        <v>4596</v>
      </c>
      <c r="N4208" s="72" t="s">
        <v>4541</v>
      </c>
      <c r="O4208" s="72"/>
      <c r="P4208" s="72" t="s">
        <v>4215</v>
      </c>
      <c r="Q4208" s="72"/>
      <c r="R4208" s="72"/>
      <c r="S4208" s="72"/>
      <c r="T4208" s="72"/>
      <c r="U4208" s="72" t="s">
        <v>6076</v>
      </c>
      <c r="V4208" s="72"/>
      <c r="W4208" s="72">
        <v>446115</v>
      </c>
      <c r="X4208" s="72" t="s">
        <v>14120</v>
      </c>
      <c r="Y4208" s="72" t="s">
        <v>10784</v>
      </c>
      <c r="Z4208" s="72" t="s">
        <v>10785</v>
      </c>
    </row>
    <row r="4209" spans="1:26" ht="60" x14ac:dyDescent="0.25">
      <c r="A4209" s="72" t="s">
        <v>6076</v>
      </c>
      <c r="B4209" s="72" t="s">
        <v>4594</v>
      </c>
      <c r="C4209" s="72">
        <v>29</v>
      </c>
      <c r="D4209" s="72" t="s">
        <v>5444</v>
      </c>
      <c r="E4209" s="72" t="s">
        <v>16845</v>
      </c>
      <c r="F4209" s="72">
        <v>1</v>
      </c>
      <c r="G4209" s="72"/>
      <c r="H4209" s="72"/>
      <c r="I4209" s="72"/>
      <c r="J4209" s="72"/>
      <c r="K4209" s="72"/>
      <c r="L4209" s="72"/>
      <c r="M4209" s="71" t="s">
        <v>4596</v>
      </c>
      <c r="N4209" s="72" t="s">
        <v>4541</v>
      </c>
      <c r="O4209" s="72"/>
      <c r="P4209" s="72" t="s">
        <v>4215</v>
      </c>
      <c r="Q4209" s="72"/>
      <c r="R4209" s="72"/>
      <c r="S4209" s="72"/>
      <c r="T4209" s="72"/>
      <c r="U4209" s="72" t="s">
        <v>6076</v>
      </c>
      <c r="V4209" s="72"/>
      <c r="W4209" s="72">
        <v>446115</v>
      </c>
      <c r="X4209" s="72" t="s">
        <v>6077</v>
      </c>
      <c r="Y4209" s="72"/>
      <c r="Z4209" s="72"/>
    </row>
    <row r="4210" spans="1:26" ht="45" x14ac:dyDescent="0.25">
      <c r="A4210" s="72" t="s">
        <v>16846</v>
      </c>
      <c r="B4210" s="72" t="s">
        <v>15493</v>
      </c>
      <c r="C4210" s="72">
        <v>1</v>
      </c>
      <c r="D4210" s="72"/>
      <c r="E4210" s="72"/>
      <c r="F4210" s="72">
        <v>1</v>
      </c>
      <c r="G4210" s="72">
        <v>220</v>
      </c>
      <c r="H4210" s="72"/>
      <c r="I4210" s="72"/>
      <c r="J4210" s="72"/>
      <c r="K4210" s="72"/>
      <c r="L4210" s="72"/>
      <c r="M4210" s="71" t="s">
        <v>4596</v>
      </c>
      <c r="N4210" s="72" t="s">
        <v>4514</v>
      </c>
      <c r="O4210" s="72"/>
      <c r="P4210" s="72" t="s">
        <v>3179</v>
      </c>
      <c r="Q4210" s="72"/>
      <c r="R4210" s="72"/>
      <c r="S4210" s="72" t="s">
        <v>4567</v>
      </c>
      <c r="T4210" s="72" t="s">
        <v>15361</v>
      </c>
      <c r="U4210" s="72" t="s">
        <v>16846</v>
      </c>
      <c r="V4210" s="72"/>
      <c r="W4210" s="72">
        <v>303200</v>
      </c>
      <c r="X4210" s="72" t="s">
        <v>16847</v>
      </c>
      <c r="Y4210" s="72">
        <v>84864320284</v>
      </c>
      <c r="Z4210" s="72" t="s">
        <v>16848</v>
      </c>
    </row>
    <row r="4211" spans="1:26" ht="30" x14ac:dyDescent="0.25">
      <c r="A4211" s="72" t="s">
        <v>16849</v>
      </c>
      <c r="B4211" s="72" t="s">
        <v>15493</v>
      </c>
      <c r="C4211" s="72">
        <v>3</v>
      </c>
      <c r="D4211" s="72"/>
      <c r="E4211" s="72"/>
      <c r="F4211" s="72">
        <v>1</v>
      </c>
      <c r="G4211" s="72">
        <v>120</v>
      </c>
      <c r="H4211" s="72"/>
      <c r="I4211" s="72"/>
      <c r="J4211" s="72"/>
      <c r="K4211" s="72"/>
      <c r="L4211" s="72"/>
      <c r="M4211" s="71" t="s">
        <v>4596</v>
      </c>
      <c r="N4211" s="72" t="s">
        <v>4516</v>
      </c>
      <c r="O4211" s="72"/>
      <c r="P4211" s="72" t="s">
        <v>4372</v>
      </c>
      <c r="Q4211" s="72"/>
      <c r="R4211" s="72"/>
      <c r="S4211" s="72" t="s">
        <v>4568</v>
      </c>
      <c r="T4211" s="72" t="s">
        <v>16850</v>
      </c>
      <c r="U4211" s="72" t="s">
        <v>16849</v>
      </c>
      <c r="V4211" s="72"/>
      <c r="W4211" s="72">
        <v>619200</v>
      </c>
      <c r="X4211" s="72" t="s">
        <v>16851</v>
      </c>
      <c r="Y4211" s="72" t="s">
        <v>16852</v>
      </c>
      <c r="Z4211" s="72" t="s">
        <v>16853</v>
      </c>
    </row>
    <row r="4212" spans="1:26" ht="45" x14ac:dyDescent="0.25">
      <c r="A4212" s="72" t="s">
        <v>10788</v>
      </c>
      <c r="B4212" s="72" t="s">
        <v>4598</v>
      </c>
      <c r="C4212" s="72"/>
      <c r="D4212" s="72"/>
      <c r="E4212" s="72"/>
      <c r="F4212" s="72">
        <v>1</v>
      </c>
      <c r="G4212" s="72"/>
      <c r="H4212" s="72">
        <v>1199</v>
      </c>
      <c r="I4212" s="72">
        <v>436</v>
      </c>
      <c r="J4212" s="72">
        <v>545</v>
      </c>
      <c r="K4212" s="72">
        <v>218</v>
      </c>
      <c r="L4212" s="72"/>
      <c r="M4212" s="71" t="s">
        <v>4596</v>
      </c>
      <c r="N4212" s="72" t="s">
        <v>12</v>
      </c>
      <c r="O4212" s="72"/>
      <c r="P4212" s="72" t="s">
        <v>2907</v>
      </c>
      <c r="Q4212" s="72"/>
      <c r="R4212" s="72"/>
      <c r="S4212" s="72" t="s">
        <v>4567</v>
      </c>
      <c r="T4212" s="72" t="s">
        <v>10789</v>
      </c>
      <c r="U4212" s="72" t="s">
        <v>10788</v>
      </c>
      <c r="V4212" s="72"/>
      <c r="W4212" s="72">
        <v>297491</v>
      </c>
      <c r="X4212" s="72" t="s">
        <v>10790</v>
      </c>
      <c r="Y4212" s="72"/>
      <c r="Z4212" s="72"/>
    </row>
    <row r="4213" spans="1:26" ht="30" x14ac:dyDescent="0.25">
      <c r="A4213" s="72" t="s">
        <v>10791</v>
      </c>
      <c r="B4213" s="72" t="s">
        <v>4594</v>
      </c>
      <c r="C4213" s="72">
        <v>7</v>
      </c>
      <c r="D4213" s="72" t="s">
        <v>10792</v>
      </c>
      <c r="E4213" s="72"/>
      <c r="F4213" s="72">
        <v>1</v>
      </c>
      <c r="G4213" s="72">
        <v>350</v>
      </c>
      <c r="H4213" s="72"/>
      <c r="I4213" s="72"/>
      <c r="J4213" s="72"/>
      <c r="K4213" s="72"/>
      <c r="L4213" s="72"/>
      <c r="M4213" s="71" t="s">
        <v>4596</v>
      </c>
      <c r="N4213" s="72" t="s">
        <v>4507</v>
      </c>
      <c r="O4213" s="72"/>
      <c r="P4213" s="72" t="s">
        <v>14492</v>
      </c>
      <c r="Q4213" s="72"/>
      <c r="R4213" s="72"/>
      <c r="S4213" s="72" t="s">
        <v>4566</v>
      </c>
      <c r="T4213" s="72" t="s">
        <v>5008</v>
      </c>
      <c r="U4213" s="72" t="s">
        <v>10791</v>
      </c>
      <c r="V4213" s="72"/>
      <c r="W4213" s="72">
        <v>184682</v>
      </c>
      <c r="X4213" s="72" t="s">
        <v>10793</v>
      </c>
      <c r="Y4213" s="72" t="s">
        <v>10794</v>
      </c>
      <c r="Z4213" s="72" t="s">
        <v>10795</v>
      </c>
    </row>
    <row r="4214" spans="1:26" ht="45" x14ac:dyDescent="0.25">
      <c r="A4214" s="72" t="s">
        <v>10796</v>
      </c>
      <c r="B4214" s="72" t="s">
        <v>4598</v>
      </c>
      <c r="C4214" s="72">
        <v>10</v>
      </c>
      <c r="D4214" s="72"/>
      <c r="E4214" s="72"/>
      <c r="F4214" s="72">
        <v>1</v>
      </c>
      <c r="G4214" s="72"/>
      <c r="H4214" s="72">
        <v>798</v>
      </c>
      <c r="I4214" s="72">
        <v>290</v>
      </c>
      <c r="J4214" s="72">
        <v>363</v>
      </c>
      <c r="K4214" s="72">
        <v>145</v>
      </c>
      <c r="L4214" s="72"/>
      <c r="M4214" s="71" t="s">
        <v>4596</v>
      </c>
      <c r="N4214" s="72" t="s">
        <v>4539</v>
      </c>
      <c r="O4214" s="72"/>
      <c r="P4214" s="72" t="s">
        <v>3665</v>
      </c>
      <c r="Q4214" s="72"/>
      <c r="R4214" s="72"/>
      <c r="S4214" s="72" t="s">
        <v>4567</v>
      </c>
      <c r="T4214" s="72" t="s">
        <v>9192</v>
      </c>
      <c r="U4214" s="72" t="s">
        <v>10796</v>
      </c>
      <c r="V4214" s="72"/>
      <c r="W4214" s="72">
        <v>347461</v>
      </c>
      <c r="X4214" s="72" t="s">
        <v>10797</v>
      </c>
      <c r="Y4214" s="72" t="s">
        <v>10798</v>
      </c>
      <c r="Z4214" s="72" t="s">
        <v>10799</v>
      </c>
    </row>
    <row r="4215" spans="1:26" ht="30" x14ac:dyDescent="0.25">
      <c r="A4215" s="72" t="s">
        <v>10800</v>
      </c>
      <c r="B4215" s="72" t="s">
        <v>4594</v>
      </c>
      <c r="C4215" s="72">
        <v>19</v>
      </c>
      <c r="D4215" s="72" t="s">
        <v>6060</v>
      </c>
      <c r="E4215" s="72"/>
      <c r="F4215" s="72">
        <v>1</v>
      </c>
      <c r="G4215" s="72">
        <v>350</v>
      </c>
      <c r="H4215" s="72"/>
      <c r="I4215" s="72"/>
      <c r="J4215" s="72"/>
      <c r="K4215" s="72"/>
      <c r="L4215" s="72"/>
      <c r="M4215" s="71" t="s">
        <v>4596</v>
      </c>
      <c r="N4215" s="72" t="s">
        <v>4496</v>
      </c>
      <c r="O4215" s="72"/>
      <c r="P4215" s="72" t="s">
        <v>14491</v>
      </c>
      <c r="Q4215" s="72"/>
      <c r="R4215" s="72"/>
      <c r="S4215" s="72" t="s">
        <v>4566</v>
      </c>
      <c r="T4215" s="72" t="s">
        <v>4867</v>
      </c>
      <c r="U4215" s="72" t="s">
        <v>10800</v>
      </c>
      <c r="V4215" s="72"/>
      <c r="W4215" s="72">
        <v>652840</v>
      </c>
      <c r="X4215" s="72" t="s">
        <v>10801</v>
      </c>
      <c r="Y4215" s="72" t="s">
        <v>10802</v>
      </c>
      <c r="Z4215" s="72" t="s">
        <v>10803</v>
      </c>
    </row>
    <row r="4216" spans="1:26" ht="45" x14ac:dyDescent="0.25">
      <c r="A4216" s="72" t="s">
        <v>10804</v>
      </c>
      <c r="B4216" s="72" t="s">
        <v>4594</v>
      </c>
      <c r="C4216" s="72">
        <v>20</v>
      </c>
      <c r="D4216" s="72"/>
      <c r="E4216" s="72"/>
      <c r="F4216" s="72">
        <v>1</v>
      </c>
      <c r="G4216" s="72">
        <v>350</v>
      </c>
      <c r="H4216" s="72"/>
      <c r="I4216" s="72"/>
      <c r="J4216" s="72"/>
      <c r="K4216" s="72"/>
      <c r="L4216" s="72"/>
      <c r="M4216" s="71" t="s">
        <v>4596</v>
      </c>
      <c r="N4216" s="72" t="s">
        <v>4514</v>
      </c>
      <c r="O4216" s="72"/>
      <c r="P4216" s="72" t="s">
        <v>3650</v>
      </c>
      <c r="Q4216" s="72"/>
      <c r="R4216" s="72"/>
      <c r="S4216" s="72"/>
      <c r="T4216" s="72"/>
      <c r="U4216" s="72" t="s">
        <v>10804</v>
      </c>
      <c r="V4216" s="72"/>
      <c r="W4216" s="72">
        <v>302009</v>
      </c>
      <c r="X4216" s="72" t="s">
        <v>10805</v>
      </c>
      <c r="Y4216" s="72"/>
      <c r="Z4216" s="72"/>
    </row>
    <row r="4217" spans="1:26" ht="30" x14ac:dyDescent="0.25">
      <c r="A4217" s="72" t="s">
        <v>21788</v>
      </c>
      <c r="B4217" s="72" t="s">
        <v>15493</v>
      </c>
      <c r="C4217" s="72">
        <v>33</v>
      </c>
      <c r="D4217" s="72" t="s">
        <v>4915</v>
      </c>
      <c r="E4217" s="72"/>
      <c r="F4217" s="72">
        <v>1</v>
      </c>
      <c r="G4217" s="72">
        <v>129</v>
      </c>
      <c r="H4217" s="72"/>
      <c r="I4217" s="72"/>
      <c r="J4217" s="72"/>
      <c r="K4217" s="72"/>
      <c r="L4217" s="72"/>
      <c r="M4217" s="71" t="s">
        <v>4596</v>
      </c>
      <c r="N4217" s="72" t="s">
        <v>4545</v>
      </c>
      <c r="O4217" s="72"/>
      <c r="P4217" s="72" t="s">
        <v>4376</v>
      </c>
      <c r="Q4217" s="72"/>
      <c r="R4217" s="72"/>
      <c r="S4217" s="72"/>
      <c r="T4217" s="72"/>
      <c r="U4217" s="72" t="s">
        <v>21788</v>
      </c>
      <c r="V4217" s="72"/>
      <c r="W4217" s="72" t="s">
        <v>21789</v>
      </c>
      <c r="X4217" s="72" t="s">
        <v>21790</v>
      </c>
      <c r="Y4217" s="72">
        <v>89530396264</v>
      </c>
      <c r="Z4217" s="72" t="s">
        <v>21791</v>
      </c>
    </row>
    <row r="4218" spans="1:26" ht="45" x14ac:dyDescent="0.25">
      <c r="A4218" s="72" t="s">
        <v>16854</v>
      </c>
      <c r="B4218" s="72" t="s">
        <v>4598</v>
      </c>
      <c r="C4218" s="72">
        <v>2</v>
      </c>
      <c r="D4218" s="72" t="s">
        <v>16855</v>
      </c>
      <c r="E4218" s="72"/>
      <c r="F4218" s="72">
        <v>1</v>
      </c>
      <c r="G4218" s="72"/>
      <c r="H4218" s="72">
        <v>800</v>
      </c>
      <c r="I4218" s="72">
        <v>200</v>
      </c>
      <c r="J4218" s="72">
        <v>100</v>
      </c>
      <c r="K4218" s="72">
        <v>100</v>
      </c>
      <c r="L4218" s="72"/>
      <c r="M4218" s="71" t="s">
        <v>4596</v>
      </c>
      <c r="N4218" s="72" t="s">
        <v>4488</v>
      </c>
      <c r="O4218" s="72"/>
      <c r="P4218" s="72" t="s">
        <v>4094</v>
      </c>
      <c r="Q4218" s="72"/>
      <c r="R4218" s="72"/>
      <c r="S4218" s="72" t="s">
        <v>4566</v>
      </c>
      <c r="T4218" s="72" t="s">
        <v>11563</v>
      </c>
      <c r="U4218" s="72" t="s">
        <v>16854</v>
      </c>
      <c r="V4218" s="72"/>
      <c r="W4218" s="72">
        <v>396900</v>
      </c>
      <c r="X4218" s="72" t="s">
        <v>21792</v>
      </c>
      <c r="Y4218" s="72" t="s">
        <v>16856</v>
      </c>
      <c r="Z4218" s="72" t="s">
        <v>16857</v>
      </c>
    </row>
    <row r="4219" spans="1:26" ht="45" x14ac:dyDescent="0.25">
      <c r="A4219" s="72" t="s">
        <v>10807</v>
      </c>
      <c r="B4219" s="72" t="s">
        <v>26456</v>
      </c>
      <c r="C4219" s="72"/>
      <c r="D4219" s="72" t="s">
        <v>10808</v>
      </c>
      <c r="E4219" s="72"/>
      <c r="F4219" s="72">
        <v>1</v>
      </c>
      <c r="G4219" s="72">
        <v>350</v>
      </c>
      <c r="H4219" s="72"/>
      <c r="I4219" s="72"/>
      <c r="J4219" s="72"/>
      <c r="K4219" s="72"/>
      <c r="L4219" s="72"/>
      <c r="M4219" s="71" t="s">
        <v>4596</v>
      </c>
      <c r="N4219" s="72" t="s">
        <v>4483</v>
      </c>
      <c r="O4219" s="72"/>
      <c r="P4219" s="72" t="s">
        <v>2496</v>
      </c>
      <c r="Q4219" s="72" t="s">
        <v>4565</v>
      </c>
      <c r="R4219" s="72" t="s">
        <v>8861</v>
      </c>
      <c r="S4219" s="72"/>
      <c r="T4219" s="72"/>
      <c r="U4219" s="72" t="s">
        <v>10807</v>
      </c>
      <c r="V4219" s="72"/>
      <c r="W4219" s="72">
        <v>308036</v>
      </c>
      <c r="X4219" s="72" t="s">
        <v>10809</v>
      </c>
      <c r="Y4219" s="72" t="s">
        <v>10810</v>
      </c>
      <c r="Z4219" s="72" t="s">
        <v>10811</v>
      </c>
    </row>
    <row r="4220" spans="1:26" ht="45" x14ac:dyDescent="0.25">
      <c r="A4220" s="72" t="s">
        <v>10812</v>
      </c>
      <c r="B4220" s="72" t="s">
        <v>4605</v>
      </c>
      <c r="C4220" s="72">
        <v>11</v>
      </c>
      <c r="D4220" s="72"/>
      <c r="E4220" s="72"/>
      <c r="F4220" s="72">
        <v>1</v>
      </c>
      <c r="G4220" s="72"/>
      <c r="H4220" s="72">
        <v>1199</v>
      </c>
      <c r="I4220" s="72">
        <v>436</v>
      </c>
      <c r="J4220" s="72">
        <v>545</v>
      </c>
      <c r="K4220" s="72">
        <v>218</v>
      </c>
      <c r="L4220" s="72"/>
      <c r="M4220" s="71" t="s">
        <v>4596</v>
      </c>
      <c r="N4220" s="72" t="s">
        <v>4541</v>
      </c>
      <c r="O4220" s="72"/>
      <c r="P4220" s="72" t="s">
        <v>4023</v>
      </c>
      <c r="Q4220" s="72"/>
      <c r="R4220" s="72"/>
      <c r="S4220" s="72"/>
      <c r="T4220" s="72"/>
      <c r="U4220" s="72" t="s">
        <v>10812</v>
      </c>
      <c r="V4220" s="72"/>
      <c r="W4220" s="72">
        <v>443010</v>
      </c>
      <c r="X4220" s="72" t="s">
        <v>10813</v>
      </c>
      <c r="Y4220" s="72"/>
      <c r="Z4220" s="72" t="s">
        <v>10814</v>
      </c>
    </row>
    <row r="4221" spans="1:26" ht="30" x14ac:dyDescent="0.25">
      <c r="A4221" s="71" t="s">
        <v>27629</v>
      </c>
      <c r="B4221" s="72" t="s">
        <v>27630</v>
      </c>
      <c r="C4221" s="72">
        <v>6</v>
      </c>
      <c r="D4221" s="72"/>
      <c r="E4221" s="72"/>
      <c r="F4221" s="72">
        <v>5</v>
      </c>
      <c r="G4221" s="72"/>
      <c r="H4221" s="72"/>
      <c r="I4221" s="72"/>
      <c r="J4221" s="72"/>
      <c r="K4221" s="72"/>
      <c r="L4221" s="72">
        <v>300</v>
      </c>
      <c r="M4221" s="71" t="s">
        <v>4596</v>
      </c>
      <c r="N4221" s="72" t="s">
        <v>4553</v>
      </c>
      <c r="O4221" s="72"/>
      <c r="P4221" s="72" t="s">
        <v>3779</v>
      </c>
      <c r="Q4221" s="72"/>
      <c r="R4221" s="72"/>
      <c r="S4221" s="72" t="s">
        <v>4566</v>
      </c>
      <c r="T4221" s="72" t="s">
        <v>26467</v>
      </c>
      <c r="U4221" s="71" t="s">
        <v>27629</v>
      </c>
      <c r="V4221" s="72"/>
      <c r="W4221" s="72">
        <v>432045</v>
      </c>
      <c r="X4221" s="72" t="s">
        <v>27631</v>
      </c>
      <c r="Y4221" s="72" t="s">
        <v>27632</v>
      </c>
      <c r="Z4221" s="72" t="s">
        <v>27633</v>
      </c>
    </row>
    <row r="4222" spans="1:26" ht="45" x14ac:dyDescent="0.25">
      <c r="A4222" s="72" t="s">
        <v>10815</v>
      </c>
      <c r="B4222" s="72" t="s">
        <v>4598</v>
      </c>
      <c r="C4222" s="72"/>
      <c r="D4222" s="72"/>
      <c r="E4222" s="72"/>
      <c r="F4222" s="72">
        <v>1</v>
      </c>
      <c r="G4222" s="72"/>
      <c r="H4222" s="72">
        <v>798</v>
      </c>
      <c r="I4222" s="72">
        <v>290</v>
      </c>
      <c r="J4222" s="72">
        <v>363</v>
      </c>
      <c r="K4222" s="72">
        <v>145</v>
      </c>
      <c r="L4222" s="72"/>
      <c r="M4222" s="71" t="s">
        <v>4596</v>
      </c>
      <c r="N4222" s="72" t="s">
        <v>4488</v>
      </c>
      <c r="O4222" s="72"/>
      <c r="P4222" s="72" t="s">
        <v>2428</v>
      </c>
      <c r="Q4222" s="72"/>
      <c r="R4222" s="72"/>
      <c r="S4222" s="72" t="s">
        <v>4568</v>
      </c>
      <c r="T4222" s="72" t="s">
        <v>10816</v>
      </c>
      <c r="U4222" s="72" t="s">
        <v>10815</v>
      </c>
      <c r="V4222" s="72"/>
      <c r="W4222" s="72">
        <v>396247</v>
      </c>
      <c r="X4222" s="72" t="s">
        <v>10817</v>
      </c>
      <c r="Y4222" s="72" t="s">
        <v>10818</v>
      </c>
      <c r="Z4222" s="72" t="s">
        <v>10819</v>
      </c>
    </row>
    <row r="4223" spans="1:26" ht="45" x14ac:dyDescent="0.25">
      <c r="A4223" s="72" t="s">
        <v>10820</v>
      </c>
      <c r="B4223" s="72" t="s">
        <v>4605</v>
      </c>
      <c r="C4223" s="72">
        <v>7</v>
      </c>
      <c r="D4223" s="72"/>
      <c r="E4223" s="72"/>
      <c r="F4223" s="72">
        <v>1</v>
      </c>
      <c r="G4223" s="72"/>
      <c r="H4223" s="72">
        <v>1199</v>
      </c>
      <c r="I4223" s="72">
        <v>436</v>
      </c>
      <c r="J4223" s="72">
        <v>545</v>
      </c>
      <c r="K4223" s="72">
        <v>218</v>
      </c>
      <c r="L4223" s="72"/>
      <c r="M4223" s="71" t="s">
        <v>4596</v>
      </c>
      <c r="N4223" s="72" t="s">
        <v>4507</v>
      </c>
      <c r="O4223" s="72"/>
      <c r="P4223" s="72" t="s">
        <v>3174</v>
      </c>
      <c r="Q4223" s="72"/>
      <c r="R4223" s="72"/>
      <c r="S4223" s="72"/>
      <c r="T4223" s="72"/>
      <c r="U4223" s="72" t="s">
        <v>10820</v>
      </c>
      <c r="V4223" s="72"/>
      <c r="W4223" s="72">
        <v>183008</v>
      </c>
      <c r="X4223" s="76" t="s">
        <v>10821</v>
      </c>
      <c r="Y4223" s="76" t="s">
        <v>10822</v>
      </c>
      <c r="Z4223" s="72" t="s">
        <v>10823</v>
      </c>
    </row>
    <row r="4224" spans="1:26" ht="60" x14ac:dyDescent="0.25">
      <c r="A4224" s="72" t="s">
        <v>10824</v>
      </c>
      <c r="B4224" s="74" t="s">
        <v>27635</v>
      </c>
      <c r="C4224" s="72">
        <v>9</v>
      </c>
      <c r="D4224" s="72"/>
      <c r="E4224" s="72"/>
      <c r="F4224" s="72">
        <v>1</v>
      </c>
      <c r="G4224" s="72"/>
      <c r="H4224" s="72">
        <v>798</v>
      </c>
      <c r="I4224" s="72">
        <v>290</v>
      </c>
      <c r="J4224" s="72">
        <v>363</v>
      </c>
      <c r="K4224" s="72">
        <v>145</v>
      </c>
      <c r="L4224" s="72"/>
      <c r="M4224" s="71" t="s">
        <v>4596</v>
      </c>
      <c r="N4224" s="72" t="s">
        <v>4539</v>
      </c>
      <c r="O4224" s="72"/>
      <c r="P4224" s="71" t="s">
        <v>4400</v>
      </c>
      <c r="Q4224" s="72" t="s">
        <v>4563</v>
      </c>
      <c r="R4224" s="72" t="s">
        <v>10825</v>
      </c>
      <c r="S4224" s="72" t="s">
        <v>4567</v>
      </c>
      <c r="T4224" s="72" t="s">
        <v>10826</v>
      </c>
      <c r="U4224" s="72" t="s">
        <v>10824</v>
      </c>
      <c r="V4224" s="72"/>
      <c r="W4224" s="72">
        <v>347760</v>
      </c>
      <c r="X4224" s="72" t="s">
        <v>10827</v>
      </c>
      <c r="Y4224" s="72" t="s">
        <v>10828</v>
      </c>
      <c r="Z4224" s="72" t="s">
        <v>27636</v>
      </c>
    </row>
    <row r="4225" spans="1:26" ht="45" x14ac:dyDescent="0.25">
      <c r="A4225" s="72" t="s">
        <v>10829</v>
      </c>
      <c r="B4225" s="72" t="s">
        <v>4594</v>
      </c>
      <c r="C4225" s="72">
        <v>144</v>
      </c>
      <c r="D4225" s="72" t="s">
        <v>10538</v>
      </c>
      <c r="E4225" s="72"/>
      <c r="F4225" s="72">
        <v>1</v>
      </c>
      <c r="G4225" s="72">
        <v>350</v>
      </c>
      <c r="H4225" s="72"/>
      <c r="I4225" s="72"/>
      <c r="J4225" s="72"/>
      <c r="K4225" s="72"/>
      <c r="L4225" s="72"/>
      <c r="M4225" s="71" t="s">
        <v>4596</v>
      </c>
      <c r="N4225" s="72" t="s">
        <v>4517</v>
      </c>
      <c r="O4225" s="72"/>
      <c r="P4225" s="72" t="s">
        <v>2752</v>
      </c>
      <c r="Q4225" s="72"/>
      <c r="R4225" s="72"/>
      <c r="S4225" s="72"/>
      <c r="T4225" s="72"/>
      <c r="U4225" s="72" t="s">
        <v>10829</v>
      </c>
      <c r="V4225" s="72"/>
      <c r="W4225" s="72">
        <v>690069</v>
      </c>
      <c r="X4225" s="72" t="s">
        <v>10830</v>
      </c>
      <c r="Y4225" s="72" t="s">
        <v>24664</v>
      </c>
      <c r="Z4225" s="72" t="s">
        <v>24665</v>
      </c>
    </row>
    <row r="4226" spans="1:26" ht="60" x14ac:dyDescent="0.25">
      <c r="A4226" s="72" t="s">
        <v>21793</v>
      </c>
      <c r="B4226" s="72" t="s">
        <v>20280</v>
      </c>
      <c r="C4226" s="72">
        <v>13</v>
      </c>
      <c r="D4226" s="72"/>
      <c r="E4226" s="72"/>
      <c r="F4226" s="72">
        <v>1</v>
      </c>
      <c r="G4226" s="72"/>
      <c r="H4226" s="72">
        <v>850</v>
      </c>
      <c r="I4226" s="72">
        <v>400</v>
      </c>
      <c r="J4226" s="72">
        <v>400</v>
      </c>
      <c r="K4226" s="72">
        <v>50</v>
      </c>
      <c r="L4226" s="72"/>
      <c r="M4226" s="71" t="s">
        <v>4596</v>
      </c>
      <c r="N4226" s="72" t="s">
        <v>4506</v>
      </c>
      <c r="O4226" s="72"/>
      <c r="P4226" s="72" t="s">
        <v>17962</v>
      </c>
      <c r="Q4226" s="72"/>
      <c r="R4226" s="72"/>
      <c r="S4226" s="72" t="s">
        <v>4566</v>
      </c>
      <c r="T4226" s="72" t="s">
        <v>5715</v>
      </c>
      <c r="U4226" s="72" t="s">
        <v>21793</v>
      </c>
      <c r="V4226" s="72"/>
      <c r="W4226" s="72">
        <v>143009</v>
      </c>
      <c r="X4226" s="72" t="s">
        <v>21794</v>
      </c>
      <c r="Y4226" s="73" t="s">
        <v>21796</v>
      </c>
      <c r="Z4226" s="72" t="s">
        <v>21795</v>
      </c>
    </row>
    <row r="4227" spans="1:26" ht="45" x14ac:dyDescent="0.25">
      <c r="A4227" s="72" t="s">
        <v>18374</v>
      </c>
      <c r="B4227" s="72" t="s">
        <v>15560</v>
      </c>
      <c r="C4227" s="72"/>
      <c r="D4227" s="72" t="s">
        <v>21797</v>
      </c>
      <c r="E4227" s="72"/>
      <c r="F4227" s="72">
        <v>1</v>
      </c>
      <c r="G4227" s="72"/>
      <c r="H4227" s="72">
        <v>135</v>
      </c>
      <c r="I4227" s="72">
        <v>100</v>
      </c>
      <c r="J4227" s="72">
        <v>25</v>
      </c>
      <c r="K4227" s="72">
        <v>10</v>
      </c>
      <c r="L4227" s="72"/>
      <c r="M4227" s="71" t="s">
        <v>4596</v>
      </c>
      <c r="N4227" s="72" t="s">
        <v>4480</v>
      </c>
      <c r="O4227" s="72"/>
      <c r="P4227" s="72" t="s">
        <v>3876</v>
      </c>
      <c r="Q4227" s="72"/>
      <c r="R4227" s="72"/>
      <c r="S4227" s="72" t="s">
        <v>4568</v>
      </c>
      <c r="T4227" s="72" t="s">
        <v>7029</v>
      </c>
      <c r="U4227" s="72" t="s">
        <v>18374</v>
      </c>
      <c r="V4227" s="72"/>
      <c r="W4227" s="72">
        <v>676961</v>
      </c>
      <c r="X4227" s="72" t="s">
        <v>21798</v>
      </c>
      <c r="Y4227" s="72"/>
      <c r="Z4227" s="72" t="s">
        <v>18375</v>
      </c>
    </row>
    <row r="4228" spans="1:26" ht="30" x14ac:dyDescent="0.25">
      <c r="A4228" s="72" t="s">
        <v>10831</v>
      </c>
      <c r="B4228" s="72" t="s">
        <v>15413</v>
      </c>
      <c r="C4228" s="72"/>
      <c r="D4228" s="72" t="s">
        <v>4678</v>
      </c>
      <c r="E4228" s="72"/>
      <c r="F4228" s="72">
        <v>1</v>
      </c>
      <c r="G4228" s="72">
        <v>200</v>
      </c>
      <c r="H4228" s="72"/>
      <c r="I4228" s="72"/>
      <c r="J4228" s="72"/>
      <c r="K4228" s="72"/>
      <c r="L4228" s="72"/>
      <c r="M4228" s="71" t="s">
        <v>4596</v>
      </c>
      <c r="N4228" s="72" t="s">
        <v>4479</v>
      </c>
      <c r="O4228" s="72"/>
      <c r="P4228" s="72" t="s">
        <v>4439</v>
      </c>
      <c r="Q4228" s="72"/>
      <c r="R4228" s="72"/>
      <c r="S4228" s="72" t="s">
        <v>4568</v>
      </c>
      <c r="T4228" s="72" t="s">
        <v>10832</v>
      </c>
      <c r="U4228" s="72" t="s">
        <v>10831</v>
      </c>
      <c r="V4228" s="72"/>
      <c r="W4228" s="72">
        <v>658458</v>
      </c>
      <c r="X4228" s="72" t="s">
        <v>24666</v>
      </c>
      <c r="Y4228" s="72"/>
      <c r="Z4228" s="72" t="s">
        <v>35477</v>
      </c>
    </row>
    <row r="4229" spans="1:26" ht="45" x14ac:dyDescent="0.25">
      <c r="A4229" s="72" t="s">
        <v>10833</v>
      </c>
      <c r="B4229" s="72" t="s">
        <v>4631</v>
      </c>
      <c r="C4229" s="72"/>
      <c r="D4229" s="72"/>
      <c r="E4229" s="72"/>
      <c r="F4229" s="72">
        <v>5</v>
      </c>
      <c r="G4229" s="72"/>
      <c r="H4229" s="72"/>
      <c r="I4229" s="72"/>
      <c r="J4229" s="72"/>
      <c r="K4229" s="72"/>
      <c r="L4229" s="72">
        <v>250</v>
      </c>
      <c r="M4229" s="71" t="s">
        <v>4596</v>
      </c>
      <c r="N4229" s="72" t="s">
        <v>4504</v>
      </c>
      <c r="O4229" s="72"/>
      <c r="P4229" s="72" t="s">
        <v>3645</v>
      </c>
      <c r="Q4229" s="72"/>
      <c r="R4229" s="72"/>
      <c r="S4229" s="72" t="s">
        <v>4568</v>
      </c>
      <c r="T4229" s="72" t="s">
        <v>10834</v>
      </c>
      <c r="U4229" s="72" t="s">
        <v>10833</v>
      </c>
      <c r="V4229" s="72"/>
      <c r="W4229" s="72">
        <v>399260</v>
      </c>
      <c r="X4229" s="72" t="s">
        <v>10835</v>
      </c>
      <c r="Y4229" s="72"/>
      <c r="Z4229" s="72" t="s">
        <v>10836</v>
      </c>
    </row>
    <row r="4230" spans="1:26" ht="45" x14ac:dyDescent="0.25">
      <c r="A4230" s="72" t="s">
        <v>10837</v>
      </c>
      <c r="B4230" s="72" t="s">
        <v>4598</v>
      </c>
      <c r="C4230" s="72">
        <v>1</v>
      </c>
      <c r="D4230" s="72"/>
      <c r="E4230" s="72"/>
      <c r="F4230" s="72">
        <v>1</v>
      </c>
      <c r="G4230" s="72"/>
      <c r="H4230" s="72">
        <v>1199</v>
      </c>
      <c r="I4230" s="72">
        <v>436</v>
      </c>
      <c r="J4230" s="72">
        <v>545</v>
      </c>
      <c r="K4230" s="72">
        <v>218</v>
      </c>
      <c r="L4230" s="72"/>
      <c r="M4230" s="71" t="s">
        <v>4596</v>
      </c>
      <c r="N4230" s="72" t="s">
        <v>4539</v>
      </c>
      <c r="O4230" s="72"/>
      <c r="P4230" s="72" t="s">
        <v>4214</v>
      </c>
      <c r="Q4230" s="72"/>
      <c r="R4230" s="72"/>
      <c r="S4230" s="72"/>
      <c r="T4230" s="72"/>
      <c r="U4230" s="71" t="s">
        <v>10837</v>
      </c>
      <c r="V4230" s="72"/>
      <c r="W4230" s="72">
        <v>346400</v>
      </c>
      <c r="X4230" s="72" t="s">
        <v>10838</v>
      </c>
      <c r="Y4230" s="72" t="s">
        <v>10839</v>
      </c>
      <c r="Z4230" s="72"/>
    </row>
    <row r="4231" spans="1:26" ht="45" x14ac:dyDescent="0.25">
      <c r="A4231" s="72" t="s">
        <v>21799</v>
      </c>
      <c r="B4231" s="72" t="s">
        <v>15560</v>
      </c>
      <c r="C4231" s="72">
        <v>16</v>
      </c>
      <c r="D4231" s="72"/>
      <c r="E4231" s="72"/>
      <c r="F4231" s="72">
        <v>1</v>
      </c>
      <c r="G4231" s="72"/>
      <c r="H4231" s="72">
        <v>650</v>
      </c>
      <c r="I4231" s="72">
        <v>300</v>
      </c>
      <c r="J4231" s="72">
        <v>300</v>
      </c>
      <c r="K4231" s="72">
        <v>50</v>
      </c>
      <c r="L4231" s="72"/>
      <c r="M4231" s="71" t="s">
        <v>4596</v>
      </c>
      <c r="N4231" s="72" t="s">
        <v>4504</v>
      </c>
      <c r="O4231" s="72"/>
      <c r="P4231" s="72" t="s">
        <v>3364</v>
      </c>
      <c r="Q4231" s="72"/>
      <c r="R4231" s="72"/>
      <c r="S4231" s="72"/>
      <c r="T4231" s="72"/>
      <c r="U4231" s="72" t="s">
        <v>21799</v>
      </c>
      <c r="V4231" s="72"/>
      <c r="W4231" s="72">
        <v>398043</v>
      </c>
      <c r="X4231" s="72" t="s">
        <v>21800</v>
      </c>
      <c r="Y4231" s="72" t="s">
        <v>21802</v>
      </c>
      <c r="Z4231" s="72" t="s">
        <v>21801</v>
      </c>
    </row>
    <row r="4232" spans="1:26" ht="30" x14ac:dyDescent="0.25">
      <c r="A4232" s="72" t="s">
        <v>16858</v>
      </c>
      <c r="B4232" s="72" t="s">
        <v>8774</v>
      </c>
      <c r="C4232" s="72"/>
      <c r="D4232" s="72"/>
      <c r="E4232" s="72"/>
      <c r="F4232" s="72">
        <v>1</v>
      </c>
      <c r="G4232" s="72">
        <v>150</v>
      </c>
      <c r="H4232" s="72">
        <v>450</v>
      </c>
      <c r="I4232" s="72">
        <v>200</v>
      </c>
      <c r="J4232" s="72">
        <v>100</v>
      </c>
      <c r="K4232" s="72">
        <v>50</v>
      </c>
      <c r="L4232" s="72"/>
      <c r="M4232" s="71" t="s">
        <v>4596</v>
      </c>
      <c r="N4232" s="72" t="s">
        <v>4551</v>
      </c>
      <c r="O4232" s="72"/>
      <c r="P4232" s="72" t="s">
        <v>3871</v>
      </c>
      <c r="Q4232" s="72"/>
      <c r="R4232" s="72"/>
      <c r="S4232" s="72"/>
      <c r="T4232" s="72"/>
      <c r="U4232" s="72" t="s">
        <v>16858</v>
      </c>
      <c r="V4232" s="72"/>
      <c r="W4232" s="72">
        <v>300041</v>
      </c>
      <c r="X4232" s="72" t="s">
        <v>16859</v>
      </c>
      <c r="Y4232" s="72" t="s">
        <v>16860</v>
      </c>
      <c r="Z4232" s="72" t="s">
        <v>16861</v>
      </c>
    </row>
    <row r="4233" spans="1:26" ht="45" x14ac:dyDescent="0.25">
      <c r="A4233" s="72" t="s">
        <v>32670</v>
      </c>
      <c r="B4233" s="72" t="s">
        <v>32671</v>
      </c>
      <c r="C4233" s="72"/>
      <c r="D4233" s="72"/>
      <c r="E4233" s="72"/>
      <c r="F4233" s="72">
        <v>1</v>
      </c>
      <c r="G4233" s="72"/>
      <c r="H4233" s="72">
        <v>350</v>
      </c>
      <c r="I4233" s="72">
        <v>100</v>
      </c>
      <c r="J4233" s="72">
        <v>200</v>
      </c>
      <c r="K4233" s="72">
        <v>50</v>
      </c>
      <c r="L4233" s="72"/>
      <c r="M4233" s="71" t="s">
        <v>4596</v>
      </c>
      <c r="N4233" s="72" t="s">
        <v>4483</v>
      </c>
      <c r="O4233" s="72"/>
      <c r="P4233" s="72" t="s">
        <v>2648</v>
      </c>
      <c r="Q4233" s="72"/>
      <c r="R4233" s="72"/>
      <c r="S4233" s="72" t="s">
        <v>4568</v>
      </c>
      <c r="T4233" s="72" t="s">
        <v>32672</v>
      </c>
      <c r="U4233" s="72" t="s">
        <v>32670</v>
      </c>
      <c r="V4233" s="72"/>
      <c r="W4233" s="72">
        <v>309361</v>
      </c>
      <c r="X4233" s="72" t="s">
        <v>32673</v>
      </c>
      <c r="Y4233" s="72" t="s">
        <v>32674</v>
      </c>
      <c r="Z4233" s="72" t="s">
        <v>32675</v>
      </c>
    </row>
    <row r="4234" spans="1:26" ht="45" x14ac:dyDescent="0.25">
      <c r="A4234" s="72" t="s">
        <v>32676</v>
      </c>
      <c r="B4234" s="72" t="s">
        <v>31304</v>
      </c>
      <c r="C4234" s="72"/>
      <c r="D4234" s="72"/>
      <c r="E4234" s="72"/>
      <c r="F4234" s="72">
        <v>1</v>
      </c>
      <c r="G4234" s="72"/>
      <c r="H4234" s="72">
        <v>701</v>
      </c>
      <c r="I4234" s="72">
        <v>200</v>
      </c>
      <c r="J4234" s="72">
        <v>500</v>
      </c>
      <c r="K4234" s="72">
        <v>100</v>
      </c>
      <c r="L4234" s="72"/>
      <c r="M4234" s="71" t="s">
        <v>4596</v>
      </c>
      <c r="N4234" s="72" t="s">
        <v>4483</v>
      </c>
      <c r="O4234" s="72"/>
      <c r="P4234" s="72" t="s">
        <v>23631</v>
      </c>
      <c r="Q4234" s="72" t="s">
        <v>32112</v>
      </c>
      <c r="R4234" s="72" t="s">
        <v>35478</v>
      </c>
      <c r="S4234" s="72" t="s">
        <v>15654</v>
      </c>
      <c r="T4234" s="72" t="s">
        <v>24201</v>
      </c>
      <c r="U4234" s="72" t="s">
        <v>32676</v>
      </c>
      <c r="V4234" s="72"/>
      <c r="W4234" s="72">
        <v>309377</v>
      </c>
      <c r="X4234" s="72" t="s">
        <v>32677</v>
      </c>
      <c r="Y4234" s="72">
        <v>89202027343</v>
      </c>
      <c r="Z4234" s="72" t="s">
        <v>32678</v>
      </c>
    </row>
    <row r="4235" spans="1:26" ht="60" x14ac:dyDescent="0.25">
      <c r="A4235" s="72" t="s">
        <v>32676</v>
      </c>
      <c r="B4235" s="72" t="s">
        <v>31304</v>
      </c>
      <c r="C4235" s="72"/>
      <c r="D4235" s="72"/>
      <c r="E4235" s="72" t="s">
        <v>32679</v>
      </c>
      <c r="F4235" s="72">
        <v>1</v>
      </c>
      <c r="G4235" s="72">
        <v>120</v>
      </c>
      <c r="H4235" s="72"/>
      <c r="I4235" s="72"/>
      <c r="J4235" s="72"/>
      <c r="K4235" s="72"/>
      <c r="L4235" s="72"/>
      <c r="M4235" s="71" t="s">
        <v>4596</v>
      </c>
      <c r="N4235" s="72" t="s">
        <v>4483</v>
      </c>
      <c r="O4235" s="72"/>
      <c r="P4235" s="72" t="s">
        <v>23631</v>
      </c>
      <c r="Q4235" s="72" t="s">
        <v>32112</v>
      </c>
      <c r="R4235" s="72" t="s">
        <v>35478</v>
      </c>
      <c r="S4235" s="72" t="s">
        <v>15654</v>
      </c>
      <c r="T4235" s="72" t="s">
        <v>24201</v>
      </c>
      <c r="U4235" s="72" t="s">
        <v>32676</v>
      </c>
      <c r="V4235" s="72" t="s">
        <v>32680</v>
      </c>
      <c r="W4235" s="72">
        <v>309377</v>
      </c>
      <c r="X4235" s="72" t="s">
        <v>31305</v>
      </c>
      <c r="Y4235" s="72">
        <v>84726135358</v>
      </c>
      <c r="Z4235" s="72" t="s">
        <v>32681</v>
      </c>
    </row>
    <row r="4236" spans="1:26" ht="60" x14ac:dyDescent="0.25">
      <c r="A4236" s="72" t="s">
        <v>27637</v>
      </c>
      <c r="B4236" s="72" t="s">
        <v>27638</v>
      </c>
      <c r="C4236" s="72"/>
      <c r="D4236" s="72"/>
      <c r="E4236" s="72"/>
      <c r="F4236" s="72">
        <v>2</v>
      </c>
      <c r="G4236" s="72"/>
      <c r="H4236" s="72"/>
      <c r="I4236" s="72"/>
      <c r="J4236" s="72"/>
      <c r="K4236" s="72"/>
      <c r="L4236" s="72">
        <v>250</v>
      </c>
      <c r="M4236" s="71" t="s">
        <v>4596</v>
      </c>
      <c r="N4236" s="72" t="s">
        <v>4534</v>
      </c>
      <c r="O4236" s="72"/>
      <c r="P4236" s="72" t="s">
        <v>4301</v>
      </c>
      <c r="Q4236" s="72"/>
      <c r="R4236" s="72"/>
      <c r="S4236" s="72" t="s">
        <v>4566</v>
      </c>
      <c r="T4236" s="72" t="s">
        <v>6291</v>
      </c>
      <c r="U4236" s="72" t="s">
        <v>27637</v>
      </c>
      <c r="V4236" s="72"/>
      <c r="W4236" s="72">
        <v>422370</v>
      </c>
      <c r="X4236" s="72" t="s">
        <v>27639</v>
      </c>
      <c r="Y4236" s="72">
        <v>88437326235</v>
      </c>
      <c r="Z4236" s="72" t="s">
        <v>27640</v>
      </c>
    </row>
    <row r="4237" spans="1:26" ht="45" x14ac:dyDescent="0.25">
      <c r="A4237" s="72" t="s">
        <v>10844</v>
      </c>
      <c r="B4237" s="72" t="s">
        <v>4594</v>
      </c>
      <c r="C4237" s="72">
        <v>4</v>
      </c>
      <c r="D4237" s="72"/>
      <c r="E4237" s="72"/>
      <c r="F4237" s="72">
        <v>1</v>
      </c>
      <c r="G4237" s="72">
        <v>115</v>
      </c>
      <c r="H4237" s="72"/>
      <c r="I4237" s="72"/>
      <c r="J4237" s="72"/>
      <c r="K4237" s="72"/>
      <c r="L4237" s="72"/>
      <c r="M4237" s="71" t="s">
        <v>4596</v>
      </c>
      <c r="N4237" s="72" t="s">
        <v>4504</v>
      </c>
      <c r="O4237" s="72"/>
      <c r="P4237" s="72" t="s">
        <v>2885</v>
      </c>
      <c r="Q4237" s="72"/>
      <c r="R4237" s="72"/>
      <c r="S4237" s="72"/>
      <c r="T4237" s="72"/>
      <c r="U4237" s="72" t="s">
        <v>10844</v>
      </c>
      <c r="V4237" s="72"/>
      <c r="W4237" s="72">
        <v>399774</v>
      </c>
      <c r="X4237" s="72" t="s">
        <v>21805</v>
      </c>
      <c r="Y4237" s="72">
        <v>84746725453</v>
      </c>
      <c r="Z4237" s="72" t="s">
        <v>10845</v>
      </c>
    </row>
    <row r="4238" spans="1:26" ht="45" x14ac:dyDescent="0.25">
      <c r="A4238" s="72" t="s">
        <v>35479</v>
      </c>
      <c r="B4238" s="72" t="s">
        <v>17052</v>
      </c>
      <c r="C4238" s="72"/>
      <c r="D4238" s="72"/>
      <c r="E4238" s="72"/>
      <c r="F4238" s="72">
        <v>2</v>
      </c>
      <c r="G4238" s="72"/>
      <c r="H4238" s="72"/>
      <c r="I4238" s="72"/>
      <c r="J4238" s="72"/>
      <c r="K4238" s="72"/>
      <c r="L4238" s="72">
        <v>500</v>
      </c>
      <c r="M4238" s="71" t="s">
        <v>4596</v>
      </c>
      <c r="N4238" s="72" t="s">
        <v>4483</v>
      </c>
      <c r="O4238" s="72"/>
      <c r="P4238" s="72" t="s">
        <v>20512</v>
      </c>
      <c r="Q4238" s="72"/>
      <c r="R4238" s="72"/>
      <c r="S4238" s="72" t="s">
        <v>4566</v>
      </c>
      <c r="T4238" s="72" t="s">
        <v>5632</v>
      </c>
      <c r="U4238" s="72" t="s">
        <v>35479</v>
      </c>
      <c r="V4238" s="72"/>
      <c r="W4238" s="72">
        <v>309070</v>
      </c>
      <c r="X4238" s="72" t="s">
        <v>35480</v>
      </c>
      <c r="Y4238" s="72" t="s">
        <v>35481</v>
      </c>
      <c r="Z4238" s="72" t="s">
        <v>27634</v>
      </c>
    </row>
    <row r="4239" spans="1:26" ht="30" x14ac:dyDescent="0.25">
      <c r="A4239" s="72" t="s">
        <v>10846</v>
      </c>
      <c r="B4239" s="72" t="s">
        <v>4624</v>
      </c>
      <c r="C4239" s="72"/>
      <c r="D4239" s="72"/>
      <c r="E4239" s="72"/>
      <c r="F4239" s="72">
        <v>2</v>
      </c>
      <c r="G4239" s="72"/>
      <c r="H4239" s="72"/>
      <c r="I4239" s="72"/>
      <c r="J4239" s="72"/>
      <c r="K4239" s="72"/>
      <c r="L4239" s="72">
        <v>50</v>
      </c>
      <c r="M4239" s="71" t="s">
        <v>4596</v>
      </c>
      <c r="N4239" s="72" t="s">
        <v>4488</v>
      </c>
      <c r="O4239" s="72"/>
      <c r="P4239" s="72" t="s">
        <v>3290</v>
      </c>
      <c r="Q4239" s="72"/>
      <c r="R4239" s="72"/>
      <c r="S4239" s="72" t="s">
        <v>4567</v>
      </c>
      <c r="T4239" s="72" t="s">
        <v>10847</v>
      </c>
      <c r="U4239" s="72" t="s">
        <v>10846</v>
      </c>
      <c r="V4239" s="72"/>
      <c r="W4239" s="72">
        <v>396730</v>
      </c>
      <c r="X4239" s="72" t="s">
        <v>10848</v>
      </c>
      <c r="Y4239" s="72" t="s">
        <v>10849</v>
      </c>
      <c r="Z4239" s="72" t="s">
        <v>10850</v>
      </c>
    </row>
    <row r="4240" spans="1:26" ht="30" x14ac:dyDescent="0.25">
      <c r="A4240" s="72" t="s">
        <v>16863</v>
      </c>
      <c r="B4240" s="72" t="s">
        <v>15689</v>
      </c>
      <c r="C4240" s="72">
        <v>6</v>
      </c>
      <c r="D4240" s="72"/>
      <c r="E4240" s="72"/>
      <c r="F4240" s="72">
        <v>5</v>
      </c>
      <c r="G4240" s="72"/>
      <c r="H4240" s="72"/>
      <c r="I4240" s="72"/>
      <c r="J4240" s="72"/>
      <c r="K4240" s="72"/>
      <c r="L4240" s="72">
        <v>850</v>
      </c>
      <c r="M4240" s="71" t="s">
        <v>4596</v>
      </c>
      <c r="N4240" s="72" t="s">
        <v>4541</v>
      </c>
      <c r="O4240" s="72"/>
      <c r="P4240" s="72" t="s">
        <v>4023</v>
      </c>
      <c r="Q4240" s="72"/>
      <c r="R4240" s="72"/>
      <c r="S4240" s="72" t="s">
        <v>4567</v>
      </c>
      <c r="T4240" s="72" t="s">
        <v>10851</v>
      </c>
      <c r="U4240" s="72" t="s">
        <v>16863</v>
      </c>
      <c r="V4240" s="72"/>
      <c r="W4240" s="72">
        <v>443028</v>
      </c>
      <c r="X4240" s="72" t="s">
        <v>10852</v>
      </c>
      <c r="Y4240" s="72" t="s">
        <v>16864</v>
      </c>
      <c r="Z4240" s="72" t="s">
        <v>10853</v>
      </c>
    </row>
    <row r="4241" spans="1:26" ht="45" x14ac:dyDescent="0.25">
      <c r="A4241" s="72" t="s">
        <v>16865</v>
      </c>
      <c r="B4241" s="72" t="s">
        <v>4599</v>
      </c>
      <c r="C4241" s="72">
        <v>6</v>
      </c>
      <c r="D4241" s="72" t="s">
        <v>16866</v>
      </c>
      <c r="E4241" s="72"/>
      <c r="F4241" s="72">
        <v>1</v>
      </c>
      <c r="G4241" s="72"/>
      <c r="H4241" s="72">
        <v>1199</v>
      </c>
      <c r="I4241" s="72">
        <v>436</v>
      </c>
      <c r="J4241" s="72">
        <v>545</v>
      </c>
      <c r="K4241" s="72">
        <v>218</v>
      </c>
      <c r="L4241" s="72"/>
      <c r="M4241" s="71" t="s">
        <v>4596</v>
      </c>
      <c r="N4241" s="72" t="s">
        <v>4539</v>
      </c>
      <c r="O4241" s="72"/>
      <c r="P4241" s="72" t="s">
        <v>4420</v>
      </c>
      <c r="Q4241" s="72"/>
      <c r="R4241" s="72"/>
      <c r="S4241" s="72"/>
      <c r="T4241" s="72" t="s">
        <v>4420</v>
      </c>
      <c r="U4241" s="72" t="s">
        <v>16865</v>
      </c>
      <c r="V4241" s="72"/>
      <c r="W4241" s="72">
        <v>346504</v>
      </c>
      <c r="X4241" s="72" t="s">
        <v>21806</v>
      </c>
      <c r="Y4241" s="72" t="s">
        <v>16867</v>
      </c>
      <c r="Z4241" s="72" t="s">
        <v>16868</v>
      </c>
    </row>
    <row r="4242" spans="1:26" ht="45" x14ac:dyDescent="0.25">
      <c r="A4242" s="72" t="s">
        <v>31477</v>
      </c>
      <c r="B4242" s="72" t="s">
        <v>31478</v>
      </c>
      <c r="C4242" s="72"/>
      <c r="D4242" s="72"/>
      <c r="E4242" s="72"/>
      <c r="F4242" s="72">
        <v>2</v>
      </c>
      <c r="G4242" s="72"/>
      <c r="H4242" s="72"/>
      <c r="I4242" s="72"/>
      <c r="J4242" s="72"/>
      <c r="K4242" s="72"/>
      <c r="L4242" s="72">
        <v>800</v>
      </c>
      <c r="M4242" s="71" t="s">
        <v>4596</v>
      </c>
      <c r="N4242" s="72" t="s">
        <v>4545</v>
      </c>
      <c r="O4242" s="72"/>
      <c r="P4242" s="72" t="s">
        <v>4478</v>
      </c>
      <c r="Q4242" s="72"/>
      <c r="R4242" s="72"/>
      <c r="S4242" s="72"/>
      <c r="T4242" s="72"/>
      <c r="U4242" s="72" t="s">
        <v>31477</v>
      </c>
      <c r="V4242" s="72"/>
      <c r="W4242" s="72">
        <v>623030</v>
      </c>
      <c r="X4242" s="72" t="s">
        <v>31479</v>
      </c>
      <c r="Y4242" s="72">
        <v>83435823102</v>
      </c>
      <c r="Z4242" s="72" t="s">
        <v>31480</v>
      </c>
    </row>
    <row r="4243" spans="1:26" ht="45" x14ac:dyDescent="0.25">
      <c r="A4243" s="72" t="s">
        <v>10854</v>
      </c>
      <c r="B4243" s="72" t="s">
        <v>4594</v>
      </c>
      <c r="C4243" s="72">
        <v>2</v>
      </c>
      <c r="D4243" s="72" t="s">
        <v>9004</v>
      </c>
      <c r="E4243" s="72"/>
      <c r="F4243" s="72">
        <v>1</v>
      </c>
      <c r="G4243" s="72">
        <v>350</v>
      </c>
      <c r="H4243" s="72"/>
      <c r="I4243" s="72"/>
      <c r="J4243" s="72"/>
      <c r="K4243" s="72"/>
      <c r="L4243" s="72"/>
      <c r="M4243" s="71" t="s">
        <v>4596</v>
      </c>
      <c r="N4243" s="72" t="s">
        <v>4544</v>
      </c>
      <c r="O4243" s="72"/>
      <c r="P4243" s="72" t="s">
        <v>2850</v>
      </c>
      <c r="Q4243" s="72"/>
      <c r="R4243" s="72"/>
      <c r="S4243" s="72" t="s">
        <v>4566</v>
      </c>
      <c r="T4243" s="72" t="s">
        <v>9143</v>
      </c>
      <c r="U4243" s="72" t="s">
        <v>10854</v>
      </c>
      <c r="V4243" s="72"/>
      <c r="W4243" s="72">
        <v>694140</v>
      </c>
      <c r="X4243" s="72"/>
      <c r="Y4243" s="72"/>
      <c r="Z4243" s="72" t="s">
        <v>10855</v>
      </c>
    </row>
    <row r="4244" spans="1:26" ht="45" x14ac:dyDescent="0.25">
      <c r="A4244" s="72" t="s">
        <v>21807</v>
      </c>
      <c r="B4244" s="72" t="s">
        <v>21808</v>
      </c>
      <c r="C4244" s="72"/>
      <c r="D4244" s="72"/>
      <c r="E4244" s="72"/>
      <c r="F4244" s="72">
        <v>1</v>
      </c>
      <c r="G4244" s="72"/>
      <c r="H4244" s="72">
        <v>120</v>
      </c>
      <c r="I4244" s="72">
        <v>50</v>
      </c>
      <c r="J4244" s="72">
        <v>55</v>
      </c>
      <c r="K4244" s="72">
        <v>15</v>
      </c>
      <c r="L4244" s="72"/>
      <c r="M4244" s="71" t="s">
        <v>4596</v>
      </c>
      <c r="N4244" s="72" t="s">
        <v>4483</v>
      </c>
      <c r="O4244" s="72"/>
      <c r="P4244" s="72" t="s">
        <v>3463</v>
      </c>
      <c r="Q4244" s="72"/>
      <c r="R4244" s="72"/>
      <c r="S4244" s="72" t="s">
        <v>4567</v>
      </c>
      <c r="T4244" s="72" t="s">
        <v>21809</v>
      </c>
      <c r="U4244" s="72" t="s">
        <v>21807</v>
      </c>
      <c r="V4244" s="72"/>
      <c r="W4244" s="72">
        <v>309000</v>
      </c>
      <c r="X4244" s="72" t="s">
        <v>21810</v>
      </c>
      <c r="Y4244" s="72" t="s">
        <v>35482</v>
      </c>
      <c r="Z4244" s="72" t="s">
        <v>21811</v>
      </c>
    </row>
    <row r="4245" spans="1:26" ht="45" x14ac:dyDescent="0.25">
      <c r="A4245" s="72" t="s">
        <v>10856</v>
      </c>
      <c r="B4245" s="72" t="s">
        <v>15560</v>
      </c>
      <c r="C4245" s="72">
        <v>52</v>
      </c>
      <c r="D4245" s="72"/>
      <c r="E4245" s="72"/>
      <c r="F4245" s="72">
        <v>1</v>
      </c>
      <c r="G4245" s="72"/>
      <c r="H4245" s="72">
        <v>1199</v>
      </c>
      <c r="I4245" s="72">
        <v>436</v>
      </c>
      <c r="J4245" s="72">
        <v>545</v>
      </c>
      <c r="K4245" s="72">
        <v>218</v>
      </c>
      <c r="L4245" s="72"/>
      <c r="M4245" s="71" t="s">
        <v>4596</v>
      </c>
      <c r="N4245" s="72" t="s">
        <v>4479</v>
      </c>
      <c r="O4245" s="72"/>
      <c r="P4245" s="72" t="s">
        <v>2721</v>
      </c>
      <c r="Q4245" s="72"/>
      <c r="R4245" s="72"/>
      <c r="S4245" s="72"/>
      <c r="T4245" s="72"/>
      <c r="U4245" s="72" t="s">
        <v>10856</v>
      </c>
      <c r="V4245" s="72"/>
      <c r="W4245" s="72">
        <v>656023</v>
      </c>
      <c r="X4245" s="72" t="s">
        <v>10857</v>
      </c>
      <c r="Y4245" s="72"/>
      <c r="Z4245" s="72" t="s">
        <v>35483</v>
      </c>
    </row>
    <row r="4246" spans="1:26" ht="45" x14ac:dyDescent="0.25">
      <c r="A4246" s="72" t="s">
        <v>16869</v>
      </c>
      <c r="B4246" s="72" t="s">
        <v>15756</v>
      </c>
      <c r="C4246" s="72"/>
      <c r="D4246" s="72" t="s">
        <v>21812</v>
      </c>
      <c r="E4246" s="72"/>
      <c r="F4246" s="72">
        <v>1</v>
      </c>
      <c r="G4246" s="72">
        <v>250</v>
      </c>
      <c r="H4246" s="72"/>
      <c r="I4246" s="72"/>
      <c r="J4246" s="72"/>
      <c r="K4246" s="72"/>
      <c r="L4246" s="72"/>
      <c r="M4246" s="71" t="s">
        <v>4596</v>
      </c>
      <c r="N4246" s="72" t="s">
        <v>4541</v>
      </c>
      <c r="O4246" s="72"/>
      <c r="P4246" s="72" t="s">
        <v>2776</v>
      </c>
      <c r="Q4246" s="72" t="s">
        <v>4567</v>
      </c>
      <c r="R4246" s="72" t="s">
        <v>16870</v>
      </c>
      <c r="S4246" s="72"/>
      <c r="T4246" s="72"/>
      <c r="U4246" s="72" t="s">
        <v>16869</v>
      </c>
      <c r="V4246" s="72"/>
      <c r="W4246" s="72">
        <v>446292</v>
      </c>
      <c r="X4246" s="72" t="s">
        <v>16871</v>
      </c>
      <c r="Y4246" s="72">
        <v>89270160413</v>
      </c>
      <c r="Z4246" s="72" t="s">
        <v>16872</v>
      </c>
    </row>
    <row r="4247" spans="1:26" ht="30" x14ac:dyDescent="0.25">
      <c r="A4247" s="72" t="s">
        <v>10858</v>
      </c>
      <c r="B4247" s="72" t="s">
        <v>4624</v>
      </c>
      <c r="C4247" s="72"/>
      <c r="D4247" s="72" t="s">
        <v>10859</v>
      </c>
      <c r="E4247" s="72"/>
      <c r="F4247" s="72">
        <v>2</v>
      </c>
      <c r="G4247" s="72"/>
      <c r="H4247" s="72"/>
      <c r="I4247" s="72"/>
      <c r="J4247" s="72"/>
      <c r="K4247" s="72"/>
      <c r="L4247" s="72">
        <v>150</v>
      </c>
      <c r="M4247" s="71" t="s">
        <v>4596</v>
      </c>
      <c r="N4247" s="72" t="s">
        <v>4504</v>
      </c>
      <c r="O4247" s="72"/>
      <c r="P4247" s="72" t="s">
        <v>3364</v>
      </c>
      <c r="Q4247" s="72"/>
      <c r="R4247" s="72"/>
      <c r="S4247" s="72"/>
      <c r="T4247" s="72"/>
      <c r="U4247" s="72" t="s">
        <v>10858</v>
      </c>
      <c r="V4247" s="72"/>
      <c r="W4247" s="72">
        <v>398902</v>
      </c>
      <c r="X4247" s="72" t="s">
        <v>10860</v>
      </c>
      <c r="Y4247" s="72" t="s">
        <v>10861</v>
      </c>
      <c r="Z4247" s="72" t="s">
        <v>10862</v>
      </c>
    </row>
    <row r="4248" spans="1:26" ht="45" x14ac:dyDescent="0.25">
      <c r="A4248" s="72" t="s">
        <v>27641</v>
      </c>
      <c r="B4248" s="72" t="s">
        <v>27642</v>
      </c>
      <c r="C4248" s="72"/>
      <c r="D4248" s="72" t="s">
        <v>27643</v>
      </c>
      <c r="E4248" s="72"/>
      <c r="F4248" s="72">
        <v>1</v>
      </c>
      <c r="G4248" s="72"/>
      <c r="H4248" s="72">
        <v>550</v>
      </c>
      <c r="I4248" s="72">
        <v>250</v>
      </c>
      <c r="J4248" s="72">
        <v>200</v>
      </c>
      <c r="K4248" s="72">
        <v>100</v>
      </c>
      <c r="L4248" s="72"/>
      <c r="M4248" s="71" t="s">
        <v>4596</v>
      </c>
      <c r="N4248" s="72" t="s">
        <v>4483</v>
      </c>
      <c r="O4248" s="72"/>
      <c r="P4248" s="72" t="s">
        <v>19314</v>
      </c>
      <c r="Q4248" s="72"/>
      <c r="R4248" s="72"/>
      <c r="S4248" s="72" t="s">
        <v>15654</v>
      </c>
      <c r="T4248" s="72" t="s">
        <v>27644</v>
      </c>
      <c r="U4248" s="72" t="s">
        <v>27641</v>
      </c>
      <c r="V4248" s="72"/>
      <c r="W4248" s="72">
        <v>309285</v>
      </c>
      <c r="X4248" s="72" t="s">
        <v>27645</v>
      </c>
      <c r="Y4248" s="72" t="s">
        <v>27646</v>
      </c>
      <c r="Z4248" s="72" t="s">
        <v>27647</v>
      </c>
    </row>
    <row r="4249" spans="1:26" ht="60" x14ac:dyDescent="0.25">
      <c r="A4249" s="72" t="s">
        <v>10863</v>
      </c>
      <c r="B4249" s="72" t="s">
        <v>5161</v>
      </c>
      <c r="C4249" s="72"/>
      <c r="D4249" s="72" t="s">
        <v>4803</v>
      </c>
      <c r="E4249" s="72"/>
      <c r="F4249" s="72">
        <v>3</v>
      </c>
      <c r="G4249" s="72"/>
      <c r="H4249" s="72"/>
      <c r="I4249" s="72"/>
      <c r="J4249" s="72"/>
      <c r="K4249" s="72"/>
      <c r="L4249" s="72">
        <v>50</v>
      </c>
      <c r="M4249" s="71" t="s">
        <v>4596</v>
      </c>
      <c r="N4249" s="72" t="s">
        <v>4555</v>
      </c>
      <c r="O4249" s="72"/>
      <c r="P4249" s="72" t="s">
        <v>2729</v>
      </c>
      <c r="Q4249" s="72" t="s">
        <v>4563</v>
      </c>
      <c r="R4249" s="72" t="s">
        <v>7112</v>
      </c>
      <c r="S4249" s="72" t="s">
        <v>4567</v>
      </c>
      <c r="T4249" s="72" t="s">
        <v>7112</v>
      </c>
      <c r="U4249" s="72" t="s">
        <v>10863</v>
      </c>
      <c r="V4249" s="72"/>
      <c r="W4249" s="72">
        <v>628111</v>
      </c>
      <c r="X4249" s="72" t="s">
        <v>10864</v>
      </c>
      <c r="Y4249" s="72" t="s">
        <v>10865</v>
      </c>
      <c r="Z4249" s="72" t="s">
        <v>10866</v>
      </c>
    </row>
    <row r="4250" spans="1:26" ht="105" x14ac:dyDescent="0.25">
      <c r="A4250" s="72" t="s">
        <v>32682</v>
      </c>
      <c r="B4250" s="72" t="s">
        <v>32683</v>
      </c>
      <c r="C4250" s="72"/>
      <c r="D4250" s="72"/>
      <c r="E4250" s="72"/>
      <c r="F4250" s="72">
        <v>3</v>
      </c>
      <c r="G4250" s="72"/>
      <c r="H4250" s="72"/>
      <c r="I4250" s="72"/>
      <c r="J4250" s="72"/>
      <c r="K4250" s="72"/>
      <c r="L4250" s="72">
        <v>300</v>
      </c>
      <c r="M4250" s="71" t="s">
        <v>4596</v>
      </c>
      <c r="N4250" s="72" t="s">
        <v>4483</v>
      </c>
      <c r="O4250" s="72"/>
      <c r="P4250" s="72" t="s">
        <v>3345</v>
      </c>
      <c r="Q4250" s="72"/>
      <c r="R4250" s="72"/>
      <c r="S4250" s="72" t="s">
        <v>4567</v>
      </c>
      <c r="T4250" s="72" t="s">
        <v>5478</v>
      </c>
      <c r="U4250" s="72" t="s">
        <v>32682</v>
      </c>
      <c r="V4250" s="72"/>
      <c r="W4250" s="72">
        <v>309420</v>
      </c>
      <c r="X4250" s="72" t="s">
        <v>32684</v>
      </c>
      <c r="Y4250" s="72">
        <v>84726345151</v>
      </c>
      <c r="Z4250" s="72" t="s">
        <v>32685</v>
      </c>
    </row>
    <row r="4251" spans="1:26" ht="45" x14ac:dyDescent="0.25">
      <c r="A4251" s="72" t="s">
        <v>27648</v>
      </c>
      <c r="B4251" s="72" t="s">
        <v>4598</v>
      </c>
      <c r="C4251" s="72"/>
      <c r="D4251" s="72"/>
      <c r="E4251" s="72"/>
      <c r="F4251" s="72">
        <v>1</v>
      </c>
      <c r="G4251" s="72"/>
      <c r="H4251" s="72">
        <v>798</v>
      </c>
      <c r="I4251" s="72">
        <v>290</v>
      </c>
      <c r="J4251" s="72">
        <v>363</v>
      </c>
      <c r="K4251" s="72">
        <v>145</v>
      </c>
      <c r="L4251" s="72"/>
      <c r="M4251" s="71" t="s">
        <v>4596</v>
      </c>
      <c r="N4251" s="72" t="s">
        <v>4486</v>
      </c>
      <c r="O4251" s="72"/>
      <c r="P4251" s="72" t="s">
        <v>4122</v>
      </c>
      <c r="Q4251" s="72" t="s">
        <v>4563</v>
      </c>
      <c r="R4251" s="72" t="s">
        <v>12913</v>
      </c>
      <c r="S4251" s="72" t="s">
        <v>4569</v>
      </c>
      <c r="T4251" s="72" t="s">
        <v>22979</v>
      </c>
      <c r="U4251" s="72" t="s">
        <v>27648</v>
      </c>
      <c r="V4251" s="72"/>
      <c r="W4251" s="72"/>
      <c r="X4251" s="72" t="s">
        <v>22090</v>
      </c>
      <c r="Y4251" s="72"/>
      <c r="Z4251" s="72" t="s">
        <v>22980</v>
      </c>
    </row>
    <row r="4252" spans="1:26" ht="60" x14ac:dyDescent="0.25">
      <c r="A4252" s="72" t="s">
        <v>27648</v>
      </c>
      <c r="B4252" s="72" t="s">
        <v>4598</v>
      </c>
      <c r="C4252" s="72"/>
      <c r="D4252" s="72"/>
      <c r="E4252" s="72" t="s">
        <v>22981</v>
      </c>
      <c r="F4252" s="72">
        <v>1</v>
      </c>
      <c r="G4252" s="72">
        <v>30</v>
      </c>
      <c r="H4252" s="72">
        <v>798</v>
      </c>
      <c r="I4252" s="72">
        <v>290</v>
      </c>
      <c r="J4252" s="72">
        <v>363</v>
      </c>
      <c r="K4252" s="72">
        <v>145</v>
      </c>
      <c r="L4252" s="72"/>
      <c r="M4252" s="71" t="s">
        <v>4596</v>
      </c>
      <c r="N4252" s="72" t="s">
        <v>4486</v>
      </c>
      <c r="O4252" s="72"/>
      <c r="P4252" s="72" t="s">
        <v>4122</v>
      </c>
      <c r="Q4252" s="72" t="s">
        <v>4563</v>
      </c>
      <c r="R4252" s="72" t="s">
        <v>12913</v>
      </c>
      <c r="S4252" s="72" t="s">
        <v>4567</v>
      </c>
      <c r="T4252" s="72" t="s">
        <v>12914</v>
      </c>
      <c r="U4252" s="72" t="s">
        <v>27648</v>
      </c>
      <c r="V4252" s="72" t="s">
        <v>25321</v>
      </c>
      <c r="W4252" s="72">
        <v>404153</v>
      </c>
      <c r="X4252" s="72" t="s">
        <v>12915</v>
      </c>
      <c r="Y4252" s="72">
        <v>88447975585</v>
      </c>
      <c r="Z4252" s="72" t="s">
        <v>31481</v>
      </c>
    </row>
    <row r="4253" spans="1:26" ht="45" x14ac:dyDescent="0.25">
      <c r="A4253" s="72" t="s">
        <v>32686</v>
      </c>
      <c r="B4253" s="72" t="s">
        <v>18579</v>
      </c>
      <c r="C4253" s="72">
        <v>58</v>
      </c>
      <c r="D4253" s="72"/>
      <c r="E4253" s="72"/>
      <c r="F4253" s="72">
        <v>1</v>
      </c>
      <c r="G4253" s="72">
        <v>200</v>
      </c>
      <c r="H4253" s="72">
        <v>1199</v>
      </c>
      <c r="I4253" s="72">
        <v>436</v>
      </c>
      <c r="J4253" s="72">
        <v>545</v>
      </c>
      <c r="K4253" s="72">
        <v>218</v>
      </c>
      <c r="L4253" s="72"/>
      <c r="M4253" s="71" t="s">
        <v>4596</v>
      </c>
      <c r="N4253" s="72" t="s">
        <v>4506</v>
      </c>
      <c r="O4253" s="72"/>
      <c r="P4253" s="71" t="s">
        <v>4370</v>
      </c>
      <c r="Q4253" s="72" t="s">
        <v>4564</v>
      </c>
      <c r="R4253" s="72" t="s">
        <v>5431</v>
      </c>
      <c r="S4253" s="72"/>
      <c r="T4253" s="72"/>
      <c r="U4253" s="72" t="s">
        <v>32686</v>
      </c>
      <c r="V4253" s="72"/>
      <c r="W4253" s="72">
        <v>142115</v>
      </c>
      <c r="X4253" s="72" t="s">
        <v>8845</v>
      </c>
      <c r="Y4253" s="72" t="s">
        <v>8846</v>
      </c>
      <c r="Z4253" s="72" t="s">
        <v>32687</v>
      </c>
    </row>
    <row r="4254" spans="1:26" ht="60" x14ac:dyDescent="0.25">
      <c r="A4254" s="72" t="s">
        <v>10867</v>
      </c>
      <c r="B4254" s="72" t="s">
        <v>4598</v>
      </c>
      <c r="C4254" s="72"/>
      <c r="D4254" s="72"/>
      <c r="E4254" s="72"/>
      <c r="F4254" s="72">
        <v>1</v>
      </c>
      <c r="G4254" s="72"/>
      <c r="H4254" s="72">
        <v>798</v>
      </c>
      <c r="I4254" s="72">
        <v>290</v>
      </c>
      <c r="J4254" s="72">
        <v>363</v>
      </c>
      <c r="K4254" s="72">
        <v>145</v>
      </c>
      <c r="L4254" s="72"/>
      <c r="M4254" s="71" t="s">
        <v>4596</v>
      </c>
      <c r="N4254" s="72" t="s">
        <v>4555</v>
      </c>
      <c r="O4254" s="72"/>
      <c r="P4254" s="72" t="s">
        <v>2565</v>
      </c>
      <c r="Q4254" s="72" t="s">
        <v>4563</v>
      </c>
      <c r="R4254" s="72" t="s">
        <v>10868</v>
      </c>
      <c r="S4254" s="72" t="s">
        <v>4568</v>
      </c>
      <c r="T4254" s="72" t="s">
        <v>10868</v>
      </c>
      <c r="U4254" s="72" t="s">
        <v>10867</v>
      </c>
      <c r="V4254" s="72"/>
      <c r="W4254" s="72">
        <v>628148</v>
      </c>
      <c r="X4254" s="72" t="s">
        <v>14121</v>
      </c>
      <c r="Y4254" s="72" t="s">
        <v>10869</v>
      </c>
      <c r="Z4254" s="72" t="s">
        <v>10870</v>
      </c>
    </row>
    <row r="4255" spans="1:26" ht="30" x14ac:dyDescent="0.25">
      <c r="A4255" s="72" t="s">
        <v>14689</v>
      </c>
      <c r="B4255" s="72" t="s">
        <v>14484</v>
      </c>
      <c r="C4255" s="72">
        <v>1273</v>
      </c>
      <c r="D4255" s="72"/>
      <c r="E4255" s="72"/>
      <c r="F4255" s="72">
        <v>1</v>
      </c>
      <c r="G4255" s="72"/>
      <c r="H4255" s="72">
        <v>350</v>
      </c>
      <c r="I4255" s="72">
        <v>200</v>
      </c>
      <c r="J4255" s="72">
        <v>100</v>
      </c>
      <c r="K4255" s="72">
        <v>50</v>
      </c>
      <c r="L4255" s="72"/>
      <c r="M4255" s="71" t="s">
        <v>4596</v>
      </c>
      <c r="N4255" s="72" t="s">
        <v>2362</v>
      </c>
      <c r="O4255" s="72"/>
      <c r="P4255" s="72" t="s">
        <v>3239</v>
      </c>
      <c r="Q4255" s="72"/>
      <c r="R4255" s="72"/>
      <c r="S4255" s="72"/>
      <c r="T4255" s="72"/>
      <c r="U4255" s="72" t="s">
        <v>14689</v>
      </c>
      <c r="V4255" s="72"/>
      <c r="W4255" s="72"/>
      <c r="X4255" s="72"/>
      <c r="Y4255" s="73"/>
      <c r="Z4255" s="72"/>
    </row>
    <row r="4256" spans="1:26" ht="30" x14ac:dyDescent="0.25">
      <c r="A4256" s="72" t="s">
        <v>14689</v>
      </c>
      <c r="B4256" s="72" t="s">
        <v>14484</v>
      </c>
      <c r="C4256" s="72">
        <v>1273</v>
      </c>
      <c r="D4256" s="72"/>
      <c r="E4256" s="72" t="s">
        <v>14690</v>
      </c>
      <c r="F4256" s="72">
        <v>1</v>
      </c>
      <c r="G4256" s="72">
        <v>117</v>
      </c>
      <c r="H4256" s="72"/>
      <c r="I4256" s="72"/>
      <c r="J4256" s="72"/>
      <c r="K4256" s="72"/>
      <c r="L4256" s="72"/>
      <c r="M4256" s="71" t="s">
        <v>4596</v>
      </c>
      <c r="N4256" s="72" t="s">
        <v>2362</v>
      </c>
      <c r="O4256" s="72"/>
      <c r="P4256" s="72" t="s">
        <v>3239</v>
      </c>
      <c r="Q4256" s="72"/>
      <c r="R4256" s="72"/>
      <c r="S4256" s="72"/>
      <c r="T4256" s="72"/>
      <c r="U4256" s="72" t="s">
        <v>14689</v>
      </c>
      <c r="V4256" s="72" t="s">
        <v>14689</v>
      </c>
      <c r="W4256" s="72">
        <v>117647</v>
      </c>
      <c r="X4256" s="72" t="s">
        <v>14691</v>
      </c>
      <c r="Y4256" s="72"/>
      <c r="Z4256" s="72"/>
    </row>
    <row r="4257" spans="1:26" ht="45" x14ac:dyDescent="0.25">
      <c r="A4257" s="72" t="s">
        <v>10871</v>
      </c>
      <c r="B4257" s="72" t="s">
        <v>10872</v>
      </c>
      <c r="C4257" s="72"/>
      <c r="D4257" s="72" t="s">
        <v>10873</v>
      </c>
      <c r="E4257" s="72"/>
      <c r="F4257" s="72">
        <v>2</v>
      </c>
      <c r="G4257" s="72"/>
      <c r="H4257" s="72"/>
      <c r="I4257" s="72"/>
      <c r="J4257" s="72"/>
      <c r="K4257" s="72"/>
      <c r="L4257" s="72">
        <v>150</v>
      </c>
      <c r="M4257" s="71" t="s">
        <v>4596</v>
      </c>
      <c r="N4257" s="72" t="s">
        <v>4485</v>
      </c>
      <c r="O4257" s="72"/>
      <c r="P4257" s="72" t="s">
        <v>3012</v>
      </c>
      <c r="Q4257" s="72"/>
      <c r="R4257" s="72"/>
      <c r="S4257" s="72"/>
      <c r="T4257" s="72"/>
      <c r="U4257" s="72" t="s">
        <v>10871</v>
      </c>
      <c r="V4257" s="72"/>
      <c r="W4257" s="72">
        <v>601902</v>
      </c>
      <c r="X4257" s="72" t="s">
        <v>10874</v>
      </c>
      <c r="Y4257" s="72" t="s">
        <v>10875</v>
      </c>
      <c r="Z4257" s="72" t="s">
        <v>10876</v>
      </c>
    </row>
    <row r="4258" spans="1:26" ht="30" x14ac:dyDescent="0.25">
      <c r="A4258" s="72" t="s">
        <v>10877</v>
      </c>
      <c r="B4258" s="72" t="s">
        <v>4599</v>
      </c>
      <c r="C4258" s="72">
        <v>1</v>
      </c>
      <c r="D4258" s="72"/>
      <c r="E4258" s="72"/>
      <c r="F4258" s="72">
        <v>1</v>
      </c>
      <c r="G4258" s="72"/>
      <c r="H4258" s="72">
        <v>350</v>
      </c>
      <c r="I4258" s="72">
        <v>200</v>
      </c>
      <c r="J4258" s="72">
        <v>100</v>
      </c>
      <c r="K4258" s="72">
        <v>50</v>
      </c>
      <c r="L4258" s="72"/>
      <c r="M4258" s="71" t="s">
        <v>4596</v>
      </c>
      <c r="N4258" s="72" t="s">
        <v>4504</v>
      </c>
      <c r="O4258" s="72"/>
      <c r="P4258" s="72" t="s">
        <v>2669</v>
      </c>
      <c r="Q4258" s="72"/>
      <c r="R4258" s="72"/>
      <c r="S4258" s="72" t="s">
        <v>4567</v>
      </c>
      <c r="T4258" s="72" t="s">
        <v>9930</v>
      </c>
      <c r="U4258" s="72" t="s">
        <v>10877</v>
      </c>
      <c r="V4258" s="72"/>
      <c r="W4258" s="72"/>
      <c r="X4258" s="72"/>
      <c r="Y4258" s="72"/>
      <c r="Z4258" s="72"/>
    </row>
    <row r="4259" spans="1:26" ht="45" x14ac:dyDescent="0.25">
      <c r="A4259" s="86" t="s">
        <v>10877</v>
      </c>
      <c r="B4259" s="86" t="s">
        <v>4599</v>
      </c>
      <c r="C4259" s="72">
        <v>1</v>
      </c>
      <c r="D4259" s="72"/>
      <c r="E4259" s="72" t="s">
        <v>9030</v>
      </c>
      <c r="F4259" s="72">
        <v>1</v>
      </c>
      <c r="G4259" s="72">
        <v>200</v>
      </c>
      <c r="H4259" s="72"/>
      <c r="I4259" s="72"/>
      <c r="J4259" s="72"/>
      <c r="K4259" s="72"/>
      <c r="L4259" s="72"/>
      <c r="M4259" s="71" t="s">
        <v>4596</v>
      </c>
      <c r="N4259" s="72" t="s">
        <v>4504</v>
      </c>
      <c r="O4259" s="72"/>
      <c r="P4259" s="72" t="s">
        <v>2669</v>
      </c>
      <c r="Q4259" s="72"/>
      <c r="R4259" s="72"/>
      <c r="S4259" s="86" t="s">
        <v>4567</v>
      </c>
      <c r="T4259" s="86" t="s">
        <v>9930</v>
      </c>
      <c r="U4259" s="86" t="s">
        <v>10877</v>
      </c>
      <c r="V4259" s="72" t="s">
        <v>10877</v>
      </c>
      <c r="W4259" s="72">
        <v>399431</v>
      </c>
      <c r="X4259" s="86" t="s">
        <v>10878</v>
      </c>
      <c r="Y4259" s="86"/>
      <c r="Z4259" s="75"/>
    </row>
    <row r="4260" spans="1:26" ht="30" x14ac:dyDescent="0.25">
      <c r="A4260" s="72" t="s">
        <v>18376</v>
      </c>
      <c r="B4260" s="72" t="s">
        <v>17438</v>
      </c>
      <c r="C4260" s="72">
        <v>5</v>
      </c>
      <c r="D4260" s="72"/>
      <c r="E4260" s="72"/>
      <c r="F4260" s="72">
        <v>1</v>
      </c>
      <c r="G4260" s="72"/>
      <c r="H4260" s="72">
        <v>1200</v>
      </c>
      <c r="I4260" s="72">
        <v>600</v>
      </c>
      <c r="J4260" s="72">
        <v>400</v>
      </c>
      <c r="K4260" s="72">
        <v>200</v>
      </c>
      <c r="L4260" s="72"/>
      <c r="M4260" s="71" t="s">
        <v>4596</v>
      </c>
      <c r="N4260" s="72" t="s">
        <v>4513</v>
      </c>
      <c r="O4260" s="72"/>
      <c r="P4260" s="71" t="s">
        <v>4012</v>
      </c>
      <c r="Q4260" s="72"/>
      <c r="R4260" s="72"/>
      <c r="S4260" s="72"/>
      <c r="T4260" s="72"/>
      <c r="U4260" s="72" t="s">
        <v>18376</v>
      </c>
      <c r="V4260" s="72"/>
      <c r="W4260" s="72">
        <v>460000</v>
      </c>
      <c r="X4260" s="72" t="s">
        <v>21813</v>
      </c>
      <c r="Y4260" s="72" t="s">
        <v>18377</v>
      </c>
      <c r="Z4260" s="72" t="s">
        <v>18378</v>
      </c>
    </row>
    <row r="4261" spans="1:26" ht="45" x14ac:dyDescent="0.25">
      <c r="A4261" s="72" t="s">
        <v>21814</v>
      </c>
      <c r="B4261" s="72" t="s">
        <v>21815</v>
      </c>
      <c r="C4261" s="72">
        <v>30</v>
      </c>
      <c r="D4261" s="72" t="s">
        <v>21816</v>
      </c>
      <c r="E4261" s="72"/>
      <c r="F4261" s="72">
        <v>1</v>
      </c>
      <c r="G4261" s="72"/>
      <c r="H4261" s="72">
        <v>700</v>
      </c>
      <c r="I4261" s="72">
        <v>300</v>
      </c>
      <c r="J4261" s="72">
        <v>300</v>
      </c>
      <c r="K4261" s="72">
        <v>100</v>
      </c>
      <c r="L4261" s="72"/>
      <c r="M4261" s="71" t="s">
        <v>4596</v>
      </c>
      <c r="N4261" s="72" t="s">
        <v>4499</v>
      </c>
      <c r="O4261" s="72"/>
      <c r="P4261" s="72" t="s">
        <v>3842</v>
      </c>
      <c r="Q4261" s="72"/>
      <c r="R4261" s="72"/>
      <c r="S4261" s="72" t="s">
        <v>4619</v>
      </c>
      <c r="T4261" s="72" t="s">
        <v>18903</v>
      </c>
      <c r="U4261" s="72" t="s">
        <v>21814</v>
      </c>
      <c r="V4261" s="72"/>
      <c r="W4261" s="72">
        <v>352032</v>
      </c>
      <c r="X4261" s="72" t="s">
        <v>21817</v>
      </c>
      <c r="Y4261" s="76" t="s">
        <v>21818</v>
      </c>
      <c r="Z4261" s="72"/>
    </row>
    <row r="4262" spans="1:26" ht="60" x14ac:dyDescent="0.25">
      <c r="A4262" s="72" t="s">
        <v>10882</v>
      </c>
      <c r="B4262" s="72" t="s">
        <v>16873</v>
      </c>
      <c r="C4262" s="72">
        <v>3</v>
      </c>
      <c r="D4262" s="72"/>
      <c r="E4262" s="72"/>
      <c r="F4262" s="72">
        <v>1</v>
      </c>
      <c r="G4262" s="72"/>
      <c r="H4262" s="72">
        <v>505</v>
      </c>
      <c r="I4262" s="72">
        <v>290</v>
      </c>
      <c r="J4262" s="72">
        <v>363</v>
      </c>
      <c r="K4262" s="72">
        <v>145</v>
      </c>
      <c r="L4262" s="72"/>
      <c r="M4262" s="71" t="s">
        <v>4596</v>
      </c>
      <c r="N4262" s="72" t="s">
        <v>4486</v>
      </c>
      <c r="O4262" s="72"/>
      <c r="P4262" s="72" t="s">
        <v>2940</v>
      </c>
      <c r="Q4262" s="72"/>
      <c r="R4262" s="72"/>
      <c r="S4262" s="72" t="s">
        <v>4567</v>
      </c>
      <c r="T4262" s="72" t="s">
        <v>10883</v>
      </c>
      <c r="U4262" s="72" t="s">
        <v>10882</v>
      </c>
      <c r="V4262" s="72"/>
      <c r="W4262" s="72">
        <v>403731</v>
      </c>
      <c r="X4262" s="72" t="s">
        <v>10884</v>
      </c>
      <c r="Y4262" s="73" t="s">
        <v>16874</v>
      </c>
      <c r="Z4262" s="72" t="s">
        <v>16875</v>
      </c>
    </row>
    <row r="4263" spans="1:26" ht="30" x14ac:dyDescent="0.25">
      <c r="A4263" s="72" t="s">
        <v>10885</v>
      </c>
      <c r="B4263" s="72" t="s">
        <v>4631</v>
      </c>
      <c r="C4263" s="72"/>
      <c r="D4263" s="72"/>
      <c r="E4263" s="72"/>
      <c r="F4263" s="72">
        <v>5</v>
      </c>
      <c r="G4263" s="72"/>
      <c r="H4263" s="72"/>
      <c r="I4263" s="72"/>
      <c r="J4263" s="72"/>
      <c r="K4263" s="72"/>
      <c r="L4263" s="72">
        <v>250</v>
      </c>
      <c r="M4263" s="71" t="s">
        <v>4596</v>
      </c>
      <c r="N4263" s="72" t="s">
        <v>4521</v>
      </c>
      <c r="O4263" s="72"/>
      <c r="P4263" s="72" t="s">
        <v>4107</v>
      </c>
      <c r="Q4263" s="72"/>
      <c r="R4263" s="72"/>
      <c r="S4263" s="72" t="s">
        <v>4568</v>
      </c>
      <c r="T4263" s="72" t="s">
        <v>9107</v>
      </c>
      <c r="U4263" s="72" t="s">
        <v>10885</v>
      </c>
      <c r="V4263" s="72"/>
      <c r="W4263" s="72">
        <v>452852</v>
      </c>
      <c r="X4263" s="72" t="s">
        <v>5420</v>
      </c>
      <c r="Y4263" s="72" t="s">
        <v>10886</v>
      </c>
      <c r="Z4263" s="72" t="s">
        <v>10887</v>
      </c>
    </row>
    <row r="4264" spans="1:26" ht="45" x14ac:dyDescent="0.25">
      <c r="A4264" s="72" t="s">
        <v>27649</v>
      </c>
      <c r="B4264" s="72" t="s">
        <v>21498</v>
      </c>
      <c r="C4264" s="72">
        <v>1</v>
      </c>
      <c r="D4264" s="72"/>
      <c r="E4264" s="72"/>
      <c r="F4264" s="72">
        <v>5</v>
      </c>
      <c r="G4264" s="72"/>
      <c r="H4264" s="72"/>
      <c r="I4264" s="72"/>
      <c r="J4264" s="72"/>
      <c r="K4264" s="72"/>
      <c r="L4264" s="72">
        <v>300</v>
      </c>
      <c r="M4264" s="71" t="s">
        <v>4596</v>
      </c>
      <c r="N4264" s="72" t="s">
        <v>4483</v>
      </c>
      <c r="O4264" s="72"/>
      <c r="P4264" s="72" t="s">
        <v>2490</v>
      </c>
      <c r="Q4264" s="72" t="s">
        <v>4566</v>
      </c>
      <c r="R4264" s="72" t="s">
        <v>5345</v>
      </c>
      <c r="S4264" s="72"/>
      <c r="T4264" s="72"/>
      <c r="U4264" s="72" t="s">
        <v>27649</v>
      </c>
      <c r="V4264" s="72"/>
      <c r="W4264" s="72">
        <v>309186</v>
      </c>
      <c r="X4264" s="72" t="s">
        <v>27650</v>
      </c>
      <c r="Y4264" s="72" t="s">
        <v>27651</v>
      </c>
      <c r="Z4264" s="72" t="s">
        <v>27652</v>
      </c>
    </row>
    <row r="4265" spans="1:26" ht="30" x14ac:dyDescent="0.25">
      <c r="A4265" s="72" t="s">
        <v>10888</v>
      </c>
      <c r="B4265" s="72" t="s">
        <v>4594</v>
      </c>
      <c r="C4265" s="72"/>
      <c r="D4265" s="72" t="s">
        <v>4678</v>
      </c>
      <c r="E4265" s="72"/>
      <c r="F4265" s="72">
        <v>1</v>
      </c>
      <c r="G4265" s="72">
        <v>350</v>
      </c>
      <c r="H4265" s="72"/>
      <c r="I4265" s="72"/>
      <c r="J4265" s="72"/>
      <c r="K4265" s="72"/>
      <c r="L4265" s="72"/>
      <c r="M4265" s="71" t="s">
        <v>4596</v>
      </c>
      <c r="N4265" s="72" t="s">
        <v>4492</v>
      </c>
      <c r="O4265" s="72"/>
      <c r="P4265" s="72" t="s">
        <v>2944</v>
      </c>
      <c r="Q4265" s="72"/>
      <c r="R4265" s="72"/>
      <c r="S4265" s="72" t="s">
        <v>4566</v>
      </c>
      <c r="T4265" s="72" t="s">
        <v>6430</v>
      </c>
      <c r="U4265" s="72" t="s">
        <v>10888</v>
      </c>
      <c r="V4265" s="72"/>
      <c r="W4265" s="72">
        <v>665770</v>
      </c>
      <c r="X4265" s="72" t="s">
        <v>21820</v>
      </c>
      <c r="Y4265" s="72" t="s">
        <v>10889</v>
      </c>
      <c r="Z4265" s="72" t="s">
        <v>10890</v>
      </c>
    </row>
    <row r="4266" spans="1:26" ht="45" x14ac:dyDescent="0.25">
      <c r="A4266" s="72" t="s">
        <v>21821</v>
      </c>
      <c r="B4266" s="72" t="s">
        <v>4842</v>
      </c>
      <c r="C4266" s="72"/>
      <c r="D4266" s="72"/>
      <c r="E4266" s="72"/>
      <c r="F4266" s="72">
        <v>2</v>
      </c>
      <c r="G4266" s="72"/>
      <c r="H4266" s="72"/>
      <c r="I4266" s="72"/>
      <c r="J4266" s="72"/>
      <c r="K4266" s="72"/>
      <c r="L4266" s="72">
        <v>50</v>
      </c>
      <c r="M4266" s="71" t="s">
        <v>4596</v>
      </c>
      <c r="N4266" s="72" t="s">
        <v>4504</v>
      </c>
      <c r="O4266" s="72"/>
      <c r="P4266" s="72" t="s">
        <v>3102</v>
      </c>
      <c r="Q4266" s="72"/>
      <c r="R4266" s="72"/>
      <c r="S4266" s="72" t="s">
        <v>4568</v>
      </c>
      <c r="T4266" s="72" t="s">
        <v>8065</v>
      </c>
      <c r="U4266" s="72" t="s">
        <v>21821</v>
      </c>
      <c r="V4266" s="72"/>
      <c r="W4266" s="72">
        <v>399000</v>
      </c>
      <c r="X4266" s="72" t="s">
        <v>8602</v>
      </c>
      <c r="Y4266" s="72" t="s">
        <v>8603</v>
      </c>
      <c r="Z4266" s="72" t="s">
        <v>21822</v>
      </c>
    </row>
    <row r="4267" spans="1:26" ht="30" x14ac:dyDescent="0.25">
      <c r="A4267" s="72" t="s">
        <v>16876</v>
      </c>
      <c r="B4267" s="72" t="s">
        <v>4631</v>
      </c>
      <c r="C4267" s="72"/>
      <c r="D4267" s="72"/>
      <c r="E4267" s="72"/>
      <c r="F4267" s="72">
        <v>5</v>
      </c>
      <c r="G4267" s="72"/>
      <c r="H4267" s="72"/>
      <c r="I4267" s="72"/>
      <c r="J4267" s="72"/>
      <c r="K4267" s="72"/>
      <c r="L4267" s="72">
        <v>250</v>
      </c>
      <c r="M4267" s="71" t="s">
        <v>4596</v>
      </c>
      <c r="N4267" s="72" t="s">
        <v>4539</v>
      </c>
      <c r="O4267" s="72"/>
      <c r="P4267" s="72" t="s">
        <v>2917</v>
      </c>
      <c r="Q4267" s="72"/>
      <c r="R4267" s="72"/>
      <c r="S4267" s="72" t="s">
        <v>4573</v>
      </c>
      <c r="T4267" s="72" t="s">
        <v>16877</v>
      </c>
      <c r="U4267" s="72" t="s">
        <v>16876</v>
      </c>
      <c r="V4267" s="72"/>
      <c r="W4267" s="72">
        <v>346250</v>
      </c>
      <c r="X4267" s="72" t="s">
        <v>21823</v>
      </c>
      <c r="Y4267" s="72" t="s">
        <v>16878</v>
      </c>
      <c r="Z4267" s="72" t="s">
        <v>16879</v>
      </c>
    </row>
    <row r="4268" spans="1:26" ht="45" x14ac:dyDescent="0.25">
      <c r="A4268" s="72" t="s">
        <v>10891</v>
      </c>
      <c r="B4268" s="72" t="s">
        <v>4598</v>
      </c>
      <c r="C4268" s="72"/>
      <c r="D4268" s="72"/>
      <c r="E4268" s="72"/>
      <c r="F4268" s="72">
        <v>1</v>
      </c>
      <c r="G4268" s="72"/>
      <c r="H4268" s="72">
        <v>798</v>
      </c>
      <c r="I4268" s="72">
        <v>290</v>
      </c>
      <c r="J4268" s="72">
        <v>363</v>
      </c>
      <c r="K4268" s="72">
        <v>145</v>
      </c>
      <c r="L4268" s="72"/>
      <c r="M4268" s="71" t="s">
        <v>4596</v>
      </c>
      <c r="N4268" s="72" t="s">
        <v>4490</v>
      </c>
      <c r="O4268" s="72"/>
      <c r="P4268" s="72" t="s">
        <v>4035</v>
      </c>
      <c r="Q4268" s="72"/>
      <c r="R4268" s="72"/>
      <c r="S4268" s="72" t="s">
        <v>4567</v>
      </c>
      <c r="T4268" s="72" t="s">
        <v>10892</v>
      </c>
      <c r="U4268" s="72" t="s">
        <v>10891</v>
      </c>
      <c r="V4268" s="72"/>
      <c r="W4268" s="72">
        <v>674125</v>
      </c>
      <c r="X4268" s="77" t="s">
        <v>10893</v>
      </c>
      <c r="Y4268" s="77"/>
      <c r="Z4268" s="72"/>
    </row>
    <row r="4269" spans="1:26" ht="45" x14ac:dyDescent="0.25">
      <c r="A4269" s="72" t="s">
        <v>23029</v>
      </c>
      <c r="B4269" s="72" t="s">
        <v>16106</v>
      </c>
      <c r="C4269" s="72"/>
      <c r="D4269" s="72"/>
      <c r="E4269" s="72"/>
      <c r="F4269" s="72">
        <v>5</v>
      </c>
      <c r="G4269" s="72"/>
      <c r="H4269" s="72"/>
      <c r="I4269" s="72"/>
      <c r="J4269" s="72"/>
      <c r="K4269" s="72"/>
      <c r="L4269" s="72">
        <v>500</v>
      </c>
      <c r="M4269" s="71" t="s">
        <v>4596</v>
      </c>
      <c r="N4269" s="72" t="s">
        <v>4483</v>
      </c>
      <c r="O4269" s="72"/>
      <c r="P4269" s="72" t="s">
        <v>2496</v>
      </c>
      <c r="Q4269" s="72"/>
      <c r="R4269" s="72"/>
      <c r="S4269" s="72"/>
      <c r="T4269" s="72"/>
      <c r="U4269" s="72" t="s">
        <v>23029</v>
      </c>
      <c r="V4269" s="72"/>
      <c r="W4269" s="72">
        <v>308009</v>
      </c>
      <c r="X4269" s="72" t="s">
        <v>35484</v>
      </c>
      <c r="Y4269" s="72">
        <v>89511333808</v>
      </c>
      <c r="Z4269" s="72" t="s">
        <v>35485</v>
      </c>
    </row>
    <row r="4270" spans="1:26" ht="30" x14ac:dyDescent="0.25">
      <c r="A4270" s="72" t="s">
        <v>10894</v>
      </c>
      <c r="B4270" s="72" t="s">
        <v>14484</v>
      </c>
      <c r="C4270" s="72">
        <v>185</v>
      </c>
      <c r="D4270" s="72"/>
      <c r="E4270" s="72"/>
      <c r="F4270" s="72">
        <v>1</v>
      </c>
      <c r="G4270" s="72"/>
      <c r="H4270" s="72">
        <v>350</v>
      </c>
      <c r="I4270" s="72">
        <v>200</v>
      </c>
      <c r="J4270" s="72">
        <v>100</v>
      </c>
      <c r="K4270" s="72">
        <v>50</v>
      </c>
      <c r="L4270" s="72"/>
      <c r="M4270" s="71" t="s">
        <v>4596</v>
      </c>
      <c r="N4270" s="72" t="s">
        <v>2362</v>
      </c>
      <c r="O4270" s="72"/>
      <c r="P4270" s="72" t="s">
        <v>2743</v>
      </c>
      <c r="Q4270" s="72"/>
      <c r="R4270" s="72"/>
      <c r="S4270" s="72"/>
      <c r="T4270" s="72"/>
      <c r="U4270" s="72" t="s">
        <v>10894</v>
      </c>
      <c r="V4270" s="72"/>
      <c r="W4270" s="72"/>
      <c r="X4270" s="72"/>
      <c r="Y4270" s="72"/>
      <c r="Z4270" s="72"/>
    </row>
    <row r="4271" spans="1:26" ht="45" x14ac:dyDescent="0.25">
      <c r="A4271" s="72" t="s">
        <v>10894</v>
      </c>
      <c r="B4271" s="72" t="s">
        <v>14484</v>
      </c>
      <c r="C4271" s="72">
        <v>185</v>
      </c>
      <c r="D4271" s="72"/>
      <c r="E4271" s="72" t="s">
        <v>13868</v>
      </c>
      <c r="F4271" s="72">
        <v>1</v>
      </c>
      <c r="G4271" s="72">
        <v>350</v>
      </c>
      <c r="H4271" s="72"/>
      <c r="I4271" s="72"/>
      <c r="J4271" s="72"/>
      <c r="K4271" s="72"/>
      <c r="L4271" s="72"/>
      <c r="M4271" s="71" t="s">
        <v>4596</v>
      </c>
      <c r="N4271" s="72" t="s">
        <v>2362</v>
      </c>
      <c r="O4271" s="72"/>
      <c r="P4271" s="72" t="s">
        <v>2743</v>
      </c>
      <c r="Q4271" s="72"/>
      <c r="R4271" s="72"/>
      <c r="S4271" s="72"/>
      <c r="T4271" s="72"/>
      <c r="U4271" s="72" t="s">
        <v>10894</v>
      </c>
      <c r="V4271" s="72" t="s">
        <v>10894</v>
      </c>
      <c r="W4271" s="72">
        <v>125008</v>
      </c>
      <c r="X4271" s="72" t="s">
        <v>21824</v>
      </c>
      <c r="Y4271" s="72" t="s">
        <v>13869</v>
      </c>
      <c r="Z4271" s="72" t="s">
        <v>13870</v>
      </c>
    </row>
    <row r="4272" spans="1:26" ht="45" x14ac:dyDescent="0.25">
      <c r="A4272" s="72" t="s">
        <v>10894</v>
      </c>
      <c r="B4272" s="72" t="s">
        <v>18379</v>
      </c>
      <c r="C4272" s="72"/>
      <c r="D4272" s="72" t="s">
        <v>6451</v>
      </c>
      <c r="E4272" s="72"/>
      <c r="F4272" s="72">
        <v>1</v>
      </c>
      <c r="G4272" s="72">
        <v>293</v>
      </c>
      <c r="H4272" s="72"/>
      <c r="I4272" s="72"/>
      <c r="J4272" s="72"/>
      <c r="K4272" s="72"/>
      <c r="L4272" s="72"/>
      <c r="M4272" s="71" t="s">
        <v>4596</v>
      </c>
      <c r="N4272" s="72" t="s">
        <v>4486</v>
      </c>
      <c r="O4272" s="72"/>
      <c r="P4272" s="72" t="s">
        <v>2726</v>
      </c>
      <c r="Q4272" s="72"/>
      <c r="R4272" s="72"/>
      <c r="S4272" s="72" t="s">
        <v>4567</v>
      </c>
      <c r="T4272" s="72" t="s">
        <v>10895</v>
      </c>
      <c r="U4272" s="72" t="s">
        <v>10894</v>
      </c>
      <c r="V4272" s="72"/>
      <c r="W4272" s="72">
        <v>403021</v>
      </c>
      <c r="X4272" s="72" t="s">
        <v>10896</v>
      </c>
      <c r="Y4272" s="72" t="s">
        <v>10897</v>
      </c>
      <c r="Z4272" s="72" t="s">
        <v>10898</v>
      </c>
    </row>
    <row r="4273" spans="1:26" ht="60" x14ac:dyDescent="0.25">
      <c r="A4273" s="72" t="s">
        <v>32688</v>
      </c>
      <c r="B4273" s="72" t="s">
        <v>32689</v>
      </c>
      <c r="C4273" s="72"/>
      <c r="D4273" s="72"/>
      <c r="E4273" s="72"/>
      <c r="F4273" s="72">
        <v>1</v>
      </c>
      <c r="G4273" s="72"/>
      <c r="H4273" s="72">
        <v>600</v>
      </c>
      <c r="I4273" s="72">
        <v>200</v>
      </c>
      <c r="J4273" s="72">
        <v>300</v>
      </c>
      <c r="K4273" s="72">
        <v>100</v>
      </c>
      <c r="L4273" s="72"/>
      <c r="M4273" s="71" t="s">
        <v>4596</v>
      </c>
      <c r="N4273" s="72" t="s">
        <v>4551</v>
      </c>
      <c r="O4273" s="72"/>
      <c r="P4273" s="72" t="s">
        <v>3000</v>
      </c>
      <c r="Q4273" s="72"/>
      <c r="R4273" s="72"/>
      <c r="S4273" s="72" t="s">
        <v>4567</v>
      </c>
      <c r="T4273" s="72" t="s">
        <v>7656</v>
      </c>
      <c r="U4273" s="72" t="s">
        <v>32688</v>
      </c>
      <c r="V4273" s="72"/>
      <c r="W4273" s="72">
        <v>301164</v>
      </c>
      <c r="X4273" s="72" t="s">
        <v>32690</v>
      </c>
      <c r="Y4273" s="72" t="s">
        <v>32691</v>
      </c>
      <c r="Z4273" s="77" t="s">
        <v>32692</v>
      </c>
    </row>
    <row r="4274" spans="1:26" ht="30" x14ac:dyDescent="0.25">
      <c r="A4274" s="72" t="s">
        <v>21825</v>
      </c>
      <c r="B4274" s="72" t="s">
        <v>16434</v>
      </c>
      <c r="C4274" s="72">
        <v>46</v>
      </c>
      <c r="D4274" s="72"/>
      <c r="E4274" s="72"/>
      <c r="F4274" s="72">
        <v>1</v>
      </c>
      <c r="G4274" s="72"/>
      <c r="H4274" s="72">
        <v>850</v>
      </c>
      <c r="I4274" s="72">
        <v>400</v>
      </c>
      <c r="J4274" s="72">
        <v>400</v>
      </c>
      <c r="K4274" s="72">
        <v>50</v>
      </c>
      <c r="L4274" s="72"/>
      <c r="M4274" s="71" t="s">
        <v>4596</v>
      </c>
      <c r="N4274" s="72" t="s">
        <v>4540</v>
      </c>
      <c r="O4274" s="72"/>
      <c r="P4274" s="72" t="s">
        <v>3557</v>
      </c>
      <c r="Q4274" s="72"/>
      <c r="R4274" s="72"/>
      <c r="S4274" s="72"/>
      <c r="T4274" s="72"/>
      <c r="U4274" s="72" t="s">
        <v>21825</v>
      </c>
      <c r="V4274" s="72"/>
      <c r="W4274" s="72">
        <v>390028</v>
      </c>
      <c r="X4274" s="72" t="s">
        <v>21826</v>
      </c>
      <c r="Y4274" s="72">
        <v>330403</v>
      </c>
      <c r="Z4274" s="72" t="s">
        <v>21827</v>
      </c>
    </row>
    <row r="4275" spans="1:26" ht="75" x14ac:dyDescent="0.25">
      <c r="A4275" s="72" t="s">
        <v>10899</v>
      </c>
      <c r="B4275" s="72" t="s">
        <v>10900</v>
      </c>
      <c r="C4275" s="72"/>
      <c r="D4275" s="72"/>
      <c r="E4275" s="72"/>
      <c r="F4275" s="72">
        <v>2</v>
      </c>
      <c r="G4275" s="72"/>
      <c r="H4275" s="72"/>
      <c r="I4275" s="72"/>
      <c r="J4275" s="72"/>
      <c r="K4275" s="72"/>
      <c r="L4275" s="72">
        <v>50</v>
      </c>
      <c r="M4275" s="71" t="s">
        <v>4596</v>
      </c>
      <c r="N4275" s="72" t="s">
        <v>4552</v>
      </c>
      <c r="O4275" s="72"/>
      <c r="P4275" s="72" t="s">
        <v>3778</v>
      </c>
      <c r="Q4275" s="72"/>
      <c r="R4275" s="72"/>
      <c r="S4275" s="72" t="s">
        <v>4567</v>
      </c>
      <c r="T4275" s="72" t="s">
        <v>10901</v>
      </c>
      <c r="U4275" s="72" t="s">
        <v>10899</v>
      </c>
      <c r="V4275" s="72"/>
      <c r="W4275" s="72">
        <v>626190</v>
      </c>
      <c r="X4275" s="72" t="s">
        <v>10902</v>
      </c>
      <c r="Y4275" s="72" t="s">
        <v>10903</v>
      </c>
      <c r="Z4275" s="72" t="s">
        <v>10904</v>
      </c>
    </row>
    <row r="4276" spans="1:26" ht="60" x14ac:dyDescent="0.25">
      <c r="A4276" s="72" t="s">
        <v>32693</v>
      </c>
      <c r="B4276" s="72" t="s">
        <v>20105</v>
      </c>
      <c r="C4276" s="72">
        <v>17</v>
      </c>
      <c r="D4276" s="72"/>
      <c r="E4276" s="72"/>
      <c r="F4276" s="72">
        <v>1</v>
      </c>
      <c r="G4276" s="72">
        <v>240</v>
      </c>
      <c r="H4276" s="72"/>
      <c r="I4276" s="72"/>
      <c r="J4276" s="72"/>
      <c r="K4276" s="72"/>
      <c r="L4276" s="72"/>
      <c r="M4276" s="71" t="s">
        <v>4596</v>
      </c>
      <c r="N4276" s="72" t="s">
        <v>4483</v>
      </c>
      <c r="O4276" s="72"/>
      <c r="P4276" s="72" t="s">
        <v>17877</v>
      </c>
      <c r="Q4276" s="72" t="s">
        <v>4566</v>
      </c>
      <c r="R4276" s="72" t="s">
        <v>5351</v>
      </c>
      <c r="S4276" s="72"/>
      <c r="T4276" s="72"/>
      <c r="U4276" s="72" t="s">
        <v>32693</v>
      </c>
      <c r="V4276" s="72"/>
      <c r="W4276" s="72">
        <v>309850</v>
      </c>
      <c r="X4276" s="72" t="s">
        <v>26715</v>
      </c>
      <c r="Y4276" s="72" t="s">
        <v>26716</v>
      </c>
      <c r="Z4276" s="72" t="s">
        <v>35486</v>
      </c>
    </row>
    <row r="4277" spans="1:26" ht="45" x14ac:dyDescent="0.25">
      <c r="A4277" s="72" t="s">
        <v>10905</v>
      </c>
      <c r="B4277" s="72" t="s">
        <v>15560</v>
      </c>
      <c r="C4277" s="72">
        <v>1</v>
      </c>
      <c r="D4277" s="72"/>
      <c r="E4277" s="72"/>
      <c r="F4277" s="72">
        <v>1</v>
      </c>
      <c r="G4277" s="72"/>
      <c r="H4277" s="72">
        <v>450</v>
      </c>
      <c r="I4277" s="72">
        <v>436</v>
      </c>
      <c r="J4277" s="72">
        <v>545</v>
      </c>
      <c r="K4277" s="72">
        <v>218</v>
      </c>
      <c r="L4277" s="72"/>
      <c r="M4277" s="71" t="s">
        <v>4596</v>
      </c>
      <c r="N4277" s="72" t="s">
        <v>4484</v>
      </c>
      <c r="O4277" s="72"/>
      <c r="P4277" s="72" t="s">
        <v>4173</v>
      </c>
      <c r="Q4277" s="72"/>
      <c r="R4277" s="72"/>
      <c r="S4277" s="72"/>
      <c r="T4277" s="72"/>
      <c r="U4277" s="72" t="s">
        <v>10905</v>
      </c>
      <c r="V4277" s="72"/>
      <c r="W4277" s="72">
        <v>242610</v>
      </c>
      <c r="X4277" s="72" t="s">
        <v>10906</v>
      </c>
      <c r="Y4277" s="77">
        <v>84833347844</v>
      </c>
      <c r="Z4277" s="72" t="s">
        <v>10907</v>
      </c>
    </row>
    <row r="4278" spans="1:26" ht="30" x14ac:dyDescent="0.25">
      <c r="A4278" s="72" t="s">
        <v>18380</v>
      </c>
      <c r="B4278" s="72" t="s">
        <v>15756</v>
      </c>
      <c r="C4278" s="72">
        <v>118</v>
      </c>
      <c r="D4278" s="72"/>
      <c r="E4278" s="72"/>
      <c r="F4278" s="72">
        <v>1</v>
      </c>
      <c r="G4278" s="72">
        <v>110</v>
      </c>
      <c r="H4278" s="72"/>
      <c r="I4278" s="72"/>
      <c r="J4278" s="72"/>
      <c r="K4278" s="72"/>
      <c r="L4278" s="72"/>
      <c r="M4278" s="71" t="s">
        <v>4596</v>
      </c>
      <c r="N4278" s="72" t="s">
        <v>4556</v>
      </c>
      <c r="O4278" s="72"/>
      <c r="P4278" s="72" t="s">
        <v>3869</v>
      </c>
      <c r="Q4278" s="72"/>
      <c r="R4278" s="72"/>
      <c r="S4278" s="72" t="s">
        <v>4567</v>
      </c>
      <c r="T4278" s="72" t="s">
        <v>18381</v>
      </c>
      <c r="U4278" s="72" t="s">
        <v>18380</v>
      </c>
      <c r="V4278" s="72"/>
      <c r="W4278" s="72">
        <v>456507</v>
      </c>
      <c r="X4278" s="72" t="s">
        <v>24667</v>
      </c>
      <c r="Y4278" s="72">
        <v>89191123210</v>
      </c>
      <c r="Z4278" s="72" t="s">
        <v>18382</v>
      </c>
    </row>
    <row r="4279" spans="1:26" ht="45" x14ac:dyDescent="0.25">
      <c r="A4279" s="72" t="s">
        <v>21828</v>
      </c>
      <c r="B4279" s="72" t="s">
        <v>21829</v>
      </c>
      <c r="C4279" s="72"/>
      <c r="D4279" s="72" t="s">
        <v>21830</v>
      </c>
      <c r="E4279" s="72"/>
      <c r="F4279" s="72">
        <v>1</v>
      </c>
      <c r="G4279" s="72"/>
      <c r="H4279" s="72">
        <v>560</v>
      </c>
      <c r="I4279" s="72">
        <v>300</v>
      </c>
      <c r="J4279" s="72">
        <v>200</v>
      </c>
      <c r="K4279" s="72">
        <v>60</v>
      </c>
      <c r="L4279" s="72"/>
      <c r="M4279" s="71" t="s">
        <v>4596</v>
      </c>
      <c r="N4279" s="72" t="s">
        <v>4512</v>
      </c>
      <c r="O4279" s="72"/>
      <c r="P4279" s="72" t="s">
        <v>3801</v>
      </c>
      <c r="Q4279" s="72"/>
      <c r="R4279" s="72"/>
      <c r="S4279" s="72" t="s">
        <v>4567</v>
      </c>
      <c r="T4279" s="72" t="s">
        <v>6481</v>
      </c>
      <c r="U4279" s="72" t="s">
        <v>21828</v>
      </c>
      <c r="V4279" s="72"/>
      <c r="W4279" s="72">
        <v>646760</v>
      </c>
      <c r="X4279" s="72" t="s">
        <v>21831</v>
      </c>
      <c r="Y4279" s="72" t="s">
        <v>21833</v>
      </c>
      <c r="Z4279" s="72" t="s">
        <v>21832</v>
      </c>
    </row>
    <row r="4280" spans="1:26" ht="45" x14ac:dyDescent="0.25">
      <c r="A4280" s="72" t="s">
        <v>10908</v>
      </c>
      <c r="B4280" s="72" t="s">
        <v>4631</v>
      </c>
      <c r="C4280" s="72"/>
      <c r="D4280" s="72" t="s">
        <v>10909</v>
      </c>
      <c r="E4280" s="72"/>
      <c r="F4280" s="72">
        <v>5</v>
      </c>
      <c r="G4280" s="72"/>
      <c r="H4280" s="72"/>
      <c r="I4280" s="72"/>
      <c r="J4280" s="72"/>
      <c r="K4280" s="72"/>
      <c r="L4280" s="72">
        <v>350</v>
      </c>
      <c r="M4280" s="71" t="s">
        <v>4596</v>
      </c>
      <c r="N4280" s="72" t="s">
        <v>4497</v>
      </c>
      <c r="O4280" s="72"/>
      <c r="P4280" s="72" t="s">
        <v>3296</v>
      </c>
      <c r="Q4280" s="72" t="s">
        <v>4564</v>
      </c>
      <c r="R4280" s="72" t="s">
        <v>4676</v>
      </c>
      <c r="S4280" s="72"/>
      <c r="T4280" s="72"/>
      <c r="U4280" s="72" t="s">
        <v>10908</v>
      </c>
      <c r="V4280" s="72"/>
      <c r="W4280" s="72">
        <v>610050</v>
      </c>
      <c r="X4280" s="72" t="s">
        <v>10910</v>
      </c>
      <c r="Y4280" s="72" t="s">
        <v>10911</v>
      </c>
      <c r="Z4280" s="72" t="s">
        <v>9879</v>
      </c>
    </row>
    <row r="4281" spans="1:26" ht="30" x14ac:dyDescent="0.25">
      <c r="A4281" s="72" t="s">
        <v>10912</v>
      </c>
      <c r="B4281" s="72" t="s">
        <v>4594</v>
      </c>
      <c r="C4281" s="72">
        <v>10</v>
      </c>
      <c r="D4281" s="72"/>
      <c r="E4281" s="72"/>
      <c r="F4281" s="72">
        <v>1</v>
      </c>
      <c r="G4281" s="72">
        <v>200</v>
      </c>
      <c r="H4281" s="72"/>
      <c r="I4281" s="72"/>
      <c r="J4281" s="72"/>
      <c r="K4281" s="72"/>
      <c r="L4281" s="72"/>
      <c r="M4281" s="71" t="s">
        <v>4596</v>
      </c>
      <c r="N4281" s="72" t="s">
        <v>4499</v>
      </c>
      <c r="O4281" s="72"/>
      <c r="P4281" s="72" t="s">
        <v>3697</v>
      </c>
      <c r="Q4281" s="72"/>
      <c r="R4281" s="72"/>
      <c r="S4281" s="72" t="s">
        <v>4619</v>
      </c>
      <c r="T4281" s="72" t="s">
        <v>10913</v>
      </c>
      <c r="U4281" s="72" t="s">
        <v>10912</v>
      </c>
      <c r="V4281" s="72"/>
      <c r="W4281" s="72">
        <v>352090</v>
      </c>
      <c r="X4281" s="72" t="s">
        <v>21834</v>
      </c>
      <c r="Y4281" s="72"/>
      <c r="Z4281" s="72" t="s">
        <v>10914</v>
      </c>
    </row>
    <row r="4282" spans="1:26" ht="30" x14ac:dyDescent="0.25">
      <c r="A4282" s="72" t="s">
        <v>10915</v>
      </c>
      <c r="B4282" s="72" t="s">
        <v>4594</v>
      </c>
      <c r="C4282" s="72">
        <v>1</v>
      </c>
      <c r="D4282" s="72" t="s">
        <v>4745</v>
      </c>
      <c r="E4282" s="72"/>
      <c r="F4282" s="72">
        <v>1</v>
      </c>
      <c r="G4282" s="72">
        <v>200</v>
      </c>
      <c r="H4282" s="72"/>
      <c r="I4282" s="72"/>
      <c r="J4282" s="72"/>
      <c r="K4282" s="72"/>
      <c r="L4282" s="72"/>
      <c r="M4282" s="71" t="s">
        <v>4596</v>
      </c>
      <c r="N4282" s="72" t="s">
        <v>4488</v>
      </c>
      <c r="O4282" s="72"/>
      <c r="P4282" s="72" t="s">
        <v>2428</v>
      </c>
      <c r="Q4282" s="72"/>
      <c r="R4282" s="72"/>
      <c r="S4282" s="72" t="s">
        <v>4567</v>
      </c>
      <c r="T4282" s="72" t="s">
        <v>10916</v>
      </c>
      <c r="U4282" s="72" t="s">
        <v>10915</v>
      </c>
      <c r="V4282" s="72"/>
      <c r="W4282" s="72">
        <v>396252</v>
      </c>
      <c r="X4282" s="72" t="s">
        <v>14122</v>
      </c>
      <c r="Y4282" s="72"/>
      <c r="Z4282" s="72"/>
    </row>
    <row r="4283" spans="1:26" ht="45" x14ac:dyDescent="0.25">
      <c r="A4283" s="72" t="s">
        <v>24668</v>
      </c>
      <c r="B4283" s="72" t="s">
        <v>15493</v>
      </c>
      <c r="C4283" s="72">
        <v>72</v>
      </c>
      <c r="D4283" s="72"/>
      <c r="E4283" s="72"/>
      <c r="F4283" s="72">
        <v>1</v>
      </c>
      <c r="G4283" s="72">
        <v>150</v>
      </c>
      <c r="H4283" s="72"/>
      <c r="I4283" s="72"/>
      <c r="J4283" s="72"/>
      <c r="K4283" s="72"/>
      <c r="L4283" s="72"/>
      <c r="M4283" s="71" t="s">
        <v>4596</v>
      </c>
      <c r="N4283" s="72" t="s">
        <v>4514</v>
      </c>
      <c r="O4283" s="72"/>
      <c r="P4283" s="72" t="s">
        <v>3650</v>
      </c>
      <c r="Q4283" s="72"/>
      <c r="R4283" s="72"/>
      <c r="S4283" s="72"/>
      <c r="T4283" s="72"/>
      <c r="U4283" s="72" t="s">
        <v>24668</v>
      </c>
      <c r="V4283" s="72"/>
      <c r="W4283" s="72">
        <v>302043</v>
      </c>
      <c r="X4283" s="72" t="s">
        <v>24669</v>
      </c>
      <c r="Y4283" s="72" t="s">
        <v>24670</v>
      </c>
      <c r="Z4283" s="72" t="s">
        <v>24671</v>
      </c>
    </row>
    <row r="4284" spans="1:26" ht="45" x14ac:dyDescent="0.25">
      <c r="A4284" s="72" t="s">
        <v>10917</v>
      </c>
      <c r="B4284" s="72" t="s">
        <v>4598</v>
      </c>
      <c r="C4284" s="72">
        <v>1</v>
      </c>
      <c r="D4284" s="72"/>
      <c r="E4284" s="72"/>
      <c r="F4284" s="72">
        <v>1</v>
      </c>
      <c r="G4284" s="72"/>
      <c r="H4284" s="72">
        <v>1799</v>
      </c>
      <c r="I4284" s="72">
        <v>654</v>
      </c>
      <c r="J4284" s="72">
        <v>818</v>
      </c>
      <c r="K4284" s="72">
        <v>327</v>
      </c>
      <c r="L4284" s="72"/>
      <c r="M4284" s="71" t="s">
        <v>4596</v>
      </c>
      <c r="N4284" s="72" t="s">
        <v>4488</v>
      </c>
      <c r="O4284" s="72"/>
      <c r="P4284" s="72" t="s">
        <v>3744</v>
      </c>
      <c r="Q4284" s="72"/>
      <c r="R4284" s="72"/>
      <c r="S4284" s="72" t="s">
        <v>4566</v>
      </c>
      <c r="T4284" s="72" t="s">
        <v>10918</v>
      </c>
      <c r="U4284" s="72" t="s">
        <v>10917</v>
      </c>
      <c r="V4284" s="72"/>
      <c r="W4284" s="72">
        <v>397855</v>
      </c>
      <c r="X4284" s="72" t="s">
        <v>10919</v>
      </c>
      <c r="Y4284" s="72"/>
      <c r="Z4284" s="72"/>
    </row>
    <row r="4285" spans="1:26" ht="30" x14ac:dyDescent="0.25">
      <c r="A4285" s="72" t="s">
        <v>10920</v>
      </c>
      <c r="B4285" s="72" t="s">
        <v>4594</v>
      </c>
      <c r="C4285" s="72">
        <v>25</v>
      </c>
      <c r="D4285" s="72"/>
      <c r="E4285" s="72"/>
      <c r="F4285" s="72">
        <v>1</v>
      </c>
      <c r="G4285" s="72">
        <v>350</v>
      </c>
      <c r="H4285" s="72"/>
      <c r="I4285" s="72"/>
      <c r="J4285" s="72"/>
      <c r="K4285" s="72"/>
      <c r="L4285" s="72"/>
      <c r="M4285" s="71" t="s">
        <v>4596</v>
      </c>
      <c r="N4285" s="72" t="s">
        <v>4517</v>
      </c>
      <c r="O4285" s="72"/>
      <c r="P4285" s="72" t="s">
        <v>2629</v>
      </c>
      <c r="Q4285" s="72"/>
      <c r="R4285" s="72"/>
      <c r="S4285" s="72" t="s">
        <v>4566</v>
      </c>
      <c r="T4285" s="72" t="s">
        <v>6735</v>
      </c>
      <c r="U4285" s="72" t="s">
        <v>10920</v>
      </c>
      <c r="V4285" s="72"/>
      <c r="W4285" s="72">
        <v>692760</v>
      </c>
      <c r="X4285" s="72" t="s">
        <v>10921</v>
      </c>
      <c r="Y4285" s="72" t="s">
        <v>10922</v>
      </c>
      <c r="Z4285" s="72" t="s">
        <v>10923</v>
      </c>
    </row>
    <row r="4286" spans="1:26" ht="45" x14ac:dyDescent="0.25">
      <c r="A4286" s="72" t="s">
        <v>10924</v>
      </c>
      <c r="B4286" s="72" t="s">
        <v>16651</v>
      </c>
      <c r="C4286" s="72">
        <v>31</v>
      </c>
      <c r="D4286" s="72"/>
      <c r="E4286" s="72"/>
      <c r="F4286" s="72">
        <v>1</v>
      </c>
      <c r="G4286" s="72">
        <v>200</v>
      </c>
      <c r="H4286" s="72"/>
      <c r="I4286" s="72"/>
      <c r="J4286" s="72"/>
      <c r="K4286" s="72"/>
      <c r="L4286" s="72"/>
      <c r="M4286" s="71" t="s">
        <v>4596</v>
      </c>
      <c r="N4286" s="72" t="s">
        <v>4492</v>
      </c>
      <c r="O4286" s="72"/>
      <c r="P4286" s="72" t="s">
        <v>15003</v>
      </c>
      <c r="Q4286" s="72"/>
      <c r="R4286" s="72"/>
      <c r="S4286" s="72" t="s">
        <v>4566</v>
      </c>
      <c r="T4286" s="72" t="s">
        <v>10926</v>
      </c>
      <c r="U4286" s="72" t="s">
        <v>10924</v>
      </c>
      <c r="V4286" s="72"/>
      <c r="W4286" s="72">
        <v>665816</v>
      </c>
      <c r="X4286" s="72" t="s">
        <v>10927</v>
      </c>
      <c r="Y4286" s="72" t="s">
        <v>21835</v>
      </c>
      <c r="Z4286" s="72" t="s">
        <v>10928</v>
      </c>
    </row>
    <row r="4287" spans="1:26" ht="45" x14ac:dyDescent="0.25">
      <c r="A4287" s="72" t="s">
        <v>10929</v>
      </c>
      <c r="B4287" s="72" t="s">
        <v>4695</v>
      </c>
      <c r="C4287" s="72"/>
      <c r="D4287" s="72" t="s">
        <v>10930</v>
      </c>
      <c r="E4287" s="72"/>
      <c r="F4287" s="72">
        <v>2</v>
      </c>
      <c r="G4287" s="72"/>
      <c r="H4287" s="72"/>
      <c r="I4287" s="72"/>
      <c r="J4287" s="72"/>
      <c r="K4287" s="72"/>
      <c r="L4287" s="72">
        <v>150</v>
      </c>
      <c r="M4287" s="71" t="s">
        <v>4596</v>
      </c>
      <c r="N4287" s="72" t="s">
        <v>4541</v>
      </c>
      <c r="O4287" s="72"/>
      <c r="P4287" s="72" t="s">
        <v>4023</v>
      </c>
      <c r="Q4287" s="72" t="s">
        <v>4564</v>
      </c>
      <c r="R4287" s="72" t="s">
        <v>4632</v>
      </c>
      <c r="S4287" s="72"/>
      <c r="T4287" s="72"/>
      <c r="U4287" s="72" t="s">
        <v>10929</v>
      </c>
      <c r="V4287" s="72"/>
      <c r="W4287" s="72">
        <v>443105</v>
      </c>
      <c r="X4287" s="72" t="s">
        <v>21836</v>
      </c>
      <c r="Y4287" s="72" t="s">
        <v>10931</v>
      </c>
      <c r="Z4287" s="72" t="s">
        <v>10932</v>
      </c>
    </row>
    <row r="4288" spans="1:26" ht="60" x14ac:dyDescent="0.25">
      <c r="A4288" s="72" t="s">
        <v>21837</v>
      </c>
      <c r="B4288" s="72" t="s">
        <v>21838</v>
      </c>
      <c r="C4288" s="72">
        <v>9</v>
      </c>
      <c r="D4288" s="72" t="s">
        <v>5448</v>
      </c>
      <c r="E4288" s="72"/>
      <c r="F4288" s="72">
        <v>1</v>
      </c>
      <c r="G4288" s="72">
        <v>60</v>
      </c>
      <c r="H4288" s="72"/>
      <c r="I4288" s="72"/>
      <c r="J4288" s="72"/>
      <c r="K4288" s="72"/>
      <c r="L4288" s="72"/>
      <c r="M4288" s="71" t="s">
        <v>4596</v>
      </c>
      <c r="N4288" s="72" t="s">
        <v>4506</v>
      </c>
      <c r="O4288" s="72"/>
      <c r="P4288" s="72" t="s">
        <v>4370</v>
      </c>
      <c r="Q4288" s="72"/>
      <c r="R4288" s="72"/>
      <c r="S4288" s="72" t="s">
        <v>14717</v>
      </c>
      <c r="T4288" s="72" t="s">
        <v>21839</v>
      </c>
      <c r="U4288" s="72" t="s">
        <v>21837</v>
      </c>
      <c r="V4288" s="72"/>
      <c r="W4288" s="72">
        <v>142152</v>
      </c>
      <c r="X4288" s="72" t="s">
        <v>21840</v>
      </c>
      <c r="Y4288" s="72" t="s">
        <v>21842</v>
      </c>
      <c r="Z4288" s="72" t="s">
        <v>21841</v>
      </c>
    </row>
    <row r="4289" spans="1:26" ht="30" x14ac:dyDescent="0.25">
      <c r="A4289" s="72" t="s">
        <v>10934</v>
      </c>
      <c r="B4289" s="72" t="s">
        <v>4733</v>
      </c>
      <c r="C4289" s="72">
        <v>53</v>
      </c>
      <c r="D4289" s="72" t="s">
        <v>4608</v>
      </c>
      <c r="E4289" s="72"/>
      <c r="F4289" s="72">
        <v>1</v>
      </c>
      <c r="G4289" s="72">
        <v>350</v>
      </c>
      <c r="H4289" s="72"/>
      <c r="I4289" s="72"/>
      <c r="J4289" s="72"/>
      <c r="K4289" s="72"/>
      <c r="L4289" s="72"/>
      <c r="M4289" s="71" t="s">
        <v>4596</v>
      </c>
      <c r="N4289" s="72" t="s">
        <v>4500</v>
      </c>
      <c r="O4289" s="72"/>
      <c r="P4289" s="72" t="s">
        <v>3928</v>
      </c>
      <c r="Q4289" s="72"/>
      <c r="R4289" s="72"/>
      <c r="S4289" s="72"/>
      <c r="T4289" s="72"/>
      <c r="U4289" s="72" t="s">
        <v>10934</v>
      </c>
      <c r="V4289" s="72"/>
      <c r="W4289" s="72">
        <v>663615</v>
      </c>
      <c r="X4289" s="72" t="s">
        <v>10935</v>
      </c>
      <c r="Y4289" s="72" t="s">
        <v>10936</v>
      </c>
      <c r="Z4289" s="72" t="s">
        <v>10937</v>
      </c>
    </row>
    <row r="4290" spans="1:26" ht="75" x14ac:dyDescent="0.25">
      <c r="A4290" s="72" t="s">
        <v>21850</v>
      </c>
      <c r="B4290" s="72" t="s">
        <v>21851</v>
      </c>
      <c r="C4290" s="72"/>
      <c r="D4290" s="72"/>
      <c r="E4290" s="72"/>
      <c r="F4290" s="72">
        <v>1</v>
      </c>
      <c r="G4290" s="72"/>
      <c r="H4290" s="72">
        <v>270</v>
      </c>
      <c r="I4290" s="72">
        <v>120</v>
      </c>
      <c r="J4290" s="72">
        <v>100</v>
      </c>
      <c r="K4290" s="72">
        <v>50</v>
      </c>
      <c r="L4290" s="72"/>
      <c r="M4290" s="71" t="s">
        <v>4596</v>
      </c>
      <c r="N4290" s="72" t="s">
        <v>4520</v>
      </c>
      <c r="O4290" s="72"/>
      <c r="P4290" s="72" t="s">
        <v>2604</v>
      </c>
      <c r="Q4290" s="72"/>
      <c r="R4290" s="72"/>
      <c r="S4290" s="72" t="s">
        <v>4567</v>
      </c>
      <c r="T4290" s="72" t="s">
        <v>21852</v>
      </c>
      <c r="U4290" s="72" t="s">
        <v>21850</v>
      </c>
      <c r="V4290" s="72"/>
      <c r="W4290" s="72">
        <v>644100</v>
      </c>
      <c r="X4290" s="77" t="s">
        <v>16758</v>
      </c>
      <c r="Y4290" s="77" t="s">
        <v>21854</v>
      </c>
      <c r="Z4290" s="72" t="s">
        <v>21853</v>
      </c>
    </row>
    <row r="4291" spans="1:26" ht="45" x14ac:dyDescent="0.25">
      <c r="A4291" s="86" t="s">
        <v>27653</v>
      </c>
      <c r="B4291" s="72" t="s">
        <v>15560</v>
      </c>
      <c r="C4291" s="72">
        <v>26</v>
      </c>
      <c r="D4291" s="72" t="s">
        <v>27654</v>
      </c>
      <c r="E4291" s="72"/>
      <c r="F4291" s="72">
        <v>1</v>
      </c>
      <c r="G4291" s="72"/>
      <c r="H4291" s="72">
        <v>1007</v>
      </c>
      <c r="I4291" s="72">
        <v>450</v>
      </c>
      <c r="J4291" s="72">
        <v>450</v>
      </c>
      <c r="K4291" s="72">
        <v>107</v>
      </c>
      <c r="L4291" s="72"/>
      <c r="M4291" s="71" t="s">
        <v>4596</v>
      </c>
      <c r="N4291" s="72" t="s">
        <v>4484</v>
      </c>
      <c r="O4291" s="72"/>
      <c r="P4291" s="72" t="s">
        <v>2497</v>
      </c>
      <c r="Q4291" s="72"/>
      <c r="R4291" s="72"/>
      <c r="S4291" s="72"/>
      <c r="T4291" s="72"/>
      <c r="U4291" s="86" t="s">
        <v>27653</v>
      </c>
      <c r="V4291" s="72"/>
      <c r="W4291" s="72">
        <v>241047</v>
      </c>
      <c r="X4291" s="72" t="s">
        <v>27655</v>
      </c>
      <c r="Y4291" s="72">
        <v>735361</v>
      </c>
      <c r="Z4291" s="72" t="s">
        <v>27656</v>
      </c>
    </row>
    <row r="4292" spans="1:26" ht="60" x14ac:dyDescent="0.25">
      <c r="A4292" s="72" t="s">
        <v>27657</v>
      </c>
      <c r="B4292" s="72" t="s">
        <v>27658</v>
      </c>
      <c r="C4292" s="72"/>
      <c r="D4292" s="72"/>
      <c r="E4292" s="72"/>
      <c r="F4292" s="72">
        <v>1</v>
      </c>
      <c r="G4292" s="72"/>
      <c r="H4292" s="72">
        <v>1500</v>
      </c>
      <c r="I4292" s="72">
        <v>500</v>
      </c>
      <c r="J4292" s="72">
        <v>700</v>
      </c>
      <c r="K4292" s="72">
        <v>300</v>
      </c>
      <c r="L4292" s="72"/>
      <c r="M4292" s="71" t="s">
        <v>4596</v>
      </c>
      <c r="N4292" s="72" t="s">
        <v>12</v>
      </c>
      <c r="O4292" s="72"/>
      <c r="P4292" s="72" t="s">
        <v>3858</v>
      </c>
      <c r="Q4292" s="72"/>
      <c r="R4292" s="72"/>
      <c r="S4292" s="72"/>
      <c r="T4292" s="72"/>
      <c r="U4292" s="72" t="s">
        <v>27657</v>
      </c>
      <c r="V4292" s="72"/>
      <c r="W4292" s="72">
        <v>298105</v>
      </c>
      <c r="X4292" s="72" t="s">
        <v>27659</v>
      </c>
      <c r="Y4292" s="72"/>
      <c r="Z4292" s="72" t="s">
        <v>27660</v>
      </c>
    </row>
    <row r="4293" spans="1:26" ht="30" x14ac:dyDescent="0.25">
      <c r="A4293" s="72" t="s">
        <v>10939</v>
      </c>
      <c r="B4293" s="72" t="s">
        <v>31482</v>
      </c>
      <c r="C4293" s="72">
        <v>4</v>
      </c>
      <c r="D4293" s="72"/>
      <c r="E4293" s="72"/>
      <c r="F4293" s="72">
        <v>3</v>
      </c>
      <c r="G4293" s="72"/>
      <c r="H4293" s="72"/>
      <c r="I4293" s="72"/>
      <c r="J4293" s="72"/>
      <c r="K4293" s="72"/>
      <c r="L4293" s="72">
        <v>150</v>
      </c>
      <c r="M4293" s="71" t="s">
        <v>4596</v>
      </c>
      <c r="N4293" s="72" t="s">
        <v>4536</v>
      </c>
      <c r="O4293" s="72"/>
      <c r="P4293" s="72" t="s">
        <v>3814</v>
      </c>
      <c r="Q4293" s="72"/>
      <c r="R4293" s="72"/>
      <c r="S4293" s="72"/>
      <c r="T4293" s="72"/>
      <c r="U4293" s="72" t="s">
        <v>10939</v>
      </c>
      <c r="V4293" s="72"/>
      <c r="W4293" s="72">
        <v>427900</v>
      </c>
      <c r="X4293" s="72" t="s">
        <v>10940</v>
      </c>
      <c r="Y4293" s="72" t="s">
        <v>10941</v>
      </c>
      <c r="Z4293" s="72" t="s">
        <v>10942</v>
      </c>
    </row>
    <row r="4294" spans="1:26" ht="45" x14ac:dyDescent="0.25">
      <c r="A4294" s="72" t="s">
        <v>16880</v>
      </c>
      <c r="B4294" s="72" t="s">
        <v>4594</v>
      </c>
      <c r="C4294" s="72"/>
      <c r="D4294" s="72" t="s">
        <v>7291</v>
      </c>
      <c r="E4294" s="72"/>
      <c r="F4294" s="72">
        <v>1</v>
      </c>
      <c r="G4294" s="72">
        <v>140</v>
      </c>
      <c r="H4294" s="72"/>
      <c r="I4294" s="72"/>
      <c r="J4294" s="72"/>
      <c r="K4294" s="72"/>
      <c r="L4294" s="72"/>
      <c r="M4294" s="71" t="s">
        <v>4596</v>
      </c>
      <c r="N4294" s="72" t="s">
        <v>4504</v>
      </c>
      <c r="O4294" s="72"/>
      <c r="P4294" s="72" t="s">
        <v>3171</v>
      </c>
      <c r="Q4294" s="72"/>
      <c r="R4294" s="72"/>
      <c r="S4294" s="72" t="s">
        <v>4568</v>
      </c>
      <c r="T4294" s="72" t="s">
        <v>8519</v>
      </c>
      <c r="U4294" s="72" t="s">
        <v>16880</v>
      </c>
      <c r="V4294" s="72"/>
      <c r="W4294" s="72">
        <v>399670</v>
      </c>
      <c r="X4294" s="72" t="s">
        <v>21856</v>
      </c>
      <c r="Y4294" s="72">
        <v>84746920247</v>
      </c>
      <c r="Z4294" s="72" t="s">
        <v>16881</v>
      </c>
    </row>
    <row r="4295" spans="1:26" ht="30" x14ac:dyDescent="0.25">
      <c r="A4295" s="72" t="s">
        <v>10943</v>
      </c>
      <c r="B4295" s="72" t="s">
        <v>4594</v>
      </c>
      <c r="C4295" s="72">
        <v>52</v>
      </c>
      <c r="D4295" s="72" t="s">
        <v>6355</v>
      </c>
      <c r="E4295" s="72"/>
      <c r="F4295" s="72">
        <v>1</v>
      </c>
      <c r="G4295" s="72">
        <v>350</v>
      </c>
      <c r="H4295" s="72"/>
      <c r="I4295" s="72"/>
      <c r="J4295" s="72"/>
      <c r="K4295" s="72"/>
      <c r="L4295" s="72"/>
      <c r="M4295" s="71" t="s">
        <v>4596</v>
      </c>
      <c r="N4295" s="72" t="s">
        <v>4532</v>
      </c>
      <c r="O4295" s="72"/>
      <c r="P4295" s="72" t="s">
        <v>3717</v>
      </c>
      <c r="Q4295" s="72"/>
      <c r="R4295" s="72"/>
      <c r="S4295" s="72" t="s">
        <v>4566</v>
      </c>
      <c r="T4295" s="72" t="s">
        <v>4981</v>
      </c>
      <c r="U4295" s="72" t="s">
        <v>10943</v>
      </c>
      <c r="V4295" s="72"/>
      <c r="W4295" s="72">
        <v>678960</v>
      </c>
      <c r="X4295" s="72" t="s">
        <v>10944</v>
      </c>
      <c r="Y4295" s="72"/>
      <c r="Z4295" s="72"/>
    </row>
    <row r="4296" spans="1:26" ht="30" x14ac:dyDescent="0.25">
      <c r="A4296" s="72" t="s">
        <v>10945</v>
      </c>
      <c r="B4296" s="72" t="s">
        <v>15493</v>
      </c>
      <c r="C4296" s="72">
        <v>14</v>
      </c>
      <c r="D4296" s="72" t="s">
        <v>10007</v>
      </c>
      <c r="E4296" s="72"/>
      <c r="F4296" s="72">
        <v>1</v>
      </c>
      <c r="G4296" s="72">
        <v>280</v>
      </c>
      <c r="H4296" s="72"/>
      <c r="I4296" s="72"/>
      <c r="J4296" s="72"/>
      <c r="K4296" s="72"/>
      <c r="L4296" s="72"/>
      <c r="M4296" s="71" t="s">
        <v>4596</v>
      </c>
      <c r="N4296" s="72" t="s">
        <v>4507</v>
      </c>
      <c r="O4296" s="72"/>
      <c r="P4296" s="72" t="s">
        <v>3241</v>
      </c>
      <c r="Q4296" s="72" t="s">
        <v>4566</v>
      </c>
      <c r="R4296" s="72" t="s">
        <v>32694</v>
      </c>
      <c r="S4296" s="72"/>
      <c r="T4296" s="72"/>
      <c r="U4296" s="72" t="s">
        <v>10945</v>
      </c>
      <c r="V4296" s="72"/>
      <c r="W4296" s="72">
        <v>184530</v>
      </c>
      <c r="X4296" s="72" t="s">
        <v>10946</v>
      </c>
      <c r="Y4296" s="72" t="s">
        <v>10947</v>
      </c>
      <c r="Z4296" s="72" t="s">
        <v>10948</v>
      </c>
    </row>
    <row r="4297" spans="1:26" ht="30" x14ac:dyDescent="0.25">
      <c r="A4297" s="72" t="s">
        <v>10949</v>
      </c>
      <c r="B4297" s="72" t="s">
        <v>21857</v>
      </c>
      <c r="C4297" s="72">
        <v>15</v>
      </c>
      <c r="D4297" s="72"/>
      <c r="E4297" s="72"/>
      <c r="F4297" s="72">
        <v>1</v>
      </c>
      <c r="G4297" s="72"/>
      <c r="H4297" s="72">
        <v>1199</v>
      </c>
      <c r="I4297" s="72">
        <v>436</v>
      </c>
      <c r="J4297" s="72">
        <v>545</v>
      </c>
      <c r="K4297" s="72">
        <v>218</v>
      </c>
      <c r="L4297" s="72"/>
      <c r="M4297" s="71" t="s">
        <v>4596</v>
      </c>
      <c r="N4297" s="72" t="s">
        <v>12</v>
      </c>
      <c r="O4297" s="72"/>
      <c r="P4297" s="72" t="s">
        <v>3659</v>
      </c>
      <c r="Q4297" s="72"/>
      <c r="R4297" s="72"/>
      <c r="S4297" s="72"/>
      <c r="T4297" s="72"/>
      <c r="U4297" s="72" t="s">
        <v>10949</v>
      </c>
      <c r="V4297" s="72"/>
      <c r="W4297" s="72">
        <v>295024</v>
      </c>
      <c r="X4297" s="72" t="s">
        <v>10950</v>
      </c>
      <c r="Y4297" s="72"/>
      <c r="Z4297" s="72" t="s">
        <v>10951</v>
      </c>
    </row>
    <row r="4298" spans="1:26" ht="45" x14ac:dyDescent="0.25">
      <c r="A4298" s="72" t="s">
        <v>16882</v>
      </c>
      <c r="B4298" s="72" t="s">
        <v>4621</v>
      </c>
      <c r="C4298" s="72"/>
      <c r="D4298" s="72" t="s">
        <v>9226</v>
      </c>
      <c r="E4298" s="72"/>
      <c r="F4298" s="72">
        <v>5</v>
      </c>
      <c r="G4298" s="72"/>
      <c r="H4298" s="72"/>
      <c r="I4298" s="72"/>
      <c r="J4298" s="72"/>
      <c r="K4298" s="72"/>
      <c r="L4298" s="72">
        <v>800</v>
      </c>
      <c r="M4298" s="71" t="s">
        <v>4596</v>
      </c>
      <c r="N4298" s="72" t="s">
        <v>4506</v>
      </c>
      <c r="O4298" s="72"/>
      <c r="P4298" s="72" t="s">
        <v>14487</v>
      </c>
      <c r="Q4298" s="72" t="s">
        <v>4566</v>
      </c>
      <c r="R4298" s="72" t="s">
        <v>32501</v>
      </c>
      <c r="S4298" s="72"/>
      <c r="T4298" s="72"/>
      <c r="U4298" s="72" t="s">
        <v>16882</v>
      </c>
      <c r="V4298" s="72"/>
      <c r="W4298" s="72">
        <v>141021</v>
      </c>
      <c r="X4298" s="72" t="s">
        <v>16883</v>
      </c>
      <c r="Y4298" s="72">
        <v>84955823549</v>
      </c>
      <c r="Z4298" s="72" t="s">
        <v>31483</v>
      </c>
    </row>
    <row r="4299" spans="1:26" ht="45" x14ac:dyDescent="0.25">
      <c r="A4299" s="72" t="s">
        <v>16884</v>
      </c>
      <c r="B4299" s="72" t="s">
        <v>16885</v>
      </c>
      <c r="C4299" s="72">
        <v>4</v>
      </c>
      <c r="D4299" s="72"/>
      <c r="E4299" s="72"/>
      <c r="F4299" s="72">
        <v>3</v>
      </c>
      <c r="G4299" s="72"/>
      <c r="H4299" s="72"/>
      <c r="I4299" s="72"/>
      <c r="J4299" s="72"/>
      <c r="K4299" s="72"/>
      <c r="L4299" s="72">
        <v>192</v>
      </c>
      <c r="M4299" s="71" t="s">
        <v>4596</v>
      </c>
      <c r="N4299" s="72" t="s">
        <v>4510</v>
      </c>
      <c r="O4299" s="72"/>
      <c r="P4299" s="72" t="s">
        <v>2673</v>
      </c>
      <c r="Q4299" s="72"/>
      <c r="R4299" s="72"/>
      <c r="S4299" s="72"/>
      <c r="T4299" s="72"/>
      <c r="U4299" s="72" t="s">
        <v>16884</v>
      </c>
      <c r="V4299" s="72"/>
      <c r="W4299" s="72">
        <v>173023</v>
      </c>
      <c r="X4299" s="72" t="s">
        <v>6208</v>
      </c>
      <c r="Y4299" s="72" t="s">
        <v>6209</v>
      </c>
      <c r="Z4299" s="72" t="s">
        <v>6210</v>
      </c>
    </row>
    <row r="4300" spans="1:26" ht="45" x14ac:dyDescent="0.25">
      <c r="A4300" s="72" t="s">
        <v>10953</v>
      </c>
      <c r="B4300" s="72" t="s">
        <v>8774</v>
      </c>
      <c r="C4300" s="72"/>
      <c r="D4300" s="72"/>
      <c r="E4300" s="72"/>
      <c r="F4300" s="72">
        <v>1</v>
      </c>
      <c r="G4300" s="72">
        <v>39</v>
      </c>
      <c r="H4300" s="72">
        <v>798</v>
      </c>
      <c r="I4300" s="72">
        <v>290</v>
      </c>
      <c r="J4300" s="72">
        <v>363</v>
      </c>
      <c r="K4300" s="72">
        <v>145</v>
      </c>
      <c r="L4300" s="72"/>
      <c r="M4300" s="71" t="s">
        <v>4596</v>
      </c>
      <c r="N4300" s="72" t="s">
        <v>4551</v>
      </c>
      <c r="O4300" s="72"/>
      <c r="P4300" s="72" t="s">
        <v>3000</v>
      </c>
      <c r="Q4300" s="72"/>
      <c r="R4300" s="72"/>
      <c r="S4300" s="72" t="s">
        <v>4568</v>
      </c>
      <c r="T4300" s="72" t="s">
        <v>10954</v>
      </c>
      <c r="U4300" s="72" t="s">
        <v>10953</v>
      </c>
      <c r="V4300" s="72"/>
      <c r="W4300" s="72">
        <v>301176</v>
      </c>
      <c r="X4300" s="72" t="s">
        <v>10955</v>
      </c>
      <c r="Y4300" s="72" t="s">
        <v>10956</v>
      </c>
      <c r="Z4300" s="72" t="s">
        <v>16886</v>
      </c>
    </row>
    <row r="4301" spans="1:26" ht="45" x14ac:dyDescent="0.25">
      <c r="A4301" s="72" t="s">
        <v>18383</v>
      </c>
      <c r="B4301" s="72" t="s">
        <v>4711</v>
      </c>
      <c r="C4301" s="72">
        <v>33</v>
      </c>
      <c r="D4301" s="72" t="s">
        <v>18384</v>
      </c>
      <c r="E4301" s="72"/>
      <c r="F4301" s="72">
        <v>1</v>
      </c>
      <c r="G4301" s="72"/>
      <c r="H4301" s="72">
        <v>800</v>
      </c>
      <c r="I4301" s="72">
        <v>400</v>
      </c>
      <c r="J4301" s="72">
        <v>300</v>
      </c>
      <c r="K4301" s="72">
        <v>100</v>
      </c>
      <c r="L4301" s="72"/>
      <c r="M4301" s="71" t="s">
        <v>4596</v>
      </c>
      <c r="N4301" s="72" t="s">
        <v>4543</v>
      </c>
      <c r="O4301" s="72"/>
      <c r="P4301" s="72" t="s">
        <v>4330</v>
      </c>
      <c r="Q4301" s="72"/>
      <c r="R4301" s="72"/>
      <c r="S4301" s="72" t="s">
        <v>4566</v>
      </c>
      <c r="T4301" s="72" t="s">
        <v>7149</v>
      </c>
      <c r="U4301" s="72" t="s">
        <v>18383</v>
      </c>
      <c r="V4301" s="72"/>
      <c r="W4301" s="72">
        <v>413100</v>
      </c>
      <c r="X4301" s="72" t="s">
        <v>18385</v>
      </c>
      <c r="Y4301" s="72" t="s">
        <v>18386</v>
      </c>
      <c r="Z4301" s="72" t="s">
        <v>18387</v>
      </c>
    </row>
    <row r="4302" spans="1:26" ht="30" x14ac:dyDescent="0.25">
      <c r="A4302" s="72" t="s">
        <v>32695</v>
      </c>
      <c r="B4302" s="72" t="s">
        <v>15689</v>
      </c>
      <c r="C4302" s="72"/>
      <c r="D4302" s="72" t="s">
        <v>32696</v>
      </c>
      <c r="E4302" s="72"/>
      <c r="F4302" s="72">
        <v>5</v>
      </c>
      <c r="G4302" s="72"/>
      <c r="H4302" s="72"/>
      <c r="I4302" s="72"/>
      <c r="J4302" s="72"/>
      <c r="K4302" s="72"/>
      <c r="L4302" s="72">
        <v>850</v>
      </c>
      <c r="M4302" s="71" t="s">
        <v>4596</v>
      </c>
      <c r="N4302" s="72" t="s">
        <v>4499</v>
      </c>
      <c r="O4302" s="72"/>
      <c r="P4302" s="71" t="s">
        <v>4070</v>
      </c>
      <c r="Q4302" s="72"/>
      <c r="R4302" s="72"/>
      <c r="S4302" s="72"/>
      <c r="T4302" s="72"/>
      <c r="U4302" s="72" t="s">
        <v>32695</v>
      </c>
      <c r="V4302" s="72"/>
      <c r="W4302" s="72">
        <v>353901</v>
      </c>
      <c r="X4302" s="72" t="s">
        <v>32697</v>
      </c>
      <c r="Y4302" s="72"/>
      <c r="Z4302" s="72"/>
    </row>
    <row r="4303" spans="1:26" ht="45" x14ac:dyDescent="0.25">
      <c r="A4303" s="72" t="s">
        <v>16887</v>
      </c>
      <c r="B4303" s="72" t="s">
        <v>15980</v>
      </c>
      <c r="C4303" s="72">
        <v>6</v>
      </c>
      <c r="D4303" s="72" t="s">
        <v>4828</v>
      </c>
      <c r="E4303" s="72"/>
      <c r="F4303" s="72">
        <v>1</v>
      </c>
      <c r="G4303" s="72">
        <v>350</v>
      </c>
      <c r="H4303" s="72"/>
      <c r="I4303" s="72"/>
      <c r="J4303" s="72"/>
      <c r="K4303" s="72"/>
      <c r="L4303" s="72"/>
      <c r="M4303" s="71" t="s">
        <v>4596</v>
      </c>
      <c r="N4303" s="72" t="s">
        <v>4480</v>
      </c>
      <c r="O4303" s="72"/>
      <c r="P4303" s="72" t="s">
        <v>4031</v>
      </c>
      <c r="Q4303" s="72"/>
      <c r="R4303" s="72"/>
      <c r="S4303" s="72"/>
      <c r="T4303" s="72"/>
      <c r="U4303" s="72" t="s">
        <v>16887</v>
      </c>
      <c r="V4303" s="72"/>
      <c r="W4303" s="72">
        <v>676307</v>
      </c>
      <c r="X4303" s="72" t="s">
        <v>21858</v>
      </c>
      <c r="Y4303" s="72"/>
      <c r="Z4303" s="72" t="s">
        <v>35487</v>
      </c>
    </row>
    <row r="4304" spans="1:26" ht="45" x14ac:dyDescent="0.25">
      <c r="A4304" s="72" t="s">
        <v>14692</v>
      </c>
      <c r="B4304" s="72" t="s">
        <v>14693</v>
      </c>
      <c r="C4304" s="72"/>
      <c r="D4304" s="72" t="s">
        <v>14694</v>
      </c>
      <c r="E4304" s="72"/>
      <c r="F4304" s="72">
        <v>2</v>
      </c>
      <c r="G4304" s="72"/>
      <c r="H4304" s="72"/>
      <c r="I4304" s="72"/>
      <c r="J4304" s="72"/>
      <c r="K4304" s="72"/>
      <c r="L4304" s="72">
        <v>150</v>
      </c>
      <c r="M4304" s="71" t="s">
        <v>4596</v>
      </c>
      <c r="N4304" s="72" t="s">
        <v>4539</v>
      </c>
      <c r="O4304" s="72"/>
      <c r="P4304" s="72" t="s">
        <v>3325</v>
      </c>
      <c r="Q4304" s="72"/>
      <c r="R4304" s="72"/>
      <c r="S4304" s="72"/>
      <c r="T4304" s="72"/>
      <c r="U4304" s="72" t="s">
        <v>14692</v>
      </c>
      <c r="V4304" s="72"/>
      <c r="W4304" s="72">
        <v>346330</v>
      </c>
      <c r="X4304" s="72" t="s">
        <v>15147</v>
      </c>
      <c r="Y4304" s="72" t="s">
        <v>14695</v>
      </c>
      <c r="Z4304" s="72" t="s">
        <v>14696</v>
      </c>
    </row>
    <row r="4305" spans="1:26" ht="45" x14ac:dyDescent="0.25">
      <c r="A4305" s="72" t="s">
        <v>16888</v>
      </c>
      <c r="B4305" s="72" t="s">
        <v>4598</v>
      </c>
      <c r="C4305" s="72">
        <v>91</v>
      </c>
      <c r="D4305" s="72"/>
      <c r="E4305" s="72"/>
      <c r="F4305" s="72">
        <v>1</v>
      </c>
      <c r="G4305" s="72"/>
      <c r="H4305" s="72">
        <v>295</v>
      </c>
      <c r="I4305" s="72">
        <v>115</v>
      </c>
      <c r="J4305" s="72">
        <v>150</v>
      </c>
      <c r="K4305" s="72">
        <v>30</v>
      </c>
      <c r="L4305" s="72"/>
      <c r="M4305" s="71" t="s">
        <v>4596</v>
      </c>
      <c r="N4305" s="72" t="s">
        <v>4488</v>
      </c>
      <c r="O4305" s="72"/>
      <c r="P4305" s="72" t="s">
        <v>3636</v>
      </c>
      <c r="Q4305" s="72"/>
      <c r="R4305" s="72"/>
      <c r="S4305" s="72" t="s">
        <v>4567</v>
      </c>
      <c r="T4305" s="72" t="s">
        <v>9693</v>
      </c>
      <c r="U4305" s="72" t="s">
        <v>16888</v>
      </c>
      <c r="V4305" s="72"/>
      <c r="W4305" s="72">
        <v>397440</v>
      </c>
      <c r="X4305" s="72" t="s">
        <v>21859</v>
      </c>
      <c r="Y4305" s="72"/>
      <c r="Z4305" s="72" t="s">
        <v>16889</v>
      </c>
    </row>
    <row r="4306" spans="1:26" ht="45" x14ac:dyDescent="0.25">
      <c r="A4306" s="72" t="s">
        <v>10957</v>
      </c>
      <c r="B4306" s="72" t="s">
        <v>18388</v>
      </c>
      <c r="C4306" s="72">
        <v>1</v>
      </c>
      <c r="D4306" s="72"/>
      <c r="E4306" s="72"/>
      <c r="F4306" s="72">
        <v>1</v>
      </c>
      <c r="G4306" s="72"/>
      <c r="H4306" s="72">
        <v>350</v>
      </c>
      <c r="I4306" s="72">
        <v>436</v>
      </c>
      <c r="J4306" s="72">
        <v>545</v>
      </c>
      <c r="K4306" s="72">
        <v>218</v>
      </c>
      <c r="L4306" s="72"/>
      <c r="M4306" s="71" t="s">
        <v>4596</v>
      </c>
      <c r="N4306" s="72" t="s">
        <v>4539</v>
      </c>
      <c r="O4306" s="72"/>
      <c r="P4306" s="72" t="s">
        <v>4342</v>
      </c>
      <c r="Q4306" s="72"/>
      <c r="R4306" s="72"/>
      <c r="S4306" s="72"/>
      <c r="T4306" s="72"/>
      <c r="U4306" s="72" t="s">
        <v>10957</v>
      </c>
      <c r="V4306" s="72"/>
      <c r="W4306" s="72">
        <v>344004</v>
      </c>
      <c r="X4306" s="72" t="s">
        <v>10958</v>
      </c>
      <c r="Y4306" s="72" t="s">
        <v>10959</v>
      </c>
      <c r="Z4306" s="72" t="s">
        <v>10960</v>
      </c>
    </row>
    <row r="4307" spans="1:26" ht="30" x14ac:dyDescent="0.25">
      <c r="A4307" s="72" t="s">
        <v>35488</v>
      </c>
      <c r="B4307" s="72" t="s">
        <v>20531</v>
      </c>
      <c r="C4307" s="72">
        <v>141</v>
      </c>
      <c r="D4307" s="72"/>
      <c r="E4307" s="72"/>
      <c r="F4307" s="72">
        <v>1</v>
      </c>
      <c r="G4307" s="72">
        <v>350</v>
      </c>
      <c r="H4307" s="72"/>
      <c r="I4307" s="72"/>
      <c r="J4307" s="72"/>
      <c r="K4307" s="72"/>
      <c r="L4307" s="72"/>
      <c r="M4307" s="71" t="s">
        <v>4596</v>
      </c>
      <c r="N4307" s="72" t="s">
        <v>4479</v>
      </c>
      <c r="O4307" s="72"/>
      <c r="P4307" s="72" t="s">
        <v>2721</v>
      </c>
      <c r="Q4307" s="72"/>
      <c r="R4307" s="72"/>
      <c r="S4307" s="72"/>
      <c r="T4307" s="72"/>
      <c r="U4307" s="72" t="s">
        <v>35488</v>
      </c>
      <c r="V4307" s="72"/>
      <c r="W4307" s="72">
        <v>656052</v>
      </c>
      <c r="X4307" s="72" t="s">
        <v>11015</v>
      </c>
      <c r="Y4307" s="72" t="s">
        <v>11016</v>
      </c>
      <c r="Z4307" s="72" t="s">
        <v>35489</v>
      </c>
    </row>
    <row r="4308" spans="1:26" ht="45" x14ac:dyDescent="0.25">
      <c r="A4308" s="72" t="s">
        <v>10961</v>
      </c>
      <c r="B4308" s="72" t="s">
        <v>4598</v>
      </c>
      <c r="C4308" s="72">
        <v>5</v>
      </c>
      <c r="D4308" s="72" t="s">
        <v>10962</v>
      </c>
      <c r="E4308" s="72"/>
      <c r="F4308" s="72">
        <v>1</v>
      </c>
      <c r="G4308" s="72"/>
      <c r="H4308" s="72">
        <v>1199</v>
      </c>
      <c r="I4308" s="72">
        <v>436</v>
      </c>
      <c r="J4308" s="72">
        <v>545</v>
      </c>
      <c r="K4308" s="72">
        <v>218</v>
      </c>
      <c r="L4308" s="72"/>
      <c r="M4308" s="71" t="s">
        <v>4596</v>
      </c>
      <c r="N4308" s="72" t="s">
        <v>4547</v>
      </c>
      <c r="O4308" s="72"/>
      <c r="P4308" s="72" t="s">
        <v>4058</v>
      </c>
      <c r="Q4308" s="72"/>
      <c r="R4308" s="72"/>
      <c r="S4308" s="72"/>
      <c r="T4308" s="72"/>
      <c r="U4308" s="72" t="s">
        <v>10961</v>
      </c>
      <c r="V4308" s="72"/>
      <c r="W4308" s="72">
        <v>357500</v>
      </c>
      <c r="X4308" s="72" t="s">
        <v>10963</v>
      </c>
      <c r="Y4308" s="72" t="s">
        <v>10964</v>
      </c>
      <c r="Z4308" s="72" t="s">
        <v>10965</v>
      </c>
    </row>
    <row r="4309" spans="1:26" ht="45" x14ac:dyDescent="0.25">
      <c r="A4309" s="72" t="s">
        <v>27661</v>
      </c>
      <c r="B4309" s="72" t="s">
        <v>27662</v>
      </c>
      <c r="C4309" s="72"/>
      <c r="D4309" s="72"/>
      <c r="E4309" s="72"/>
      <c r="F4309" s="72">
        <v>2</v>
      </c>
      <c r="G4309" s="72"/>
      <c r="H4309" s="72"/>
      <c r="I4309" s="72"/>
      <c r="J4309" s="72"/>
      <c r="K4309" s="72"/>
      <c r="L4309" s="72">
        <v>250</v>
      </c>
      <c r="M4309" s="71" t="s">
        <v>4596</v>
      </c>
      <c r="N4309" s="72" t="s">
        <v>2362</v>
      </c>
      <c r="O4309" s="72"/>
      <c r="P4309" s="72" t="s">
        <v>2515</v>
      </c>
      <c r="Q4309" s="72" t="s">
        <v>4564</v>
      </c>
      <c r="R4309" s="72" t="s">
        <v>16730</v>
      </c>
      <c r="S4309" s="72"/>
      <c r="T4309" s="72"/>
      <c r="U4309" s="72" t="s">
        <v>27661</v>
      </c>
      <c r="V4309" s="72"/>
      <c r="W4309" s="72">
        <v>119517</v>
      </c>
      <c r="X4309" s="72" t="s">
        <v>21556</v>
      </c>
      <c r="Y4309" s="72" t="s">
        <v>16731</v>
      </c>
      <c r="Z4309" s="72" t="s">
        <v>16732</v>
      </c>
    </row>
    <row r="4310" spans="1:26" ht="45" x14ac:dyDescent="0.25">
      <c r="A4310" s="72" t="s">
        <v>27663</v>
      </c>
      <c r="B4310" s="72" t="s">
        <v>15756</v>
      </c>
      <c r="C4310" s="72"/>
      <c r="D4310" s="72" t="s">
        <v>4608</v>
      </c>
      <c r="E4310" s="72"/>
      <c r="F4310" s="72">
        <v>1</v>
      </c>
      <c r="G4310" s="72">
        <v>200</v>
      </c>
      <c r="H4310" s="72"/>
      <c r="I4310" s="72"/>
      <c r="J4310" s="72"/>
      <c r="K4310" s="72"/>
      <c r="L4310" s="72"/>
      <c r="M4310" s="71" t="s">
        <v>4596</v>
      </c>
      <c r="N4310" s="72" t="s">
        <v>4540</v>
      </c>
      <c r="O4310" s="72"/>
      <c r="P4310" s="72" t="s">
        <v>3864</v>
      </c>
      <c r="Q4310" s="72"/>
      <c r="R4310" s="72"/>
      <c r="S4310" s="72" t="s">
        <v>15654</v>
      </c>
      <c r="T4310" s="72" t="s">
        <v>27664</v>
      </c>
      <c r="U4310" s="72" t="s">
        <v>27663</v>
      </c>
      <c r="V4310" s="72"/>
      <c r="W4310" s="72">
        <v>301833</v>
      </c>
      <c r="X4310" s="72" t="s">
        <v>27665</v>
      </c>
      <c r="Y4310" s="72" t="s">
        <v>27666</v>
      </c>
      <c r="Z4310" s="72" t="s">
        <v>27667</v>
      </c>
    </row>
    <row r="4311" spans="1:26" ht="45" x14ac:dyDescent="0.25">
      <c r="A4311" s="72" t="s">
        <v>10966</v>
      </c>
      <c r="B4311" s="72" t="s">
        <v>4598</v>
      </c>
      <c r="C4311" s="72">
        <v>8</v>
      </c>
      <c r="D4311" s="72"/>
      <c r="E4311" s="72"/>
      <c r="F4311" s="72">
        <v>1</v>
      </c>
      <c r="G4311" s="72"/>
      <c r="H4311" s="72">
        <v>1199</v>
      </c>
      <c r="I4311" s="72">
        <v>436</v>
      </c>
      <c r="J4311" s="72">
        <v>545</v>
      </c>
      <c r="K4311" s="72">
        <v>218</v>
      </c>
      <c r="L4311" s="72"/>
      <c r="M4311" s="71" t="s">
        <v>4596</v>
      </c>
      <c r="N4311" s="72" t="s">
        <v>4509</v>
      </c>
      <c r="O4311" s="72"/>
      <c r="P4311" s="72" t="s">
        <v>2958</v>
      </c>
      <c r="Q4311" s="72"/>
      <c r="R4311" s="72"/>
      <c r="S4311" s="72"/>
      <c r="T4311" s="72"/>
      <c r="U4311" s="72" t="s">
        <v>10966</v>
      </c>
      <c r="V4311" s="72"/>
      <c r="W4311" s="72">
        <v>606448</v>
      </c>
      <c r="X4311" s="72" t="s">
        <v>10967</v>
      </c>
      <c r="Y4311" s="72"/>
      <c r="Z4311" s="72"/>
    </row>
    <row r="4312" spans="1:26" ht="45" x14ac:dyDescent="0.25">
      <c r="A4312" s="72" t="s">
        <v>32698</v>
      </c>
      <c r="B4312" s="72" t="s">
        <v>32699</v>
      </c>
      <c r="C4312" s="72"/>
      <c r="D4312" s="72"/>
      <c r="E4312" s="72"/>
      <c r="F4312" s="72">
        <v>2</v>
      </c>
      <c r="G4312" s="72"/>
      <c r="H4312" s="72"/>
      <c r="I4312" s="72"/>
      <c r="J4312" s="72"/>
      <c r="K4312" s="72"/>
      <c r="L4312" s="72">
        <v>350</v>
      </c>
      <c r="M4312" s="71" t="s">
        <v>4596</v>
      </c>
      <c r="N4312" s="72" t="s">
        <v>4517</v>
      </c>
      <c r="O4312" s="72"/>
      <c r="P4312" s="72" t="s">
        <v>3041</v>
      </c>
      <c r="Q4312" s="72"/>
      <c r="R4312" s="72"/>
      <c r="S4312" s="72" t="s">
        <v>4567</v>
      </c>
      <c r="T4312" s="72" t="s">
        <v>32700</v>
      </c>
      <c r="U4312" s="72" t="s">
        <v>32698</v>
      </c>
      <c r="V4312" s="72"/>
      <c r="W4312" s="72">
        <v>692413</v>
      </c>
      <c r="X4312" s="72" t="s">
        <v>32701</v>
      </c>
      <c r="Y4312" s="72" t="s">
        <v>32702</v>
      </c>
      <c r="Z4312" s="72" t="s">
        <v>32703</v>
      </c>
    </row>
    <row r="4313" spans="1:26" ht="30" x14ac:dyDescent="0.25">
      <c r="A4313" s="72" t="s">
        <v>21860</v>
      </c>
      <c r="B4313" s="72" t="s">
        <v>15493</v>
      </c>
      <c r="C4313" s="72">
        <v>6</v>
      </c>
      <c r="D4313" s="72"/>
      <c r="E4313" s="72"/>
      <c r="F4313" s="72">
        <v>1</v>
      </c>
      <c r="G4313" s="72">
        <v>200</v>
      </c>
      <c r="H4313" s="72"/>
      <c r="I4313" s="72"/>
      <c r="J4313" s="72"/>
      <c r="K4313" s="72"/>
      <c r="L4313" s="72"/>
      <c r="M4313" s="71" t="s">
        <v>4596</v>
      </c>
      <c r="N4313" s="72" t="s">
        <v>4560</v>
      </c>
      <c r="O4313" s="72"/>
      <c r="P4313" s="72" t="s">
        <v>2792</v>
      </c>
      <c r="Q4313" s="72"/>
      <c r="R4313" s="72"/>
      <c r="S4313" s="72" t="s">
        <v>4566</v>
      </c>
      <c r="T4313" s="72" t="s">
        <v>20488</v>
      </c>
      <c r="U4313" s="72" t="s">
        <v>21860</v>
      </c>
      <c r="V4313" s="72"/>
      <c r="W4313" s="72">
        <v>152070</v>
      </c>
      <c r="X4313" s="72" t="s">
        <v>21861</v>
      </c>
      <c r="Y4313" s="72"/>
      <c r="Z4313" s="72" t="s">
        <v>21862</v>
      </c>
    </row>
    <row r="4314" spans="1:26" ht="45" x14ac:dyDescent="0.25">
      <c r="A4314" s="72" t="s">
        <v>10969</v>
      </c>
      <c r="B4314" s="72" t="s">
        <v>4598</v>
      </c>
      <c r="C4314" s="72"/>
      <c r="D4314" s="72" t="s">
        <v>21863</v>
      </c>
      <c r="E4314" s="72"/>
      <c r="F4314" s="72">
        <v>1</v>
      </c>
      <c r="G4314" s="72"/>
      <c r="H4314" s="72">
        <v>425</v>
      </c>
      <c r="I4314" s="72">
        <v>290</v>
      </c>
      <c r="J4314" s="72">
        <v>363</v>
      </c>
      <c r="K4314" s="72">
        <v>145</v>
      </c>
      <c r="L4314" s="72"/>
      <c r="M4314" s="71" t="s">
        <v>4596</v>
      </c>
      <c r="N4314" s="72" t="s">
        <v>4486</v>
      </c>
      <c r="O4314" s="72"/>
      <c r="P4314" s="72" t="s">
        <v>2424</v>
      </c>
      <c r="Q4314" s="72"/>
      <c r="R4314" s="72"/>
      <c r="S4314" s="72" t="s">
        <v>4619</v>
      </c>
      <c r="T4314" s="72" t="s">
        <v>10970</v>
      </c>
      <c r="U4314" s="72" t="s">
        <v>10969</v>
      </c>
      <c r="V4314" s="72"/>
      <c r="W4314" s="72">
        <v>403241</v>
      </c>
      <c r="X4314" s="72" t="s">
        <v>10971</v>
      </c>
      <c r="Y4314" s="72" t="s">
        <v>10972</v>
      </c>
      <c r="Z4314" s="72"/>
    </row>
    <row r="4315" spans="1:26" ht="45" x14ac:dyDescent="0.25">
      <c r="A4315" s="72" t="s">
        <v>27668</v>
      </c>
      <c r="B4315" s="72" t="s">
        <v>15980</v>
      </c>
      <c r="C4315" s="72">
        <v>2</v>
      </c>
      <c r="D4315" s="72"/>
      <c r="E4315" s="72"/>
      <c r="F4315" s="72">
        <v>1</v>
      </c>
      <c r="G4315" s="72">
        <v>156</v>
      </c>
      <c r="H4315" s="72"/>
      <c r="I4315" s="72"/>
      <c r="J4315" s="72"/>
      <c r="K4315" s="72"/>
      <c r="L4315" s="72"/>
      <c r="M4315" s="71" t="s">
        <v>4596</v>
      </c>
      <c r="N4315" s="72" t="s">
        <v>4483</v>
      </c>
      <c r="O4315" s="72"/>
      <c r="P4315" s="72" t="s">
        <v>2496</v>
      </c>
      <c r="Q4315" s="72" t="s">
        <v>4565</v>
      </c>
      <c r="R4315" s="72" t="s">
        <v>9455</v>
      </c>
      <c r="S4315" s="72"/>
      <c r="T4315" s="72"/>
      <c r="U4315" s="72" t="s">
        <v>27668</v>
      </c>
      <c r="V4315" s="72"/>
      <c r="W4315" s="72">
        <v>308001</v>
      </c>
      <c r="X4315" s="72" t="s">
        <v>31484</v>
      </c>
      <c r="Y4315" s="72" t="s">
        <v>27669</v>
      </c>
      <c r="Z4315" s="72" t="s">
        <v>27670</v>
      </c>
    </row>
    <row r="4316" spans="1:26" ht="75" x14ac:dyDescent="0.25">
      <c r="A4316" s="72" t="s">
        <v>27671</v>
      </c>
      <c r="B4316" s="72" t="s">
        <v>27672</v>
      </c>
      <c r="C4316" s="72"/>
      <c r="D4316" s="72"/>
      <c r="E4316" s="72"/>
      <c r="F4316" s="72">
        <v>1</v>
      </c>
      <c r="G4316" s="72"/>
      <c r="H4316" s="72">
        <v>450</v>
      </c>
      <c r="I4316" s="72">
        <v>250</v>
      </c>
      <c r="J4316" s="72">
        <v>150</v>
      </c>
      <c r="K4316" s="72">
        <v>50</v>
      </c>
      <c r="L4316" s="72"/>
      <c r="M4316" s="71" t="s">
        <v>4596</v>
      </c>
      <c r="N4316" s="72" t="s">
        <v>4502</v>
      </c>
      <c r="O4316" s="72"/>
      <c r="P4316" s="72" t="s">
        <v>3644</v>
      </c>
      <c r="Q4316" s="72"/>
      <c r="R4316" s="72"/>
      <c r="S4316" s="72" t="s">
        <v>15654</v>
      </c>
      <c r="T4316" s="72" t="s">
        <v>27673</v>
      </c>
      <c r="U4316" s="72" t="s">
        <v>27671</v>
      </c>
      <c r="V4316" s="72"/>
      <c r="W4316" s="72">
        <v>307030</v>
      </c>
      <c r="X4316" s="72" t="s">
        <v>27674</v>
      </c>
      <c r="Y4316" s="72"/>
      <c r="Z4316" s="72" t="s">
        <v>27675</v>
      </c>
    </row>
    <row r="4317" spans="1:26" ht="30" x14ac:dyDescent="0.25">
      <c r="A4317" s="72" t="s">
        <v>27676</v>
      </c>
      <c r="B4317" s="72" t="s">
        <v>15493</v>
      </c>
      <c r="C4317" s="72">
        <v>9</v>
      </c>
      <c r="D4317" s="72" t="s">
        <v>4616</v>
      </c>
      <c r="E4317" s="72"/>
      <c r="F4317" s="72">
        <v>1</v>
      </c>
      <c r="G4317" s="72">
        <v>150</v>
      </c>
      <c r="H4317" s="72"/>
      <c r="I4317" s="72"/>
      <c r="J4317" s="72"/>
      <c r="K4317" s="72"/>
      <c r="L4317" s="72"/>
      <c r="M4317" s="71" t="s">
        <v>4596</v>
      </c>
      <c r="N4317" s="72" t="s">
        <v>12</v>
      </c>
      <c r="O4317" s="72"/>
      <c r="P4317" s="72" t="s">
        <v>3193</v>
      </c>
      <c r="Q4317" s="72"/>
      <c r="R4317" s="72"/>
      <c r="S4317" s="72"/>
      <c r="T4317" s="72"/>
      <c r="U4317" s="72" t="s">
        <v>27676</v>
      </c>
      <c r="V4317" s="72"/>
      <c r="W4317" s="72">
        <v>296000</v>
      </c>
      <c r="X4317" s="72" t="s">
        <v>21864</v>
      </c>
      <c r="Y4317" s="72" t="s">
        <v>21866</v>
      </c>
      <c r="Z4317" s="72" t="s">
        <v>21865</v>
      </c>
    </row>
    <row r="4318" spans="1:26" ht="60" x14ac:dyDescent="0.25">
      <c r="A4318" s="72" t="s">
        <v>32704</v>
      </c>
      <c r="B4318" s="72" t="s">
        <v>25955</v>
      </c>
      <c r="C4318" s="72">
        <v>18</v>
      </c>
      <c r="D4318" s="72" t="s">
        <v>4608</v>
      </c>
      <c r="E4318" s="72"/>
      <c r="F4318" s="72">
        <v>1</v>
      </c>
      <c r="G4318" s="72">
        <v>160</v>
      </c>
      <c r="H4318" s="72"/>
      <c r="I4318" s="72"/>
      <c r="J4318" s="72"/>
      <c r="K4318" s="72"/>
      <c r="L4318" s="72"/>
      <c r="M4318" s="71" t="s">
        <v>4596</v>
      </c>
      <c r="N4318" s="72" t="s">
        <v>4483</v>
      </c>
      <c r="O4318" s="72"/>
      <c r="P4318" s="72" t="s">
        <v>2575</v>
      </c>
      <c r="Q4318" s="72"/>
      <c r="R4318" s="72"/>
      <c r="S4318" s="72" t="s">
        <v>4567</v>
      </c>
      <c r="T4318" s="72" t="s">
        <v>13913</v>
      </c>
      <c r="U4318" s="72" t="s">
        <v>32704</v>
      </c>
      <c r="V4318" s="72"/>
      <c r="W4318" s="72">
        <v>308510</v>
      </c>
      <c r="X4318" s="72" t="s">
        <v>32705</v>
      </c>
      <c r="Y4318" s="72" t="s">
        <v>32706</v>
      </c>
      <c r="Z4318" s="72" t="s">
        <v>32707</v>
      </c>
    </row>
    <row r="4319" spans="1:26" ht="45" x14ac:dyDescent="0.25">
      <c r="A4319" s="72" t="s">
        <v>10973</v>
      </c>
      <c r="B4319" s="72" t="s">
        <v>4631</v>
      </c>
      <c r="C4319" s="72"/>
      <c r="D4319" s="72"/>
      <c r="E4319" s="72"/>
      <c r="F4319" s="72">
        <v>5</v>
      </c>
      <c r="G4319" s="72"/>
      <c r="H4319" s="72"/>
      <c r="I4319" s="72"/>
      <c r="J4319" s="72"/>
      <c r="K4319" s="72"/>
      <c r="L4319" s="72">
        <v>850</v>
      </c>
      <c r="M4319" s="71" t="s">
        <v>4596</v>
      </c>
      <c r="N4319" s="72" t="s">
        <v>4547</v>
      </c>
      <c r="O4319" s="72"/>
      <c r="P4319" s="72" t="s">
        <v>4116</v>
      </c>
      <c r="Q4319" s="72"/>
      <c r="R4319" s="72"/>
      <c r="S4319" s="72"/>
      <c r="T4319" s="72"/>
      <c r="U4319" s="72" t="s">
        <v>10973</v>
      </c>
      <c r="V4319" s="72"/>
      <c r="W4319" s="72">
        <v>355000</v>
      </c>
      <c r="X4319" s="72" t="s">
        <v>10974</v>
      </c>
      <c r="Y4319" s="72" t="s">
        <v>10975</v>
      </c>
      <c r="Z4319" s="72" t="s">
        <v>10976</v>
      </c>
    </row>
    <row r="4320" spans="1:26" ht="45" x14ac:dyDescent="0.25">
      <c r="A4320" s="72" t="s">
        <v>10977</v>
      </c>
      <c r="B4320" s="72" t="s">
        <v>15756</v>
      </c>
      <c r="C4320" s="72">
        <v>28</v>
      </c>
      <c r="D4320" s="72" t="s">
        <v>10978</v>
      </c>
      <c r="E4320" s="72"/>
      <c r="F4320" s="72">
        <v>1</v>
      </c>
      <c r="G4320" s="72">
        <v>350</v>
      </c>
      <c r="H4320" s="72"/>
      <c r="I4320" s="72"/>
      <c r="J4320" s="72"/>
      <c r="K4320" s="72"/>
      <c r="L4320" s="72"/>
      <c r="M4320" s="71" t="s">
        <v>4596</v>
      </c>
      <c r="N4320" s="72" t="s">
        <v>4506</v>
      </c>
      <c r="O4320" s="72"/>
      <c r="P4320" s="72" t="s">
        <v>4370</v>
      </c>
      <c r="Q4320" s="72" t="s">
        <v>4564</v>
      </c>
      <c r="R4320" s="72" t="s">
        <v>10979</v>
      </c>
      <c r="S4320" s="72"/>
      <c r="T4320" s="72"/>
      <c r="U4320" s="72" t="s">
        <v>10977</v>
      </c>
      <c r="V4320" s="72"/>
      <c r="W4320" s="72">
        <v>142121</v>
      </c>
      <c r="X4320" s="72" t="s">
        <v>10980</v>
      </c>
      <c r="Y4320" s="72" t="s">
        <v>10981</v>
      </c>
      <c r="Z4320" s="72" t="s">
        <v>10982</v>
      </c>
    </row>
    <row r="4321" spans="1:26" ht="45" x14ac:dyDescent="0.25">
      <c r="A4321" s="72" t="s">
        <v>10977</v>
      </c>
      <c r="B4321" s="72" t="s">
        <v>15756</v>
      </c>
      <c r="C4321" s="72">
        <v>28</v>
      </c>
      <c r="D4321" s="72" t="s">
        <v>10978</v>
      </c>
      <c r="E4321" s="72" t="s">
        <v>35490</v>
      </c>
      <c r="F4321" s="72">
        <v>1</v>
      </c>
      <c r="G4321" s="72">
        <v>190</v>
      </c>
      <c r="H4321" s="72"/>
      <c r="I4321" s="72"/>
      <c r="J4321" s="72"/>
      <c r="K4321" s="72"/>
      <c r="L4321" s="72"/>
      <c r="M4321" s="71" t="s">
        <v>4596</v>
      </c>
      <c r="N4321" s="72" t="s">
        <v>4506</v>
      </c>
      <c r="O4321" s="72"/>
      <c r="P4321" s="72" t="s">
        <v>4370</v>
      </c>
      <c r="Q4321" s="72" t="s">
        <v>4564</v>
      </c>
      <c r="R4321" s="72" t="s">
        <v>10979</v>
      </c>
      <c r="S4321" s="72"/>
      <c r="T4321" s="72"/>
      <c r="U4321" s="72" t="s">
        <v>10977</v>
      </c>
      <c r="V4321" s="72" t="s">
        <v>10702</v>
      </c>
      <c r="W4321" s="72">
        <v>142121</v>
      </c>
      <c r="X4321" s="72" t="s">
        <v>16826</v>
      </c>
      <c r="Y4321" s="72" t="s">
        <v>27587</v>
      </c>
      <c r="Z4321" s="72" t="s">
        <v>10704</v>
      </c>
    </row>
    <row r="4322" spans="1:26" ht="45" x14ac:dyDescent="0.25">
      <c r="A4322" s="72" t="s">
        <v>10983</v>
      </c>
      <c r="B4322" s="72" t="s">
        <v>10984</v>
      </c>
      <c r="C4322" s="72"/>
      <c r="D4322" s="72"/>
      <c r="E4322" s="72"/>
      <c r="F4322" s="72">
        <v>1</v>
      </c>
      <c r="G4322" s="72"/>
      <c r="H4322" s="72">
        <v>500</v>
      </c>
      <c r="I4322" s="72"/>
      <c r="J4322" s="72"/>
      <c r="K4322" s="72">
        <v>500</v>
      </c>
      <c r="L4322" s="72"/>
      <c r="M4322" s="71" t="s">
        <v>4596</v>
      </c>
      <c r="N4322" s="72" t="s">
        <v>4557</v>
      </c>
      <c r="O4322" s="72"/>
      <c r="P4322" s="72" t="s">
        <v>15015</v>
      </c>
      <c r="Q4322" s="72"/>
      <c r="R4322" s="72"/>
      <c r="S4322" s="72"/>
      <c r="T4322" s="72"/>
      <c r="U4322" s="72" t="s">
        <v>10983</v>
      </c>
      <c r="V4322" s="72"/>
      <c r="W4322" s="72">
        <v>429951</v>
      </c>
      <c r="X4322" s="72" t="s">
        <v>10985</v>
      </c>
      <c r="Y4322" s="72" t="s">
        <v>10986</v>
      </c>
      <c r="Z4322" s="72" t="s">
        <v>10987</v>
      </c>
    </row>
    <row r="4323" spans="1:26" ht="45" x14ac:dyDescent="0.25">
      <c r="A4323" s="72" t="s">
        <v>16890</v>
      </c>
      <c r="B4323" s="74" t="s">
        <v>4594</v>
      </c>
      <c r="C4323" s="72">
        <v>63</v>
      </c>
      <c r="D4323" s="72" t="s">
        <v>5990</v>
      </c>
      <c r="E4323" s="72"/>
      <c r="F4323" s="72">
        <v>1</v>
      </c>
      <c r="G4323" s="72">
        <v>300</v>
      </c>
      <c r="H4323" s="72"/>
      <c r="I4323" s="72"/>
      <c r="J4323" s="72"/>
      <c r="K4323" s="72"/>
      <c r="L4323" s="72"/>
      <c r="M4323" s="71" t="s">
        <v>4596</v>
      </c>
      <c r="N4323" s="72" t="s">
        <v>4496</v>
      </c>
      <c r="O4323" s="72"/>
      <c r="P4323" s="71" t="s">
        <v>14552</v>
      </c>
      <c r="Q4323" s="72"/>
      <c r="R4323" s="72"/>
      <c r="S4323" s="72"/>
      <c r="T4323" s="72"/>
      <c r="U4323" s="72" t="s">
        <v>16890</v>
      </c>
      <c r="V4323" s="72"/>
      <c r="W4323" s="72">
        <v>652723</v>
      </c>
      <c r="X4323" s="72" t="s">
        <v>21867</v>
      </c>
      <c r="Y4323" s="72" t="s">
        <v>16891</v>
      </c>
      <c r="Z4323" s="72" t="s">
        <v>16892</v>
      </c>
    </row>
    <row r="4324" spans="1:26" ht="30" x14ac:dyDescent="0.25">
      <c r="A4324" s="72" t="s">
        <v>21868</v>
      </c>
      <c r="B4324" s="72" t="s">
        <v>15493</v>
      </c>
      <c r="C4324" s="72"/>
      <c r="D4324" s="72" t="s">
        <v>4678</v>
      </c>
      <c r="E4324" s="72"/>
      <c r="F4324" s="72">
        <v>1</v>
      </c>
      <c r="G4324" s="72">
        <v>90</v>
      </c>
      <c r="H4324" s="72"/>
      <c r="I4324" s="72"/>
      <c r="J4324" s="72"/>
      <c r="K4324" s="72"/>
      <c r="L4324" s="72"/>
      <c r="M4324" s="71" t="s">
        <v>4596</v>
      </c>
      <c r="N4324" s="72" t="s">
        <v>4483</v>
      </c>
      <c r="O4324" s="72"/>
      <c r="P4324" s="72" t="s">
        <v>3685</v>
      </c>
      <c r="Q4324" s="72"/>
      <c r="R4324" s="72"/>
      <c r="S4324" s="72" t="s">
        <v>15654</v>
      </c>
      <c r="T4324" s="72" t="s">
        <v>21869</v>
      </c>
      <c r="U4324" s="72" t="s">
        <v>21868</v>
      </c>
      <c r="V4324" s="72"/>
      <c r="W4324" s="72">
        <v>309572</v>
      </c>
      <c r="X4324" s="72" t="s">
        <v>24672</v>
      </c>
      <c r="Y4324" s="72"/>
      <c r="Z4324" s="72" t="s">
        <v>31485</v>
      </c>
    </row>
    <row r="4325" spans="1:26" ht="45" x14ac:dyDescent="0.25">
      <c r="A4325" s="72" t="s">
        <v>21870</v>
      </c>
      <c r="B4325" s="72" t="s">
        <v>15493</v>
      </c>
      <c r="C4325" s="72">
        <v>4</v>
      </c>
      <c r="D4325" s="72"/>
      <c r="E4325" s="72"/>
      <c r="F4325" s="72">
        <v>1</v>
      </c>
      <c r="G4325" s="72">
        <v>210</v>
      </c>
      <c r="H4325" s="72"/>
      <c r="I4325" s="72"/>
      <c r="J4325" s="72"/>
      <c r="K4325" s="72"/>
      <c r="L4325" s="72"/>
      <c r="M4325" s="71" t="s">
        <v>4596</v>
      </c>
      <c r="N4325" s="72" t="s">
        <v>4499</v>
      </c>
      <c r="O4325" s="72"/>
      <c r="P4325" s="72" t="s">
        <v>3842</v>
      </c>
      <c r="Q4325" s="72"/>
      <c r="R4325" s="72"/>
      <c r="S4325" s="72" t="s">
        <v>4619</v>
      </c>
      <c r="T4325" s="72" t="s">
        <v>18903</v>
      </c>
      <c r="U4325" s="72" t="s">
        <v>21870</v>
      </c>
      <c r="V4325" s="72"/>
      <c r="W4325" s="72">
        <v>352030</v>
      </c>
      <c r="X4325" s="72" t="s">
        <v>21871</v>
      </c>
      <c r="Y4325" s="72">
        <v>89615053360</v>
      </c>
      <c r="Z4325" s="72" t="s">
        <v>21872</v>
      </c>
    </row>
    <row r="4326" spans="1:26" ht="60" x14ac:dyDescent="0.25">
      <c r="A4326" s="72" t="s">
        <v>27677</v>
      </c>
      <c r="B4326" s="72" t="s">
        <v>27678</v>
      </c>
      <c r="C4326" s="72"/>
      <c r="D4326" s="72"/>
      <c r="E4326" s="72"/>
      <c r="F4326" s="72">
        <v>1</v>
      </c>
      <c r="G4326" s="72"/>
      <c r="H4326" s="72">
        <v>500</v>
      </c>
      <c r="I4326" s="72">
        <v>250</v>
      </c>
      <c r="J4326" s="72">
        <v>150</v>
      </c>
      <c r="K4326" s="72">
        <v>100</v>
      </c>
      <c r="L4326" s="72"/>
      <c r="M4326" s="71" t="s">
        <v>4596</v>
      </c>
      <c r="N4326" s="72" t="s">
        <v>4483</v>
      </c>
      <c r="O4326" s="72"/>
      <c r="P4326" s="72" t="s">
        <v>19314</v>
      </c>
      <c r="Q4326" s="72"/>
      <c r="R4326" s="72"/>
      <c r="S4326" s="72" t="s">
        <v>15654</v>
      </c>
      <c r="T4326" s="72" t="s">
        <v>6241</v>
      </c>
      <c r="U4326" s="72" t="s">
        <v>27677</v>
      </c>
      <c r="V4326" s="72"/>
      <c r="W4326" s="72">
        <v>309273</v>
      </c>
      <c r="X4326" s="72" t="s">
        <v>8501</v>
      </c>
      <c r="Y4326" s="72" t="s">
        <v>27679</v>
      </c>
      <c r="Z4326" s="72" t="s">
        <v>27680</v>
      </c>
    </row>
    <row r="4327" spans="1:26" ht="75" x14ac:dyDescent="0.25">
      <c r="A4327" s="72" t="s">
        <v>27681</v>
      </c>
      <c r="B4327" s="72" t="s">
        <v>27682</v>
      </c>
      <c r="C4327" s="72"/>
      <c r="D4327" s="72"/>
      <c r="E4327" s="72"/>
      <c r="F4327" s="72">
        <v>1</v>
      </c>
      <c r="G4327" s="72"/>
      <c r="H4327" s="72">
        <v>350</v>
      </c>
      <c r="I4327" s="72">
        <v>200</v>
      </c>
      <c r="J4327" s="72">
        <v>100</v>
      </c>
      <c r="K4327" s="72">
        <v>50</v>
      </c>
      <c r="L4327" s="72"/>
      <c r="M4327" s="71" t="s">
        <v>4596</v>
      </c>
      <c r="N4327" s="72" t="s">
        <v>4488</v>
      </c>
      <c r="O4327" s="72"/>
      <c r="P4327" s="72" t="s">
        <v>3401</v>
      </c>
      <c r="Q4327" s="72"/>
      <c r="R4327" s="72"/>
      <c r="S4327" s="72" t="s">
        <v>4568</v>
      </c>
      <c r="T4327" s="72" t="s">
        <v>27683</v>
      </c>
      <c r="U4327" s="72" t="s">
        <v>27681</v>
      </c>
      <c r="V4327" s="72"/>
      <c r="W4327" s="72">
        <v>396443</v>
      </c>
      <c r="X4327" s="72" t="s">
        <v>27684</v>
      </c>
      <c r="Y4327" s="72" t="s">
        <v>27685</v>
      </c>
      <c r="Z4327" s="72" t="s">
        <v>27686</v>
      </c>
    </row>
    <row r="4328" spans="1:26" ht="60" x14ac:dyDescent="0.25">
      <c r="A4328" s="72" t="s">
        <v>10993</v>
      </c>
      <c r="B4328" s="72" t="s">
        <v>4594</v>
      </c>
      <c r="C4328" s="72"/>
      <c r="D4328" s="72" t="s">
        <v>4633</v>
      </c>
      <c r="E4328" s="72"/>
      <c r="F4328" s="72">
        <v>1</v>
      </c>
      <c r="G4328" s="72">
        <v>350</v>
      </c>
      <c r="H4328" s="72"/>
      <c r="I4328" s="72"/>
      <c r="J4328" s="72"/>
      <c r="K4328" s="72"/>
      <c r="L4328" s="72"/>
      <c r="M4328" s="71" t="s">
        <v>4596</v>
      </c>
      <c r="N4328" s="72" t="s">
        <v>4531</v>
      </c>
      <c r="O4328" s="72"/>
      <c r="P4328" s="72" t="s">
        <v>3054</v>
      </c>
      <c r="Q4328" s="72"/>
      <c r="R4328" s="72"/>
      <c r="S4328" s="72" t="s">
        <v>4566</v>
      </c>
      <c r="T4328" s="72" t="s">
        <v>10994</v>
      </c>
      <c r="U4328" s="72" t="s">
        <v>10993</v>
      </c>
      <c r="V4328" s="72"/>
      <c r="W4328" s="72">
        <v>431430</v>
      </c>
      <c r="X4328" s="72" t="s">
        <v>14123</v>
      </c>
      <c r="Y4328" s="72"/>
      <c r="Z4328" s="72"/>
    </row>
    <row r="4329" spans="1:26" ht="60" x14ac:dyDescent="0.25">
      <c r="A4329" s="72" t="s">
        <v>10995</v>
      </c>
      <c r="B4329" s="72" t="s">
        <v>5910</v>
      </c>
      <c r="C4329" s="72"/>
      <c r="D4329" s="72"/>
      <c r="E4329" s="72"/>
      <c r="F4329" s="72">
        <v>1</v>
      </c>
      <c r="G4329" s="72"/>
      <c r="H4329" s="72">
        <v>798</v>
      </c>
      <c r="I4329" s="72">
        <v>290</v>
      </c>
      <c r="J4329" s="72">
        <v>363</v>
      </c>
      <c r="K4329" s="72">
        <v>145</v>
      </c>
      <c r="L4329" s="72"/>
      <c r="M4329" s="71" t="s">
        <v>4596</v>
      </c>
      <c r="N4329" s="72" t="s">
        <v>4503</v>
      </c>
      <c r="O4329" s="72"/>
      <c r="P4329" s="72" t="s">
        <v>3301</v>
      </c>
      <c r="Q4329" s="72"/>
      <c r="R4329" s="72"/>
      <c r="S4329" s="72" t="s">
        <v>4568</v>
      </c>
      <c r="T4329" s="72" t="s">
        <v>10996</v>
      </c>
      <c r="U4329" s="72" t="s">
        <v>10995</v>
      </c>
      <c r="V4329" s="72"/>
      <c r="W4329" s="72">
        <v>187760</v>
      </c>
      <c r="X4329" s="72" t="s">
        <v>10997</v>
      </c>
      <c r="Y4329" s="72" t="s">
        <v>10998</v>
      </c>
      <c r="Z4329" s="72" t="s">
        <v>10999</v>
      </c>
    </row>
    <row r="4330" spans="1:26" ht="30" x14ac:dyDescent="0.25">
      <c r="A4330" s="72" t="s">
        <v>23489</v>
      </c>
      <c r="B4330" s="72" t="s">
        <v>7278</v>
      </c>
      <c r="C4330" s="72"/>
      <c r="D4330" s="72"/>
      <c r="E4330" s="72"/>
      <c r="F4330" s="72">
        <v>2</v>
      </c>
      <c r="G4330" s="72"/>
      <c r="H4330" s="72"/>
      <c r="I4330" s="72"/>
      <c r="J4330" s="72"/>
      <c r="K4330" s="72"/>
      <c r="L4330" s="72">
        <v>50</v>
      </c>
      <c r="M4330" s="71" t="s">
        <v>4596</v>
      </c>
      <c r="N4330" s="72" t="s">
        <v>4515</v>
      </c>
      <c r="O4330" s="72"/>
      <c r="P4330" s="72" t="s">
        <v>3308</v>
      </c>
      <c r="Q4330" s="72"/>
      <c r="R4330" s="72"/>
      <c r="S4330" s="72"/>
      <c r="T4330" s="72"/>
      <c r="U4330" s="72" t="s">
        <v>23489</v>
      </c>
      <c r="V4330" s="72"/>
      <c r="W4330" s="72">
        <v>442537</v>
      </c>
      <c r="X4330" s="72" t="s">
        <v>24673</v>
      </c>
      <c r="Y4330" s="72" t="s">
        <v>24674</v>
      </c>
      <c r="Z4330" s="72" t="s">
        <v>24675</v>
      </c>
    </row>
    <row r="4331" spans="1:26" ht="30" x14ac:dyDescent="0.25">
      <c r="A4331" s="72" t="s">
        <v>21873</v>
      </c>
      <c r="B4331" s="72" t="s">
        <v>16687</v>
      </c>
      <c r="C4331" s="72">
        <v>70</v>
      </c>
      <c r="D4331" s="72"/>
      <c r="E4331" s="72"/>
      <c r="F4331" s="72">
        <v>1</v>
      </c>
      <c r="G4331" s="72"/>
      <c r="H4331" s="72">
        <v>350</v>
      </c>
      <c r="I4331" s="72">
        <v>200</v>
      </c>
      <c r="J4331" s="72">
        <v>100</v>
      </c>
      <c r="K4331" s="72">
        <v>50</v>
      </c>
      <c r="L4331" s="72"/>
      <c r="M4331" s="71" t="s">
        <v>4596</v>
      </c>
      <c r="N4331" s="72" t="s">
        <v>4504</v>
      </c>
      <c r="O4331" s="72"/>
      <c r="P4331" s="72" t="s">
        <v>3364</v>
      </c>
      <c r="Q4331" s="72"/>
      <c r="R4331" s="72"/>
      <c r="S4331" s="72"/>
      <c r="T4331" s="72"/>
      <c r="U4331" s="72" t="s">
        <v>21873</v>
      </c>
      <c r="V4331" s="72"/>
      <c r="W4331" s="72">
        <v>398036</v>
      </c>
      <c r="X4331" s="72" t="s">
        <v>21874</v>
      </c>
      <c r="Y4331" s="72" t="s">
        <v>21876</v>
      </c>
      <c r="Z4331" s="72" t="s">
        <v>21875</v>
      </c>
    </row>
    <row r="4332" spans="1:26" ht="45" x14ac:dyDescent="0.25">
      <c r="A4332" s="72" t="s">
        <v>16893</v>
      </c>
      <c r="B4332" s="72" t="s">
        <v>21877</v>
      </c>
      <c r="C4332" s="72">
        <v>7</v>
      </c>
      <c r="D4332" s="72"/>
      <c r="E4332" s="72"/>
      <c r="F4332" s="72">
        <v>1</v>
      </c>
      <c r="G4332" s="72"/>
      <c r="H4332" s="72">
        <v>1000</v>
      </c>
      <c r="I4332" s="72">
        <v>500</v>
      </c>
      <c r="J4332" s="72">
        <v>300</v>
      </c>
      <c r="K4332" s="72">
        <v>200</v>
      </c>
      <c r="L4332" s="72"/>
      <c r="M4332" s="71" t="s">
        <v>4596</v>
      </c>
      <c r="N4332" s="72" t="s">
        <v>4541</v>
      </c>
      <c r="O4332" s="72"/>
      <c r="P4332" s="72" t="s">
        <v>4141</v>
      </c>
      <c r="Q4332" s="72"/>
      <c r="R4332" s="72"/>
      <c r="S4332" s="72"/>
      <c r="T4332" s="72"/>
      <c r="U4332" s="72" t="s">
        <v>16893</v>
      </c>
      <c r="V4332" s="72"/>
      <c r="W4332" s="72"/>
      <c r="X4332" s="72"/>
      <c r="Y4332" s="72"/>
      <c r="Z4332" s="72"/>
    </row>
    <row r="4333" spans="1:26" ht="45" x14ac:dyDescent="0.25">
      <c r="A4333" s="72" t="s">
        <v>16893</v>
      </c>
      <c r="B4333" s="72" t="s">
        <v>21877</v>
      </c>
      <c r="C4333" s="72">
        <v>7</v>
      </c>
      <c r="D4333" s="72"/>
      <c r="E4333" s="72" t="s">
        <v>21878</v>
      </c>
      <c r="F4333" s="72">
        <v>1</v>
      </c>
      <c r="G4333" s="72">
        <v>303</v>
      </c>
      <c r="H4333" s="72"/>
      <c r="I4333" s="72"/>
      <c r="J4333" s="72"/>
      <c r="K4333" s="72"/>
      <c r="L4333" s="72"/>
      <c r="M4333" s="71" t="s">
        <v>4596</v>
      </c>
      <c r="N4333" s="72" t="s">
        <v>4541</v>
      </c>
      <c r="O4333" s="72"/>
      <c r="P4333" s="72" t="s">
        <v>4141</v>
      </c>
      <c r="Q4333" s="72"/>
      <c r="R4333" s="72"/>
      <c r="S4333" s="72"/>
      <c r="T4333" s="72"/>
      <c r="U4333" s="72" t="s">
        <v>16893</v>
      </c>
      <c r="V4333" s="72" t="s">
        <v>16894</v>
      </c>
      <c r="W4333" s="72">
        <v>446010</v>
      </c>
      <c r="X4333" s="72" t="s">
        <v>8557</v>
      </c>
      <c r="Y4333" s="72">
        <v>88464990066</v>
      </c>
      <c r="Z4333" s="72" t="s">
        <v>16895</v>
      </c>
    </row>
    <row r="4334" spans="1:26" ht="45" x14ac:dyDescent="0.25">
      <c r="A4334" s="72" t="s">
        <v>11000</v>
      </c>
      <c r="B4334" s="72" t="s">
        <v>4594</v>
      </c>
      <c r="C4334" s="72">
        <v>8</v>
      </c>
      <c r="D4334" s="72"/>
      <c r="E4334" s="72"/>
      <c r="F4334" s="72">
        <v>1</v>
      </c>
      <c r="G4334" s="72">
        <v>350</v>
      </c>
      <c r="H4334" s="72"/>
      <c r="I4334" s="72"/>
      <c r="J4334" s="72"/>
      <c r="K4334" s="72"/>
      <c r="L4334" s="72"/>
      <c r="M4334" s="71" t="s">
        <v>4596</v>
      </c>
      <c r="N4334" s="72" t="s">
        <v>4500</v>
      </c>
      <c r="O4334" s="72"/>
      <c r="P4334" s="72" t="s">
        <v>3928</v>
      </c>
      <c r="Q4334" s="72"/>
      <c r="R4334" s="72"/>
      <c r="S4334" s="72"/>
      <c r="T4334" s="72"/>
      <c r="U4334" s="72" t="s">
        <v>11000</v>
      </c>
      <c r="V4334" s="72"/>
      <c r="W4334" s="72">
        <v>663613</v>
      </c>
      <c r="X4334" s="72" t="s">
        <v>11001</v>
      </c>
      <c r="Y4334" s="72"/>
      <c r="Z4334" s="72"/>
    </row>
    <row r="4335" spans="1:26" ht="45" x14ac:dyDescent="0.25">
      <c r="A4335" s="72" t="s">
        <v>11002</v>
      </c>
      <c r="B4335" s="72" t="s">
        <v>4598</v>
      </c>
      <c r="C4335" s="72"/>
      <c r="D4335" s="72" t="s">
        <v>11003</v>
      </c>
      <c r="E4335" s="72"/>
      <c r="F4335" s="72">
        <v>1</v>
      </c>
      <c r="G4335" s="72"/>
      <c r="H4335" s="72">
        <v>798</v>
      </c>
      <c r="I4335" s="72">
        <v>290</v>
      </c>
      <c r="J4335" s="72">
        <v>363</v>
      </c>
      <c r="K4335" s="72">
        <v>145</v>
      </c>
      <c r="L4335" s="72"/>
      <c r="M4335" s="71" t="s">
        <v>4596</v>
      </c>
      <c r="N4335" s="72" t="s">
        <v>4532</v>
      </c>
      <c r="O4335" s="72"/>
      <c r="P4335" s="72" t="s">
        <v>4234</v>
      </c>
      <c r="Q4335" s="72"/>
      <c r="R4335" s="72"/>
      <c r="S4335" s="72" t="s">
        <v>4567</v>
      </c>
      <c r="T4335" s="72" t="s">
        <v>11004</v>
      </c>
      <c r="U4335" s="72" t="s">
        <v>11002</v>
      </c>
      <c r="V4335" s="72"/>
      <c r="W4335" s="72">
        <v>678580</v>
      </c>
      <c r="X4335" s="72" t="s">
        <v>11005</v>
      </c>
      <c r="Y4335" s="73"/>
      <c r="Z4335" s="72" t="s">
        <v>11006</v>
      </c>
    </row>
    <row r="4336" spans="1:26" ht="45" x14ac:dyDescent="0.25">
      <c r="A4336" s="72" t="s">
        <v>11007</v>
      </c>
      <c r="B4336" s="72" t="s">
        <v>5110</v>
      </c>
      <c r="C4336" s="72">
        <v>11</v>
      </c>
      <c r="D4336" s="72"/>
      <c r="E4336" s="72"/>
      <c r="F4336" s="72">
        <v>1</v>
      </c>
      <c r="G4336" s="72"/>
      <c r="H4336" s="72">
        <v>1199</v>
      </c>
      <c r="I4336" s="72">
        <v>436</v>
      </c>
      <c r="J4336" s="72">
        <v>545</v>
      </c>
      <c r="K4336" s="72">
        <v>218</v>
      </c>
      <c r="L4336" s="72"/>
      <c r="M4336" s="71" t="s">
        <v>4596</v>
      </c>
      <c r="N4336" s="72" t="s">
        <v>4556</v>
      </c>
      <c r="O4336" s="72"/>
      <c r="P4336" s="72" t="s">
        <v>4292</v>
      </c>
      <c r="Q4336" s="72"/>
      <c r="R4336" s="72"/>
      <c r="S4336" s="72"/>
      <c r="T4336" s="72"/>
      <c r="U4336" s="72" t="s">
        <v>11007</v>
      </c>
      <c r="V4336" s="72"/>
      <c r="W4336" s="72">
        <v>456444</v>
      </c>
      <c r="X4336" s="72" t="s">
        <v>11008</v>
      </c>
      <c r="Y4336" s="72" t="s">
        <v>11009</v>
      </c>
      <c r="Z4336" s="72" t="s">
        <v>11010</v>
      </c>
    </row>
    <row r="4337" spans="1:26" ht="60" x14ac:dyDescent="0.25">
      <c r="A4337" s="72" t="s">
        <v>11011</v>
      </c>
      <c r="B4337" s="72" t="s">
        <v>21880</v>
      </c>
      <c r="C4337" s="72"/>
      <c r="D4337" s="72" t="s">
        <v>11012</v>
      </c>
      <c r="E4337" s="72"/>
      <c r="F4337" s="72">
        <v>5</v>
      </c>
      <c r="G4337" s="72"/>
      <c r="H4337" s="72"/>
      <c r="I4337" s="72"/>
      <c r="J4337" s="72"/>
      <c r="K4337" s="72"/>
      <c r="L4337" s="72">
        <v>550</v>
      </c>
      <c r="M4337" s="71" t="s">
        <v>4596</v>
      </c>
      <c r="N4337" s="72" t="s">
        <v>4537</v>
      </c>
      <c r="O4337" s="72"/>
      <c r="P4337" s="72" t="s">
        <v>2987</v>
      </c>
      <c r="Q4337" s="72"/>
      <c r="R4337" s="72"/>
      <c r="S4337" s="72" t="s">
        <v>4567</v>
      </c>
      <c r="T4337" s="72" t="s">
        <v>11013</v>
      </c>
      <c r="U4337" s="72" t="s">
        <v>11011</v>
      </c>
      <c r="V4337" s="72"/>
      <c r="W4337" s="72">
        <v>655614</v>
      </c>
      <c r="X4337" s="72" t="s">
        <v>7338</v>
      </c>
      <c r="Y4337" s="72">
        <v>83904242295</v>
      </c>
      <c r="Z4337" s="72" t="s">
        <v>24676</v>
      </c>
    </row>
    <row r="4338" spans="1:26" ht="90" x14ac:dyDescent="0.25">
      <c r="A4338" s="72" t="s">
        <v>21881</v>
      </c>
      <c r="B4338" s="72" t="s">
        <v>21882</v>
      </c>
      <c r="C4338" s="72">
        <v>10</v>
      </c>
      <c r="D4338" s="72"/>
      <c r="E4338" s="72"/>
      <c r="F4338" s="72">
        <v>1</v>
      </c>
      <c r="G4338" s="72"/>
      <c r="H4338" s="72">
        <v>450</v>
      </c>
      <c r="I4338" s="72">
        <v>200</v>
      </c>
      <c r="J4338" s="72">
        <v>200</v>
      </c>
      <c r="K4338" s="72">
        <v>50</v>
      </c>
      <c r="L4338" s="72"/>
      <c r="M4338" s="71" t="s">
        <v>4596</v>
      </c>
      <c r="N4338" s="72" t="s">
        <v>4545</v>
      </c>
      <c r="O4338" s="72"/>
      <c r="P4338" s="72" t="s">
        <v>4409</v>
      </c>
      <c r="Q4338" s="72"/>
      <c r="R4338" s="72"/>
      <c r="S4338" s="72"/>
      <c r="T4338" s="72"/>
      <c r="U4338" s="72" t="s">
        <v>21881</v>
      </c>
      <c r="V4338" s="72"/>
      <c r="W4338" s="72">
        <v>623100</v>
      </c>
      <c r="X4338" s="72" t="s">
        <v>21883</v>
      </c>
      <c r="Y4338" s="72" t="s">
        <v>21885</v>
      </c>
      <c r="Z4338" s="72" t="s">
        <v>21884</v>
      </c>
    </row>
    <row r="4339" spans="1:26" ht="45" x14ac:dyDescent="0.25">
      <c r="A4339" s="72" t="s">
        <v>11014</v>
      </c>
      <c r="B4339" s="72" t="s">
        <v>4594</v>
      </c>
      <c r="C4339" s="72">
        <v>3</v>
      </c>
      <c r="D4339" s="72" t="s">
        <v>7291</v>
      </c>
      <c r="E4339" s="72"/>
      <c r="F4339" s="72">
        <v>1</v>
      </c>
      <c r="G4339" s="72">
        <v>350</v>
      </c>
      <c r="H4339" s="72"/>
      <c r="I4339" s="72"/>
      <c r="J4339" s="72"/>
      <c r="K4339" s="72"/>
      <c r="L4339" s="72"/>
      <c r="M4339" s="71" t="s">
        <v>4596</v>
      </c>
      <c r="N4339" s="72" t="s">
        <v>4533</v>
      </c>
      <c r="O4339" s="72"/>
      <c r="P4339" s="72" t="s">
        <v>2911</v>
      </c>
      <c r="Q4339" s="72"/>
      <c r="R4339" s="72"/>
      <c r="S4339" s="72" t="s">
        <v>4566</v>
      </c>
      <c r="T4339" s="72" t="s">
        <v>5248</v>
      </c>
      <c r="U4339" s="72" t="s">
        <v>11014</v>
      </c>
      <c r="V4339" s="72"/>
      <c r="W4339" s="72">
        <v>363760</v>
      </c>
      <c r="X4339" s="72" t="s">
        <v>5249</v>
      </c>
      <c r="Y4339" s="72"/>
      <c r="Z4339" s="72"/>
    </row>
    <row r="4340" spans="1:26" ht="60" x14ac:dyDescent="0.25">
      <c r="A4340" s="72" t="s">
        <v>18391</v>
      </c>
      <c r="B4340" s="72" t="s">
        <v>18392</v>
      </c>
      <c r="C4340" s="72"/>
      <c r="D4340" s="72"/>
      <c r="E4340" s="72"/>
      <c r="F4340" s="72">
        <v>3</v>
      </c>
      <c r="G4340" s="72"/>
      <c r="H4340" s="72"/>
      <c r="I4340" s="72"/>
      <c r="J4340" s="72"/>
      <c r="K4340" s="72"/>
      <c r="L4340" s="72">
        <v>78</v>
      </c>
      <c r="M4340" s="71" t="s">
        <v>4596</v>
      </c>
      <c r="N4340" s="72" t="s">
        <v>4551</v>
      </c>
      <c r="O4340" s="72"/>
      <c r="P4340" s="72" t="s">
        <v>3871</v>
      </c>
      <c r="Q4340" s="72"/>
      <c r="R4340" s="72"/>
      <c r="S4340" s="72"/>
      <c r="T4340" s="72"/>
      <c r="U4340" s="72" t="s">
        <v>18391</v>
      </c>
      <c r="V4340" s="72"/>
      <c r="W4340" s="72">
        <v>300039</v>
      </c>
      <c r="X4340" s="72" t="s">
        <v>18393</v>
      </c>
      <c r="Y4340" s="72">
        <v>89632257764</v>
      </c>
      <c r="Z4340" s="72" t="s">
        <v>18394</v>
      </c>
    </row>
    <row r="4341" spans="1:26" ht="45" x14ac:dyDescent="0.25">
      <c r="A4341" s="72" t="s">
        <v>18395</v>
      </c>
      <c r="B4341" s="72" t="s">
        <v>15493</v>
      </c>
      <c r="C4341" s="72">
        <v>3</v>
      </c>
      <c r="D4341" s="72"/>
      <c r="E4341" s="72"/>
      <c r="F4341" s="72">
        <v>1</v>
      </c>
      <c r="G4341" s="72">
        <v>300</v>
      </c>
      <c r="H4341" s="72"/>
      <c r="I4341" s="72"/>
      <c r="J4341" s="72"/>
      <c r="K4341" s="72"/>
      <c r="L4341" s="72"/>
      <c r="M4341" s="71" t="s">
        <v>4596</v>
      </c>
      <c r="N4341" s="72" t="s">
        <v>4506</v>
      </c>
      <c r="O4341" s="72"/>
      <c r="P4341" s="72" t="s">
        <v>4429</v>
      </c>
      <c r="Q4341" s="72"/>
      <c r="R4341" s="72"/>
      <c r="S4341" s="72" t="s">
        <v>4566</v>
      </c>
      <c r="T4341" s="72" t="s">
        <v>14557</v>
      </c>
      <c r="U4341" s="72" t="s">
        <v>18395</v>
      </c>
      <c r="V4341" s="72"/>
      <c r="W4341" s="72">
        <v>141307</v>
      </c>
      <c r="X4341" s="72" t="s">
        <v>18396</v>
      </c>
      <c r="Y4341" s="72" t="s">
        <v>24677</v>
      </c>
      <c r="Z4341" s="72" t="s">
        <v>24678</v>
      </c>
    </row>
    <row r="4342" spans="1:26" ht="45" x14ac:dyDescent="0.25">
      <c r="A4342" s="72" t="s">
        <v>16896</v>
      </c>
      <c r="B4342" s="72" t="s">
        <v>17312</v>
      </c>
      <c r="C4342" s="72">
        <v>22</v>
      </c>
      <c r="D4342" s="72"/>
      <c r="E4342" s="72"/>
      <c r="F4342" s="72">
        <v>1</v>
      </c>
      <c r="G4342" s="72"/>
      <c r="H4342" s="72">
        <v>1500</v>
      </c>
      <c r="I4342" s="72">
        <v>400</v>
      </c>
      <c r="J4342" s="72">
        <v>500</v>
      </c>
      <c r="K4342" s="72">
        <v>300</v>
      </c>
      <c r="L4342" s="72"/>
      <c r="M4342" s="71" t="s">
        <v>4596</v>
      </c>
      <c r="N4342" s="72" t="s">
        <v>4509</v>
      </c>
      <c r="O4342" s="72"/>
      <c r="P4342" s="72" t="s">
        <v>4184</v>
      </c>
      <c r="Q4342" s="72"/>
      <c r="R4342" s="72"/>
      <c r="S4342" s="72"/>
      <c r="T4342" s="72"/>
      <c r="U4342" s="72" t="s">
        <v>16896</v>
      </c>
      <c r="V4342" s="72"/>
      <c r="W4342" s="72">
        <v>603163</v>
      </c>
      <c r="X4342" s="72" t="s">
        <v>16897</v>
      </c>
      <c r="Y4342" s="72" t="s">
        <v>16898</v>
      </c>
      <c r="Z4342" s="72" t="s">
        <v>21890</v>
      </c>
    </row>
    <row r="4343" spans="1:26" ht="45" x14ac:dyDescent="0.25">
      <c r="A4343" s="72" t="s">
        <v>16899</v>
      </c>
      <c r="B4343" s="72" t="s">
        <v>4598</v>
      </c>
      <c r="C4343" s="72"/>
      <c r="D4343" s="72"/>
      <c r="E4343" s="72"/>
      <c r="F4343" s="72">
        <v>1</v>
      </c>
      <c r="G4343" s="72"/>
      <c r="H4343" s="72">
        <v>600</v>
      </c>
      <c r="I4343" s="72">
        <v>400</v>
      </c>
      <c r="J4343" s="72">
        <v>200</v>
      </c>
      <c r="K4343" s="72">
        <v>100</v>
      </c>
      <c r="L4343" s="72"/>
      <c r="M4343" s="71" t="s">
        <v>4596</v>
      </c>
      <c r="N4343" s="72" t="s">
        <v>4487</v>
      </c>
      <c r="O4343" s="72"/>
      <c r="P4343" s="72" t="s">
        <v>3410</v>
      </c>
      <c r="Q4343" s="72"/>
      <c r="R4343" s="72"/>
      <c r="S4343" s="72" t="s">
        <v>4568</v>
      </c>
      <c r="T4343" s="72" t="s">
        <v>16900</v>
      </c>
      <c r="U4343" s="72" t="s">
        <v>16899</v>
      </c>
      <c r="V4343" s="72"/>
      <c r="W4343" s="72">
        <v>161058</v>
      </c>
      <c r="X4343" s="72"/>
      <c r="Y4343" s="72"/>
      <c r="Z4343" s="72" t="s">
        <v>16901</v>
      </c>
    </row>
    <row r="4344" spans="1:26" ht="60" x14ac:dyDescent="0.25">
      <c r="A4344" s="72" t="s">
        <v>16902</v>
      </c>
      <c r="B4344" s="72" t="s">
        <v>21891</v>
      </c>
      <c r="C4344" s="72">
        <v>29</v>
      </c>
      <c r="D4344" s="72" t="s">
        <v>4633</v>
      </c>
      <c r="E4344" s="72"/>
      <c r="F4344" s="72">
        <v>1</v>
      </c>
      <c r="G4344" s="72">
        <v>200</v>
      </c>
      <c r="H4344" s="72"/>
      <c r="I4344" s="72"/>
      <c r="J4344" s="72"/>
      <c r="K4344" s="72"/>
      <c r="L4344" s="72"/>
      <c r="M4344" s="71" t="s">
        <v>4596</v>
      </c>
      <c r="N4344" s="72" t="s">
        <v>4506</v>
      </c>
      <c r="O4344" s="72"/>
      <c r="P4344" s="72" t="s">
        <v>3365</v>
      </c>
      <c r="Q4344" s="72"/>
      <c r="R4344" s="72"/>
      <c r="S4344" s="72"/>
      <c r="T4344" s="72"/>
      <c r="U4344" s="72" t="s">
        <v>16902</v>
      </c>
      <c r="V4344" s="72"/>
      <c r="W4344" s="72">
        <v>140180</v>
      </c>
      <c r="X4344" s="72" t="s">
        <v>16903</v>
      </c>
      <c r="Y4344" s="72" t="s">
        <v>18397</v>
      </c>
      <c r="Z4344" s="72" t="s">
        <v>16904</v>
      </c>
    </row>
    <row r="4345" spans="1:26" ht="30" x14ac:dyDescent="0.25">
      <c r="A4345" s="72" t="s">
        <v>11019</v>
      </c>
      <c r="B4345" s="72" t="s">
        <v>4594</v>
      </c>
      <c r="C4345" s="72">
        <v>54</v>
      </c>
      <c r="D4345" s="72"/>
      <c r="E4345" s="72"/>
      <c r="F4345" s="72">
        <v>1</v>
      </c>
      <c r="G4345" s="72">
        <v>350</v>
      </c>
      <c r="H4345" s="72"/>
      <c r="I4345" s="72"/>
      <c r="J4345" s="72"/>
      <c r="K4345" s="72"/>
      <c r="L4345" s="72"/>
      <c r="M4345" s="71" t="s">
        <v>4596</v>
      </c>
      <c r="N4345" s="72" t="s">
        <v>4502</v>
      </c>
      <c r="O4345" s="72"/>
      <c r="P4345" s="72" t="s">
        <v>3236</v>
      </c>
      <c r="Q4345" s="72" t="s">
        <v>4565</v>
      </c>
      <c r="R4345" s="72" t="s">
        <v>11020</v>
      </c>
      <c r="S4345" s="72"/>
      <c r="T4345" s="72"/>
      <c r="U4345" s="72" t="s">
        <v>11019</v>
      </c>
      <c r="V4345" s="72"/>
      <c r="W4345" s="72">
        <v>305007</v>
      </c>
      <c r="X4345" s="72" t="s">
        <v>11021</v>
      </c>
      <c r="Y4345" s="72" t="s">
        <v>11022</v>
      </c>
      <c r="Z4345" s="72" t="s">
        <v>11023</v>
      </c>
    </row>
    <row r="4346" spans="1:26" ht="30" x14ac:dyDescent="0.25">
      <c r="A4346" s="72" t="s">
        <v>16905</v>
      </c>
      <c r="B4346" s="72" t="s">
        <v>5789</v>
      </c>
      <c r="C4346" s="72"/>
      <c r="D4346" s="72"/>
      <c r="E4346" s="72"/>
      <c r="F4346" s="72">
        <v>2</v>
      </c>
      <c r="G4346" s="72"/>
      <c r="H4346" s="72"/>
      <c r="I4346" s="72"/>
      <c r="J4346" s="72"/>
      <c r="K4346" s="72"/>
      <c r="L4346" s="72">
        <v>350</v>
      </c>
      <c r="M4346" s="71" t="s">
        <v>4596</v>
      </c>
      <c r="N4346" s="72" t="s">
        <v>4515</v>
      </c>
      <c r="O4346" s="72"/>
      <c r="P4346" s="72" t="s">
        <v>3760</v>
      </c>
      <c r="Q4346" s="72"/>
      <c r="R4346" s="72"/>
      <c r="S4346" s="72" t="s">
        <v>4566</v>
      </c>
      <c r="T4346" s="72" t="s">
        <v>11126</v>
      </c>
      <c r="U4346" s="72" t="s">
        <v>16905</v>
      </c>
      <c r="V4346" s="72"/>
      <c r="W4346" s="72">
        <v>442150</v>
      </c>
      <c r="X4346" s="72" t="s">
        <v>21892</v>
      </c>
      <c r="Y4346" s="72" t="s">
        <v>35491</v>
      </c>
      <c r="Z4346" s="72" t="s">
        <v>16906</v>
      </c>
    </row>
    <row r="4347" spans="1:26" ht="75" x14ac:dyDescent="0.25">
      <c r="A4347" s="72" t="s">
        <v>11024</v>
      </c>
      <c r="B4347" s="72" t="s">
        <v>35492</v>
      </c>
      <c r="C4347" s="72"/>
      <c r="D4347" s="72"/>
      <c r="E4347" s="72"/>
      <c r="F4347" s="72">
        <v>1</v>
      </c>
      <c r="G4347" s="72"/>
      <c r="H4347" s="72">
        <v>798</v>
      </c>
      <c r="I4347" s="72">
        <v>290</v>
      </c>
      <c r="J4347" s="72">
        <v>363</v>
      </c>
      <c r="K4347" s="72">
        <v>145</v>
      </c>
      <c r="L4347" s="72"/>
      <c r="M4347" s="71" t="s">
        <v>4596</v>
      </c>
      <c r="N4347" s="72" t="s">
        <v>4484</v>
      </c>
      <c r="O4347" s="72"/>
      <c r="P4347" s="72" t="s">
        <v>2938</v>
      </c>
      <c r="Q4347" s="72"/>
      <c r="R4347" s="72"/>
      <c r="S4347" s="72" t="s">
        <v>4568</v>
      </c>
      <c r="T4347" s="72" t="s">
        <v>11025</v>
      </c>
      <c r="U4347" s="72" t="s">
        <v>11024</v>
      </c>
      <c r="V4347" s="72"/>
      <c r="W4347" s="72">
        <v>242027</v>
      </c>
      <c r="X4347" s="72" t="s">
        <v>6296</v>
      </c>
      <c r="Y4347" s="72"/>
      <c r="Z4347" s="72" t="s">
        <v>35493</v>
      </c>
    </row>
    <row r="4348" spans="1:26" ht="45" x14ac:dyDescent="0.25">
      <c r="A4348" s="72" t="s">
        <v>21893</v>
      </c>
      <c r="B4348" s="72" t="s">
        <v>15587</v>
      </c>
      <c r="C4348" s="72">
        <v>1</v>
      </c>
      <c r="D4348" s="72"/>
      <c r="E4348" s="72"/>
      <c r="F4348" s="72">
        <v>1</v>
      </c>
      <c r="G4348" s="72"/>
      <c r="H4348" s="72">
        <v>350</v>
      </c>
      <c r="I4348" s="72">
        <v>200</v>
      </c>
      <c r="J4348" s="72">
        <v>100</v>
      </c>
      <c r="K4348" s="72">
        <v>50</v>
      </c>
      <c r="L4348" s="72"/>
      <c r="M4348" s="71" t="s">
        <v>4596</v>
      </c>
      <c r="N4348" s="72" t="s">
        <v>4541</v>
      </c>
      <c r="O4348" s="72"/>
      <c r="P4348" s="72" t="s">
        <v>3153</v>
      </c>
      <c r="Q4348" s="72"/>
      <c r="R4348" s="72"/>
      <c r="S4348" s="72" t="s">
        <v>15654</v>
      </c>
      <c r="T4348" s="72" t="s">
        <v>21894</v>
      </c>
      <c r="U4348" s="72" t="s">
        <v>21893</v>
      </c>
      <c r="V4348" s="72"/>
      <c r="W4348" s="72">
        <v>445560</v>
      </c>
      <c r="X4348" s="72" t="s">
        <v>21895</v>
      </c>
      <c r="Y4348" s="72">
        <v>88464791958</v>
      </c>
      <c r="Z4348" s="72" t="s">
        <v>21896</v>
      </c>
    </row>
    <row r="4349" spans="1:26" ht="45" x14ac:dyDescent="0.25">
      <c r="A4349" s="86" t="s">
        <v>21893</v>
      </c>
      <c r="B4349" s="72" t="s">
        <v>15587</v>
      </c>
      <c r="C4349" s="72">
        <v>1</v>
      </c>
      <c r="D4349" s="72"/>
      <c r="E4349" s="72" t="s">
        <v>21897</v>
      </c>
      <c r="F4349" s="72">
        <v>1</v>
      </c>
      <c r="G4349" s="72">
        <v>120</v>
      </c>
      <c r="H4349" s="72"/>
      <c r="I4349" s="72"/>
      <c r="J4349" s="72"/>
      <c r="K4349" s="72"/>
      <c r="L4349" s="72"/>
      <c r="M4349" s="71" t="s">
        <v>4596</v>
      </c>
      <c r="N4349" s="72" t="s">
        <v>4541</v>
      </c>
      <c r="O4349" s="72"/>
      <c r="P4349" s="72" t="s">
        <v>3153</v>
      </c>
      <c r="Q4349" s="72"/>
      <c r="R4349" s="72"/>
      <c r="S4349" s="72" t="s">
        <v>15654</v>
      </c>
      <c r="T4349" s="72" t="s">
        <v>21894</v>
      </c>
      <c r="U4349" s="86" t="s">
        <v>21893</v>
      </c>
      <c r="V4349" s="72" t="s">
        <v>21898</v>
      </c>
      <c r="W4349" s="72">
        <v>445560</v>
      </c>
      <c r="X4349" s="72" t="s">
        <v>21895</v>
      </c>
      <c r="Y4349" s="72">
        <v>88464791958</v>
      </c>
      <c r="Z4349" s="86" t="s">
        <v>21896</v>
      </c>
    </row>
    <row r="4350" spans="1:26" ht="45" x14ac:dyDescent="0.25">
      <c r="A4350" s="72" t="s">
        <v>15148</v>
      </c>
      <c r="B4350" s="72" t="s">
        <v>4621</v>
      </c>
      <c r="C4350" s="72"/>
      <c r="D4350" s="72" t="s">
        <v>11027</v>
      </c>
      <c r="E4350" s="72"/>
      <c r="F4350" s="72">
        <v>5</v>
      </c>
      <c r="G4350" s="72"/>
      <c r="H4350" s="72"/>
      <c r="I4350" s="72"/>
      <c r="J4350" s="72"/>
      <c r="K4350" s="72"/>
      <c r="L4350" s="72">
        <v>850</v>
      </c>
      <c r="M4350" s="71" t="s">
        <v>4596</v>
      </c>
      <c r="N4350" s="72" t="s">
        <v>4539</v>
      </c>
      <c r="O4350" s="72"/>
      <c r="P4350" s="72" t="s">
        <v>4375</v>
      </c>
      <c r="Q4350" s="72"/>
      <c r="R4350" s="72"/>
      <c r="S4350" s="72"/>
      <c r="T4350" s="72"/>
      <c r="U4350" s="72" t="s">
        <v>15148</v>
      </c>
      <c r="V4350" s="72"/>
      <c r="W4350" s="72">
        <v>347900</v>
      </c>
      <c r="X4350" s="77" t="s">
        <v>21899</v>
      </c>
      <c r="Y4350" s="77"/>
      <c r="Z4350" s="72" t="s">
        <v>15149</v>
      </c>
    </row>
    <row r="4351" spans="1:26" ht="45" x14ac:dyDescent="0.25">
      <c r="A4351" s="72" t="s">
        <v>21900</v>
      </c>
      <c r="B4351" s="72" t="s">
        <v>15980</v>
      </c>
      <c r="C4351" s="72">
        <v>52</v>
      </c>
      <c r="D4351" s="72" t="s">
        <v>5898</v>
      </c>
      <c r="E4351" s="72"/>
      <c r="F4351" s="72">
        <v>1</v>
      </c>
      <c r="G4351" s="72">
        <v>228</v>
      </c>
      <c r="H4351" s="72"/>
      <c r="I4351" s="72"/>
      <c r="J4351" s="72"/>
      <c r="K4351" s="72"/>
      <c r="L4351" s="72"/>
      <c r="M4351" s="71" t="s">
        <v>4596</v>
      </c>
      <c r="N4351" s="72" t="s">
        <v>4545</v>
      </c>
      <c r="O4351" s="72"/>
      <c r="P4351" s="72" t="s">
        <v>3394</v>
      </c>
      <c r="Q4351" s="72"/>
      <c r="R4351" s="72"/>
      <c r="S4351" s="72" t="s">
        <v>4566</v>
      </c>
      <c r="T4351" s="72" t="s">
        <v>21901</v>
      </c>
      <c r="U4351" s="72" t="s">
        <v>21900</v>
      </c>
      <c r="V4351" s="72"/>
      <c r="W4351" s="72">
        <v>624760</v>
      </c>
      <c r="X4351" s="72" t="s">
        <v>21902</v>
      </c>
      <c r="Y4351" s="73" t="s">
        <v>21904</v>
      </c>
      <c r="Z4351" s="72" t="s">
        <v>21903</v>
      </c>
    </row>
    <row r="4352" spans="1:26" ht="45" x14ac:dyDescent="0.25">
      <c r="A4352" s="72" t="s">
        <v>11028</v>
      </c>
      <c r="B4352" s="72" t="s">
        <v>11029</v>
      </c>
      <c r="C4352" s="72"/>
      <c r="D4352" s="72"/>
      <c r="E4352" s="72"/>
      <c r="F4352" s="72">
        <v>2</v>
      </c>
      <c r="G4352" s="72"/>
      <c r="H4352" s="72"/>
      <c r="I4352" s="72"/>
      <c r="J4352" s="72"/>
      <c r="K4352" s="72"/>
      <c r="L4352" s="72">
        <v>150</v>
      </c>
      <c r="M4352" s="71" t="s">
        <v>4596</v>
      </c>
      <c r="N4352" s="72" t="s">
        <v>4551</v>
      </c>
      <c r="O4352" s="72"/>
      <c r="P4352" s="72" t="s">
        <v>3566</v>
      </c>
      <c r="Q4352" s="72"/>
      <c r="R4352" s="72"/>
      <c r="S4352" s="72"/>
      <c r="T4352" s="72"/>
      <c r="U4352" s="72" t="s">
        <v>11028</v>
      </c>
      <c r="V4352" s="72"/>
      <c r="W4352" s="72">
        <v>301663</v>
      </c>
      <c r="X4352" s="72" t="s">
        <v>11030</v>
      </c>
      <c r="Y4352" s="72" t="s">
        <v>11031</v>
      </c>
      <c r="Z4352" s="72" t="s">
        <v>11032</v>
      </c>
    </row>
    <row r="4353" spans="1:26" ht="60" x14ac:dyDescent="0.25">
      <c r="A4353" s="72" t="s">
        <v>27687</v>
      </c>
      <c r="B4353" s="72" t="s">
        <v>27688</v>
      </c>
      <c r="C4353" s="72">
        <v>2</v>
      </c>
      <c r="D4353" s="72" t="s">
        <v>27689</v>
      </c>
      <c r="E4353" s="72"/>
      <c r="F4353" s="72">
        <v>1</v>
      </c>
      <c r="G4353" s="72"/>
      <c r="H4353" s="72">
        <v>450</v>
      </c>
      <c r="I4353" s="72">
        <v>200</v>
      </c>
      <c r="J4353" s="72">
        <v>200</v>
      </c>
      <c r="K4353" s="72">
        <v>50</v>
      </c>
      <c r="L4353" s="72"/>
      <c r="M4353" s="71" t="s">
        <v>4596</v>
      </c>
      <c r="N4353" s="72" t="s">
        <v>4483</v>
      </c>
      <c r="O4353" s="72"/>
      <c r="P4353" s="72" t="s">
        <v>3519</v>
      </c>
      <c r="Q4353" s="72"/>
      <c r="R4353" s="72"/>
      <c r="S4353" s="72" t="s">
        <v>4567</v>
      </c>
      <c r="T4353" s="72" t="s">
        <v>6731</v>
      </c>
      <c r="U4353" s="72" t="s">
        <v>27687</v>
      </c>
      <c r="V4353" s="72"/>
      <c r="W4353" s="72">
        <v>309310</v>
      </c>
      <c r="X4353" s="72" t="s">
        <v>27690</v>
      </c>
      <c r="Y4353" s="72" t="s">
        <v>27691</v>
      </c>
      <c r="Z4353" s="72" t="s">
        <v>27692</v>
      </c>
    </row>
    <row r="4354" spans="1:26" ht="45" x14ac:dyDescent="0.25">
      <c r="A4354" s="72" t="s">
        <v>21905</v>
      </c>
      <c r="B4354" s="72" t="s">
        <v>21906</v>
      </c>
      <c r="C4354" s="72">
        <v>12</v>
      </c>
      <c r="D4354" s="72"/>
      <c r="E4354" s="72"/>
      <c r="F4354" s="72">
        <v>1</v>
      </c>
      <c r="G4354" s="72"/>
      <c r="H4354" s="72">
        <v>350</v>
      </c>
      <c r="I4354" s="72">
        <v>200</v>
      </c>
      <c r="J4354" s="72">
        <v>100</v>
      </c>
      <c r="K4354" s="72">
        <v>50</v>
      </c>
      <c r="L4354" s="72"/>
      <c r="M4354" s="71" t="s">
        <v>4596</v>
      </c>
      <c r="N4354" s="72" t="s">
        <v>4483</v>
      </c>
      <c r="O4354" s="72"/>
      <c r="P4354" s="72" t="s">
        <v>2490</v>
      </c>
      <c r="Q4354" s="72"/>
      <c r="R4354" s="72"/>
      <c r="S4354" s="72" t="s">
        <v>4566</v>
      </c>
      <c r="T4354" s="72" t="s">
        <v>5345</v>
      </c>
      <c r="U4354" s="72" t="s">
        <v>21905</v>
      </c>
      <c r="V4354" s="72"/>
      <c r="W4354" s="72">
        <v>309190</v>
      </c>
      <c r="X4354" s="72" t="s">
        <v>21907</v>
      </c>
      <c r="Y4354" s="72" t="s">
        <v>21909</v>
      </c>
      <c r="Z4354" s="72" t="s">
        <v>21908</v>
      </c>
    </row>
    <row r="4355" spans="1:26" ht="45" x14ac:dyDescent="0.25">
      <c r="A4355" s="72" t="s">
        <v>11033</v>
      </c>
      <c r="B4355" s="72" t="s">
        <v>4598</v>
      </c>
      <c r="C4355" s="72">
        <v>74</v>
      </c>
      <c r="D4355" s="72"/>
      <c r="E4355" s="72"/>
      <c r="F4355" s="72">
        <v>1</v>
      </c>
      <c r="G4355" s="72"/>
      <c r="H4355" s="72">
        <v>1199</v>
      </c>
      <c r="I4355" s="72">
        <v>436</v>
      </c>
      <c r="J4355" s="72">
        <v>545</v>
      </c>
      <c r="K4355" s="72">
        <v>218</v>
      </c>
      <c r="L4355" s="72"/>
      <c r="M4355" s="71" t="s">
        <v>4596</v>
      </c>
      <c r="N4355" s="72" t="s">
        <v>4517</v>
      </c>
      <c r="O4355" s="72"/>
      <c r="P4355" s="72" t="s">
        <v>2752</v>
      </c>
      <c r="Q4355" s="72"/>
      <c r="R4355" s="72"/>
      <c r="S4355" s="72"/>
      <c r="T4355" s="72"/>
      <c r="U4355" s="72" t="s">
        <v>11033</v>
      </c>
      <c r="V4355" s="72"/>
      <c r="W4355" s="72">
        <v>690012</v>
      </c>
      <c r="X4355" s="72" t="s">
        <v>21910</v>
      </c>
      <c r="Y4355" s="72" t="s">
        <v>11034</v>
      </c>
      <c r="Z4355" s="72" t="s">
        <v>11035</v>
      </c>
    </row>
    <row r="4356" spans="1:26" ht="45" x14ac:dyDescent="0.25">
      <c r="A4356" s="72" t="s">
        <v>11036</v>
      </c>
      <c r="B4356" s="72" t="s">
        <v>4594</v>
      </c>
      <c r="C4356" s="72">
        <v>22</v>
      </c>
      <c r="D4356" s="72" t="s">
        <v>7138</v>
      </c>
      <c r="E4356" s="72"/>
      <c r="F4356" s="72">
        <v>1</v>
      </c>
      <c r="G4356" s="72">
        <v>350</v>
      </c>
      <c r="H4356" s="72"/>
      <c r="I4356" s="72"/>
      <c r="J4356" s="72"/>
      <c r="K4356" s="72"/>
      <c r="L4356" s="72"/>
      <c r="M4356" s="71" t="s">
        <v>4596</v>
      </c>
      <c r="N4356" s="72" t="s">
        <v>4521</v>
      </c>
      <c r="O4356" s="72"/>
      <c r="P4356" s="72" t="s">
        <v>4386</v>
      </c>
      <c r="Q4356" s="72"/>
      <c r="R4356" s="72"/>
      <c r="S4356" s="72"/>
      <c r="T4356" s="72"/>
      <c r="U4356" s="72" t="s">
        <v>11036</v>
      </c>
      <c r="V4356" s="72"/>
      <c r="W4356" s="72">
        <v>453837</v>
      </c>
      <c r="X4356" s="72" t="s">
        <v>21911</v>
      </c>
      <c r="Y4356" s="72" t="s">
        <v>11037</v>
      </c>
      <c r="Z4356" s="72" t="s">
        <v>11038</v>
      </c>
    </row>
    <row r="4357" spans="1:26" ht="45" x14ac:dyDescent="0.25">
      <c r="A4357" s="72" t="s">
        <v>16907</v>
      </c>
      <c r="B4357" s="72" t="s">
        <v>4598</v>
      </c>
      <c r="C4357" s="72">
        <v>5</v>
      </c>
      <c r="D4357" s="72" t="s">
        <v>9138</v>
      </c>
      <c r="E4357" s="72"/>
      <c r="F4357" s="72">
        <v>1</v>
      </c>
      <c r="G4357" s="72"/>
      <c r="H4357" s="72">
        <v>1300</v>
      </c>
      <c r="I4357" s="72">
        <v>389</v>
      </c>
      <c r="J4357" s="72">
        <v>700</v>
      </c>
      <c r="K4357" s="72">
        <v>211</v>
      </c>
      <c r="L4357" s="72"/>
      <c r="M4357" s="71" t="s">
        <v>4596</v>
      </c>
      <c r="N4357" s="72" t="s">
        <v>4539</v>
      </c>
      <c r="O4357" s="72"/>
      <c r="P4357" s="72" t="s">
        <v>2774</v>
      </c>
      <c r="Q4357" s="72"/>
      <c r="R4357" s="72"/>
      <c r="S4357" s="72"/>
      <c r="T4357" s="72"/>
      <c r="U4357" s="72" t="s">
        <v>16907</v>
      </c>
      <c r="V4357" s="72"/>
      <c r="W4357" s="72">
        <v>346880</v>
      </c>
      <c r="X4357" s="72" t="s">
        <v>16908</v>
      </c>
      <c r="Y4357" s="72"/>
      <c r="Z4357" s="72" t="s">
        <v>16909</v>
      </c>
    </row>
    <row r="4358" spans="1:26" ht="45" x14ac:dyDescent="0.25">
      <c r="A4358" s="72" t="s">
        <v>11039</v>
      </c>
      <c r="B4358" s="72" t="s">
        <v>15560</v>
      </c>
      <c r="C4358" s="72"/>
      <c r="D4358" s="72"/>
      <c r="E4358" s="72"/>
      <c r="F4358" s="72">
        <v>1</v>
      </c>
      <c r="G4358" s="72"/>
      <c r="H4358" s="72">
        <v>798</v>
      </c>
      <c r="I4358" s="72">
        <v>290</v>
      </c>
      <c r="J4358" s="72">
        <v>363</v>
      </c>
      <c r="K4358" s="72">
        <v>145</v>
      </c>
      <c r="L4358" s="72"/>
      <c r="M4358" s="71" t="s">
        <v>4596</v>
      </c>
      <c r="N4358" s="72" t="s">
        <v>4480</v>
      </c>
      <c r="O4358" s="72"/>
      <c r="P4358" s="72" t="s">
        <v>2864</v>
      </c>
      <c r="Q4358" s="72"/>
      <c r="R4358" s="72"/>
      <c r="S4358" s="72" t="s">
        <v>4568</v>
      </c>
      <c r="T4358" s="72" t="s">
        <v>11040</v>
      </c>
      <c r="U4358" s="72" t="s">
        <v>11039</v>
      </c>
      <c r="V4358" s="72"/>
      <c r="W4358" s="72">
        <v>676891</v>
      </c>
      <c r="X4358" s="72" t="s">
        <v>14124</v>
      </c>
      <c r="Y4358" s="72" t="s">
        <v>11041</v>
      </c>
      <c r="Z4358" s="72" t="s">
        <v>21912</v>
      </c>
    </row>
    <row r="4359" spans="1:26" ht="60" x14ac:dyDescent="0.25">
      <c r="A4359" s="72" t="s">
        <v>11042</v>
      </c>
      <c r="B4359" s="72" t="s">
        <v>11043</v>
      </c>
      <c r="C4359" s="72"/>
      <c r="D4359" s="72" t="s">
        <v>11044</v>
      </c>
      <c r="E4359" s="72"/>
      <c r="F4359" s="72">
        <v>1</v>
      </c>
      <c r="G4359" s="72"/>
      <c r="H4359" s="72">
        <v>1200</v>
      </c>
      <c r="I4359" s="72"/>
      <c r="J4359" s="72"/>
      <c r="K4359" s="72">
        <v>1200</v>
      </c>
      <c r="L4359" s="72"/>
      <c r="M4359" s="71" t="s">
        <v>4596</v>
      </c>
      <c r="N4359" s="72" t="s">
        <v>4556</v>
      </c>
      <c r="O4359" s="72"/>
      <c r="P4359" s="72" t="s">
        <v>18630</v>
      </c>
      <c r="Q4359" s="72"/>
      <c r="R4359" s="72"/>
      <c r="S4359" s="72"/>
      <c r="T4359" s="72"/>
      <c r="U4359" s="72" t="s">
        <v>11042</v>
      </c>
      <c r="V4359" s="72"/>
      <c r="W4359" s="72">
        <v>455051</v>
      </c>
      <c r="X4359" s="72" t="s">
        <v>21913</v>
      </c>
      <c r="Y4359" s="72">
        <v>89642473911</v>
      </c>
      <c r="Z4359" s="72" t="s">
        <v>16912</v>
      </c>
    </row>
    <row r="4360" spans="1:26" ht="45" x14ac:dyDescent="0.25">
      <c r="A4360" s="72" t="s">
        <v>11048</v>
      </c>
      <c r="B4360" s="72" t="s">
        <v>4594</v>
      </c>
      <c r="C4360" s="72">
        <v>135</v>
      </c>
      <c r="D4360" s="72"/>
      <c r="E4360" s="72"/>
      <c r="F4360" s="72">
        <v>1</v>
      </c>
      <c r="G4360" s="72">
        <v>350</v>
      </c>
      <c r="H4360" s="72"/>
      <c r="I4360" s="72"/>
      <c r="J4360" s="72"/>
      <c r="K4360" s="72"/>
      <c r="L4360" s="72"/>
      <c r="M4360" s="71" t="s">
        <v>4596</v>
      </c>
      <c r="N4360" s="72" t="s">
        <v>4488</v>
      </c>
      <c r="O4360" s="72"/>
      <c r="P4360" s="72" t="s">
        <v>3015</v>
      </c>
      <c r="Q4360" s="72" t="s">
        <v>4564</v>
      </c>
      <c r="R4360" s="72" t="s">
        <v>5498</v>
      </c>
      <c r="S4360" s="72"/>
      <c r="T4360" s="72"/>
      <c r="U4360" s="72" t="s">
        <v>11048</v>
      </c>
      <c r="V4360" s="72"/>
      <c r="W4360" s="72">
        <v>394053</v>
      </c>
      <c r="X4360" s="72" t="s">
        <v>11049</v>
      </c>
      <c r="Y4360" s="72" t="s">
        <v>16913</v>
      </c>
      <c r="Z4360" s="72" t="s">
        <v>11050</v>
      </c>
    </row>
    <row r="4361" spans="1:26" ht="30" x14ac:dyDescent="0.25">
      <c r="A4361" s="72" t="s">
        <v>21914</v>
      </c>
      <c r="B4361" s="72" t="s">
        <v>4594</v>
      </c>
      <c r="C4361" s="72">
        <v>3</v>
      </c>
      <c r="D4361" s="72"/>
      <c r="E4361" s="72"/>
      <c r="F4361" s="72">
        <v>1</v>
      </c>
      <c r="G4361" s="72">
        <v>467</v>
      </c>
      <c r="H4361" s="72"/>
      <c r="I4361" s="72"/>
      <c r="J4361" s="72"/>
      <c r="K4361" s="72"/>
      <c r="L4361" s="72"/>
      <c r="M4361" s="71" t="s">
        <v>4596</v>
      </c>
      <c r="N4361" s="72" t="s">
        <v>4488</v>
      </c>
      <c r="O4361" s="72"/>
      <c r="P4361" s="72" t="s">
        <v>3582</v>
      </c>
      <c r="Q4361" s="72"/>
      <c r="R4361" s="72"/>
      <c r="S4361" s="72" t="s">
        <v>15654</v>
      </c>
      <c r="T4361" s="72" t="s">
        <v>7713</v>
      </c>
      <c r="U4361" s="72" t="s">
        <v>21914</v>
      </c>
      <c r="V4361" s="72"/>
      <c r="W4361" s="72">
        <v>396310</v>
      </c>
      <c r="X4361" s="72" t="s">
        <v>21915</v>
      </c>
      <c r="Y4361" s="72">
        <v>84734154405</v>
      </c>
      <c r="Z4361" s="72" t="s">
        <v>21916</v>
      </c>
    </row>
    <row r="4362" spans="1:26" ht="45" x14ac:dyDescent="0.25">
      <c r="A4362" s="72" t="s">
        <v>16914</v>
      </c>
      <c r="B4362" s="72" t="s">
        <v>16915</v>
      </c>
      <c r="C4362" s="72"/>
      <c r="D4362" s="72"/>
      <c r="E4362" s="72"/>
      <c r="F4362" s="72">
        <v>3</v>
      </c>
      <c r="G4362" s="72"/>
      <c r="H4362" s="72"/>
      <c r="I4362" s="72"/>
      <c r="J4362" s="72"/>
      <c r="K4362" s="72"/>
      <c r="L4362" s="72">
        <v>150</v>
      </c>
      <c r="M4362" s="71" t="s">
        <v>4596</v>
      </c>
      <c r="N4362" s="72" t="s">
        <v>4506</v>
      </c>
      <c r="O4362" s="72"/>
      <c r="P4362" s="72" t="s">
        <v>4474</v>
      </c>
      <c r="Q4362" s="72"/>
      <c r="R4362" s="72"/>
      <c r="S4362" s="72"/>
      <c r="T4362" s="72"/>
      <c r="U4362" s="72" t="s">
        <v>16914</v>
      </c>
      <c r="V4362" s="72"/>
      <c r="W4362" s="72">
        <v>142530</v>
      </c>
      <c r="X4362" s="72" t="s">
        <v>11860</v>
      </c>
      <c r="Y4362" s="72">
        <v>84964332071</v>
      </c>
      <c r="Z4362" s="77" t="s">
        <v>16916</v>
      </c>
    </row>
    <row r="4363" spans="1:26" ht="75" x14ac:dyDescent="0.25">
      <c r="A4363" s="72" t="s">
        <v>21917</v>
      </c>
      <c r="B4363" s="72" t="s">
        <v>21918</v>
      </c>
      <c r="C4363" s="72"/>
      <c r="D4363" s="72"/>
      <c r="E4363" s="72"/>
      <c r="F4363" s="72">
        <v>1</v>
      </c>
      <c r="G4363" s="72"/>
      <c r="H4363" s="72">
        <v>255</v>
      </c>
      <c r="I4363" s="72">
        <v>100</v>
      </c>
      <c r="J4363" s="72">
        <v>100</v>
      </c>
      <c r="K4363" s="72">
        <v>55</v>
      </c>
      <c r="L4363" s="72"/>
      <c r="M4363" s="71" t="s">
        <v>4596</v>
      </c>
      <c r="N4363" s="72" t="s">
        <v>4502</v>
      </c>
      <c r="O4363" s="72"/>
      <c r="P4363" s="72" t="s">
        <v>4072</v>
      </c>
      <c r="Q4363" s="72"/>
      <c r="R4363" s="72"/>
      <c r="S4363" s="72" t="s">
        <v>15654</v>
      </c>
      <c r="T4363" s="72" t="s">
        <v>21919</v>
      </c>
      <c r="U4363" s="72" t="s">
        <v>21917</v>
      </c>
      <c r="V4363" s="72"/>
      <c r="W4363" s="72">
        <v>307120</v>
      </c>
      <c r="X4363" s="72" t="s">
        <v>10666</v>
      </c>
      <c r="Y4363" s="72" t="s">
        <v>21920</v>
      </c>
      <c r="Z4363" s="72" t="s">
        <v>27694</v>
      </c>
    </row>
    <row r="4364" spans="1:26" ht="30" x14ac:dyDescent="0.25">
      <c r="A4364" s="72" t="s">
        <v>13871</v>
      </c>
      <c r="B4364" s="72" t="s">
        <v>15756</v>
      </c>
      <c r="C4364" s="72">
        <v>47</v>
      </c>
      <c r="D4364" s="72"/>
      <c r="E4364" s="72"/>
      <c r="F4364" s="72">
        <v>1</v>
      </c>
      <c r="G4364" s="72">
        <v>350</v>
      </c>
      <c r="H4364" s="72"/>
      <c r="I4364" s="72"/>
      <c r="J4364" s="72"/>
      <c r="K4364" s="72"/>
      <c r="L4364" s="72"/>
      <c r="M4364" s="71" t="s">
        <v>4596</v>
      </c>
      <c r="N4364" s="72" t="s">
        <v>4506</v>
      </c>
      <c r="O4364" s="72"/>
      <c r="P4364" s="72" t="s">
        <v>4370</v>
      </c>
      <c r="Q4364" s="72"/>
      <c r="R4364" s="72"/>
      <c r="S4364" s="72"/>
      <c r="T4364" s="72"/>
      <c r="U4364" s="72" t="s">
        <v>13871</v>
      </c>
      <c r="V4364" s="72"/>
      <c r="W4364" s="72">
        <v>142110</v>
      </c>
      <c r="X4364" s="72" t="s">
        <v>21921</v>
      </c>
      <c r="Y4364" s="72" t="s">
        <v>13872</v>
      </c>
      <c r="Z4364" s="72" t="s">
        <v>13873</v>
      </c>
    </row>
    <row r="4365" spans="1:26" ht="45" x14ac:dyDescent="0.25">
      <c r="A4365" s="72" t="s">
        <v>11055</v>
      </c>
      <c r="B4365" s="72" t="s">
        <v>21922</v>
      </c>
      <c r="C4365" s="72"/>
      <c r="D4365" s="72" t="s">
        <v>21923</v>
      </c>
      <c r="E4365" s="72"/>
      <c r="F4365" s="72">
        <v>2</v>
      </c>
      <c r="G4365" s="72"/>
      <c r="H4365" s="72"/>
      <c r="I4365" s="72"/>
      <c r="J4365" s="72"/>
      <c r="K4365" s="72"/>
      <c r="L4365" s="72">
        <v>150</v>
      </c>
      <c r="M4365" s="71" t="s">
        <v>4596</v>
      </c>
      <c r="N4365" s="72" t="s">
        <v>4504</v>
      </c>
      <c r="O4365" s="72"/>
      <c r="P4365" s="72" t="s">
        <v>3364</v>
      </c>
      <c r="Q4365" s="72"/>
      <c r="R4365" s="72"/>
      <c r="S4365" s="72"/>
      <c r="T4365" s="72"/>
      <c r="U4365" s="72" t="s">
        <v>11055</v>
      </c>
      <c r="V4365" s="72"/>
      <c r="W4365" s="72">
        <v>398043</v>
      </c>
      <c r="X4365" s="72" t="s">
        <v>14125</v>
      </c>
      <c r="Y4365" s="72" t="s">
        <v>16917</v>
      </c>
      <c r="Z4365" s="72" t="s">
        <v>11056</v>
      </c>
    </row>
    <row r="4366" spans="1:26" ht="45" x14ac:dyDescent="0.25">
      <c r="A4366" s="72" t="s">
        <v>11057</v>
      </c>
      <c r="B4366" s="72" t="s">
        <v>4598</v>
      </c>
      <c r="C4366" s="72"/>
      <c r="D4366" s="72"/>
      <c r="E4366" s="72"/>
      <c r="F4366" s="72">
        <v>1</v>
      </c>
      <c r="G4366" s="72"/>
      <c r="H4366" s="72">
        <v>798</v>
      </c>
      <c r="I4366" s="72">
        <v>290</v>
      </c>
      <c r="J4366" s="72">
        <v>363</v>
      </c>
      <c r="K4366" s="72">
        <v>145</v>
      </c>
      <c r="L4366" s="72"/>
      <c r="M4366" s="71" t="s">
        <v>4596</v>
      </c>
      <c r="N4366" s="72" t="s">
        <v>4499</v>
      </c>
      <c r="O4366" s="72"/>
      <c r="P4366" s="72" t="s">
        <v>3927</v>
      </c>
      <c r="Q4366" s="72"/>
      <c r="R4366" s="72"/>
      <c r="S4366" s="72" t="s">
        <v>4567</v>
      </c>
      <c r="T4366" s="72" t="s">
        <v>11058</v>
      </c>
      <c r="U4366" s="72" t="s">
        <v>11057</v>
      </c>
      <c r="V4366" s="72"/>
      <c r="W4366" s="72">
        <v>353752</v>
      </c>
      <c r="X4366" s="72" t="s">
        <v>10265</v>
      </c>
      <c r="Y4366" s="72"/>
      <c r="Z4366" s="72"/>
    </row>
    <row r="4367" spans="1:26" ht="60" x14ac:dyDescent="0.25">
      <c r="A4367" s="72" t="s">
        <v>11059</v>
      </c>
      <c r="B4367" s="72" t="s">
        <v>4598</v>
      </c>
      <c r="C4367" s="72"/>
      <c r="D4367" s="72" t="s">
        <v>11060</v>
      </c>
      <c r="E4367" s="72"/>
      <c r="F4367" s="72">
        <v>1</v>
      </c>
      <c r="G4367" s="72"/>
      <c r="H4367" s="72">
        <v>798</v>
      </c>
      <c r="I4367" s="72">
        <v>290</v>
      </c>
      <c r="J4367" s="72">
        <v>363</v>
      </c>
      <c r="K4367" s="72">
        <v>145</v>
      </c>
      <c r="L4367" s="72"/>
      <c r="M4367" s="71" t="s">
        <v>4596</v>
      </c>
      <c r="N4367" s="72" t="s">
        <v>4515</v>
      </c>
      <c r="O4367" s="72"/>
      <c r="P4367" s="72" t="s">
        <v>3373</v>
      </c>
      <c r="Q4367" s="72"/>
      <c r="R4367" s="72"/>
      <c r="S4367" s="72" t="s">
        <v>4568</v>
      </c>
      <c r="T4367" s="72" t="s">
        <v>11062</v>
      </c>
      <c r="U4367" s="72" t="s">
        <v>11059</v>
      </c>
      <c r="V4367" s="72"/>
      <c r="W4367" s="72">
        <v>442519</v>
      </c>
      <c r="X4367" s="72" t="s">
        <v>11063</v>
      </c>
      <c r="Y4367" s="72" t="s">
        <v>11064</v>
      </c>
      <c r="Z4367" s="72" t="s">
        <v>11065</v>
      </c>
    </row>
    <row r="4368" spans="1:26" ht="45" x14ac:dyDescent="0.25">
      <c r="A4368" s="72" t="s">
        <v>21924</v>
      </c>
      <c r="B4368" s="72" t="s">
        <v>21925</v>
      </c>
      <c r="C4368" s="72">
        <v>2</v>
      </c>
      <c r="D4368" s="72"/>
      <c r="E4368" s="72"/>
      <c r="F4368" s="72">
        <v>1</v>
      </c>
      <c r="G4368" s="72">
        <v>45</v>
      </c>
      <c r="H4368" s="72"/>
      <c r="I4368" s="72"/>
      <c r="J4368" s="72"/>
      <c r="K4368" s="72"/>
      <c r="L4368" s="72"/>
      <c r="M4368" s="71" t="s">
        <v>4596</v>
      </c>
      <c r="N4368" s="72" t="s">
        <v>4511</v>
      </c>
      <c r="O4368" s="71"/>
      <c r="P4368" s="72" t="s">
        <v>4157</v>
      </c>
      <c r="Q4368" s="72"/>
      <c r="R4368" s="72"/>
      <c r="S4368" s="72" t="s">
        <v>4567</v>
      </c>
      <c r="T4368" s="72" t="s">
        <v>21926</v>
      </c>
      <c r="U4368" s="72" t="s">
        <v>21924</v>
      </c>
      <c r="V4368" s="72"/>
      <c r="W4368" s="72">
        <v>632202</v>
      </c>
      <c r="X4368" s="72" t="s">
        <v>21927</v>
      </c>
      <c r="Y4368" s="72">
        <v>83836721267</v>
      </c>
      <c r="Z4368" s="72" t="s">
        <v>21928</v>
      </c>
    </row>
    <row r="4369" spans="1:26" ht="45" x14ac:dyDescent="0.25">
      <c r="A4369" s="72" t="s">
        <v>11066</v>
      </c>
      <c r="B4369" s="72" t="s">
        <v>4594</v>
      </c>
      <c r="C4369" s="72">
        <v>19</v>
      </c>
      <c r="D4369" s="72" t="s">
        <v>9431</v>
      </c>
      <c r="E4369" s="72"/>
      <c r="F4369" s="72">
        <v>1</v>
      </c>
      <c r="G4369" s="72">
        <v>350</v>
      </c>
      <c r="H4369" s="72"/>
      <c r="I4369" s="72"/>
      <c r="J4369" s="72"/>
      <c r="K4369" s="72"/>
      <c r="L4369" s="72"/>
      <c r="M4369" s="71" t="s">
        <v>4596</v>
      </c>
      <c r="N4369" s="72" t="s">
        <v>4506</v>
      </c>
      <c r="O4369" s="72"/>
      <c r="P4369" s="72" t="s">
        <v>14487</v>
      </c>
      <c r="Q4369" s="72"/>
      <c r="R4369" s="72"/>
      <c r="S4369" s="72"/>
      <c r="T4369" s="72"/>
      <c r="U4369" s="72" t="s">
        <v>11066</v>
      </c>
      <c r="V4369" s="72"/>
      <c r="W4369" s="72">
        <v>141008</v>
      </c>
      <c r="X4369" s="72" t="s">
        <v>11067</v>
      </c>
      <c r="Y4369" s="72" t="s">
        <v>11068</v>
      </c>
      <c r="Z4369" s="72" t="s">
        <v>11069</v>
      </c>
    </row>
    <row r="4370" spans="1:26" ht="45" x14ac:dyDescent="0.25">
      <c r="A4370" s="72" t="s">
        <v>11070</v>
      </c>
      <c r="B4370" s="72" t="s">
        <v>4598</v>
      </c>
      <c r="C4370" s="72"/>
      <c r="D4370" s="72" t="s">
        <v>11071</v>
      </c>
      <c r="E4370" s="72"/>
      <c r="F4370" s="72">
        <v>1</v>
      </c>
      <c r="G4370" s="72"/>
      <c r="H4370" s="72">
        <v>798</v>
      </c>
      <c r="I4370" s="72">
        <v>290</v>
      </c>
      <c r="J4370" s="72">
        <v>363</v>
      </c>
      <c r="K4370" s="72">
        <v>145</v>
      </c>
      <c r="L4370" s="72"/>
      <c r="M4370" s="71" t="s">
        <v>4596</v>
      </c>
      <c r="N4370" s="72" t="s">
        <v>4520</v>
      </c>
      <c r="O4370" s="72"/>
      <c r="P4370" s="72" t="s">
        <v>2529</v>
      </c>
      <c r="Q4370" s="72"/>
      <c r="R4370" s="72"/>
      <c r="S4370" s="72" t="s">
        <v>4568</v>
      </c>
      <c r="T4370" s="72" t="s">
        <v>11072</v>
      </c>
      <c r="U4370" s="72" t="s">
        <v>11070</v>
      </c>
      <c r="V4370" s="72"/>
      <c r="W4370" s="72">
        <v>649780</v>
      </c>
      <c r="X4370" s="72" t="s">
        <v>11073</v>
      </c>
      <c r="Y4370" s="72"/>
      <c r="Z4370" s="72"/>
    </row>
    <row r="4371" spans="1:26" ht="60" x14ac:dyDescent="0.25">
      <c r="A4371" s="72" t="s">
        <v>32708</v>
      </c>
      <c r="B4371" s="72" t="s">
        <v>32709</v>
      </c>
      <c r="C4371" s="72"/>
      <c r="D4371" s="72" t="s">
        <v>32710</v>
      </c>
      <c r="E4371" s="72"/>
      <c r="F4371" s="72">
        <v>1</v>
      </c>
      <c r="G4371" s="72"/>
      <c r="H4371" s="72">
        <v>210</v>
      </c>
      <c r="I4371" s="72">
        <v>100</v>
      </c>
      <c r="J4371" s="72">
        <v>100</v>
      </c>
      <c r="K4371" s="72">
        <v>10</v>
      </c>
      <c r="L4371" s="72"/>
      <c r="M4371" s="71" t="s">
        <v>4596</v>
      </c>
      <c r="N4371" s="72" t="s">
        <v>4483</v>
      </c>
      <c r="O4371" s="72"/>
      <c r="P4371" s="72" t="s">
        <v>2680</v>
      </c>
      <c r="Q4371" s="72"/>
      <c r="R4371" s="72"/>
      <c r="S4371" s="72" t="s">
        <v>15654</v>
      </c>
      <c r="T4371" s="72" t="s">
        <v>32711</v>
      </c>
      <c r="U4371" s="72" t="s">
        <v>32708</v>
      </c>
      <c r="V4371" s="72"/>
      <c r="W4371" s="72">
        <v>309938</v>
      </c>
      <c r="X4371" s="72" t="s">
        <v>13800</v>
      </c>
      <c r="Y4371" s="72" t="s">
        <v>32712</v>
      </c>
      <c r="Z4371" s="72" t="s">
        <v>32713</v>
      </c>
    </row>
    <row r="4372" spans="1:26" ht="45" x14ac:dyDescent="0.25">
      <c r="A4372" s="72" t="s">
        <v>21929</v>
      </c>
      <c r="B4372" s="72" t="s">
        <v>15493</v>
      </c>
      <c r="C4372" s="72">
        <v>32</v>
      </c>
      <c r="D4372" s="72" t="s">
        <v>18580</v>
      </c>
      <c r="E4372" s="72"/>
      <c r="F4372" s="72">
        <v>1</v>
      </c>
      <c r="G4372" s="72">
        <v>300</v>
      </c>
      <c r="H4372" s="72"/>
      <c r="I4372" s="72"/>
      <c r="J4372" s="72"/>
      <c r="K4372" s="72"/>
      <c r="L4372" s="72"/>
      <c r="M4372" s="71" t="s">
        <v>4596</v>
      </c>
      <c r="N4372" s="72" t="s">
        <v>4539</v>
      </c>
      <c r="O4372" s="72"/>
      <c r="P4372" s="72" t="s">
        <v>3815</v>
      </c>
      <c r="Q4372" s="72"/>
      <c r="R4372" s="72"/>
      <c r="S4372" s="72"/>
      <c r="T4372" s="72"/>
      <c r="U4372" s="72" t="s">
        <v>21929</v>
      </c>
      <c r="V4372" s="72"/>
      <c r="W4372" s="72">
        <v>347800</v>
      </c>
      <c r="X4372" s="72" t="s">
        <v>21930</v>
      </c>
      <c r="Y4372" s="72"/>
      <c r="Z4372" s="72" t="s">
        <v>21931</v>
      </c>
    </row>
    <row r="4373" spans="1:26" ht="45" x14ac:dyDescent="0.25">
      <c r="A4373" s="72" t="s">
        <v>11074</v>
      </c>
      <c r="B4373" s="72" t="s">
        <v>4598</v>
      </c>
      <c r="C4373" s="72">
        <v>20</v>
      </c>
      <c r="D4373" s="72"/>
      <c r="E4373" s="72"/>
      <c r="F4373" s="72">
        <v>1</v>
      </c>
      <c r="G4373" s="72"/>
      <c r="H4373" s="72">
        <v>1199</v>
      </c>
      <c r="I4373" s="72">
        <v>436</v>
      </c>
      <c r="J4373" s="72">
        <v>545</v>
      </c>
      <c r="K4373" s="72">
        <v>218</v>
      </c>
      <c r="L4373" s="72"/>
      <c r="M4373" s="71" t="s">
        <v>4596</v>
      </c>
      <c r="N4373" s="72" t="s">
        <v>4504</v>
      </c>
      <c r="O4373" s="72"/>
      <c r="P4373" s="72" t="s">
        <v>3364</v>
      </c>
      <c r="Q4373" s="72" t="s">
        <v>4565</v>
      </c>
      <c r="R4373" s="72" t="s">
        <v>4676</v>
      </c>
      <c r="S4373" s="72"/>
      <c r="T4373" s="72"/>
      <c r="U4373" s="72" t="s">
        <v>11074</v>
      </c>
      <c r="V4373" s="72"/>
      <c r="W4373" s="72">
        <v>398036</v>
      </c>
      <c r="X4373" s="72" t="s">
        <v>11075</v>
      </c>
      <c r="Y4373" s="72" t="s">
        <v>11076</v>
      </c>
      <c r="Z4373" s="72" t="s">
        <v>16918</v>
      </c>
    </row>
    <row r="4374" spans="1:26" ht="60" x14ac:dyDescent="0.25">
      <c r="A4374" s="72" t="s">
        <v>31486</v>
      </c>
      <c r="B4374" s="72" t="s">
        <v>31487</v>
      </c>
      <c r="C4374" s="72">
        <v>75</v>
      </c>
      <c r="D4374" s="72"/>
      <c r="E4374" s="72"/>
      <c r="F4374" s="72">
        <v>1</v>
      </c>
      <c r="G4374" s="72">
        <v>376</v>
      </c>
      <c r="H4374" s="72"/>
      <c r="I4374" s="72"/>
      <c r="J4374" s="72"/>
      <c r="K4374" s="72"/>
      <c r="L4374" s="72"/>
      <c r="M4374" s="71" t="s">
        <v>4596</v>
      </c>
      <c r="N4374" s="72" t="s">
        <v>4483</v>
      </c>
      <c r="O4374" s="72"/>
      <c r="P4374" s="72" t="s">
        <v>2496</v>
      </c>
      <c r="Q4374" s="72"/>
      <c r="R4374" s="72"/>
      <c r="S4374" s="72"/>
      <c r="T4374" s="72"/>
      <c r="U4374" s="72" t="s">
        <v>31486</v>
      </c>
      <c r="V4374" s="72"/>
      <c r="W4374" s="72">
        <v>308004</v>
      </c>
      <c r="X4374" s="72" t="s">
        <v>31488</v>
      </c>
      <c r="Y4374" s="76" t="s">
        <v>31489</v>
      </c>
      <c r="Z4374" s="72" t="s">
        <v>31490</v>
      </c>
    </row>
    <row r="4375" spans="1:26" ht="45" x14ac:dyDescent="0.25">
      <c r="A4375" s="72" t="s">
        <v>21932</v>
      </c>
      <c r="B4375" s="72" t="s">
        <v>15413</v>
      </c>
      <c r="C4375" s="72">
        <v>31</v>
      </c>
      <c r="D4375" s="72" t="s">
        <v>5986</v>
      </c>
      <c r="E4375" s="72"/>
      <c r="F4375" s="72">
        <v>1</v>
      </c>
      <c r="G4375" s="72">
        <v>350</v>
      </c>
      <c r="H4375" s="72"/>
      <c r="I4375" s="72"/>
      <c r="J4375" s="72"/>
      <c r="K4375" s="72"/>
      <c r="L4375" s="72"/>
      <c r="M4375" s="71" t="s">
        <v>4596</v>
      </c>
      <c r="N4375" s="72" t="s">
        <v>4527</v>
      </c>
      <c r="O4375" s="72"/>
      <c r="P4375" s="72" t="s">
        <v>3256</v>
      </c>
      <c r="Q4375" s="72"/>
      <c r="R4375" s="72"/>
      <c r="S4375" s="72"/>
      <c r="T4375" s="72"/>
      <c r="U4375" s="72" t="s">
        <v>21932</v>
      </c>
      <c r="V4375" s="72"/>
      <c r="W4375" s="72">
        <v>369000</v>
      </c>
      <c r="X4375" s="72" t="s">
        <v>21933</v>
      </c>
      <c r="Y4375" s="72" t="s">
        <v>7262</v>
      </c>
      <c r="Z4375" s="72" t="s">
        <v>7263</v>
      </c>
    </row>
    <row r="4376" spans="1:26" ht="45" x14ac:dyDescent="0.25">
      <c r="A4376" s="72" t="s">
        <v>21932</v>
      </c>
      <c r="B4376" s="72" t="s">
        <v>15413</v>
      </c>
      <c r="C4376" s="72">
        <v>31</v>
      </c>
      <c r="D4376" s="72" t="s">
        <v>5986</v>
      </c>
      <c r="E4376" s="72"/>
      <c r="F4376" s="72">
        <v>1</v>
      </c>
      <c r="G4376" s="72">
        <v>350</v>
      </c>
      <c r="H4376" s="72"/>
      <c r="I4376" s="72"/>
      <c r="J4376" s="72"/>
      <c r="K4376" s="72"/>
      <c r="L4376" s="72"/>
      <c r="M4376" s="71" t="s">
        <v>4596</v>
      </c>
      <c r="N4376" s="72" t="s">
        <v>4527</v>
      </c>
      <c r="O4376" s="72"/>
      <c r="P4376" s="72" t="s">
        <v>3256</v>
      </c>
      <c r="Q4376" s="72"/>
      <c r="R4376" s="72"/>
      <c r="S4376" s="72"/>
      <c r="T4376" s="72"/>
      <c r="U4376" s="72" t="s">
        <v>21932</v>
      </c>
      <c r="V4376" s="72"/>
      <c r="W4376" s="72">
        <v>369000</v>
      </c>
      <c r="X4376" s="72" t="s">
        <v>21933</v>
      </c>
      <c r="Y4376" s="72" t="s">
        <v>21935</v>
      </c>
      <c r="Z4376" s="72" t="s">
        <v>21934</v>
      </c>
    </row>
    <row r="4377" spans="1:26" ht="45" x14ac:dyDescent="0.25">
      <c r="A4377" s="72" t="s">
        <v>11077</v>
      </c>
      <c r="B4377" s="72" t="s">
        <v>4594</v>
      </c>
      <c r="C4377" s="72"/>
      <c r="D4377" s="72"/>
      <c r="E4377" s="72"/>
      <c r="F4377" s="72">
        <v>1</v>
      </c>
      <c r="G4377" s="72">
        <v>200</v>
      </c>
      <c r="H4377" s="72"/>
      <c r="I4377" s="72"/>
      <c r="J4377" s="72"/>
      <c r="K4377" s="72"/>
      <c r="L4377" s="72"/>
      <c r="M4377" s="71" t="s">
        <v>4596</v>
      </c>
      <c r="N4377" s="72" t="s">
        <v>4545</v>
      </c>
      <c r="O4377" s="72"/>
      <c r="P4377" s="72" t="s">
        <v>4143</v>
      </c>
      <c r="Q4377" s="72"/>
      <c r="R4377" s="72"/>
      <c r="S4377" s="72" t="s">
        <v>4568</v>
      </c>
      <c r="T4377" s="72" t="s">
        <v>11078</v>
      </c>
      <c r="U4377" s="72" t="s">
        <v>11077</v>
      </c>
      <c r="V4377" s="72"/>
      <c r="W4377" s="72">
        <v>624858</v>
      </c>
      <c r="X4377" s="77" t="s">
        <v>11079</v>
      </c>
      <c r="Y4377" s="77"/>
      <c r="Z4377" s="72" t="s">
        <v>11080</v>
      </c>
    </row>
    <row r="4378" spans="1:26" ht="45" x14ac:dyDescent="0.25">
      <c r="A4378" s="72" t="s">
        <v>11081</v>
      </c>
      <c r="B4378" s="72" t="s">
        <v>4598</v>
      </c>
      <c r="C4378" s="72">
        <v>10</v>
      </c>
      <c r="D4378" s="72"/>
      <c r="E4378" s="72"/>
      <c r="F4378" s="72">
        <v>1</v>
      </c>
      <c r="G4378" s="72"/>
      <c r="H4378" s="72">
        <v>1199</v>
      </c>
      <c r="I4378" s="72">
        <v>436</v>
      </c>
      <c r="J4378" s="72">
        <v>545</v>
      </c>
      <c r="K4378" s="72">
        <v>218</v>
      </c>
      <c r="L4378" s="72"/>
      <c r="M4378" s="71" t="s">
        <v>4596</v>
      </c>
      <c r="N4378" s="72" t="s">
        <v>4541</v>
      </c>
      <c r="O4378" s="72"/>
      <c r="P4378" s="72" t="s">
        <v>4215</v>
      </c>
      <c r="Q4378" s="72"/>
      <c r="R4378" s="72"/>
      <c r="S4378" s="72"/>
      <c r="T4378" s="72"/>
      <c r="U4378" s="72" t="s">
        <v>11081</v>
      </c>
      <c r="V4378" s="72"/>
      <c r="W4378" s="72">
        <v>446100</v>
      </c>
      <c r="X4378" s="72" t="s">
        <v>14126</v>
      </c>
      <c r="Y4378" s="72"/>
      <c r="Z4378" s="72" t="s">
        <v>11082</v>
      </c>
    </row>
    <row r="4379" spans="1:26" ht="45" x14ac:dyDescent="0.25">
      <c r="A4379" s="72" t="s">
        <v>11083</v>
      </c>
      <c r="B4379" s="72" t="s">
        <v>4594</v>
      </c>
      <c r="C4379" s="72">
        <v>108</v>
      </c>
      <c r="D4379" s="72" t="s">
        <v>4678</v>
      </c>
      <c r="E4379" s="72"/>
      <c r="F4379" s="72">
        <v>1</v>
      </c>
      <c r="G4379" s="72">
        <v>350</v>
      </c>
      <c r="H4379" s="72"/>
      <c r="I4379" s="72"/>
      <c r="J4379" s="72"/>
      <c r="K4379" s="72"/>
      <c r="L4379" s="72"/>
      <c r="M4379" s="71" t="s">
        <v>4596</v>
      </c>
      <c r="N4379" s="72" t="s">
        <v>4557</v>
      </c>
      <c r="O4379" s="72"/>
      <c r="P4379" s="72" t="s">
        <v>3735</v>
      </c>
      <c r="Q4379" s="72"/>
      <c r="R4379" s="72"/>
      <c r="S4379" s="72"/>
      <c r="T4379" s="72"/>
      <c r="U4379" s="72" t="s">
        <v>11083</v>
      </c>
      <c r="V4379" s="72"/>
      <c r="W4379" s="72">
        <v>428000</v>
      </c>
      <c r="X4379" s="72" t="s">
        <v>11084</v>
      </c>
      <c r="Y4379" s="72"/>
      <c r="Z4379" s="72" t="s">
        <v>11085</v>
      </c>
    </row>
    <row r="4380" spans="1:26" ht="75" x14ac:dyDescent="0.25">
      <c r="A4380" s="72" t="s">
        <v>27695</v>
      </c>
      <c r="B4380" s="72" t="s">
        <v>27696</v>
      </c>
      <c r="C4380" s="72"/>
      <c r="D4380" s="72"/>
      <c r="E4380" s="72"/>
      <c r="F4380" s="72">
        <v>1</v>
      </c>
      <c r="G4380" s="72"/>
      <c r="H4380" s="72">
        <v>400</v>
      </c>
      <c r="I4380" s="72">
        <v>200</v>
      </c>
      <c r="J4380" s="72">
        <v>150</v>
      </c>
      <c r="K4380" s="72">
        <v>50</v>
      </c>
      <c r="L4380" s="72"/>
      <c r="M4380" s="71" t="s">
        <v>4596</v>
      </c>
      <c r="N4380" s="72" t="s">
        <v>4502</v>
      </c>
      <c r="O4380" s="72"/>
      <c r="P4380" s="72" t="s">
        <v>3644</v>
      </c>
      <c r="Q4380" s="72"/>
      <c r="R4380" s="72"/>
      <c r="S4380" s="72" t="s">
        <v>4567</v>
      </c>
      <c r="T4380" s="72" t="s">
        <v>27697</v>
      </c>
      <c r="U4380" s="72" t="s">
        <v>27695</v>
      </c>
      <c r="V4380" s="72"/>
      <c r="W4380" s="72">
        <v>307030</v>
      </c>
      <c r="X4380" s="72" t="s">
        <v>27698</v>
      </c>
      <c r="Y4380" s="72">
        <v>74714646368</v>
      </c>
      <c r="Z4380" s="72" t="s">
        <v>27699</v>
      </c>
    </row>
    <row r="4381" spans="1:26" ht="45" x14ac:dyDescent="0.25">
      <c r="A4381" s="72" t="s">
        <v>11086</v>
      </c>
      <c r="B4381" s="72" t="s">
        <v>4594</v>
      </c>
      <c r="C4381" s="72">
        <v>7</v>
      </c>
      <c r="D4381" s="72"/>
      <c r="E4381" s="72"/>
      <c r="F4381" s="72">
        <v>1</v>
      </c>
      <c r="G4381" s="72">
        <v>350</v>
      </c>
      <c r="H4381" s="72"/>
      <c r="I4381" s="72"/>
      <c r="J4381" s="72"/>
      <c r="K4381" s="72"/>
      <c r="L4381" s="72"/>
      <c r="M4381" s="71" t="s">
        <v>4596</v>
      </c>
      <c r="N4381" s="72" t="s">
        <v>4551</v>
      </c>
      <c r="O4381" s="72"/>
      <c r="P4381" s="72" t="s">
        <v>14485</v>
      </c>
      <c r="Q4381" s="72"/>
      <c r="R4381" s="72"/>
      <c r="S4381" s="72"/>
      <c r="T4381" s="72"/>
      <c r="U4381" s="72" t="s">
        <v>11086</v>
      </c>
      <c r="V4381" s="72"/>
      <c r="W4381" s="72">
        <v>301879</v>
      </c>
      <c r="X4381" s="72" t="s">
        <v>11087</v>
      </c>
      <c r="Y4381" s="72" t="s">
        <v>11088</v>
      </c>
      <c r="Z4381" s="72" t="s">
        <v>11089</v>
      </c>
    </row>
    <row r="4382" spans="1:26" ht="45" x14ac:dyDescent="0.25">
      <c r="A4382" s="72" t="s">
        <v>11090</v>
      </c>
      <c r="B4382" s="72" t="s">
        <v>4598</v>
      </c>
      <c r="C4382" s="72"/>
      <c r="D4382" s="72"/>
      <c r="E4382" s="72"/>
      <c r="F4382" s="72">
        <v>1</v>
      </c>
      <c r="G4382" s="72"/>
      <c r="H4382" s="72">
        <v>798</v>
      </c>
      <c r="I4382" s="72">
        <v>290</v>
      </c>
      <c r="J4382" s="72">
        <v>363</v>
      </c>
      <c r="K4382" s="72">
        <v>145</v>
      </c>
      <c r="L4382" s="72"/>
      <c r="M4382" s="71" t="s">
        <v>4596</v>
      </c>
      <c r="N4382" s="72" t="s">
        <v>4531</v>
      </c>
      <c r="O4382" s="72"/>
      <c r="P4382" s="72" t="s">
        <v>3318</v>
      </c>
      <c r="Q4382" s="72"/>
      <c r="R4382" s="72"/>
      <c r="S4382" s="72" t="s">
        <v>4568</v>
      </c>
      <c r="T4382" s="72" t="s">
        <v>11091</v>
      </c>
      <c r="U4382" s="72" t="s">
        <v>11090</v>
      </c>
      <c r="V4382" s="72"/>
      <c r="W4382" s="72">
        <v>431580</v>
      </c>
      <c r="X4382" s="72" t="s">
        <v>5250</v>
      </c>
      <c r="Y4382" s="72" t="s">
        <v>11092</v>
      </c>
      <c r="Z4382" s="72" t="s">
        <v>11093</v>
      </c>
    </row>
    <row r="4383" spans="1:26" ht="60" x14ac:dyDescent="0.25">
      <c r="A4383" s="72" t="s">
        <v>11094</v>
      </c>
      <c r="B4383" s="74" t="s">
        <v>4598</v>
      </c>
      <c r="C4383" s="72"/>
      <c r="D4383" s="72"/>
      <c r="E4383" s="72"/>
      <c r="F4383" s="72">
        <v>1</v>
      </c>
      <c r="G4383" s="72"/>
      <c r="H4383" s="72">
        <v>1199</v>
      </c>
      <c r="I4383" s="72">
        <v>436</v>
      </c>
      <c r="J4383" s="72">
        <v>545</v>
      </c>
      <c r="K4383" s="72">
        <v>218</v>
      </c>
      <c r="L4383" s="72"/>
      <c r="M4383" s="71" t="s">
        <v>4596</v>
      </c>
      <c r="N4383" s="72" t="s">
        <v>4545</v>
      </c>
      <c r="O4383" s="72"/>
      <c r="P4383" s="72" t="s">
        <v>4477</v>
      </c>
      <c r="Q4383" s="72"/>
      <c r="R4383" s="72"/>
      <c r="S4383" s="72" t="s">
        <v>4568</v>
      </c>
      <c r="T4383" s="72" t="s">
        <v>11095</v>
      </c>
      <c r="U4383" s="72" t="s">
        <v>11094</v>
      </c>
      <c r="V4383" s="72"/>
      <c r="W4383" s="72">
        <v>623926</v>
      </c>
      <c r="X4383" s="72" t="s">
        <v>8889</v>
      </c>
      <c r="Y4383" s="72" t="s">
        <v>11096</v>
      </c>
      <c r="Z4383" s="72" t="s">
        <v>13874</v>
      </c>
    </row>
    <row r="4384" spans="1:26" ht="30" x14ac:dyDescent="0.25">
      <c r="A4384" s="72" t="s">
        <v>11097</v>
      </c>
      <c r="B4384" s="72" t="s">
        <v>15413</v>
      </c>
      <c r="C4384" s="72">
        <v>430</v>
      </c>
      <c r="D4384" s="72"/>
      <c r="E4384" s="72"/>
      <c r="F4384" s="72">
        <v>1</v>
      </c>
      <c r="G4384" s="72">
        <v>320</v>
      </c>
      <c r="H4384" s="72"/>
      <c r="I4384" s="72"/>
      <c r="J4384" s="72"/>
      <c r="K4384" s="72"/>
      <c r="L4384" s="72"/>
      <c r="M4384" s="71" t="s">
        <v>4596</v>
      </c>
      <c r="N4384" s="72" t="s">
        <v>4511</v>
      </c>
      <c r="O4384" s="72"/>
      <c r="P4384" s="72" t="s">
        <v>3800</v>
      </c>
      <c r="Q4384" s="72"/>
      <c r="R4384" s="72"/>
      <c r="S4384" s="72"/>
      <c r="T4384" s="72"/>
      <c r="U4384" s="72" t="s">
        <v>11097</v>
      </c>
      <c r="V4384" s="72"/>
      <c r="W4384" s="72">
        <v>630110</v>
      </c>
      <c r="X4384" s="72" t="s">
        <v>11098</v>
      </c>
      <c r="Y4384" s="72">
        <v>2712880</v>
      </c>
      <c r="Z4384" s="72" t="s">
        <v>27700</v>
      </c>
    </row>
    <row r="4385" spans="1:26" ht="45" x14ac:dyDescent="0.25">
      <c r="A4385" s="72" t="s">
        <v>11099</v>
      </c>
      <c r="B4385" s="72" t="s">
        <v>4603</v>
      </c>
      <c r="C4385" s="72">
        <v>280</v>
      </c>
      <c r="D4385" s="72"/>
      <c r="E4385" s="72"/>
      <c r="F4385" s="72">
        <v>1</v>
      </c>
      <c r="G4385" s="72"/>
      <c r="H4385" s="72">
        <v>1199</v>
      </c>
      <c r="I4385" s="72">
        <v>436</v>
      </c>
      <c r="J4385" s="72">
        <v>545</v>
      </c>
      <c r="K4385" s="72">
        <v>218</v>
      </c>
      <c r="L4385" s="72"/>
      <c r="M4385" s="71" t="s">
        <v>4596</v>
      </c>
      <c r="N4385" s="72" t="s">
        <v>4507</v>
      </c>
      <c r="O4385" s="72"/>
      <c r="P4385" s="72" t="s">
        <v>14492</v>
      </c>
      <c r="Q4385" s="72"/>
      <c r="R4385" s="72"/>
      <c r="S4385" s="72" t="s">
        <v>4567</v>
      </c>
      <c r="T4385" s="72" t="s">
        <v>11100</v>
      </c>
      <c r="U4385" s="72" t="s">
        <v>11099</v>
      </c>
      <c r="V4385" s="72"/>
      <c r="W4385" s="72">
        <v>184682</v>
      </c>
      <c r="X4385" s="72"/>
      <c r="Y4385" s="72"/>
      <c r="Z4385" s="72"/>
    </row>
    <row r="4386" spans="1:26" ht="45" x14ac:dyDescent="0.25">
      <c r="A4386" s="72" t="s">
        <v>11101</v>
      </c>
      <c r="B4386" s="72" t="s">
        <v>4624</v>
      </c>
      <c r="C4386" s="72"/>
      <c r="D4386" s="72"/>
      <c r="E4386" s="72"/>
      <c r="F4386" s="72">
        <v>2</v>
      </c>
      <c r="G4386" s="72"/>
      <c r="H4386" s="72"/>
      <c r="I4386" s="72"/>
      <c r="J4386" s="72"/>
      <c r="K4386" s="72"/>
      <c r="L4386" s="72">
        <v>50</v>
      </c>
      <c r="M4386" s="71" t="s">
        <v>4596</v>
      </c>
      <c r="N4386" s="72" t="s">
        <v>4490</v>
      </c>
      <c r="O4386" s="72"/>
      <c r="P4386" s="72" t="s">
        <v>14392</v>
      </c>
      <c r="Q4386" s="72"/>
      <c r="R4386" s="72"/>
      <c r="S4386" s="72"/>
      <c r="T4386" s="72"/>
      <c r="U4386" s="72" t="s">
        <v>11101</v>
      </c>
      <c r="V4386" s="72"/>
      <c r="W4386" s="72">
        <v>687000</v>
      </c>
      <c r="X4386" s="72" t="s">
        <v>21936</v>
      </c>
      <c r="Y4386" s="72"/>
      <c r="Z4386" s="72"/>
    </row>
    <row r="4387" spans="1:26" ht="30" x14ac:dyDescent="0.25">
      <c r="A4387" s="72" t="s">
        <v>16919</v>
      </c>
      <c r="B4387" s="72" t="s">
        <v>4594</v>
      </c>
      <c r="C4387" s="72"/>
      <c r="D4387" s="72" t="s">
        <v>5768</v>
      </c>
      <c r="E4387" s="72"/>
      <c r="F4387" s="72">
        <v>1</v>
      </c>
      <c r="G4387" s="72">
        <v>140</v>
      </c>
      <c r="H4387" s="72"/>
      <c r="I4387" s="72"/>
      <c r="J4387" s="72"/>
      <c r="K4387" s="72"/>
      <c r="L4387" s="72"/>
      <c r="M4387" s="71" t="s">
        <v>4596</v>
      </c>
      <c r="N4387" s="72" t="s">
        <v>4534</v>
      </c>
      <c r="O4387" s="72"/>
      <c r="P4387" s="72" t="s">
        <v>3944</v>
      </c>
      <c r="Q4387" s="72"/>
      <c r="R4387" s="72"/>
      <c r="S4387" s="72" t="s">
        <v>4568</v>
      </c>
      <c r="T4387" s="72" t="s">
        <v>16920</v>
      </c>
      <c r="U4387" s="72" t="s">
        <v>16919</v>
      </c>
      <c r="V4387" s="72"/>
      <c r="W4387" s="72"/>
      <c r="X4387" s="72" t="s">
        <v>21937</v>
      </c>
      <c r="Y4387" s="72"/>
      <c r="Z4387" s="72" t="s">
        <v>16921</v>
      </c>
    </row>
    <row r="4388" spans="1:26" ht="45" x14ac:dyDescent="0.25">
      <c r="A4388" s="72" t="s">
        <v>35494</v>
      </c>
      <c r="B4388" s="72" t="s">
        <v>35495</v>
      </c>
      <c r="C4388" s="72"/>
      <c r="D4388" s="72"/>
      <c r="E4388" s="72"/>
      <c r="F4388" s="72">
        <v>1</v>
      </c>
      <c r="G4388" s="72"/>
      <c r="H4388" s="72">
        <v>400</v>
      </c>
      <c r="I4388" s="72">
        <v>100</v>
      </c>
      <c r="J4388" s="72">
        <v>200</v>
      </c>
      <c r="K4388" s="72">
        <v>100</v>
      </c>
      <c r="L4388" s="72"/>
      <c r="M4388" s="71" t="s">
        <v>4596</v>
      </c>
      <c r="N4388" s="72" t="s">
        <v>4483</v>
      </c>
      <c r="O4388" s="72"/>
      <c r="P4388" s="72" t="s">
        <v>3463</v>
      </c>
      <c r="Q4388" s="72"/>
      <c r="R4388" s="72"/>
      <c r="S4388" s="72" t="s">
        <v>4568</v>
      </c>
      <c r="T4388" s="72" t="s">
        <v>35496</v>
      </c>
      <c r="U4388" s="72" t="s">
        <v>35494</v>
      </c>
      <c r="V4388" s="72"/>
      <c r="W4388" s="72">
        <v>309038</v>
      </c>
      <c r="X4388" s="72" t="s">
        <v>18871</v>
      </c>
      <c r="Y4388" s="72">
        <v>89205553765</v>
      </c>
      <c r="Z4388" s="72" t="s">
        <v>35497</v>
      </c>
    </row>
    <row r="4389" spans="1:26" ht="45" x14ac:dyDescent="0.25">
      <c r="A4389" s="72" t="s">
        <v>27701</v>
      </c>
      <c r="B4389" s="72" t="s">
        <v>15945</v>
      </c>
      <c r="C4389" s="72"/>
      <c r="D4389" s="72"/>
      <c r="E4389" s="72"/>
      <c r="F4389" s="72">
        <v>1</v>
      </c>
      <c r="G4389" s="72"/>
      <c r="H4389" s="72">
        <v>120</v>
      </c>
      <c r="I4389" s="72">
        <v>50</v>
      </c>
      <c r="J4389" s="72">
        <v>50</v>
      </c>
      <c r="K4389" s="72">
        <v>20</v>
      </c>
      <c r="L4389" s="72"/>
      <c r="M4389" s="71" t="s">
        <v>4596</v>
      </c>
      <c r="N4389" s="72" t="s">
        <v>4483</v>
      </c>
      <c r="O4389" s="72"/>
      <c r="P4389" s="71" t="s">
        <v>2490</v>
      </c>
      <c r="Q4389" s="72"/>
      <c r="R4389" s="72"/>
      <c r="S4389" s="72" t="s">
        <v>15654</v>
      </c>
      <c r="T4389" s="72" t="s">
        <v>17989</v>
      </c>
      <c r="U4389" s="72" t="s">
        <v>27701</v>
      </c>
      <c r="V4389" s="72"/>
      <c r="W4389" s="72">
        <v>309151</v>
      </c>
      <c r="X4389" s="72" t="s">
        <v>27702</v>
      </c>
      <c r="Y4389" s="72">
        <v>89523488733</v>
      </c>
      <c r="Z4389" s="72" t="s">
        <v>27703</v>
      </c>
    </row>
    <row r="4390" spans="1:26" ht="45" x14ac:dyDescent="0.25">
      <c r="A4390" s="72" t="s">
        <v>11102</v>
      </c>
      <c r="B4390" s="72" t="s">
        <v>4594</v>
      </c>
      <c r="C4390" s="72">
        <v>8</v>
      </c>
      <c r="D4390" s="72" t="s">
        <v>5768</v>
      </c>
      <c r="E4390" s="72"/>
      <c r="F4390" s="72">
        <v>1</v>
      </c>
      <c r="G4390" s="72">
        <v>350</v>
      </c>
      <c r="H4390" s="72"/>
      <c r="I4390" s="72"/>
      <c r="J4390" s="72"/>
      <c r="K4390" s="72"/>
      <c r="L4390" s="72"/>
      <c r="M4390" s="71" t="s">
        <v>4596</v>
      </c>
      <c r="N4390" s="72" t="s">
        <v>4544</v>
      </c>
      <c r="O4390" s="72"/>
      <c r="P4390" s="72" t="s">
        <v>3504</v>
      </c>
      <c r="Q4390" s="72"/>
      <c r="R4390" s="72"/>
      <c r="S4390" s="72" t="s">
        <v>4566</v>
      </c>
      <c r="T4390" s="72" t="s">
        <v>11103</v>
      </c>
      <c r="U4390" s="72" t="s">
        <v>11102</v>
      </c>
      <c r="V4390" s="72"/>
      <c r="W4390" s="72">
        <v>694620</v>
      </c>
      <c r="X4390" s="72" t="s">
        <v>11104</v>
      </c>
      <c r="Y4390" s="72"/>
      <c r="Z4390" s="72"/>
    </row>
    <row r="4391" spans="1:26" ht="45" x14ac:dyDescent="0.25">
      <c r="A4391" s="72" t="s">
        <v>11105</v>
      </c>
      <c r="B4391" s="72" t="s">
        <v>4598</v>
      </c>
      <c r="C4391" s="72">
        <v>172</v>
      </c>
      <c r="D4391" s="72"/>
      <c r="E4391" s="72"/>
      <c r="F4391" s="72">
        <v>1</v>
      </c>
      <c r="G4391" s="72"/>
      <c r="H4391" s="72">
        <v>1199</v>
      </c>
      <c r="I4391" s="72">
        <v>436</v>
      </c>
      <c r="J4391" s="72">
        <v>545</v>
      </c>
      <c r="K4391" s="72">
        <v>218</v>
      </c>
      <c r="L4391" s="72"/>
      <c r="M4391" s="71" t="s">
        <v>4596</v>
      </c>
      <c r="N4391" s="72" t="s">
        <v>4509</v>
      </c>
      <c r="O4391" s="72"/>
      <c r="P4391" s="72" t="s">
        <v>4184</v>
      </c>
      <c r="Q4391" s="72" t="s">
        <v>4564</v>
      </c>
      <c r="R4391" s="72" t="s">
        <v>4951</v>
      </c>
      <c r="S4391" s="72"/>
      <c r="T4391" s="72"/>
      <c r="U4391" s="72" t="s">
        <v>11105</v>
      </c>
      <c r="V4391" s="72"/>
      <c r="W4391" s="72">
        <v>603035</v>
      </c>
      <c r="X4391" s="72" t="s">
        <v>11106</v>
      </c>
      <c r="Y4391" s="72" t="s">
        <v>16922</v>
      </c>
      <c r="Z4391" s="72" t="s">
        <v>11107</v>
      </c>
    </row>
    <row r="4392" spans="1:26" ht="45" x14ac:dyDescent="0.25">
      <c r="A4392" s="72" t="s">
        <v>11108</v>
      </c>
      <c r="B4392" s="72" t="s">
        <v>4598</v>
      </c>
      <c r="C4392" s="72"/>
      <c r="D4392" s="72"/>
      <c r="E4392" s="72"/>
      <c r="F4392" s="72">
        <v>1</v>
      </c>
      <c r="G4392" s="72"/>
      <c r="H4392" s="72">
        <v>798</v>
      </c>
      <c r="I4392" s="72">
        <v>290</v>
      </c>
      <c r="J4392" s="72">
        <v>363</v>
      </c>
      <c r="K4392" s="72">
        <v>145</v>
      </c>
      <c r="L4392" s="72"/>
      <c r="M4392" s="71" t="s">
        <v>4596</v>
      </c>
      <c r="N4392" s="72" t="s">
        <v>12</v>
      </c>
      <c r="O4392" s="72"/>
      <c r="P4392" s="71" t="s">
        <v>2614</v>
      </c>
      <c r="Q4392" s="72" t="s">
        <v>4563</v>
      </c>
      <c r="R4392" s="72" t="s">
        <v>11109</v>
      </c>
      <c r="S4392" s="72" t="s">
        <v>4568</v>
      </c>
      <c r="T4392" s="72" t="s">
        <v>11109</v>
      </c>
      <c r="U4392" s="72" t="s">
        <v>11108</v>
      </c>
      <c r="V4392" s="72"/>
      <c r="W4392" s="72">
        <v>298410</v>
      </c>
      <c r="X4392" s="72" t="s">
        <v>16094</v>
      </c>
      <c r="Y4392" s="72" t="s">
        <v>11110</v>
      </c>
      <c r="Z4392" s="72" t="s">
        <v>11111</v>
      </c>
    </row>
    <row r="4393" spans="1:26" ht="45" x14ac:dyDescent="0.25">
      <c r="A4393" s="72" t="s">
        <v>11112</v>
      </c>
      <c r="B4393" s="72" t="s">
        <v>4598</v>
      </c>
      <c r="C4393" s="72"/>
      <c r="D4393" s="72"/>
      <c r="E4393" s="72"/>
      <c r="F4393" s="72">
        <v>1</v>
      </c>
      <c r="G4393" s="72"/>
      <c r="H4393" s="72">
        <v>798</v>
      </c>
      <c r="I4393" s="72">
        <v>290</v>
      </c>
      <c r="J4393" s="72">
        <v>363</v>
      </c>
      <c r="K4393" s="72">
        <v>145</v>
      </c>
      <c r="L4393" s="72"/>
      <c r="M4393" s="71" t="s">
        <v>4596</v>
      </c>
      <c r="N4393" s="72" t="s">
        <v>4549</v>
      </c>
      <c r="O4393" s="72"/>
      <c r="P4393" s="72" t="s">
        <v>3397</v>
      </c>
      <c r="Q4393" s="72"/>
      <c r="R4393" s="72"/>
      <c r="S4393" s="72" t="s">
        <v>4567</v>
      </c>
      <c r="T4393" s="72" t="s">
        <v>11113</v>
      </c>
      <c r="U4393" s="72" t="s">
        <v>11112</v>
      </c>
      <c r="V4393" s="72"/>
      <c r="W4393" s="72">
        <v>171470</v>
      </c>
      <c r="X4393" s="72" t="s">
        <v>11114</v>
      </c>
      <c r="Y4393" s="76" t="s">
        <v>11115</v>
      </c>
      <c r="Z4393" s="72" t="s">
        <v>11116</v>
      </c>
    </row>
    <row r="4394" spans="1:26" ht="30" x14ac:dyDescent="0.25">
      <c r="A4394" s="72" t="s">
        <v>16923</v>
      </c>
      <c r="B4394" s="72" t="s">
        <v>4594</v>
      </c>
      <c r="C4394" s="72">
        <v>47</v>
      </c>
      <c r="D4394" s="72" t="s">
        <v>13155</v>
      </c>
      <c r="E4394" s="72"/>
      <c r="F4394" s="72">
        <v>1</v>
      </c>
      <c r="G4394" s="72">
        <v>300</v>
      </c>
      <c r="H4394" s="72"/>
      <c r="I4394" s="72"/>
      <c r="J4394" s="72"/>
      <c r="K4394" s="72"/>
      <c r="L4394" s="72"/>
      <c r="M4394" s="71" t="s">
        <v>4596</v>
      </c>
      <c r="N4394" s="72" t="s">
        <v>4518</v>
      </c>
      <c r="O4394" s="72"/>
      <c r="P4394" s="72" t="s">
        <v>3654</v>
      </c>
      <c r="Q4394" s="72" t="s">
        <v>4564</v>
      </c>
      <c r="R4394" s="72" t="s">
        <v>13850</v>
      </c>
      <c r="S4394" s="72"/>
      <c r="T4394" s="72"/>
      <c r="U4394" s="72" t="s">
        <v>16923</v>
      </c>
      <c r="V4394" s="72"/>
      <c r="W4394" s="72">
        <v>180024</v>
      </c>
      <c r="X4394" s="72" t="s">
        <v>16924</v>
      </c>
      <c r="Y4394" s="72"/>
      <c r="Z4394" s="72" t="s">
        <v>16925</v>
      </c>
    </row>
    <row r="4395" spans="1:26" ht="45" x14ac:dyDescent="0.25">
      <c r="A4395" s="86" t="s">
        <v>11117</v>
      </c>
      <c r="B4395" s="72" t="s">
        <v>4598</v>
      </c>
      <c r="C4395" s="72"/>
      <c r="D4395" s="72"/>
      <c r="E4395" s="72"/>
      <c r="F4395" s="72">
        <v>1</v>
      </c>
      <c r="G4395" s="72"/>
      <c r="H4395" s="72">
        <v>798</v>
      </c>
      <c r="I4395" s="72">
        <v>290</v>
      </c>
      <c r="J4395" s="72">
        <v>363</v>
      </c>
      <c r="K4395" s="72">
        <v>145</v>
      </c>
      <c r="L4395" s="72"/>
      <c r="M4395" s="71" t="s">
        <v>4596</v>
      </c>
      <c r="N4395" s="72" t="s">
        <v>4514</v>
      </c>
      <c r="O4395" s="72"/>
      <c r="P4395" s="72" t="s">
        <v>3484</v>
      </c>
      <c r="Q4395" s="72" t="s">
        <v>4563</v>
      </c>
      <c r="R4395" s="72" t="s">
        <v>11118</v>
      </c>
      <c r="S4395" s="72" t="s">
        <v>4568</v>
      </c>
      <c r="T4395" s="72" t="s">
        <v>11119</v>
      </c>
      <c r="U4395" s="86" t="s">
        <v>11117</v>
      </c>
      <c r="V4395" s="72"/>
      <c r="W4395" s="72">
        <v>303011</v>
      </c>
      <c r="X4395" s="72" t="s">
        <v>4611</v>
      </c>
      <c r="Y4395" s="88" t="s">
        <v>11120</v>
      </c>
      <c r="Z4395" s="75" t="s">
        <v>11121</v>
      </c>
    </row>
    <row r="4396" spans="1:26" ht="45" x14ac:dyDescent="0.25">
      <c r="A4396" s="72" t="s">
        <v>27705</v>
      </c>
      <c r="B4396" s="72" t="s">
        <v>15350</v>
      </c>
      <c r="C4396" s="72"/>
      <c r="D4396" s="72"/>
      <c r="E4396" s="72"/>
      <c r="F4396" s="72">
        <v>2</v>
      </c>
      <c r="G4396" s="72"/>
      <c r="H4396" s="72"/>
      <c r="I4396" s="72"/>
      <c r="J4396" s="72"/>
      <c r="K4396" s="72"/>
      <c r="L4396" s="72">
        <v>150</v>
      </c>
      <c r="M4396" s="71" t="s">
        <v>4596</v>
      </c>
      <c r="N4396" s="72" t="s">
        <v>4540</v>
      </c>
      <c r="O4396" s="72"/>
      <c r="P4396" s="72" t="s">
        <v>2775</v>
      </c>
      <c r="Q4396" s="72"/>
      <c r="R4396" s="72"/>
      <c r="S4396" s="72" t="s">
        <v>4566</v>
      </c>
      <c r="T4396" s="72" t="s">
        <v>27706</v>
      </c>
      <c r="U4396" s="72" t="s">
        <v>27705</v>
      </c>
      <c r="V4396" s="72"/>
      <c r="W4396" s="72">
        <v>391300</v>
      </c>
      <c r="X4396" s="72" t="s">
        <v>27707</v>
      </c>
      <c r="Y4396" s="72">
        <v>84913122700</v>
      </c>
      <c r="Z4396" s="72" t="s">
        <v>27708</v>
      </c>
    </row>
    <row r="4397" spans="1:26" ht="45" x14ac:dyDescent="0.25">
      <c r="A4397" s="72" t="s">
        <v>11122</v>
      </c>
      <c r="B4397" s="72" t="s">
        <v>4624</v>
      </c>
      <c r="C4397" s="72"/>
      <c r="D4397" s="72"/>
      <c r="E4397" s="72"/>
      <c r="F4397" s="72">
        <v>2</v>
      </c>
      <c r="G4397" s="72"/>
      <c r="H4397" s="72"/>
      <c r="I4397" s="72"/>
      <c r="J4397" s="72"/>
      <c r="K4397" s="72"/>
      <c r="L4397" s="72">
        <v>150</v>
      </c>
      <c r="M4397" s="71" t="s">
        <v>4596</v>
      </c>
      <c r="N4397" s="72" t="s">
        <v>4556</v>
      </c>
      <c r="O4397" s="72"/>
      <c r="P4397" s="72" t="s">
        <v>14658</v>
      </c>
      <c r="Q4397" s="72"/>
      <c r="R4397" s="72"/>
      <c r="S4397" s="72" t="s">
        <v>4566</v>
      </c>
      <c r="T4397" s="72" t="s">
        <v>9846</v>
      </c>
      <c r="U4397" s="72" t="s">
        <v>11122</v>
      </c>
      <c r="V4397" s="72"/>
      <c r="W4397" s="72">
        <v>456208</v>
      </c>
      <c r="X4397" s="72" t="s">
        <v>11123</v>
      </c>
      <c r="Y4397" s="72" t="s">
        <v>11124</v>
      </c>
      <c r="Z4397" s="72" t="s">
        <v>11125</v>
      </c>
    </row>
    <row r="4398" spans="1:26" ht="45" x14ac:dyDescent="0.25">
      <c r="A4398" s="72" t="s">
        <v>85</v>
      </c>
      <c r="B4398" s="72" t="s">
        <v>15722</v>
      </c>
      <c r="C4398" s="72"/>
      <c r="D4398" s="72"/>
      <c r="E4398" s="72"/>
      <c r="F4398" s="72">
        <v>2</v>
      </c>
      <c r="G4398" s="72"/>
      <c r="H4398" s="72"/>
      <c r="I4398" s="72"/>
      <c r="J4398" s="72"/>
      <c r="K4398" s="72"/>
      <c r="L4398" s="72">
        <v>150</v>
      </c>
      <c r="M4398" s="71" t="s">
        <v>4596</v>
      </c>
      <c r="N4398" s="72" t="s">
        <v>4515</v>
      </c>
      <c r="O4398" s="72"/>
      <c r="P4398" s="72" t="s">
        <v>3760</v>
      </c>
      <c r="Q4398" s="72"/>
      <c r="R4398" s="72"/>
      <c r="S4398" s="72" t="s">
        <v>4566</v>
      </c>
      <c r="T4398" s="72" t="s">
        <v>11126</v>
      </c>
      <c r="U4398" s="72" t="s">
        <v>85</v>
      </c>
      <c r="V4398" s="72"/>
      <c r="W4398" s="72">
        <v>442150</v>
      </c>
      <c r="X4398" s="72" t="s">
        <v>11127</v>
      </c>
      <c r="Y4398" s="72" t="s">
        <v>21939</v>
      </c>
      <c r="Z4398" s="72" t="s">
        <v>21938</v>
      </c>
    </row>
    <row r="4399" spans="1:26" ht="30" x14ac:dyDescent="0.25">
      <c r="A4399" s="72" t="s">
        <v>11128</v>
      </c>
      <c r="B4399" s="72" t="s">
        <v>4605</v>
      </c>
      <c r="C4399" s="72">
        <v>10</v>
      </c>
      <c r="D4399" s="72"/>
      <c r="E4399" s="72"/>
      <c r="F4399" s="72">
        <v>1</v>
      </c>
      <c r="G4399" s="72"/>
      <c r="H4399" s="72">
        <v>1199</v>
      </c>
      <c r="I4399" s="72">
        <v>436</v>
      </c>
      <c r="J4399" s="72">
        <v>545</v>
      </c>
      <c r="K4399" s="72">
        <v>218</v>
      </c>
      <c r="L4399" s="72"/>
      <c r="M4399" s="71" t="s">
        <v>4596</v>
      </c>
      <c r="N4399" s="72" t="s">
        <v>4539</v>
      </c>
      <c r="O4399" s="72"/>
      <c r="P4399" s="72" t="s">
        <v>3267</v>
      </c>
      <c r="Q4399" s="72"/>
      <c r="R4399" s="72"/>
      <c r="S4399" s="72"/>
      <c r="T4399" s="72"/>
      <c r="U4399" s="72" t="s">
        <v>11128</v>
      </c>
      <c r="V4399" s="72"/>
      <c r="W4399" s="72">
        <v>347871</v>
      </c>
      <c r="X4399" s="72" t="s">
        <v>11129</v>
      </c>
      <c r="Y4399" s="72" t="s">
        <v>11130</v>
      </c>
      <c r="Z4399" s="72" t="s">
        <v>11131</v>
      </c>
    </row>
    <row r="4400" spans="1:26" ht="75" x14ac:dyDescent="0.25">
      <c r="A4400" s="72" t="s">
        <v>21940</v>
      </c>
      <c r="B4400" s="72" t="s">
        <v>21941</v>
      </c>
      <c r="C4400" s="72"/>
      <c r="D4400" s="72"/>
      <c r="E4400" s="72"/>
      <c r="F4400" s="72">
        <v>1</v>
      </c>
      <c r="G4400" s="72">
        <v>146</v>
      </c>
      <c r="H4400" s="72">
        <v>350</v>
      </c>
      <c r="I4400" s="72">
        <v>146</v>
      </c>
      <c r="J4400" s="72">
        <v>165</v>
      </c>
      <c r="K4400" s="72">
        <v>44</v>
      </c>
      <c r="L4400" s="72"/>
      <c r="M4400" s="71" t="s">
        <v>4596</v>
      </c>
      <c r="N4400" s="72" t="s">
        <v>4539</v>
      </c>
      <c r="O4400" s="72"/>
      <c r="P4400" s="72" t="s">
        <v>3111</v>
      </c>
      <c r="Q4400" s="72"/>
      <c r="R4400" s="72"/>
      <c r="S4400" s="72" t="s">
        <v>4567</v>
      </c>
      <c r="T4400" s="72" t="s">
        <v>21455</v>
      </c>
      <c r="U4400" s="72" t="s">
        <v>21940</v>
      </c>
      <c r="V4400" s="72"/>
      <c r="W4400" s="72">
        <v>347842</v>
      </c>
      <c r="X4400" s="72" t="s">
        <v>21942</v>
      </c>
      <c r="Y4400" s="73" t="s">
        <v>21944</v>
      </c>
      <c r="Z4400" s="72" t="s">
        <v>21943</v>
      </c>
    </row>
    <row r="4401" spans="1:26" ht="30" x14ac:dyDescent="0.25">
      <c r="A4401" s="72" t="s">
        <v>21945</v>
      </c>
      <c r="B4401" s="72" t="s">
        <v>15493</v>
      </c>
      <c r="C4401" s="72">
        <v>1</v>
      </c>
      <c r="D4401" s="72" t="s">
        <v>5448</v>
      </c>
      <c r="E4401" s="72"/>
      <c r="F4401" s="72">
        <v>1</v>
      </c>
      <c r="G4401" s="72">
        <v>200</v>
      </c>
      <c r="H4401" s="72"/>
      <c r="I4401" s="72"/>
      <c r="J4401" s="72"/>
      <c r="K4401" s="72"/>
      <c r="L4401" s="72"/>
      <c r="M4401" s="71" t="s">
        <v>4596</v>
      </c>
      <c r="N4401" s="72" t="s">
        <v>4539</v>
      </c>
      <c r="O4401" s="72"/>
      <c r="P4401" s="72" t="s">
        <v>4140</v>
      </c>
      <c r="Q4401" s="72"/>
      <c r="R4401" s="72"/>
      <c r="S4401" s="72" t="s">
        <v>4566</v>
      </c>
      <c r="T4401" s="72" t="s">
        <v>21946</v>
      </c>
      <c r="U4401" s="72" t="s">
        <v>21945</v>
      </c>
      <c r="V4401" s="72"/>
      <c r="W4401" s="72">
        <v>347210</v>
      </c>
      <c r="X4401" s="72" t="s">
        <v>21947</v>
      </c>
      <c r="Y4401" s="72">
        <v>88638450022</v>
      </c>
      <c r="Z4401" s="72" t="s">
        <v>21948</v>
      </c>
    </row>
    <row r="4402" spans="1:26" ht="45" x14ac:dyDescent="0.25">
      <c r="A4402" s="72" t="s">
        <v>11136</v>
      </c>
      <c r="B4402" s="72" t="s">
        <v>9094</v>
      </c>
      <c r="C4402" s="72"/>
      <c r="D4402" s="72" t="s">
        <v>11137</v>
      </c>
      <c r="E4402" s="72"/>
      <c r="F4402" s="72">
        <v>2</v>
      </c>
      <c r="G4402" s="72"/>
      <c r="H4402" s="72"/>
      <c r="I4402" s="72"/>
      <c r="J4402" s="72"/>
      <c r="K4402" s="72"/>
      <c r="L4402" s="72">
        <v>150</v>
      </c>
      <c r="M4402" s="71" t="s">
        <v>4596</v>
      </c>
      <c r="N4402" s="72" t="s">
        <v>4506</v>
      </c>
      <c r="O4402" s="72"/>
      <c r="P4402" s="72" t="s">
        <v>14487</v>
      </c>
      <c r="Q4402" s="72"/>
      <c r="R4402" s="72"/>
      <c r="S4402" s="72"/>
      <c r="T4402" s="72"/>
      <c r="U4402" s="72" t="s">
        <v>11136</v>
      </c>
      <c r="V4402" s="72"/>
      <c r="W4402" s="72">
        <v>141014</v>
      </c>
      <c r="X4402" s="72" t="s">
        <v>11138</v>
      </c>
      <c r="Y4402" s="72" t="s">
        <v>11139</v>
      </c>
      <c r="Z4402" s="72" t="s">
        <v>11140</v>
      </c>
    </row>
    <row r="4403" spans="1:26" ht="45" x14ac:dyDescent="0.25">
      <c r="A4403" s="72" t="s">
        <v>21953</v>
      </c>
      <c r="B4403" s="72" t="s">
        <v>15493</v>
      </c>
      <c r="C4403" s="72">
        <v>40</v>
      </c>
      <c r="D4403" s="72"/>
      <c r="E4403" s="72"/>
      <c r="F4403" s="72">
        <v>1</v>
      </c>
      <c r="G4403" s="72">
        <v>211</v>
      </c>
      <c r="H4403" s="72"/>
      <c r="I4403" s="72"/>
      <c r="J4403" s="72"/>
      <c r="K4403" s="72"/>
      <c r="L4403" s="72"/>
      <c r="M4403" s="71" t="s">
        <v>4596</v>
      </c>
      <c r="N4403" s="72" t="s">
        <v>4499</v>
      </c>
      <c r="O4403" s="72"/>
      <c r="P4403" s="72" t="s">
        <v>4283</v>
      </c>
      <c r="Q4403" s="72"/>
      <c r="R4403" s="72"/>
      <c r="S4403" s="72" t="s">
        <v>4567</v>
      </c>
      <c r="T4403" s="72" t="s">
        <v>21954</v>
      </c>
      <c r="U4403" s="72" t="s">
        <v>21953</v>
      </c>
      <c r="V4403" s="72"/>
      <c r="W4403" s="72">
        <v>352725</v>
      </c>
      <c r="X4403" s="72" t="s">
        <v>21879</v>
      </c>
      <c r="Y4403" s="72" t="s">
        <v>21956</v>
      </c>
      <c r="Z4403" s="72" t="s">
        <v>21955</v>
      </c>
    </row>
    <row r="4404" spans="1:26" ht="45" x14ac:dyDescent="0.25">
      <c r="A4404" s="72" t="s">
        <v>21957</v>
      </c>
      <c r="B4404" s="72" t="s">
        <v>16259</v>
      </c>
      <c r="C4404" s="72">
        <v>72</v>
      </c>
      <c r="D4404" s="72"/>
      <c r="E4404" s="72"/>
      <c r="F4404" s="72">
        <v>1</v>
      </c>
      <c r="G4404" s="72"/>
      <c r="H4404" s="72">
        <v>800</v>
      </c>
      <c r="I4404" s="72">
        <v>300</v>
      </c>
      <c r="J4404" s="72">
        <v>300</v>
      </c>
      <c r="K4404" s="72">
        <v>200</v>
      </c>
      <c r="L4404" s="72"/>
      <c r="M4404" s="71" t="s">
        <v>4596</v>
      </c>
      <c r="N4404" s="72" t="s">
        <v>4486</v>
      </c>
      <c r="O4404" s="72"/>
      <c r="P4404" s="72" t="s">
        <v>2578</v>
      </c>
      <c r="Q4404" s="72" t="s">
        <v>4564</v>
      </c>
      <c r="R4404" s="72" t="s">
        <v>10074</v>
      </c>
      <c r="S4404" s="72"/>
      <c r="T4404" s="72"/>
      <c r="U4404" s="72" t="s">
        <v>21957</v>
      </c>
      <c r="V4404" s="72"/>
      <c r="W4404" s="72">
        <v>400123</v>
      </c>
      <c r="X4404" s="72" t="s">
        <v>21958</v>
      </c>
      <c r="Y4404" s="72" t="s">
        <v>21960</v>
      </c>
      <c r="Z4404" s="72" t="s">
        <v>21959</v>
      </c>
    </row>
    <row r="4405" spans="1:26" ht="45" x14ac:dyDescent="0.25">
      <c r="A4405" s="72" t="s">
        <v>16926</v>
      </c>
      <c r="B4405" s="72" t="s">
        <v>4598</v>
      </c>
      <c r="C4405" s="72"/>
      <c r="D4405" s="72"/>
      <c r="E4405" s="72"/>
      <c r="F4405" s="72">
        <v>1</v>
      </c>
      <c r="G4405" s="72"/>
      <c r="H4405" s="72">
        <v>230</v>
      </c>
      <c r="I4405" s="72">
        <v>76</v>
      </c>
      <c r="J4405" s="72">
        <v>100</v>
      </c>
      <c r="K4405" s="72">
        <v>54</v>
      </c>
      <c r="L4405" s="72"/>
      <c r="M4405" s="71" t="s">
        <v>4596</v>
      </c>
      <c r="N4405" s="72" t="s">
        <v>4521</v>
      </c>
      <c r="O4405" s="72"/>
      <c r="P4405" s="72" t="s">
        <v>4406</v>
      </c>
      <c r="Q4405" s="72"/>
      <c r="R4405" s="72"/>
      <c r="S4405" s="72" t="s">
        <v>4567</v>
      </c>
      <c r="T4405" s="72" t="s">
        <v>9940</v>
      </c>
      <c r="U4405" s="72" t="s">
        <v>16926</v>
      </c>
      <c r="V4405" s="72"/>
      <c r="W4405" s="72">
        <v>453164</v>
      </c>
      <c r="X4405" s="72" t="s">
        <v>4627</v>
      </c>
      <c r="Y4405" s="72">
        <v>87334270733</v>
      </c>
      <c r="Z4405" s="72" t="s">
        <v>16928</v>
      </c>
    </row>
    <row r="4406" spans="1:26" ht="45" x14ac:dyDescent="0.25">
      <c r="A4406" s="72" t="s">
        <v>11141</v>
      </c>
      <c r="B4406" s="72" t="s">
        <v>4598</v>
      </c>
      <c r="C4406" s="72"/>
      <c r="D4406" s="72"/>
      <c r="E4406" s="72"/>
      <c r="F4406" s="72">
        <v>1</v>
      </c>
      <c r="G4406" s="72"/>
      <c r="H4406" s="72">
        <v>798</v>
      </c>
      <c r="I4406" s="72">
        <v>290</v>
      </c>
      <c r="J4406" s="72">
        <v>363</v>
      </c>
      <c r="K4406" s="72">
        <v>145</v>
      </c>
      <c r="L4406" s="72"/>
      <c r="M4406" s="71" t="s">
        <v>4596</v>
      </c>
      <c r="N4406" s="72" t="s">
        <v>4521</v>
      </c>
      <c r="O4406" s="72"/>
      <c r="P4406" s="72" t="s">
        <v>4406</v>
      </c>
      <c r="Q4406" s="72" t="s">
        <v>20066</v>
      </c>
      <c r="R4406" s="72" t="s">
        <v>11142</v>
      </c>
      <c r="S4406" s="72" t="s">
        <v>4568</v>
      </c>
      <c r="T4406" s="72" t="s">
        <v>21961</v>
      </c>
      <c r="U4406" s="72" t="s">
        <v>11141</v>
      </c>
      <c r="V4406" s="72"/>
      <c r="W4406" s="72">
        <v>453154</v>
      </c>
      <c r="X4406" s="72" t="s">
        <v>4627</v>
      </c>
      <c r="Y4406" s="72"/>
      <c r="Z4406" s="72"/>
    </row>
    <row r="4407" spans="1:26" ht="75" x14ac:dyDescent="0.25">
      <c r="A4407" s="72" t="s">
        <v>16929</v>
      </c>
      <c r="B4407" s="72" t="s">
        <v>21962</v>
      </c>
      <c r="C4407" s="72"/>
      <c r="D4407" s="72"/>
      <c r="E4407" s="72"/>
      <c r="F4407" s="72">
        <v>1</v>
      </c>
      <c r="G4407" s="72"/>
      <c r="H4407" s="72">
        <v>450</v>
      </c>
      <c r="I4407" s="72">
        <v>200</v>
      </c>
      <c r="J4407" s="72">
        <v>150</v>
      </c>
      <c r="K4407" s="72">
        <v>100</v>
      </c>
      <c r="L4407" s="72"/>
      <c r="M4407" s="71" t="s">
        <v>4596</v>
      </c>
      <c r="N4407" s="72" t="s">
        <v>4523</v>
      </c>
      <c r="O4407" s="72"/>
      <c r="P4407" s="72" t="s">
        <v>4191</v>
      </c>
      <c r="Q4407" s="72"/>
      <c r="R4407" s="72"/>
      <c r="S4407" s="72" t="s">
        <v>4568</v>
      </c>
      <c r="T4407" s="72" t="s">
        <v>16930</v>
      </c>
      <c r="U4407" s="72" t="s">
        <v>16929</v>
      </c>
      <c r="V4407" s="72"/>
      <c r="W4407" s="72">
        <v>368795</v>
      </c>
      <c r="X4407" s="72" t="s">
        <v>16931</v>
      </c>
      <c r="Y4407" s="72">
        <v>89094852538</v>
      </c>
      <c r="Z4407" s="72" t="s">
        <v>16932</v>
      </c>
    </row>
    <row r="4408" spans="1:26" ht="45" x14ac:dyDescent="0.25">
      <c r="A4408" s="72" t="s">
        <v>18398</v>
      </c>
      <c r="B4408" s="72" t="s">
        <v>15560</v>
      </c>
      <c r="C4408" s="72">
        <v>8</v>
      </c>
      <c r="D4408" s="72"/>
      <c r="E4408" s="72"/>
      <c r="F4408" s="72">
        <v>1</v>
      </c>
      <c r="G4408" s="72"/>
      <c r="H4408" s="72">
        <v>600</v>
      </c>
      <c r="I4408" s="72">
        <v>400</v>
      </c>
      <c r="J4408" s="72">
        <v>200</v>
      </c>
      <c r="K4408" s="72">
        <v>100</v>
      </c>
      <c r="L4408" s="72"/>
      <c r="M4408" s="71" t="s">
        <v>4596</v>
      </c>
      <c r="N4408" s="72" t="s">
        <v>4517</v>
      </c>
      <c r="O4408" s="72"/>
      <c r="P4408" s="72" t="s">
        <v>4135</v>
      </c>
      <c r="Q4408" s="72"/>
      <c r="R4408" s="72"/>
      <c r="S4408" s="72" t="s">
        <v>4568</v>
      </c>
      <c r="T4408" s="72" t="s">
        <v>21963</v>
      </c>
      <c r="U4408" s="72" t="s">
        <v>18398</v>
      </c>
      <c r="V4408" s="72"/>
      <c r="W4408" s="72">
        <v>692372</v>
      </c>
      <c r="X4408" s="72" t="s">
        <v>21964</v>
      </c>
      <c r="Y4408" s="72">
        <v>84235127381</v>
      </c>
      <c r="Z4408" s="72" t="s">
        <v>18399</v>
      </c>
    </row>
    <row r="4409" spans="1:26" ht="45" x14ac:dyDescent="0.25">
      <c r="A4409" s="72" t="s">
        <v>24679</v>
      </c>
      <c r="B4409" s="72" t="s">
        <v>20880</v>
      </c>
      <c r="C4409" s="72">
        <v>16</v>
      </c>
      <c r="D4409" s="72"/>
      <c r="E4409" s="72"/>
      <c r="F4409" s="72">
        <v>1</v>
      </c>
      <c r="G4409" s="72"/>
      <c r="H4409" s="72">
        <v>350</v>
      </c>
      <c r="I4409" s="72">
        <v>200</v>
      </c>
      <c r="J4409" s="72">
        <v>100</v>
      </c>
      <c r="K4409" s="72">
        <v>50</v>
      </c>
      <c r="L4409" s="72"/>
      <c r="M4409" s="71" t="s">
        <v>4596</v>
      </c>
      <c r="N4409" s="72" t="s">
        <v>4533</v>
      </c>
      <c r="O4409" s="72"/>
      <c r="P4409" s="72" t="s">
        <v>2618</v>
      </c>
      <c r="Q4409" s="72"/>
      <c r="R4409" s="72"/>
      <c r="S4409" s="72"/>
      <c r="T4409" s="72"/>
      <c r="U4409" s="72" t="s">
        <v>24679</v>
      </c>
      <c r="V4409" s="72"/>
      <c r="W4409" s="72"/>
      <c r="X4409" s="72" t="s">
        <v>24680</v>
      </c>
      <c r="Y4409" s="72">
        <v>89280661403</v>
      </c>
      <c r="Z4409" s="72" t="s">
        <v>24681</v>
      </c>
    </row>
    <row r="4410" spans="1:26" ht="30" x14ac:dyDescent="0.25">
      <c r="A4410" s="72" t="s">
        <v>11143</v>
      </c>
      <c r="B4410" s="72" t="s">
        <v>31493</v>
      </c>
      <c r="C4410" s="72"/>
      <c r="D4410" s="72" t="s">
        <v>31494</v>
      </c>
      <c r="E4410" s="72"/>
      <c r="F4410" s="72">
        <v>1</v>
      </c>
      <c r="G4410" s="72"/>
      <c r="H4410" s="72">
        <v>798</v>
      </c>
      <c r="I4410" s="72">
        <v>290</v>
      </c>
      <c r="J4410" s="72">
        <v>363</v>
      </c>
      <c r="K4410" s="72">
        <v>145</v>
      </c>
      <c r="L4410" s="72"/>
      <c r="M4410" s="71" t="s">
        <v>4596</v>
      </c>
      <c r="N4410" s="72" t="s">
        <v>4506</v>
      </c>
      <c r="O4410" s="72"/>
      <c r="P4410" s="72" t="s">
        <v>15351</v>
      </c>
      <c r="Q4410" s="72" t="s">
        <v>4563</v>
      </c>
      <c r="R4410" s="72" t="s">
        <v>4662</v>
      </c>
      <c r="S4410" s="72" t="s">
        <v>4568</v>
      </c>
      <c r="T4410" s="72" t="s">
        <v>4666</v>
      </c>
      <c r="U4410" s="72" t="s">
        <v>11143</v>
      </c>
      <c r="V4410" s="72"/>
      <c r="W4410" s="72">
        <v>141641</v>
      </c>
      <c r="X4410" s="72" t="s">
        <v>9263</v>
      </c>
      <c r="Y4410" s="72" t="s">
        <v>11144</v>
      </c>
      <c r="Z4410" s="72" t="s">
        <v>31495</v>
      </c>
    </row>
    <row r="4411" spans="1:26" ht="30" x14ac:dyDescent="0.25">
      <c r="A4411" s="72" t="s">
        <v>11143</v>
      </c>
      <c r="B4411" s="72" t="s">
        <v>31493</v>
      </c>
      <c r="C4411" s="72"/>
      <c r="D4411" s="72" t="s">
        <v>31494</v>
      </c>
      <c r="E4411" s="72" t="s">
        <v>4862</v>
      </c>
      <c r="F4411" s="72">
        <v>1</v>
      </c>
      <c r="G4411" s="72">
        <v>77</v>
      </c>
      <c r="H4411" s="72"/>
      <c r="I4411" s="72"/>
      <c r="J4411" s="72"/>
      <c r="K4411" s="72"/>
      <c r="L4411" s="72"/>
      <c r="M4411" s="71" t="s">
        <v>4596</v>
      </c>
      <c r="N4411" s="72" t="s">
        <v>4506</v>
      </c>
      <c r="O4411" s="72"/>
      <c r="P4411" s="72" t="s">
        <v>15351</v>
      </c>
      <c r="Q4411" s="72" t="s">
        <v>4563</v>
      </c>
      <c r="R4411" s="72" t="s">
        <v>4662</v>
      </c>
      <c r="S4411" s="72" t="s">
        <v>4568</v>
      </c>
      <c r="T4411" s="72" t="s">
        <v>4666</v>
      </c>
      <c r="U4411" s="72" t="s">
        <v>11143</v>
      </c>
      <c r="V4411" s="72" t="s">
        <v>15250</v>
      </c>
      <c r="W4411" s="72">
        <v>141641</v>
      </c>
      <c r="X4411" s="72" t="s">
        <v>9263</v>
      </c>
      <c r="Y4411" s="72" t="s">
        <v>11144</v>
      </c>
      <c r="Z4411" s="72" t="s">
        <v>31495</v>
      </c>
    </row>
    <row r="4412" spans="1:26" ht="45" x14ac:dyDescent="0.25">
      <c r="A4412" s="72" t="s">
        <v>16933</v>
      </c>
      <c r="B4412" s="72" t="s">
        <v>16934</v>
      </c>
      <c r="C4412" s="72"/>
      <c r="D4412" s="72" t="s">
        <v>15839</v>
      </c>
      <c r="E4412" s="72"/>
      <c r="F4412" s="72">
        <v>2</v>
      </c>
      <c r="G4412" s="72"/>
      <c r="H4412" s="72"/>
      <c r="I4412" s="72"/>
      <c r="J4412" s="72"/>
      <c r="K4412" s="72"/>
      <c r="L4412" s="72">
        <v>200</v>
      </c>
      <c r="M4412" s="71" t="s">
        <v>4596</v>
      </c>
      <c r="N4412" s="72" t="s">
        <v>4543</v>
      </c>
      <c r="O4412" s="72"/>
      <c r="P4412" s="72" t="s">
        <v>4196</v>
      </c>
      <c r="Q4412" s="72" t="s">
        <v>4564</v>
      </c>
      <c r="R4412" s="72" t="s">
        <v>4632</v>
      </c>
      <c r="S4412" s="72"/>
      <c r="T4412" s="72"/>
      <c r="U4412" s="72" t="s">
        <v>16933</v>
      </c>
      <c r="V4412" s="72"/>
      <c r="W4412" s="72">
        <v>410040</v>
      </c>
      <c r="X4412" s="72" t="s">
        <v>21965</v>
      </c>
      <c r="Y4412" s="72">
        <v>89179882123</v>
      </c>
      <c r="Z4412" s="72" t="s">
        <v>16935</v>
      </c>
    </row>
    <row r="4413" spans="1:26" ht="45" x14ac:dyDescent="0.25">
      <c r="A4413" s="72" t="s">
        <v>27709</v>
      </c>
      <c r="B4413" s="72" t="s">
        <v>15756</v>
      </c>
      <c r="C4413" s="72"/>
      <c r="D4413" s="72" t="s">
        <v>4633</v>
      </c>
      <c r="E4413" s="72"/>
      <c r="F4413" s="72">
        <v>1</v>
      </c>
      <c r="G4413" s="72">
        <v>84</v>
      </c>
      <c r="H4413" s="72"/>
      <c r="I4413" s="72"/>
      <c r="J4413" s="72"/>
      <c r="K4413" s="72"/>
      <c r="L4413" s="72"/>
      <c r="M4413" s="71" t="s">
        <v>4596</v>
      </c>
      <c r="N4413" s="72" t="s">
        <v>4549</v>
      </c>
      <c r="O4413" s="72"/>
      <c r="P4413" s="72" t="s">
        <v>4253</v>
      </c>
      <c r="Q4413" s="72"/>
      <c r="R4413" s="72"/>
      <c r="S4413" s="72" t="s">
        <v>4567</v>
      </c>
      <c r="T4413" s="72" t="s">
        <v>26236</v>
      </c>
      <c r="U4413" s="72" t="s">
        <v>27709</v>
      </c>
      <c r="V4413" s="72"/>
      <c r="W4413" s="72">
        <v>171170</v>
      </c>
      <c r="X4413" s="72" t="s">
        <v>27710</v>
      </c>
      <c r="Y4413" s="72" t="s">
        <v>27711</v>
      </c>
      <c r="Z4413" s="72" t="s">
        <v>27712</v>
      </c>
    </row>
    <row r="4414" spans="1:26" ht="75" x14ac:dyDescent="0.25">
      <c r="A4414" s="72" t="s">
        <v>24682</v>
      </c>
      <c r="B4414" s="72" t="s">
        <v>24683</v>
      </c>
      <c r="C4414" s="72"/>
      <c r="D4414" s="72"/>
      <c r="E4414" s="72"/>
      <c r="F4414" s="72">
        <v>1</v>
      </c>
      <c r="G4414" s="72"/>
      <c r="H4414" s="72">
        <v>363</v>
      </c>
      <c r="I4414" s="72">
        <v>100</v>
      </c>
      <c r="J4414" s="72">
        <v>200</v>
      </c>
      <c r="K4414" s="72">
        <v>100</v>
      </c>
      <c r="L4414" s="72"/>
      <c r="M4414" s="71" t="s">
        <v>4596</v>
      </c>
      <c r="N4414" s="72" t="s">
        <v>4485</v>
      </c>
      <c r="O4414" s="72"/>
      <c r="P4414" s="72" t="s">
        <v>3347</v>
      </c>
      <c r="Q4414" s="72"/>
      <c r="R4414" s="72"/>
      <c r="S4414" s="72" t="s">
        <v>15654</v>
      </c>
      <c r="T4414" s="72" t="s">
        <v>24684</v>
      </c>
      <c r="U4414" s="72" t="s">
        <v>24682</v>
      </c>
      <c r="V4414" s="72"/>
      <c r="W4414" s="72">
        <v>602208</v>
      </c>
      <c r="X4414" s="72" t="s">
        <v>24685</v>
      </c>
      <c r="Y4414" s="72" t="s">
        <v>24686</v>
      </c>
      <c r="Z4414" s="72" t="s">
        <v>24687</v>
      </c>
    </row>
    <row r="4415" spans="1:26" ht="45" x14ac:dyDescent="0.25">
      <c r="A4415" s="72" t="s">
        <v>31496</v>
      </c>
      <c r="B4415" s="72" t="s">
        <v>18013</v>
      </c>
      <c r="C4415" s="72">
        <v>24</v>
      </c>
      <c r="D4415" s="72" t="s">
        <v>31497</v>
      </c>
      <c r="E4415" s="72"/>
      <c r="F4415" s="72">
        <v>1</v>
      </c>
      <c r="G4415" s="72"/>
      <c r="H4415" s="72">
        <v>1500</v>
      </c>
      <c r="I4415" s="72">
        <v>500</v>
      </c>
      <c r="J4415" s="72">
        <v>700</v>
      </c>
      <c r="K4415" s="72">
        <v>300</v>
      </c>
      <c r="L4415" s="72"/>
      <c r="M4415" s="71" t="s">
        <v>4596</v>
      </c>
      <c r="N4415" s="72" t="s">
        <v>4525</v>
      </c>
      <c r="O4415" s="72"/>
      <c r="P4415" s="72" t="s">
        <v>2832</v>
      </c>
      <c r="Q4415" s="72"/>
      <c r="R4415" s="72"/>
      <c r="S4415" s="72"/>
      <c r="T4415" s="72"/>
      <c r="U4415" s="72" t="s">
        <v>31496</v>
      </c>
      <c r="V4415" s="72"/>
      <c r="W4415" s="72">
        <v>360019</v>
      </c>
      <c r="X4415" s="72" t="s">
        <v>31498</v>
      </c>
      <c r="Y4415" s="72" t="s">
        <v>31499</v>
      </c>
      <c r="Z4415" s="72" t="s">
        <v>31500</v>
      </c>
    </row>
    <row r="4416" spans="1:26" ht="30" x14ac:dyDescent="0.25">
      <c r="A4416" s="72" t="s">
        <v>18400</v>
      </c>
      <c r="B4416" s="72" t="s">
        <v>18274</v>
      </c>
      <c r="C4416" s="72"/>
      <c r="D4416" s="72" t="s">
        <v>7972</v>
      </c>
      <c r="E4416" s="72"/>
      <c r="F4416" s="72">
        <v>1</v>
      </c>
      <c r="G4416" s="72">
        <v>200</v>
      </c>
      <c r="H4416" s="72"/>
      <c r="I4416" s="72"/>
      <c r="J4416" s="72"/>
      <c r="K4416" s="72"/>
      <c r="L4416" s="72"/>
      <c r="M4416" s="71" t="s">
        <v>4596</v>
      </c>
      <c r="N4416" s="72" t="s">
        <v>4521</v>
      </c>
      <c r="O4416" s="72"/>
      <c r="P4416" s="72" t="s">
        <v>2898</v>
      </c>
      <c r="Q4416" s="72"/>
      <c r="R4416" s="72"/>
      <c r="S4416" s="72" t="s">
        <v>4566</v>
      </c>
      <c r="T4416" s="72" t="s">
        <v>18401</v>
      </c>
      <c r="U4416" s="72" t="s">
        <v>18400</v>
      </c>
      <c r="V4416" s="72"/>
      <c r="W4416" s="72">
        <v>453630</v>
      </c>
      <c r="X4416" s="72" t="s">
        <v>21966</v>
      </c>
      <c r="Y4416" s="72"/>
      <c r="Z4416" s="72" t="s">
        <v>18402</v>
      </c>
    </row>
    <row r="4417" spans="1:26" ht="75" x14ac:dyDescent="0.25">
      <c r="A4417" s="72" t="s">
        <v>27713</v>
      </c>
      <c r="B4417" s="72" t="s">
        <v>15560</v>
      </c>
      <c r="C4417" s="72">
        <v>6</v>
      </c>
      <c r="D4417" s="72"/>
      <c r="E4417" s="72"/>
      <c r="F4417" s="72">
        <v>1</v>
      </c>
      <c r="G4417" s="72"/>
      <c r="H4417" s="72">
        <v>900</v>
      </c>
      <c r="I4417" s="72">
        <v>350</v>
      </c>
      <c r="J4417" s="72">
        <v>500</v>
      </c>
      <c r="K4417" s="72">
        <v>50</v>
      </c>
      <c r="L4417" s="72"/>
      <c r="M4417" s="71" t="s">
        <v>4596</v>
      </c>
      <c r="N4417" s="72" t="s">
        <v>4483</v>
      </c>
      <c r="O4417" s="72"/>
      <c r="P4417" s="72" t="s">
        <v>14510</v>
      </c>
      <c r="Q4417" s="72"/>
      <c r="R4417" s="72"/>
      <c r="S4417" s="72"/>
      <c r="T4417" s="72"/>
      <c r="U4417" s="72" t="s">
        <v>27713</v>
      </c>
      <c r="V4417" s="72"/>
      <c r="W4417" s="72">
        <v>309512</v>
      </c>
      <c r="X4417" s="72" t="s">
        <v>27714</v>
      </c>
      <c r="Y4417" s="72" t="s">
        <v>27715</v>
      </c>
      <c r="Z4417" s="72" t="s">
        <v>27716</v>
      </c>
    </row>
    <row r="4418" spans="1:26" ht="45" x14ac:dyDescent="0.25">
      <c r="A4418" s="72" t="s">
        <v>24688</v>
      </c>
      <c r="B4418" s="72" t="s">
        <v>24689</v>
      </c>
      <c r="C4418" s="72"/>
      <c r="D4418" s="72"/>
      <c r="E4418" s="72"/>
      <c r="F4418" s="72">
        <v>1</v>
      </c>
      <c r="G4418" s="72"/>
      <c r="H4418" s="72">
        <v>500</v>
      </c>
      <c r="I4418" s="72">
        <v>200</v>
      </c>
      <c r="J4418" s="72">
        <v>200</v>
      </c>
      <c r="K4418" s="72">
        <v>100</v>
      </c>
      <c r="L4418" s="72"/>
      <c r="M4418" s="71" t="s">
        <v>4596</v>
      </c>
      <c r="N4418" s="72" t="s">
        <v>4513</v>
      </c>
      <c r="O4418" s="72"/>
      <c r="P4418" s="72" t="s">
        <v>2748</v>
      </c>
      <c r="Q4418" s="72"/>
      <c r="R4418" s="72"/>
      <c r="S4418" s="72" t="s">
        <v>4568</v>
      </c>
      <c r="T4418" s="72" t="s">
        <v>27717</v>
      </c>
      <c r="U4418" s="72" t="s">
        <v>24688</v>
      </c>
      <c r="V4418" s="72"/>
      <c r="W4418" s="72">
        <v>461702</v>
      </c>
      <c r="X4418" s="72" t="s">
        <v>4611</v>
      </c>
      <c r="Y4418" s="72"/>
      <c r="Z4418" s="72" t="s">
        <v>24690</v>
      </c>
    </row>
    <row r="4419" spans="1:26" ht="45" x14ac:dyDescent="0.25">
      <c r="A4419" s="72" t="s">
        <v>21967</v>
      </c>
      <c r="B4419" s="72" t="s">
        <v>17973</v>
      </c>
      <c r="C4419" s="72"/>
      <c r="D4419" s="72"/>
      <c r="E4419" s="72"/>
      <c r="F4419" s="72">
        <v>1</v>
      </c>
      <c r="G4419" s="72"/>
      <c r="H4419" s="72">
        <v>238</v>
      </c>
      <c r="I4419" s="72">
        <v>100</v>
      </c>
      <c r="J4419" s="72">
        <v>100</v>
      </c>
      <c r="K4419" s="72">
        <v>38</v>
      </c>
      <c r="L4419" s="72"/>
      <c r="M4419" s="71" t="s">
        <v>4596</v>
      </c>
      <c r="N4419" s="72" t="s">
        <v>4521</v>
      </c>
      <c r="O4419" s="72"/>
      <c r="P4419" s="72" t="s">
        <v>4048</v>
      </c>
      <c r="Q4419" s="72"/>
      <c r="R4419" s="72"/>
      <c r="S4419" s="72" t="s">
        <v>4568</v>
      </c>
      <c r="T4419" s="72" t="s">
        <v>21968</v>
      </c>
      <c r="U4419" s="72" t="s">
        <v>21967</v>
      </c>
      <c r="V4419" s="72"/>
      <c r="W4419" s="72">
        <v>452260</v>
      </c>
      <c r="X4419" s="72" t="s">
        <v>21969</v>
      </c>
      <c r="Y4419" s="77" t="s">
        <v>21971</v>
      </c>
      <c r="Z4419" s="72" t="s">
        <v>21970</v>
      </c>
    </row>
    <row r="4420" spans="1:26" ht="45" x14ac:dyDescent="0.25">
      <c r="A4420" s="72" t="s">
        <v>21972</v>
      </c>
      <c r="B4420" s="72" t="s">
        <v>16271</v>
      </c>
      <c r="C4420" s="72"/>
      <c r="D4420" s="72"/>
      <c r="E4420" s="72"/>
      <c r="F4420" s="72">
        <v>1</v>
      </c>
      <c r="G4420" s="72"/>
      <c r="H4420" s="72">
        <v>250</v>
      </c>
      <c r="I4420" s="72">
        <v>100</v>
      </c>
      <c r="J4420" s="72">
        <v>100</v>
      </c>
      <c r="K4420" s="72">
        <v>50</v>
      </c>
      <c r="L4420" s="72"/>
      <c r="M4420" s="71" t="s">
        <v>4596</v>
      </c>
      <c r="N4420" s="72" t="s">
        <v>4521</v>
      </c>
      <c r="O4420" s="72"/>
      <c r="P4420" s="72" t="s">
        <v>4406</v>
      </c>
      <c r="Q4420" s="72"/>
      <c r="R4420" s="72"/>
      <c r="S4420" s="72" t="s">
        <v>15654</v>
      </c>
      <c r="T4420" s="72" t="s">
        <v>21973</v>
      </c>
      <c r="U4420" s="72" t="s">
        <v>21972</v>
      </c>
      <c r="V4420" s="72"/>
      <c r="W4420" s="72">
        <v>453136</v>
      </c>
      <c r="X4420" s="72" t="s">
        <v>21974</v>
      </c>
      <c r="Y4420" s="72">
        <v>275833</v>
      </c>
      <c r="Z4420" s="72" t="s">
        <v>21975</v>
      </c>
    </row>
    <row r="4421" spans="1:26" ht="45" x14ac:dyDescent="0.25">
      <c r="A4421" s="72" t="s">
        <v>11147</v>
      </c>
      <c r="B4421" s="72" t="s">
        <v>4695</v>
      </c>
      <c r="C4421" s="72">
        <v>14</v>
      </c>
      <c r="D4421" s="72"/>
      <c r="E4421" s="72"/>
      <c r="F4421" s="72">
        <v>2</v>
      </c>
      <c r="G4421" s="72"/>
      <c r="H4421" s="72"/>
      <c r="I4421" s="72"/>
      <c r="J4421" s="72"/>
      <c r="K4421" s="72"/>
      <c r="L4421" s="72">
        <v>150</v>
      </c>
      <c r="M4421" s="71" t="s">
        <v>4596</v>
      </c>
      <c r="N4421" s="72" t="s">
        <v>4534</v>
      </c>
      <c r="O4421" s="72"/>
      <c r="P4421" s="72" t="s">
        <v>4139</v>
      </c>
      <c r="Q4421" s="72" t="s">
        <v>4564</v>
      </c>
      <c r="R4421" s="72" t="s">
        <v>6702</v>
      </c>
      <c r="S4421" s="72"/>
      <c r="T4421" s="72"/>
      <c r="U4421" s="72" t="s">
        <v>11147</v>
      </c>
      <c r="V4421" s="72"/>
      <c r="W4421" s="72">
        <v>423823</v>
      </c>
      <c r="X4421" s="72" t="s">
        <v>11148</v>
      </c>
      <c r="Y4421" s="72" t="s">
        <v>11149</v>
      </c>
      <c r="Z4421" s="72" t="s">
        <v>11150</v>
      </c>
    </row>
    <row r="4422" spans="1:26" ht="30" x14ac:dyDescent="0.25">
      <c r="A4422" s="72" t="s">
        <v>11151</v>
      </c>
      <c r="B4422" s="72" t="s">
        <v>4594</v>
      </c>
      <c r="C4422" s="72">
        <v>58</v>
      </c>
      <c r="D4422" s="72"/>
      <c r="E4422" s="72"/>
      <c r="F4422" s="72">
        <v>1</v>
      </c>
      <c r="G4422" s="72">
        <v>200</v>
      </c>
      <c r="H4422" s="72"/>
      <c r="I4422" s="72"/>
      <c r="J4422" s="72"/>
      <c r="K4422" s="72"/>
      <c r="L4422" s="72"/>
      <c r="M4422" s="71" t="s">
        <v>4596</v>
      </c>
      <c r="N4422" s="72" t="s">
        <v>4542</v>
      </c>
      <c r="O4422" s="72"/>
      <c r="P4422" s="72" t="s">
        <v>3558</v>
      </c>
      <c r="Q4422" s="72"/>
      <c r="R4422" s="72"/>
      <c r="S4422" s="72"/>
      <c r="T4422" s="72"/>
      <c r="U4422" s="72" t="s">
        <v>11151</v>
      </c>
      <c r="V4422" s="72"/>
      <c r="W4422" s="72">
        <v>192241</v>
      </c>
      <c r="X4422" s="72" t="s">
        <v>21976</v>
      </c>
      <c r="Y4422" s="72" t="s">
        <v>11152</v>
      </c>
      <c r="Z4422" s="72" t="s">
        <v>11153</v>
      </c>
    </row>
    <row r="4423" spans="1:26" ht="60" x14ac:dyDescent="0.25">
      <c r="A4423" s="72" t="s">
        <v>11154</v>
      </c>
      <c r="B4423" s="72" t="s">
        <v>5277</v>
      </c>
      <c r="C4423" s="72"/>
      <c r="D4423" s="72"/>
      <c r="E4423" s="72"/>
      <c r="F4423" s="72">
        <v>2</v>
      </c>
      <c r="G4423" s="72"/>
      <c r="H4423" s="72"/>
      <c r="I4423" s="72"/>
      <c r="J4423" s="72"/>
      <c r="K4423" s="72"/>
      <c r="L4423" s="72">
        <v>150</v>
      </c>
      <c r="M4423" s="71" t="s">
        <v>4596</v>
      </c>
      <c r="N4423" s="72" t="s">
        <v>4487</v>
      </c>
      <c r="O4423" s="72"/>
      <c r="P4423" s="72" t="s">
        <v>3962</v>
      </c>
      <c r="Q4423" s="72"/>
      <c r="R4423" s="72"/>
      <c r="S4423" s="72"/>
      <c r="T4423" s="72"/>
      <c r="U4423" s="72" t="s">
        <v>11154</v>
      </c>
      <c r="V4423" s="72"/>
      <c r="W4423" s="72"/>
      <c r="X4423" s="72"/>
      <c r="Y4423" s="72"/>
      <c r="Z4423" s="72"/>
    </row>
    <row r="4424" spans="1:26" ht="60" x14ac:dyDescent="0.25">
      <c r="A4424" s="72" t="s">
        <v>11154</v>
      </c>
      <c r="B4424" s="72" t="s">
        <v>5277</v>
      </c>
      <c r="C4424" s="72"/>
      <c r="D4424" s="72"/>
      <c r="E4424" s="72" t="s">
        <v>11155</v>
      </c>
      <c r="F4424" s="72">
        <v>2</v>
      </c>
      <c r="G4424" s="72"/>
      <c r="H4424" s="72"/>
      <c r="I4424" s="72"/>
      <c r="J4424" s="72"/>
      <c r="K4424" s="72"/>
      <c r="L4424" s="72">
        <v>150</v>
      </c>
      <c r="M4424" s="71" t="s">
        <v>4596</v>
      </c>
      <c r="N4424" s="72" t="s">
        <v>4487</v>
      </c>
      <c r="O4424" s="72"/>
      <c r="P4424" s="72" t="s">
        <v>3962</v>
      </c>
      <c r="Q4424" s="72"/>
      <c r="R4424" s="72"/>
      <c r="S4424" s="72"/>
      <c r="T4424" s="72"/>
      <c r="U4424" s="72" t="s">
        <v>11154</v>
      </c>
      <c r="V4424" s="72" t="s">
        <v>11154</v>
      </c>
      <c r="W4424" s="72">
        <v>162610</v>
      </c>
      <c r="X4424" s="72" t="s">
        <v>11156</v>
      </c>
      <c r="Y4424" s="76" t="s">
        <v>11157</v>
      </c>
      <c r="Z4424" s="72" t="s">
        <v>11158</v>
      </c>
    </row>
    <row r="4425" spans="1:26" ht="60" x14ac:dyDescent="0.25">
      <c r="A4425" s="72" t="s">
        <v>21977</v>
      </c>
      <c r="B4425" s="72" t="s">
        <v>27718</v>
      </c>
      <c r="C4425" s="72"/>
      <c r="D4425" s="72" t="s">
        <v>21978</v>
      </c>
      <c r="E4425" s="72"/>
      <c r="F4425" s="72">
        <v>2</v>
      </c>
      <c r="G4425" s="72"/>
      <c r="H4425" s="72"/>
      <c r="I4425" s="72"/>
      <c r="J4425" s="72"/>
      <c r="K4425" s="72"/>
      <c r="L4425" s="72">
        <v>500</v>
      </c>
      <c r="M4425" s="71" t="s">
        <v>4596</v>
      </c>
      <c r="N4425" s="72" t="s">
        <v>4506</v>
      </c>
      <c r="O4425" s="72"/>
      <c r="P4425" s="72" t="s">
        <v>14487</v>
      </c>
      <c r="Q4425" s="72"/>
      <c r="R4425" s="72"/>
      <c r="S4425" s="72"/>
      <c r="T4425" s="72"/>
      <c r="U4425" s="72" t="s">
        <v>21977</v>
      </c>
      <c r="V4425" s="72"/>
      <c r="W4425" s="72">
        <v>141021</v>
      </c>
      <c r="X4425" s="72" t="s">
        <v>27719</v>
      </c>
      <c r="Y4425" s="72">
        <v>89031548035</v>
      </c>
      <c r="Z4425" s="72" t="s">
        <v>32714</v>
      </c>
    </row>
    <row r="4426" spans="1:26" ht="45" x14ac:dyDescent="0.25">
      <c r="A4426" s="72" t="s">
        <v>16936</v>
      </c>
      <c r="B4426" s="74" t="s">
        <v>16937</v>
      </c>
      <c r="C4426" s="72"/>
      <c r="D4426" s="72"/>
      <c r="E4426" s="72"/>
      <c r="F4426" s="72">
        <v>2</v>
      </c>
      <c r="G4426" s="72"/>
      <c r="H4426" s="72"/>
      <c r="I4426" s="72"/>
      <c r="J4426" s="72"/>
      <c r="K4426" s="72"/>
      <c r="L4426" s="72">
        <v>15</v>
      </c>
      <c r="M4426" s="71" t="s">
        <v>4596</v>
      </c>
      <c r="N4426" s="72" t="s">
        <v>4552</v>
      </c>
      <c r="O4426" s="72"/>
      <c r="P4426" s="72" t="s">
        <v>3213</v>
      </c>
      <c r="Q4426" s="72"/>
      <c r="R4426" s="72"/>
      <c r="S4426" s="72" t="s">
        <v>4568</v>
      </c>
      <c r="T4426" s="72" t="s">
        <v>16938</v>
      </c>
      <c r="U4426" s="72" t="s">
        <v>16936</v>
      </c>
      <c r="V4426" s="72"/>
      <c r="W4426" s="72">
        <v>627701</v>
      </c>
      <c r="X4426" s="71" t="s">
        <v>16939</v>
      </c>
      <c r="Y4426" s="72">
        <v>9224834742</v>
      </c>
      <c r="Z4426" s="72" t="s">
        <v>16940</v>
      </c>
    </row>
    <row r="4427" spans="1:26" ht="60" x14ac:dyDescent="0.25">
      <c r="A4427" s="72" t="s">
        <v>14699</v>
      </c>
      <c r="B4427" s="72" t="s">
        <v>14700</v>
      </c>
      <c r="C4427" s="72"/>
      <c r="D4427" s="72"/>
      <c r="E4427" s="72"/>
      <c r="F4427" s="72">
        <v>3</v>
      </c>
      <c r="G4427" s="72"/>
      <c r="H4427" s="72"/>
      <c r="I4427" s="72"/>
      <c r="J4427" s="72"/>
      <c r="K4427" s="72"/>
      <c r="L4427" s="72">
        <v>120</v>
      </c>
      <c r="M4427" s="71" t="s">
        <v>4596</v>
      </c>
      <c r="N4427" s="72" t="s">
        <v>4543</v>
      </c>
      <c r="O4427" s="72"/>
      <c r="P4427" s="72" t="s">
        <v>4303</v>
      </c>
      <c r="Q4427" s="72"/>
      <c r="R4427" s="72"/>
      <c r="S4427" s="72" t="s">
        <v>4566</v>
      </c>
      <c r="T4427" s="72" t="s">
        <v>14701</v>
      </c>
      <c r="U4427" s="72" t="s">
        <v>14699</v>
      </c>
      <c r="V4427" s="72"/>
      <c r="W4427" s="72">
        <v>412780</v>
      </c>
      <c r="X4427" s="72" t="s">
        <v>14702</v>
      </c>
      <c r="Y4427" s="72" t="s">
        <v>14703</v>
      </c>
      <c r="Z4427" s="72"/>
    </row>
    <row r="4428" spans="1:26" ht="60" x14ac:dyDescent="0.25">
      <c r="A4428" s="72" t="s">
        <v>31501</v>
      </c>
      <c r="B4428" s="72" t="s">
        <v>26685</v>
      </c>
      <c r="C4428" s="72"/>
      <c r="D4428" s="72"/>
      <c r="E4428" s="72"/>
      <c r="F4428" s="72">
        <v>1</v>
      </c>
      <c r="G4428" s="72"/>
      <c r="H4428" s="72">
        <v>1100</v>
      </c>
      <c r="I4428" s="72">
        <v>400</v>
      </c>
      <c r="J4428" s="72">
        <v>450</v>
      </c>
      <c r="K4428" s="72">
        <v>250</v>
      </c>
      <c r="L4428" s="72"/>
      <c r="M4428" s="71" t="s">
        <v>4596</v>
      </c>
      <c r="N4428" s="72" t="s">
        <v>4543</v>
      </c>
      <c r="O4428" s="72"/>
      <c r="P4428" s="71" t="s">
        <v>4196</v>
      </c>
      <c r="Q4428" s="72"/>
      <c r="R4428" s="72"/>
      <c r="S4428" s="71"/>
      <c r="T4428" s="71"/>
      <c r="U4428" s="72" t="s">
        <v>31501</v>
      </c>
      <c r="V4428" s="72"/>
      <c r="W4428" s="72">
        <v>410003</v>
      </c>
      <c r="X4428" s="72" t="s">
        <v>26686</v>
      </c>
      <c r="Y4428" s="72" t="s">
        <v>26687</v>
      </c>
      <c r="Z4428" s="72" t="s">
        <v>26688</v>
      </c>
    </row>
    <row r="4429" spans="1:26" ht="60" x14ac:dyDescent="0.25">
      <c r="A4429" s="72" t="s">
        <v>13875</v>
      </c>
      <c r="B4429" s="72" t="s">
        <v>13286</v>
      </c>
      <c r="C4429" s="72"/>
      <c r="D4429" s="72"/>
      <c r="E4429" s="72"/>
      <c r="F4429" s="72">
        <v>3</v>
      </c>
      <c r="G4429" s="72"/>
      <c r="H4429" s="72"/>
      <c r="I4429" s="72"/>
      <c r="J4429" s="72"/>
      <c r="K4429" s="72"/>
      <c r="L4429" s="72">
        <v>50</v>
      </c>
      <c r="M4429" s="71" t="s">
        <v>4596</v>
      </c>
      <c r="N4429" s="72" t="s">
        <v>4497</v>
      </c>
      <c r="O4429" s="72"/>
      <c r="P4429" s="72" t="s">
        <v>2507</v>
      </c>
      <c r="Q4429" s="72"/>
      <c r="R4429" s="72"/>
      <c r="S4429" s="72" t="s">
        <v>4567</v>
      </c>
      <c r="T4429" s="72" t="s">
        <v>13876</v>
      </c>
      <c r="U4429" s="72" t="s">
        <v>13875</v>
      </c>
      <c r="V4429" s="72"/>
      <c r="W4429" s="72">
        <v>613060</v>
      </c>
      <c r="X4429" s="72" t="s">
        <v>21979</v>
      </c>
      <c r="Y4429" s="72"/>
      <c r="Z4429" s="72" t="s">
        <v>13877</v>
      </c>
    </row>
    <row r="4430" spans="1:26" ht="45" x14ac:dyDescent="0.25">
      <c r="A4430" s="72" t="s">
        <v>11161</v>
      </c>
      <c r="B4430" s="72" t="s">
        <v>11162</v>
      </c>
      <c r="C4430" s="72"/>
      <c r="D4430" s="72"/>
      <c r="E4430" s="72"/>
      <c r="F4430" s="72">
        <v>1</v>
      </c>
      <c r="G4430" s="72"/>
      <c r="H4430" s="72">
        <v>1799</v>
      </c>
      <c r="I4430" s="72">
        <v>654</v>
      </c>
      <c r="J4430" s="72">
        <v>818</v>
      </c>
      <c r="K4430" s="72">
        <v>327</v>
      </c>
      <c r="L4430" s="72"/>
      <c r="M4430" s="71" t="s">
        <v>4596</v>
      </c>
      <c r="N4430" s="72" t="s">
        <v>4499</v>
      </c>
      <c r="O4430" s="72"/>
      <c r="P4430" s="72" t="s">
        <v>3298</v>
      </c>
      <c r="Q4430" s="72"/>
      <c r="R4430" s="72"/>
      <c r="S4430" s="72" t="s">
        <v>4566</v>
      </c>
      <c r="T4430" s="72" t="s">
        <v>6472</v>
      </c>
      <c r="U4430" s="72" t="s">
        <v>11161</v>
      </c>
      <c r="V4430" s="72"/>
      <c r="W4430" s="72">
        <v>353680</v>
      </c>
      <c r="X4430" s="72" t="s">
        <v>11163</v>
      </c>
      <c r="Y4430" s="72"/>
      <c r="Z4430" s="72" t="s">
        <v>11164</v>
      </c>
    </row>
    <row r="4431" spans="1:26" ht="45" x14ac:dyDescent="0.25">
      <c r="A4431" s="72" t="s">
        <v>11165</v>
      </c>
      <c r="B4431" s="72" t="s">
        <v>11166</v>
      </c>
      <c r="C4431" s="72"/>
      <c r="D4431" s="72" t="s">
        <v>11167</v>
      </c>
      <c r="E4431" s="72"/>
      <c r="F4431" s="72">
        <v>3</v>
      </c>
      <c r="G4431" s="72"/>
      <c r="H4431" s="72"/>
      <c r="I4431" s="72"/>
      <c r="J4431" s="72"/>
      <c r="K4431" s="72"/>
      <c r="L4431" s="72">
        <v>50</v>
      </c>
      <c r="M4431" s="71" t="s">
        <v>4596</v>
      </c>
      <c r="N4431" s="72" t="s">
        <v>4488</v>
      </c>
      <c r="O4431" s="72"/>
      <c r="P4431" s="72" t="s">
        <v>3401</v>
      </c>
      <c r="Q4431" s="72"/>
      <c r="R4431" s="72"/>
      <c r="S4431" s="72" t="s">
        <v>4568</v>
      </c>
      <c r="T4431" s="72" t="s">
        <v>11168</v>
      </c>
      <c r="U4431" s="72" t="s">
        <v>11165</v>
      </c>
      <c r="V4431" s="72"/>
      <c r="W4431" s="72">
        <v>396451</v>
      </c>
      <c r="X4431" s="72"/>
      <c r="Y4431" s="72" t="s">
        <v>11169</v>
      </c>
      <c r="Z4431" s="72" t="s">
        <v>11170</v>
      </c>
    </row>
    <row r="4432" spans="1:26" ht="45" x14ac:dyDescent="0.25">
      <c r="A4432" s="72" t="s">
        <v>11171</v>
      </c>
      <c r="B4432" s="72" t="s">
        <v>4598</v>
      </c>
      <c r="C4432" s="72">
        <v>7</v>
      </c>
      <c r="D4432" s="72"/>
      <c r="E4432" s="72"/>
      <c r="F4432" s="72">
        <v>1</v>
      </c>
      <c r="G4432" s="72"/>
      <c r="H4432" s="72">
        <v>1199</v>
      </c>
      <c r="I4432" s="72">
        <v>436</v>
      </c>
      <c r="J4432" s="72">
        <v>545</v>
      </c>
      <c r="K4432" s="72">
        <v>218</v>
      </c>
      <c r="L4432" s="72"/>
      <c r="M4432" s="71" t="s">
        <v>4596</v>
      </c>
      <c r="N4432" s="72" t="s">
        <v>4513</v>
      </c>
      <c r="O4432" s="72"/>
      <c r="P4432" s="72" t="s">
        <v>14704</v>
      </c>
      <c r="Q4432" s="72"/>
      <c r="R4432" s="72"/>
      <c r="S4432" s="72" t="s">
        <v>4566</v>
      </c>
      <c r="T4432" s="72" t="s">
        <v>11172</v>
      </c>
      <c r="U4432" s="72" t="s">
        <v>11171</v>
      </c>
      <c r="V4432" s="72"/>
      <c r="W4432" s="72"/>
      <c r="X4432" s="72"/>
      <c r="Y4432" s="72"/>
      <c r="Z4432" s="72" t="s">
        <v>11173</v>
      </c>
    </row>
    <row r="4433" spans="1:26" ht="60" x14ac:dyDescent="0.25">
      <c r="A4433" s="72" t="s">
        <v>31502</v>
      </c>
      <c r="B4433" s="72" t="s">
        <v>17854</v>
      </c>
      <c r="C4433" s="72">
        <v>7</v>
      </c>
      <c r="D4433" s="72" t="s">
        <v>12227</v>
      </c>
      <c r="E4433" s="72"/>
      <c r="F4433" s="72">
        <v>1</v>
      </c>
      <c r="G4433" s="72"/>
      <c r="H4433" s="72">
        <v>393</v>
      </c>
      <c r="I4433" s="72">
        <v>200</v>
      </c>
      <c r="J4433" s="72">
        <v>100</v>
      </c>
      <c r="K4433" s="72">
        <v>93</v>
      </c>
      <c r="L4433" s="72"/>
      <c r="M4433" s="71" t="s">
        <v>4596</v>
      </c>
      <c r="N4433" s="72" t="s">
        <v>4556</v>
      </c>
      <c r="O4433" s="72"/>
      <c r="P4433" s="72" t="s">
        <v>14621</v>
      </c>
      <c r="Q4433" s="72"/>
      <c r="R4433" s="72"/>
      <c r="S4433" s="72" t="s">
        <v>4566</v>
      </c>
      <c r="T4433" s="72" t="s">
        <v>31503</v>
      </c>
      <c r="U4433" s="72" t="s">
        <v>31502</v>
      </c>
      <c r="V4433" s="72"/>
      <c r="W4433" s="72">
        <v>456800</v>
      </c>
      <c r="X4433" s="72" t="s">
        <v>24800</v>
      </c>
      <c r="Y4433" s="72" t="s">
        <v>27868</v>
      </c>
      <c r="Z4433" s="72" t="s">
        <v>27869</v>
      </c>
    </row>
    <row r="4434" spans="1:26" ht="60" x14ac:dyDescent="0.25">
      <c r="A4434" s="72" t="s">
        <v>24692</v>
      </c>
      <c r="B4434" s="72" t="s">
        <v>24693</v>
      </c>
      <c r="C4434" s="72"/>
      <c r="D4434" s="72"/>
      <c r="E4434" s="72"/>
      <c r="F4434" s="72">
        <v>1</v>
      </c>
      <c r="G4434" s="72"/>
      <c r="H4434" s="72">
        <v>400</v>
      </c>
      <c r="I4434" s="72">
        <v>200</v>
      </c>
      <c r="J4434" s="72">
        <v>150</v>
      </c>
      <c r="K4434" s="72">
        <v>50</v>
      </c>
      <c r="L4434" s="72"/>
      <c r="M4434" s="71" t="s">
        <v>4596</v>
      </c>
      <c r="N4434" s="72" t="s">
        <v>4540</v>
      </c>
      <c r="O4434" s="72"/>
      <c r="P4434" s="72" t="s">
        <v>2918</v>
      </c>
      <c r="Q4434" s="72"/>
      <c r="R4434" s="72"/>
      <c r="S4434" s="72" t="s">
        <v>15654</v>
      </c>
      <c r="T4434" s="72" t="s">
        <v>24694</v>
      </c>
      <c r="U4434" s="72" t="s">
        <v>24692</v>
      </c>
      <c r="V4434" s="72"/>
      <c r="W4434" s="72">
        <v>391022</v>
      </c>
      <c r="X4434" s="72" t="s">
        <v>24695</v>
      </c>
      <c r="Y4434" s="72" t="s">
        <v>24696</v>
      </c>
      <c r="Z4434" s="72" t="s">
        <v>24697</v>
      </c>
    </row>
    <row r="4435" spans="1:26" ht="45" x14ac:dyDescent="0.25">
      <c r="A4435" s="72" t="s">
        <v>11174</v>
      </c>
      <c r="B4435" s="72" t="s">
        <v>4594</v>
      </c>
      <c r="C4435" s="72">
        <v>85</v>
      </c>
      <c r="D4435" s="72"/>
      <c r="E4435" s="72"/>
      <c r="F4435" s="72">
        <v>1</v>
      </c>
      <c r="G4435" s="72">
        <v>350</v>
      </c>
      <c r="H4435" s="72"/>
      <c r="I4435" s="72"/>
      <c r="J4435" s="72"/>
      <c r="K4435" s="72"/>
      <c r="L4435" s="72"/>
      <c r="M4435" s="71" t="s">
        <v>4596</v>
      </c>
      <c r="N4435" s="72" t="s">
        <v>4534</v>
      </c>
      <c r="O4435" s="72"/>
      <c r="P4435" s="72" t="s">
        <v>3769</v>
      </c>
      <c r="Q4435" s="72" t="s">
        <v>4564</v>
      </c>
      <c r="R4435" s="72" t="s">
        <v>11175</v>
      </c>
      <c r="S4435" s="72"/>
      <c r="T4435" s="72"/>
      <c r="U4435" s="72" t="s">
        <v>11174</v>
      </c>
      <c r="V4435" s="72"/>
      <c r="W4435" s="72">
        <v>420126</v>
      </c>
      <c r="X4435" s="72" t="s">
        <v>21980</v>
      </c>
      <c r="Y4435" s="72"/>
      <c r="Z4435" s="76"/>
    </row>
    <row r="4436" spans="1:26" ht="30" x14ac:dyDescent="0.25">
      <c r="A4436" s="72" t="s">
        <v>11176</v>
      </c>
      <c r="B4436" s="72" t="s">
        <v>4624</v>
      </c>
      <c r="C4436" s="72"/>
      <c r="D4436" s="72"/>
      <c r="E4436" s="72"/>
      <c r="F4436" s="72">
        <v>2</v>
      </c>
      <c r="G4436" s="72"/>
      <c r="H4436" s="72"/>
      <c r="I4436" s="72"/>
      <c r="J4436" s="72"/>
      <c r="K4436" s="72"/>
      <c r="L4436" s="72">
        <v>150</v>
      </c>
      <c r="M4436" s="71" t="s">
        <v>4596</v>
      </c>
      <c r="N4436" s="72" t="s">
        <v>4536</v>
      </c>
      <c r="O4436" s="72"/>
      <c r="P4436" s="72" t="s">
        <v>3719</v>
      </c>
      <c r="Q4436" s="72"/>
      <c r="R4436" s="72"/>
      <c r="S4436" s="72"/>
      <c r="T4436" s="72"/>
      <c r="U4436" s="72" t="s">
        <v>11176</v>
      </c>
      <c r="V4436" s="72"/>
      <c r="W4436" s="72">
        <v>427790</v>
      </c>
      <c r="X4436" s="72" t="s">
        <v>6103</v>
      </c>
      <c r="Y4436" s="72"/>
      <c r="Z4436" s="72"/>
    </row>
    <row r="4437" spans="1:26" ht="30" x14ac:dyDescent="0.25">
      <c r="A4437" s="72" t="s">
        <v>11179</v>
      </c>
      <c r="B4437" s="72" t="s">
        <v>4594</v>
      </c>
      <c r="C4437" s="72">
        <v>38</v>
      </c>
      <c r="D4437" s="72" t="s">
        <v>5341</v>
      </c>
      <c r="E4437" s="72"/>
      <c r="F4437" s="72">
        <v>1</v>
      </c>
      <c r="G4437" s="72">
        <v>350</v>
      </c>
      <c r="H4437" s="72"/>
      <c r="I4437" s="72"/>
      <c r="J4437" s="72"/>
      <c r="K4437" s="72"/>
      <c r="L4437" s="72"/>
      <c r="M4437" s="71" t="s">
        <v>4596</v>
      </c>
      <c r="N4437" s="72" t="s">
        <v>4499</v>
      </c>
      <c r="O4437" s="72"/>
      <c r="P4437" s="72" t="s">
        <v>4308</v>
      </c>
      <c r="Q4437" s="72"/>
      <c r="R4437" s="72"/>
      <c r="S4437" s="72" t="s">
        <v>4566</v>
      </c>
      <c r="T4437" s="72" t="s">
        <v>5273</v>
      </c>
      <c r="U4437" s="72" t="s">
        <v>11179</v>
      </c>
      <c r="V4437" s="72"/>
      <c r="W4437" s="72">
        <v>352800</v>
      </c>
      <c r="X4437" s="72" t="s">
        <v>14127</v>
      </c>
      <c r="Y4437" s="72" t="s">
        <v>11180</v>
      </c>
      <c r="Z4437" s="72" t="s">
        <v>11181</v>
      </c>
    </row>
    <row r="4438" spans="1:26" ht="75" x14ac:dyDescent="0.25">
      <c r="A4438" s="72" t="s">
        <v>31504</v>
      </c>
      <c r="B4438" s="72" t="s">
        <v>31505</v>
      </c>
      <c r="C4438" s="72"/>
      <c r="D4438" s="72"/>
      <c r="E4438" s="72"/>
      <c r="F4438" s="72">
        <v>1</v>
      </c>
      <c r="G4438" s="72"/>
      <c r="H4438" s="72">
        <v>110</v>
      </c>
      <c r="I4438" s="72">
        <v>50</v>
      </c>
      <c r="J4438" s="72">
        <v>50</v>
      </c>
      <c r="K4438" s="72">
        <v>10</v>
      </c>
      <c r="L4438" s="72"/>
      <c r="M4438" s="71" t="s">
        <v>4596</v>
      </c>
      <c r="N4438" s="72" t="s">
        <v>4483</v>
      </c>
      <c r="O4438" s="72"/>
      <c r="P4438" s="72" t="s">
        <v>3577</v>
      </c>
      <c r="Q4438" s="72"/>
      <c r="R4438" s="72"/>
      <c r="S4438" s="72" t="s">
        <v>15654</v>
      </c>
      <c r="T4438" s="72" t="s">
        <v>31506</v>
      </c>
      <c r="U4438" s="72" t="s">
        <v>31504</v>
      </c>
      <c r="V4438" s="72"/>
      <c r="W4438" s="72">
        <v>3067962</v>
      </c>
      <c r="X4438" s="72" t="s">
        <v>31507</v>
      </c>
      <c r="Y4438" s="72" t="s">
        <v>31508</v>
      </c>
      <c r="Z4438" s="72" t="s">
        <v>31509</v>
      </c>
    </row>
    <row r="4439" spans="1:26" ht="30" x14ac:dyDescent="0.25">
      <c r="A4439" s="72" t="s">
        <v>11182</v>
      </c>
      <c r="B4439" s="72" t="s">
        <v>4594</v>
      </c>
      <c r="C4439" s="72">
        <v>27</v>
      </c>
      <c r="D4439" s="72" t="s">
        <v>4616</v>
      </c>
      <c r="E4439" s="72"/>
      <c r="F4439" s="72">
        <v>1</v>
      </c>
      <c r="G4439" s="72">
        <v>350</v>
      </c>
      <c r="H4439" s="72"/>
      <c r="I4439" s="72"/>
      <c r="J4439" s="72"/>
      <c r="K4439" s="72"/>
      <c r="L4439" s="72"/>
      <c r="M4439" s="71" t="s">
        <v>4596</v>
      </c>
      <c r="N4439" s="72" t="s">
        <v>4517</v>
      </c>
      <c r="O4439" s="72"/>
      <c r="P4439" s="72" t="s">
        <v>14705</v>
      </c>
      <c r="Q4439" s="72"/>
      <c r="R4439" s="72"/>
      <c r="S4439" s="72" t="s">
        <v>4566</v>
      </c>
      <c r="T4439" s="72" t="s">
        <v>11183</v>
      </c>
      <c r="U4439" s="72" t="s">
        <v>11182</v>
      </c>
      <c r="V4439" s="72"/>
      <c r="W4439" s="72">
        <v>692338</v>
      </c>
      <c r="X4439" s="72" t="s">
        <v>11184</v>
      </c>
      <c r="Y4439" s="73" t="s">
        <v>11185</v>
      </c>
      <c r="Z4439" s="72" t="s">
        <v>11186</v>
      </c>
    </row>
    <row r="4440" spans="1:26" ht="45" x14ac:dyDescent="0.25">
      <c r="A4440" s="72" t="s">
        <v>11187</v>
      </c>
      <c r="B4440" s="72" t="s">
        <v>4598</v>
      </c>
      <c r="C4440" s="72"/>
      <c r="D4440" s="72"/>
      <c r="E4440" s="72"/>
      <c r="F4440" s="72">
        <v>1</v>
      </c>
      <c r="G4440" s="72"/>
      <c r="H4440" s="72">
        <v>798</v>
      </c>
      <c r="I4440" s="72">
        <v>290</v>
      </c>
      <c r="J4440" s="72">
        <v>363</v>
      </c>
      <c r="K4440" s="72">
        <v>145</v>
      </c>
      <c r="L4440" s="72"/>
      <c r="M4440" s="71" t="s">
        <v>4596</v>
      </c>
      <c r="N4440" s="72" t="s">
        <v>4552</v>
      </c>
      <c r="O4440" s="72"/>
      <c r="P4440" s="72" t="s">
        <v>3400</v>
      </c>
      <c r="Q4440" s="72"/>
      <c r="R4440" s="72"/>
      <c r="S4440" s="72" t="s">
        <v>4568</v>
      </c>
      <c r="T4440" s="72" t="s">
        <v>11188</v>
      </c>
      <c r="U4440" s="72" t="s">
        <v>11187</v>
      </c>
      <c r="V4440" s="72"/>
      <c r="W4440" s="72">
        <v>627085</v>
      </c>
      <c r="X4440" s="72" t="s">
        <v>4627</v>
      </c>
      <c r="Y4440" s="86"/>
      <c r="Z4440" s="75"/>
    </row>
    <row r="4441" spans="1:26" ht="60" x14ac:dyDescent="0.25">
      <c r="A4441" s="72" t="s">
        <v>24698</v>
      </c>
      <c r="B4441" s="72" t="s">
        <v>20791</v>
      </c>
      <c r="C4441" s="72"/>
      <c r="D4441" s="72"/>
      <c r="E4441" s="72"/>
      <c r="F4441" s="72">
        <v>2</v>
      </c>
      <c r="G4441" s="72"/>
      <c r="H4441" s="72"/>
      <c r="I4441" s="72"/>
      <c r="J4441" s="72"/>
      <c r="K4441" s="72"/>
      <c r="L4441" s="72">
        <v>300</v>
      </c>
      <c r="M4441" s="71" t="s">
        <v>4596</v>
      </c>
      <c r="N4441" s="72" t="s">
        <v>12</v>
      </c>
      <c r="O4441" s="72"/>
      <c r="P4441" s="72" t="s">
        <v>3903</v>
      </c>
      <c r="Q4441" s="72"/>
      <c r="R4441" s="72"/>
      <c r="S4441" s="72" t="s">
        <v>4567</v>
      </c>
      <c r="T4441" s="72" t="s">
        <v>7596</v>
      </c>
      <c r="U4441" s="72" t="s">
        <v>24698</v>
      </c>
      <c r="V4441" s="72"/>
      <c r="W4441" s="72">
        <v>296400</v>
      </c>
      <c r="X4441" s="72" t="s">
        <v>7597</v>
      </c>
      <c r="Y4441" s="72">
        <v>79787828247</v>
      </c>
      <c r="Z4441" s="72" t="s">
        <v>20792</v>
      </c>
    </row>
    <row r="4442" spans="1:26" ht="45" x14ac:dyDescent="0.25">
      <c r="A4442" s="72" t="s">
        <v>32715</v>
      </c>
      <c r="B4442" s="72" t="s">
        <v>32716</v>
      </c>
      <c r="C4442" s="72">
        <v>2</v>
      </c>
      <c r="D4442" s="72"/>
      <c r="E4442" s="72"/>
      <c r="F4442" s="72">
        <v>1</v>
      </c>
      <c r="G4442" s="72">
        <v>83</v>
      </c>
      <c r="H4442" s="72">
        <v>507</v>
      </c>
      <c r="I4442" s="72">
        <v>200</v>
      </c>
      <c r="J4442" s="72">
        <v>207</v>
      </c>
      <c r="K4442" s="72">
        <v>100</v>
      </c>
      <c r="L4442" s="72"/>
      <c r="M4442" s="71" t="s">
        <v>4596</v>
      </c>
      <c r="N4442" s="72" t="s">
        <v>4548</v>
      </c>
      <c r="O4442" s="72"/>
      <c r="P4442" s="72" t="s">
        <v>4028</v>
      </c>
      <c r="Q4442" s="72"/>
      <c r="R4442" s="72"/>
      <c r="S4442" s="72" t="s">
        <v>4567</v>
      </c>
      <c r="T4442" s="72" t="s">
        <v>21843</v>
      </c>
      <c r="U4442" s="72" t="s">
        <v>32715</v>
      </c>
      <c r="V4442" s="72"/>
      <c r="W4442" s="72">
        <v>393550</v>
      </c>
      <c r="X4442" s="72" t="s">
        <v>21844</v>
      </c>
      <c r="Y4442" s="72" t="s">
        <v>21845</v>
      </c>
      <c r="Z4442" s="72" t="s">
        <v>32717</v>
      </c>
    </row>
    <row r="4443" spans="1:26" ht="45" x14ac:dyDescent="0.25">
      <c r="A4443" s="72" t="s">
        <v>32715</v>
      </c>
      <c r="B4443" s="72" t="s">
        <v>32716</v>
      </c>
      <c r="C4443" s="72">
        <v>2</v>
      </c>
      <c r="D4443" s="72"/>
      <c r="E4443" s="72" t="s">
        <v>14797</v>
      </c>
      <c r="F4443" s="72">
        <v>1</v>
      </c>
      <c r="G4443" s="72"/>
      <c r="H4443" s="72">
        <v>250</v>
      </c>
      <c r="I4443" s="72">
        <v>100</v>
      </c>
      <c r="J4443" s="72">
        <v>100</v>
      </c>
      <c r="K4443" s="72">
        <v>50</v>
      </c>
      <c r="L4443" s="72"/>
      <c r="M4443" s="71" t="s">
        <v>4596</v>
      </c>
      <c r="N4443" s="72" t="s">
        <v>4548</v>
      </c>
      <c r="O4443" s="72"/>
      <c r="P4443" s="72" t="s">
        <v>4028</v>
      </c>
      <c r="Q4443" s="72"/>
      <c r="R4443" s="72"/>
      <c r="S4443" s="72" t="s">
        <v>14717</v>
      </c>
      <c r="T4443" s="72" t="s">
        <v>21846</v>
      </c>
      <c r="U4443" s="72" t="s">
        <v>32715</v>
      </c>
      <c r="V4443" s="72" t="s">
        <v>21847</v>
      </c>
      <c r="W4443" s="72">
        <v>393550</v>
      </c>
      <c r="X4443" s="72"/>
      <c r="Y4443" s="77" t="s">
        <v>21849</v>
      </c>
      <c r="Z4443" s="72" t="s">
        <v>21848</v>
      </c>
    </row>
    <row r="4444" spans="1:26" ht="30" x14ac:dyDescent="0.25">
      <c r="A4444" s="72" t="s">
        <v>21981</v>
      </c>
      <c r="B4444" s="72" t="s">
        <v>21982</v>
      </c>
      <c r="C4444" s="72"/>
      <c r="D4444" s="72"/>
      <c r="E4444" s="72"/>
      <c r="F4444" s="72">
        <v>5</v>
      </c>
      <c r="G4444" s="72"/>
      <c r="H4444" s="72"/>
      <c r="I4444" s="72"/>
      <c r="J4444" s="72"/>
      <c r="K4444" s="72"/>
      <c r="L4444" s="72">
        <v>200</v>
      </c>
      <c r="M4444" s="71" t="s">
        <v>4596</v>
      </c>
      <c r="N4444" s="72" t="s">
        <v>4494</v>
      </c>
      <c r="O4444" s="72"/>
      <c r="P4444" s="72" t="s">
        <v>3640</v>
      </c>
      <c r="Q4444" s="72"/>
      <c r="R4444" s="72"/>
      <c r="S4444" s="72" t="s">
        <v>4568</v>
      </c>
      <c r="T4444" s="72" t="s">
        <v>21983</v>
      </c>
      <c r="U4444" s="72" t="s">
        <v>21981</v>
      </c>
      <c r="V4444" s="72"/>
      <c r="W4444" s="77">
        <v>249130</v>
      </c>
      <c r="X4444" s="72" t="s">
        <v>21984</v>
      </c>
      <c r="Y4444" s="72" t="s">
        <v>21986</v>
      </c>
      <c r="Z4444" s="72" t="s">
        <v>21985</v>
      </c>
    </row>
    <row r="4445" spans="1:26" ht="45" x14ac:dyDescent="0.25">
      <c r="A4445" s="72" t="s">
        <v>11189</v>
      </c>
      <c r="B4445" s="72" t="s">
        <v>4598</v>
      </c>
      <c r="C4445" s="72">
        <v>68</v>
      </c>
      <c r="D4445" s="72"/>
      <c r="E4445" s="72"/>
      <c r="F4445" s="72">
        <v>1</v>
      </c>
      <c r="G4445" s="72"/>
      <c r="H4445" s="72">
        <v>1199</v>
      </c>
      <c r="I4445" s="72">
        <v>436</v>
      </c>
      <c r="J4445" s="72">
        <v>545</v>
      </c>
      <c r="K4445" s="72">
        <v>218</v>
      </c>
      <c r="L4445" s="72"/>
      <c r="M4445" s="71" t="s">
        <v>4596</v>
      </c>
      <c r="N4445" s="72" t="s">
        <v>4545</v>
      </c>
      <c r="O4445" s="72"/>
      <c r="P4445" s="72" t="s">
        <v>3867</v>
      </c>
      <c r="Q4445" s="72" t="s">
        <v>4564</v>
      </c>
      <c r="R4445" s="72" t="s">
        <v>5516</v>
      </c>
      <c r="S4445" s="72"/>
      <c r="T4445" s="72"/>
      <c r="U4445" s="72" t="s">
        <v>11189</v>
      </c>
      <c r="V4445" s="72"/>
      <c r="W4445" s="72">
        <v>620012</v>
      </c>
      <c r="X4445" s="72" t="s">
        <v>11190</v>
      </c>
      <c r="Y4445" s="72" t="s">
        <v>11191</v>
      </c>
      <c r="Z4445" s="72" t="s">
        <v>11192</v>
      </c>
    </row>
    <row r="4446" spans="1:26" ht="60" x14ac:dyDescent="0.25">
      <c r="A4446" s="72" t="s">
        <v>24699</v>
      </c>
      <c r="B4446" s="72" t="s">
        <v>21838</v>
      </c>
      <c r="C4446" s="72">
        <v>16</v>
      </c>
      <c r="D4446" s="72"/>
      <c r="E4446" s="72"/>
      <c r="F4446" s="72">
        <v>1</v>
      </c>
      <c r="G4446" s="72">
        <v>300</v>
      </c>
      <c r="H4446" s="72"/>
      <c r="I4446" s="72"/>
      <c r="J4446" s="72"/>
      <c r="K4446" s="72"/>
      <c r="L4446" s="72"/>
      <c r="M4446" s="71" t="s">
        <v>4596</v>
      </c>
      <c r="N4446" s="72" t="s">
        <v>4515</v>
      </c>
      <c r="O4446" s="72"/>
      <c r="P4446" s="72" t="s">
        <v>3979</v>
      </c>
      <c r="Q4446" s="72"/>
      <c r="R4446" s="72"/>
      <c r="S4446" s="72" t="s">
        <v>4566</v>
      </c>
      <c r="T4446" s="72" t="s">
        <v>24700</v>
      </c>
      <c r="U4446" s="72" t="s">
        <v>24699</v>
      </c>
      <c r="V4446" s="72"/>
      <c r="W4446" s="72">
        <v>442895</v>
      </c>
      <c r="X4446" s="72" t="s">
        <v>24701</v>
      </c>
      <c r="Y4446" s="73">
        <v>88416724576</v>
      </c>
      <c r="Z4446" s="72" t="s">
        <v>24702</v>
      </c>
    </row>
    <row r="4447" spans="1:26" ht="120" x14ac:dyDescent="0.25">
      <c r="A4447" s="72" t="s">
        <v>21987</v>
      </c>
      <c r="B4447" s="72" t="s">
        <v>27720</v>
      </c>
      <c r="C4447" s="72"/>
      <c r="D4447" s="72"/>
      <c r="E4447" s="72"/>
      <c r="F4447" s="72">
        <v>3</v>
      </c>
      <c r="G4447" s="72"/>
      <c r="H4447" s="72"/>
      <c r="I4447" s="72"/>
      <c r="J4447" s="72"/>
      <c r="K4447" s="72"/>
      <c r="L4447" s="72">
        <v>60</v>
      </c>
      <c r="M4447" s="71" t="s">
        <v>4596</v>
      </c>
      <c r="N4447" s="72" t="s">
        <v>4499</v>
      </c>
      <c r="O4447" s="72"/>
      <c r="P4447" s="72" t="s">
        <v>3643</v>
      </c>
      <c r="Q4447" s="72" t="s">
        <v>4564</v>
      </c>
      <c r="R4447" s="72" t="s">
        <v>10703</v>
      </c>
      <c r="S4447" s="72"/>
      <c r="T4447" s="72"/>
      <c r="U4447" s="72" t="s">
        <v>21987</v>
      </c>
      <c r="V4447" s="72"/>
      <c r="W4447" s="72">
        <v>350089</v>
      </c>
      <c r="X4447" s="72" t="s">
        <v>24703</v>
      </c>
      <c r="Y4447" s="72">
        <v>88612619263</v>
      </c>
      <c r="Z4447" s="72" t="s">
        <v>27721</v>
      </c>
    </row>
    <row r="4448" spans="1:26" ht="45" x14ac:dyDescent="0.25">
      <c r="A4448" s="72" t="s">
        <v>16943</v>
      </c>
      <c r="B4448" s="72" t="s">
        <v>15587</v>
      </c>
      <c r="C4448" s="72">
        <v>325</v>
      </c>
      <c r="D4448" s="72"/>
      <c r="E4448" s="72"/>
      <c r="F4448" s="72">
        <v>1</v>
      </c>
      <c r="G4448" s="72"/>
      <c r="H4448" s="72">
        <v>650</v>
      </c>
      <c r="I4448" s="72">
        <v>400</v>
      </c>
      <c r="J4448" s="72">
        <v>150</v>
      </c>
      <c r="K4448" s="72">
        <v>100</v>
      </c>
      <c r="L4448" s="72"/>
      <c r="M4448" s="71" t="s">
        <v>4596</v>
      </c>
      <c r="N4448" s="72" t="s">
        <v>4542</v>
      </c>
      <c r="O4448" s="72"/>
      <c r="P4448" s="72" t="s">
        <v>3558</v>
      </c>
      <c r="Q4448" s="72"/>
      <c r="R4448" s="72"/>
      <c r="S4448" s="72"/>
      <c r="T4448" s="72"/>
      <c r="U4448" s="72" t="s">
        <v>16943</v>
      </c>
      <c r="V4448" s="72"/>
      <c r="W4448" s="72">
        <v>192239</v>
      </c>
      <c r="X4448" s="72" t="s">
        <v>16944</v>
      </c>
      <c r="Y4448" s="72" t="s">
        <v>16945</v>
      </c>
      <c r="Z4448" s="72"/>
    </row>
    <row r="4449" spans="1:26" ht="30" x14ac:dyDescent="0.25">
      <c r="A4449" s="72" t="s">
        <v>21988</v>
      </c>
      <c r="B4449" s="72" t="s">
        <v>4594</v>
      </c>
      <c r="C4449" s="72">
        <v>38</v>
      </c>
      <c r="D4449" s="72" t="s">
        <v>5768</v>
      </c>
      <c r="E4449" s="72"/>
      <c r="F4449" s="72">
        <v>1</v>
      </c>
      <c r="G4449" s="72">
        <v>350</v>
      </c>
      <c r="H4449" s="72"/>
      <c r="I4449" s="72"/>
      <c r="J4449" s="72"/>
      <c r="K4449" s="72"/>
      <c r="L4449" s="72"/>
      <c r="M4449" s="71" t="s">
        <v>4596</v>
      </c>
      <c r="N4449" s="72" t="s">
        <v>4534</v>
      </c>
      <c r="O4449" s="72"/>
      <c r="P4449" s="72" t="s">
        <v>3611</v>
      </c>
      <c r="Q4449" s="72"/>
      <c r="R4449" s="72"/>
      <c r="S4449" s="72" t="s">
        <v>4566</v>
      </c>
      <c r="T4449" s="72" t="s">
        <v>6977</v>
      </c>
      <c r="U4449" s="72" t="s">
        <v>21988</v>
      </c>
      <c r="V4449" s="72"/>
      <c r="W4449" s="72">
        <v>423603</v>
      </c>
      <c r="X4449" s="72" t="s">
        <v>21989</v>
      </c>
      <c r="Y4449" s="72">
        <v>89061229317</v>
      </c>
      <c r="Z4449" s="72" t="s">
        <v>21990</v>
      </c>
    </row>
    <row r="4450" spans="1:26" ht="45" x14ac:dyDescent="0.25">
      <c r="A4450" s="72" t="s">
        <v>35498</v>
      </c>
      <c r="B4450" s="72" t="s">
        <v>16434</v>
      </c>
      <c r="C4450" s="72">
        <v>28</v>
      </c>
      <c r="D4450" s="72"/>
      <c r="E4450" s="72"/>
      <c r="F4450" s="72">
        <v>1</v>
      </c>
      <c r="G4450" s="72"/>
      <c r="H4450" s="72">
        <v>1500</v>
      </c>
      <c r="I4450" s="72">
        <v>700</v>
      </c>
      <c r="J4450" s="72">
        <v>700</v>
      </c>
      <c r="K4450" s="72">
        <v>100</v>
      </c>
      <c r="L4450" s="72"/>
      <c r="M4450" s="71" t="s">
        <v>4596</v>
      </c>
      <c r="N4450" s="72" t="s">
        <v>4540</v>
      </c>
      <c r="O4450" s="72"/>
      <c r="P4450" s="71" t="s">
        <v>3557</v>
      </c>
      <c r="Q4450" s="72"/>
      <c r="R4450" s="72"/>
      <c r="S4450" s="72"/>
      <c r="T4450" s="72"/>
      <c r="U4450" s="72" t="s">
        <v>35498</v>
      </c>
      <c r="V4450" s="72"/>
      <c r="W4450" s="72">
        <v>390044</v>
      </c>
      <c r="X4450" s="72" t="s">
        <v>35499</v>
      </c>
      <c r="Y4450" s="72">
        <v>350055</v>
      </c>
      <c r="Z4450" s="72" t="s">
        <v>35500</v>
      </c>
    </row>
    <row r="4451" spans="1:26" ht="30" x14ac:dyDescent="0.25">
      <c r="A4451" s="72" t="s">
        <v>21991</v>
      </c>
      <c r="B4451" s="72" t="s">
        <v>15493</v>
      </c>
      <c r="C4451" s="72"/>
      <c r="D4451" s="72" t="s">
        <v>4745</v>
      </c>
      <c r="E4451" s="72"/>
      <c r="F4451" s="72">
        <v>1</v>
      </c>
      <c r="G4451" s="72">
        <v>192</v>
      </c>
      <c r="H4451" s="72"/>
      <c r="I4451" s="72"/>
      <c r="J4451" s="72"/>
      <c r="K4451" s="72"/>
      <c r="L4451" s="72"/>
      <c r="M4451" s="71" t="s">
        <v>4596</v>
      </c>
      <c r="N4451" s="72" t="s">
        <v>4546</v>
      </c>
      <c r="O4451" s="72"/>
      <c r="P4451" s="72" t="s">
        <v>2851</v>
      </c>
      <c r="Q4451" s="72"/>
      <c r="R4451" s="72"/>
      <c r="S4451" s="72"/>
      <c r="T4451" s="72"/>
      <c r="U4451" s="72" t="s">
        <v>21991</v>
      </c>
      <c r="V4451" s="72"/>
      <c r="W4451" s="72">
        <v>216400</v>
      </c>
      <c r="X4451" s="72" t="s">
        <v>21992</v>
      </c>
      <c r="Y4451" s="72" t="s">
        <v>21994</v>
      </c>
      <c r="Z4451" s="72" t="s">
        <v>21993</v>
      </c>
    </row>
    <row r="4452" spans="1:26" ht="30" x14ac:dyDescent="0.25">
      <c r="A4452" s="72" t="s">
        <v>11194</v>
      </c>
      <c r="B4452" s="72" t="s">
        <v>4594</v>
      </c>
      <c r="C4452" s="72">
        <v>32</v>
      </c>
      <c r="D4452" s="72" t="s">
        <v>4595</v>
      </c>
      <c r="E4452" s="72"/>
      <c r="F4452" s="72">
        <v>1</v>
      </c>
      <c r="G4452" s="72">
        <v>350</v>
      </c>
      <c r="H4452" s="72"/>
      <c r="I4452" s="72"/>
      <c r="J4452" s="72"/>
      <c r="K4452" s="72"/>
      <c r="L4452" s="72"/>
      <c r="M4452" s="71" t="s">
        <v>4596</v>
      </c>
      <c r="N4452" s="72" t="s">
        <v>4506</v>
      </c>
      <c r="O4452" s="72"/>
      <c r="P4452" s="72" t="s">
        <v>4370</v>
      </c>
      <c r="Q4452" s="72" t="s">
        <v>4564</v>
      </c>
      <c r="R4452" s="72" t="s">
        <v>13751</v>
      </c>
      <c r="S4452" s="72"/>
      <c r="T4452" s="72"/>
      <c r="U4452" s="72" t="s">
        <v>11194</v>
      </c>
      <c r="V4452" s="72"/>
      <c r="W4452" s="72">
        <v>142121</v>
      </c>
      <c r="X4452" s="72" t="s">
        <v>21995</v>
      </c>
      <c r="Y4452" s="73">
        <v>84967591309</v>
      </c>
      <c r="Z4452" s="77" t="s">
        <v>21996</v>
      </c>
    </row>
    <row r="4453" spans="1:26" ht="30" x14ac:dyDescent="0.25">
      <c r="A4453" s="72" t="s">
        <v>11195</v>
      </c>
      <c r="B4453" s="72" t="s">
        <v>4594</v>
      </c>
      <c r="C4453" s="72">
        <v>1</v>
      </c>
      <c r="D4453" s="72" t="s">
        <v>5898</v>
      </c>
      <c r="E4453" s="72"/>
      <c r="F4453" s="72">
        <v>1</v>
      </c>
      <c r="G4453" s="72">
        <v>350</v>
      </c>
      <c r="H4453" s="72"/>
      <c r="I4453" s="72"/>
      <c r="J4453" s="72"/>
      <c r="K4453" s="72"/>
      <c r="L4453" s="72"/>
      <c r="M4453" s="71" t="s">
        <v>4596</v>
      </c>
      <c r="N4453" s="72" t="s">
        <v>4495</v>
      </c>
      <c r="O4453" s="72"/>
      <c r="P4453" s="72" t="s">
        <v>2946</v>
      </c>
      <c r="Q4453" s="72"/>
      <c r="R4453" s="72"/>
      <c r="S4453" s="72"/>
      <c r="T4453" s="72"/>
      <c r="U4453" s="72" t="s">
        <v>11195</v>
      </c>
      <c r="V4453" s="72"/>
      <c r="W4453" s="72">
        <v>688000</v>
      </c>
      <c r="X4453" s="72" t="s">
        <v>14128</v>
      </c>
      <c r="Y4453" s="72"/>
      <c r="Z4453" s="72" t="s">
        <v>11196</v>
      </c>
    </row>
    <row r="4454" spans="1:26" ht="30" x14ac:dyDescent="0.25">
      <c r="A4454" s="72" t="s">
        <v>18403</v>
      </c>
      <c r="B4454" s="72" t="s">
        <v>16687</v>
      </c>
      <c r="C4454" s="72"/>
      <c r="D4454" s="72"/>
      <c r="E4454" s="72"/>
      <c r="F4454" s="72">
        <v>1</v>
      </c>
      <c r="G4454" s="72"/>
      <c r="H4454" s="72">
        <v>350</v>
      </c>
      <c r="I4454" s="72">
        <v>100</v>
      </c>
      <c r="J4454" s="72">
        <v>200</v>
      </c>
      <c r="K4454" s="72">
        <v>50</v>
      </c>
      <c r="L4454" s="72"/>
      <c r="M4454" s="71" t="s">
        <v>4596</v>
      </c>
      <c r="N4454" s="72" t="s">
        <v>4509</v>
      </c>
      <c r="O4454" s="72"/>
      <c r="P4454" s="72" t="s">
        <v>3594</v>
      </c>
      <c r="Q4454" s="72"/>
      <c r="R4454" s="72"/>
      <c r="S4454" s="72" t="s">
        <v>4567</v>
      </c>
      <c r="T4454" s="72" t="s">
        <v>10456</v>
      </c>
      <c r="U4454" s="72" t="s">
        <v>18403</v>
      </c>
      <c r="V4454" s="72"/>
      <c r="W4454" s="72">
        <v>607039</v>
      </c>
      <c r="X4454" s="72" t="s">
        <v>21997</v>
      </c>
      <c r="Y4454" s="72">
        <v>88317772244</v>
      </c>
      <c r="Z4454" s="76" t="s">
        <v>18404</v>
      </c>
    </row>
    <row r="4455" spans="1:26" ht="45" x14ac:dyDescent="0.25">
      <c r="A4455" s="72" t="s">
        <v>11197</v>
      </c>
      <c r="B4455" s="72" t="s">
        <v>4598</v>
      </c>
      <c r="C4455" s="72">
        <v>1</v>
      </c>
      <c r="D4455" s="72"/>
      <c r="E4455" s="72"/>
      <c r="F4455" s="72">
        <v>1</v>
      </c>
      <c r="G4455" s="72"/>
      <c r="H4455" s="72">
        <v>1799</v>
      </c>
      <c r="I4455" s="72">
        <v>654</v>
      </c>
      <c r="J4455" s="72">
        <v>818</v>
      </c>
      <c r="K4455" s="72">
        <v>327</v>
      </c>
      <c r="L4455" s="72"/>
      <c r="M4455" s="71" t="s">
        <v>4596</v>
      </c>
      <c r="N4455" s="72" t="s">
        <v>4485</v>
      </c>
      <c r="O4455" s="72"/>
      <c r="P4455" s="72" t="s">
        <v>3156</v>
      </c>
      <c r="Q4455" s="72"/>
      <c r="R4455" s="72"/>
      <c r="S4455" s="72" t="s">
        <v>4566</v>
      </c>
      <c r="T4455" s="72" t="s">
        <v>7290</v>
      </c>
      <c r="U4455" s="72" t="s">
        <v>11197</v>
      </c>
      <c r="V4455" s="72"/>
      <c r="W4455" s="72">
        <v>601785</v>
      </c>
      <c r="X4455" s="72" t="s">
        <v>11198</v>
      </c>
      <c r="Y4455" s="72"/>
      <c r="Z4455" s="72" t="s">
        <v>16946</v>
      </c>
    </row>
    <row r="4456" spans="1:26" ht="45" x14ac:dyDescent="0.25">
      <c r="A4456" s="72" t="s">
        <v>11199</v>
      </c>
      <c r="B4456" s="72" t="s">
        <v>4594</v>
      </c>
      <c r="C4456" s="72">
        <v>122</v>
      </c>
      <c r="D4456" s="72" t="s">
        <v>4608</v>
      </c>
      <c r="E4456" s="72"/>
      <c r="F4456" s="72">
        <v>1</v>
      </c>
      <c r="G4456" s="72">
        <v>350</v>
      </c>
      <c r="H4456" s="72"/>
      <c r="I4456" s="72"/>
      <c r="J4456" s="72"/>
      <c r="K4456" s="72"/>
      <c r="L4456" s="72"/>
      <c r="M4456" s="71" t="s">
        <v>4596</v>
      </c>
      <c r="N4456" s="72" t="s">
        <v>4531</v>
      </c>
      <c r="O4456" s="72"/>
      <c r="P4456" s="72" t="s">
        <v>3609</v>
      </c>
      <c r="Q4456" s="72" t="s">
        <v>4564</v>
      </c>
      <c r="R4456" s="72" t="s">
        <v>6954</v>
      </c>
      <c r="S4456" s="72"/>
      <c r="T4456" s="72"/>
      <c r="U4456" s="72" t="s">
        <v>11199</v>
      </c>
      <c r="V4456" s="72"/>
      <c r="W4456" s="72">
        <v>430013</v>
      </c>
      <c r="X4456" s="72" t="s">
        <v>14129</v>
      </c>
      <c r="Y4456" s="72"/>
      <c r="Z4456" s="72"/>
    </row>
    <row r="4457" spans="1:26" ht="45" x14ac:dyDescent="0.25">
      <c r="A4457" s="72" t="s">
        <v>11200</v>
      </c>
      <c r="B4457" s="72" t="s">
        <v>4594</v>
      </c>
      <c r="C4457" s="72">
        <v>290</v>
      </c>
      <c r="D4457" s="72" t="s">
        <v>4595</v>
      </c>
      <c r="E4457" s="72"/>
      <c r="F4457" s="72">
        <v>1</v>
      </c>
      <c r="G4457" s="72">
        <v>350</v>
      </c>
      <c r="H4457" s="72"/>
      <c r="I4457" s="72"/>
      <c r="J4457" s="72"/>
      <c r="K4457" s="72"/>
      <c r="L4457" s="72"/>
      <c r="M4457" s="71" t="s">
        <v>4596</v>
      </c>
      <c r="N4457" s="72" t="s">
        <v>4486</v>
      </c>
      <c r="O4457" s="72"/>
      <c r="P4457" s="72" t="s">
        <v>2578</v>
      </c>
      <c r="Q4457" s="72" t="s">
        <v>4564</v>
      </c>
      <c r="R4457" s="72" t="s">
        <v>6067</v>
      </c>
      <c r="S4457" s="72"/>
      <c r="T4457" s="72"/>
      <c r="U4457" s="72" t="s">
        <v>11200</v>
      </c>
      <c r="V4457" s="72"/>
      <c r="W4457" s="72">
        <v>400075</v>
      </c>
      <c r="X4457" s="72" t="s">
        <v>11201</v>
      </c>
      <c r="Y4457" s="72"/>
      <c r="Z4457" s="76"/>
    </row>
    <row r="4458" spans="1:26" ht="45" x14ac:dyDescent="0.25">
      <c r="A4458" s="72" t="s">
        <v>21998</v>
      </c>
      <c r="B4458" s="72" t="s">
        <v>16687</v>
      </c>
      <c r="C4458" s="72">
        <v>68</v>
      </c>
      <c r="D4458" s="72"/>
      <c r="E4458" s="72"/>
      <c r="F4458" s="72">
        <v>1</v>
      </c>
      <c r="G4458" s="72"/>
      <c r="H4458" s="72">
        <v>665</v>
      </c>
      <c r="I4458" s="72">
        <v>315</v>
      </c>
      <c r="J4458" s="72">
        <v>200</v>
      </c>
      <c r="K4458" s="72">
        <v>150</v>
      </c>
      <c r="L4458" s="72"/>
      <c r="M4458" s="71" t="s">
        <v>4596</v>
      </c>
      <c r="N4458" s="72" t="s">
        <v>4509</v>
      </c>
      <c r="O4458" s="72"/>
      <c r="P4458" s="72" t="s">
        <v>3798</v>
      </c>
      <c r="Q4458" s="72"/>
      <c r="R4458" s="72"/>
      <c r="S4458" s="72"/>
      <c r="T4458" s="72"/>
      <c r="U4458" s="72" t="s">
        <v>21998</v>
      </c>
      <c r="V4458" s="72"/>
      <c r="W4458" s="72">
        <v>606036</v>
      </c>
      <c r="X4458" s="72" t="s">
        <v>21999</v>
      </c>
      <c r="Y4458" s="72" t="s">
        <v>22001</v>
      </c>
      <c r="Z4458" s="72" t="s">
        <v>22000</v>
      </c>
    </row>
    <row r="4459" spans="1:26" ht="45" x14ac:dyDescent="0.25">
      <c r="A4459" s="72" t="s">
        <v>11202</v>
      </c>
      <c r="B4459" s="72" t="s">
        <v>4598</v>
      </c>
      <c r="C4459" s="72">
        <v>1</v>
      </c>
      <c r="D4459" s="72"/>
      <c r="E4459" s="72"/>
      <c r="F4459" s="72">
        <v>1</v>
      </c>
      <c r="G4459" s="72"/>
      <c r="H4459" s="72">
        <v>798</v>
      </c>
      <c r="I4459" s="72">
        <v>290</v>
      </c>
      <c r="J4459" s="72">
        <v>363</v>
      </c>
      <c r="K4459" s="72">
        <v>145</v>
      </c>
      <c r="L4459" s="72"/>
      <c r="M4459" s="71" t="s">
        <v>4596</v>
      </c>
      <c r="N4459" s="72" t="s">
        <v>4539</v>
      </c>
      <c r="O4459" s="72"/>
      <c r="P4459" s="72" t="s">
        <v>2623</v>
      </c>
      <c r="Q4459" s="72"/>
      <c r="R4459" s="72"/>
      <c r="S4459" s="72" t="s">
        <v>4619</v>
      </c>
      <c r="T4459" s="72" t="s">
        <v>11203</v>
      </c>
      <c r="U4459" s="72" t="s">
        <v>11202</v>
      </c>
      <c r="V4459" s="72"/>
      <c r="W4459" s="72">
        <v>346702</v>
      </c>
      <c r="X4459" s="72" t="s">
        <v>6408</v>
      </c>
      <c r="Y4459" s="72"/>
      <c r="Z4459" s="72"/>
    </row>
    <row r="4460" spans="1:26" ht="30" x14ac:dyDescent="0.25">
      <c r="A4460" s="72" t="s">
        <v>11207</v>
      </c>
      <c r="B4460" s="72" t="s">
        <v>32718</v>
      </c>
      <c r="C4460" s="72"/>
      <c r="D4460" s="72" t="s">
        <v>10703</v>
      </c>
      <c r="E4460" s="72"/>
      <c r="F4460" s="72">
        <v>2</v>
      </c>
      <c r="G4460" s="72"/>
      <c r="H4460" s="72"/>
      <c r="I4460" s="72"/>
      <c r="J4460" s="72"/>
      <c r="K4460" s="72"/>
      <c r="L4460" s="72">
        <v>500</v>
      </c>
      <c r="M4460" s="71" t="s">
        <v>4596</v>
      </c>
      <c r="N4460" s="72" t="s">
        <v>4506</v>
      </c>
      <c r="O4460" s="72"/>
      <c r="P4460" s="72" t="s">
        <v>18674</v>
      </c>
      <c r="Q4460" s="72" t="s">
        <v>4566</v>
      </c>
      <c r="R4460" s="72" t="s">
        <v>11208</v>
      </c>
      <c r="S4460" s="72"/>
      <c r="T4460" s="72"/>
      <c r="U4460" s="72" t="s">
        <v>11207</v>
      </c>
      <c r="V4460" s="72"/>
      <c r="W4460" s="72">
        <v>142660</v>
      </c>
      <c r="X4460" s="72" t="s">
        <v>16947</v>
      </c>
      <c r="Y4460" s="72" t="s">
        <v>11209</v>
      </c>
      <c r="Z4460" s="72" t="s">
        <v>16948</v>
      </c>
    </row>
    <row r="4461" spans="1:26" ht="75" x14ac:dyDescent="0.25">
      <c r="A4461" s="72" t="s">
        <v>11207</v>
      </c>
      <c r="B4461" s="72" t="s">
        <v>32718</v>
      </c>
      <c r="C4461" s="72"/>
      <c r="D4461" s="72" t="s">
        <v>10703</v>
      </c>
      <c r="E4461" s="72" t="s">
        <v>31510</v>
      </c>
      <c r="F4461" s="72">
        <v>3</v>
      </c>
      <c r="G4461" s="72"/>
      <c r="H4461" s="72"/>
      <c r="I4461" s="72"/>
      <c r="J4461" s="72"/>
      <c r="K4461" s="72"/>
      <c r="L4461" s="72">
        <v>500</v>
      </c>
      <c r="M4461" s="71" t="s">
        <v>4596</v>
      </c>
      <c r="N4461" s="72" t="s">
        <v>4506</v>
      </c>
      <c r="O4461" s="72"/>
      <c r="P4461" s="72" t="s">
        <v>18674</v>
      </c>
      <c r="Q4461" s="72" t="s">
        <v>4566</v>
      </c>
      <c r="R4461" s="72" t="s">
        <v>11208</v>
      </c>
      <c r="S4461" s="72"/>
      <c r="T4461" s="72"/>
      <c r="U4461" s="72" t="s">
        <v>11207</v>
      </c>
      <c r="V4461" s="72"/>
      <c r="W4461" s="72">
        <v>142660</v>
      </c>
      <c r="X4461" s="72" t="s">
        <v>16947</v>
      </c>
      <c r="Y4461" s="72" t="s">
        <v>11209</v>
      </c>
      <c r="Z4461" s="72" t="s">
        <v>16948</v>
      </c>
    </row>
    <row r="4462" spans="1:26" ht="75" x14ac:dyDescent="0.25">
      <c r="A4462" s="72" t="s">
        <v>11210</v>
      </c>
      <c r="B4462" s="72" t="s">
        <v>35501</v>
      </c>
      <c r="C4462" s="72"/>
      <c r="D4462" s="72"/>
      <c r="E4462" s="72"/>
      <c r="F4462" s="72">
        <v>1</v>
      </c>
      <c r="G4462" s="72"/>
      <c r="H4462" s="72">
        <v>798</v>
      </c>
      <c r="I4462" s="72">
        <v>290</v>
      </c>
      <c r="J4462" s="72">
        <v>363</v>
      </c>
      <c r="K4462" s="72">
        <v>145</v>
      </c>
      <c r="L4462" s="72"/>
      <c r="M4462" s="71" t="s">
        <v>4596</v>
      </c>
      <c r="N4462" s="72" t="s">
        <v>4479</v>
      </c>
      <c r="O4462" s="72"/>
      <c r="P4462" s="72" t="s">
        <v>3995</v>
      </c>
      <c r="Q4462" s="72"/>
      <c r="R4462" s="72"/>
      <c r="S4462" s="72" t="s">
        <v>4568</v>
      </c>
      <c r="T4462" s="72" t="s">
        <v>11211</v>
      </c>
      <c r="U4462" s="72" t="s">
        <v>11210</v>
      </c>
      <c r="V4462" s="72"/>
      <c r="W4462" s="72">
        <v>658351</v>
      </c>
      <c r="X4462" s="72" t="s">
        <v>22002</v>
      </c>
      <c r="Y4462" s="73"/>
      <c r="Z4462" s="72" t="s">
        <v>11212</v>
      </c>
    </row>
    <row r="4463" spans="1:26" ht="30" x14ac:dyDescent="0.25">
      <c r="A4463" s="72" t="s">
        <v>11213</v>
      </c>
      <c r="B4463" s="72" t="s">
        <v>4594</v>
      </c>
      <c r="C4463" s="72">
        <v>10</v>
      </c>
      <c r="D4463" s="72"/>
      <c r="E4463" s="72"/>
      <c r="F4463" s="72">
        <v>1</v>
      </c>
      <c r="G4463" s="72">
        <v>200</v>
      </c>
      <c r="H4463" s="72"/>
      <c r="I4463" s="72"/>
      <c r="J4463" s="72"/>
      <c r="K4463" s="72"/>
      <c r="L4463" s="72"/>
      <c r="M4463" s="71" t="s">
        <v>4596</v>
      </c>
      <c r="N4463" s="72" t="s">
        <v>4499</v>
      </c>
      <c r="O4463" s="72"/>
      <c r="P4463" s="72" t="s">
        <v>3474</v>
      </c>
      <c r="Q4463" s="72"/>
      <c r="R4463" s="72"/>
      <c r="S4463" s="72" t="s">
        <v>4619</v>
      </c>
      <c r="T4463" s="72" t="s">
        <v>11214</v>
      </c>
      <c r="U4463" s="72" t="s">
        <v>11213</v>
      </c>
      <c r="V4463" s="72"/>
      <c r="W4463" s="72">
        <v>353730</v>
      </c>
      <c r="X4463" s="72" t="s">
        <v>22003</v>
      </c>
      <c r="Y4463" s="72"/>
      <c r="Z4463" s="72"/>
    </row>
    <row r="4464" spans="1:26" ht="45" x14ac:dyDescent="0.25">
      <c r="A4464" s="72" t="s">
        <v>11215</v>
      </c>
      <c r="B4464" s="72" t="s">
        <v>4603</v>
      </c>
      <c r="C4464" s="72">
        <v>15</v>
      </c>
      <c r="D4464" s="72"/>
      <c r="E4464" s="72"/>
      <c r="F4464" s="72">
        <v>1</v>
      </c>
      <c r="G4464" s="72"/>
      <c r="H4464" s="72">
        <v>1199</v>
      </c>
      <c r="I4464" s="72">
        <v>436</v>
      </c>
      <c r="J4464" s="72">
        <v>545</v>
      </c>
      <c r="K4464" s="72">
        <v>218</v>
      </c>
      <c r="L4464" s="72"/>
      <c r="M4464" s="71" t="s">
        <v>4596</v>
      </c>
      <c r="N4464" s="72" t="s">
        <v>4504</v>
      </c>
      <c r="O4464" s="72"/>
      <c r="P4464" s="72" t="s">
        <v>2885</v>
      </c>
      <c r="Q4464" s="72"/>
      <c r="R4464" s="72"/>
      <c r="S4464" s="72"/>
      <c r="T4464" s="72"/>
      <c r="U4464" s="72" t="s">
        <v>11215</v>
      </c>
      <c r="V4464" s="72"/>
      <c r="W4464" s="72">
        <v>399770</v>
      </c>
      <c r="X4464" s="72" t="s">
        <v>11216</v>
      </c>
      <c r="Y4464" s="73"/>
      <c r="Z4464" s="72"/>
    </row>
    <row r="4465" spans="1:26" ht="75" x14ac:dyDescent="0.25">
      <c r="A4465" s="72" t="s">
        <v>16949</v>
      </c>
      <c r="B4465" s="72" t="s">
        <v>16950</v>
      </c>
      <c r="C4465" s="72"/>
      <c r="D4465" s="72"/>
      <c r="E4465" s="72"/>
      <c r="F4465" s="72">
        <v>2</v>
      </c>
      <c r="G4465" s="72"/>
      <c r="H4465" s="72"/>
      <c r="I4465" s="72"/>
      <c r="J4465" s="72"/>
      <c r="K4465" s="72"/>
      <c r="L4465" s="72">
        <v>50</v>
      </c>
      <c r="M4465" s="71" t="s">
        <v>4596</v>
      </c>
      <c r="N4465" s="72" t="s">
        <v>4506</v>
      </c>
      <c r="O4465" s="72"/>
      <c r="P4465" s="72" t="s">
        <v>2445</v>
      </c>
      <c r="Q4465" s="72"/>
      <c r="R4465" s="72"/>
      <c r="S4465" s="72"/>
      <c r="T4465" s="72"/>
      <c r="U4465" s="72" t="s">
        <v>16949</v>
      </c>
      <c r="V4465" s="72"/>
      <c r="W4465" s="72">
        <v>143902</v>
      </c>
      <c r="X4465" s="72" t="s">
        <v>22004</v>
      </c>
      <c r="Y4465" s="72"/>
      <c r="Z4465" s="72" t="s">
        <v>12245</v>
      </c>
    </row>
    <row r="4466" spans="1:26" ht="45" x14ac:dyDescent="0.25">
      <c r="A4466" s="72" t="s">
        <v>32719</v>
      </c>
      <c r="B4466" s="72" t="s">
        <v>4612</v>
      </c>
      <c r="C4466" s="72"/>
      <c r="D4466" s="72"/>
      <c r="E4466" s="72"/>
      <c r="F4466" s="72">
        <v>2</v>
      </c>
      <c r="G4466" s="72"/>
      <c r="H4466" s="72"/>
      <c r="I4466" s="72"/>
      <c r="J4466" s="72"/>
      <c r="K4466" s="72"/>
      <c r="L4466" s="72">
        <v>350</v>
      </c>
      <c r="M4466" s="71" t="s">
        <v>4596</v>
      </c>
      <c r="N4466" s="72" t="s">
        <v>4513</v>
      </c>
      <c r="O4466" s="72"/>
      <c r="P4466" s="72" t="s">
        <v>3069</v>
      </c>
      <c r="Q4466" s="72"/>
      <c r="R4466" s="72"/>
      <c r="S4466" s="72" t="s">
        <v>4568</v>
      </c>
      <c r="T4466" s="72" t="s">
        <v>8561</v>
      </c>
      <c r="U4466" s="72" t="s">
        <v>32719</v>
      </c>
      <c r="V4466" s="72"/>
      <c r="W4466" s="72">
        <v>461800</v>
      </c>
      <c r="X4466" s="72" t="s">
        <v>8562</v>
      </c>
      <c r="Y4466" s="72">
        <v>83534421496</v>
      </c>
      <c r="Z4466" s="72" t="s">
        <v>16313</v>
      </c>
    </row>
    <row r="4467" spans="1:26" ht="45" x14ac:dyDescent="0.25">
      <c r="A4467" s="72" t="s">
        <v>18405</v>
      </c>
      <c r="B4467" s="72" t="s">
        <v>18406</v>
      </c>
      <c r="C4467" s="72">
        <v>274</v>
      </c>
      <c r="D4467" s="72"/>
      <c r="E4467" s="72"/>
      <c r="F4467" s="72">
        <v>1</v>
      </c>
      <c r="G4467" s="72">
        <v>200</v>
      </c>
      <c r="H4467" s="72"/>
      <c r="I4467" s="72"/>
      <c r="J4467" s="72"/>
      <c r="K4467" s="72"/>
      <c r="L4467" s="72"/>
      <c r="M4467" s="71" t="s">
        <v>4596</v>
      </c>
      <c r="N4467" s="72" t="s">
        <v>4521</v>
      </c>
      <c r="O4467" s="72"/>
      <c r="P4467" s="72" t="s">
        <v>4424</v>
      </c>
      <c r="Q4467" s="72"/>
      <c r="R4467" s="72"/>
      <c r="S4467" s="72"/>
      <c r="T4467" s="72"/>
      <c r="U4467" s="72" t="s">
        <v>18405</v>
      </c>
      <c r="V4467" s="72"/>
      <c r="W4467" s="72">
        <v>450069</v>
      </c>
      <c r="X4467" s="72" t="s">
        <v>22005</v>
      </c>
      <c r="Y4467" s="72">
        <v>2671561</v>
      </c>
      <c r="Z4467" s="72" t="s">
        <v>18407</v>
      </c>
    </row>
    <row r="4468" spans="1:26" ht="51" x14ac:dyDescent="0.25">
      <c r="A4468" s="72" t="s">
        <v>27722</v>
      </c>
      <c r="B4468" s="72" t="s">
        <v>27723</v>
      </c>
      <c r="C4468" s="72">
        <v>1</v>
      </c>
      <c r="D4468" s="72"/>
      <c r="E4468" s="72"/>
      <c r="F4468" s="72">
        <v>2</v>
      </c>
      <c r="G4468" s="72"/>
      <c r="H4468" s="72"/>
      <c r="I4468" s="72"/>
      <c r="J4468" s="72"/>
      <c r="K4468" s="72"/>
      <c r="L4468" s="72">
        <v>350</v>
      </c>
      <c r="M4468" s="71" t="s">
        <v>4596</v>
      </c>
      <c r="N4468" s="72" t="s">
        <v>4546</v>
      </c>
      <c r="O4468" s="72"/>
      <c r="P4468" s="72" t="s">
        <v>3670</v>
      </c>
      <c r="Q4468" s="72"/>
      <c r="R4468" s="72"/>
      <c r="S4468" s="72"/>
      <c r="T4468" s="72"/>
      <c r="U4468" s="72" t="s">
        <v>27722</v>
      </c>
      <c r="V4468" s="72"/>
      <c r="W4468" s="72">
        <v>214012</v>
      </c>
      <c r="X4468" s="72" t="s">
        <v>27724</v>
      </c>
      <c r="Y4468" s="86" t="s">
        <v>27725</v>
      </c>
      <c r="Z4468" s="75" t="s">
        <v>27726</v>
      </c>
    </row>
    <row r="4469" spans="1:26" ht="30" x14ac:dyDescent="0.25">
      <c r="A4469" s="72" t="s">
        <v>11219</v>
      </c>
      <c r="B4469" s="72" t="s">
        <v>4594</v>
      </c>
      <c r="C4469" s="72">
        <v>133</v>
      </c>
      <c r="D4469" s="72" t="s">
        <v>4635</v>
      </c>
      <c r="E4469" s="72"/>
      <c r="F4469" s="72">
        <v>1</v>
      </c>
      <c r="G4469" s="72">
        <v>170</v>
      </c>
      <c r="H4469" s="72"/>
      <c r="I4469" s="72"/>
      <c r="J4469" s="72"/>
      <c r="K4469" s="72"/>
      <c r="L4469" s="72"/>
      <c r="M4469" s="71" t="s">
        <v>4596</v>
      </c>
      <c r="N4469" s="72" t="s">
        <v>4541</v>
      </c>
      <c r="O4469" s="72"/>
      <c r="P4469" s="72" t="s">
        <v>4023</v>
      </c>
      <c r="Q4469" s="72" t="s">
        <v>4564</v>
      </c>
      <c r="R4469" s="72" t="s">
        <v>4636</v>
      </c>
      <c r="S4469" s="72"/>
      <c r="T4469" s="72"/>
      <c r="U4469" s="72" t="s">
        <v>11219</v>
      </c>
      <c r="V4469" s="72"/>
      <c r="W4469" s="72">
        <v>443063</v>
      </c>
      <c r="X4469" s="72" t="s">
        <v>14130</v>
      </c>
      <c r="Y4469" s="73" t="s">
        <v>11220</v>
      </c>
      <c r="Z4469" s="72" t="s">
        <v>11221</v>
      </c>
    </row>
    <row r="4470" spans="1:26" ht="45" x14ac:dyDescent="0.25">
      <c r="A4470" s="72" t="s">
        <v>11222</v>
      </c>
      <c r="B4470" s="72" t="s">
        <v>11223</v>
      </c>
      <c r="C4470" s="72"/>
      <c r="D4470" s="72"/>
      <c r="E4470" s="72"/>
      <c r="F4470" s="72">
        <v>2</v>
      </c>
      <c r="G4470" s="72"/>
      <c r="H4470" s="72"/>
      <c r="I4470" s="72"/>
      <c r="J4470" s="72"/>
      <c r="K4470" s="72"/>
      <c r="L4470" s="72">
        <v>150</v>
      </c>
      <c r="M4470" s="71" t="s">
        <v>4596</v>
      </c>
      <c r="N4470" s="72" t="s">
        <v>4516</v>
      </c>
      <c r="O4470" s="72"/>
      <c r="P4470" s="72" t="s">
        <v>4326</v>
      </c>
      <c r="Q4470" s="72"/>
      <c r="R4470" s="72"/>
      <c r="S4470" s="72" t="s">
        <v>4566</v>
      </c>
      <c r="T4470" s="72" t="s">
        <v>7048</v>
      </c>
      <c r="U4470" s="72" t="s">
        <v>11222</v>
      </c>
      <c r="V4470" s="72"/>
      <c r="W4470" s="72">
        <v>617760</v>
      </c>
      <c r="X4470" s="72" t="s">
        <v>11224</v>
      </c>
      <c r="Y4470" s="72" t="s">
        <v>11225</v>
      </c>
      <c r="Z4470" s="72" t="s">
        <v>11226</v>
      </c>
    </row>
    <row r="4471" spans="1:26" ht="30" x14ac:dyDescent="0.25">
      <c r="A4471" s="72" t="s">
        <v>11227</v>
      </c>
      <c r="B4471" s="72" t="s">
        <v>4594</v>
      </c>
      <c r="C4471" s="72">
        <v>1</v>
      </c>
      <c r="D4471" s="72"/>
      <c r="E4471" s="72"/>
      <c r="F4471" s="72">
        <v>1</v>
      </c>
      <c r="G4471" s="72">
        <v>196</v>
      </c>
      <c r="H4471" s="72"/>
      <c r="I4471" s="72"/>
      <c r="J4471" s="72"/>
      <c r="K4471" s="72"/>
      <c r="L4471" s="72"/>
      <c r="M4471" s="71" t="s">
        <v>4596</v>
      </c>
      <c r="N4471" s="72" t="s">
        <v>4505</v>
      </c>
      <c r="O4471" s="72"/>
      <c r="P4471" s="72" t="s">
        <v>14615</v>
      </c>
      <c r="Q4471" s="72" t="s">
        <v>4567</v>
      </c>
      <c r="R4471" s="72" t="s">
        <v>8146</v>
      </c>
      <c r="S4471" s="72" t="s">
        <v>4567</v>
      </c>
      <c r="T4471" s="72" t="s">
        <v>8146</v>
      </c>
      <c r="U4471" s="72" t="s">
        <v>11227</v>
      </c>
      <c r="V4471" s="72"/>
      <c r="W4471" s="72">
        <v>686110</v>
      </c>
      <c r="X4471" s="72" t="s">
        <v>11228</v>
      </c>
      <c r="Y4471" s="72" t="s">
        <v>11229</v>
      </c>
      <c r="Z4471" s="72" t="s">
        <v>11230</v>
      </c>
    </row>
    <row r="4472" spans="1:26" ht="30" x14ac:dyDescent="0.25">
      <c r="A4472" s="72" t="s">
        <v>13878</v>
      </c>
      <c r="B4472" s="72" t="s">
        <v>14484</v>
      </c>
      <c r="C4472" s="72">
        <v>998</v>
      </c>
      <c r="D4472" s="72"/>
      <c r="E4472" s="72"/>
      <c r="F4472" s="72">
        <v>1</v>
      </c>
      <c r="G4472" s="72"/>
      <c r="H4472" s="72">
        <v>1799</v>
      </c>
      <c r="I4472" s="72">
        <v>654</v>
      </c>
      <c r="J4472" s="72">
        <v>818</v>
      </c>
      <c r="K4472" s="72">
        <v>327</v>
      </c>
      <c r="L4472" s="72"/>
      <c r="M4472" s="71" t="s">
        <v>4596</v>
      </c>
      <c r="N4472" s="72" t="s">
        <v>2362</v>
      </c>
      <c r="O4472" s="72"/>
      <c r="P4472" s="72" t="s">
        <v>3103</v>
      </c>
      <c r="Q4472" s="72" t="s">
        <v>4564</v>
      </c>
      <c r="R4472" s="72" t="s">
        <v>8727</v>
      </c>
      <c r="S4472" s="72"/>
      <c r="T4472" s="72"/>
      <c r="U4472" s="72" t="s">
        <v>13878</v>
      </c>
      <c r="V4472" s="72"/>
      <c r="W4472" s="72"/>
      <c r="X4472" s="72" t="s">
        <v>8728</v>
      </c>
      <c r="Y4472" s="72"/>
      <c r="Z4472" s="72"/>
    </row>
    <row r="4473" spans="1:26" ht="45" x14ac:dyDescent="0.25">
      <c r="A4473" s="72" t="s">
        <v>13878</v>
      </c>
      <c r="B4473" s="72" t="s">
        <v>14484</v>
      </c>
      <c r="C4473" s="72">
        <v>998</v>
      </c>
      <c r="D4473" s="72"/>
      <c r="E4473" s="72" t="s">
        <v>13879</v>
      </c>
      <c r="F4473" s="72">
        <v>1</v>
      </c>
      <c r="G4473" s="72">
        <v>350</v>
      </c>
      <c r="H4473" s="72"/>
      <c r="I4473" s="72"/>
      <c r="J4473" s="72"/>
      <c r="K4473" s="72"/>
      <c r="L4473" s="72"/>
      <c r="M4473" s="71" t="s">
        <v>4596</v>
      </c>
      <c r="N4473" s="72" t="s">
        <v>2362</v>
      </c>
      <c r="O4473" s="72"/>
      <c r="P4473" s="72" t="s">
        <v>3103</v>
      </c>
      <c r="Q4473" s="72" t="s">
        <v>4564</v>
      </c>
      <c r="R4473" s="72" t="s">
        <v>8727</v>
      </c>
      <c r="S4473" s="72"/>
      <c r="T4473" s="72"/>
      <c r="U4473" s="72" t="s">
        <v>13878</v>
      </c>
      <c r="V4473" s="72" t="s">
        <v>13878</v>
      </c>
      <c r="W4473" s="72">
        <v>115408</v>
      </c>
      <c r="X4473" s="72" t="s">
        <v>13880</v>
      </c>
      <c r="Y4473" s="77"/>
      <c r="Z4473" s="72"/>
    </row>
    <row r="4474" spans="1:26" ht="45" x14ac:dyDescent="0.25">
      <c r="A4474" s="72" t="s">
        <v>11231</v>
      </c>
      <c r="B4474" s="72" t="s">
        <v>4612</v>
      </c>
      <c r="C4474" s="72"/>
      <c r="D4474" s="72"/>
      <c r="E4474" s="72"/>
      <c r="F4474" s="72">
        <v>2</v>
      </c>
      <c r="G4474" s="72"/>
      <c r="H4474" s="72"/>
      <c r="I4474" s="72"/>
      <c r="J4474" s="72"/>
      <c r="K4474" s="72"/>
      <c r="L4474" s="72">
        <v>150</v>
      </c>
      <c r="M4474" s="71" t="s">
        <v>4596</v>
      </c>
      <c r="N4474" s="72" t="s">
        <v>4491</v>
      </c>
      <c r="O4474" s="72"/>
      <c r="P4474" s="72" t="s">
        <v>3091</v>
      </c>
      <c r="Q4474" s="72"/>
      <c r="R4474" s="72"/>
      <c r="S4474" s="72"/>
      <c r="T4474" s="72"/>
      <c r="U4474" s="72" t="s">
        <v>11231</v>
      </c>
      <c r="V4474" s="72"/>
      <c r="W4474" s="72">
        <v>155800</v>
      </c>
      <c r="X4474" s="72" t="s">
        <v>11232</v>
      </c>
      <c r="Y4474" s="72"/>
      <c r="Z4474" s="72" t="s">
        <v>11233</v>
      </c>
    </row>
    <row r="4475" spans="1:26" ht="30" x14ac:dyDescent="0.25">
      <c r="A4475" s="72" t="s">
        <v>32720</v>
      </c>
      <c r="B4475" s="72" t="s">
        <v>32721</v>
      </c>
      <c r="C4475" s="72"/>
      <c r="D4475" s="72"/>
      <c r="E4475" s="72"/>
      <c r="F4475" s="72">
        <v>5</v>
      </c>
      <c r="G4475" s="72"/>
      <c r="H4475" s="72"/>
      <c r="I4475" s="72"/>
      <c r="J4475" s="72"/>
      <c r="K4475" s="72"/>
      <c r="L4475" s="72">
        <v>300</v>
      </c>
      <c r="M4475" s="71" t="s">
        <v>4596</v>
      </c>
      <c r="N4475" s="72" t="s">
        <v>4497</v>
      </c>
      <c r="O4475" s="72"/>
      <c r="P4475" s="72" t="s">
        <v>3696</v>
      </c>
      <c r="Q4475" s="72"/>
      <c r="R4475" s="72"/>
      <c r="S4475" s="72" t="s">
        <v>4566</v>
      </c>
      <c r="T4475" s="72" t="s">
        <v>32722</v>
      </c>
      <c r="U4475" s="72" t="s">
        <v>32720</v>
      </c>
      <c r="V4475" s="72"/>
      <c r="W4475" s="72">
        <v>613982</v>
      </c>
      <c r="X4475" s="72" t="s">
        <v>32723</v>
      </c>
      <c r="Y4475" s="72" t="s">
        <v>32724</v>
      </c>
      <c r="Z4475" s="72" t="s">
        <v>32725</v>
      </c>
    </row>
    <row r="4476" spans="1:26" ht="45" x14ac:dyDescent="0.25">
      <c r="A4476" s="72" t="s">
        <v>11234</v>
      </c>
      <c r="B4476" s="72" t="s">
        <v>4695</v>
      </c>
      <c r="C4476" s="72"/>
      <c r="D4476" s="72" t="s">
        <v>11235</v>
      </c>
      <c r="E4476" s="72"/>
      <c r="F4476" s="72">
        <v>2</v>
      </c>
      <c r="G4476" s="72"/>
      <c r="H4476" s="72"/>
      <c r="I4476" s="72"/>
      <c r="J4476" s="72"/>
      <c r="K4476" s="72"/>
      <c r="L4476" s="72">
        <v>150</v>
      </c>
      <c r="M4476" s="71" t="s">
        <v>4596</v>
      </c>
      <c r="N4476" s="72" t="s">
        <v>4487</v>
      </c>
      <c r="O4476" s="72"/>
      <c r="P4476" s="72" t="s">
        <v>2941</v>
      </c>
      <c r="Q4476" s="72"/>
      <c r="R4476" s="72"/>
      <c r="S4476" s="72"/>
      <c r="T4476" s="72"/>
      <c r="U4476" s="72" t="s">
        <v>11234</v>
      </c>
      <c r="V4476" s="72"/>
      <c r="W4476" s="72">
        <v>160002</v>
      </c>
      <c r="X4476" s="72" t="s">
        <v>11236</v>
      </c>
      <c r="Y4476" s="72" t="s">
        <v>11237</v>
      </c>
      <c r="Z4476" s="72" t="s">
        <v>11238</v>
      </c>
    </row>
    <row r="4477" spans="1:26" ht="30" x14ac:dyDescent="0.25">
      <c r="A4477" s="72" t="s">
        <v>11239</v>
      </c>
      <c r="B4477" s="72" t="s">
        <v>4599</v>
      </c>
      <c r="C4477" s="72">
        <v>3</v>
      </c>
      <c r="D4477" s="72"/>
      <c r="E4477" s="72"/>
      <c r="F4477" s="72">
        <v>1</v>
      </c>
      <c r="G4477" s="72"/>
      <c r="H4477" s="72">
        <v>1199</v>
      </c>
      <c r="I4477" s="72">
        <v>436</v>
      </c>
      <c r="J4477" s="72">
        <v>545</v>
      </c>
      <c r="K4477" s="72">
        <v>218</v>
      </c>
      <c r="L4477" s="72"/>
      <c r="M4477" s="71" t="s">
        <v>4596</v>
      </c>
      <c r="N4477" s="72" t="s">
        <v>4486</v>
      </c>
      <c r="O4477" s="72"/>
      <c r="P4477" s="72" t="s">
        <v>2578</v>
      </c>
      <c r="Q4477" s="72" t="s">
        <v>4564</v>
      </c>
      <c r="R4477" s="72" t="s">
        <v>8185</v>
      </c>
      <c r="S4477" s="72"/>
      <c r="T4477" s="72"/>
      <c r="U4477" s="72" t="s">
        <v>11239</v>
      </c>
      <c r="V4477" s="72"/>
      <c r="W4477" s="72">
        <v>400033</v>
      </c>
      <c r="X4477" s="72" t="s">
        <v>11240</v>
      </c>
      <c r="Y4477" s="72"/>
      <c r="Z4477" s="72" t="s">
        <v>11241</v>
      </c>
    </row>
    <row r="4478" spans="1:26" ht="45" x14ac:dyDescent="0.25">
      <c r="A4478" s="72" t="s">
        <v>11242</v>
      </c>
      <c r="B4478" s="72" t="s">
        <v>4598</v>
      </c>
      <c r="C4478" s="72"/>
      <c r="D4478" s="72"/>
      <c r="E4478" s="72"/>
      <c r="F4478" s="72">
        <v>1</v>
      </c>
      <c r="G4478" s="72"/>
      <c r="H4478" s="72">
        <v>798</v>
      </c>
      <c r="I4478" s="72">
        <v>290</v>
      </c>
      <c r="J4478" s="72">
        <v>363</v>
      </c>
      <c r="K4478" s="72">
        <v>145</v>
      </c>
      <c r="L4478" s="72"/>
      <c r="M4478" s="71" t="s">
        <v>4596</v>
      </c>
      <c r="N4478" s="72" t="s">
        <v>4539</v>
      </c>
      <c r="O4478" s="72"/>
      <c r="P4478" s="72" t="s">
        <v>4425</v>
      </c>
      <c r="Q4478" s="72"/>
      <c r="R4478" s="72"/>
      <c r="S4478" s="72" t="s">
        <v>4619</v>
      </c>
      <c r="T4478" s="86" t="s">
        <v>11243</v>
      </c>
      <c r="U4478" s="72" t="s">
        <v>11242</v>
      </c>
      <c r="V4478" s="72"/>
      <c r="W4478" s="72">
        <v>346260</v>
      </c>
      <c r="X4478" s="86" t="s">
        <v>6279</v>
      </c>
      <c r="Y4478" s="86" t="s">
        <v>11244</v>
      </c>
      <c r="Z4478" s="75" t="s">
        <v>11245</v>
      </c>
    </row>
    <row r="4479" spans="1:26" ht="90" x14ac:dyDescent="0.25">
      <c r="A4479" s="72" t="s">
        <v>22006</v>
      </c>
      <c r="B4479" s="72" t="s">
        <v>22007</v>
      </c>
      <c r="C4479" s="72">
        <v>22</v>
      </c>
      <c r="D4479" s="72"/>
      <c r="E4479" s="72"/>
      <c r="F4479" s="72">
        <v>1</v>
      </c>
      <c r="G4479" s="72"/>
      <c r="H4479" s="72">
        <v>604</v>
      </c>
      <c r="I4479" s="72">
        <v>204</v>
      </c>
      <c r="J4479" s="72">
        <v>200</v>
      </c>
      <c r="K4479" s="72">
        <v>200</v>
      </c>
      <c r="L4479" s="72"/>
      <c r="M4479" s="71" t="s">
        <v>4596</v>
      </c>
      <c r="N4479" s="72" t="s">
        <v>4509</v>
      </c>
      <c r="O4479" s="72"/>
      <c r="P4479" s="72" t="s">
        <v>3798</v>
      </c>
      <c r="Q4479" s="72"/>
      <c r="R4479" s="72"/>
      <c r="S4479" s="72"/>
      <c r="T4479" s="72"/>
      <c r="U4479" s="72" t="s">
        <v>22006</v>
      </c>
      <c r="V4479" s="72"/>
      <c r="W4479" s="72">
        <v>6060025</v>
      </c>
      <c r="X4479" s="72" t="s">
        <v>22008</v>
      </c>
      <c r="Y4479" s="72">
        <v>79081687038</v>
      </c>
      <c r="Z4479" s="72" t="s">
        <v>22009</v>
      </c>
    </row>
    <row r="4480" spans="1:26" ht="90" x14ac:dyDescent="0.25">
      <c r="A4480" s="72" t="s">
        <v>27727</v>
      </c>
      <c r="B4480" s="72" t="s">
        <v>27728</v>
      </c>
      <c r="C4480" s="72"/>
      <c r="D4480" s="72"/>
      <c r="E4480" s="72"/>
      <c r="F4480" s="72">
        <v>1</v>
      </c>
      <c r="G4480" s="72"/>
      <c r="H4480" s="72">
        <v>120</v>
      </c>
      <c r="I4480" s="72">
        <v>50</v>
      </c>
      <c r="J4480" s="72">
        <v>50</v>
      </c>
      <c r="K4480" s="72">
        <v>20</v>
      </c>
      <c r="L4480" s="72"/>
      <c r="M4480" s="71" t="s">
        <v>4596</v>
      </c>
      <c r="N4480" s="72" t="s">
        <v>4483</v>
      </c>
      <c r="O4480" s="72"/>
      <c r="P4480" s="72" t="s">
        <v>20512</v>
      </c>
      <c r="Q4480" s="72"/>
      <c r="R4480" s="72"/>
      <c r="S4480" s="72" t="s">
        <v>15654</v>
      </c>
      <c r="T4480" s="72" t="s">
        <v>27729</v>
      </c>
      <c r="U4480" s="72" t="s">
        <v>27727</v>
      </c>
      <c r="V4480" s="72"/>
      <c r="W4480" s="72">
        <v>309093</v>
      </c>
      <c r="X4480" s="72" t="s">
        <v>27730</v>
      </c>
      <c r="Y4480" s="72">
        <v>84724443232</v>
      </c>
      <c r="Z4480" s="72" t="s">
        <v>27731</v>
      </c>
    </row>
    <row r="4481" spans="1:26" ht="30" x14ac:dyDescent="0.25">
      <c r="A4481" s="72" t="s">
        <v>11246</v>
      </c>
      <c r="B4481" s="72" t="s">
        <v>4594</v>
      </c>
      <c r="C4481" s="72">
        <v>12</v>
      </c>
      <c r="D4481" s="72"/>
      <c r="E4481" s="72"/>
      <c r="F4481" s="72">
        <v>1</v>
      </c>
      <c r="G4481" s="72">
        <v>350</v>
      </c>
      <c r="H4481" s="72"/>
      <c r="I4481" s="72"/>
      <c r="J4481" s="72"/>
      <c r="K4481" s="72"/>
      <c r="L4481" s="72"/>
      <c r="M4481" s="71" t="s">
        <v>4596</v>
      </c>
      <c r="N4481" s="72" t="s">
        <v>4514</v>
      </c>
      <c r="O4481" s="72"/>
      <c r="P4481" s="72" t="s">
        <v>3307</v>
      </c>
      <c r="Q4481" s="72"/>
      <c r="R4481" s="72"/>
      <c r="S4481" s="72"/>
      <c r="T4481" s="72"/>
      <c r="U4481" s="72" t="s">
        <v>11246</v>
      </c>
      <c r="V4481" s="72"/>
      <c r="W4481" s="72">
        <v>303850</v>
      </c>
      <c r="X4481" s="72" t="s">
        <v>11247</v>
      </c>
      <c r="Y4481" s="72"/>
      <c r="Z4481" s="72"/>
    </row>
    <row r="4482" spans="1:26" ht="45" x14ac:dyDescent="0.25">
      <c r="A4482" s="72" t="s">
        <v>11248</v>
      </c>
      <c r="B4482" s="72" t="s">
        <v>4598</v>
      </c>
      <c r="C4482" s="72">
        <v>1</v>
      </c>
      <c r="D4482" s="72"/>
      <c r="E4482" s="72"/>
      <c r="F4482" s="72">
        <v>1</v>
      </c>
      <c r="G4482" s="72"/>
      <c r="H4482" s="72">
        <v>798</v>
      </c>
      <c r="I4482" s="72">
        <v>290</v>
      </c>
      <c r="J4482" s="72">
        <v>363</v>
      </c>
      <c r="K4482" s="72">
        <v>145</v>
      </c>
      <c r="L4482" s="72"/>
      <c r="M4482" s="71" t="s">
        <v>4596</v>
      </c>
      <c r="N4482" s="72" t="s">
        <v>4494</v>
      </c>
      <c r="O4482" s="72"/>
      <c r="P4482" s="72" t="s">
        <v>2659</v>
      </c>
      <c r="Q4482" s="72"/>
      <c r="R4482" s="72"/>
      <c r="S4482" s="72" t="s">
        <v>4567</v>
      </c>
      <c r="T4482" s="72" t="s">
        <v>9386</v>
      </c>
      <c r="U4482" s="72" t="s">
        <v>11248</v>
      </c>
      <c r="V4482" s="72"/>
      <c r="W4482" s="72">
        <v>249844</v>
      </c>
      <c r="X4482" s="72" t="s">
        <v>9387</v>
      </c>
      <c r="Y4482" s="72" t="s">
        <v>9388</v>
      </c>
      <c r="Z4482" s="72" t="s">
        <v>9389</v>
      </c>
    </row>
    <row r="4483" spans="1:26" ht="60" x14ac:dyDescent="0.25">
      <c r="A4483" s="72" t="s">
        <v>11249</v>
      </c>
      <c r="B4483" s="72" t="s">
        <v>11250</v>
      </c>
      <c r="C4483" s="72"/>
      <c r="D4483" s="72"/>
      <c r="E4483" s="72"/>
      <c r="F4483" s="72">
        <v>1</v>
      </c>
      <c r="G4483" s="72"/>
      <c r="H4483" s="72">
        <v>1199</v>
      </c>
      <c r="I4483" s="72">
        <v>436</v>
      </c>
      <c r="J4483" s="72">
        <v>545</v>
      </c>
      <c r="K4483" s="72">
        <v>218</v>
      </c>
      <c r="L4483" s="72"/>
      <c r="M4483" s="71" t="s">
        <v>4596</v>
      </c>
      <c r="N4483" s="72" t="s">
        <v>4500</v>
      </c>
      <c r="O4483" s="72"/>
      <c r="P4483" s="72" t="s">
        <v>4154</v>
      </c>
      <c r="Q4483" s="72" t="s">
        <v>4564</v>
      </c>
      <c r="R4483" s="72" t="s">
        <v>4636</v>
      </c>
      <c r="S4483" s="72"/>
      <c r="T4483" s="72"/>
      <c r="U4483" s="72" t="s">
        <v>11249</v>
      </c>
      <c r="V4483" s="72"/>
      <c r="W4483" s="72">
        <v>660005</v>
      </c>
      <c r="X4483" s="72" t="s">
        <v>11251</v>
      </c>
      <c r="Y4483" s="72" t="s">
        <v>11252</v>
      </c>
      <c r="Z4483" s="72" t="s">
        <v>11253</v>
      </c>
    </row>
    <row r="4484" spans="1:26" ht="45" x14ac:dyDescent="0.25">
      <c r="A4484" s="72" t="s">
        <v>11254</v>
      </c>
      <c r="B4484" s="72" t="s">
        <v>5655</v>
      </c>
      <c r="C4484" s="72"/>
      <c r="D4484" s="72"/>
      <c r="E4484" s="72"/>
      <c r="F4484" s="72">
        <v>2</v>
      </c>
      <c r="G4484" s="72"/>
      <c r="H4484" s="72"/>
      <c r="I4484" s="72"/>
      <c r="J4484" s="72"/>
      <c r="K4484" s="72"/>
      <c r="L4484" s="72">
        <v>150</v>
      </c>
      <c r="M4484" s="71" t="s">
        <v>4596</v>
      </c>
      <c r="N4484" s="72" t="s">
        <v>4516</v>
      </c>
      <c r="O4484" s="72"/>
      <c r="P4484" s="72" t="s">
        <v>4231</v>
      </c>
      <c r="Q4484" s="72" t="s">
        <v>4564</v>
      </c>
      <c r="R4484" s="72" t="s">
        <v>4643</v>
      </c>
      <c r="S4484" s="72"/>
      <c r="T4484" s="72"/>
      <c r="U4484" s="72" t="s">
        <v>11254</v>
      </c>
      <c r="V4484" s="72"/>
      <c r="W4484" s="72">
        <v>614000</v>
      </c>
      <c r="X4484" s="72" t="s">
        <v>22010</v>
      </c>
      <c r="Y4484" s="73" t="s">
        <v>11255</v>
      </c>
      <c r="Z4484" s="72" t="s">
        <v>11256</v>
      </c>
    </row>
    <row r="4485" spans="1:26" ht="45" x14ac:dyDescent="0.25">
      <c r="A4485" s="72" t="s">
        <v>32726</v>
      </c>
      <c r="B4485" s="72" t="s">
        <v>32727</v>
      </c>
      <c r="C4485" s="72"/>
      <c r="D4485" s="72" t="s">
        <v>32728</v>
      </c>
      <c r="E4485" s="72"/>
      <c r="F4485" s="72">
        <v>2</v>
      </c>
      <c r="G4485" s="72"/>
      <c r="H4485" s="72"/>
      <c r="I4485" s="72"/>
      <c r="J4485" s="72"/>
      <c r="K4485" s="72"/>
      <c r="L4485" s="72">
        <v>150</v>
      </c>
      <c r="M4485" s="71" t="s">
        <v>4596</v>
      </c>
      <c r="N4485" s="72" t="s">
        <v>4491</v>
      </c>
      <c r="O4485" s="72"/>
      <c r="P4485" s="72" t="s">
        <v>2804</v>
      </c>
      <c r="Q4485" s="72"/>
      <c r="R4485" s="72"/>
      <c r="S4485" s="72"/>
      <c r="T4485" s="72"/>
      <c r="U4485" s="72" t="s">
        <v>32726</v>
      </c>
      <c r="V4485" s="72"/>
      <c r="W4485" s="72">
        <v>153000</v>
      </c>
      <c r="X4485" s="72" t="s">
        <v>32729</v>
      </c>
      <c r="Y4485" s="72">
        <v>84932920880</v>
      </c>
      <c r="Z4485" s="72" t="s">
        <v>32730</v>
      </c>
    </row>
    <row r="4486" spans="1:26" ht="45" x14ac:dyDescent="0.25">
      <c r="A4486" s="72" t="s">
        <v>11257</v>
      </c>
      <c r="B4486" s="72" t="s">
        <v>4603</v>
      </c>
      <c r="C4486" s="72"/>
      <c r="D4486" s="72"/>
      <c r="E4486" s="72"/>
      <c r="F4486" s="72">
        <v>1</v>
      </c>
      <c r="G4486" s="72"/>
      <c r="H4486" s="72">
        <v>798</v>
      </c>
      <c r="I4486" s="72">
        <v>290</v>
      </c>
      <c r="J4486" s="72">
        <v>363</v>
      </c>
      <c r="K4486" s="72">
        <v>145</v>
      </c>
      <c r="L4486" s="72"/>
      <c r="M4486" s="71" t="s">
        <v>4596</v>
      </c>
      <c r="N4486" s="72" t="s">
        <v>4504</v>
      </c>
      <c r="O4486" s="72"/>
      <c r="P4486" s="72" t="s">
        <v>3302</v>
      </c>
      <c r="Q4486" s="72"/>
      <c r="R4486" s="72"/>
      <c r="S4486" s="72" t="s">
        <v>4568</v>
      </c>
      <c r="T4486" s="72" t="s">
        <v>11258</v>
      </c>
      <c r="U4486" s="72" t="s">
        <v>11257</v>
      </c>
      <c r="V4486" s="72"/>
      <c r="W4486" s="72">
        <v>399883</v>
      </c>
      <c r="X4486" s="72" t="s">
        <v>11259</v>
      </c>
      <c r="Y4486" s="72" t="s">
        <v>11260</v>
      </c>
      <c r="Z4486" s="72" t="s">
        <v>11261</v>
      </c>
    </row>
    <row r="4487" spans="1:26" ht="45" x14ac:dyDescent="0.25">
      <c r="A4487" s="71" t="s">
        <v>11262</v>
      </c>
      <c r="B4487" s="72" t="s">
        <v>35502</v>
      </c>
      <c r="C4487" s="72"/>
      <c r="D4487" s="72" t="s">
        <v>4659</v>
      </c>
      <c r="E4487" s="72"/>
      <c r="F4487" s="72">
        <v>2</v>
      </c>
      <c r="G4487" s="72"/>
      <c r="H4487" s="72"/>
      <c r="I4487" s="72"/>
      <c r="J4487" s="72"/>
      <c r="K4487" s="72"/>
      <c r="L4487" s="72">
        <v>150</v>
      </c>
      <c r="M4487" s="71" t="s">
        <v>4596</v>
      </c>
      <c r="N4487" s="72" t="s">
        <v>4483</v>
      </c>
      <c r="O4487" s="72"/>
      <c r="P4487" s="72" t="s">
        <v>2496</v>
      </c>
      <c r="Q4487" s="72"/>
      <c r="R4487" s="72"/>
      <c r="S4487" s="72"/>
      <c r="T4487" s="72"/>
      <c r="U4487" s="71" t="s">
        <v>11262</v>
      </c>
      <c r="V4487" s="72"/>
      <c r="W4487" s="72">
        <v>308023</v>
      </c>
      <c r="X4487" s="72" t="s">
        <v>11264</v>
      </c>
      <c r="Y4487" s="72"/>
      <c r="Z4487" s="72" t="s">
        <v>11265</v>
      </c>
    </row>
    <row r="4488" spans="1:26" ht="30" x14ac:dyDescent="0.25">
      <c r="A4488" s="72" t="s">
        <v>22011</v>
      </c>
      <c r="B4488" s="72" t="s">
        <v>15980</v>
      </c>
      <c r="C4488" s="72">
        <v>1</v>
      </c>
      <c r="D4488" s="72" t="s">
        <v>7138</v>
      </c>
      <c r="E4488" s="72"/>
      <c r="F4488" s="72">
        <v>1</v>
      </c>
      <c r="G4488" s="72">
        <v>131</v>
      </c>
      <c r="H4488" s="72"/>
      <c r="I4488" s="72"/>
      <c r="J4488" s="72"/>
      <c r="K4488" s="72"/>
      <c r="L4488" s="72"/>
      <c r="M4488" s="71" t="s">
        <v>4596</v>
      </c>
      <c r="N4488" s="72" t="s">
        <v>4499</v>
      </c>
      <c r="O4488" s="72"/>
      <c r="P4488" s="72" t="s">
        <v>2880</v>
      </c>
      <c r="Q4488" s="72"/>
      <c r="R4488" s="72"/>
      <c r="S4488" s="72" t="s">
        <v>4573</v>
      </c>
      <c r="T4488" s="72" t="s">
        <v>21656</v>
      </c>
      <c r="U4488" s="72" t="s">
        <v>22011</v>
      </c>
      <c r="V4488" s="72"/>
      <c r="W4488" s="72">
        <v>352762</v>
      </c>
      <c r="X4488" s="72" t="s">
        <v>22012</v>
      </c>
      <c r="Y4488" s="72">
        <v>88615662214</v>
      </c>
      <c r="Z4488" s="72" t="s">
        <v>22013</v>
      </c>
    </row>
    <row r="4489" spans="1:26" ht="30" x14ac:dyDescent="0.25">
      <c r="A4489" s="86" t="s">
        <v>11266</v>
      </c>
      <c r="B4489" s="74" t="s">
        <v>11267</v>
      </c>
      <c r="C4489" s="72"/>
      <c r="D4489" s="72" t="s">
        <v>11268</v>
      </c>
      <c r="E4489" s="72"/>
      <c r="F4489" s="72">
        <v>1</v>
      </c>
      <c r="G4489" s="72"/>
      <c r="H4489" s="72">
        <v>1199</v>
      </c>
      <c r="I4489" s="72">
        <v>436</v>
      </c>
      <c r="J4489" s="72">
        <v>545</v>
      </c>
      <c r="K4489" s="72">
        <v>218</v>
      </c>
      <c r="L4489" s="72"/>
      <c r="M4489" s="71" t="s">
        <v>4596</v>
      </c>
      <c r="N4489" s="72" t="s">
        <v>4506</v>
      </c>
      <c r="O4489" s="74"/>
      <c r="P4489" s="72" t="s">
        <v>4370</v>
      </c>
      <c r="Q4489" s="72"/>
      <c r="R4489" s="72"/>
      <c r="S4489" s="86" t="s">
        <v>4568</v>
      </c>
      <c r="T4489" s="86" t="s">
        <v>11269</v>
      </c>
      <c r="U4489" s="86" t="s">
        <v>11266</v>
      </c>
      <c r="V4489" s="72"/>
      <c r="W4489" s="72">
        <v>142150</v>
      </c>
      <c r="X4489" s="72" t="s">
        <v>11270</v>
      </c>
      <c r="Y4489" s="76" t="s">
        <v>11271</v>
      </c>
      <c r="Z4489" s="72" t="s">
        <v>11272</v>
      </c>
    </row>
    <row r="4490" spans="1:26" ht="30" x14ac:dyDescent="0.25">
      <c r="A4490" s="72" t="s">
        <v>11273</v>
      </c>
      <c r="B4490" s="72" t="s">
        <v>22014</v>
      </c>
      <c r="C4490" s="72"/>
      <c r="D4490" s="72" t="s">
        <v>11274</v>
      </c>
      <c r="E4490" s="72"/>
      <c r="F4490" s="72">
        <v>1</v>
      </c>
      <c r="G4490" s="72"/>
      <c r="H4490" s="72">
        <v>1799</v>
      </c>
      <c r="I4490" s="72">
        <v>654</v>
      </c>
      <c r="J4490" s="72">
        <v>818</v>
      </c>
      <c r="K4490" s="72">
        <v>327</v>
      </c>
      <c r="L4490" s="72"/>
      <c r="M4490" s="71" t="s">
        <v>4596</v>
      </c>
      <c r="N4490" s="72" t="s">
        <v>2362</v>
      </c>
      <c r="O4490" s="72"/>
      <c r="P4490" s="72" t="s">
        <v>3239</v>
      </c>
      <c r="Q4490" s="72" t="s">
        <v>4564</v>
      </c>
      <c r="R4490" s="72" t="s">
        <v>11275</v>
      </c>
      <c r="S4490" s="72"/>
      <c r="T4490" s="72"/>
      <c r="U4490" s="72" t="s">
        <v>11273</v>
      </c>
      <c r="V4490" s="72"/>
      <c r="W4490" s="72">
        <v>117452</v>
      </c>
      <c r="X4490" s="72" t="s">
        <v>11276</v>
      </c>
      <c r="Y4490" s="72" t="s">
        <v>11277</v>
      </c>
      <c r="Z4490" s="72"/>
    </row>
    <row r="4491" spans="1:26" ht="45" x14ac:dyDescent="0.25">
      <c r="A4491" s="72" t="s">
        <v>11273</v>
      </c>
      <c r="B4491" s="72" t="s">
        <v>22014</v>
      </c>
      <c r="C4491" s="72"/>
      <c r="D4491" s="72" t="s">
        <v>11274</v>
      </c>
      <c r="E4491" s="72" t="s">
        <v>4862</v>
      </c>
      <c r="F4491" s="72">
        <v>1</v>
      </c>
      <c r="G4491" s="72">
        <v>52</v>
      </c>
      <c r="H4491" s="72"/>
      <c r="I4491" s="72"/>
      <c r="J4491" s="72"/>
      <c r="K4491" s="72"/>
      <c r="L4491" s="72"/>
      <c r="M4491" s="71" t="s">
        <v>4596</v>
      </c>
      <c r="N4491" s="72" t="s">
        <v>2362</v>
      </c>
      <c r="O4491" s="72"/>
      <c r="P4491" s="72" t="s">
        <v>3239</v>
      </c>
      <c r="Q4491" s="72" t="s">
        <v>4564</v>
      </c>
      <c r="R4491" s="72" t="s">
        <v>11275</v>
      </c>
      <c r="S4491" s="72"/>
      <c r="T4491" s="72"/>
      <c r="U4491" s="72" t="s">
        <v>11273</v>
      </c>
      <c r="V4491" s="72" t="s">
        <v>22015</v>
      </c>
      <c r="W4491" s="72">
        <v>117452</v>
      </c>
      <c r="X4491" s="72" t="s">
        <v>11276</v>
      </c>
      <c r="Y4491" s="72" t="s">
        <v>11277</v>
      </c>
      <c r="Z4491" s="72" t="s">
        <v>22016</v>
      </c>
    </row>
    <row r="4492" spans="1:26" ht="60" x14ac:dyDescent="0.25">
      <c r="A4492" s="72" t="s">
        <v>27732</v>
      </c>
      <c r="B4492" s="72" t="s">
        <v>21594</v>
      </c>
      <c r="C4492" s="72">
        <v>8</v>
      </c>
      <c r="D4492" s="72"/>
      <c r="E4492" s="72"/>
      <c r="F4492" s="72">
        <v>1</v>
      </c>
      <c r="G4492" s="72"/>
      <c r="H4492" s="72">
        <v>1000</v>
      </c>
      <c r="I4492" s="72">
        <v>300</v>
      </c>
      <c r="J4492" s="72">
        <v>400</v>
      </c>
      <c r="K4492" s="72">
        <v>300</v>
      </c>
      <c r="L4492" s="72"/>
      <c r="M4492" s="71" t="s">
        <v>4596</v>
      </c>
      <c r="N4492" s="72" t="s">
        <v>4555</v>
      </c>
      <c r="O4492" s="72"/>
      <c r="P4492" s="72" t="s">
        <v>2929</v>
      </c>
      <c r="Q4492" s="72"/>
      <c r="R4492" s="72"/>
      <c r="S4492" s="72"/>
      <c r="T4492" s="72"/>
      <c r="U4492" s="72" t="s">
        <v>27732</v>
      </c>
      <c r="V4492" s="72"/>
      <c r="W4492" s="72">
        <v>628307</v>
      </c>
      <c r="X4492" s="72" t="s">
        <v>27733</v>
      </c>
      <c r="Y4492" s="72">
        <v>83463252065</v>
      </c>
      <c r="Z4492" s="72" t="s">
        <v>27734</v>
      </c>
    </row>
    <row r="4493" spans="1:26" ht="45" x14ac:dyDescent="0.25">
      <c r="A4493" s="72" t="s">
        <v>11278</v>
      </c>
      <c r="B4493" s="72" t="s">
        <v>4603</v>
      </c>
      <c r="C4493" s="72"/>
      <c r="D4493" s="72"/>
      <c r="E4493" s="72"/>
      <c r="F4493" s="72">
        <v>1</v>
      </c>
      <c r="G4493" s="72"/>
      <c r="H4493" s="72">
        <v>798</v>
      </c>
      <c r="I4493" s="72">
        <v>290</v>
      </c>
      <c r="J4493" s="72">
        <v>363</v>
      </c>
      <c r="K4493" s="72">
        <v>145</v>
      </c>
      <c r="L4493" s="72"/>
      <c r="M4493" s="71" t="s">
        <v>4596</v>
      </c>
      <c r="N4493" s="72" t="s">
        <v>4485</v>
      </c>
      <c r="O4493" s="72"/>
      <c r="P4493" s="72" t="s">
        <v>3156</v>
      </c>
      <c r="Q4493" s="72"/>
      <c r="R4493" s="72"/>
      <c r="S4493" s="72" t="s">
        <v>4568</v>
      </c>
      <c r="T4493" s="72" t="s">
        <v>11279</v>
      </c>
      <c r="U4493" s="72" t="s">
        <v>11278</v>
      </c>
      <c r="V4493" s="72"/>
      <c r="W4493" s="72">
        <v>601772</v>
      </c>
      <c r="X4493" s="72" t="s">
        <v>14131</v>
      </c>
      <c r="Y4493" s="72" t="s">
        <v>11280</v>
      </c>
      <c r="Z4493" s="72" t="s">
        <v>11281</v>
      </c>
    </row>
    <row r="4494" spans="1:26" ht="75" x14ac:dyDescent="0.25">
      <c r="A4494" s="72" t="s">
        <v>24704</v>
      </c>
      <c r="B4494" s="72" t="s">
        <v>24705</v>
      </c>
      <c r="C4494" s="72"/>
      <c r="D4494" s="72"/>
      <c r="E4494" s="72"/>
      <c r="F4494" s="72">
        <v>1</v>
      </c>
      <c r="G4494" s="72"/>
      <c r="H4494" s="72">
        <v>350</v>
      </c>
      <c r="I4494" s="72">
        <v>200</v>
      </c>
      <c r="J4494" s="72">
        <v>100</v>
      </c>
      <c r="K4494" s="72">
        <v>50</v>
      </c>
      <c r="L4494" s="72"/>
      <c r="M4494" s="71" t="s">
        <v>4596</v>
      </c>
      <c r="N4494" s="72" t="s">
        <v>4502</v>
      </c>
      <c r="O4494" s="72"/>
      <c r="P4494" s="72" t="s">
        <v>2729</v>
      </c>
      <c r="Q4494" s="72"/>
      <c r="R4494" s="72"/>
      <c r="S4494" s="72" t="s">
        <v>4568</v>
      </c>
      <c r="T4494" s="72" t="s">
        <v>24706</v>
      </c>
      <c r="U4494" s="72" t="s">
        <v>24704</v>
      </c>
      <c r="V4494" s="72"/>
      <c r="W4494" s="72">
        <v>307214</v>
      </c>
      <c r="X4494" s="72" t="s">
        <v>24707</v>
      </c>
      <c r="Y4494" s="72" t="s">
        <v>35503</v>
      </c>
      <c r="Z4494" s="72" t="s">
        <v>24708</v>
      </c>
    </row>
    <row r="4495" spans="1:26" ht="45" x14ac:dyDescent="0.25">
      <c r="A4495" s="72" t="s">
        <v>16951</v>
      </c>
      <c r="B4495" s="72" t="s">
        <v>16259</v>
      </c>
      <c r="C4495" s="72">
        <v>54</v>
      </c>
      <c r="D4495" s="72"/>
      <c r="E4495" s="72"/>
      <c r="F4495" s="72">
        <v>1</v>
      </c>
      <c r="G4495" s="72"/>
      <c r="H4495" s="72">
        <v>450</v>
      </c>
      <c r="I4495" s="72">
        <v>200</v>
      </c>
      <c r="J4495" s="72">
        <v>200</v>
      </c>
      <c r="K4495" s="72">
        <v>50</v>
      </c>
      <c r="L4495" s="72"/>
      <c r="M4495" s="71" t="s">
        <v>4596</v>
      </c>
      <c r="N4495" s="72" t="s">
        <v>4556</v>
      </c>
      <c r="O4495" s="72"/>
      <c r="P4495" s="72" t="s">
        <v>18630</v>
      </c>
      <c r="Q4495" s="72"/>
      <c r="R4495" s="72"/>
      <c r="S4495" s="72"/>
      <c r="T4495" s="72"/>
      <c r="U4495" s="72" t="s">
        <v>16951</v>
      </c>
      <c r="V4495" s="72"/>
      <c r="W4495" s="72">
        <v>455045</v>
      </c>
      <c r="X4495" s="72" t="s">
        <v>24709</v>
      </c>
      <c r="Y4495" s="72"/>
      <c r="Z4495" s="72" t="s">
        <v>16952</v>
      </c>
    </row>
    <row r="4496" spans="1:26" ht="60" x14ac:dyDescent="0.25">
      <c r="A4496" s="72" t="s">
        <v>16951</v>
      </c>
      <c r="B4496" s="72" t="s">
        <v>16259</v>
      </c>
      <c r="C4496" s="72">
        <v>54</v>
      </c>
      <c r="D4496" s="72"/>
      <c r="E4496" s="72" t="s">
        <v>22017</v>
      </c>
      <c r="F4496" s="72">
        <v>2</v>
      </c>
      <c r="G4496" s="72"/>
      <c r="H4496" s="72"/>
      <c r="I4496" s="72"/>
      <c r="J4496" s="72"/>
      <c r="K4496" s="72"/>
      <c r="L4496" s="72">
        <v>50</v>
      </c>
      <c r="M4496" s="71" t="s">
        <v>4596</v>
      </c>
      <c r="N4496" s="72" t="s">
        <v>4556</v>
      </c>
      <c r="O4496" s="72"/>
      <c r="P4496" s="72" t="s">
        <v>18630</v>
      </c>
      <c r="Q4496" s="72"/>
      <c r="R4496" s="72"/>
      <c r="S4496" s="72"/>
      <c r="T4496" s="72"/>
      <c r="U4496" s="72" t="s">
        <v>16951</v>
      </c>
      <c r="V4496" s="72"/>
      <c r="W4496" s="72"/>
      <c r="X4496" s="72"/>
      <c r="Y4496" s="72"/>
      <c r="Z4496" s="72"/>
    </row>
    <row r="4497" spans="1:26" ht="60" x14ac:dyDescent="0.25">
      <c r="A4497" s="72" t="s">
        <v>27739</v>
      </c>
      <c r="B4497" s="72" t="s">
        <v>15756</v>
      </c>
      <c r="C4497" s="72"/>
      <c r="D4497" s="72" t="s">
        <v>5446</v>
      </c>
      <c r="E4497" s="72"/>
      <c r="F4497" s="72">
        <v>1</v>
      </c>
      <c r="G4497" s="72">
        <v>200</v>
      </c>
      <c r="H4497" s="72"/>
      <c r="I4497" s="72"/>
      <c r="J4497" s="72"/>
      <c r="K4497" s="72"/>
      <c r="L4497" s="72"/>
      <c r="M4497" s="71" t="s">
        <v>4596</v>
      </c>
      <c r="N4497" s="72" t="s">
        <v>4543</v>
      </c>
      <c r="O4497" s="72"/>
      <c r="P4497" s="72" t="s">
        <v>2849</v>
      </c>
      <c r="Q4497" s="72" t="s">
        <v>4566</v>
      </c>
      <c r="R4497" s="72" t="s">
        <v>18635</v>
      </c>
      <c r="S4497" s="72" t="s">
        <v>4566</v>
      </c>
      <c r="T4497" s="72" t="s">
        <v>18635</v>
      </c>
      <c r="U4497" s="72" t="s">
        <v>27739</v>
      </c>
      <c r="V4497" s="72"/>
      <c r="W4497" s="72">
        <v>412310</v>
      </c>
      <c r="X4497" s="72" t="s">
        <v>27740</v>
      </c>
      <c r="Y4497" s="72">
        <v>88454559000</v>
      </c>
      <c r="Z4497" s="72" t="s">
        <v>27741</v>
      </c>
    </row>
    <row r="4498" spans="1:26" ht="45" x14ac:dyDescent="0.25">
      <c r="A4498" s="72" t="s">
        <v>32731</v>
      </c>
      <c r="B4498" s="72" t="s">
        <v>32732</v>
      </c>
      <c r="C4498" s="72"/>
      <c r="D4498" s="72" t="s">
        <v>5768</v>
      </c>
      <c r="E4498" s="72"/>
      <c r="F4498" s="72">
        <v>2</v>
      </c>
      <c r="G4498" s="72"/>
      <c r="H4498" s="72"/>
      <c r="I4498" s="72"/>
      <c r="J4498" s="72"/>
      <c r="K4498" s="72"/>
      <c r="L4498" s="72">
        <v>150</v>
      </c>
      <c r="M4498" s="71" t="s">
        <v>4596</v>
      </c>
      <c r="N4498" s="72" t="s">
        <v>4509</v>
      </c>
      <c r="O4498" s="72"/>
      <c r="P4498" s="72" t="s">
        <v>4184</v>
      </c>
      <c r="Q4498" s="72"/>
      <c r="R4498" s="72"/>
      <c r="S4498" s="72"/>
      <c r="T4498" s="72"/>
      <c r="U4498" s="72" t="s">
        <v>32731</v>
      </c>
      <c r="V4498" s="72"/>
      <c r="W4498" s="72">
        <v>603162</v>
      </c>
      <c r="X4498" s="72" t="s">
        <v>32733</v>
      </c>
      <c r="Y4498" s="72" t="s">
        <v>32734</v>
      </c>
      <c r="Z4498" s="72" t="s">
        <v>32735</v>
      </c>
    </row>
    <row r="4499" spans="1:26" ht="45" x14ac:dyDescent="0.25">
      <c r="A4499" s="72" t="s">
        <v>31511</v>
      </c>
      <c r="B4499" s="72" t="s">
        <v>16259</v>
      </c>
      <c r="C4499" s="72">
        <v>35</v>
      </c>
      <c r="D4499" s="72"/>
      <c r="E4499" s="72"/>
      <c r="F4499" s="72">
        <v>1</v>
      </c>
      <c r="G4499" s="72"/>
      <c r="H4499" s="72">
        <v>1800</v>
      </c>
      <c r="I4499" s="72">
        <v>750</v>
      </c>
      <c r="J4499" s="72">
        <v>750</v>
      </c>
      <c r="K4499" s="72">
        <v>300</v>
      </c>
      <c r="L4499" s="72"/>
      <c r="M4499" s="71" t="s">
        <v>4596</v>
      </c>
      <c r="N4499" s="72" t="s">
        <v>4506</v>
      </c>
      <c r="O4499" s="72"/>
      <c r="P4499" s="72" t="s">
        <v>4370</v>
      </c>
      <c r="Q4499" s="72"/>
      <c r="R4499" s="72"/>
      <c r="S4499" s="72"/>
      <c r="T4499" s="72"/>
      <c r="U4499" s="72" t="s">
        <v>31511</v>
      </c>
      <c r="V4499" s="72"/>
      <c r="W4499" s="72">
        <v>142121</v>
      </c>
      <c r="X4499" s="72" t="s">
        <v>31513</v>
      </c>
      <c r="Y4499" s="72">
        <v>89057263619</v>
      </c>
      <c r="Z4499" s="72" t="s">
        <v>31514</v>
      </c>
    </row>
    <row r="4500" spans="1:26" ht="45" x14ac:dyDescent="0.25">
      <c r="A4500" s="72" t="s">
        <v>31511</v>
      </c>
      <c r="B4500" s="72" t="s">
        <v>16259</v>
      </c>
      <c r="C4500" s="72">
        <v>35</v>
      </c>
      <c r="D4500" s="72"/>
      <c r="E4500" s="72" t="s">
        <v>17152</v>
      </c>
      <c r="F4500" s="72">
        <v>1</v>
      </c>
      <c r="G4500" s="72">
        <v>150</v>
      </c>
      <c r="H4500" s="72"/>
      <c r="I4500" s="72"/>
      <c r="J4500" s="72"/>
      <c r="K4500" s="72"/>
      <c r="L4500" s="72"/>
      <c r="M4500" s="71" t="s">
        <v>4596</v>
      </c>
      <c r="N4500" s="72" t="s">
        <v>4506</v>
      </c>
      <c r="O4500" s="72"/>
      <c r="P4500" s="72" t="s">
        <v>4370</v>
      </c>
      <c r="Q4500" s="72"/>
      <c r="R4500" s="72"/>
      <c r="S4500" s="72"/>
      <c r="T4500" s="72"/>
      <c r="U4500" s="72" t="s">
        <v>31511</v>
      </c>
      <c r="V4500" s="72" t="s">
        <v>31512</v>
      </c>
      <c r="W4500" s="72">
        <v>142121</v>
      </c>
      <c r="X4500" s="72" t="s">
        <v>31513</v>
      </c>
      <c r="Y4500" s="72">
        <v>89057263619</v>
      </c>
      <c r="Z4500" s="72" t="s">
        <v>31514</v>
      </c>
    </row>
    <row r="4501" spans="1:26" ht="45" x14ac:dyDescent="0.25">
      <c r="A4501" s="72" t="s">
        <v>11285</v>
      </c>
      <c r="B4501" s="72" t="s">
        <v>4598</v>
      </c>
      <c r="C4501" s="72">
        <v>19</v>
      </c>
      <c r="D4501" s="72"/>
      <c r="E4501" s="72"/>
      <c r="F4501" s="72">
        <v>1</v>
      </c>
      <c r="G4501" s="72"/>
      <c r="H4501" s="72">
        <v>1199</v>
      </c>
      <c r="I4501" s="72">
        <v>436</v>
      </c>
      <c r="J4501" s="72">
        <v>545</v>
      </c>
      <c r="K4501" s="72">
        <v>218</v>
      </c>
      <c r="L4501" s="72"/>
      <c r="M4501" s="71" t="s">
        <v>4596</v>
      </c>
      <c r="N4501" s="72" t="s">
        <v>4496</v>
      </c>
      <c r="O4501" s="72"/>
      <c r="P4501" s="72" t="s">
        <v>2506</v>
      </c>
      <c r="Q4501" s="72"/>
      <c r="R4501" s="72"/>
      <c r="S4501" s="72" t="s">
        <v>4567</v>
      </c>
      <c r="T4501" s="72" t="s">
        <v>7571</v>
      </c>
      <c r="U4501" s="72" t="s">
        <v>11285</v>
      </c>
      <c r="V4501" s="72"/>
      <c r="W4501" s="72">
        <v>652645</v>
      </c>
      <c r="X4501" s="72" t="s">
        <v>11286</v>
      </c>
      <c r="Y4501" s="72"/>
      <c r="Z4501" s="72" t="s">
        <v>11287</v>
      </c>
    </row>
    <row r="4502" spans="1:26" ht="45" x14ac:dyDescent="0.25">
      <c r="A4502" s="72" t="s">
        <v>11288</v>
      </c>
      <c r="B4502" s="72" t="s">
        <v>4598</v>
      </c>
      <c r="C4502" s="72"/>
      <c r="D4502" s="72" t="s">
        <v>11289</v>
      </c>
      <c r="E4502" s="72"/>
      <c r="F4502" s="72">
        <v>1</v>
      </c>
      <c r="G4502" s="72"/>
      <c r="H4502" s="72">
        <v>798</v>
      </c>
      <c r="I4502" s="72">
        <v>290</v>
      </c>
      <c r="J4502" s="72">
        <v>363</v>
      </c>
      <c r="K4502" s="72">
        <v>145</v>
      </c>
      <c r="L4502" s="72"/>
      <c r="M4502" s="71" t="s">
        <v>4596</v>
      </c>
      <c r="N4502" s="72" t="s">
        <v>4553</v>
      </c>
      <c r="O4502" s="72"/>
      <c r="P4502" s="72" t="s">
        <v>3732</v>
      </c>
      <c r="Q4502" s="72"/>
      <c r="R4502" s="72"/>
      <c r="S4502" s="72" t="s">
        <v>4568</v>
      </c>
      <c r="T4502" s="72" t="s">
        <v>11291</v>
      </c>
      <c r="U4502" s="72" t="s">
        <v>11288</v>
      </c>
      <c r="V4502" s="72"/>
      <c r="W4502" s="72"/>
      <c r="X4502" s="72"/>
      <c r="Y4502" s="72"/>
      <c r="Z4502" s="72"/>
    </row>
    <row r="4503" spans="1:26" ht="45" x14ac:dyDescent="0.25">
      <c r="A4503" s="72" t="s">
        <v>11288</v>
      </c>
      <c r="B4503" s="72" t="s">
        <v>4598</v>
      </c>
      <c r="C4503" s="72"/>
      <c r="D4503" s="72" t="s">
        <v>11289</v>
      </c>
      <c r="E4503" s="72" t="s">
        <v>11290</v>
      </c>
      <c r="F4503" s="72">
        <v>1</v>
      </c>
      <c r="G4503" s="72"/>
      <c r="H4503" s="72">
        <v>798</v>
      </c>
      <c r="I4503" s="72">
        <v>290</v>
      </c>
      <c r="J4503" s="72">
        <v>363</v>
      </c>
      <c r="K4503" s="72">
        <v>145</v>
      </c>
      <c r="L4503" s="72"/>
      <c r="M4503" s="71" t="s">
        <v>4596</v>
      </c>
      <c r="N4503" s="72" t="s">
        <v>4553</v>
      </c>
      <c r="O4503" s="72"/>
      <c r="P4503" s="72" t="s">
        <v>3732</v>
      </c>
      <c r="Q4503" s="72"/>
      <c r="R4503" s="72"/>
      <c r="S4503" s="72" t="s">
        <v>4568</v>
      </c>
      <c r="T4503" s="72" t="s">
        <v>11291</v>
      </c>
      <c r="U4503" s="72" t="s">
        <v>11288</v>
      </c>
      <c r="V4503" s="72" t="s">
        <v>11288</v>
      </c>
      <c r="W4503" s="72">
        <v>433368</v>
      </c>
      <c r="X4503" s="72" t="s">
        <v>9619</v>
      </c>
      <c r="Y4503" s="89"/>
      <c r="Z4503" s="86" t="s">
        <v>11292</v>
      </c>
    </row>
    <row r="4504" spans="1:26" ht="75" x14ac:dyDescent="0.25">
      <c r="A4504" s="72" t="s">
        <v>31515</v>
      </c>
      <c r="B4504" s="72" t="s">
        <v>31516</v>
      </c>
      <c r="C4504" s="72"/>
      <c r="D4504" s="72"/>
      <c r="E4504" s="72"/>
      <c r="F4504" s="72">
        <v>3</v>
      </c>
      <c r="G4504" s="72"/>
      <c r="H4504" s="72"/>
      <c r="I4504" s="72"/>
      <c r="J4504" s="72"/>
      <c r="K4504" s="72"/>
      <c r="L4504" s="72">
        <v>250</v>
      </c>
      <c r="M4504" s="71" t="s">
        <v>4596</v>
      </c>
      <c r="N4504" s="72" t="s">
        <v>4506</v>
      </c>
      <c r="O4504" s="72"/>
      <c r="P4504" s="72" t="s">
        <v>17565</v>
      </c>
      <c r="Q4504" s="72"/>
      <c r="R4504" s="72"/>
      <c r="S4504" s="72"/>
      <c r="T4504" s="72"/>
      <c r="U4504" s="72" t="s">
        <v>31515</v>
      </c>
      <c r="V4504" s="72"/>
      <c r="W4504" s="72">
        <v>140014</v>
      </c>
      <c r="X4504" s="72" t="s">
        <v>31517</v>
      </c>
      <c r="Y4504" s="77" t="s">
        <v>31518</v>
      </c>
      <c r="Z4504" s="72" t="s">
        <v>31519</v>
      </c>
    </row>
    <row r="4505" spans="1:26" ht="45" x14ac:dyDescent="0.25">
      <c r="A4505" s="72" t="s">
        <v>11293</v>
      </c>
      <c r="B4505" s="72" t="s">
        <v>4603</v>
      </c>
      <c r="C4505" s="72"/>
      <c r="D4505" s="72"/>
      <c r="E4505" s="72"/>
      <c r="F4505" s="72">
        <v>1</v>
      </c>
      <c r="G4505" s="72"/>
      <c r="H4505" s="72">
        <v>798</v>
      </c>
      <c r="I4505" s="72">
        <v>290</v>
      </c>
      <c r="J4505" s="72">
        <v>363</v>
      </c>
      <c r="K4505" s="72">
        <v>145</v>
      </c>
      <c r="L4505" s="72"/>
      <c r="M4505" s="71" t="s">
        <v>4596</v>
      </c>
      <c r="N4505" s="72" t="s">
        <v>4496</v>
      </c>
      <c r="O4505" s="72"/>
      <c r="P4505" s="72" t="s">
        <v>3641</v>
      </c>
      <c r="Q4505" s="72"/>
      <c r="R4505" s="72"/>
      <c r="S4505" s="72" t="s">
        <v>4568</v>
      </c>
      <c r="T4505" s="72" t="s">
        <v>11294</v>
      </c>
      <c r="U4505" s="72" t="s">
        <v>11293</v>
      </c>
      <c r="V4505" s="72"/>
      <c r="W4505" s="72">
        <v>654218</v>
      </c>
      <c r="X4505" s="72" t="s">
        <v>22018</v>
      </c>
      <c r="Y4505" s="72" t="s">
        <v>16844</v>
      </c>
      <c r="Z4505" s="72" t="s">
        <v>14515</v>
      </c>
    </row>
    <row r="4506" spans="1:26" ht="30" x14ac:dyDescent="0.25">
      <c r="A4506" s="72" t="s">
        <v>22019</v>
      </c>
      <c r="B4506" s="72" t="s">
        <v>4594</v>
      </c>
      <c r="C4506" s="72">
        <v>81</v>
      </c>
      <c r="D4506" s="72" t="s">
        <v>4633</v>
      </c>
      <c r="E4506" s="72"/>
      <c r="F4506" s="72">
        <v>1</v>
      </c>
      <c r="G4506" s="72">
        <v>580</v>
      </c>
      <c r="H4506" s="72"/>
      <c r="I4506" s="72"/>
      <c r="J4506" s="72"/>
      <c r="K4506" s="72"/>
      <c r="L4506" s="72"/>
      <c r="M4506" s="71" t="s">
        <v>4596</v>
      </c>
      <c r="N4506" s="72" t="s">
        <v>4510</v>
      </c>
      <c r="O4506" s="72"/>
      <c r="P4506" s="72" t="s">
        <v>2673</v>
      </c>
      <c r="Q4506" s="72" t="s">
        <v>4564</v>
      </c>
      <c r="R4506" s="72" t="s">
        <v>22020</v>
      </c>
      <c r="S4506" s="72"/>
      <c r="T4506" s="72"/>
      <c r="U4506" s="72" t="s">
        <v>22019</v>
      </c>
      <c r="V4506" s="72"/>
      <c r="W4506" s="72">
        <v>173009</v>
      </c>
      <c r="X4506" s="72" t="s">
        <v>22021</v>
      </c>
      <c r="Y4506" s="72" t="s">
        <v>22023</v>
      </c>
      <c r="Z4506" s="72" t="s">
        <v>22022</v>
      </c>
    </row>
    <row r="4507" spans="1:26" ht="45" x14ac:dyDescent="0.25">
      <c r="A4507" s="72" t="s">
        <v>11295</v>
      </c>
      <c r="B4507" s="72" t="s">
        <v>4598</v>
      </c>
      <c r="C4507" s="72">
        <v>266</v>
      </c>
      <c r="D4507" s="72"/>
      <c r="E4507" s="72"/>
      <c r="F4507" s="72">
        <v>1</v>
      </c>
      <c r="G4507" s="72"/>
      <c r="H4507" s="72">
        <v>1799</v>
      </c>
      <c r="I4507" s="72">
        <v>654</v>
      </c>
      <c r="J4507" s="72">
        <v>818</v>
      </c>
      <c r="K4507" s="72">
        <v>327</v>
      </c>
      <c r="L4507" s="72"/>
      <c r="M4507" s="71" t="s">
        <v>4596</v>
      </c>
      <c r="N4507" s="72" t="s">
        <v>4507</v>
      </c>
      <c r="O4507" s="72"/>
      <c r="P4507" s="72" t="s">
        <v>14492</v>
      </c>
      <c r="Q4507" s="72"/>
      <c r="R4507" s="72"/>
      <c r="S4507" s="72" t="s">
        <v>4566</v>
      </c>
      <c r="T4507" s="72" t="s">
        <v>5008</v>
      </c>
      <c r="U4507" s="72" t="s">
        <v>11295</v>
      </c>
      <c r="V4507" s="72"/>
      <c r="W4507" s="72">
        <v>184682</v>
      </c>
      <c r="X4507" s="72" t="s">
        <v>14132</v>
      </c>
      <c r="Y4507" s="72"/>
      <c r="Z4507" s="72"/>
    </row>
    <row r="4508" spans="1:26" ht="45" x14ac:dyDescent="0.25">
      <c r="A4508" s="72" t="s">
        <v>18408</v>
      </c>
      <c r="B4508" s="72" t="s">
        <v>15756</v>
      </c>
      <c r="C4508" s="72">
        <v>65</v>
      </c>
      <c r="D4508" s="72"/>
      <c r="E4508" s="72"/>
      <c r="F4508" s="72">
        <v>1</v>
      </c>
      <c r="G4508" s="72">
        <v>172</v>
      </c>
      <c r="H4508" s="72"/>
      <c r="I4508" s="72"/>
      <c r="J4508" s="72"/>
      <c r="K4508" s="72"/>
      <c r="L4508" s="72"/>
      <c r="M4508" s="71" t="s">
        <v>4596</v>
      </c>
      <c r="N4508" s="72" t="s">
        <v>4487</v>
      </c>
      <c r="O4508" s="72"/>
      <c r="P4508" s="72" t="s">
        <v>2941</v>
      </c>
      <c r="Q4508" s="72"/>
      <c r="R4508" s="72"/>
      <c r="S4508" s="72"/>
      <c r="T4508" s="72"/>
      <c r="U4508" s="72" t="s">
        <v>18408</v>
      </c>
      <c r="V4508" s="72"/>
      <c r="W4508" s="72">
        <v>160029</v>
      </c>
      <c r="X4508" s="72" t="s">
        <v>18409</v>
      </c>
      <c r="Y4508" s="72" t="s">
        <v>18410</v>
      </c>
      <c r="Z4508" s="72" t="s">
        <v>18411</v>
      </c>
    </row>
    <row r="4509" spans="1:26" ht="60" x14ac:dyDescent="0.25">
      <c r="A4509" s="72" t="s">
        <v>22024</v>
      </c>
      <c r="B4509" s="72" t="s">
        <v>22025</v>
      </c>
      <c r="C4509" s="72"/>
      <c r="D4509" s="72"/>
      <c r="E4509" s="72"/>
      <c r="F4509" s="72">
        <v>2</v>
      </c>
      <c r="G4509" s="72"/>
      <c r="H4509" s="72"/>
      <c r="I4509" s="72"/>
      <c r="J4509" s="72"/>
      <c r="K4509" s="72"/>
      <c r="L4509" s="72">
        <v>500</v>
      </c>
      <c r="M4509" s="71" t="s">
        <v>4596</v>
      </c>
      <c r="N4509" s="72" t="s">
        <v>4556</v>
      </c>
      <c r="O4509" s="72"/>
      <c r="P4509" s="72" t="s">
        <v>14621</v>
      </c>
      <c r="Q4509" s="72"/>
      <c r="R4509" s="72"/>
      <c r="S4509" s="72"/>
      <c r="T4509" s="72"/>
      <c r="U4509" s="72" t="s">
        <v>22024</v>
      </c>
      <c r="V4509" s="72"/>
      <c r="W4509" s="72">
        <v>456800</v>
      </c>
      <c r="X4509" s="72" t="s">
        <v>12487</v>
      </c>
      <c r="Y4509" s="72"/>
      <c r="Z4509" s="72" t="s">
        <v>22026</v>
      </c>
    </row>
    <row r="4510" spans="1:26" ht="60" x14ac:dyDescent="0.25">
      <c r="A4510" s="72" t="s">
        <v>22024</v>
      </c>
      <c r="B4510" s="72" t="s">
        <v>22025</v>
      </c>
      <c r="C4510" s="72"/>
      <c r="D4510" s="72"/>
      <c r="E4510" s="72" t="s">
        <v>22027</v>
      </c>
      <c r="F4510" s="72">
        <v>2</v>
      </c>
      <c r="G4510" s="72"/>
      <c r="H4510" s="72"/>
      <c r="I4510" s="72"/>
      <c r="J4510" s="72"/>
      <c r="K4510" s="72"/>
      <c r="L4510" s="72">
        <v>500</v>
      </c>
      <c r="M4510" s="71" t="s">
        <v>4596</v>
      </c>
      <c r="N4510" s="72" t="s">
        <v>4556</v>
      </c>
      <c r="O4510" s="72"/>
      <c r="P4510" s="72" t="s">
        <v>14621</v>
      </c>
      <c r="Q4510" s="72"/>
      <c r="R4510" s="72"/>
      <c r="S4510" s="72"/>
      <c r="T4510" s="72"/>
      <c r="U4510" s="72" t="s">
        <v>22024</v>
      </c>
      <c r="V4510" s="72" t="s">
        <v>22028</v>
      </c>
      <c r="W4510" s="72">
        <v>456800</v>
      </c>
      <c r="X4510" s="77" t="s">
        <v>12487</v>
      </c>
      <c r="Y4510" s="77"/>
      <c r="Z4510" s="72"/>
    </row>
    <row r="4511" spans="1:26" ht="60" x14ac:dyDescent="0.25">
      <c r="A4511" s="72" t="s">
        <v>11296</v>
      </c>
      <c r="B4511" s="72" t="s">
        <v>32736</v>
      </c>
      <c r="C4511" s="72"/>
      <c r="D4511" s="72"/>
      <c r="E4511" s="72"/>
      <c r="F4511" s="72">
        <v>5</v>
      </c>
      <c r="G4511" s="72"/>
      <c r="H4511" s="72"/>
      <c r="I4511" s="72"/>
      <c r="J4511" s="72"/>
      <c r="K4511" s="72"/>
      <c r="L4511" s="72">
        <v>850</v>
      </c>
      <c r="M4511" s="71" t="s">
        <v>4596</v>
      </c>
      <c r="N4511" s="72" t="s">
        <v>4516</v>
      </c>
      <c r="O4511" s="72"/>
      <c r="P4511" s="72" t="s">
        <v>4348</v>
      </c>
      <c r="Q4511" s="72" t="s">
        <v>4566</v>
      </c>
      <c r="R4511" s="72" t="s">
        <v>11297</v>
      </c>
      <c r="S4511" s="72" t="s">
        <v>4566</v>
      </c>
      <c r="T4511" s="72" t="s">
        <v>11297</v>
      </c>
      <c r="U4511" s="72" t="s">
        <v>11296</v>
      </c>
      <c r="V4511" s="72"/>
      <c r="W4511" s="72">
        <v>618601</v>
      </c>
      <c r="X4511" s="72" t="s">
        <v>11298</v>
      </c>
      <c r="Y4511" s="72" t="s">
        <v>11299</v>
      </c>
      <c r="Z4511" s="72" t="s">
        <v>11300</v>
      </c>
    </row>
    <row r="4512" spans="1:26" ht="45" x14ac:dyDescent="0.25">
      <c r="A4512" s="72" t="s">
        <v>11301</v>
      </c>
      <c r="B4512" s="72" t="s">
        <v>4598</v>
      </c>
      <c r="C4512" s="72">
        <v>2</v>
      </c>
      <c r="D4512" s="72"/>
      <c r="E4512" s="72"/>
      <c r="F4512" s="72">
        <v>1</v>
      </c>
      <c r="G4512" s="72"/>
      <c r="H4512" s="72">
        <v>798</v>
      </c>
      <c r="I4512" s="72">
        <v>290</v>
      </c>
      <c r="J4512" s="72">
        <v>363</v>
      </c>
      <c r="K4512" s="72">
        <v>145</v>
      </c>
      <c r="L4512" s="72"/>
      <c r="M4512" s="71" t="s">
        <v>4596</v>
      </c>
      <c r="N4512" s="72" t="s">
        <v>4492</v>
      </c>
      <c r="O4512" s="72"/>
      <c r="P4512" s="72" t="s">
        <v>3414</v>
      </c>
      <c r="Q4512" s="72"/>
      <c r="R4512" s="72"/>
      <c r="S4512" s="72" t="s">
        <v>4567</v>
      </c>
      <c r="T4512" s="72" t="s">
        <v>11302</v>
      </c>
      <c r="U4512" s="72" t="s">
        <v>11301</v>
      </c>
      <c r="V4512" s="72"/>
      <c r="W4512" s="72">
        <v>666534</v>
      </c>
      <c r="X4512" s="72" t="s">
        <v>14133</v>
      </c>
      <c r="Y4512" s="72" t="s">
        <v>11305</v>
      </c>
      <c r="Z4512" s="72" t="s">
        <v>11304</v>
      </c>
    </row>
    <row r="4513" spans="1:26" ht="45" x14ac:dyDescent="0.25">
      <c r="A4513" s="72" t="s">
        <v>11301</v>
      </c>
      <c r="B4513" s="72" t="s">
        <v>4598</v>
      </c>
      <c r="C4513" s="72">
        <v>2</v>
      </c>
      <c r="D4513" s="72"/>
      <c r="E4513" s="72" t="s">
        <v>19105</v>
      </c>
      <c r="F4513" s="72">
        <v>1</v>
      </c>
      <c r="G4513" s="72">
        <v>200</v>
      </c>
      <c r="H4513" s="72"/>
      <c r="I4513" s="72"/>
      <c r="J4513" s="72"/>
      <c r="K4513" s="72"/>
      <c r="L4513" s="72"/>
      <c r="M4513" s="71" t="s">
        <v>4596</v>
      </c>
      <c r="N4513" s="72" t="s">
        <v>4492</v>
      </c>
      <c r="O4513" s="72"/>
      <c r="P4513" s="72" t="s">
        <v>3414</v>
      </c>
      <c r="Q4513" s="72"/>
      <c r="R4513" s="72"/>
      <c r="S4513" s="72" t="s">
        <v>4567</v>
      </c>
      <c r="T4513" s="72" t="s">
        <v>11302</v>
      </c>
      <c r="U4513" s="72" t="s">
        <v>11301</v>
      </c>
      <c r="V4513" s="72" t="s">
        <v>11301</v>
      </c>
      <c r="W4513" s="72">
        <v>666534</v>
      </c>
      <c r="X4513" s="72" t="s">
        <v>12827</v>
      </c>
      <c r="Y4513" s="72" t="s">
        <v>11303</v>
      </c>
      <c r="Z4513" s="72" t="s">
        <v>11304</v>
      </c>
    </row>
    <row r="4514" spans="1:26" ht="75" x14ac:dyDescent="0.25">
      <c r="A4514" s="72" t="s">
        <v>27742</v>
      </c>
      <c r="B4514" s="72" t="s">
        <v>27743</v>
      </c>
      <c r="C4514" s="72"/>
      <c r="D4514" s="72"/>
      <c r="E4514" s="72"/>
      <c r="F4514" s="72">
        <v>1</v>
      </c>
      <c r="G4514" s="72"/>
      <c r="H4514" s="72">
        <v>110</v>
      </c>
      <c r="I4514" s="72">
        <v>50</v>
      </c>
      <c r="J4514" s="72">
        <v>50</v>
      </c>
      <c r="K4514" s="72">
        <v>10</v>
      </c>
      <c r="L4514" s="72"/>
      <c r="M4514" s="71" t="s">
        <v>4596</v>
      </c>
      <c r="N4514" s="72" t="s">
        <v>4483</v>
      </c>
      <c r="O4514" s="72"/>
      <c r="P4514" s="72" t="s">
        <v>20512</v>
      </c>
      <c r="Q4514" s="72"/>
      <c r="R4514" s="72"/>
      <c r="S4514" s="72" t="s">
        <v>15654</v>
      </c>
      <c r="T4514" s="72" t="s">
        <v>27744</v>
      </c>
      <c r="U4514" s="72" t="s">
        <v>27742</v>
      </c>
      <c r="V4514" s="72"/>
      <c r="W4514" s="72">
        <v>309091</v>
      </c>
      <c r="X4514" s="72" t="s">
        <v>27745</v>
      </c>
      <c r="Y4514" s="72" t="s">
        <v>27746</v>
      </c>
      <c r="Z4514" s="72" t="s">
        <v>27747</v>
      </c>
    </row>
    <row r="4515" spans="1:26" ht="30" x14ac:dyDescent="0.25">
      <c r="A4515" s="72" t="s">
        <v>27748</v>
      </c>
      <c r="B4515" s="72" t="s">
        <v>4594</v>
      </c>
      <c r="C4515" s="72">
        <v>17</v>
      </c>
      <c r="D4515" s="72" t="s">
        <v>5882</v>
      </c>
      <c r="E4515" s="72"/>
      <c r="F4515" s="72">
        <v>1</v>
      </c>
      <c r="G4515" s="72">
        <v>320</v>
      </c>
      <c r="H4515" s="72"/>
      <c r="I4515" s="72"/>
      <c r="J4515" s="72"/>
      <c r="K4515" s="72"/>
      <c r="L4515" s="72"/>
      <c r="M4515" s="71" t="s">
        <v>4596</v>
      </c>
      <c r="N4515" s="72" t="s">
        <v>4559</v>
      </c>
      <c r="O4515" s="72"/>
      <c r="P4515" s="72" t="s">
        <v>3148</v>
      </c>
      <c r="Q4515" s="72"/>
      <c r="R4515" s="72"/>
      <c r="S4515" s="72" t="s">
        <v>4566</v>
      </c>
      <c r="T4515" s="72" t="s">
        <v>27749</v>
      </c>
      <c r="U4515" s="72" t="s">
        <v>27748</v>
      </c>
      <c r="V4515" s="72"/>
      <c r="W4515" s="72">
        <v>629000</v>
      </c>
      <c r="X4515" s="72" t="s">
        <v>27750</v>
      </c>
      <c r="Y4515" s="72">
        <v>89195551395</v>
      </c>
      <c r="Z4515" s="72" t="s">
        <v>27751</v>
      </c>
    </row>
    <row r="4516" spans="1:26" ht="30" x14ac:dyDescent="0.25">
      <c r="A4516" s="72" t="s">
        <v>27752</v>
      </c>
      <c r="B4516" s="72" t="s">
        <v>17230</v>
      </c>
      <c r="C4516" s="72">
        <v>17</v>
      </c>
      <c r="D4516" s="72" t="s">
        <v>5615</v>
      </c>
      <c r="E4516" s="72"/>
      <c r="F4516" s="72">
        <v>1</v>
      </c>
      <c r="G4516" s="72">
        <v>350</v>
      </c>
      <c r="H4516" s="72"/>
      <c r="I4516" s="72"/>
      <c r="J4516" s="72"/>
      <c r="K4516" s="72"/>
      <c r="L4516" s="72"/>
      <c r="M4516" s="71" t="s">
        <v>4596</v>
      </c>
      <c r="N4516" s="72" t="s">
        <v>4497</v>
      </c>
      <c r="O4516" s="72"/>
      <c r="P4516" s="72" t="s">
        <v>3968</v>
      </c>
      <c r="Q4516" s="72"/>
      <c r="R4516" s="72"/>
      <c r="S4516" s="72" t="s">
        <v>4566</v>
      </c>
      <c r="T4516" s="72" t="s">
        <v>27753</v>
      </c>
      <c r="U4516" s="72" t="s">
        <v>27752</v>
      </c>
      <c r="V4516" s="72"/>
      <c r="W4516" s="72">
        <v>612740</v>
      </c>
      <c r="X4516" s="72" t="s">
        <v>27754</v>
      </c>
      <c r="Y4516" s="73" t="s">
        <v>27755</v>
      </c>
      <c r="Z4516" s="72" t="s">
        <v>27756</v>
      </c>
    </row>
    <row r="4517" spans="1:26" ht="45" x14ac:dyDescent="0.25">
      <c r="A4517" s="72" t="s">
        <v>11307</v>
      </c>
      <c r="B4517" s="72" t="s">
        <v>4598</v>
      </c>
      <c r="C4517" s="72"/>
      <c r="D4517" s="72"/>
      <c r="E4517" s="72"/>
      <c r="F4517" s="72">
        <v>1</v>
      </c>
      <c r="G4517" s="72"/>
      <c r="H4517" s="72">
        <v>798</v>
      </c>
      <c r="I4517" s="72">
        <v>290</v>
      </c>
      <c r="J4517" s="72">
        <v>363</v>
      </c>
      <c r="K4517" s="72">
        <v>145</v>
      </c>
      <c r="L4517" s="72"/>
      <c r="M4517" s="71" t="s">
        <v>4596</v>
      </c>
      <c r="N4517" s="72" t="s">
        <v>4500</v>
      </c>
      <c r="O4517" s="72"/>
      <c r="P4517" s="72" t="s">
        <v>4099</v>
      </c>
      <c r="Q4517" s="72"/>
      <c r="R4517" s="72"/>
      <c r="S4517" s="72" t="s">
        <v>4568</v>
      </c>
      <c r="T4517" s="72" t="s">
        <v>11308</v>
      </c>
      <c r="U4517" s="72" t="s">
        <v>11307</v>
      </c>
      <c r="V4517" s="72"/>
      <c r="W4517" s="72">
        <v>662042</v>
      </c>
      <c r="X4517" s="72" t="s">
        <v>7099</v>
      </c>
      <c r="Y4517" s="72" t="s">
        <v>11309</v>
      </c>
      <c r="Z4517" s="72" t="s">
        <v>7758</v>
      </c>
    </row>
    <row r="4518" spans="1:26" ht="75" x14ac:dyDescent="0.25">
      <c r="A4518" s="72" t="s">
        <v>11310</v>
      </c>
      <c r="B4518" s="72" t="s">
        <v>35504</v>
      </c>
      <c r="C4518" s="72"/>
      <c r="D4518" s="72"/>
      <c r="E4518" s="72"/>
      <c r="F4518" s="72">
        <v>1</v>
      </c>
      <c r="G4518" s="72"/>
      <c r="H4518" s="72">
        <v>798</v>
      </c>
      <c r="I4518" s="72">
        <v>290</v>
      </c>
      <c r="J4518" s="72">
        <v>363</v>
      </c>
      <c r="K4518" s="72">
        <v>145</v>
      </c>
      <c r="L4518" s="72"/>
      <c r="M4518" s="71" t="s">
        <v>4596</v>
      </c>
      <c r="N4518" s="72" t="s">
        <v>4481</v>
      </c>
      <c r="O4518" s="72"/>
      <c r="P4518" s="72" t="s">
        <v>3917</v>
      </c>
      <c r="Q4518" s="72"/>
      <c r="R4518" s="72"/>
      <c r="S4518" s="72" t="s">
        <v>4567</v>
      </c>
      <c r="T4518" s="72" t="s">
        <v>11311</v>
      </c>
      <c r="U4518" s="72" t="s">
        <v>11310</v>
      </c>
      <c r="V4518" s="72"/>
      <c r="W4518" s="72">
        <v>164559</v>
      </c>
      <c r="X4518" s="72" t="s">
        <v>35505</v>
      </c>
      <c r="Y4518" s="72"/>
      <c r="Z4518" s="72" t="s">
        <v>35506</v>
      </c>
    </row>
    <row r="4519" spans="1:26" ht="30" x14ac:dyDescent="0.25">
      <c r="A4519" s="72" t="s">
        <v>24710</v>
      </c>
      <c r="B4519" s="72" t="s">
        <v>14484</v>
      </c>
      <c r="C4519" s="72">
        <v>1582</v>
      </c>
      <c r="D4519" s="72"/>
      <c r="E4519" s="72"/>
      <c r="F4519" s="72">
        <v>1</v>
      </c>
      <c r="G4519" s="72"/>
      <c r="H4519" s="72">
        <v>2000</v>
      </c>
      <c r="I4519" s="72">
        <v>600</v>
      </c>
      <c r="J4519" s="72">
        <v>800</v>
      </c>
      <c r="K4519" s="72">
        <v>600</v>
      </c>
      <c r="L4519" s="72"/>
      <c r="M4519" s="71" t="s">
        <v>4596</v>
      </c>
      <c r="N4519" s="72" t="s">
        <v>2362</v>
      </c>
      <c r="O4519" s="72"/>
      <c r="P4519" s="72" t="s">
        <v>3103</v>
      </c>
      <c r="Q4519" s="72"/>
      <c r="R4519" s="72"/>
      <c r="S4519" s="72"/>
      <c r="T4519" s="72"/>
      <c r="U4519" s="72" t="s">
        <v>24710</v>
      </c>
      <c r="V4519" s="72"/>
      <c r="W4519" s="72"/>
      <c r="X4519" s="72"/>
      <c r="Y4519" s="72"/>
      <c r="Z4519" s="72"/>
    </row>
    <row r="4520" spans="1:26" ht="30" x14ac:dyDescent="0.25">
      <c r="A4520" s="72" t="s">
        <v>24710</v>
      </c>
      <c r="B4520" s="72" t="s">
        <v>14484</v>
      </c>
      <c r="C4520" s="72">
        <v>1582</v>
      </c>
      <c r="D4520" s="72"/>
      <c r="E4520" s="72" t="s">
        <v>24712</v>
      </c>
      <c r="F4520" s="72">
        <v>1</v>
      </c>
      <c r="G4520" s="72">
        <v>1014</v>
      </c>
      <c r="H4520" s="72"/>
      <c r="I4520" s="72"/>
      <c r="J4520" s="72"/>
      <c r="K4520" s="72"/>
      <c r="L4520" s="72"/>
      <c r="M4520" s="71" t="s">
        <v>4596</v>
      </c>
      <c r="N4520" s="72" t="s">
        <v>2362</v>
      </c>
      <c r="O4520" s="72"/>
      <c r="P4520" s="72" t="s">
        <v>3103</v>
      </c>
      <c r="Q4520" s="72"/>
      <c r="R4520" s="72"/>
      <c r="S4520" s="72"/>
      <c r="T4520" s="72"/>
      <c r="U4520" s="72" t="s">
        <v>24710</v>
      </c>
      <c r="V4520" s="72" t="s">
        <v>27757</v>
      </c>
      <c r="W4520" s="72">
        <v>117519</v>
      </c>
      <c r="X4520" s="72" t="s">
        <v>24713</v>
      </c>
      <c r="Y4520" s="76" t="s">
        <v>24714</v>
      </c>
      <c r="Z4520" s="72" t="s">
        <v>24715</v>
      </c>
    </row>
    <row r="4521" spans="1:26" ht="30" x14ac:dyDescent="0.25">
      <c r="A4521" s="72" t="s">
        <v>24710</v>
      </c>
      <c r="B4521" s="72" t="s">
        <v>14484</v>
      </c>
      <c r="C4521" s="72">
        <v>1582</v>
      </c>
      <c r="D4521" s="72"/>
      <c r="E4521" s="72" t="s">
        <v>7162</v>
      </c>
      <c r="F4521" s="72">
        <v>1</v>
      </c>
      <c r="G4521" s="72">
        <v>250</v>
      </c>
      <c r="H4521" s="72"/>
      <c r="I4521" s="72"/>
      <c r="J4521" s="72"/>
      <c r="K4521" s="72"/>
      <c r="L4521" s="72"/>
      <c r="M4521" s="71" t="s">
        <v>4596</v>
      </c>
      <c r="N4521" s="72" t="s">
        <v>2362</v>
      </c>
      <c r="O4521" s="72"/>
      <c r="P4521" s="72" t="s">
        <v>3103</v>
      </c>
      <c r="Q4521" s="72"/>
      <c r="R4521" s="72"/>
      <c r="S4521" s="72"/>
      <c r="T4521" s="72"/>
      <c r="U4521" s="72" t="s">
        <v>24710</v>
      </c>
      <c r="V4521" s="72"/>
      <c r="W4521" s="72">
        <v>117587</v>
      </c>
      <c r="X4521" s="72" t="s">
        <v>24711</v>
      </c>
      <c r="Y4521" s="72"/>
      <c r="Z4521" s="72"/>
    </row>
    <row r="4522" spans="1:26" ht="75" x14ac:dyDescent="0.25">
      <c r="A4522" s="72" t="s">
        <v>35507</v>
      </c>
      <c r="B4522" s="72" t="s">
        <v>21114</v>
      </c>
      <c r="C4522" s="72"/>
      <c r="D4522" s="72"/>
      <c r="E4522" s="72"/>
      <c r="F4522" s="72">
        <v>1</v>
      </c>
      <c r="G4522" s="72"/>
      <c r="H4522" s="72">
        <v>300</v>
      </c>
      <c r="I4522" s="72">
        <v>100</v>
      </c>
      <c r="J4522" s="72">
        <v>150</v>
      </c>
      <c r="K4522" s="72">
        <v>50</v>
      </c>
      <c r="L4522" s="72"/>
      <c r="M4522" s="71" t="s">
        <v>4596</v>
      </c>
      <c r="N4522" s="72" t="s">
        <v>4536</v>
      </c>
      <c r="O4522" s="72"/>
      <c r="P4522" s="72" t="s">
        <v>3986</v>
      </c>
      <c r="Q4522" s="72"/>
      <c r="R4522" s="72"/>
      <c r="S4522" s="72" t="s">
        <v>15654</v>
      </c>
      <c r="T4522" s="72" t="s">
        <v>21115</v>
      </c>
      <c r="U4522" s="72" t="s">
        <v>35507</v>
      </c>
      <c r="V4522" s="72"/>
      <c r="W4522" s="72">
        <v>427253</v>
      </c>
      <c r="X4522" s="72" t="s">
        <v>21116</v>
      </c>
      <c r="Y4522" s="72" t="s">
        <v>35508</v>
      </c>
      <c r="Z4522" s="72" t="s">
        <v>35509</v>
      </c>
    </row>
    <row r="4523" spans="1:26" ht="45" x14ac:dyDescent="0.25">
      <c r="A4523" s="72" t="s">
        <v>11312</v>
      </c>
      <c r="B4523" s="72" t="s">
        <v>4621</v>
      </c>
      <c r="C4523" s="72"/>
      <c r="D4523" s="72"/>
      <c r="E4523" s="72"/>
      <c r="F4523" s="72">
        <v>5</v>
      </c>
      <c r="G4523" s="72"/>
      <c r="H4523" s="72"/>
      <c r="I4523" s="72"/>
      <c r="J4523" s="72"/>
      <c r="K4523" s="72"/>
      <c r="L4523" s="72">
        <v>160</v>
      </c>
      <c r="M4523" s="71" t="s">
        <v>4596</v>
      </c>
      <c r="N4523" s="72" t="s">
        <v>4498</v>
      </c>
      <c r="O4523" s="72"/>
      <c r="P4523" s="72" t="s">
        <v>4097</v>
      </c>
      <c r="Q4523" s="72"/>
      <c r="R4523" s="72"/>
      <c r="S4523" s="72" t="s">
        <v>4567</v>
      </c>
      <c r="T4523" s="72" t="s">
        <v>11313</v>
      </c>
      <c r="U4523" s="72" t="s">
        <v>11312</v>
      </c>
      <c r="V4523" s="72"/>
      <c r="W4523" s="72">
        <v>157510</v>
      </c>
      <c r="X4523" s="72" t="s">
        <v>11314</v>
      </c>
      <c r="Y4523" s="72"/>
      <c r="Z4523" s="72"/>
    </row>
    <row r="4524" spans="1:26" ht="45" x14ac:dyDescent="0.25">
      <c r="A4524" s="72" t="s">
        <v>16954</v>
      </c>
      <c r="B4524" s="72" t="s">
        <v>4695</v>
      </c>
      <c r="C4524" s="72"/>
      <c r="D4524" s="72" t="s">
        <v>4608</v>
      </c>
      <c r="E4524" s="72"/>
      <c r="F4524" s="72">
        <v>2</v>
      </c>
      <c r="G4524" s="72"/>
      <c r="H4524" s="72"/>
      <c r="I4524" s="72"/>
      <c r="J4524" s="72"/>
      <c r="K4524" s="72"/>
      <c r="L4524" s="72">
        <v>150</v>
      </c>
      <c r="M4524" s="71" t="s">
        <v>4596</v>
      </c>
      <c r="N4524" s="72" t="s">
        <v>4488</v>
      </c>
      <c r="O4524" s="72"/>
      <c r="P4524" s="72" t="s">
        <v>2501</v>
      </c>
      <c r="Q4524" s="72"/>
      <c r="R4524" s="72"/>
      <c r="S4524" s="72" t="s">
        <v>6470</v>
      </c>
      <c r="T4524" s="72" t="s">
        <v>5244</v>
      </c>
      <c r="U4524" s="72" t="s">
        <v>16954</v>
      </c>
      <c r="V4524" s="72"/>
      <c r="W4524" s="72">
        <v>397700</v>
      </c>
      <c r="X4524" s="72" t="s">
        <v>10278</v>
      </c>
      <c r="Y4524" s="72" t="s">
        <v>10279</v>
      </c>
      <c r="Z4524" s="72" t="s">
        <v>10280</v>
      </c>
    </row>
    <row r="4525" spans="1:26" ht="45" x14ac:dyDescent="0.25">
      <c r="A4525" s="72" t="s">
        <v>11315</v>
      </c>
      <c r="B4525" s="72" t="s">
        <v>24716</v>
      </c>
      <c r="C4525" s="72"/>
      <c r="D4525" s="72"/>
      <c r="E4525" s="72"/>
      <c r="F4525" s="72">
        <v>5</v>
      </c>
      <c r="G4525" s="72"/>
      <c r="H4525" s="72"/>
      <c r="I4525" s="72"/>
      <c r="J4525" s="72"/>
      <c r="K4525" s="72"/>
      <c r="L4525" s="72">
        <v>850</v>
      </c>
      <c r="M4525" s="71" t="s">
        <v>4596</v>
      </c>
      <c r="N4525" s="72" t="s">
        <v>4506</v>
      </c>
      <c r="O4525" s="72"/>
      <c r="P4525" s="72" t="s">
        <v>17838</v>
      </c>
      <c r="Q4525" s="72" t="s">
        <v>4566</v>
      </c>
      <c r="R4525" s="72" t="s">
        <v>32737</v>
      </c>
      <c r="S4525" s="72"/>
      <c r="T4525" s="72"/>
      <c r="U4525" s="72" t="s">
        <v>11315</v>
      </c>
      <c r="V4525" s="72"/>
      <c r="W4525" s="72">
        <v>141100</v>
      </c>
      <c r="X4525" s="72" t="s">
        <v>14134</v>
      </c>
      <c r="Y4525" s="76" t="s">
        <v>16955</v>
      </c>
      <c r="Z4525" s="72" t="s">
        <v>11316</v>
      </c>
    </row>
    <row r="4526" spans="1:26" ht="30" x14ac:dyDescent="0.25">
      <c r="A4526" s="72" t="s">
        <v>11317</v>
      </c>
      <c r="B4526" s="72" t="s">
        <v>4594</v>
      </c>
      <c r="C4526" s="72">
        <v>2</v>
      </c>
      <c r="D4526" s="72"/>
      <c r="E4526" s="72"/>
      <c r="F4526" s="72">
        <v>1</v>
      </c>
      <c r="G4526" s="72">
        <v>350</v>
      </c>
      <c r="H4526" s="72"/>
      <c r="I4526" s="72"/>
      <c r="J4526" s="72"/>
      <c r="K4526" s="72"/>
      <c r="L4526" s="72"/>
      <c r="M4526" s="71" t="s">
        <v>4596</v>
      </c>
      <c r="N4526" s="72" t="s">
        <v>4505</v>
      </c>
      <c r="O4526" s="72"/>
      <c r="P4526" s="72" t="s">
        <v>2443</v>
      </c>
      <c r="Q4526" s="72"/>
      <c r="R4526" s="72"/>
      <c r="S4526" s="72"/>
      <c r="T4526" s="72"/>
      <c r="U4526" s="72" t="s">
        <v>11317</v>
      </c>
      <c r="V4526" s="72"/>
      <c r="W4526" s="72">
        <v>685000</v>
      </c>
      <c r="X4526" s="72" t="s">
        <v>9785</v>
      </c>
      <c r="Y4526" s="72" t="s">
        <v>11318</v>
      </c>
      <c r="Z4526" s="72" t="s">
        <v>11319</v>
      </c>
    </row>
    <row r="4527" spans="1:26" ht="30" x14ac:dyDescent="0.25">
      <c r="A4527" s="72" t="s">
        <v>27758</v>
      </c>
      <c r="B4527" s="72" t="s">
        <v>21594</v>
      </c>
      <c r="C4527" s="72">
        <v>7</v>
      </c>
      <c r="D4527" s="72"/>
      <c r="E4527" s="72"/>
      <c r="F4527" s="72">
        <v>1</v>
      </c>
      <c r="G4527" s="72"/>
      <c r="H4527" s="72">
        <v>850</v>
      </c>
      <c r="I4527" s="72">
        <v>350</v>
      </c>
      <c r="J4527" s="72">
        <v>250</v>
      </c>
      <c r="K4527" s="72">
        <v>250</v>
      </c>
      <c r="L4527" s="72"/>
      <c r="M4527" s="71" t="s">
        <v>4596</v>
      </c>
      <c r="N4527" s="72" t="s">
        <v>4483</v>
      </c>
      <c r="O4527" s="72"/>
      <c r="P4527" s="72" t="s">
        <v>2490</v>
      </c>
      <c r="Q4527" s="72"/>
      <c r="R4527" s="72"/>
      <c r="S4527" s="72" t="s">
        <v>4566</v>
      </c>
      <c r="T4527" s="72" t="s">
        <v>5345</v>
      </c>
      <c r="U4527" s="72" t="s">
        <v>27758</v>
      </c>
      <c r="V4527" s="72"/>
      <c r="W4527" s="72">
        <v>309186</v>
      </c>
      <c r="X4527" s="72" t="s">
        <v>27759</v>
      </c>
      <c r="Y4527" s="72" t="s">
        <v>27760</v>
      </c>
      <c r="Z4527" s="75" t="s">
        <v>27761</v>
      </c>
    </row>
    <row r="4528" spans="1:26" ht="45" x14ac:dyDescent="0.25">
      <c r="A4528" s="72" t="s">
        <v>11320</v>
      </c>
      <c r="B4528" s="72" t="s">
        <v>22029</v>
      </c>
      <c r="C4528" s="72"/>
      <c r="D4528" s="72" t="s">
        <v>5448</v>
      </c>
      <c r="E4528" s="72"/>
      <c r="F4528" s="72">
        <v>1</v>
      </c>
      <c r="G4528" s="72">
        <v>200</v>
      </c>
      <c r="H4528" s="72"/>
      <c r="I4528" s="72"/>
      <c r="J4528" s="72"/>
      <c r="K4528" s="72"/>
      <c r="L4528" s="72"/>
      <c r="M4528" s="71" t="s">
        <v>4596</v>
      </c>
      <c r="N4528" s="72" t="s">
        <v>4513</v>
      </c>
      <c r="O4528" s="72"/>
      <c r="P4528" s="72" t="s">
        <v>4325</v>
      </c>
      <c r="Q4528" s="72"/>
      <c r="R4528" s="72"/>
      <c r="S4528" s="72" t="s">
        <v>4568</v>
      </c>
      <c r="T4528" s="72" t="s">
        <v>11321</v>
      </c>
      <c r="U4528" s="72" t="s">
        <v>11320</v>
      </c>
      <c r="V4528" s="72"/>
      <c r="W4528" s="72">
        <v>462000</v>
      </c>
      <c r="X4528" s="72" t="s">
        <v>11322</v>
      </c>
      <c r="Y4528" s="72"/>
      <c r="Z4528" s="72" t="s">
        <v>22030</v>
      </c>
    </row>
    <row r="4529" spans="1:26" ht="45" x14ac:dyDescent="0.25">
      <c r="A4529" s="72" t="s">
        <v>31520</v>
      </c>
      <c r="B4529" s="72" t="s">
        <v>31521</v>
      </c>
      <c r="C4529" s="72"/>
      <c r="D4529" s="72"/>
      <c r="E4529" s="72"/>
      <c r="F4529" s="72">
        <v>1</v>
      </c>
      <c r="G4529" s="72"/>
      <c r="H4529" s="72">
        <v>450</v>
      </c>
      <c r="I4529" s="72">
        <v>200</v>
      </c>
      <c r="J4529" s="72">
        <v>200</v>
      </c>
      <c r="K4529" s="72">
        <v>50</v>
      </c>
      <c r="L4529" s="72"/>
      <c r="M4529" s="71" t="s">
        <v>4596</v>
      </c>
      <c r="N4529" s="72" t="s">
        <v>4506</v>
      </c>
      <c r="O4529" s="72"/>
      <c r="P4529" s="72" t="s">
        <v>14487</v>
      </c>
      <c r="Q4529" s="72"/>
      <c r="R4529" s="72"/>
      <c r="S4529" s="72" t="s">
        <v>4567</v>
      </c>
      <c r="T4529" s="72" t="s">
        <v>15811</v>
      </c>
      <c r="U4529" s="72" t="s">
        <v>31520</v>
      </c>
      <c r="V4529" s="72"/>
      <c r="W4529" s="72">
        <v>141044</v>
      </c>
      <c r="X4529" s="72" t="s">
        <v>31522</v>
      </c>
      <c r="Y4529" s="72" t="s">
        <v>31523</v>
      </c>
      <c r="Z4529" s="72" t="s">
        <v>15814</v>
      </c>
    </row>
    <row r="4530" spans="1:26" ht="45" x14ac:dyDescent="0.25">
      <c r="A4530" s="72" t="s">
        <v>31520</v>
      </c>
      <c r="B4530" s="72" t="s">
        <v>31521</v>
      </c>
      <c r="C4530" s="72"/>
      <c r="D4530" s="72"/>
      <c r="E4530" s="72" t="s">
        <v>15715</v>
      </c>
      <c r="F4530" s="72">
        <v>1</v>
      </c>
      <c r="G4530" s="72">
        <v>100</v>
      </c>
      <c r="H4530" s="72"/>
      <c r="I4530" s="72"/>
      <c r="J4530" s="72"/>
      <c r="K4530" s="72"/>
      <c r="L4530" s="72"/>
      <c r="M4530" s="71" t="s">
        <v>4596</v>
      </c>
      <c r="N4530" s="72" t="s">
        <v>4506</v>
      </c>
      <c r="O4530" s="72"/>
      <c r="P4530" s="72" t="s">
        <v>14487</v>
      </c>
      <c r="Q4530" s="72"/>
      <c r="R4530" s="72"/>
      <c r="S4530" s="72" t="s">
        <v>4567</v>
      </c>
      <c r="T4530" s="72" t="s">
        <v>15811</v>
      </c>
      <c r="U4530" s="72" t="s">
        <v>31520</v>
      </c>
      <c r="V4530" s="72"/>
      <c r="W4530" s="72">
        <v>141044</v>
      </c>
      <c r="X4530" s="72" t="s">
        <v>31522</v>
      </c>
      <c r="Y4530" s="77" t="s">
        <v>31523</v>
      </c>
      <c r="Z4530" s="72" t="s">
        <v>15814</v>
      </c>
    </row>
    <row r="4531" spans="1:26" ht="30" x14ac:dyDescent="0.25">
      <c r="A4531" s="72" t="s">
        <v>18412</v>
      </c>
      <c r="B4531" s="72" t="s">
        <v>15493</v>
      </c>
      <c r="C4531" s="72">
        <v>1</v>
      </c>
      <c r="D4531" s="72" t="s">
        <v>9138</v>
      </c>
      <c r="E4531" s="72"/>
      <c r="F4531" s="72">
        <v>1</v>
      </c>
      <c r="G4531" s="72">
        <v>190</v>
      </c>
      <c r="H4531" s="72"/>
      <c r="I4531" s="72"/>
      <c r="J4531" s="72"/>
      <c r="K4531" s="72"/>
      <c r="L4531" s="72"/>
      <c r="M4531" s="71" t="s">
        <v>4596</v>
      </c>
      <c r="N4531" s="72" t="s">
        <v>4544</v>
      </c>
      <c r="O4531" s="72"/>
      <c r="P4531" s="72" t="s">
        <v>2553</v>
      </c>
      <c r="Q4531" s="72"/>
      <c r="R4531" s="72"/>
      <c r="S4531" s="72"/>
      <c r="T4531" s="72"/>
      <c r="U4531" s="72" t="s">
        <v>18412</v>
      </c>
      <c r="V4531" s="72"/>
      <c r="W4531" s="72">
        <v>694030</v>
      </c>
      <c r="X4531" s="72" t="s">
        <v>22031</v>
      </c>
      <c r="Y4531" s="72">
        <v>84244141449</v>
      </c>
      <c r="Z4531" s="72" t="s">
        <v>18413</v>
      </c>
    </row>
    <row r="4532" spans="1:26" ht="60" x14ac:dyDescent="0.25">
      <c r="A4532" s="72" t="s">
        <v>24717</v>
      </c>
      <c r="B4532" s="72" t="s">
        <v>27762</v>
      </c>
      <c r="C4532" s="72"/>
      <c r="D4532" s="72"/>
      <c r="E4532" s="72"/>
      <c r="F4532" s="72">
        <v>1</v>
      </c>
      <c r="G4532" s="72"/>
      <c r="H4532" s="72">
        <v>330</v>
      </c>
      <c r="I4532" s="72">
        <v>200</v>
      </c>
      <c r="J4532" s="72">
        <v>100</v>
      </c>
      <c r="K4532" s="72">
        <v>30</v>
      </c>
      <c r="L4532" s="72"/>
      <c r="M4532" s="71" t="s">
        <v>4596</v>
      </c>
      <c r="N4532" s="72" t="s">
        <v>12</v>
      </c>
      <c r="O4532" s="72"/>
      <c r="P4532" s="72" t="s">
        <v>3381</v>
      </c>
      <c r="Q4532" s="72"/>
      <c r="R4532" s="72"/>
      <c r="S4532" s="72" t="s">
        <v>4568</v>
      </c>
      <c r="T4532" s="72" t="s">
        <v>24718</v>
      </c>
      <c r="U4532" s="72" t="s">
        <v>24717</v>
      </c>
      <c r="V4532" s="72"/>
      <c r="W4532" s="72">
        <v>297123</v>
      </c>
      <c r="X4532" s="72" t="s">
        <v>24719</v>
      </c>
      <c r="Y4532" s="73">
        <v>79787987244</v>
      </c>
      <c r="Z4532" s="72" t="s">
        <v>24720</v>
      </c>
    </row>
    <row r="4533" spans="1:26" ht="60" x14ac:dyDescent="0.25">
      <c r="A4533" s="72" t="s">
        <v>16956</v>
      </c>
      <c r="B4533" s="72" t="s">
        <v>20105</v>
      </c>
      <c r="C4533" s="72">
        <v>9</v>
      </c>
      <c r="D4533" s="72"/>
      <c r="E4533" s="72"/>
      <c r="F4533" s="72">
        <v>1</v>
      </c>
      <c r="G4533" s="72">
        <v>140</v>
      </c>
      <c r="H4533" s="72"/>
      <c r="I4533" s="72"/>
      <c r="J4533" s="72"/>
      <c r="K4533" s="72"/>
      <c r="L4533" s="72"/>
      <c r="M4533" s="71" t="s">
        <v>4596</v>
      </c>
      <c r="N4533" s="72" t="s">
        <v>4483</v>
      </c>
      <c r="O4533" s="72"/>
      <c r="P4533" s="72" t="s">
        <v>17877</v>
      </c>
      <c r="Q4533" s="72" t="s">
        <v>4566</v>
      </c>
      <c r="R4533" s="72" t="s">
        <v>5351</v>
      </c>
      <c r="S4533" s="72"/>
      <c r="T4533" s="72"/>
      <c r="U4533" s="72" t="s">
        <v>16956</v>
      </c>
      <c r="V4533" s="72"/>
      <c r="W4533" s="72">
        <v>309850</v>
      </c>
      <c r="X4533" s="72" t="s">
        <v>18414</v>
      </c>
      <c r="Y4533" s="72" t="s">
        <v>16957</v>
      </c>
      <c r="Z4533" s="72" t="s">
        <v>16958</v>
      </c>
    </row>
    <row r="4534" spans="1:26" ht="75" x14ac:dyDescent="0.25">
      <c r="A4534" s="72" t="s">
        <v>22032</v>
      </c>
      <c r="B4534" s="72" t="s">
        <v>22033</v>
      </c>
      <c r="C4534" s="72"/>
      <c r="D4534" s="72"/>
      <c r="E4534" s="72"/>
      <c r="F4534" s="72">
        <v>3</v>
      </c>
      <c r="G4534" s="72"/>
      <c r="H4534" s="72"/>
      <c r="I4534" s="72"/>
      <c r="J4534" s="72"/>
      <c r="K4534" s="72"/>
      <c r="L4534" s="72">
        <v>300</v>
      </c>
      <c r="M4534" s="71" t="s">
        <v>4596</v>
      </c>
      <c r="N4534" s="72" t="s">
        <v>4506</v>
      </c>
      <c r="O4534" s="72"/>
      <c r="P4534" s="72" t="s">
        <v>15843</v>
      </c>
      <c r="Q4534" s="72"/>
      <c r="R4534" s="72"/>
      <c r="S4534" s="72" t="s">
        <v>4568</v>
      </c>
      <c r="T4534" s="72" t="s">
        <v>22034</v>
      </c>
      <c r="U4534" s="72" t="s">
        <v>22032</v>
      </c>
      <c r="V4534" s="72"/>
      <c r="W4534" s="72">
        <v>143570</v>
      </c>
      <c r="X4534" s="72" t="s">
        <v>22035</v>
      </c>
      <c r="Y4534" s="72" t="s">
        <v>22037</v>
      </c>
      <c r="Z4534" s="72" t="s">
        <v>22036</v>
      </c>
    </row>
    <row r="4535" spans="1:26" ht="30" x14ac:dyDescent="0.25">
      <c r="A4535" s="72" t="s">
        <v>35510</v>
      </c>
      <c r="B4535" s="72" t="s">
        <v>15493</v>
      </c>
      <c r="C4535" s="72">
        <v>25</v>
      </c>
      <c r="D4535" s="72" t="s">
        <v>4647</v>
      </c>
      <c r="E4535" s="72"/>
      <c r="F4535" s="72">
        <v>1</v>
      </c>
      <c r="G4535" s="72">
        <v>350</v>
      </c>
      <c r="H4535" s="72"/>
      <c r="I4535" s="72"/>
      <c r="J4535" s="72"/>
      <c r="K4535" s="72"/>
      <c r="L4535" s="72"/>
      <c r="M4535" s="71" t="s">
        <v>4596</v>
      </c>
      <c r="N4535" s="72" t="s">
        <v>4482</v>
      </c>
      <c r="O4535" s="72"/>
      <c r="P4535" s="72" t="s">
        <v>3222</v>
      </c>
      <c r="Q4535" s="72"/>
      <c r="R4535" s="72"/>
      <c r="S4535" s="72" t="s">
        <v>4566</v>
      </c>
      <c r="T4535" s="72" t="s">
        <v>5697</v>
      </c>
      <c r="U4535" s="72" t="s">
        <v>35510</v>
      </c>
      <c r="V4535" s="72"/>
      <c r="W4535" s="72">
        <v>416010</v>
      </c>
      <c r="X4535" s="72" t="s">
        <v>5698</v>
      </c>
      <c r="Y4535" s="72" t="s">
        <v>5699</v>
      </c>
      <c r="Z4535" s="72" t="s">
        <v>5700</v>
      </c>
    </row>
    <row r="4536" spans="1:26" ht="30" x14ac:dyDescent="0.25">
      <c r="A4536" s="72" t="s">
        <v>16959</v>
      </c>
      <c r="B4536" s="72" t="s">
        <v>4594</v>
      </c>
      <c r="C4536" s="72">
        <v>14</v>
      </c>
      <c r="D4536" s="72"/>
      <c r="E4536" s="72"/>
      <c r="F4536" s="72">
        <v>1</v>
      </c>
      <c r="G4536" s="72">
        <v>240</v>
      </c>
      <c r="H4536" s="72"/>
      <c r="I4536" s="72"/>
      <c r="J4536" s="72"/>
      <c r="K4536" s="72"/>
      <c r="L4536" s="72"/>
      <c r="M4536" s="71" t="s">
        <v>4596</v>
      </c>
      <c r="N4536" s="72" t="s">
        <v>4507</v>
      </c>
      <c r="O4536" s="72"/>
      <c r="P4536" s="72" t="s">
        <v>3174</v>
      </c>
      <c r="Q4536" s="72" t="s">
        <v>4564</v>
      </c>
      <c r="R4536" s="72" t="s">
        <v>9532</v>
      </c>
      <c r="S4536" s="72"/>
      <c r="T4536" s="72"/>
      <c r="U4536" s="72" t="s">
        <v>16959</v>
      </c>
      <c r="V4536" s="72"/>
      <c r="W4536" s="72">
        <v>184635</v>
      </c>
      <c r="X4536" s="72" t="s">
        <v>5132</v>
      </c>
      <c r="Y4536" s="72">
        <v>88152470935</v>
      </c>
      <c r="Z4536" s="72" t="s">
        <v>16960</v>
      </c>
    </row>
    <row r="4537" spans="1:26" ht="30" x14ac:dyDescent="0.25">
      <c r="A4537" s="72" t="s">
        <v>27763</v>
      </c>
      <c r="B4537" s="72" t="s">
        <v>16962</v>
      </c>
      <c r="C4537" s="72">
        <v>6</v>
      </c>
      <c r="D4537" s="72"/>
      <c r="E4537" s="72"/>
      <c r="F4537" s="72">
        <v>1</v>
      </c>
      <c r="G4537" s="72">
        <v>135</v>
      </c>
      <c r="H4537" s="72"/>
      <c r="I4537" s="72"/>
      <c r="J4537" s="72"/>
      <c r="K4537" s="72"/>
      <c r="L4537" s="72"/>
      <c r="M4537" s="71" t="s">
        <v>4596</v>
      </c>
      <c r="N4537" s="72" t="s">
        <v>4536</v>
      </c>
      <c r="O4537" s="72"/>
      <c r="P4537" s="72" t="s">
        <v>3986</v>
      </c>
      <c r="Q4537" s="72" t="s">
        <v>4563</v>
      </c>
      <c r="R4537" s="72" t="s">
        <v>22038</v>
      </c>
      <c r="S4537" s="72" t="s">
        <v>4567</v>
      </c>
      <c r="T4537" s="72" t="s">
        <v>15470</v>
      </c>
      <c r="U4537" s="72" t="s">
        <v>27763</v>
      </c>
      <c r="V4537" s="72"/>
      <c r="W4537" s="72">
        <v>427260</v>
      </c>
      <c r="X4537" s="72" t="s">
        <v>16963</v>
      </c>
      <c r="Y4537" s="72" t="s">
        <v>16964</v>
      </c>
      <c r="Z4537" s="72" t="s">
        <v>16965</v>
      </c>
    </row>
    <row r="4538" spans="1:26" ht="45" x14ac:dyDescent="0.25">
      <c r="A4538" s="72" t="s">
        <v>27763</v>
      </c>
      <c r="B4538" s="72" t="s">
        <v>16962</v>
      </c>
      <c r="C4538" s="72">
        <v>6</v>
      </c>
      <c r="D4538" s="72"/>
      <c r="E4538" s="72" t="s">
        <v>8616</v>
      </c>
      <c r="F4538" s="72">
        <v>1</v>
      </c>
      <c r="G4538" s="72">
        <v>157</v>
      </c>
      <c r="H4538" s="72"/>
      <c r="I4538" s="72"/>
      <c r="J4538" s="72"/>
      <c r="K4538" s="72"/>
      <c r="L4538" s="72"/>
      <c r="M4538" s="71" t="s">
        <v>4596</v>
      </c>
      <c r="N4538" s="72" t="s">
        <v>4536</v>
      </c>
      <c r="O4538" s="72"/>
      <c r="P4538" s="72" t="s">
        <v>3986</v>
      </c>
      <c r="Q4538" s="72" t="s">
        <v>20066</v>
      </c>
      <c r="R4538" s="72" t="s">
        <v>22038</v>
      </c>
      <c r="S4538" s="72" t="s">
        <v>4567</v>
      </c>
      <c r="T4538" s="72" t="s">
        <v>15470</v>
      </c>
      <c r="U4538" s="72" t="s">
        <v>27763</v>
      </c>
      <c r="V4538" s="72" t="s">
        <v>16966</v>
      </c>
      <c r="W4538" s="72">
        <v>427260</v>
      </c>
      <c r="X4538" s="72" t="s">
        <v>16967</v>
      </c>
      <c r="Y4538" s="72" t="s">
        <v>22039</v>
      </c>
      <c r="Z4538" s="72" t="s">
        <v>32738</v>
      </c>
    </row>
    <row r="4539" spans="1:26" ht="75" x14ac:dyDescent="0.25">
      <c r="A4539" s="72" t="s">
        <v>22040</v>
      </c>
      <c r="B4539" s="72" t="s">
        <v>22041</v>
      </c>
      <c r="C4539" s="72"/>
      <c r="D4539" s="72"/>
      <c r="E4539" s="72"/>
      <c r="F4539" s="72">
        <v>1</v>
      </c>
      <c r="G4539" s="72"/>
      <c r="H4539" s="72">
        <v>90</v>
      </c>
      <c r="I4539" s="72">
        <v>30</v>
      </c>
      <c r="J4539" s="72">
        <v>40</v>
      </c>
      <c r="K4539" s="72">
        <v>20</v>
      </c>
      <c r="L4539" s="72"/>
      <c r="M4539" s="71" t="s">
        <v>4596</v>
      </c>
      <c r="N4539" s="72" t="s">
        <v>4536</v>
      </c>
      <c r="O4539" s="72"/>
      <c r="P4539" s="72" t="s">
        <v>3986</v>
      </c>
      <c r="Q4539" s="72"/>
      <c r="R4539" s="72"/>
      <c r="S4539" s="72" t="s">
        <v>4568</v>
      </c>
      <c r="T4539" s="72" t="s">
        <v>15558</v>
      </c>
      <c r="U4539" s="72" t="s">
        <v>22040</v>
      </c>
      <c r="V4539" s="72"/>
      <c r="W4539" s="72">
        <v>427221</v>
      </c>
      <c r="X4539" s="72" t="s">
        <v>7462</v>
      </c>
      <c r="Y4539" s="72" t="s">
        <v>22043</v>
      </c>
      <c r="Z4539" s="72" t="s">
        <v>22042</v>
      </c>
    </row>
    <row r="4540" spans="1:26" ht="30" x14ac:dyDescent="0.25">
      <c r="A4540" s="72" t="s">
        <v>11328</v>
      </c>
      <c r="B4540" s="72" t="s">
        <v>4594</v>
      </c>
      <c r="C4540" s="72">
        <v>6</v>
      </c>
      <c r="D4540" s="72"/>
      <c r="E4540" s="72"/>
      <c r="F4540" s="72">
        <v>1</v>
      </c>
      <c r="G4540" s="72">
        <v>350</v>
      </c>
      <c r="H4540" s="72"/>
      <c r="I4540" s="72"/>
      <c r="J4540" s="72"/>
      <c r="K4540" s="72"/>
      <c r="L4540" s="72"/>
      <c r="M4540" s="71" t="s">
        <v>4596</v>
      </c>
      <c r="N4540" s="72" t="s">
        <v>4516</v>
      </c>
      <c r="O4540" s="72"/>
      <c r="P4540" s="72" t="s">
        <v>2965</v>
      </c>
      <c r="Q4540" s="72"/>
      <c r="R4540" s="72"/>
      <c r="S4540" s="72" t="s">
        <v>4566</v>
      </c>
      <c r="T4540" s="72" t="s">
        <v>5704</v>
      </c>
      <c r="U4540" s="72" t="s">
        <v>11328</v>
      </c>
      <c r="V4540" s="72"/>
      <c r="W4540" s="77">
        <v>618820</v>
      </c>
      <c r="X4540" s="72" t="s">
        <v>7099</v>
      </c>
      <c r="Y4540" s="72" t="s">
        <v>11329</v>
      </c>
      <c r="Z4540" s="72" t="s">
        <v>11330</v>
      </c>
    </row>
    <row r="4541" spans="1:26" ht="60" x14ac:dyDescent="0.25">
      <c r="A4541" s="72" t="s">
        <v>31524</v>
      </c>
      <c r="B4541" s="72" t="s">
        <v>15493</v>
      </c>
      <c r="C4541" s="72">
        <v>7</v>
      </c>
      <c r="D4541" s="72" t="s">
        <v>7545</v>
      </c>
      <c r="E4541" s="72"/>
      <c r="F4541" s="72">
        <v>1</v>
      </c>
      <c r="G4541" s="72">
        <v>200</v>
      </c>
      <c r="H4541" s="72"/>
      <c r="I4541" s="72"/>
      <c r="J4541" s="72"/>
      <c r="K4541" s="72"/>
      <c r="L4541" s="72"/>
      <c r="M4541" s="71" t="s">
        <v>4596</v>
      </c>
      <c r="N4541" s="72" t="s">
        <v>4496</v>
      </c>
      <c r="O4541" s="72"/>
      <c r="P4541" s="72" t="s">
        <v>14504</v>
      </c>
      <c r="Q4541" s="72"/>
      <c r="R4541" s="72"/>
      <c r="S4541" s="72" t="s">
        <v>4566</v>
      </c>
      <c r="T4541" s="72" t="s">
        <v>5462</v>
      </c>
      <c r="U4541" s="72" t="s">
        <v>31524</v>
      </c>
      <c r="V4541" s="72"/>
      <c r="W4541" s="72">
        <v>652878</v>
      </c>
      <c r="X4541" s="72" t="s">
        <v>31525</v>
      </c>
      <c r="Y4541" s="72">
        <v>83847521413</v>
      </c>
      <c r="Z4541" s="72" t="s">
        <v>31526</v>
      </c>
    </row>
    <row r="4542" spans="1:26" ht="30" x14ac:dyDescent="0.25">
      <c r="A4542" s="72" t="s">
        <v>22044</v>
      </c>
      <c r="B4542" s="72" t="s">
        <v>15122</v>
      </c>
      <c r="C4542" s="72"/>
      <c r="D4542" s="72" t="s">
        <v>22045</v>
      </c>
      <c r="E4542" s="72"/>
      <c r="F4542" s="72">
        <v>1</v>
      </c>
      <c r="G4542" s="72"/>
      <c r="H4542" s="72">
        <v>345</v>
      </c>
      <c r="I4542" s="72">
        <v>200</v>
      </c>
      <c r="J4542" s="72">
        <v>100</v>
      </c>
      <c r="K4542" s="72">
        <v>45</v>
      </c>
      <c r="L4542" s="72"/>
      <c r="M4542" s="71" t="s">
        <v>4596</v>
      </c>
      <c r="N4542" s="72" t="s">
        <v>4546</v>
      </c>
      <c r="O4542" s="72"/>
      <c r="P4542" s="72" t="s">
        <v>3506</v>
      </c>
      <c r="Q4542" s="72"/>
      <c r="R4542" s="72"/>
      <c r="S4542" s="72" t="s">
        <v>14717</v>
      </c>
      <c r="T4542" s="72" t="s">
        <v>22046</v>
      </c>
      <c r="U4542" s="72" t="s">
        <v>22044</v>
      </c>
      <c r="V4542" s="72"/>
      <c r="W4542" s="72">
        <v>216567</v>
      </c>
      <c r="X4542" s="72" t="s">
        <v>22047</v>
      </c>
      <c r="Y4542" s="72" t="s">
        <v>22049</v>
      </c>
      <c r="Z4542" s="72" t="s">
        <v>22048</v>
      </c>
    </row>
    <row r="4543" spans="1:26" ht="30" x14ac:dyDescent="0.25">
      <c r="A4543" s="72" t="s">
        <v>11331</v>
      </c>
      <c r="B4543" s="72" t="s">
        <v>18077</v>
      </c>
      <c r="C4543" s="72">
        <v>1</v>
      </c>
      <c r="D4543" s="72"/>
      <c r="E4543" s="72"/>
      <c r="F4543" s="72">
        <v>5</v>
      </c>
      <c r="G4543" s="72"/>
      <c r="H4543" s="72"/>
      <c r="I4543" s="72"/>
      <c r="J4543" s="72"/>
      <c r="K4543" s="72"/>
      <c r="L4543" s="72">
        <v>850</v>
      </c>
      <c r="M4543" s="71" t="s">
        <v>4596</v>
      </c>
      <c r="N4543" s="72" t="s">
        <v>4548</v>
      </c>
      <c r="O4543" s="72"/>
      <c r="P4543" s="72" t="s">
        <v>3672</v>
      </c>
      <c r="Q4543" s="72"/>
      <c r="R4543" s="72"/>
      <c r="S4543" s="72"/>
      <c r="T4543" s="72"/>
      <c r="U4543" s="72" t="s">
        <v>11331</v>
      </c>
      <c r="V4543" s="72"/>
      <c r="W4543" s="72">
        <v>393250</v>
      </c>
      <c r="X4543" s="72" t="s">
        <v>14135</v>
      </c>
      <c r="Y4543" s="72" t="s">
        <v>11332</v>
      </c>
      <c r="Z4543" s="71" t="s">
        <v>32739</v>
      </c>
    </row>
    <row r="4544" spans="1:26" ht="45" x14ac:dyDescent="0.25">
      <c r="A4544" s="72" t="s">
        <v>16968</v>
      </c>
      <c r="B4544" s="72" t="s">
        <v>4598</v>
      </c>
      <c r="C4544" s="72">
        <v>62</v>
      </c>
      <c r="D4544" s="72"/>
      <c r="E4544" s="72"/>
      <c r="F4544" s="72">
        <v>1</v>
      </c>
      <c r="G4544" s="72"/>
      <c r="H4544" s="72">
        <v>1199</v>
      </c>
      <c r="I4544" s="72">
        <v>436</v>
      </c>
      <c r="J4544" s="72">
        <v>545</v>
      </c>
      <c r="K4544" s="72">
        <v>218</v>
      </c>
      <c r="L4544" s="72"/>
      <c r="M4544" s="71" t="s">
        <v>4596</v>
      </c>
      <c r="N4544" s="72" t="s">
        <v>4553</v>
      </c>
      <c r="O4544" s="72"/>
      <c r="P4544" s="72" t="s">
        <v>3779</v>
      </c>
      <c r="Q4544" s="72" t="s">
        <v>4564</v>
      </c>
      <c r="R4544" s="72" t="s">
        <v>5181</v>
      </c>
      <c r="S4544" s="72"/>
      <c r="T4544" s="72"/>
      <c r="U4544" s="72" t="s">
        <v>16968</v>
      </c>
      <c r="V4544" s="72"/>
      <c r="W4544" s="72">
        <v>432035</v>
      </c>
      <c r="X4544" s="77" t="s">
        <v>24721</v>
      </c>
      <c r="Y4544" s="77">
        <v>89911153378</v>
      </c>
      <c r="Z4544" s="72" t="s">
        <v>7483</v>
      </c>
    </row>
    <row r="4545" spans="1:26" ht="45" x14ac:dyDescent="0.25">
      <c r="A4545" s="86" t="s">
        <v>11333</v>
      </c>
      <c r="B4545" s="72" t="s">
        <v>35511</v>
      </c>
      <c r="C4545" s="72"/>
      <c r="D4545" s="72"/>
      <c r="E4545" s="86"/>
      <c r="F4545" s="72">
        <v>1</v>
      </c>
      <c r="G4545" s="72">
        <v>200</v>
      </c>
      <c r="H4545" s="72"/>
      <c r="I4545" s="72"/>
      <c r="J4545" s="72"/>
      <c r="K4545" s="72"/>
      <c r="L4545" s="72"/>
      <c r="M4545" s="71" t="s">
        <v>4596</v>
      </c>
      <c r="N4545" s="72" t="s">
        <v>4483</v>
      </c>
      <c r="O4545" s="72"/>
      <c r="P4545" s="72" t="s">
        <v>17877</v>
      </c>
      <c r="Q4545" s="72" t="s">
        <v>32112</v>
      </c>
      <c r="R4545" s="72" t="s">
        <v>35512</v>
      </c>
      <c r="S4545" s="72" t="s">
        <v>4568</v>
      </c>
      <c r="T4545" s="72" t="s">
        <v>11334</v>
      </c>
      <c r="U4545" s="86" t="s">
        <v>11333</v>
      </c>
      <c r="V4545" s="72"/>
      <c r="W4545" s="72">
        <v>309833</v>
      </c>
      <c r="X4545" s="72" t="s">
        <v>11335</v>
      </c>
      <c r="Y4545" s="72"/>
      <c r="Z4545" s="72" t="s">
        <v>35513</v>
      </c>
    </row>
    <row r="4546" spans="1:26" ht="30" x14ac:dyDescent="0.25">
      <c r="A4546" s="72" t="s">
        <v>11336</v>
      </c>
      <c r="B4546" s="72" t="s">
        <v>5173</v>
      </c>
      <c r="C4546" s="72"/>
      <c r="D4546" s="72"/>
      <c r="E4546" s="72"/>
      <c r="F4546" s="72">
        <v>1</v>
      </c>
      <c r="G4546" s="72"/>
      <c r="H4546" s="72">
        <v>1800</v>
      </c>
      <c r="I4546" s="72"/>
      <c r="J4546" s="72"/>
      <c r="K4546" s="72">
        <v>1800</v>
      </c>
      <c r="L4546" s="72"/>
      <c r="M4546" s="71" t="s">
        <v>4596</v>
      </c>
      <c r="N4546" s="72" t="s">
        <v>4487</v>
      </c>
      <c r="O4546" s="72"/>
      <c r="P4546" s="72" t="s">
        <v>3743</v>
      </c>
      <c r="Q4546" s="72"/>
      <c r="R4546" s="72"/>
      <c r="S4546" s="72" t="s">
        <v>4566</v>
      </c>
      <c r="T4546" s="72" t="s">
        <v>11337</v>
      </c>
      <c r="U4546" s="72" t="s">
        <v>11336</v>
      </c>
      <c r="V4546" s="72"/>
      <c r="W4546" s="72">
        <v>161300</v>
      </c>
      <c r="X4546" s="72" t="s">
        <v>11338</v>
      </c>
      <c r="Y4546" s="72"/>
      <c r="Z4546" s="72"/>
    </row>
    <row r="4547" spans="1:26" ht="30" x14ac:dyDescent="0.25">
      <c r="A4547" s="72" t="s">
        <v>11339</v>
      </c>
      <c r="B4547" s="72" t="s">
        <v>6142</v>
      </c>
      <c r="C4547" s="72">
        <v>2</v>
      </c>
      <c r="D4547" s="72"/>
      <c r="E4547" s="72"/>
      <c r="F4547" s="72">
        <v>1</v>
      </c>
      <c r="G4547" s="72"/>
      <c r="H4547" s="72">
        <v>798</v>
      </c>
      <c r="I4547" s="72">
        <v>290</v>
      </c>
      <c r="J4547" s="72">
        <v>363</v>
      </c>
      <c r="K4547" s="72">
        <v>145</v>
      </c>
      <c r="L4547" s="72"/>
      <c r="M4547" s="71" t="s">
        <v>4596</v>
      </c>
      <c r="N4547" s="72" t="s">
        <v>12</v>
      </c>
      <c r="O4547" s="72"/>
      <c r="P4547" s="72" t="s">
        <v>3493</v>
      </c>
      <c r="Q4547" s="72"/>
      <c r="R4547" s="72"/>
      <c r="S4547" s="72" t="s">
        <v>4567</v>
      </c>
      <c r="T4547" s="72" t="s">
        <v>4636</v>
      </c>
      <c r="U4547" s="72" t="s">
        <v>11339</v>
      </c>
      <c r="V4547" s="72"/>
      <c r="W4547" s="72">
        <v>297200</v>
      </c>
      <c r="X4547" s="72" t="s">
        <v>11340</v>
      </c>
      <c r="Y4547" s="77" t="s">
        <v>11341</v>
      </c>
      <c r="Z4547" s="72" t="s">
        <v>11342</v>
      </c>
    </row>
    <row r="4548" spans="1:26" ht="30" x14ac:dyDescent="0.25">
      <c r="A4548" s="72" t="s">
        <v>11343</v>
      </c>
      <c r="B4548" s="72" t="s">
        <v>4594</v>
      </c>
      <c r="C4548" s="72"/>
      <c r="D4548" s="72" t="s">
        <v>4678</v>
      </c>
      <c r="E4548" s="72"/>
      <c r="F4548" s="72">
        <v>1</v>
      </c>
      <c r="G4548" s="72">
        <v>200</v>
      </c>
      <c r="H4548" s="72"/>
      <c r="I4548" s="72"/>
      <c r="J4548" s="72"/>
      <c r="K4548" s="72"/>
      <c r="L4548" s="72"/>
      <c r="M4548" s="71" t="s">
        <v>4596</v>
      </c>
      <c r="N4548" s="72" t="s">
        <v>4509</v>
      </c>
      <c r="O4548" s="72"/>
      <c r="P4548" s="72" t="s">
        <v>2595</v>
      </c>
      <c r="Q4548" s="72"/>
      <c r="R4548" s="72"/>
      <c r="S4548" s="72" t="s">
        <v>4568</v>
      </c>
      <c r="T4548" s="72" t="s">
        <v>8519</v>
      </c>
      <c r="U4548" s="72" t="s">
        <v>11343</v>
      </c>
      <c r="V4548" s="72"/>
      <c r="W4548" s="72">
        <v>607250</v>
      </c>
      <c r="X4548" s="72" t="s">
        <v>11344</v>
      </c>
      <c r="Y4548" s="72"/>
      <c r="Z4548" s="75" t="s">
        <v>11345</v>
      </c>
    </row>
    <row r="4549" spans="1:26" ht="30" x14ac:dyDescent="0.25">
      <c r="A4549" s="72" t="s">
        <v>15265</v>
      </c>
      <c r="B4549" s="72" t="s">
        <v>4594</v>
      </c>
      <c r="C4549" s="72">
        <v>20</v>
      </c>
      <c r="D4549" s="72" t="s">
        <v>22050</v>
      </c>
      <c r="E4549" s="72"/>
      <c r="F4549" s="72">
        <v>1</v>
      </c>
      <c r="G4549" s="72">
        <v>350</v>
      </c>
      <c r="H4549" s="72"/>
      <c r="I4549" s="72"/>
      <c r="J4549" s="72"/>
      <c r="K4549" s="72"/>
      <c r="L4549" s="72"/>
      <c r="M4549" s="71" t="s">
        <v>4596</v>
      </c>
      <c r="N4549" s="72" t="s">
        <v>4517</v>
      </c>
      <c r="O4549" s="72"/>
      <c r="P4549" s="72" t="s">
        <v>2752</v>
      </c>
      <c r="Q4549" s="72" t="s">
        <v>4564</v>
      </c>
      <c r="R4549" s="72" t="s">
        <v>4636</v>
      </c>
      <c r="S4549" s="72" t="s">
        <v>4567</v>
      </c>
      <c r="T4549" s="72" t="s">
        <v>12871</v>
      </c>
      <c r="U4549" s="72" t="s">
        <v>15265</v>
      </c>
      <c r="V4549" s="72"/>
      <c r="W4549" s="72">
        <v>690912</v>
      </c>
      <c r="X4549" s="72" t="s">
        <v>22051</v>
      </c>
      <c r="Y4549" s="72" t="s">
        <v>27764</v>
      </c>
      <c r="Z4549" s="72" t="s">
        <v>27765</v>
      </c>
    </row>
    <row r="4550" spans="1:26" ht="60" x14ac:dyDescent="0.25">
      <c r="A4550" s="72" t="s">
        <v>16970</v>
      </c>
      <c r="B4550" s="72" t="s">
        <v>16971</v>
      </c>
      <c r="C4550" s="72"/>
      <c r="D4550" s="72" t="s">
        <v>16972</v>
      </c>
      <c r="E4550" s="72"/>
      <c r="F4550" s="72">
        <v>2</v>
      </c>
      <c r="G4550" s="72"/>
      <c r="H4550" s="72"/>
      <c r="I4550" s="72"/>
      <c r="J4550" s="72"/>
      <c r="K4550" s="72"/>
      <c r="L4550" s="72">
        <v>50</v>
      </c>
      <c r="M4550" s="71" t="s">
        <v>4596</v>
      </c>
      <c r="N4550" s="72" t="s">
        <v>4506</v>
      </c>
      <c r="O4550" s="72"/>
      <c r="P4550" s="72" t="s">
        <v>15485</v>
      </c>
      <c r="Q4550" s="72"/>
      <c r="R4550" s="72"/>
      <c r="S4550" s="72" t="s">
        <v>4567</v>
      </c>
      <c r="T4550" s="72" t="s">
        <v>9020</v>
      </c>
      <c r="U4550" s="72" t="s">
        <v>16970</v>
      </c>
      <c r="V4550" s="72"/>
      <c r="W4550" s="72">
        <v>140520</v>
      </c>
      <c r="X4550" s="72" t="s">
        <v>22052</v>
      </c>
      <c r="Y4550" s="72">
        <v>89651978898</v>
      </c>
      <c r="Z4550" s="72" t="s">
        <v>16973</v>
      </c>
    </row>
    <row r="4551" spans="1:26" ht="45" x14ac:dyDescent="0.25">
      <c r="A4551" s="72" t="s">
        <v>14706</v>
      </c>
      <c r="B4551" s="72" t="s">
        <v>4598</v>
      </c>
      <c r="C4551" s="72"/>
      <c r="D4551" s="72"/>
      <c r="E4551" s="72"/>
      <c r="F4551" s="72">
        <v>1</v>
      </c>
      <c r="G4551" s="72"/>
      <c r="H4551" s="72">
        <v>102</v>
      </c>
      <c r="I4551" s="72">
        <v>50</v>
      </c>
      <c r="J4551" s="72">
        <v>45</v>
      </c>
      <c r="K4551" s="72">
        <v>7</v>
      </c>
      <c r="L4551" s="72"/>
      <c r="M4551" s="71" t="s">
        <v>4596</v>
      </c>
      <c r="N4551" s="72" t="s">
        <v>4536</v>
      </c>
      <c r="O4551" s="72"/>
      <c r="P4551" s="72" t="s">
        <v>3554</v>
      </c>
      <c r="Q4551" s="72"/>
      <c r="R4551" s="72"/>
      <c r="S4551" s="72" t="s">
        <v>4568</v>
      </c>
      <c r="T4551" s="72" t="s">
        <v>6161</v>
      </c>
      <c r="U4551" s="72" t="s">
        <v>14706</v>
      </c>
      <c r="V4551" s="72"/>
      <c r="W4551" s="72">
        <v>427847</v>
      </c>
      <c r="X4551" s="72" t="s">
        <v>22053</v>
      </c>
      <c r="Y4551" s="72" t="s">
        <v>14707</v>
      </c>
      <c r="Z4551" s="72" t="s">
        <v>14708</v>
      </c>
    </row>
    <row r="4552" spans="1:26" ht="30" x14ac:dyDescent="0.25">
      <c r="A4552" s="72" t="s">
        <v>22054</v>
      </c>
      <c r="B4552" s="72" t="s">
        <v>14484</v>
      </c>
      <c r="C4552" s="72">
        <v>1530</v>
      </c>
      <c r="D4552" s="72" t="s">
        <v>15782</v>
      </c>
      <c r="E4552" s="72"/>
      <c r="F4552" s="72">
        <v>1</v>
      </c>
      <c r="G4552" s="72"/>
      <c r="H4552" s="72">
        <v>350</v>
      </c>
      <c r="I4552" s="72">
        <v>200</v>
      </c>
      <c r="J4552" s="72">
        <v>100</v>
      </c>
      <c r="K4552" s="72">
        <v>50</v>
      </c>
      <c r="L4552" s="72"/>
      <c r="M4552" s="71" t="s">
        <v>4596</v>
      </c>
      <c r="N4552" s="72" t="s">
        <v>2362</v>
      </c>
      <c r="O4552" s="72"/>
      <c r="P4552" s="72" t="s">
        <v>2444</v>
      </c>
      <c r="Q4552" s="72" t="s">
        <v>4564</v>
      </c>
      <c r="R4552" s="72" t="s">
        <v>8686</v>
      </c>
      <c r="S4552" s="72"/>
      <c r="T4552" s="72"/>
      <c r="U4552" s="72" t="s">
        <v>22054</v>
      </c>
      <c r="V4552" s="72"/>
      <c r="W4552" s="72">
        <v>107014</v>
      </c>
      <c r="X4552" s="72" t="s">
        <v>24722</v>
      </c>
      <c r="Y4552" s="72"/>
      <c r="Z4552" s="72"/>
    </row>
    <row r="4553" spans="1:26" ht="75" x14ac:dyDescent="0.25">
      <c r="A4553" s="72" t="s">
        <v>22054</v>
      </c>
      <c r="B4553" s="72" t="s">
        <v>14484</v>
      </c>
      <c r="C4553" s="72">
        <v>1530</v>
      </c>
      <c r="D4553" s="72" t="s">
        <v>15782</v>
      </c>
      <c r="E4553" s="72" t="s">
        <v>27766</v>
      </c>
      <c r="F4553" s="72">
        <v>1</v>
      </c>
      <c r="G4553" s="72">
        <v>108</v>
      </c>
      <c r="H4553" s="72"/>
      <c r="I4553" s="72"/>
      <c r="J4553" s="72"/>
      <c r="K4553" s="72"/>
      <c r="L4553" s="72"/>
      <c r="M4553" s="71" t="s">
        <v>4596</v>
      </c>
      <c r="N4553" s="72" t="s">
        <v>2362</v>
      </c>
      <c r="O4553" s="72"/>
      <c r="P4553" s="72" t="s">
        <v>2444</v>
      </c>
      <c r="Q4553" s="72" t="s">
        <v>4564</v>
      </c>
      <c r="R4553" s="72" t="s">
        <v>8686</v>
      </c>
      <c r="S4553" s="72"/>
      <c r="T4553" s="72"/>
      <c r="U4553" s="72" t="s">
        <v>22054</v>
      </c>
      <c r="V4553" s="72" t="s">
        <v>24723</v>
      </c>
      <c r="W4553" s="72">
        <v>107014</v>
      </c>
      <c r="X4553" s="72" t="s">
        <v>22055</v>
      </c>
      <c r="Y4553" s="72">
        <v>84992690797</v>
      </c>
      <c r="Z4553" s="72" t="s">
        <v>8687</v>
      </c>
    </row>
    <row r="4554" spans="1:26" ht="45" x14ac:dyDescent="0.25">
      <c r="A4554" s="72" t="s">
        <v>11347</v>
      </c>
      <c r="B4554" s="72" t="s">
        <v>4605</v>
      </c>
      <c r="C4554" s="72">
        <v>32</v>
      </c>
      <c r="D4554" s="72"/>
      <c r="E4554" s="72"/>
      <c r="F4554" s="72">
        <v>1</v>
      </c>
      <c r="G4554" s="72"/>
      <c r="H4554" s="72">
        <v>1199</v>
      </c>
      <c r="I4554" s="72">
        <v>436</v>
      </c>
      <c r="J4554" s="72">
        <v>545</v>
      </c>
      <c r="K4554" s="72">
        <v>218</v>
      </c>
      <c r="L4554" s="72"/>
      <c r="M4554" s="71" t="s">
        <v>4596</v>
      </c>
      <c r="N4554" s="72" t="s">
        <v>4491</v>
      </c>
      <c r="O4554" s="72"/>
      <c r="P4554" s="72" t="s">
        <v>2804</v>
      </c>
      <c r="Q4554" s="72" t="s">
        <v>4564</v>
      </c>
      <c r="R4554" s="72" t="s">
        <v>4676</v>
      </c>
      <c r="S4554" s="72"/>
      <c r="T4554" s="72"/>
      <c r="U4554" s="72" t="s">
        <v>11347</v>
      </c>
      <c r="V4554" s="72"/>
      <c r="W4554" s="72">
        <v>153025</v>
      </c>
      <c r="X4554" s="72" t="s">
        <v>11348</v>
      </c>
      <c r="Y4554" s="72" t="s">
        <v>11349</v>
      </c>
      <c r="Z4554" s="72" t="s">
        <v>11350</v>
      </c>
    </row>
    <row r="4555" spans="1:26" ht="30" x14ac:dyDescent="0.25">
      <c r="A4555" s="72" t="s">
        <v>22056</v>
      </c>
      <c r="B4555" s="72" t="s">
        <v>22057</v>
      </c>
      <c r="C4555" s="72">
        <v>3</v>
      </c>
      <c r="D4555" s="72"/>
      <c r="E4555" s="72"/>
      <c r="F4555" s="72">
        <v>3</v>
      </c>
      <c r="G4555" s="72"/>
      <c r="H4555" s="72"/>
      <c r="I4555" s="72"/>
      <c r="J4555" s="72"/>
      <c r="K4555" s="72"/>
      <c r="L4555" s="72">
        <v>100</v>
      </c>
      <c r="M4555" s="71" t="s">
        <v>4596</v>
      </c>
      <c r="N4555" s="72" t="s">
        <v>4482</v>
      </c>
      <c r="O4555" s="72"/>
      <c r="P4555" s="72" t="s">
        <v>2423</v>
      </c>
      <c r="Q4555" s="72" t="s">
        <v>4564</v>
      </c>
      <c r="R4555" s="72" t="s">
        <v>4632</v>
      </c>
      <c r="S4555" s="72"/>
      <c r="T4555" s="72"/>
      <c r="U4555" s="72" t="s">
        <v>22056</v>
      </c>
      <c r="V4555" s="72"/>
      <c r="W4555" s="72"/>
      <c r="X4555" s="72"/>
      <c r="Y4555" s="72"/>
      <c r="Z4555" s="72"/>
    </row>
    <row r="4556" spans="1:26" ht="45" x14ac:dyDescent="0.25">
      <c r="A4556" s="72" t="s">
        <v>11351</v>
      </c>
      <c r="B4556" s="72" t="s">
        <v>7293</v>
      </c>
      <c r="C4556" s="72"/>
      <c r="D4556" s="72"/>
      <c r="E4556" s="72"/>
      <c r="F4556" s="72">
        <v>2</v>
      </c>
      <c r="G4556" s="72"/>
      <c r="H4556" s="72"/>
      <c r="I4556" s="72"/>
      <c r="J4556" s="72"/>
      <c r="K4556" s="72"/>
      <c r="L4556" s="72">
        <v>150</v>
      </c>
      <c r="M4556" s="71" t="s">
        <v>4596</v>
      </c>
      <c r="N4556" s="72" t="s">
        <v>4506</v>
      </c>
      <c r="O4556" s="72"/>
      <c r="P4556" s="72" t="s">
        <v>15837</v>
      </c>
      <c r="Q4556" s="72"/>
      <c r="R4556" s="72"/>
      <c r="S4556" s="72"/>
      <c r="T4556" s="72"/>
      <c r="U4556" s="72" t="s">
        <v>11351</v>
      </c>
      <c r="V4556" s="72"/>
      <c r="W4556" s="72">
        <v>142500</v>
      </c>
      <c r="X4556" s="72" t="s">
        <v>11352</v>
      </c>
      <c r="Y4556" s="72"/>
      <c r="Z4556" s="72" t="s">
        <v>11353</v>
      </c>
    </row>
    <row r="4557" spans="1:26" ht="45" x14ac:dyDescent="0.25">
      <c r="A4557" s="72" t="s">
        <v>11354</v>
      </c>
      <c r="B4557" s="72" t="s">
        <v>4598</v>
      </c>
      <c r="C4557" s="72">
        <v>77</v>
      </c>
      <c r="D4557" s="72"/>
      <c r="E4557" s="72"/>
      <c r="F4557" s="72">
        <v>1</v>
      </c>
      <c r="G4557" s="72"/>
      <c r="H4557" s="72">
        <v>1199</v>
      </c>
      <c r="I4557" s="72">
        <v>436</v>
      </c>
      <c r="J4557" s="72">
        <v>545</v>
      </c>
      <c r="K4557" s="72">
        <v>218</v>
      </c>
      <c r="L4557" s="72"/>
      <c r="M4557" s="71" t="s">
        <v>4596</v>
      </c>
      <c r="N4557" s="72" t="s">
        <v>4492</v>
      </c>
      <c r="O4557" s="72"/>
      <c r="P4557" s="72" t="s">
        <v>15011</v>
      </c>
      <c r="Q4557" s="72"/>
      <c r="R4557" s="72"/>
      <c r="S4557" s="72"/>
      <c r="T4557" s="72"/>
      <c r="U4557" s="72" t="s">
        <v>11354</v>
      </c>
      <c r="V4557" s="72"/>
      <c r="W4557" s="72"/>
      <c r="X4557" s="72"/>
      <c r="Y4557" s="72"/>
      <c r="Z4557" s="72"/>
    </row>
    <row r="4558" spans="1:26" ht="45" x14ac:dyDescent="0.25">
      <c r="A4558" s="72" t="s">
        <v>11354</v>
      </c>
      <c r="B4558" s="72" t="s">
        <v>4598</v>
      </c>
      <c r="C4558" s="72">
        <v>77</v>
      </c>
      <c r="D4558" s="72"/>
      <c r="E4558" s="72" t="s">
        <v>9736</v>
      </c>
      <c r="F4558" s="72">
        <v>1</v>
      </c>
      <c r="G4558" s="72"/>
      <c r="H4558" s="72">
        <v>1199</v>
      </c>
      <c r="I4558" s="72">
        <v>436</v>
      </c>
      <c r="J4558" s="72">
        <v>545</v>
      </c>
      <c r="K4558" s="72">
        <v>218</v>
      </c>
      <c r="L4558" s="72"/>
      <c r="M4558" s="71" t="s">
        <v>4596</v>
      </c>
      <c r="N4558" s="72" t="s">
        <v>4492</v>
      </c>
      <c r="O4558" s="72"/>
      <c r="P4558" s="72" t="s">
        <v>15011</v>
      </c>
      <c r="Q4558" s="72"/>
      <c r="R4558" s="72"/>
      <c r="S4558" s="72"/>
      <c r="T4558" s="72"/>
      <c r="U4558" s="72" t="s">
        <v>11354</v>
      </c>
      <c r="V4558" s="72" t="s">
        <v>11354</v>
      </c>
      <c r="W4558" s="72">
        <v>664074</v>
      </c>
      <c r="X4558" s="72" t="s">
        <v>11355</v>
      </c>
      <c r="Y4558" s="77" t="s">
        <v>11356</v>
      </c>
      <c r="Z4558" s="72" t="s">
        <v>11357</v>
      </c>
    </row>
    <row r="4559" spans="1:26" ht="45" x14ac:dyDescent="0.25">
      <c r="A4559" s="72" t="s">
        <v>24724</v>
      </c>
      <c r="B4559" s="72" t="s">
        <v>19493</v>
      </c>
      <c r="C4559" s="72">
        <v>13</v>
      </c>
      <c r="D4559" s="72" t="s">
        <v>24725</v>
      </c>
      <c r="E4559" s="72"/>
      <c r="F4559" s="72">
        <v>1</v>
      </c>
      <c r="G4559" s="72">
        <v>250</v>
      </c>
      <c r="H4559" s="72"/>
      <c r="I4559" s="72"/>
      <c r="J4559" s="72"/>
      <c r="K4559" s="72"/>
      <c r="L4559" s="72"/>
      <c r="M4559" s="71" t="s">
        <v>4596</v>
      </c>
      <c r="N4559" s="72" t="s">
        <v>4515</v>
      </c>
      <c r="O4559" s="72"/>
      <c r="P4559" s="72" t="s">
        <v>3979</v>
      </c>
      <c r="Q4559" s="72"/>
      <c r="R4559" s="72"/>
      <c r="S4559" s="72" t="s">
        <v>4566</v>
      </c>
      <c r="T4559" s="72" t="s">
        <v>24700</v>
      </c>
      <c r="U4559" s="72" t="s">
        <v>24724</v>
      </c>
      <c r="V4559" s="72"/>
      <c r="W4559" s="72">
        <v>442894</v>
      </c>
      <c r="X4559" s="72" t="s">
        <v>24726</v>
      </c>
      <c r="Y4559" s="72" t="s">
        <v>24727</v>
      </c>
      <c r="Z4559" s="72" t="s">
        <v>24728</v>
      </c>
    </row>
    <row r="4560" spans="1:26" ht="45" x14ac:dyDescent="0.25">
      <c r="A4560" s="72" t="s">
        <v>11358</v>
      </c>
      <c r="B4560" s="72" t="s">
        <v>15560</v>
      </c>
      <c r="C4560" s="72"/>
      <c r="D4560" s="72"/>
      <c r="E4560" s="72"/>
      <c r="F4560" s="72">
        <v>1</v>
      </c>
      <c r="G4560" s="72"/>
      <c r="H4560" s="72">
        <v>798</v>
      </c>
      <c r="I4560" s="72">
        <v>290</v>
      </c>
      <c r="J4560" s="72">
        <v>363</v>
      </c>
      <c r="K4560" s="72">
        <v>145</v>
      </c>
      <c r="L4560" s="72"/>
      <c r="M4560" s="71" t="s">
        <v>4596</v>
      </c>
      <c r="N4560" s="72" t="s">
        <v>4486</v>
      </c>
      <c r="O4560" s="72"/>
      <c r="P4560" s="72" t="s">
        <v>2424</v>
      </c>
      <c r="Q4560" s="72" t="s">
        <v>4563</v>
      </c>
      <c r="R4560" s="72" t="s">
        <v>11359</v>
      </c>
      <c r="S4560" s="72" t="s">
        <v>4619</v>
      </c>
      <c r="T4560" s="72" t="s">
        <v>11360</v>
      </c>
      <c r="U4560" s="72" t="s">
        <v>11358</v>
      </c>
      <c r="V4560" s="72"/>
      <c r="W4560" s="72">
        <v>403260</v>
      </c>
      <c r="X4560" s="72" t="s">
        <v>11361</v>
      </c>
      <c r="Y4560" s="86">
        <v>88444633247</v>
      </c>
      <c r="Z4560" s="75" t="s">
        <v>11362</v>
      </c>
    </row>
    <row r="4561" spans="1:26" ht="75" x14ac:dyDescent="0.25">
      <c r="A4561" s="72" t="s">
        <v>22058</v>
      </c>
      <c r="B4561" s="72" t="s">
        <v>22059</v>
      </c>
      <c r="C4561" s="72"/>
      <c r="D4561" s="72"/>
      <c r="E4561" s="72"/>
      <c r="F4561" s="72">
        <v>1</v>
      </c>
      <c r="G4561" s="72"/>
      <c r="H4561" s="72">
        <v>170</v>
      </c>
      <c r="I4561" s="72">
        <v>100</v>
      </c>
      <c r="J4561" s="72">
        <v>50</v>
      </c>
      <c r="K4561" s="72">
        <v>20</v>
      </c>
      <c r="L4561" s="72"/>
      <c r="M4561" s="71" t="s">
        <v>4596</v>
      </c>
      <c r="N4561" s="72" t="s">
        <v>4483</v>
      </c>
      <c r="O4561" s="72"/>
      <c r="P4561" s="72" t="s">
        <v>3463</v>
      </c>
      <c r="Q4561" s="72"/>
      <c r="R4561" s="72"/>
      <c r="S4561" s="72" t="s">
        <v>15654</v>
      </c>
      <c r="T4561" s="72" t="s">
        <v>22060</v>
      </c>
      <c r="U4561" s="72" t="s">
        <v>22058</v>
      </c>
      <c r="V4561" s="72"/>
      <c r="W4561" s="72">
        <v>309024</v>
      </c>
      <c r="X4561" s="72" t="s">
        <v>22061</v>
      </c>
      <c r="Y4561" s="72" t="s">
        <v>22063</v>
      </c>
      <c r="Z4561" s="72" t="s">
        <v>22062</v>
      </c>
    </row>
    <row r="4562" spans="1:26" ht="45" x14ac:dyDescent="0.25">
      <c r="A4562" s="72" t="s">
        <v>24729</v>
      </c>
      <c r="B4562" s="72" t="s">
        <v>24730</v>
      </c>
      <c r="C4562" s="72"/>
      <c r="D4562" s="72"/>
      <c r="E4562" s="72"/>
      <c r="F4562" s="72">
        <v>3</v>
      </c>
      <c r="G4562" s="72"/>
      <c r="H4562" s="72"/>
      <c r="I4562" s="72"/>
      <c r="J4562" s="72"/>
      <c r="K4562" s="72"/>
      <c r="L4562" s="72">
        <v>24</v>
      </c>
      <c r="M4562" s="71" t="s">
        <v>4596</v>
      </c>
      <c r="N4562" s="72" t="s">
        <v>4539</v>
      </c>
      <c r="O4562" s="72"/>
      <c r="P4562" s="72" t="s">
        <v>2774</v>
      </c>
      <c r="Q4562" s="72"/>
      <c r="R4562" s="72"/>
      <c r="S4562" s="72"/>
      <c r="T4562" s="72"/>
      <c r="U4562" s="72" t="s">
        <v>24729</v>
      </c>
      <c r="V4562" s="72"/>
      <c r="W4562" s="72">
        <v>346881</v>
      </c>
      <c r="X4562" s="72" t="s">
        <v>23178</v>
      </c>
      <c r="Y4562" s="72" t="s">
        <v>17510</v>
      </c>
      <c r="Z4562" s="72" t="s">
        <v>17511</v>
      </c>
    </row>
    <row r="4563" spans="1:26" ht="60" x14ac:dyDescent="0.25">
      <c r="A4563" s="72" t="s">
        <v>24729</v>
      </c>
      <c r="B4563" s="72" t="s">
        <v>24730</v>
      </c>
      <c r="C4563" s="72"/>
      <c r="D4563" s="72"/>
      <c r="E4563" s="72" t="s">
        <v>18559</v>
      </c>
      <c r="F4563" s="72">
        <v>3</v>
      </c>
      <c r="G4563" s="72"/>
      <c r="H4563" s="72"/>
      <c r="I4563" s="72"/>
      <c r="J4563" s="72"/>
      <c r="K4563" s="72"/>
      <c r="L4563" s="72">
        <v>24</v>
      </c>
      <c r="M4563" s="71" t="s">
        <v>4596</v>
      </c>
      <c r="N4563" s="72" t="s">
        <v>4539</v>
      </c>
      <c r="O4563" s="72"/>
      <c r="P4563" s="72" t="s">
        <v>2774</v>
      </c>
      <c r="Q4563" s="72"/>
      <c r="R4563" s="72"/>
      <c r="S4563" s="72"/>
      <c r="T4563" s="72"/>
      <c r="U4563" s="72" t="s">
        <v>24729</v>
      </c>
      <c r="V4563" s="72" t="s">
        <v>17767</v>
      </c>
      <c r="W4563" s="72">
        <v>346881</v>
      </c>
      <c r="X4563" s="72" t="s">
        <v>23178</v>
      </c>
      <c r="Y4563" s="72" t="s">
        <v>17510</v>
      </c>
      <c r="Z4563" s="72" t="s">
        <v>17511</v>
      </c>
    </row>
    <row r="4564" spans="1:26" ht="60" x14ac:dyDescent="0.25">
      <c r="A4564" s="72" t="s">
        <v>16974</v>
      </c>
      <c r="B4564" s="72" t="s">
        <v>4612</v>
      </c>
      <c r="C4564" s="72"/>
      <c r="D4564" s="72"/>
      <c r="E4564" s="72"/>
      <c r="F4564" s="72">
        <v>2</v>
      </c>
      <c r="G4564" s="72"/>
      <c r="H4564" s="72"/>
      <c r="I4564" s="72"/>
      <c r="J4564" s="72"/>
      <c r="K4564" s="72"/>
      <c r="L4564" s="72">
        <v>193</v>
      </c>
      <c r="M4564" s="71" t="s">
        <v>4596</v>
      </c>
      <c r="N4564" s="72" t="s">
        <v>4549</v>
      </c>
      <c r="O4564" s="72"/>
      <c r="P4564" s="72" t="s">
        <v>3274</v>
      </c>
      <c r="Q4564" s="72"/>
      <c r="R4564" s="72"/>
      <c r="S4564" s="72" t="s">
        <v>4567</v>
      </c>
      <c r="T4564" s="72" t="s">
        <v>16975</v>
      </c>
      <c r="U4564" s="72" t="s">
        <v>16974</v>
      </c>
      <c r="V4564" s="72"/>
      <c r="W4564" s="72">
        <v>171573</v>
      </c>
      <c r="X4564" s="72" t="s">
        <v>22064</v>
      </c>
      <c r="Y4564" s="73" t="s">
        <v>16976</v>
      </c>
      <c r="Z4564" s="72" t="s">
        <v>16977</v>
      </c>
    </row>
    <row r="4565" spans="1:26" ht="75" x14ac:dyDescent="0.25">
      <c r="A4565" s="72" t="s">
        <v>35514</v>
      </c>
      <c r="B4565" s="72" t="s">
        <v>35515</v>
      </c>
      <c r="C4565" s="72"/>
      <c r="D4565" s="72"/>
      <c r="E4565" s="72"/>
      <c r="F4565" s="72">
        <v>2</v>
      </c>
      <c r="G4565" s="72"/>
      <c r="H4565" s="72"/>
      <c r="I4565" s="72"/>
      <c r="J4565" s="72"/>
      <c r="K4565" s="72"/>
      <c r="L4565" s="72">
        <v>200</v>
      </c>
      <c r="M4565" s="71" t="s">
        <v>4596</v>
      </c>
      <c r="N4565" s="72" t="s">
        <v>4483</v>
      </c>
      <c r="O4565" s="72"/>
      <c r="P4565" s="72" t="s">
        <v>3577</v>
      </c>
      <c r="Q4565" s="72"/>
      <c r="R4565" s="72"/>
      <c r="S4565" s="72" t="s">
        <v>4567</v>
      </c>
      <c r="T4565" s="72" t="s">
        <v>22694</v>
      </c>
      <c r="U4565" s="72" t="s">
        <v>35514</v>
      </c>
      <c r="V4565" s="72"/>
      <c r="W4565" s="72"/>
      <c r="X4565" s="72"/>
      <c r="Y4565" s="72"/>
      <c r="Z4565" s="72" t="s">
        <v>35516</v>
      </c>
    </row>
    <row r="4566" spans="1:26" ht="45" x14ac:dyDescent="0.25">
      <c r="A4566" s="72" t="s">
        <v>11363</v>
      </c>
      <c r="B4566" s="72" t="s">
        <v>4594</v>
      </c>
      <c r="C4566" s="72">
        <v>59</v>
      </c>
      <c r="D4566" s="72"/>
      <c r="E4566" s="72"/>
      <c r="F4566" s="72">
        <v>1</v>
      </c>
      <c r="G4566" s="72">
        <v>350</v>
      </c>
      <c r="H4566" s="72"/>
      <c r="I4566" s="72"/>
      <c r="J4566" s="72"/>
      <c r="K4566" s="72"/>
      <c r="L4566" s="72"/>
      <c r="M4566" s="71" t="s">
        <v>4596</v>
      </c>
      <c r="N4566" s="72" t="s">
        <v>4488</v>
      </c>
      <c r="O4566" s="72"/>
      <c r="P4566" s="72" t="s">
        <v>3015</v>
      </c>
      <c r="Q4566" s="72"/>
      <c r="R4566" s="72"/>
      <c r="S4566" s="72"/>
      <c r="T4566" s="72"/>
      <c r="U4566" s="72" t="s">
        <v>11363</v>
      </c>
      <c r="V4566" s="72"/>
      <c r="W4566" s="72">
        <v>394024</v>
      </c>
      <c r="X4566" s="72" t="s">
        <v>14136</v>
      </c>
      <c r="Y4566" s="72"/>
      <c r="Z4566" s="72"/>
    </row>
    <row r="4567" spans="1:26" ht="30" x14ac:dyDescent="0.25">
      <c r="A4567" s="72" t="s">
        <v>11364</v>
      </c>
      <c r="B4567" s="72" t="s">
        <v>4594</v>
      </c>
      <c r="C4567" s="72">
        <v>46</v>
      </c>
      <c r="D4567" s="72" t="s">
        <v>5919</v>
      </c>
      <c r="E4567" s="72"/>
      <c r="F4567" s="72">
        <v>1</v>
      </c>
      <c r="G4567" s="72">
        <v>350</v>
      </c>
      <c r="H4567" s="72"/>
      <c r="I4567" s="72"/>
      <c r="J4567" s="72"/>
      <c r="K4567" s="72"/>
      <c r="L4567" s="72"/>
      <c r="M4567" s="71" t="s">
        <v>4596</v>
      </c>
      <c r="N4567" s="72" t="s">
        <v>4505</v>
      </c>
      <c r="O4567" s="72"/>
      <c r="P4567" s="72" t="s">
        <v>2443</v>
      </c>
      <c r="Q4567" s="72"/>
      <c r="R4567" s="72"/>
      <c r="S4567" s="72"/>
      <c r="T4567" s="72"/>
      <c r="U4567" s="72" t="s">
        <v>11364</v>
      </c>
      <c r="V4567" s="72"/>
      <c r="W4567" s="72">
        <v>685000</v>
      </c>
      <c r="X4567" s="72" t="s">
        <v>14137</v>
      </c>
      <c r="Y4567" s="72"/>
      <c r="Z4567" s="72"/>
    </row>
    <row r="4568" spans="1:26" ht="30" x14ac:dyDescent="0.25">
      <c r="A4568" s="72" t="s">
        <v>31527</v>
      </c>
      <c r="B4568" s="72" t="s">
        <v>19493</v>
      </c>
      <c r="C4568" s="72">
        <v>66</v>
      </c>
      <c r="D4568" s="72" t="s">
        <v>5167</v>
      </c>
      <c r="E4568" s="72"/>
      <c r="F4568" s="72">
        <v>1</v>
      </c>
      <c r="G4568" s="72">
        <v>280</v>
      </c>
      <c r="H4568" s="72"/>
      <c r="I4568" s="72"/>
      <c r="J4568" s="72"/>
      <c r="K4568" s="72"/>
      <c r="L4568" s="72"/>
      <c r="M4568" s="71" t="s">
        <v>4596</v>
      </c>
      <c r="N4568" s="72" t="s">
        <v>4506</v>
      </c>
      <c r="O4568" s="72"/>
      <c r="P4568" s="72" t="s">
        <v>4370</v>
      </c>
      <c r="Q4568" s="72"/>
      <c r="R4568" s="72"/>
      <c r="S4568" s="72"/>
      <c r="T4568" s="72"/>
      <c r="U4568" s="72" t="s">
        <v>31527</v>
      </c>
      <c r="V4568" s="72"/>
      <c r="W4568" s="72">
        <v>142121</v>
      </c>
      <c r="X4568" s="72" t="s">
        <v>31528</v>
      </c>
      <c r="Y4568" s="72" t="s">
        <v>30984</v>
      </c>
      <c r="Z4568" s="72" t="s">
        <v>31529</v>
      </c>
    </row>
    <row r="4569" spans="1:26" ht="60" x14ac:dyDescent="0.25">
      <c r="A4569" s="72" t="s">
        <v>27767</v>
      </c>
      <c r="B4569" s="72" t="s">
        <v>27768</v>
      </c>
      <c r="C4569" s="72"/>
      <c r="D4569" s="72"/>
      <c r="E4569" s="72"/>
      <c r="F4569" s="72">
        <v>2</v>
      </c>
      <c r="G4569" s="72"/>
      <c r="H4569" s="72"/>
      <c r="I4569" s="72"/>
      <c r="J4569" s="72"/>
      <c r="K4569" s="72"/>
      <c r="L4569" s="72">
        <v>200</v>
      </c>
      <c r="M4569" s="71" t="s">
        <v>4596</v>
      </c>
      <c r="N4569" s="72" t="s">
        <v>4547</v>
      </c>
      <c r="O4569" s="72"/>
      <c r="P4569" s="72" t="s">
        <v>3300</v>
      </c>
      <c r="Q4569" s="72"/>
      <c r="R4569" s="72"/>
      <c r="S4569" s="72" t="s">
        <v>4619</v>
      </c>
      <c r="T4569" s="72" t="s">
        <v>27769</v>
      </c>
      <c r="U4569" s="72" t="s">
        <v>27767</v>
      </c>
      <c r="V4569" s="72"/>
      <c r="W4569" s="72">
        <v>357850</v>
      </c>
      <c r="X4569" s="72" t="s">
        <v>27770</v>
      </c>
      <c r="Y4569" s="72" t="s">
        <v>27771</v>
      </c>
      <c r="Z4569" s="72" t="s">
        <v>27772</v>
      </c>
    </row>
    <row r="4570" spans="1:26" ht="30" x14ac:dyDescent="0.25">
      <c r="A4570" s="72" t="s">
        <v>31530</v>
      </c>
      <c r="B4570" s="72" t="s">
        <v>21594</v>
      </c>
      <c r="C4570" s="72">
        <v>24</v>
      </c>
      <c r="D4570" s="72"/>
      <c r="E4570" s="72"/>
      <c r="F4570" s="72">
        <v>1</v>
      </c>
      <c r="G4570" s="72"/>
      <c r="H4570" s="72">
        <v>1500</v>
      </c>
      <c r="I4570" s="72">
        <v>500</v>
      </c>
      <c r="J4570" s="72">
        <v>700</v>
      </c>
      <c r="K4570" s="72">
        <v>300</v>
      </c>
      <c r="L4570" s="72"/>
      <c r="M4570" s="71" t="s">
        <v>4596</v>
      </c>
      <c r="N4570" s="72" t="s">
        <v>4539</v>
      </c>
      <c r="O4570" s="72"/>
      <c r="P4570" s="72" t="s">
        <v>4236</v>
      </c>
      <c r="Q4570" s="72"/>
      <c r="R4570" s="72"/>
      <c r="S4570" s="72"/>
      <c r="T4570" s="72"/>
      <c r="U4570" s="72" t="s">
        <v>31530</v>
      </c>
      <c r="V4570" s="72"/>
      <c r="W4570" s="77">
        <v>346918</v>
      </c>
      <c r="X4570" s="72" t="s">
        <v>31531</v>
      </c>
      <c r="Y4570" s="88">
        <v>88636920425</v>
      </c>
      <c r="Z4570" s="75" t="s">
        <v>31532</v>
      </c>
    </row>
    <row r="4571" spans="1:26" ht="75" x14ac:dyDescent="0.25">
      <c r="A4571" s="72" t="s">
        <v>22065</v>
      </c>
      <c r="B4571" s="72" t="s">
        <v>22066</v>
      </c>
      <c r="C4571" s="72"/>
      <c r="D4571" s="72"/>
      <c r="E4571" s="72"/>
      <c r="F4571" s="72">
        <v>1</v>
      </c>
      <c r="G4571" s="72"/>
      <c r="H4571" s="72">
        <v>1500</v>
      </c>
      <c r="I4571" s="72">
        <v>500</v>
      </c>
      <c r="J4571" s="72">
        <v>500</v>
      </c>
      <c r="K4571" s="72">
        <v>500</v>
      </c>
      <c r="L4571" s="72"/>
      <c r="M4571" s="71" t="s">
        <v>4596</v>
      </c>
      <c r="N4571" s="72" t="s">
        <v>4534</v>
      </c>
      <c r="O4571" s="72"/>
      <c r="P4571" s="71" t="s">
        <v>3057</v>
      </c>
      <c r="Q4571" s="72"/>
      <c r="R4571" s="72"/>
      <c r="S4571" s="72" t="s">
        <v>4568</v>
      </c>
      <c r="T4571" s="72" t="s">
        <v>22067</v>
      </c>
      <c r="U4571" s="72" t="s">
        <v>22065</v>
      </c>
      <c r="V4571" s="72"/>
      <c r="W4571" s="72">
        <v>422025</v>
      </c>
      <c r="X4571" s="72" t="s">
        <v>4627</v>
      </c>
      <c r="Y4571" s="72" t="s">
        <v>22069</v>
      </c>
      <c r="Z4571" s="72" t="s">
        <v>22068</v>
      </c>
    </row>
    <row r="4572" spans="1:26" ht="30" x14ac:dyDescent="0.25">
      <c r="A4572" s="72" t="s">
        <v>32740</v>
      </c>
      <c r="B4572" s="72" t="s">
        <v>15980</v>
      </c>
      <c r="C4572" s="72">
        <v>9</v>
      </c>
      <c r="D4572" s="72"/>
      <c r="E4572" s="72"/>
      <c r="F4572" s="72">
        <v>1</v>
      </c>
      <c r="G4572" s="72">
        <v>200</v>
      </c>
      <c r="H4572" s="72"/>
      <c r="I4572" s="72"/>
      <c r="J4572" s="72"/>
      <c r="K4572" s="72"/>
      <c r="L4572" s="72"/>
      <c r="M4572" s="71" t="s">
        <v>4596</v>
      </c>
      <c r="N4572" s="72" t="s">
        <v>4496</v>
      </c>
      <c r="O4572" s="72"/>
      <c r="P4572" s="72" t="s">
        <v>14551</v>
      </c>
      <c r="Q4572" s="72"/>
      <c r="R4572" s="72"/>
      <c r="S4572" s="72"/>
      <c r="T4572" s="72"/>
      <c r="U4572" s="72" t="s">
        <v>32740</v>
      </c>
      <c r="V4572" s="72"/>
      <c r="W4572" s="72">
        <v>652480</v>
      </c>
      <c r="X4572" s="72" t="s">
        <v>32741</v>
      </c>
      <c r="Y4572" s="72" t="s">
        <v>32742</v>
      </c>
      <c r="Z4572" s="72" t="s">
        <v>32743</v>
      </c>
    </row>
    <row r="4573" spans="1:26" ht="30" x14ac:dyDescent="0.25">
      <c r="A4573" s="72" t="s">
        <v>16978</v>
      </c>
      <c r="B4573" s="72" t="s">
        <v>4594</v>
      </c>
      <c r="C4573" s="72">
        <v>12</v>
      </c>
      <c r="D4573" s="72"/>
      <c r="E4573" s="72"/>
      <c r="F4573" s="72">
        <v>1</v>
      </c>
      <c r="G4573" s="72">
        <v>273</v>
      </c>
      <c r="H4573" s="72"/>
      <c r="I4573" s="72"/>
      <c r="J4573" s="72"/>
      <c r="K4573" s="72"/>
      <c r="L4573" s="72"/>
      <c r="M4573" s="71" t="s">
        <v>4596</v>
      </c>
      <c r="N4573" s="72" t="s">
        <v>4513</v>
      </c>
      <c r="O4573" s="72"/>
      <c r="P4573" s="72" t="s">
        <v>3109</v>
      </c>
      <c r="Q4573" s="72"/>
      <c r="R4573" s="72"/>
      <c r="S4573" s="72" t="s">
        <v>4566</v>
      </c>
      <c r="T4573" s="72" t="s">
        <v>16979</v>
      </c>
      <c r="U4573" s="72" t="s">
        <v>16978</v>
      </c>
      <c r="V4573" s="72"/>
      <c r="W4573" s="72">
        <v>461040</v>
      </c>
      <c r="X4573" s="72" t="s">
        <v>22070</v>
      </c>
      <c r="Y4573" s="72" t="s">
        <v>16980</v>
      </c>
      <c r="Z4573" s="72" t="s">
        <v>16981</v>
      </c>
    </row>
    <row r="4574" spans="1:26" ht="30" x14ac:dyDescent="0.25">
      <c r="A4574" s="72" t="s">
        <v>11365</v>
      </c>
      <c r="B4574" s="72" t="s">
        <v>4594</v>
      </c>
      <c r="C4574" s="72">
        <v>34</v>
      </c>
      <c r="D4574" s="72" t="s">
        <v>5882</v>
      </c>
      <c r="E4574" s="72"/>
      <c r="F4574" s="72">
        <v>1</v>
      </c>
      <c r="G4574" s="72">
        <v>346</v>
      </c>
      <c r="H4574" s="72"/>
      <c r="I4574" s="72"/>
      <c r="J4574" s="72"/>
      <c r="K4574" s="72"/>
      <c r="L4574" s="72"/>
      <c r="M4574" s="71" t="s">
        <v>4596</v>
      </c>
      <c r="N4574" s="72" t="s">
        <v>4536</v>
      </c>
      <c r="O4574" s="72"/>
      <c r="P4574" s="72" t="s">
        <v>2842</v>
      </c>
      <c r="Q4574" s="72"/>
      <c r="R4574" s="72"/>
      <c r="S4574" s="72"/>
      <c r="T4574" s="72"/>
      <c r="U4574" s="72" t="s">
        <v>11365</v>
      </c>
      <c r="V4574" s="72"/>
      <c r="W4574" s="72">
        <v>427626</v>
      </c>
      <c r="X4574" s="72" t="s">
        <v>11366</v>
      </c>
      <c r="Y4574" s="72" t="s">
        <v>11367</v>
      </c>
      <c r="Z4574" s="72" t="s">
        <v>11368</v>
      </c>
    </row>
    <row r="4575" spans="1:26" ht="45" x14ac:dyDescent="0.25">
      <c r="A4575" s="72" t="s">
        <v>31533</v>
      </c>
      <c r="B4575" s="72" t="s">
        <v>15560</v>
      </c>
      <c r="C4575" s="72">
        <v>9</v>
      </c>
      <c r="D4575" s="72"/>
      <c r="E4575" s="72"/>
      <c r="F4575" s="72">
        <v>1</v>
      </c>
      <c r="G4575" s="72"/>
      <c r="H4575" s="72">
        <v>850</v>
      </c>
      <c r="I4575" s="72"/>
      <c r="J4575" s="72"/>
      <c r="K4575" s="72"/>
      <c r="L4575" s="72"/>
      <c r="M4575" s="71" t="s">
        <v>4596</v>
      </c>
      <c r="N4575" s="72" t="s">
        <v>4536</v>
      </c>
      <c r="O4575" s="72"/>
      <c r="P4575" s="72" t="s">
        <v>2842</v>
      </c>
      <c r="Q4575" s="72"/>
      <c r="R4575" s="72"/>
      <c r="S4575" s="72"/>
      <c r="T4575" s="72"/>
      <c r="U4575" s="72" t="s">
        <v>31533</v>
      </c>
      <c r="V4575" s="72"/>
      <c r="W4575" s="72"/>
      <c r="X4575" s="72"/>
      <c r="Y4575" s="72"/>
      <c r="Z4575" s="72"/>
    </row>
    <row r="4576" spans="1:26" ht="105" x14ac:dyDescent="0.25">
      <c r="A4576" s="72" t="s">
        <v>27773</v>
      </c>
      <c r="B4576" s="72" t="s">
        <v>27774</v>
      </c>
      <c r="C4576" s="72"/>
      <c r="D4576" s="72"/>
      <c r="E4576" s="72"/>
      <c r="F4576" s="72">
        <v>3</v>
      </c>
      <c r="G4576" s="72"/>
      <c r="H4576" s="72"/>
      <c r="I4576" s="72"/>
      <c r="J4576" s="72"/>
      <c r="K4576" s="72"/>
      <c r="L4576" s="72">
        <v>250</v>
      </c>
      <c r="M4576" s="71" t="s">
        <v>4596</v>
      </c>
      <c r="N4576" s="72" t="s">
        <v>4522</v>
      </c>
      <c r="O4576" s="72"/>
      <c r="P4576" s="72" t="s">
        <v>2606</v>
      </c>
      <c r="Q4576" s="72"/>
      <c r="R4576" s="72"/>
      <c r="S4576" s="72" t="s">
        <v>15654</v>
      </c>
      <c r="T4576" s="72" t="s">
        <v>27775</v>
      </c>
      <c r="U4576" s="72" t="s">
        <v>27773</v>
      </c>
      <c r="V4576" s="72"/>
      <c r="W4576" s="72">
        <v>671360</v>
      </c>
      <c r="X4576" s="72" t="s">
        <v>27776</v>
      </c>
      <c r="Y4576" s="72">
        <v>89243526426</v>
      </c>
      <c r="Z4576" s="72" t="s">
        <v>27777</v>
      </c>
    </row>
    <row r="4577" spans="1:26" ht="30" x14ac:dyDescent="0.25">
      <c r="A4577" s="72" t="s">
        <v>16982</v>
      </c>
      <c r="B4577" s="72" t="s">
        <v>4631</v>
      </c>
      <c r="C4577" s="72">
        <v>2</v>
      </c>
      <c r="D4577" s="72"/>
      <c r="E4577" s="72"/>
      <c r="F4577" s="72">
        <v>5</v>
      </c>
      <c r="G4577" s="72"/>
      <c r="H4577" s="72"/>
      <c r="I4577" s="72"/>
      <c r="J4577" s="72"/>
      <c r="K4577" s="72"/>
      <c r="L4577" s="72">
        <v>850</v>
      </c>
      <c r="M4577" s="71" t="s">
        <v>4596</v>
      </c>
      <c r="N4577" s="72" t="s">
        <v>4507</v>
      </c>
      <c r="O4577" s="72"/>
      <c r="P4577" s="72" t="s">
        <v>2745</v>
      </c>
      <c r="Q4577" s="72"/>
      <c r="R4577" s="72"/>
      <c r="S4577" s="72" t="s">
        <v>4567</v>
      </c>
      <c r="T4577" s="72" t="s">
        <v>9737</v>
      </c>
      <c r="U4577" s="72" t="s">
        <v>16982</v>
      </c>
      <c r="V4577" s="72"/>
      <c r="W4577" s="72"/>
      <c r="X4577" s="72" t="s">
        <v>22071</v>
      </c>
      <c r="Y4577" s="72">
        <v>88153366106</v>
      </c>
      <c r="Z4577" s="72" t="s">
        <v>16983</v>
      </c>
    </row>
    <row r="4578" spans="1:26" ht="75" x14ac:dyDescent="0.25">
      <c r="A4578" s="72" t="s">
        <v>11372</v>
      </c>
      <c r="B4578" s="72" t="s">
        <v>11375</v>
      </c>
      <c r="C4578" s="72">
        <v>1</v>
      </c>
      <c r="D4578" s="72"/>
      <c r="E4578" s="72"/>
      <c r="F4578" s="72">
        <v>3</v>
      </c>
      <c r="G4578" s="72"/>
      <c r="H4578" s="72"/>
      <c r="I4578" s="72"/>
      <c r="J4578" s="72"/>
      <c r="K4578" s="72"/>
      <c r="L4578" s="72">
        <v>100</v>
      </c>
      <c r="M4578" s="71" t="s">
        <v>4596</v>
      </c>
      <c r="N4578" s="72" t="s">
        <v>4529</v>
      </c>
      <c r="O4578" s="72"/>
      <c r="P4578" s="72" t="s">
        <v>2464</v>
      </c>
      <c r="Q4578" s="72"/>
      <c r="R4578" s="72"/>
      <c r="S4578" s="72"/>
      <c r="T4578" s="72"/>
      <c r="U4578" s="72" t="s">
        <v>11372</v>
      </c>
      <c r="V4578" s="72"/>
      <c r="W4578" s="72">
        <v>169906</v>
      </c>
      <c r="X4578" s="72" t="s">
        <v>11376</v>
      </c>
      <c r="Y4578" s="72" t="s">
        <v>11373</v>
      </c>
      <c r="Z4578" s="72" t="s">
        <v>11374</v>
      </c>
    </row>
    <row r="4579" spans="1:26" ht="30" x14ac:dyDescent="0.25">
      <c r="A4579" s="72" t="s">
        <v>16984</v>
      </c>
      <c r="B4579" s="72" t="s">
        <v>4594</v>
      </c>
      <c r="C4579" s="72">
        <v>18</v>
      </c>
      <c r="D4579" s="72" t="s">
        <v>4678</v>
      </c>
      <c r="E4579" s="72"/>
      <c r="F4579" s="72">
        <v>1</v>
      </c>
      <c r="G4579" s="72">
        <v>234</v>
      </c>
      <c r="H4579" s="72"/>
      <c r="I4579" s="72"/>
      <c r="J4579" s="72"/>
      <c r="K4579" s="72"/>
      <c r="L4579" s="72"/>
      <c r="M4579" s="71" t="s">
        <v>4596</v>
      </c>
      <c r="N4579" s="72" t="s">
        <v>4514</v>
      </c>
      <c r="O4579" s="72"/>
      <c r="P4579" s="72" t="s">
        <v>3307</v>
      </c>
      <c r="Q4579" s="72"/>
      <c r="R4579" s="72"/>
      <c r="S4579" s="72"/>
      <c r="T4579" s="72"/>
      <c r="U4579" s="72" t="s">
        <v>16984</v>
      </c>
      <c r="V4579" s="72"/>
      <c r="W4579" s="72">
        <v>303851</v>
      </c>
      <c r="X4579" s="72" t="s">
        <v>16985</v>
      </c>
      <c r="Y4579" s="72" t="s">
        <v>16986</v>
      </c>
      <c r="Z4579" s="72" t="s">
        <v>16987</v>
      </c>
    </row>
    <row r="4580" spans="1:26" ht="45" x14ac:dyDescent="0.25">
      <c r="A4580" s="71" t="s">
        <v>11377</v>
      </c>
      <c r="B4580" s="72" t="s">
        <v>14797</v>
      </c>
      <c r="C4580" s="72">
        <v>3</v>
      </c>
      <c r="D4580" s="72"/>
      <c r="E4580" s="72"/>
      <c r="F4580" s="72">
        <v>1</v>
      </c>
      <c r="G4580" s="72"/>
      <c r="H4580" s="72">
        <v>700</v>
      </c>
      <c r="I4580" s="72">
        <v>330</v>
      </c>
      <c r="J4580" s="72">
        <v>240</v>
      </c>
      <c r="K4580" s="72">
        <v>60</v>
      </c>
      <c r="L4580" s="72"/>
      <c r="M4580" s="71" t="s">
        <v>4596</v>
      </c>
      <c r="N4580" s="72" t="s">
        <v>4494</v>
      </c>
      <c r="O4580" s="71"/>
      <c r="P4580" s="72" t="s">
        <v>3293</v>
      </c>
      <c r="Q4580" s="72"/>
      <c r="R4580" s="72"/>
      <c r="S4580" s="72" t="s">
        <v>4566</v>
      </c>
      <c r="T4580" s="72" t="s">
        <v>11378</v>
      </c>
      <c r="U4580" s="71" t="s">
        <v>11377</v>
      </c>
      <c r="V4580" s="72"/>
      <c r="W4580" s="72">
        <v>249400</v>
      </c>
      <c r="X4580" s="72" t="s">
        <v>11379</v>
      </c>
      <c r="Y4580" s="72" t="s">
        <v>11380</v>
      </c>
      <c r="Z4580" s="72" t="s">
        <v>14709</v>
      </c>
    </row>
    <row r="4581" spans="1:26" ht="75" x14ac:dyDescent="0.25">
      <c r="A4581" s="72" t="s">
        <v>11381</v>
      </c>
      <c r="B4581" s="72" t="s">
        <v>14484</v>
      </c>
      <c r="C4581" s="72">
        <v>777</v>
      </c>
      <c r="D4581" s="72" t="s">
        <v>15150</v>
      </c>
      <c r="E4581" s="72"/>
      <c r="F4581" s="72">
        <v>1</v>
      </c>
      <c r="G4581" s="72"/>
      <c r="H4581" s="72">
        <v>800</v>
      </c>
      <c r="I4581" s="72">
        <v>350</v>
      </c>
      <c r="J4581" s="72">
        <v>250</v>
      </c>
      <c r="K4581" s="72">
        <v>120</v>
      </c>
      <c r="L4581" s="72"/>
      <c r="M4581" s="71" t="s">
        <v>4596</v>
      </c>
      <c r="N4581" s="72" t="s">
        <v>2362</v>
      </c>
      <c r="O4581" s="72"/>
      <c r="P4581" s="72" t="s">
        <v>3172</v>
      </c>
      <c r="Q4581" s="72" t="s">
        <v>4564</v>
      </c>
      <c r="R4581" s="72" t="s">
        <v>11383</v>
      </c>
      <c r="S4581" s="72"/>
      <c r="T4581" s="72"/>
      <c r="U4581" s="72" t="s">
        <v>11381</v>
      </c>
      <c r="V4581" s="72"/>
      <c r="W4581" s="72">
        <v>109428</v>
      </c>
      <c r="X4581" s="72" t="s">
        <v>16988</v>
      </c>
      <c r="Y4581" s="72" t="s">
        <v>16989</v>
      </c>
      <c r="Z4581" s="72" t="s">
        <v>11385</v>
      </c>
    </row>
    <row r="4582" spans="1:26" ht="75" x14ac:dyDescent="0.25">
      <c r="A4582" s="72" t="s">
        <v>11381</v>
      </c>
      <c r="B4582" s="72" t="s">
        <v>14484</v>
      </c>
      <c r="C4582" s="72">
        <v>777</v>
      </c>
      <c r="D4582" s="72" t="s">
        <v>15150</v>
      </c>
      <c r="E4582" s="72" t="s">
        <v>11382</v>
      </c>
      <c r="F4582" s="72">
        <v>1</v>
      </c>
      <c r="G4582" s="72">
        <v>350</v>
      </c>
      <c r="H4582" s="72"/>
      <c r="I4582" s="72"/>
      <c r="J4582" s="72"/>
      <c r="K4582" s="72"/>
      <c r="L4582" s="72"/>
      <c r="M4582" s="71" t="s">
        <v>4596</v>
      </c>
      <c r="N4582" s="72" t="s">
        <v>2362</v>
      </c>
      <c r="O4582" s="72"/>
      <c r="P4582" s="72" t="s">
        <v>3172</v>
      </c>
      <c r="Q4582" s="72" t="s">
        <v>4564</v>
      </c>
      <c r="R4582" s="72" t="s">
        <v>11383</v>
      </c>
      <c r="S4582" s="72"/>
      <c r="T4582" s="72"/>
      <c r="U4582" s="72" t="s">
        <v>11381</v>
      </c>
      <c r="V4582" s="72" t="s">
        <v>11384</v>
      </c>
      <c r="W4582" s="72">
        <v>109428</v>
      </c>
      <c r="X4582" s="72" t="s">
        <v>16988</v>
      </c>
      <c r="Y4582" s="72" t="s">
        <v>16990</v>
      </c>
      <c r="Z4582" s="72" t="s">
        <v>11385</v>
      </c>
    </row>
    <row r="4583" spans="1:26" ht="60" x14ac:dyDescent="0.25">
      <c r="A4583" s="72" t="s">
        <v>24731</v>
      </c>
      <c r="B4583" s="72" t="s">
        <v>21594</v>
      </c>
      <c r="C4583" s="72">
        <v>1</v>
      </c>
      <c r="D4583" s="72"/>
      <c r="E4583" s="72"/>
      <c r="F4583" s="72">
        <v>1</v>
      </c>
      <c r="G4583" s="72"/>
      <c r="H4583" s="72">
        <v>782</v>
      </c>
      <c r="I4583" s="72">
        <v>250</v>
      </c>
      <c r="J4583" s="72">
        <v>350</v>
      </c>
      <c r="K4583" s="72">
        <v>150</v>
      </c>
      <c r="L4583" s="72"/>
      <c r="M4583" s="71" t="s">
        <v>4596</v>
      </c>
      <c r="N4583" s="72" t="s">
        <v>4547</v>
      </c>
      <c r="O4583" s="72"/>
      <c r="P4583" s="72" t="s">
        <v>2557</v>
      </c>
      <c r="Q4583" s="72"/>
      <c r="R4583" s="72"/>
      <c r="S4583" s="72" t="s">
        <v>4568</v>
      </c>
      <c r="T4583" s="72" t="s">
        <v>27778</v>
      </c>
      <c r="U4583" s="72" t="s">
        <v>24731</v>
      </c>
      <c r="V4583" s="72"/>
      <c r="W4583" s="72">
        <v>357070</v>
      </c>
      <c r="X4583" s="72" t="s">
        <v>24732</v>
      </c>
      <c r="Y4583" s="72" t="s">
        <v>24733</v>
      </c>
      <c r="Z4583" s="72" t="s">
        <v>24734</v>
      </c>
    </row>
    <row r="4584" spans="1:26" ht="30" x14ac:dyDescent="0.25">
      <c r="A4584" s="72" t="s">
        <v>18417</v>
      </c>
      <c r="B4584" s="72" t="s">
        <v>4594</v>
      </c>
      <c r="C4584" s="72">
        <v>34</v>
      </c>
      <c r="D4584" s="72" t="s">
        <v>9105</v>
      </c>
      <c r="E4584" s="72"/>
      <c r="F4584" s="72">
        <v>1</v>
      </c>
      <c r="G4584" s="72">
        <v>420</v>
      </c>
      <c r="H4584" s="72"/>
      <c r="I4584" s="72"/>
      <c r="J4584" s="72"/>
      <c r="K4584" s="72"/>
      <c r="L4584" s="72"/>
      <c r="M4584" s="71" t="s">
        <v>4596</v>
      </c>
      <c r="N4584" s="72" t="s">
        <v>4499</v>
      </c>
      <c r="O4584" s="72"/>
      <c r="P4584" s="72" t="s">
        <v>3298</v>
      </c>
      <c r="Q4584" s="72"/>
      <c r="R4584" s="72"/>
      <c r="S4584" s="72" t="s">
        <v>4566</v>
      </c>
      <c r="T4584" s="72" t="s">
        <v>6472</v>
      </c>
      <c r="U4584" s="72" t="s">
        <v>18417</v>
      </c>
      <c r="V4584" s="72"/>
      <c r="W4584" s="72">
        <v>353691</v>
      </c>
      <c r="X4584" s="72" t="s">
        <v>22072</v>
      </c>
      <c r="Y4584" s="72">
        <v>88613245130</v>
      </c>
      <c r="Z4584" s="72" t="s">
        <v>18418</v>
      </c>
    </row>
    <row r="4585" spans="1:26" ht="30" x14ac:dyDescent="0.25">
      <c r="A4585" s="72" t="s">
        <v>22073</v>
      </c>
      <c r="B4585" s="72" t="s">
        <v>15493</v>
      </c>
      <c r="C4585" s="72"/>
      <c r="D4585" s="72"/>
      <c r="E4585" s="72"/>
      <c r="F4585" s="72">
        <v>1</v>
      </c>
      <c r="G4585" s="72">
        <v>250</v>
      </c>
      <c r="H4585" s="72"/>
      <c r="I4585" s="72"/>
      <c r="J4585" s="72"/>
      <c r="K4585" s="72"/>
      <c r="L4585" s="72"/>
      <c r="M4585" s="71" t="s">
        <v>4596</v>
      </c>
      <c r="N4585" s="72" t="s">
        <v>4540</v>
      </c>
      <c r="O4585" s="72"/>
      <c r="P4585" s="72" t="s">
        <v>3816</v>
      </c>
      <c r="Q4585" s="72" t="s">
        <v>14802</v>
      </c>
      <c r="R4585" s="72" t="s">
        <v>6841</v>
      </c>
      <c r="S4585" s="72"/>
      <c r="T4585" s="72"/>
      <c r="U4585" s="72" t="s">
        <v>22073</v>
      </c>
      <c r="V4585" s="72"/>
      <c r="W4585" s="72">
        <v>391842</v>
      </c>
      <c r="X4585" s="77" t="s">
        <v>22074</v>
      </c>
      <c r="Y4585" s="77">
        <v>52079</v>
      </c>
      <c r="Z4585" s="72" t="s">
        <v>22075</v>
      </c>
    </row>
    <row r="4586" spans="1:26" ht="30" x14ac:dyDescent="0.25">
      <c r="A4586" s="72" t="s">
        <v>18419</v>
      </c>
      <c r="B4586" s="72" t="s">
        <v>15493</v>
      </c>
      <c r="C4586" s="72">
        <v>3</v>
      </c>
      <c r="D4586" s="72" t="s">
        <v>7545</v>
      </c>
      <c r="E4586" s="72"/>
      <c r="F4586" s="72">
        <v>1</v>
      </c>
      <c r="G4586" s="72">
        <v>210</v>
      </c>
      <c r="H4586" s="72"/>
      <c r="I4586" s="72"/>
      <c r="J4586" s="72"/>
      <c r="K4586" s="72"/>
      <c r="L4586" s="72"/>
      <c r="M4586" s="71" t="s">
        <v>4596</v>
      </c>
      <c r="N4586" s="72" t="s">
        <v>4506</v>
      </c>
      <c r="O4586" s="72"/>
      <c r="P4586" s="72" t="s">
        <v>15478</v>
      </c>
      <c r="Q4586" s="72"/>
      <c r="R4586" s="72"/>
      <c r="S4586" s="72"/>
      <c r="T4586" s="72"/>
      <c r="U4586" s="72" t="s">
        <v>18419</v>
      </c>
      <c r="V4586" s="72"/>
      <c r="W4586" s="72">
        <v>140411</v>
      </c>
      <c r="X4586" s="72" t="s">
        <v>22076</v>
      </c>
      <c r="Y4586" s="72">
        <v>89854267849</v>
      </c>
      <c r="Z4586" s="72" t="s">
        <v>18420</v>
      </c>
    </row>
    <row r="4587" spans="1:26" ht="45" x14ac:dyDescent="0.25">
      <c r="A4587" s="72" t="s">
        <v>22077</v>
      </c>
      <c r="B4587" s="72" t="s">
        <v>15756</v>
      </c>
      <c r="C4587" s="72">
        <v>18</v>
      </c>
      <c r="D4587" s="72" t="s">
        <v>11845</v>
      </c>
      <c r="E4587" s="72"/>
      <c r="F4587" s="72">
        <v>1</v>
      </c>
      <c r="G4587" s="72">
        <v>82</v>
      </c>
      <c r="H4587" s="72"/>
      <c r="I4587" s="72"/>
      <c r="J4587" s="72"/>
      <c r="K4587" s="72"/>
      <c r="L4587" s="72"/>
      <c r="M4587" s="71" t="s">
        <v>4596</v>
      </c>
      <c r="N4587" s="72" t="s">
        <v>4549</v>
      </c>
      <c r="O4587" s="72"/>
      <c r="P4587" s="72" t="s">
        <v>2559</v>
      </c>
      <c r="Q4587" s="72"/>
      <c r="R4587" s="72"/>
      <c r="S4587" s="72" t="s">
        <v>4567</v>
      </c>
      <c r="T4587" s="72" t="s">
        <v>22078</v>
      </c>
      <c r="U4587" s="72" t="s">
        <v>22077</v>
      </c>
      <c r="V4587" s="72"/>
      <c r="W4587" s="72">
        <v>171985</v>
      </c>
      <c r="X4587" s="72" t="s">
        <v>22079</v>
      </c>
      <c r="Y4587" s="72" t="s">
        <v>22081</v>
      </c>
      <c r="Z4587" s="72" t="s">
        <v>22080</v>
      </c>
    </row>
    <row r="4588" spans="1:26" ht="30" x14ac:dyDescent="0.25">
      <c r="A4588" s="72" t="s">
        <v>22082</v>
      </c>
      <c r="B4588" s="72" t="s">
        <v>22083</v>
      </c>
      <c r="C4588" s="72">
        <v>7</v>
      </c>
      <c r="D4588" s="72" t="s">
        <v>10456</v>
      </c>
      <c r="E4588" s="72"/>
      <c r="F4588" s="72">
        <v>3</v>
      </c>
      <c r="G4588" s="72"/>
      <c r="H4588" s="72"/>
      <c r="I4588" s="72"/>
      <c r="J4588" s="72"/>
      <c r="K4588" s="72"/>
      <c r="L4588" s="72">
        <v>60</v>
      </c>
      <c r="M4588" s="71" t="s">
        <v>4596</v>
      </c>
      <c r="N4588" s="72" t="s">
        <v>4496</v>
      </c>
      <c r="O4588" s="72"/>
      <c r="P4588" s="72" t="s">
        <v>3791</v>
      </c>
      <c r="Q4588" s="72"/>
      <c r="R4588" s="72"/>
      <c r="S4588" s="72"/>
      <c r="T4588" s="72"/>
      <c r="U4588" s="72" t="s">
        <v>22082</v>
      </c>
      <c r="V4588" s="72"/>
      <c r="W4588" s="72">
        <v>653045</v>
      </c>
      <c r="X4588" s="72" t="s">
        <v>22084</v>
      </c>
      <c r="Y4588" s="72" t="s">
        <v>22086</v>
      </c>
      <c r="Z4588" s="72" t="s">
        <v>22085</v>
      </c>
    </row>
    <row r="4589" spans="1:26" ht="45" x14ac:dyDescent="0.25">
      <c r="A4589" s="72" t="s">
        <v>11386</v>
      </c>
      <c r="B4589" s="72" t="s">
        <v>4599</v>
      </c>
      <c r="C4589" s="72">
        <v>40</v>
      </c>
      <c r="D4589" s="72"/>
      <c r="E4589" s="72"/>
      <c r="F4589" s="72">
        <v>1</v>
      </c>
      <c r="G4589" s="72"/>
      <c r="H4589" s="72">
        <v>1199</v>
      </c>
      <c r="I4589" s="72">
        <v>436</v>
      </c>
      <c r="J4589" s="72">
        <v>545</v>
      </c>
      <c r="K4589" s="72">
        <v>218</v>
      </c>
      <c r="L4589" s="72"/>
      <c r="M4589" s="71" t="s">
        <v>4596</v>
      </c>
      <c r="N4589" s="72" t="s">
        <v>4528</v>
      </c>
      <c r="O4589" s="72"/>
      <c r="P4589" s="72" t="s">
        <v>3191</v>
      </c>
      <c r="Q4589" s="72" t="s">
        <v>4564</v>
      </c>
      <c r="R4589" s="72" t="s">
        <v>6161</v>
      </c>
      <c r="S4589" s="72"/>
      <c r="T4589" s="72"/>
      <c r="U4589" s="72" t="s">
        <v>11386</v>
      </c>
      <c r="V4589" s="72"/>
      <c r="W4589" s="72">
        <v>185030</v>
      </c>
      <c r="X4589" s="72" t="s">
        <v>22087</v>
      </c>
      <c r="Y4589" s="72" t="s">
        <v>11387</v>
      </c>
      <c r="Z4589" s="76" t="s">
        <v>11388</v>
      </c>
    </row>
    <row r="4590" spans="1:26" ht="45" x14ac:dyDescent="0.25">
      <c r="A4590" s="72" t="s">
        <v>11389</v>
      </c>
      <c r="B4590" s="72" t="s">
        <v>4598</v>
      </c>
      <c r="C4590" s="72">
        <v>2</v>
      </c>
      <c r="D4590" s="72"/>
      <c r="E4590" s="72"/>
      <c r="F4590" s="72">
        <v>1</v>
      </c>
      <c r="G4590" s="72"/>
      <c r="H4590" s="72">
        <v>798</v>
      </c>
      <c r="I4590" s="72">
        <v>290</v>
      </c>
      <c r="J4590" s="72">
        <v>363</v>
      </c>
      <c r="K4590" s="72">
        <v>145</v>
      </c>
      <c r="L4590" s="72"/>
      <c r="M4590" s="71" t="s">
        <v>4596</v>
      </c>
      <c r="N4590" s="72" t="s">
        <v>4506</v>
      </c>
      <c r="O4590" s="72"/>
      <c r="P4590" s="72" t="s">
        <v>15542</v>
      </c>
      <c r="Q4590" s="72"/>
      <c r="R4590" s="72"/>
      <c r="S4590" s="72" t="s">
        <v>4567</v>
      </c>
      <c r="T4590" s="72" t="s">
        <v>11390</v>
      </c>
      <c r="U4590" s="72" t="s">
        <v>11389</v>
      </c>
      <c r="V4590" s="72"/>
      <c r="W4590" s="72">
        <v>143345</v>
      </c>
      <c r="X4590" s="72"/>
      <c r="Y4590" s="72">
        <v>94963423374</v>
      </c>
      <c r="Z4590" s="72" t="s">
        <v>27779</v>
      </c>
    </row>
    <row r="4591" spans="1:26" ht="75" x14ac:dyDescent="0.25">
      <c r="A4591" s="72" t="s">
        <v>22088</v>
      </c>
      <c r="B4591" s="72" t="s">
        <v>22089</v>
      </c>
      <c r="C4591" s="72"/>
      <c r="D4591" s="72"/>
      <c r="E4591" s="72"/>
      <c r="F4591" s="72">
        <v>1</v>
      </c>
      <c r="G4591" s="72"/>
      <c r="H4591" s="72">
        <v>500</v>
      </c>
      <c r="I4591" s="72">
        <v>200</v>
      </c>
      <c r="J4591" s="72">
        <v>200</v>
      </c>
      <c r="K4591" s="72">
        <v>100</v>
      </c>
      <c r="L4591" s="72"/>
      <c r="M4591" s="71" t="s">
        <v>4596</v>
      </c>
      <c r="N4591" s="72" t="s">
        <v>4480</v>
      </c>
      <c r="O4591" s="72"/>
      <c r="P4591" s="72" t="s">
        <v>3958</v>
      </c>
      <c r="Q4591" s="72"/>
      <c r="R4591" s="72"/>
      <c r="S4591" s="72" t="s">
        <v>4568</v>
      </c>
      <c r="T4591" s="72" t="s">
        <v>8580</v>
      </c>
      <c r="U4591" s="72" t="s">
        <v>22088</v>
      </c>
      <c r="V4591" s="72"/>
      <c r="W4591" s="72"/>
      <c r="X4591" s="72" t="s">
        <v>22090</v>
      </c>
      <c r="Y4591" s="72"/>
      <c r="Z4591" s="72" t="s">
        <v>22091</v>
      </c>
    </row>
    <row r="4592" spans="1:26" ht="45" x14ac:dyDescent="0.25">
      <c r="A4592" s="72" t="s">
        <v>11392</v>
      </c>
      <c r="B4592" s="74" t="s">
        <v>4594</v>
      </c>
      <c r="C4592" s="72">
        <v>2</v>
      </c>
      <c r="D4592" s="72"/>
      <c r="E4592" s="72"/>
      <c r="F4592" s="72">
        <v>1</v>
      </c>
      <c r="G4592" s="72">
        <v>350</v>
      </c>
      <c r="H4592" s="72"/>
      <c r="I4592" s="72"/>
      <c r="J4592" s="72"/>
      <c r="K4592" s="72"/>
      <c r="L4592" s="72"/>
      <c r="M4592" s="71" t="s">
        <v>4596</v>
      </c>
      <c r="N4592" s="72" t="s">
        <v>4551</v>
      </c>
      <c r="O4592" s="72"/>
      <c r="P4592" s="72" t="s">
        <v>3566</v>
      </c>
      <c r="Q4592" s="72"/>
      <c r="R4592" s="72"/>
      <c r="S4592" s="72"/>
      <c r="T4592" s="72"/>
      <c r="U4592" s="72" t="s">
        <v>11392</v>
      </c>
      <c r="V4592" s="72"/>
      <c r="W4592" s="72">
        <v>301650</v>
      </c>
      <c r="X4592" s="71" t="s">
        <v>14138</v>
      </c>
      <c r="Y4592" s="72" t="s">
        <v>11393</v>
      </c>
      <c r="Z4592" s="72" t="s">
        <v>11394</v>
      </c>
    </row>
    <row r="4593" spans="1:26" ht="30" x14ac:dyDescent="0.25">
      <c r="A4593" s="72" t="s">
        <v>27780</v>
      </c>
      <c r="B4593" s="72" t="s">
        <v>18115</v>
      </c>
      <c r="C4593" s="72">
        <v>7</v>
      </c>
      <c r="D4593" s="72" t="s">
        <v>5444</v>
      </c>
      <c r="E4593" s="72"/>
      <c r="F4593" s="72">
        <v>1</v>
      </c>
      <c r="G4593" s="72">
        <v>350</v>
      </c>
      <c r="H4593" s="72"/>
      <c r="I4593" s="72"/>
      <c r="J4593" s="72"/>
      <c r="K4593" s="72"/>
      <c r="L4593" s="72"/>
      <c r="M4593" s="71" t="s">
        <v>4596</v>
      </c>
      <c r="N4593" s="72" t="s">
        <v>4539</v>
      </c>
      <c r="O4593" s="72"/>
      <c r="P4593" s="72" t="s">
        <v>2774</v>
      </c>
      <c r="Q4593" s="72" t="s">
        <v>4566</v>
      </c>
      <c r="R4593" s="72" t="s">
        <v>27265</v>
      </c>
      <c r="S4593" s="72"/>
      <c r="T4593" s="72"/>
      <c r="U4593" s="72" t="s">
        <v>27780</v>
      </c>
      <c r="V4593" s="72"/>
      <c r="W4593" s="72">
        <v>346880</v>
      </c>
      <c r="X4593" s="72" t="s">
        <v>27781</v>
      </c>
      <c r="Y4593" s="72">
        <v>89045006920</v>
      </c>
      <c r="Z4593" s="72" t="s">
        <v>27782</v>
      </c>
    </row>
    <row r="4594" spans="1:26" ht="30" x14ac:dyDescent="0.25">
      <c r="A4594" s="72" t="s">
        <v>22092</v>
      </c>
      <c r="B4594" s="72" t="s">
        <v>15980</v>
      </c>
      <c r="C4594" s="72">
        <v>49</v>
      </c>
      <c r="D4594" s="72"/>
      <c r="E4594" s="72"/>
      <c r="F4594" s="72">
        <v>1</v>
      </c>
      <c r="G4594" s="72">
        <v>100</v>
      </c>
      <c r="H4594" s="72"/>
      <c r="I4594" s="72"/>
      <c r="J4594" s="72"/>
      <c r="K4594" s="72"/>
      <c r="L4594" s="72"/>
      <c r="M4594" s="71" t="s">
        <v>4596</v>
      </c>
      <c r="N4594" s="72" t="s">
        <v>4480</v>
      </c>
      <c r="O4594" s="72"/>
      <c r="P4594" s="72" t="s">
        <v>2645</v>
      </c>
      <c r="Q4594" s="72"/>
      <c r="R4594" s="72"/>
      <c r="S4594" s="72"/>
      <c r="T4594" s="72"/>
      <c r="U4594" s="72" t="s">
        <v>22092</v>
      </c>
      <c r="V4594" s="72"/>
      <c r="W4594" s="72">
        <v>675019</v>
      </c>
      <c r="X4594" s="72" t="s">
        <v>22093</v>
      </c>
      <c r="Y4594" s="72">
        <v>494042</v>
      </c>
      <c r="Z4594" s="72" t="s">
        <v>22094</v>
      </c>
    </row>
    <row r="4595" spans="1:26" ht="30" x14ac:dyDescent="0.25">
      <c r="A4595" s="72" t="s">
        <v>22095</v>
      </c>
      <c r="B4595" s="72" t="s">
        <v>4594</v>
      </c>
      <c r="C4595" s="72">
        <v>11</v>
      </c>
      <c r="D4595" s="72" t="s">
        <v>4939</v>
      </c>
      <c r="E4595" s="72"/>
      <c r="F4595" s="72">
        <v>1</v>
      </c>
      <c r="G4595" s="72">
        <v>250</v>
      </c>
      <c r="H4595" s="72"/>
      <c r="I4595" s="72"/>
      <c r="J4595" s="72"/>
      <c r="K4595" s="72"/>
      <c r="L4595" s="72"/>
      <c r="M4595" s="71" t="s">
        <v>4596</v>
      </c>
      <c r="N4595" s="72" t="s">
        <v>4518</v>
      </c>
      <c r="O4595" s="72"/>
      <c r="P4595" s="72" t="s">
        <v>3113</v>
      </c>
      <c r="Q4595" s="72"/>
      <c r="R4595" s="72"/>
      <c r="S4595" s="72" t="s">
        <v>4566</v>
      </c>
      <c r="T4595" s="72" t="s">
        <v>22096</v>
      </c>
      <c r="U4595" s="72" t="s">
        <v>22095</v>
      </c>
      <c r="V4595" s="72"/>
      <c r="W4595" s="72">
        <v>182500</v>
      </c>
      <c r="X4595" s="72" t="s">
        <v>22097</v>
      </c>
      <c r="Y4595" s="72" t="s">
        <v>22099</v>
      </c>
      <c r="Z4595" s="72" t="s">
        <v>22098</v>
      </c>
    </row>
    <row r="4596" spans="1:26" ht="45" x14ac:dyDescent="0.25">
      <c r="A4596" s="72" t="s">
        <v>22095</v>
      </c>
      <c r="B4596" s="72" t="s">
        <v>4594</v>
      </c>
      <c r="C4596" s="72">
        <v>11</v>
      </c>
      <c r="D4596" s="72" t="s">
        <v>4939</v>
      </c>
      <c r="E4596" s="72" t="s">
        <v>22100</v>
      </c>
      <c r="F4596" s="72">
        <v>1</v>
      </c>
      <c r="G4596" s="72">
        <v>260</v>
      </c>
      <c r="H4596" s="72"/>
      <c r="I4596" s="72"/>
      <c r="J4596" s="72"/>
      <c r="K4596" s="72"/>
      <c r="L4596" s="72"/>
      <c r="M4596" s="71" t="s">
        <v>4596</v>
      </c>
      <c r="N4596" s="72" t="s">
        <v>4518</v>
      </c>
      <c r="O4596" s="72"/>
      <c r="P4596" s="72" t="s">
        <v>3113</v>
      </c>
      <c r="Q4596" s="72" t="s">
        <v>4566</v>
      </c>
      <c r="R4596" s="72" t="s">
        <v>22096</v>
      </c>
      <c r="S4596" s="72" t="s">
        <v>4566</v>
      </c>
      <c r="T4596" s="72" t="s">
        <v>22096</v>
      </c>
      <c r="U4596" s="72" t="s">
        <v>22095</v>
      </c>
      <c r="V4596" s="72" t="s">
        <v>24735</v>
      </c>
      <c r="W4596" s="72">
        <v>182500</v>
      </c>
      <c r="X4596" s="72" t="s">
        <v>31534</v>
      </c>
      <c r="Y4596" s="72" t="s">
        <v>27783</v>
      </c>
      <c r="Z4596" s="72" t="s">
        <v>22098</v>
      </c>
    </row>
    <row r="4597" spans="1:26" ht="60" x14ac:dyDescent="0.25">
      <c r="A4597" s="72" t="s">
        <v>22095</v>
      </c>
      <c r="B4597" s="72" t="s">
        <v>4594</v>
      </c>
      <c r="C4597" s="72">
        <v>11</v>
      </c>
      <c r="D4597" s="72" t="s">
        <v>4939</v>
      </c>
      <c r="E4597" s="72" t="s">
        <v>22101</v>
      </c>
      <c r="F4597" s="72">
        <v>1</v>
      </c>
      <c r="G4597" s="72">
        <v>260</v>
      </c>
      <c r="H4597" s="72"/>
      <c r="I4597" s="72"/>
      <c r="J4597" s="72"/>
      <c r="K4597" s="72"/>
      <c r="L4597" s="72"/>
      <c r="M4597" s="71" t="s">
        <v>4596</v>
      </c>
      <c r="N4597" s="72" t="s">
        <v>4518</v>
      </c>
      <c r="O4597" s="72"/>
      <c r="P4597" s="72" t="s">
        <v>3113</v>
      </c>
      <c r="Q4597" s="72"/>
      <c r="R4597" s="72"/>
      <c r="S4597" s="72" t="s">
        <v>4566</v>
      </c>
      <c r="T4597" s="72" t="s">
        <v>22096</v>
      </c>
      <c r="U4597" s="72" t="s">
        <v>22095</v>
      </c>
      <c r="V4597" s="72" t="s">
        <v>22102</v>
      </c>
      <c r="W4597" s="72">
        <v>182500</v>
      </c>
      <c r="X4597" s="72" t="s">
        <v>22103</v>
      </c>
      <c r="Y4597" s="72" t="s">
        <v>24736</v>
      </c>
      <c r="Z4597" s="72" t="s">
        <v>24737</v>
      </c>
    </row>
    <row r="4598" spans="1:26" ht="60" x14ac:dyDescent="0.25">
      <c r="A4598" s="72" t="s">
        <v>11395</v>
      </c>
      <c r="B4598" s="72" t="s">
        <v>4594</v>
      </c>
      <c r="C4598" s="72">
        <v>79</v>
      </c>
      <c r="D4598" s="72" t="s">
        <v>11396</v>
      </c>
      <c r="E4598" s="72"/>
      <c r="F4598" s="72">
        <v>1</v>
      </c>
      <c r="G4598" s="72">
        <v>350</v>
      </c>
      <c r="H4598" s="72"/>
      <c r="I4598" s="72"/>
      <c r="J4598" s="72"/>
      <c r="K4598" s="72"/>
      <c r="L4598" s="72"/>
      <c r="M4598" s="71" t="s">
        <v>4596</v>
      </c>
      <c r="N4598" s="72" t="s">
        <v>4555</v>
      </c>
      <c r="O4598" s="72"/>
      <c r="P4598" s="72" t="s">
        <v>3570</v>
      </c>
      <c r="Q4598" s="72"/>
      <c r="R4598" s="72"/>
      <c r="S4598" s="72"/>
      <c r="T4598" s="72"/>
      <c r="U4598" s="72" t="s">
        <v>11395</v>
      </c>
      <c r="V4598" s="72"/>
      <c r="W4598" s="72">
        <v>628418</v>
      </c>
      <c r="X4598" s="72" t="s">
        <v>11397</v>
      </c>
      <c r="Y4598" s="72"/>
      <c r="Z4598" s="72"/>
    </row>
    <row r="4599" spans="1:26" ht="30" x14ac:dyDescent="0.25">
      <c r="A4599" s="72" t="s">
        <v>11398</v>
      </c>
      <c r="B4599" s="72" t="s">
        <v>4594</v>
      </c>
      <c r="C4599" s="72">
        <v>306</v>
      </c>
      <c r="D4599" s="72"/>
      <c r="E4599" s="72"/>
      <c r="F4599" s="72">
        <v>1</v>
      </c>
      <c r="G4599" s="72">
        <v>350</v>
      </c>
      <c r="H4599" s="72"/>
      <c r="I4599" s="72"/>
      <c r="J4599" s="72"/>
      <c r="K4599" s="72"/>
      <c r="L4599" s="72"/>
      <c r="M4599" s="71" t="s">
        <v>4596</v>
      </c>
      <c r="N4599" s="72" t="s">
        <v>4534</v>
      </c>
      <c r="O4599" s="72"/>
      <c r="P4599" s="72" t="s">
        <v>3769</v>
      </c>
      <c r="Q4599" s="72"/>
      <c r="R4599" s="72"/>
      <c r="S4599" s="72"/>
      <c r="T4599" s="72"/>
      <c r="U4599" s="72" t="s">
        <v>11398</v>
      </c>
      <c r="V4599" s="72"/>
      <c r="W4599" s="72"/>
      <c r="X4599" s="72"/>
      <c r="Y4599" s="72"/>
      <c r="Z4599" s="72" t="s">
        <v>11399</v>
      </c>
    </row>
    <row r="4600" spans="1:26" ht="30" x14ac:dyDescent="0.25">
      <c r="A4600" s="72" t="s">
        <v>11400</v>
      </c>
      <c r="B4600" s="72" t="s">
        <v>15342</v>
      </c>
      <c r="C4600" s="72"/>
      <c r="D4600" s="72"/>
      <c r="E4600" s="72"/>
      <c r="F4600" s="72">
        <v>1</v>
      </c>
      <c r="G4600" s="72"/>
      <c r="H4600" s="72">
        <v>1199</v>
      </c>
      <c r="I4600" s="72">
        <v>436</v>
      </c>
      <c r="J4600" s="72">
        <v>545</v>
      </c>
      <c r="K4600" s="72">
        <v>218</v>
      </c>
      <c r="L4600" s="72"/>
      <c r="M4600" s="71" t="s">
        <v>4596</v>
      </c>
      <c r="N4600" s="72" t="s">
        <v>4486</v>
      </c>
      <c r="O4600" s="72"/>
      <c r="P4600" s="72" t="s">
        <v>4201</v>
      </c>
      <c r="Q4600" s="72"/>
      <c r="R4600" s="72"/>
      <c r="S4600" s="72"/>
      <c r="T4600" s="72"/>
      <c r="U4600" s="72" t="s">
        <v>11400</v>
      </c>
      <c r="V4600" s="72"/>
      <c r="W4600" s="72">
        <v>403114</v>
      </c>
      <c r="X4600" s="72" t="s">
        <v>22104</v>
      </c>
      <c r="Y4600" s="72" t="s">
        <v>11402</v>
      </c>
      <c r="Z4600" s="72" t="s">
        <v>11403</v>
      </c>
    </row>
    <row r="4601" spans="1:26" ht="30" x14ac:dyDescent="0.25">
      <c r="A4601" s="86" t="s">
        <v>11400</v>
      </c>
      <c r="B4601" s="72" t="s">
        <v>15342</v>
      </c>
      <c r="C4601" s="72"/>
      <c r="D4601" s="72"/>
      <c r="E4601" s="72" t="s">
        <v>22105</v>
      </c>
      <c r="F4601" s="72">
        <v>1</v>
      </c>
      <c r="G4601" s="72">
        <v>91</v>
      </c>
      <c r="H4601" s="72"/>
      <c r="I4601" s="72"/>
      <c r="J4601" s="72"/>
      <c r="K4601" s="72"/>
      <c r="L4601" s="72"/>
      <c r="M4601" s="71" t="s">
        <v>4596</v>
      </c>
      <c r="N4601" s="72" t="s">
        <v>4486</v>
      </c>
      <c r="O4601" s="72"/>
      <c r="P4601" s="86" t="s">
        <v>4201</v>
      </c>
      <c r="Q4601" s="72"/>
      <c r="R4601" s="72"/>
      <c r="S4601" s="72"/>
      <c r="T4601" s="86"/>
      <c r="U4601" s="86" t="s">
        <v>11400</v>
      </c>
      <c r="V4601" s="72" t="s">
        <v>11400</v>
      </c>
      <c r="W4601" s="72">
        <v>403114</v>
      </c>
      <c r="X4601" s="72" t="s">
        <v>11401</v>
      </c>
      <c r="Y4601" s="77" t="s">
        <v>11402</v>
      </c>
      <c r="Z4601" s="72" t="s">
        <v>11403</v>
      </c>
    </row>
    <row r="4602" spans="1:26" ht="45" x14ac:dyDescent="0.25">
      <c r="A4602" s="72" t="s">
        <v>11404</v>
      </c>
      <c r="B4602" s="72" t="s">
        <v>4598</v>
      </c>
      <c r="C4602" s="72">
        <v>9</v>
      </c>
      <c r="D4602" s="72"/>
      <c r="E4602" s="72"/>
      <c r="F4602" s="72">
        <v>1</v>
      </c>
      <c r="G4602" s="72"/>
      <c r="H4602" s="72">
        <v>1199</v>
      </c>
      <c r="I4602" s="72">
        <v>436</v>
      </c>
      <c r="J4602" s="72">
        <v>545</v>
      </c>
      <c r="K4602" s="72">
        <v>218</v>
      </c>
      <c r="L4602" s="72"/>
      <c r="M4602" s="71" t="s">
        <v>4596</v>
      </c>
      <c r="N4602" s="72" t="s">
        <v>4524</v>
      </c>
      <c r="O4602" s="72"/>
      <c r="P4602" s="72" t="s">
        <v>2901</v>
      </c>
      <c r="Q4602" s="72" t="s">
        <v>4565</v>
      </c>
      <c r="R4602" s="72" t="s">
        <v>11405</v>
      </c>
      <c r="S4602" s="72"/>
      <c r="T4602" s="72"/>
      <c r="U4602" s="72" t="s">
        <v>11404</v>
      </c>
      <c r="V4602" s="72"/>
      <c r="W4602" s="72">
        <v>368132</v>
      </c>
      <c r="X4602" s="72" t="s">
        <v>11406</v>
      </c>
      <c r="Y4602" s="72"/>
      <c r="Z4602" s="72"/>
    </row>
    <row r="4603" spans="1:26" ht="75" x14ac:dyDescent="0.25">
      <c r="A4603" s="72" t="s">
        <v>13882</v>
      </c>
      <c r="B4603" s="72" t="s">
        <v>35517</v>
      </c>
      <c r="C4603" s="72">
        <v>15</v>
      </c>
      <c r="D4603" s="72"/>
      <c r="E4603" s="72"/>
      <c r="F4603" s="72">
        <v>3</v>
      </c>
      <c r="G4603" s="72"/>
      <c r="H4603" s="72"/>
      <c r="I4603" s="72"/>
      <c r="J4603" s="72"/>
      <c r="K4603" s="72"/>
      <c r="L4603" s="72">
        <v>100</v>
      </c>
      <c r="M4603" s="71" t="s">
        <v>4596</v>
      </c>
      <c r="N4603" s="72" t="s">
        <v>4481</v>
      </c>
      <c r="O4603" s="72"/>
      <c r="P4603" s="72" t="s">
        <v>3831</v>
      </c>
      <c r="Q4603" s="72"/>
      <c r="R4603" s="72"/>
      <c r="S4603" s="72"/>
      <c r="T4603" s="72"/>
      <c r="U4603" s="72" t="s">
        <v>13882</v>
      </c>
      <c r="V4603" s="72"/>
      <c r="W4603" s="72">
        <v>164500</v>
      </c>
      <c r="X4603" s="86" t="s">
        <v>13883</v>
      </c>
      <c r="Y4603" s="88" t="s">
        <v>13884</v>
      </c>
      <c r="Z4603" s="72" t="s">
        <v>13885</v>
      </c>
    </row>
    <row r="4604" spans="1:26" ht="45" x14ac:dyDescent="0.25">
      <c r="A4604" s="72" t="s">
        <v>11407</v>
      </c>
      <c r="B4604" s="72" t="s">
        <v>4594</v>
      </c>
      <c r="C4604" s="72">
        <v>33</v>
      </c>
      <c r="D4604" s="72"/>
      <c r="E4604" s="72"/>
      <c r="F4604" s="72">
        <v>1</v>
      </c>
      <c r="G4604" s="72">
        <v>350</v>
      </c>
      <c r="H4604" s="72"/>
      <c r="I4604" s="72"/>
      <c r="J4604" s="72"/>
      <c r="K4604" s="72"/>
      <c r="L4604" s="72"/>
      <c r="M4604" s="71" t="s">
        <v>4596</v>
      </c>
      <c r="N4604" s="72" t="s">
        <v>4506</v>
      </c>
      <c r="O4604" s="72"/>
      <c r="P4604" s="72" t="s">
        <v>4461</v>
      </c>
      <c r="Q4604" s="72"/>
      <c r="R4604" s="72"/>
      <c r="S4604" s="72"/>
      <c r="T4604" s="72"/>
      <c r="U4604" s="72" t="s">
        <v>11407</v>
      </c>
      <c r="V4604" s="72"/>
      <c r="W4604" s="72">
        <v>141400</v>
      </c>
      <c r="X4604" s="72" t="s">
        <v>11408</v>
      </c>
      <c r="Y4604" s="72"/>
      <c r="Z4604" s="72"/>
    </row>
    <row r="4605" spans="1:26" ht="45" x14ac:dyDescent="0.25">
      <c r="A4605" s="72" t="s">
        <v>27784</v>
      </c>
      <c r="B4605" s="72" t="s">
        <v>27785</v>
      </c>
      <c r="C4605" s="72">
        <v>4</v>
      </c>
      <c r="D4605" s="72"/>
      <c r="E4605" s="72"/>
      <c r="F4605" s="72">
        <v>1</v>
      </c>
      <c r="G4605" s="72">
        <v>40</v>
      </c>
      <c r="H4605" s="72">
        <v>1199</v>
      </c>
      <c r="I4605" s="72">
        <v>436</v>
      </c>
      <c r="J4605" s="72">
        <v>545</v>
      </c>
      <c r="K4605" s="72">
        <v>218</v>
      </c>
      <c r="L4605" s="72"/>
      <c r="M4605" s="71" t="s">
        <v>4596</v>
      </c>
      <c r="N4605" s="72" t="s">
        <v>4513</v>
      </c>
      <c r="O4605" s="72"/>
      <c r="P4605" s="72" t="s">
        <v>4012</v>
      </c>
      <c r="Q4605" s="72"/>
      <c r="R4605" s="72"/>
      <c r="S4605" s="72"/>
      <c r="T4605" s="72"/>
      <c r="U4605" s="72" t="s">
        <v>27784</v>
      </c>
      <c r="V4605" s="72"/>
      <c r="W4605" s="72">
        <v>240021</v>
      </c>
      <c r="X4605" s="72" t="s">
        <v>11409</v>
      </c>
      <c r="Y4605" s="72" t="s">
        <v>11410</v>
      </c>
      <c r="Z4605" s="72" t="s">
        <v>11411</v>
      </c>
    </row>
    <row r="4606" spans="1:26" ht="45" x14ac:dyDescent="0.25">
      <c r="A4606" s="72" t="s">
        <v>11412</v>
      </c>
      <c r="B4606" s="72" t="s">
        <v>15493</v>
      </c>
      <c r="C4606" s="72">
        <v>134</v>
      </c>
      <c r="D4606" s="72" t="s">
        <v>9105</v>
      </c>
      <c r="E4606" s="72"/>
      <c r="F4606" s="72">
        <v>1</v>
      </c>
      <c r="G4606" s="72">
        <v>350</v>
      </c>
      <c r="H4606" s="72"/>
      <c r="I4606" s="72"/>
      <c r="J4606" s="72"/>
      <c r="K4606" s="72"/>
      <c r="L4606" s="72"/>
      <c r="M4606" s="71" t="s">
        <v>4596</v>
      </c>
      <c r="N4606" s="72" t="s">
        <v>4557</v>
      </c>
      <c r="O4606" s="72"/>
      <c r="P4606" s="72" t="s">
        <v>3735</v>
      </c>
      <c r="Q4606" s="72" t="s">
        <v>4564</v>
      </c>
      <c r="R4606" s="72" t="s">
        <v>4643</v>
      </c>
      <c r="S4606" s="72"/>
      <c r="T4606" s="72"/>
      <c r="U4606" s="72" t="s">
        <v>11412</v>
      </c>
      <c r="V4606" s="72"/>
      <c r="W4606" s="72">
        <v>428027</v>
      </c>
      <c r="X4606" s="72" t="s">
        <v>11413</v>
      </c>
      <c r="Y4606" s="72" t="s">
        <v>11414</v>
      </c>
      <c r="Z4606" s="72" t="s">
        <v>11415</v>
      </c>
    </row>
    <row r="4607" spans="1:26" ht="30" x14ac:dyDescent="0.25">
      <c r="A4607" s="72" t="s">
        <v>11416</v>
      </c>
      <c r="B4607" s="72" t="s">
        <v>4605</v>
      </c>
      <c r="C4607" s="72">
        <v>4</v>
      </c>
      <c r="D4607" s="72"/>
      <c r="E4607" s="72"/>
      <c r="F4607" s="72">
        <v>1</v>
      </c>
      <c r="G4607" s="72"/>
      <c r="H4607" s="72">
        <v>798</v>
      </c>
      <c r="I4607" s="72">
        <v>290</v>
      </c>
      <c r="J4607" s="72">
        <v>363</v>
      </c>
      <c r="K4607" s="72">
        <v>145</v>
      </c>
      <c r="L4607" s="72"/>
      <c r="M4607" s="71" t="s">
        <v>4596</v>
      </c>
      <c r="N4607" s="72" t="s">
        <v>4506</v>
      </c>
      <c r="O4607" s="72"/>
      <c r="P4607" s="72" t="s">
        <v>16625</v>
      </c>
      <c r="Q4607" s="72" t="s">
        <v>4562</v>
      </c>
      <c r="R4607" s="72" t="s">
        <v>11417</v>
      </c>
      <c r="S4607" s="72" t="s">
        <v>4567</v>
      </c>
      <c r="T4607" s="72" t="s">
        <v>11417</v>
      </c>
      <c r="U4607" s="72" t="s">
        <v>11416</v>
      </c>
      <c r="V4607" s="72"/>
      <c r="W4607" s="72">
        <v>143433</v>
      </c>
      <c r="X4607" s="72" t="s">
        <v>4767</v>
      </c>
      <c r="Y4607" s="72" t="s">
        <v>11418</v>
      </c>
      <c r="Z4607" s="72" t="s">
        <v>11419</v>
      </c>
    </row>
    <row r="4608" spans="1:26" ht="60" x14ac:dyDescent="0.25">
      <c r="A4608" s="72" t="s">
        <v>22106</v>
      </c>
      <c r="B4608" s="72" t="s">
        <v>20105</v>
      </c>
      <c r="C4608" s="72">
        <v>12</v>
      </c>
      <c r="D4608" s="72" t="s">
        <v>6579</v>
      </c>
      <c r="E4608" s="72"/>
      <c r="F4608" s="72">
        <v>1</v>
      </c>
      <c r="G4608" s="72">
        <v>212</v>
      </c>
      <c r="H4608" s="72"/>
      <c r="I4608" s="72"/>
      <c r="J4608" s="72"/>
      <c r="K4608" s="72"/>
      <c r="L4608" s="72"/>
      <c r="M4608" s="71" t="s">
        <v>4596</v>
      </c>
      <c r="N4608" s="72" t="s">
        <v>4539</v>
      </c>
      <c r="O4608" s="72"/>
      <c r="P4608" s="72" t="s">
        <v>3815</v>
      </c>
      <c r="Q4608" s="72"/>
      <c r="R4608" s="72"/>
      <c r="S4608" s="72"/>
      <c r="T4608" s="72"/>
      <c r="U4608" s="72" t="s">
        <v>22106</v>
      </c>
      <c r="V4608" s="72"/>
      <c r="W4608" s="72">
        <v>347810</v>
      </c>
      <c r="X4608" s="72" t="s">
        <v>27786</v>
      </c>
      <c r="Y4608" s="72"/>
      <c r="Z4608" s="72" t="s">
        <v>22107</v>
      </c>
    </row>
    <row r="4609" spans="1:26" ht="60" x14ac:dyDescent="0.25">
      <c r="A4609" s="72" t="s">
        <v>11420</v>
      </c>
      <c r="B4609" s="72" t="s">
        <v>32744</v>
      </c>
      <c r="C4609" s="72"/>
      <c r="D4609" s="72" t="s">
        <v>11421</v>
      </c>
      <c r="E4609" s="72"/>
      <c r="F4609" s="72">
        <v>5</v>
      </c>
      <c r="G4609" s="72"/>
      <c r="H4609" s="72"/>
      <c r="I4609" s="72"/>
      <c r="J4609" s="72"/>
      <c r="K4609" s="72"/>
      <c r="L4609" s="72">
        <v>240</v>
      </c>
      <c r="M4609" s="71" t="s">
        <v>4596</v>
      </c>
      <c r="N4609" s="72" t="s">
        <v>4484</v>
      </c>
      <c r="O4609" s="72"/>
      <c r="P4609" s="72" t="s">
        <v>2576</v>
      </c>
      <c r="Q4609" s="72" t="s">
        <v>4562</v>
      </c>
      <c r="R4609" s="72" t="s">
        <v>11422</v>
      </c>
      <c r="S4609" s="72" t="s">
        <v>4567</v>
      </c>
      <c r="T4609" s="72" t="s">
        <v>11422</v>
      </c>
      <c r="U4609" s="72" t="s">
        <v>11420</v>
      </c>
      <c r="V4609" s="72"/>
      <c r="W4609" s="72">
        <v>241524</v>
      </c>
      <c r="X4609" s="72" t="s">
        <v>11423</v>
      </c>
      <c r="Y4609" s="72"/>
      <c r="Z4609" s="72" t="s">
        <v>35518</v>
      </c>
    </row>
    <row r="4610" spans="1:26" ht="45" x14ac:dyDescent="0.25">
      <c r="A4610" s="72" t="s">
        <v>27787</v>
      </c>
      <c r="B4610" s="72" t="s">
        <v>15980</v>
      </c>
      <c r="C4610" s="72">
        <v>23</v>
      </c>
      <c r="D4610" s="72" t="s">
        <v>4828</v>
      </c>
      <c r="E4610" s="72"/>
      <c r="F4610" s="72">
        <v>1</v>
      </c>
      <c r="G4610" s="72">
        <v>200</v>
      </c>
      <c r="H4610" s="72"/>
      <c r="I4610" s="72"/>
      <c r="J4610" s="72"/>
      <c r="K4610" s="72"/>
      <c r="L4610" s="72"/>
      <c r="M4610" s="71" t="s">
        <v>4596</v>
      </c>
      <c r="N4610" s="72" t="s">
        <v>4521</v>
      </c>
      <c r="O4610" s="72"/>
      <c r="P4610" s="72" t="s">
        <v>4299</v>
      </c>
      <c r="Q4610" s="72"/>
      <c r="R4610" s="72"/>
      <c r="S4610" s="72" t="s">
        <v>4566</v>
      </c>
      <c r="T4610" s="72" t="s">
        <v>17440</v>
      </c>
      <c r="U4610" s="72" t="s">
        <v>27787</v>
      </c>
      <c r="V4610" s="72"/>
      <c r="W4610" s="72">
        <v>453850</v>
      </c>
      <c r="X4610" s="72" t="s">
        <v>27788</v>
      </c>
      <c r="Y4610" s="72">
        <v>83476433389</v>
      </c>
      <c r="Z4610" s="72" t="s">
        <v>27789</v>
      </c>
    </row>
    <row r="4611" spans="1:26" ht="30" x14ac:dyDescent="0.25">
      <c r="A4611" s="72" t="s">
        <v>11424</v>
      </c>
      <c r="B4611" s="72" t="s">
        <v>4624</v>
      </c>
      <c r="C4611" s="72"/>
      <c r="D4611" s="72"/>
      <c r="E4611" s="72"/>
      <c r="F4611" s="72">
        <v>2</v>
      </c>
      <c r="G4611" s="72"/>
      <c r="H4611" s="72"/>
      <c r="I4611" s="72"/>
      <c r="J4611" s="72"/>
      <c r="K4611" s="72"/>
      <c r="L4611" s="72">
        <v>150</v>
      </c>
      <c r="M4611" s="71" t="s">
        <v>4596</v>
      </c>
      <c r="N4611" s="72" t="s">
        <v>4547</v>
      </c>
      <c r="O4611" s="72"/>
      <c r="P4611" s="72" t="s">
        <v>3210</v>
      </c>
      <c r="Q4611" s="72"/>
      <c r="R4611" s="72"/>
      <c r="S4611" s="72"/>
      <c r="T4611" s="72"/>
      <c r="U4611" s="72" t="s">
        <v>11424</v>
      </c>
      <c r="V4611" s="72"/>
      <c r="W4611" s="72">
        <v>357400</v>
      </c>
      <c r="X4611" s="72" t="s">
        <v>11425</v>
      </c>
      <c r="Y4611" s="72"/>
      <c r="Z4611" s="72" t="s">
        <v>11426</v>
      </c>
    </row>
    <row r="4612" spans="1:26" ht="30" x14ac:dyDescent="0.25">
      <c r="A4612" s="72" t="s">
        <v>11424</v>
      </c>
      <c r="B4612" s="72" t="s">
        <v>17923</v>
      </c>
      <c r="C4612" s="72"/>
      <c r="D4612" s="72"/>
      <c r="E4612" s="72"/>
      <c r="F4612" s="72">
        <v>1</v>
      </c>
      <c r="G4612" s="72">
        <v>670</v>
      </c>
      <c r="H4612" s="72">
        <v>670</v>
      </c>
      <c r="I4612" s="72">
        <v>436</v>
      </c>
      <c r="J4612" s="72">
        <v>545</v>
      </c>
      <c r="K4612" s="72">
        <v>218</v>
      </c>
      <c r="L4612" s="72"/>
      <c r="M4612" s="71" t="s">
        <v>4596</v>
      </c>
      <c r="N4612" s="72" t="s">
        <v>4547</v>
      </c>
      <c r="O4612" s="72"/>
      <c r="P4612" s="72" t="s">
        <v>3210</v>
      </c>
      <c r="Q4612" s="72"/>
      <c r="R4612" s="72"/>
      <c r="S4612" s="72"/>
      <c r="T4612" s="72"/>
      <c r="U4612" s="72" t="s">
        <v>11424</v>
      </c>
      <c r="V4612" s="72"/>
      <c r="W4612" s="72">
        <v>357415</v>
      </c>
      <c r="X4612" s="72" t="s">
        <v>5719</v>
      </c>
      <c r="Y4612" s="72" t="s">
        <v>21291</v>
      </c>
      <c r="Z4612" s="72" t="s">
        <v>21290</v>
      </c>
    </row>
    <row r="4613" spans="1:26" ht="45" x14ac:dyDescent="0.25">
      <c r="A4613" s="72" t="s">
        <v>11427</v>
      </c>
      <c r="B4613" s="72" t="s">
        <v>11428</v>
      </c>
      <c r="C4613" s="72"/>
      <c r="D4613" s="72"/>
      <c r="E4613" s="72"/>
      <c r="F4613" s="72">
        <v>2</v>
      </c>
      <c r="G4613" s="72"/>
      <c r="H4613" s="72"/>
      <c r="I4613" s="72"/>
      <c r="J4613" s="72"/>
      <c r="K4613" s="72"/>
      <c r="L4613" s="72">
        <v>150</v>
      </c>
      <c r="M4613" s="71" t="s">
        <v>4596</v>
      </c>
      <c r="N4613" s="72" t="s">
        <v>4521</v>
      </c>
      <c r="O4613" s="72"/>
      <c r="P4613" s="72" t="s">
        <v>4365</v>
      </c>
      <c r="Q4613" s="72"/>
      <c r="R4613" s="72"/>
      <c r="S4613" s="72"/>
      <c r="T4613" s="72"/>
      <c r="U4613" s="72" t="s">
        <v>11427</v>
      </c>
      <c r="V4613" s="72"/>
      <c r="W4613" s="72">
        <v>452600</v>
      </c>
      <c r="X4613" s="72" t="s">
        <v>11429</v>
      </c>
      <c r="Y4613" s="72" t="s">
        <v>11430</v>
      </c>
      <c r="Z4613" s="72" t="s">
        <v>11431</v>
      </c>
    </row>
    <row r="4614" spans="1:26" ht="45" x14ac:dyDescent="0.25">
      <c r="A4614" s="72" t="s">
        <v>11432</v>
      </c>
      <c r="B4614" s="72" t="s">
        <v>15560</v>
      </c>
      <c r="C4614" s="72">
        <v>89</v>
      </c>
      <c r="D4614" s="72"/>
      <c r="E4614" s="72"/>
      <c r="F4614" s="72">
        <v>1</v>
      </c>
      <c r="G4614" s="72"/>
      <c r="H4614" s="72">
        <v>1199</v>
      </c>
      <c r="I4614" s="72">
        <v>436</v>
      </c>
      <c r="J4614" s="72">
        <v>545</v>
      </c>
      <c r="K4614" s="72">
        <v>218</v>
      </c>
      <c r="L4614" s="72"/>
      <c r="M4614" s="71" t="s">
        <v>4596</v>
      </c>
      <c r="N4614" s="72" t="s">
        <v>4479</v>
      </c>
      <c r="O4614" s="72"/>
      <c r="P4614" s="72" t="s">
        <v>2721</v>
      </c>
      <c r="Q4614" s="72" t="s">
        <v>4562</v>
      </c>
      <c r="R4614" s="72" t="s">
        <v>4643</v>
      </c>
      <c r="S4614" s="72"/>
      <c r="T4614" s="72"/>
      <c r="U4614" s="72" t="s">
        <v>11432</v>
      </c>
      <c r="V4614" s="72"/>
      <c r="W4614" s="72">
        <v>656060</v>
      </c>
      <c r="X4614" s="72" t="s">
        <v>14139</v>
      </c>
      <c r="Y4614" s="72"/>
      <c r="Z4614" s="72" t="s">
        <v>35519</v>
      </c>
    </row>
    <row r="4615" spans="1:26" ht="60" x14ac:dyDescent="0.25">
      <c r="A4615" s="86" t="s">
        <v>16991</v>
      </c>
      <c r="B4615" s="72" t="s">
        <v>16992</v>
      </c>
      <c r="C4615" s="72"/>
      <c r="D4615" s="72"/>
      <c r="E4615" s="72"/>
      <c r="F4615" s="72">
        <v>1</v>
      </c>
      <c r="G4615" s="72"/>
      <c r="H4615" s="72">
        <v>500</v>
      </c>
      <c r="I4615" s="72"/>
      <c r="J4615" s="72"/>
      <c r="K4615" s="72">
        <v>500</v>
      </c>
      <c r="L4615" s="72"/>
      <c r="M4615" s="71" t="s">
        <v>4596</v>
      </c>
      <c r="N4615" s="72" t="s">
        <v>4506</v>
      </c>
      <c r="O4615" s="72"/>
      <c r="P4615" s="72" t="s">
        <v>4429</v>
      </c>
      <c r="Q4615" s="72"/>
      <c r="R4615" s="72"/>
      <c r="S4615" s="72" t="s">
        <v>4566</v>
      </c>
      <c r="T4615" s="72" t="s">
        <v>14557</v>
      </c>
      <c r="U4615" s="86" t="s">
        <v>16991</v>
      </c>
      <c r="V4615" s="72"/>
      <c r="W4615" s="72">
        <v>141311</v>
      </c>
      <c r="X4615" s="72" t="s">
        <v>16993</v>
      </c>
      <c r="Y4615" s="86" t="s">
        <v>16994</v>
      </c>
      <c r="Z4615" s="75" t="s">
        <v>16995</v>
      </c>
    </row>
    <row r="4616" spans="1:26" ht="45" x14ac:dyDescent="0.25">
      <c r="A4616" s="72" t="s">
        <v>24738</v>
      </c>
      <c r="B4616" s="72" t="s">
        <v>17948</v>
      </c>
      <c r="C4616" s="72"/>
      <c r="D4616" s="72"/>
      <c r="E4616" s="72"/>
      <c r="F4616" s="72">
        <v>2</v>
      </c>
      <c r="G4616" s="72"/>
      <c r="H4616" s="72"/>
      <c r="I4616" s="72"/>
      <c r="J4616" s="72"/>
      <c r="K4616" s="72"/>
      <c r="L4616" s="72">
        <v>250</v>
      </c>
      <c r="M4616" s="71" t="s">
        <v>4596</v>
      </c>
      <c r="N4616" s="72" t="s">
        <v>4559</v>
      </c>
      <c r="O4616" s="72"/>
      <c r="P4616" s="72" t="s">
        <v>3007</v>
      </c>
      <c r="Q4616" s="72"/>
      <c r="R4616" s="72"/>
      <c r="S4616" s="72" t="s">
        <v>4568</v>
      </c>
      <c r="T4616" s="72" t="s">
        <v>19635</v>
      </c>
      <c r="U4616" s="72" t="s">
        <v>24738</v>
      </c>
      <c r="V4616" s="72"/>
      <c r="W4616" s="72">
        <v>629620</v>
      </c>
      <c r="X4616" s="72" t="s">
        <v>24739</v>
      </c>
      <c r="Y4616" s="72" t="s">
        <v>32745</v>
      </c>
      <c r="Z4616" s="72" t="s">
        <v>24740</v>
      </c>
    </row>
    <row r="4617" spans="1:26" ht="30" x14ac:dyDescent="0.25">
      <c r="A4617" s="72" t="s">
        <v>11433</v>
      </c>
      <c r="B4617" s="72" t="s">
        <v>4607</v>
      </c>
      <c r="C4617" s="72">
        <v>2</v>
      </c>
      <c r="D4617" s="72"/>
      <c r="E4617" s="72"/>
      <c r="F4617" s="72">
        <v>2</v>
      </c>
      <c r="G4617" s="72"/>
      <c r="H4617" s="72"/>
      <c r="I4617" s="72"/>
      <c r="J4617" s="72"/>
      <c r="K4617" s="72"/>
      <c r="L4617" s="72">
        <v>150</v>
      </c>
      <c r="M4617" s="71" t="s">
        <v>4596</v>
      </c>
      <c r="N4617" s="72" t="s">
        <v>4553</v>
      </c>
      <c r="O4617" s="72"/>
      <c r="P4617" s="72" t="s">
        <v>3779</v>
      </c>
      <c r="Q4617" s="72" t="s">
        <v>4564</v>
      </c>
      <c r="R4617" s="72" t="s">
        <v>10173</v>
      </c>
      <c r="S4617" s="72"/>
      <c r="T4617" s="72"/>
      <c r="U4617" s="72" t="s">
        <v>11433</v>
      </c>
      <c r="V4617" s="72"/>
      <c r="W4617" s="72">
        <v>432029</v>
      </c>
      <c r="X4617" s="72" t="s">
        <v>11434</v>
      </c>
      <c r="Y4617" s="77" t="s">
        <v>11435</v>
      </c>
      <c r="Z4617" s="72" t="s">
        <v>8719</v>
      </c>
    </row>
    <row r="4618" spans="1:26" ht="30" x14ac:dyDescent="0.25">
      <c r="A4618" s="72" t="s">
        <v>11436</v>
      </c>
      <c r="B4618" s="72" t="s">
        <v>4594</v>
      </c>
      <c r="C4618" s="72">
        <v>3</v>
      </c>
      <c r="D4618" s="72"/>
      <c r="E4618" s="72"/>
      <c r="F4618" s="72">
        <v>1</v>
      </c>
      <c r="G4618" s="72">
        <v>200</v>
      </c>
      <c r="H4618" s="72"/>
      <c r="I4618" s="72"/>
      <c r="J4618" s="72"/>
      <c r="K4618" s="72"/>
      <c r="L4618" s="72"/>
      <c r="M4618" s="71" t="s">
        <v>4596</v>
      </c>
      <c r="N4618" s="72" t="s">
        <v>4516</v>
      </c>
      <c r="O4618" s="72"/>
      <c r="P4618" s="72" t="s">
        <v>4105</v>
      </c>
      <c r="Q4618" s="72"/>
      <c r="R4618" s="72"/>
      <c r="S4618" s="72" t="s">
        <v>4568</v>
      </c>
      <c r="T4618" s="72" t="s">
        <v>8069</v>
      </c>
      <c r="U4618" s="72" t="s">
        <v>11436</v>
      </c>
      <c r="V4618" s="72"/>
      <c r="W4618" s="72">
        <v>617500</v>
      </c>
      <c r="X4618" s="72" t="s">
        <v>22108</v>
      </c>
      <c r="Y4618" s="72"/>
      <c r="Z4618" s="72"/>
    </row>
    <row r="4619" spans="1:26" ht="60" x14ac:dyDescent="0.25">
      <c r="A4619" s="72" t="s">
        <v>35520</v>
      </c>
      <c r="B4619" s="72" t="s">
        <v>35521</v>
      </c>
      <c r="C4619" s="72"/>
      <c r="D4619" s="72"/>
      <c r="E4619" s="72"/>
      <c r="F4619" s="72">
        <v>1</v>
      </c>
      <c r="G4619" s="72"/>
      <c r="H4619" s="72">
        <v>1400</v>
      </c>
      <c r="I4619" s="72">
        <v>500</v>
      </c>
      <c r="J4619" s="72">
        <v>600</v>
      </c>
      <c r="K4619" s="72">
        <v>300</v>
      </c>
      <c r="L4619" s="72"/>
      <c r="M4619" s="71" t="s">
        <v>4596</v>
      </c>
      <c r="N4619" s="72" t="s">
        <v>4550</v>
      </c>
      <c r="O4619" s="72"/>
      <c r="P4619" s="72" t="s">
        <v>3565</v>
      </c>
      <c r="Q4619" s="72"/>
      <c r="R4619" s="72"/>
      <c r="S4619" s="72"/>
      <c r="T4619" s="72"/>
      <c r="U4619" s="72" t="s">
        <v>35520</v>
      </c>
      <c r="V4619" s="72"/>
      <c r="W4619" s="72"/>
      <c r="X4619" s="72"/>
      <c r="Y4619" s="72"/>
      <c r="Z4619" s="72"/>
    </row>
    <row r="4620" spans="1:26" ht="60" x14ac:dyDescent="0.25">
      <c r="A4620" s="72" t="s">
        <v>35520</v>
      </c>
      <c r="B4620" s="72" t="s">
        <v>35521</v>
      </c>
      <c r="C4620" s="72"/>
      <c r="D4620" s="72"/>
      <c r="E4620" s="72" t="s">
        <v>32746</v>
      </c>
      <c r="F4620" s="72">
        <v>1</v>
      </c>
      <c r="G4620" s="72"/>
      <c r="H4620" s="72">
        <v>1100</v>
      </c>
      <c r="I4620" s="72">
        <v>450</v>
      </c>
      <c r="J4620" s="72">
        <v>450</v>
      </c>
      <c r="K4620" s="72">
        <v>200</v>
      </c>
      <c r="L4620" s="72"/>
      <c r="M4620" s="71" t="s">
        <v>4596</v>
      </c>
      <c r="N4620" s="72" t="s">
        <v>4550</v>
      </c>
      <c r="O4620" s="72"/>
      <c r="P4620" s="72" t="s">
        <v>3622</v>
      </c>
      <c r="Q4620" s="72" t="s">
        <v>20066</v>
      </c>
      <c r="R4620" s="72" t="s">
        <v>8866</v>
      </c>
      <c r="S4620" s="72" t="s">
        <v>14717</v>
      </c>
      <c r="T4620" s="72" t="s">
        <v>32747</v>
      </c>
      <c r="U4620" s="72" t="s">
        <v>35520</v>
      </c>
      <c r="V4620" s="72" t="s">
        <v>32748</v>
      </c>
      <c r="W4620" s="72">
        <v>634508</v>
      </c>
      <c r="X4620" s="72" t="s">
        <v>32749</v>
      </c>
      <c r="Y4620" s="72" t="s">
        <v>32750</v>
      </c>
      <c r="Z4620" s="72" t="s">
        <v>11438</v>
      </c>
    </row>
    <row r="4621" spans="1:26" ht="30" x14ac:dyDescent="0.25">
      <c r="A4621" s="72" t="s">
        <v>32751</v>
      </c>
      <c r="B4621" s="72" t="s">
        <v>27347</v>
      </c>
      <c r="C4621" s="72">
        <v>20</v>
      </c>
      <c r="D4621" s="72"/>
      <c r="E4621" s="72"/>
      <c r="F4621" s="72">
        <v>1</v>
      </c>
      <c r="G4621" s="72"/>
      <c r="H4621" s="72">
        <v>1000</v>
      </c>
      <c r="I4621" s="72">
        <v>300</v>
      </c>
      <c r="J4621" s="72">
        <v>400</v>
      </c>
      <c r="K4621" s="72">
        <v>300</v>
      </c>
      <c r="L4621" s="72"/>
      <c r="M4621" s="71" t="s">
        <v>4596</v>
      </c>
      <c r="N4621" s="72" t="s">
        <v>4506</v>
      </c>
      <c r="O4621" s="72"/>
      <c r="P4621" s="72" t="s">
        <v>2744</v>
      </c>
      <c r="Q4621" s="72"/>
      <c r="R4621" s="72"/>
      <c r="S4621" s="72" t="s">
        <v>4566</v>
      </c>
      <c r="T4621" s="72" t="s">
        <v>5763</v>
      </c>
      <c r="U4621" s="72" t="s">
        <v>32751</v>
      </c>
      <c r="V4621" s="72"/>
      <c r="W4621" s="72">
        <v>140200</v>
      </c>
      <c r="X4621" s="72" t="s">
        <v>32752</v>
      </c>
      <c r="Y4621" s="73">
        <v>89163444649</v>
      </c>
      <c r="Z4621" s="72" t="s">
        <v>32753</v>
      </c>
    </row>
    <row r="4622" spans="1:26" ht="45" x14ac:dyDescent="0.25">
      <c r="A4622" s="72" t="s">
        <v>32751</v>
      </c>
      <c r="B4622" s="72" t="s">
        <v>27347</v>
      </c>
      <c r="C4622" s="72">
        <v>20</v>
      </c>
      <c r="D4622" s="72"/>
      <c r="E4622" s="72" t="s">
        <v>32754</v>
      </c>
      <c r="F4622" s="72">
        <v>1</v>
      </c>
      <c r="G4622" s="72">
        <v>259</v>
      </c>
      <c r="H4622" s="72"/>
      <c r="I4622" s="72"/>
      <c r="J4622" s="72"/>
      <c r="K4622" s="72"/>
      <c r="L4622" s="72"/>
      <c r="M4622" s="71" t="s">
        <v>4596</v>
      </c>
      <c r="N4622" s="72" t="s">
        <v>4506</v>
      </c>
      <c r="O4622" s="72"/>
      <c r="P4622" s="72" t="s">
        <v>2744</v>
      </c>
      <c r="Q4622" s="72"/>
      <c r="R4622" s="72"/>
      <c r="S4622" s="72" t="s">
        <v>4566</v>
      </c>
      <c r="T4622" s="72" t="s">
        <v>5763</v>
      </c>
      <c r="U4622" s="72" t="s">
        <v>32751</v>
      </c>
      <c r="V4622" s="72" t="s">
        <v>32755</v>
      </c>
      <c r="W4622" s="72">
        <v>140200</v>
      </c>
      <c r="X4622" s="72" t="s">
        <v>32752</v>
      </c>
      <c r="Y4622" s="72">
        <v>89163444649</v>
      </c>
      <c r="Z4622" s="72" t="s">
        <v>32753</v>
      </c>
    </row>
    <row r="4623" spans="1:26" ht="45" x14ac:dyDescent="0.25">
      <c r="A4623" s="72" t="s">
        <v>11439</v>
      </c>
      <c r="B4623" s="72" t="s">
        <v>15980</v>
      </c>
      <c r="C4623" s="72">
        <v>7</v>
      </c>
      <c r="D4623" s="72" t="s">
        <v>4633</v>
      </c>
      <c r="E4623" s="72"/>
      <c r="F4623" s="72">
        <v>1</v>
      </c>
      <c r="G4623" s="72">
        <v>225</v>
      </c>
      <c r="H4623" s="72"/>
      <c r="I4623" s="72"/>
      <c r="J4623" s="72"/>
      <c r="K4623" s="72"/>
      <c r="L4623" s="72"/>
      <c r="M4623" s="71" t="s">
        <v>4596</v>
      </c>
      <c r="N4623" s="72" t="s">
        <v>4544</v>
      </c>
      <c r="O4623" s="72"/>
      <c r="P4623" s="72" t="s">
        <v>2705</v>
      </c>
      <c r="Q4623" s="72"/>
      <c r="R4623" s="72"/>
      <c r="S4623" s="72" t="s">
        <v>4566</v>
      </c>
      <c r="T4623" s="72" t="s">
        <v>11440</v>
      </c>
      <c r="U4623" s="72" t="s">
        <v>11439</v>
      </c>
      <c r="V4623" s="72"/>
      <c r="W4623" s="72">
        <v>694020</v>
      </c>
      <c r="X4623" s="72" t="s">
        <v>11441</v>
      </c>
      <c r="Y4623" s="72" t="s">
        <v>27790</v>
      </c>
      <c r="Z4623" s="72" t="s">
        <v>11442</v>
      </c>
    </row>
    <row r="4624" spans="1:26" ht="45" x14ac:dyDescent="0.25">
      <c r="A4624" s="72" t="s">
        <v>22109</v>
      </c>
      <c r="B4624" s="72" t="s">
        <v>4598</v>
      </c>
      <c r="C4624" s="72"/>
      <c r="D4624" s="72" t="s">
        <v>11443</v>
      </c>
      <c r="E4624" s="72"/>
      <c r="F4624" s="72">
        <v>1</v>
      </c>
      <c r="G4624" s="72"/>
      <c r="H4624" s="72">
        <v>798</v>
      </c>
      <c r="I4624" s="72">
        <v>290</v>
      </c>
      <c r="J4624" s="72">
        <v>363</v>
      </c>
      <c r="K4624" s="72">
        <v>145</v>
      </c>
      <c r="L4624" s="72"/>
      <c r="M4624" s="71" t="s">
        <v>4596</v>
      </c>
      <c r="N4624" s="72" t="s">
        <v>4523</v>
      </c>
      <c r="O4624" s="72"/>
      <c r="P4624" s="72" t="s">
        <v>4191</v>
      </c>
      <c r="Q4624" s="72"/>
      <c r="R4624" s="72"/>
      <c r="S4624" s="72" t="s">
        <v>4568</v>
      </c>
      <c r="T4624" s="72" t="s">
        <v>11444</v>
      </c>
      <c r="U4624" s="72" t="s">
        <v>22109</v>
      </c>
      <c r="V4624" s="72"/>
      <c r="W4624" s="72">
        <v>368796</v>
      </c>
      <c r="X4624" s="72" t="s">
        <v>8147</v>
      </c>
      <c r="Y4624" s="72"/>
      <c r="Z4624" s="72" t="s">
        <v>22110</v>
      </c>
    </row>
    <row r="4625" spans="1:26" ht="45" x14ac:dyDescent="0.25">
      <c r="A4625" s="72" t="s">
        <v>22111</v>
      </c>
      <c r="B4625" s="72" t="s">
        <v>4594</v>
      </c>
      <c r="C4625" s="72">
        <v>1</v>
      </c>
      <c r="D4625" s="72" t="s">
        <v>4608</v>
      </c>
      <c r="E4625" s="72"/>
      <c r="F4625" s="72">
        <v>1</v>
      </c>
      <c r="G4625" s="72">
        <v>250</v>
      </c>
      <c r="H4625" s="72"/>
      <c r="I4625" s="72"/>
      <c r="J4625" s="72"/>
      <c r="K4625" s="72"/>
      <c r="L4625" s="72"/>
      <c r="M4625" s="71" t="s">
        <v>4596</v>
      </c>
      <c r="N4625" s="72" t="s">
        <v>4538</v>
      </c>
      <c r="O4625" s="72"/>
      <c r="P4625" s="72" t="s">
        <v>2844</v>
      </c>
      <c r="Q4625" s="72"/>
      <c r="R4625" s="72"/>
      <c r="S4625" s="72" t="s">
        <v>4566</v>
      </c>
      <c r="T4625" s="72" t="s">
        <v>22112</v>
      </c>
      <c r="U4625" s="72" t="s">
        <v>22111</v>
      </c>
      <c r="V4625" s="72"/>
      <c r="W4625" s="72">
        <v>366900</v>
      </c>
      <c r="X4625" s="72" t="s">
        <v>22113</v>
      </c>
      <c r="Y4625" s="72">
        <v>89959529457</v>
      </c>
      <c r="Z4625" s="72" t="s">
        <v>22114</v>
      </c>
    </row>
    <row r="4626" spans="1:26" ht="30" x14ac:dyDescent="0.25">
      <c r="A4626" s="72" t="s">
        <v>22115</v>
      </c>
      <c r="B4626" s="72" t="s">
        <v>4594</v>
      </c>
      <c r="C4626" s="72">
        <v>1</v>
      </c>
      <c r="D4626" s="72" t="s">
        <v>22116</v>
      </c>
      <c r="E4626" s="72"/>
      <c r="F4626" s="72">
        <v>1</v>
      </c>
      <c r="G4626" s="72">
        <v>425</v>
      </c>
      <c r="H4626" s="72"/>
      <c r="I4626" s="72"/>
      <c r="J4626" s="72"/>
      <c r="K4626" s="72"/>
      <c r="L4626" s="72"/>
      <c r="M4626" s="71" t="s">
        <v>4596</v>
      </c>
      <c r="N4626" s="72" t="s">
        <v>4538</v>
      </c>
      <c r="O4626" s="72"/>
      <c r="P4626" s="72" t="s">
        <v>2844</v>
      </c>
      <c r="Q4626" s="72"/>
      <c r="R4626" s="72"/>
      <c r="S4626" s="72" t="s">
        <v>4568</v>
      </c>
      <c r="T4626" s="72" t="s">
        <v>18654</v>
      </c>
      <c r="U4626" s="72" t="s">
        <v>22115</v>
      </c>
      <c r="V4626" s="72"/>
      <c r="W4626" s="72">
        <v>366213</v>
      </c>
      <c r="X4626" s="72" t="s">
        <v>22117</v>
      </c>
      <c r="Y4626" s="72" t="s">
        <v>22119</v>
      </c>
      <c r="Z4626" s="72" t="s">
        <v>22118</v>
      </c>
    </row>
    <row r="4627" spans="1:26" ht="30" x14ac:dyDescent="0.25">
      <c r="A4627" s="72" t="s">
        <v>11445</v>
      </c>
      <c r="B4627" s="72" t="s">
        <v>15980</v>
      </c>
      <c r="C4627" s="72">
        <v>164</v>
      </c>
      <c r="D4627" s="72" t="s">
        <v>7537</v>
      </c>
      <c r="E4627" s="72"/>
      <c r="F4627" s="72">
        <v>1</v>
      </c>
      <c r="G4627" s="72">
        <v>218</v>
      </c>
      <c r="H4627" s="72"/>
      <c r="I4627" s="72"/>
      <c r="J4627" s="72"/>
      <c r="K4627" s="72"/>
      <c r="L4627" s="72"/>
      <c r="M4627" s="71" t="s">
        <v>4596</v>
      </c>
      <c r="N4627" s="72" t="s">
        <v>4521</v>
      </c>
      <c r="O4627" s="72"/>
      <c r="P4627" s="72" t="s">
        <v>4424</v>
      </c>
      <c r="Q4627" s="72" t="s">
        <v>4564</v>
      </c>
      <c r="R4627" s="72" t="s">
        <v>5516</v>
      </c>
      <c r="S4627" s="72"/>
      <c r="T4627" s="72"/>
      <c r="U4627" s="72" t="s">
        <v>11445</v>
      </c>
      <c r="V4627" s="72"/>
      <c r="W4627" s="72">
        <v>450112</v>
      </c>
      <c r="X4627" s="72" t="s">
        <v>8428</v>
      </c>
      <c r="Y4627" s="72" t="s">
        <v>24741</v>
      </c>
      <c r="Z4627" s="72" t="s">
        <v>35522</v>
      </c>
    </row>
    <row r="4628" spans="1:26" ht="60" x14ac:dyDescent="0.25">
      <c r="A4628" s="72" t="s">
        <v>11447</v>
      </c>
      <c r="B4628" s="72" t="s">
        <v>22120</v>
      </c>
      <c r="C4628" s="72"/>
      <c r="D4628" s="72"/>
      <c r="E4628" s="72"/>
      <c r="F4628" s="72">
        <v>2</v>
      </c>
      <c r="G4628" s="72"/>
      <c r="H4628" s="72"/>
      <c r="I4628" s="72"/>
      <c r="J4628" s="72"/>
      <c r="K4628" s="72"/>
      <c r="L4628" s="72">
        <v>150</v>
      </c>
      <c r="M4628" s="71" t="s">
        <v>4596</v>
      </c>
      <c r="N4628" s="72" t="s">
        <v>4496</v>
      </c>
      <c r="O4628" s="72"/>
      <c r="P4628" s="72" t="s">
        <v>2947</v>
      </c>
      <c r="Q4628" s="72" t="s">
        <v>4564</v>
      </c>
      <c r="R4628" s="72" t="s">
        <v>4604</v>
      </c>
      <c r="S4628" s="72"/>
      <c r="T4628" s="72"/>
      <c r="U4628" s="72" t="s">
        <v>11447</v>
      </c>
      <c r="V4628" s="72"/>
      <c r="W4628" s="72">
        <v>650055</v>
      </c>
      <c r="X4628" s="72" t="s">
        <v>11448</v>
      </c>
      <c r="Y4628" s="72"/>
      <c r="Z4628" s="72" t="s">
        <v>22121</v>
      </c>
    </row>
    <row r="4629" spans="1:26" ht="45" x14ac:dyDescent="0.25">
      <c r="A4629" s="72" t="s">
        <v>11449</v>
      </c>
      <c r="B4629" s="72" t="s">
        <v>4598</v>
      </c>
      <c r="C4629" s="72">
        <v>8</v>
      </c>
      <c r="D4629" s="72"/>
      <c r="E4629" s="72"/>
      <c r="F4629" s="72">
        <v>1</v>
      </c>
      <c r="G4629" s="72"/>
      <c r="H4629" s="72">
        <v>1199</v>
      </c>
      <c r="I4629" s="72">
        <v>436</v>
      </c>
      <c r="J4629" s="72">
        <v>545</v>
      </c>
      <c r="K4629" s="72">
        <v>218</v>
      </c>
      <c r="L4629" s="72"/>
      <c r="M4629" s="71" t="s">
        <v>4596</v>
      </c>
      <c r="N4629" s="72" t="s">
        <v>4521</v>
      </c>
      <c r="O4629" s="72"/>
      <c r="P4629" s="72" t="s">
        <v>4424</v>
      </c>
      <c r="Q4629" s="72"/>
      <c r="R4629" s="72"/>
      <c r="S4629" s="72"/>
      <c r="T4629" s="72"/>
      <c r="U4629" s="72" t="s">
        <v>11449</v>
      </c>
      <c r="V4629" s="72"/>
      <c r="W4629" s="72">
        <v>450000</v>
      </c>
      <c r="X4629" s="72" t="s">
        <v>11450</v>
      </c>
      <c r="Y4629" s="72" t="s">
        <v>11451</v>
      </c>
      <c r="Z4629" s="72" t="s">
        <v>11452</v>
      </c>
    </row>
    <row r="4630" spans="1:26" ht="30" x14ac:dyDescent="0.25">
      <c r="A4630" s="72" t="s">
        <v>18421</v>
      </c>
      <c r="B4630" s="72" t="s">
        <v>24742</v>
      </c>
      <c r="C4630" s="72">
        <v>12</v>
      </c>
      <c r="D4630" s="72"/>
      <c r="E4630" s="72"/>
      <c r="F4630" s="72">
        <v>1</v>
      </c>
      <c r="G4630" s="72">
        <v>350</v>
      </c>
      <c r="H4630" s="72"/>
      <c r="I4630" s="72"/>
      <c r="J4630" s="72"/>
      <c r="K4630" s="72"/>
      <c r="L4630" s="72"/>
      <c r="M4630" s="71" t="s">
        <v>4596</v>
      </c>
      <c r="N4630" s="72" t="s">
        <v>4513</v>
      </c>
      <c r="O4630" s="72"/>
      <c r="P4630" s="72" t="s">
        <v>4012</v>
      </c>
      <c r="Q4630" s="72"/>
      <c r="R4630" s="72"/>
      <c r="S4630" s="72"/>
      <c r="T4630" s="72"/>
      <c r="U4630" s="72" t="s">
        <v>18421</v>
      </c>
      <c r="V4630" s="72"/>
      <c r="W4630" s="72">
        <v>460006</v>
      </c>
      <c r="X4630" s="72" t="s">
        <v>18422</v>
      </c>
      <c r="Y4630" s="72">
        <v>83532565549</v>
      </c>
      <c r="Z4630" s="72" t="s">
        <v>22122</v>
      </c>
    </row>
    <row r="4631" spans="1:26" ht="45" x14ac:dyDescent="0.25">
      <c r="A4631" s="72" t="s">
        <v>11453</v>
      </c>
      <c r="B4631" s="72" t="s">
        <v>15493</v>
      </c>
      <c r="C4631" s="72">
        <v>51</v>
      </c>
      <c r="D4631" s="72" t="s">
        <v>5629</v>
      </c>
      <c r="E4631" s="72"/>
      <c r="F4631" s="72">
        <v>1</v>
      </c>
      <c r="G4631" s="72">
        <v>350</v>
      </c>
      <c r="H4631" s="72"/>
      <c r="I4631" s="72"/>
      <c r="J4631" s="72"/>
      <c r="K4631" s="72"/>
      <c r="L4631" s="72"/>
      <c r="M4631" s="71" t="s">
        <v>4596</v>
      </c>
      <c r="N4631" s="72" t="s">
        <v>4479</v>
      </c>
      <c r="O4631" s="72"/>
      <c r="P4631" s="72" t="s">
        <v>2863</v>
      </c>
      <c r="Q4631" s="72"/>
      <c r="R4631" s="72"/>
      <c r="S4631" s="72"/>
      <c r="T4631" s="72"/>
      <c r="U4631" s="72" t="s">
        <v>11453</v>
      </c>
      <c r="V4631" s="72"/>
      <c r="W4631" s="72">
        <v>659300</v>
      </c>
      <c r="X4631" s="72" t="s">
        <v>14147</v>
      </c>
      <c r="Y4631" s="72"/>
      <c r="Z4631" s="72" t="s">
        <v>35523</v>
      </c>
    </row>
    <row r="4632" spans="1:26" ht="45" x14ac:dyDescent="0.25">
      <c r="A4632" s="72" t="s">
        <v>22124</v>
      </c>
      <c r="B4632" s="72" t="s">
        <v>22125</v>
      </c>
      <c r="C4632" s="72"/>
      <c r="D4632" s="72"/>
      <c r="E4632" s="72"/>
      <c r="F4632" s="72">
        <v>2</v>
      </c>
      <c r="G4632" s="72"/>
      <c r="H4632" s="72"/>
      <c r="I4632" s="72"/>
      <c r="J4632" s="72"/>
      <c r="K4632" s="72"/>
      <c r="L4632" s="72">
        <v>350</v>
      </c>
      <c r="M4632" s="71" t="s">
        <v>4596</v>
      </c>
      <c r="N4632" s="72" t="s">
        <v>12</v>
      </c>
      <c r="O4632" s="72"/>
      <c r="P4632" s="72" t="s">
        <v>3715</v>
      </c>
      <c r="Q4632" s="72"/>
      <c r="R4632" s="72"/>
      <c r="S4632" s="72" t="s">
        <v>4567</v>
      </c>
      <c r="T4632" s="72" t="s">
        <v>22126</v>
      </c>
      <c r="U4632" s="72" t="s">
        <v>22124</v>
      </c>
      <c r="V4632" s="72"/>
      <c r="W4632" s="72">
        <v>297510</v>
      </c>
      <c r="X4632" s="72" t="s">
        <v>22127</v>
      </c>
      <c r="Y4632" s="72">
        <v>79787201048</v>
      </c>
      <c r="Z4632" s="72" t="s">
        <v>22128</v>
      </c>
    </row>
    <row r="4633" spans="1:26" ht="90" x14ac:dyDescent="0.25">
      <c r="A4633" s="72" t="s">
        <v>22124</v>
      </c>
      <c r="B4633" s="72" t="s">
        <v>22125</v>
      </c>
      <c r="C4633" s="72"/>
      <c r="D4633" s="72"/>
      <c r="E4633" s="72" t="s">
        <v>22129</v>
      </c>
      <c r="F4633" s="72">
        <v>2</v>
      </c>
      <c r="G4633" s="72"/>
      <c r="H4633" s="72"/>
      <c r="I4633" s="72"/>
      <c r="J4633" s="72"/>
      <c r="K4633" s="72"/>
      <c r="L4633" s="72">
        <v>25</v>
      </c>
      <c r="M4633" s="71" t="s">
        <v>4596</v>
      </c>
      <c r="N4633" s="72" t="s">
        <v>12</v>
      </c>
      <c r="O4633" s="72"/>
      <c r="P4633" s="72" t="s">
        <v>3715</v>
      </c>
      <c r="Q4633" s="72"/>
      <c r="R4633" s="72"/>
      <c r="S4633" s="72" t="s">
        <v>4567</v>
      </c>
      <c r="T4633" s="72" t="s">
        <v>22126</v>
      </c>
      <c r="U4633" s="72" t="s">
        <v>22124</v>
      </c>
      <c r="V4633" s="72" t="s">
        <v>22130</v>
      </c>
      <c r="W4633" s="72">
        <v>297510</v>
      </c>
      <c r="X4633" s="72" t="s">
        <v>22127</v>
      </c>
      <c r="Y4633" s="72">
        <v>79787201048</v>
      </c>
      <c r="Z4633" s="72" t="s">
        <v>22128</v>
      </c>
    </row>
    <row r="4634" spans="1:26" ht="30" x14ac:dyDescent="0.25">
      <c r="A4634" s="72" t="s">
        <v>16996</v>
      </c>
      <c r="B4634" s="72" t="s">
        <v>4638</v>
      </c>
      <c r="C4634" s="72">
        <v>20</v>
      </c>
      <c r="D4634" s="72"/>
      <c r="E4634" s="72"/>
      <c r="F4634" s="72">
        <v>1</v>
      </c>
      <c r="G4634" s="72">
        <v>350</v>
      </c>
      <c r="H4634" s="72">
        <v>550</v>
      </c>
      <c r="I4634" s="72">
        <v>350</v>
      </c>
      <c r="J4634" s="72">
        <v>200</v>
      </c>
      <c r="K4634" s="72">
        <v>100</v>
      </c>
      <c r="L4634" s="72"/>
      <c r="M4634" s="71" t="s">
        <v>4596</v>
      </c>
      <c r="N4634" s="72" t="s">
        <v>4488</v>
      </c>
      <c r="O4634" s="72"/>
      <c r="P4634" s="72" t="s">
        <v>3015</v>
      </c>
      <c r="Q4634" s="72"/>
      <c r="R4634" s="72"/>
      <c r="S4634" s="72"/>
      <c r="T4634" s="72"/>
      <c r="U4634" s="72" t="s">
        <v>16996</v>
      </c>
      <c r="V4634" s="72"/>
      <c r="W4634" s="72">
        <v>394087</v>
      </c>
      <c r="X4634" s="72" t="s">
        <v>16997</v>
      </c>
      <c r="Y4634" s="72">
        <v>89304069171</v>
      </c>
      <c r="Z4634" s="72" t="s">
        <v>16998</v>
      </c>
    </row>
    <row r="4635" spans="1:26" ht="45" x14ac:dyDescent="0.25">
      <c r="A4635" s="72" t="s">
        <v>11455</v>
      </c>
      <c r="B4635" s="72" t="s">
        <v>4598</v>
      </c>
      <c r="C4635" s="72">
        <v>8</v>
      </c>
      <c r="D4635" s="72" t="s">
        <v>11456</v>
      </c>
      <c r="E4635" s="72"/>
      <c r="F4635" s="72">
        <v>1</v>
      </c>
      <c r="G4635" s="72"/>
      <c r="H4635" s="72">
        <v>798</v>
      </c>
      <c r="I4635" s="72">
        <v>290</v>
      </c>
      <c r="J4635" s="72">
        <v>363</v>
      </c>
      <c r="K4635" s="72">
        <v>145</v>
      </c>
      <c r="L4635" s="72"/>
      <c r="M4635" s="71" t="s">
        <v>4596</v>
      </c>
      <c r="N4635" s="72" t="s">
        <v>4547</v>
      </c>
      <c r="O4635" s="72"/>
      <c r="P4635" s="72" t="s">
        <v>2557</v>
      </c>
      <c r="Q4635" s="72"/>
      <c r="R4635" s="72"/>
      <c r="S4635" s="72" t="s">
        <v>4567</v>
      </c>
      <c r="T4635" s="72" t="s">
        <v>11457</v>
      </c>
      <c r="U4635" s="72" t="s">
        <v>11455</v>
      </c>
      <c r="V4635" s="72"/>
      <c r="W4635" s="72">
        <v>357083</v>
      </c>
      <c r="X4635" s="72" t="s">
        <v>11458</v>
      </c>
      <c r="Y4635" s="72"/>
      <c r="Z4635" s="72" t="s">
        <v>11459</v>
      </c>
    </row>
    <row r="4636" spans="1:26" ht="30" x14ac:dyDescent="0.25">
      <c r="A4636" s="72" t="s">
        <v>27791</v>
      </c>
      <c r="B4636" s="72" t="s">
        <v>16651</v>
      </c>
      <c r="C4636" s="72">
        <v>1</v>
      </c>
      <c r="D4636" s="72" t="s">
        <v>6579</v>
      </c>
      <c r="E4636" s="72"/>
      <c r="F4636" s="72">
        <v>1</v>
      </c>
      <c r="G4636" s="72">
        <v>172</v>
      </c>
      <c r="H4636" s="72"/>
      <c r="I4636" s="72"/>
      <c r="J4636" s="72"/>
      <c r="K4636" s="72"/>
      <c r="L4636" s="72"/>
      <c r="M4636" s="71" t="s">
        <v>4596</v>
      </c>
      <c r="N4636" s="72" t="s">
        <v>4538</v>
      </c>
      <c r="O4636" s="72"/>
      <c r="P4636" s="72" t="s">
        <v>2473</v>
      </c>
      <c r="Q4636" s="72"/>
      <c r="R4636" s="72"/>
      <c r="S4636" s="72"/>
      <c r="T4636" s="72"/>
      <c r="U4636" s="72" t="s">
        <v>27791</v>
      </c>
      <c r="V4636" s="72"/>
      <c r="W4636" s="72">
        <v>366281</v>
      </c>
      <c r="X4636" s="72" t="s">
        <v>27792</v>
      </c>
      <c r="Y4636" s="72">
        <v>88714722283</v>
      </c>
      <c r="Z4636" s="72" t="s">
        <v>27793</v>
      </c>
    </row>
    <row r="4637" spans="1:26" ht="45" x14ac:dyDescent="0.25">
      <c r="A4637" s="72" t="s">
        <v>32756</v>
      </c>
      <c r="B4637" s="72" t="s">
        <v>4594</v>
      </c>
      <c r="C4637" s="72"/>
      <c r="D4637" s="72" t="s">
        <v>4633</v>
      </c>
      <c r="E4637" s="72"/>
      <c r="F4637" s="72">
        <v>1</v>
      </c>
      <c r="G4637" s="72">
        <v>150</v>
      </c>
      <c r="H4637" s="72"/>
      <c r="I4637" s="72"/>
      <c r="J4637" s="72"/>
      <c r="K4637" s="72"/>
      <c r="L4637" s="72"/>
      <c r="M4637" s="71" t="s">
        <v>4596</v>
      </c>
      <c r="N4637" s="72" t="s">
        <v>4534</v>
      </c>
      <c r="O4637" s="72"/>
      <c r="P4637" s="72" t="s">
        <v>2912</v>
      </c>
      <c r="Q4637" s="72"/>
      <c r="R4637" s="72"/>
      <c r="S4637" s="72" t="s">
        <v>15654</v>
      </c>
      <c r="T4637" s="72" t="s">
        <v>32757</v>
      </c>
      <c r="U4637" s="72" t="s">
        <v>32756</v>
      </c>
      <c r="V4637" s="72"/>
      <c r="W4637" s="72">
        <v>423420</v>
      </c>
      <c r="X4637" s="72" t="s">
        <v>32758</v>
      </c>
      <c r="Y4637" s="72" t="s">
        <v>32759</v>
      </c>
      <c r="Z4637" s="72" t="s">
        <v>32760</v>
      </c>
    </row>
    <row r="4638" spans="1:26" ht="30" x14ac:dyDescent="0.25">
      <c r="A4638" s="72" t="s">
        <v>11460</v>
      </c>
      <c r="B4638" s="72" t="s">
        <v>4594</v>
      </c>
      <c r="C4638" s="72"/>
      <c r="D4638" s="72" t="s">
        <v>11461</v>
      </c>
      <c r="E4638" s="72"/>
      <c r="F4638" s="72">
        <v>1</v>
      </c>
      <c r="G4638" s="72">
        <v>200</v>
      </c>
      <c r="H4638" s="72"/>
      <c r="I4638" s="72"/>
      <c r="J4638" s="72"/>
      <c r="K4638" s="72"/>
      <c r="L4638" s="72"/>
      <c r="M4638" s="71" t="s">
        <v>4596</v>
      </c>
      <c r="N4638" s="72" t="s">
        <v>4534</v>
      </c>
      <c r="O4638" s="72"/>
      <c r="P4638" s="72" t="s">
        <v>2619</v>
      </c>
      <c r="Q4638" s="72"/>
      <c r="R4638" s="72"/>
      <c r="S4638" s="72" t="s">
        <v>4568</v>
      </c>
      <c r="T4638" s="72" t="s">
        <v>11462</v>
      </c>
      <c r="U4638" s="72" t="s">
        <v>11460</v>
      </c>
      <c r="V4638" s="72"/>
      <c r="W4638" s="72">
        <v>423079</v>
      </c>
      <c r="X4638" s="72" t="s">
        <v>14140</v>
      </c>
      <c r="Y4638" s="72"/>
      <c r="Z4638" s="72"/>
    </row>
    <row r="4639" spans="1:26" ht="45" x14ac:dyDescent="0.25">
      <c r="A4639" s="72" t="s">
        <v>24743</v>
      </c>
      <c r="B4639" s="72" t="s">
        <v>15560</v>
      </c>
      <c r="C4639" s="72">
        <v>13</v>
      </c>
      <c r="D4639" s="72" t="s">
        <v>24744</v>
      </c>
      <c r="E4639" s="72"/>
      <c r="F4639" s="72">
        <v>1</v>
      </c>
      <c r="G4639" s="72"/>
      <c r="H4639" s="72">
        <v>450</v>
      </c>
      <c r="I4639" s="72">
        <v>200</v>
      </c>
      <c r="J4639" s="72">
        <v>200</v>
      </c>
      <c r="K4639" s="72">
        <v>50</v>
      </c>
      <c r="L4639" s="72"/>
      <c r="M4639" s="71" t="s">
        <v>4596</v>
      </c>
      <c r="N4639" s="72" t="s">
        <v>4533</v>
      </c>
      <c r="O4639" s="72"/>
      <c r="P4639" s="72" t="s">
        <v>2618</v>
      </c>
      <c r="Q4639" s="72"/>
      <c r="R4639" s="72"/>
      <c r="S4639" s="72"/>
      <c r="T4639" s="72"/>
      <c r="U4639" s="72" t="s">
        <v>24743</v>
      </c>
      <c r="V4639" s="72"/>
      <c r="W4639" s="72">
        <v>362007</v>
      </c>
      <c r="X4639" s="72" t="s">
        <v>24745</v>
      </c>
      <c r="Y4639" s="72" t="s">
        <v>24746</v>
      </c>
      <c r="Z4639" s="72" t="s">
        <v>24747</v>
      </c>
    </row>
    <row r="4640" spans="1:26" ht="45" x14ac:dyDescent="0.25">
      <c r="A4640" s="72" t="s">
        <v>11463</v>
      </c>
      <c r="B4640" s="72" t="s">
        <v>4598</v>
      </c>
      <c r="C4640" s="72">
        <v>1</v>
      </c>
      <c r="D4640" s="72"/>
      <c r="E4640" s="72"/>
      <c r="F4640" s="72">
        <v>1</v>
      </c>
      <c r="G4640" s="72"/>
      <c r="H4640" s="72">
        <v>1799</v>
      </c>
      <c r="I4640" s="72">
        <v>654</v>
      </c>
      <c r="J4640" s="72">
        <v>818</v>
      </c>
      <c r="K4640" s="72">
        <v>327</v>
      </c>
      <c r="L4640" s="72"/>
      <c r="M4640" s="71" t="s">
        <v>4596</v>
      </c>
      <c r="N4640" s="72" t="s">
        <v>4546</v>
      </c>
      <c r="O4640" s="72"/>
      <c r="P4640" s="72" t="s">
        <v>4026</v>
      </c>
      <c r="Q4640" s="72"/>
      <c r="R4640" s="72"/>
      <c r="S4640" s="72" t="s">
        <v>4566</v>
      </c>
      <c r="T4640" s="72" t="s">
        <v>8080</v>
      </c>
      <c r="U4640" s="72" t="s">
        <v>11463</v>
      </c>
      <c r="V4640" s="72"/>
      <c r="W4640" s="72">
        <v>215800</v>
      </c>
      <c r="X4640" s="72" t="s">
        <v>6851</v>
      </c>
      <c r="Y4640" s="73"/>
      <c r="Z4640" s="72" t="s">
        <v>11464</v>
      </c>
    </row>
    <row r="4641" spans="1:26" ht="75" x14ac:dyDescent="0.25">
      <c r="A4641" s="72" t="s">
        <v>11465</v>
      </c>
      <c r="B4641" s="72" t="s">
        <v>4634</v>
      </c>
      <c r="C4641" s="72"/>
      <c r="D4641" s="72"/>
      <c r="E4641" s="72"/>
      <c r="F4641" s="72">
        <v>3</v>
      </c>
      <c r="G4641" s="72"/>
      <c r="H4641" s="72"/>
      <c r="I4641" s="72"/>
      <c r="J4641" s="72"/>
      <c r="K4641" s="72"/>
      <c r="L4641" s="72">
        <v>50</v>
      </c>
      <c r="M4641" s="71" t="s">
        <v>4596</v>
      </c>
      <c r="N4641" s="72" t="s">
        <v>4488</v>
      </c>
      <c r="O4641" s="72"/>
      <c r="P4641" s="72" t="s">
        <v>3089</v>
      </c>
      <c r="Q4641" s="72"/>
      <c r="R4641" s="72"/>
      <c r="S4641" s="72" t="s">
        <v>4567</v>
      </c>
      <c r="T4641" s="72" t="s">
        <v>11466</v>
      </c>
      <c r="U4641" s="72" t="s">
        <v>11465</v>
      </c>
      <c r="V4641" s="72"/>
      <c r="W4641" s="72">
        <v>397242</v>
      </c>
      <c r="X4641" s="72" t="s">
        <v>11467</v>
      </c>
      <c r="Y4641" s="72" t="s">
        <v>11468</v>
      </c>
      <c r="Z4641" s="72" t="s">
        <v>11469</v>
      </c>
    </row>
    <row r="4642" spans="1:26" ht="45" x14ac:dyDescent="0.25">
      <c r="A4642" s="72" t="s">
        <v>11470</v>
      </c>
      <c r="B4642" s="72" t="s">
        <v>4594</v>
      </c>
      <c r="C4642" s="72">
        <v>5</v>
      </c>
      <c r="D4642" s="72"/>
      <c r="E4642" s="72"/>
      <c r="F4642" s="72">
        <v>1</v>
      </c>
      <c r="G4642" s="72">
        <v>200</v>
      </c>
      <c r="H4642" s="72"/>
      <c r="I4642" s="72"/>
      <c r="J4642" s="72"/>
      <c r="K4642" s="72"/>
      <c r="L4642" s="72"/>
      <c r="M4642" s="71" t="s">
        <v>4596</v>
      </c>
      <c r="N4642" s="72" t="s">
        <v>4488</v>
      </c>
      <c r="O4642" s="72"/>
      <c r="P4642" s="72" t="s">
        <v>2428</v>
      </c>
      <c r="Q4642" s="72"/>
      <c r="R4642" s="72"/>
      <c r="S4642" s="72" t="s">
        <v>4567</v>
      </c>
      <c r="T4642" s="72" t="s">
        <v>10916</v>
      </c>
      <c r="U4642" s="72" t="s">
        <v>11470</v>
      </c>
      <c r="V4642" s="72"/>
      <c r="W4642" s="72">
        <v>396250</v>
      </c>
      <c r="X4642" s="72" t="s">
        <v>14141</v>
      </c>
      <c r="Y4642" s="72"/>
      <c r="Z4642" s="72"/>
    </row>
    <row r="4643" spans="1:26" ht="45" x14ac:dyDescent="0.25">
      <c r="A4643" s="72" t="s">
        <v>11471</v>
      </c>
      <c r="B4643" s="72" t="s">
        <v>4603</v>
      </c>
      <c r="C4643" s="72">
        <v>2</v>
      </c>
      <c r="D4643" s="72"/>
      <c r="E4643" s="72"/>
      <c r="F4643" s="72">
        <v>1</v>
      </c>
      <c r="G4643" s="72"/>
      <c r="H4643" s="72">
        <v>798</v>
      </c>
      <c r="I4643" s="72">
        <v>290</v>
      </c>
      <c r="J4643" s="72">
        <v>363</v>
      </c>
      <c r="K4643" s="72">
        <v>145</v>
      </c>
      <c r="L4643" s="72"/>
      <c r="M4643" s="71" t="s">
        <v>4596</v>
      </c>
      <c r="N4643" s="72" t="s">
        <v>4534</v>
      </c>
      <c r="O4643" s="72"/>
      <c r="P4643" s="72" t="s">
        <v>4359</v>
      </c>
      <c r="Q4643" s="72"/>
      <c r="R4643" s="72"/>
      <c r="S4643" s="72" t="s">
        <v>4567</v>
      </c>
      <c r="T4643" s="72" t="s">
        <v>6341</v>
      </c>
      <c r="U4643" s="72" t="s">
        <v>11471</v>
      </c>
      <c r="V4643" s="72"/>
      <c r="W4643" s="72">
        <v>423950</v>
      </c>
      <c r="X4643" s="72" t="s">
        <v>11472</v>
      </c>
      <c r="Y4643" s="73" t="s">
        <v>11473</v>
      </c>
      <c r="Z4643" s="72" t="s">
        <v>11474</v>
      </c>
    </row>
    <row r="4644" spans="1:26" ht="60" x14ac:dyDescent="0.25">
      <c r="A4644" s="72" t="s">
        <v>11475</v>
      </c>
      <c r="B4644" s="72" t="s">
        <v>4621</v>
      </c>
      <c r="C4644" s="72"/>
      <c r="D4644" s="72"/>
      <c r="E4644" s="72"/>
      <c r="F4644" s="72">
        <v>5</v>
      </c>
      <c r="G4644" s="72"/>
      <c r="H4644" s="72"/>
      <c r="I4644" s="72"/>
      <c r="J4644" s="72"/>
      <c r="K4644" s="72"/>
      <c r="L4644" s="72">
        <v>850</v>
      </c>
      <c r="M4644" s="71" t="s">
        <v>4596</v>
      </c>
      <c r="N4644" s="72" t="s">
        <v>4555</v>
      </c>
      <c r="O4644" s="72"/>
      <c r="P4644" s="72" t="s">
        <v>3458</v>
      </c>
      <c r="Q4644" s="72"/>
      <c r="R4644" s="72"/>
      <c r="S4644" s="72"/>
      <c r="T4644" s="72"/>
      <c r="U4644" s="72" t="s">
        <v>11475</v>
      </c>
      <c r="V4644" s="72"/>
      <c r="W4644" s="72">
        <v>628464</v>
      </c>
      <c r="X4644" s="72" t="s">
        <v>14142</v>
      </c>
      <c r="Y4644" s="72" t="s">
        <v>16999</v>
      </c>
      <c r="Z4644" s="72" t="s">
        <v>11476</v>
      </c>
    </row>
    <row r="4645" spans="1:26" ht="30" x14ac:dyDescent="0.25">
      <c r="A4645" s="72" t="s">
        <v>11477</v>
      </c>
      <c r="B4645" s="72" t="s">
        <v>4594</v>
      </c>
      <c r="C4645" s="72"/>
      <c r="D4645" s="72" t="s">
        <v>11478</v>
      </c>
      <c r="E4645" s="72"/>
      <c r="F4645" s="72">
        <v>1</v>
      </c>
      <c r="G4645" s="72">
        <v>350</v>
      </c>
      <c r="H4645" s="72"/>
      <c r="I4645" s="72"/>
      <c r="J4645" s="72"/>
      <c r="K4645" s="72"/>
      <c r="L4645" s="72"/>
      <c r="M4645" s="71" t="s">
        <v>4596</v>
      </c>
      <c r="N4645" s="72" t="s">
        <v>4559</v>
      </c>
      <c r="O4645" s="72"/>
      <c r="P4645" s="72" t="s">
        <v>2932</v>
      </c>
      <c r="Q4645" s="72"/>
      <c r="R4645" s="72"/>
      <c r="S4645" s="72"/>
      <c r="T4645" s="72"/>
      <c r="U4645" s="72" t="s">
        <v>11477</v>
      </c>
      <c r="V4645" s="72"/>
      <c r="W4645" s="72">
        <v>629810</v>
      </c>
      <c r="X4645" s="72" t="s">
        <v>11479</v>
      </c>
      <c r="Y4645" s="72" t="s">
        <v>11480</v>
      </c>
      <c r="Z4645" s="72" t="s">
        <v>11481</v>
      </c>
    </row>
    <row r="4646" spans="1:26" ht="45" x14ac:dyDescent="0.25">
      <c r="A4646" s="72" t="s">
        <v>11482</v>
      </c>
      <c r="B4646" s="72" t="s">
        <v>4594</v>
      </c>
      <c r="C4646" s="72">
        <v>1117</v>
      </c>
      <c r="D4646" s="72" t="s">
        <v>5053</v>
      </c>
      <c r="E4646" s="72"/>
      <c r="F4646" s="72">
        <v>1</v>
      </c>
      <c r="G4646" s="72">
        <v>350</v>
      </c>
      <c r="H4646" s="72"/>
      <c r="I4646" s="72"/>
      <c r="J4646" s="72"/>
      <c r="K4646" s="72"/>
      <c r="L4646" s="72"/>
      <c r="M4646" s="71" t="s">
        <v>4596</v>
      </c>
      <c r="N4646" s="72" t="s">
        <v>2362</v>
      </c>
      <c r="O4646" s="72"/>
      <c r="P4646" s="72" t="s">
        <v>2670</v>
      </c>
      <c r="Q4646" s="72" t="s">
        <v>4954</v>
      </c>
      <c r="R4646" s="72" t="s">
        <v>17000</v>
      </c>
      <c r="S4646" s="72" t="s">
        <v>4567</v>
      </c>
      <c r="T4646" s="72" t="s">
        <v>11483</v>
      </c>
      <c r="U4646" s="72" t="s">
        <v>11482</v>
      </c>
      <c r="V4646" s="72"/>
      <c r="W4646" s="72">
        <v>142793</v>
      </c>
      <c r="X4646" s="72" t="s">
        <v>11484</v>
      </c>
      <c r="Y4646" s="72"/>
      <c r="Z4646" s="72" t="s">
        <v>11485</v>
      </c>
    </row>
    <row r="4647" spans="1:26" ht="45" x14ac:dyDescent="0.25">
      <c r="A4647" s="72" t="s">
        <v>32761</v>
      </c>
      <c r="B4647" s="72" t="s">
        <v>32762</v>
      </c>
      <c r="C4647" s="72"/>
      <c r="D4647" s="72" t="s">
        <v>35524</v>
      </c>
      <c r="E4647" s="72"/>
      <c r="F4647" s="72">
        <v>2</v>
      </c>
      <c r="G4647" s="72"/>
      <c r="H4647" s="72"/>
      <c r="I4647" s="72"/>
      <c r="J4647" s="72"/>
      <c r="K4647" s="72"/>
      <c r="L4647" s="72">
        <v>350</v>
      </c>
      <c r="M4647" s="71" t="s">
        <v>4596</v>
      </c>
      <c r="N4647" s="72" t="s">
        <v>4534</v>
      </c>
      <c r="O4647" s="72"/>
      <c r="P4647" s="72" t="s">
        <v>4165</v>
      </c>
      <c r="Q4647" s="72"/>
      <c r="R4647" s="72"/>
      <c r="S4647" s="72" t="s">
        <v>4566</v>
      </c>
      <c r="T4647" s="72" t="s">
        <v>4622</v>
      </c>
      <c r="U4647" s="72" t="s">
        <v>32761</v>
      </c>
      <c r="V4647" s="72"/>
      <c r="W4647" s="72">
        <v>423576</v>
      </c>
      <c r="X4647" s="72" t="s">
        <v>32763</v>
      </c>
      <c r="Y4647" s="77">
        <v>89196857248</v>
      </c>
      <c r="Z4647" s="72" t="s">
        <v>16442</v>
      </c>
    </row>
    <row r="4648" spans="1:26" ht="60" x14ac:dyDescent="0.25">
      <c r="A4648" s="72" t="s">
        <v>32764</v>
      </c>
      <c r="B4648" s="72" t="s">
        <v>15560</v>
      </c>
      <c r="C4648" s="72">
        <v>33</v>
      </c>
      <c r="D4648" s="72"/>
      <c r="E4648" s="72"/>
      <c r="F4648" s="72">
        <v>1</v>
      </c>
      <c r="G4648" s="72"/>
      <c r="H4648" s="72">
        <v>1000</v>
      </c>
      <c r="I4648" s="72">
        <v>450</v>
      </c>
      <c r="J4648" s="72">
        <v>450</v>
      </c>
      <c r="K4648" s="72">
        <v>100</v>
      </c>
      <c r="L4648" s="72"/>
      <c r="M4648" s="71" t="s">
        <v>4596</v>
      </c>
      <c r="N4648" s="72" t="s">
        <v>4534</v>
      </c>
      <c r="O4648" s="72"/>
      <c r="P4648" s="72" t="s">
        <v>4165</v>
      </c>
      <c r="Q4648" s="72"/>
      <c r="R4648" s="72"/>
      <c r="S4648" s="72" t="s">
        <v>4566</v>
      </c>
      <c r="T4648" s="72" t="s">
        <v>4622</v>
      </c>
      <c r="U4648" s="72" t="s">
        <v>32764</v>
      </c>
      <c r="V4648" s="72"/>
      <c r="W4648" s="72">
        <v>423585</v>
      </c>
      <c r="X4648" s="72" t="s">
        <v>32765</v>
      </c>
      <c r="Y4648" s="76" t="s">
        <v>32766</v>
      </c>
      <c r="Z4648" s="72" t="s">
        <v>32767</v>
      </c>
    </row>
    <row r="4649" spans="1:26" ht="45" x14ac:dyDescent="0.25">
      <c r="A4649" s="72" t="s">
        <v>11486</v>
      </c>
      <c r="B4649" s="72" t="s">
        <v>4603</v>
      </c>
      <c r="C4649" s="72"/>
      <c r="D4649" s="72"/>
      <c r="E4649" s="72"/>
      <c r="F4649" s="72">
        <v>1</v>
      </c>
      <c r="G4649" s="72"/>
      <c r="H4649" s="72">
        <v>798</v>
      </c>
      <c r="I4649" s="72">
        <v>290</v>
      </c>
      <c r="J4649" s="72">
        <v>363</v>
      </c>
      <c r="K4649" s="72">
        <v>145</v>
      </c>
      <c r="L4649" s="72"/>
      <c r="M4649" s="71" t="s">
        <v>4596</v>
      </c>
      <c r="N4649" s="72" t="s">
        <v>4534</v>
      </c>
      <c r="O4649" s="72"/>
      <c r="P4649" s="72" t="s">
        <v>2695</v>
      </c>
      <c r="Q4649" s="72" t="s">
        <v>4563</v>
      </c>
      <c r="R4649" s="72" t="s">
        <v>11487</v>
      </c>
      <c r="S4649" s="72" t="s">
        <v>4568</v>
      </c>
      <c r="T4649" s="72" t="s">
        <v>11487</v>
      </c>
      <c r="U4649" s="72" t="s">
        <v>11486</v>
      </c>
      <c r="V4649" s="72"/>
      <c r="W4649" s="72">
        <v>423763</v>
      </c>
      <c r="X4649" s="72" t="s">
        <v>11488</v>
      </c>
      <c r="Y4649" s="72"/>
      <c r="Z4649" s="72" t="s">
        <v>11489</v>
      </c>
    </row>
    <row r="4650" spans="1:26" ht="30" x14ac:dyDescent="0.25">
      <c r="A4650" s="72" t="s">
        <v>11490</v>
      </c>
      <c r="B4650" s="72" t="s">
        <v>5080</v>
      </c>
      <c r="C4650" s="72"/>
      <c r="D4650" s="72"/>
      <c r="E4650" s="72"/>
      <c r="F4650" s="72">
        <v>2</v>
      </c>
      <c r="G4650" s="72"/>
      <c r="H4650" s="72"/>
      <c r="I4650" s="72"/>
      <c r="J4650" s="72"/>
      <c r="K4650" s="72"/>
      <c r="L4650" s="72">
        <v>150</v>
      </c>
      <c r="M4650" s="71" t="s">
        <v>4596</v>
      </c>
      <c r="N4650" s="72" t="s">
        <v>4523</v>
      </c>
      <c r="O4650" s="72"/>
      <c r="P4650" s="72" t="s">
        <v>3809</v>
      </c>
      <c r="Q4650" s="72"/>
      <c r="R4650" s="72"/>
      <c r="S4650" s="72"/>
      <c r="T4650" s="72"/>
      <c r="U4650" s="72" t="s">
        <v>11490</v>
      </c>
      <c r="V4650" s="72"/>
      <c r="W4650" s="72">
        <v>368300</v>
      </c>
      <c r="X4650" s="72" t="s">
        <v>11491</v>
      </c>
      <c r="Y4650" s="72"/>
      <c r="Z4650" s="72"/>
    </row>
    <row r="4651" spans="1:26" ht="30" x14ac:dyDescent="0.25">
      <c r="A4651" s="72" t="s">
        <v>22132</v>
      </c>
      <c r="B4651" s="72" t="s">
        <v>4594</v>
      </c>
      <c r="C4651" s="72">
        <v>31</v>
      </c>
      <c r="D4651" s="72"/>
      <c r="E4651" s="72"/>
      <c r="F4651" s="72">
        <v>1</v>
      </c>
      <c r="G4651" s="72">
        <v>143</v>
      </c>
      <c r="H4651" s="72"/>
      <c r="I4651" s="72"/>
      <c r="J4651" s="72"/>
      <c r="K4651" s="72"/>
      <c r="L4651" s="72"/>
      <c r="M4651" s="71" t="s">
        <v>4596</v>
      </c>
      <c r="N4651" s="72" t="s">
        <v>4560</v>
      </c>
      <c r="O4651" s="72"/>
      <c r="P4651" s="72" t="s">
        <v>3460</v>
      </c>
      <c r="Q4651" s="72"/>
      <c r="R4651" s="72"/>
      <c r="S4651" s="72"/>
      <c r="T4651" s="72"/>
      <c r="U4651" s="72" t="s">
        <v>22132</v>
      </c>
      <c r="V4651" s="72"/>
      <c r="W4651" s="72">
        <v>152900</v>
      </c>
      <c r="X4651" s="72" t="s">
        <v>22133</v>
      </c>
      <c r="Y4651" s="72" t="s">
        <v>22135</v>
      </c>
      <c r="Z4651" s="72" t="s">
        <v>22134</v>
      </c>
    </row>
    <row r="4652" spans="1:26" ht="60" x14ac:dyDescent="0.25">
      <c r="A4652" s="72" t="s">
        <v>27794</v>
      </c>
      <c r="B4652" s="72" t="s">
        <v>20105</v>
      </c>
      <c r="C4652" s="72">
        <v>16</v>
      </c>
      <c r="D4652" s="72" t="s">
        <v>7002</v>
      </c>
      <c r="E4652" s="72"/>
      <c r="F4652" s="72">
        <v>1</v>
      </c>
      <c r="G4652" s="72">
        <v>200</v>
      </c>
      <c r="H4652" s="72"/>
      <c r="I4652" s="72"/>
      <c r="J4652" s="72"/>
      <c r="K4652" s="72"/>
      <c r="L4652" s="72"/>
      <c r="M4652" s="71" t="s">
        <v>4596</v>
      </c>
      <c r="N4652" s="72" t="s">
        <v>4506</v>
      </c>
      <c r="O4652" s="72"/>
      <c r="P4652" s="72" t="s">
        <v>4461</v>
      </c>
      <c r="Q4652" s="72"/>
      <c r="R4652" s="72"/>
      <c r="S4652" s="72"/>
      <c r="T4652" s="72"/>
      <c r="U4652" s="72" t="s">
        <v>27794</v>
      </c>
      <c r="V4652" s="72"/>
      <c r="W4652" s="72">
        <v>141400</v>
      </c>
      <c r="X4652" s="72" t="s">
        <v>27795</v>
      </c>
      <c r="Y4652" s="72" t="s">
        <v>27796</v>
      </c>
      <c r="Z4652" s="72" t="s">
        <v>27797</v>
      </c>
    </row>
    <row r="4653" spans="1:26" ht="45" x14ac:dyDescent="0.25">
      <c r="A4653" s="86" t="s">
        <v>22136</v>
      </c>
      <c r="B4653" s="72" t="s">
        <v>22137</v>
      </c>
      <c r="C4653" s="72"/>
      <c r="D4653" s="72" t="s">
        <v>19282</v>
      </c>
      <c r="E4653" s="72"/>
      <c r="F4653" s="72">
        <v>2</v>
      </c>
      <c r="G4653" s="72"/>
      <c r="H4653" s="72"/>
      <c r="I4653" s="72"/>
      <c r="J4653" s="72"/>
      <c r="K4653" s="72"/>
      <c r="L4653" s="72">
        <v>300</v>
      </c>
      <c r="M4653" s="71" t="s">
        <v>4596</v>
      </c>
      <c r="N4653" s="72" t="s">
        <v>4535</v>
      </c>
      <c r="O4653" s="72"/>
      <c r="P4653" s="72" t="s">
        <v>2985</v>
      </c>
      <c r="Q4653" s="72"/>
      <c r="R4653" s="72"/>
      <c r="S4653" s="72" t="s">
        <v>15654</v>
      </c>
      <c r="T4653" s="72" t="s">
        <v>22138</v>
      </c>
      <c r="U4653" s="86" t="s">
        <v>22136</v>
      </c>
      <c r="V4653" s="72"/>
      <c r="W4653" s="72">
        <v>668020</v>
      </c>
      <c r="X4653" s="72" t="s">
        <v>22139</v>
      </c>
      <c r="Y4653" s="86"/>
      <c r="Z4653" s="75" t="s">
        <v>22140</v>
      </c>
    </row>
    <row r="4654" spans="1:26" ht="45" x14ac:dyDescent="0.25">
      <c r="A4654" s="72" t="s">
        <v>32768</v>
      </c>
      <c r="B4654" s="72" t="s">
        <v>15493</v>
      </c>
      <c r="C4654" s="72"/>
      <c r="D4654" s="72" t="s">
        <v>9105</v>
      </c>
      <c r="E4654" s="72"/>
      <c r="F4654" s="72">
        <v>1</v>
      </c>
      <c r="G4654" s="72">
        <v>300</v>
      </c>
      <c r="H4654" s="72"/>
      <c r="I4654" s="72"/>
      <c r="J4654" s="72"/>
      <c r="K4654" s="72"/>
      <c r="L4654" s="72"/>
      <c r="M4654" s="71" t="s">
        <v>4596</v>
      </c>
      <c r="N4654" s="72" t="s">
        <v>4534</v>
      </c>
      <c r="O4654" s="72"/>
      <c r="P4654" s="72" t="s">
        <v>2912</v>
      </c>
      <c r="Q4654" s="72"/>
      <c r="R4654" s="72"/>
      <c r="S4654" s="72" t="s">
        <v>4568</v>
      </c>
      <c r="T4654" s="72" t="s">
        <v>32769</v>
      </c>
      <c r="U4654" s="72" t="s">
        <v>32768</v>
      </c>
      <c r="V4654" s="72"/>
      <c r="W4654" s="72">
        <v>423414</v>
      </c>
      <c r="X4654" s="72" t="s">
        <v>32770</v>
      </c>
      <c r="Y4654" s="72" t="s">
        <v>32771</v>
      </c>
      <c r="Z4654" s="72" t="s">
        <v>32772</v>
      </c>
    </row>
    <row r="4655" spans="1:26" ht="45" x14ac:dyDescent="0.25">
      <c r="A4655" s="72" t="s">
        <v>17001</v>
      </c>
      <c r="B4655" s="72" t="s">
        <v>17002</v>
      </c>
      <c r="C4655" s="72"/>
      <c r="D4655" s="72"/>
      <c r="E4655" s="72"/>
      <c r="F4655" s="72">
        <v>1</v>
      </c>
      <c r="G4655" s="72"/>
      <c r="H4655" s="72">
        <v>850</v>
      </c>
      <c r="I4655" s="72"/>
      <c r="J4655" s="72"/>
      <c r="K4655" s="72">
        <v>850</v>
      </c>
      <c r="L4655" s="72"/>
      <c r="M4655" s="71" t="s">
        <v>4596</v>
      </c>
      <c r="N4655" s="72" t="s">
        <v>4488</v>
      </c>
      <c r="O4655" s="72"/>
      <c r="P4655" s="72" t="s">
        <v>3015</v>
      </c>
      <c r="Q4655" s="72"/>
      <c r="R4655" s="72"/>
      <c r="S4655" s="72"/>
      <c r="T4655" s="72"/>
      <c r="U4655" s="72" t="s">
        <v>17001</v>
      </c>
      <c r="V4655" s="72"/>
      <c r="W4655" s="72">
        <v>394038</v>
      </c>
      <c r="X4655" s="72" t="s">
        <v>13564</v>
      </c>
      <c r="Y4655" s="72" t="s">
        <v>17003</v>
      </c>
      <c r="Z4655" s="72" t="s">
        <v>17004</v>
      </c>
    </row>
    <row r="4656" spans="1:26" ht="45" x14ac:dyDescent="0.25">
      <c r="A4656" s="72" t="s">
        <v>17005</v>
      </c>
      <c r="B4656" s="72" t="s">
        <v>16259</v>
      </c>
      <c r="C4656" s="72">
        <v>17</v>
      </c>
      <c r="D4656" s="72"/>
      <c r="E4656" s="72"/>
      <c r="F4656" s="72">
        <v>1</v>
      </c>
      <c r="G4656" s="72"/>
      <c r="H4656" s="72">
        <v>1064</v>
      </c>
      <c r="I4656" s="72">
        <v>800</v>
      </c>
      <c r="J4656" s="72">
        <v>600</v>
      </c>
      <c r="K4656" s="72">
        <v>400</v>
      </c>
      <c r="L4656" s="72"/>
      <c r="M4656" s="71" t="s">
        <v>4596</v>
      </c>
      <c r="N4656" s="72" t="s">
        <v>4506</v>
      </c>
      <c r="O4656" s="72"/>
      <c r="P4656" s="72" t="s">
        <v>15351</v>
      </c>
      <c r="Q4656" s="72"/>
      <c r="R4656" s="72"/>
      <c r="S4656" s="72"/>
      <c r="T4656" s="72"/>
      <c r="U4656" s="72" t="s">
        <v>17005</v>
      </c>
      <c r="V4656" s="72"/>
      <c r="W4656" s="72">
        <v>141600</v>
      </c>
      <c r="X4656" s="72" t="s">
        <v>22141</v>
      </c>
      <c r="Y4656" s="72" t="s">
        <v>17006</v>
      </c>
      <c r="Z4656" s="72" t="s">
        <v>17007</v>
      </c>
    </row>
    <row r="4657" spans="1:26" ht="45" x14ac:dyDescent="0.25">
      <c r="A4657" s="72" t="s">
        <v>22142</v>
      </c>
      <c r="B4657" s="72" t="s">
        <v>15560</v>
      </c>
      <c r="C4657" s="72"/>
      <c r="D4657" s="72"/>
      <c r="E4657" s="72"/>
      <c r="F4657" s="72">
        <v>1</v>
      </c>
      <c r="G4657" s="72"/>
      <c r="H4657" s="72">
        <v>798</v>
      </c>
      <c r="I4657" s="72">
        <v>290</v>
      </c>
      <c r="J4657" s="72">
        <v>363</v>
      </c>
      <c r="K4657" s="72">
        <v>145</v>
      </c>
      <c r="L4657" s="72"/>
      <c r="M4657" s="71" t="s">
        <v>4596</v>
      </c>
      <c r="N4657" s="72" t="s">
        <v>4534</v>
      </c>
      <c r="O4657" s="72"/>
      <c r="P4657" s="72" t="s">
        <v>3496</v>
      </c>
      <c r="Q4657" s="72"/>
      <c r="R4657" s="72"/>
      <c r="S4657" s="72" t="s">
        <v>4568</v>
      </c>
      <c r="T4657" s="72" t="s">
        <v>11492</v>
      </c>
      <c r="U4657" s="72" t="s">
        <v>22142</v>
      </c>
      <c r="V4657" s="72"/>
      <c r="W4657" s="72">
        <v>422731</v>
      </c>
      <c r="X4657" s="72" t="s">
        <v>22143</v>
      </c>
      <c r="Y4657" s="72" t="s">
        <v>22144</v>
      </c>
      <c r="Z4657" s="72" t="s">
        <v>11493</v>
      </c>
    </row>
    <row r="4658" spans="1:26" ht="45" x14ac:dyDescent="0.25">
      <c r="A4658" s="72" t="s">
        <v>17008</v>
      </c>
      <c r="B4658" s="72" t="s">
        <v>15493</v>
      </c>
      <c r="C4658" s="72">
        <v>3</v>
      </c>
      <c r="D4658" s="72"/>
      <c r="E4658" s="72"/>
      <c r="F4658" s="72">
        <v>1</v>
      </c>
      <c r="G4658" s="72">
        <v>200</v>
      </c>
      <c r="H4658" s="72"/>
      <c r="I4658" s="72"/>
      <c r="J4658" s="72"/>
      <c r="K4658" s="72"/>
      <c r="L4658" s="72"/>
      <c r="M4658" s="71" t="s">
        <v>4596</v>
      </c>
      <c r="N4658" s="72" t="s">
        <v>4545</v>
      </c>
      <c r="O4658" s="72"/>
      <c r="P4658" s="72" t="s">
        <v>4478</v>
      </c>
      <c r="Q4658" s="72"/>
      <c r="R4658" s="72"/>
      <c r="S4658" s="72" t="s">
        <v>4567</v>
      </c>
      <c r="T4658" s="72" t="s">
        <v>17009</v>
      </c>
      <c r="U4658" s="72" t="s">
        <v>17008</v>
      </c>
      <c r="V4658" s="72"/>
      <c r="W4658" s="72">
        <v>623030</v>
      </c>
      <c r="X4658" s="72" t="s">
        <v>17010</v>
      </c>
      <c r="Y4658" s="72" t="s">
        <v>17011</v>
      </c>
      <c r="Z4658" s="72"/>
    </row>
    <row r="4659" spans="1:26" ht="60" x14ac:dyDescent="0.25">
      <c r="A4659" s="72" t="s">
        <v>17008</v>
      </c>
      <c r="B4659" s="72" t="s">
        <v>15493</v>
      </c>
      <c r="C4659" s="72">
        <v>3</v>
      </c>
      <c r="D4659" s="72"/>
      <c r="E4659" s="72" t="s">
        <v>22145</v>
      </c>
      <c r="F4659" s="72">
        <v>1</v>
      </c>
      <c r="G4659" s="72">
        <v>100</v>
      </c>
      <c r="H4659" s="72"/>
      <c r="I4659" s="72"/>
      <c r="J4659" s="72"/>
      <c r="K4659" s="72"/>
      <c r="L4659" s="72"/>
      <c r="M4659" s="71" t="s">
        <v>4596</v>
      </c>
      <c r="N4659" s="72" t="s">
        <v>4545</v>
      </c>
      <c r="O4659" s="72"/>
      <c r="P4659" s="72" t="s">
        <v>4478</v>
      </c>
      <c r="Q4659" s="72"/>
      <c r="R4659" s="72"/>
      <c r="S4659" s="72" t="s">
        <v>4568</v>
      </c>
      <c r="T4659" s="72" t="s">
        <v>17012</v>
      </c>
      <c r="U4659" s="72" t="s">
        <v>17008</v>
      </c>
      <c r="V4659" s="72" t="s">
        <v>17013</v>
      </c>
      <c r="W4659" s="72">
        <v>623001</v>
      </c>
      <c r="X4659" s="72" t="s">
        <v>6103</v>
      </c>
      <c r="Y4659" s="73"/>
      <c r="Z4659" s="72"/>
    </row>
    <row r="4660" spans="1:26" ht="30" x14ac:dyDescent="0.25">
      <c r="A4660" s="72" t="s">
        <v>22146</v>
      </c>
      <c r="B4660" s="72" t="s">
        <v>15756</v>
      </c>
      <c r="C4660" s="72">
        <v>19</v>
      </c>
      <c r="D4660" s="72"/>
      <c r="E4660" s="72"/>
      <c r="F4660" s="72">
        <v>1</v>
      </c>
      <c r="G4660" s="72">
        <v>160</v>
      </c>
      <c r="H4660" s="72"/>
      <c r="I4660" s="72"/>
      <c r="J4660" s="72"/>
      <c r="K4660" s="72"/>
      <c r="L4660" s="72"/>
      <c r="M4660" s="71" t="s">
        <v>4596</v>
      </c>
      <c r="N4660" s="72" t="s">
        <v>4543</v>
      </c>
      <c r="O4660" s="72"/>
      <c r="P4660" s="72" t="s">
        <v>3723</v>
      </c>
      <c r="Q4660" s="72"/>
      <c r="R4660" s="72"/>
      <c r="S4660" s="72" t="s">
        <v>4568</v>
      </c>
      <c r="T4660" s="72" t="s">
        <v>22147</v>
      </c>
      <c r="U4660" s="72" t="s">
        <v>22146</v>
      </c>
      <c r="V4660" s="72"/>
      <c r="W4660" s="72">
        <v>413072</v>
      </c>
      <c r="X4660" s="72" t="s">
        <v>22148</v>
      </c>
      <c r="Y4660" s="72">
        <v>88456760067</v>
      </c>
      <c r="Z4660" s="72" t="s">
        <v>22149</v>
      </c>
    </row>
    <row r="4661" spans="1:26" ht="60" x14ac:dyDescent="0.25">
      <c r="A4661" s="72" t="s">
        <v>27801</v>
      </c>
      <c r="B4661" s="72" t="s">
        <v>23863</v>
      </c>
      <c r="C4661" s="72">
        <v>4</v>
      </c>
      <c r="D4661" s="72"/>
      <c r="E4661" s="72"/>
      <c r="F4661" s="72">
        <v>1</v>
      </c>
      <c r="G4661" s="72">
        <v>164</v>
      </c>
      <c r="H4661" s="72"/>
      <c r="I4661" s="72"/>
      <c r="J4661" s="72"/>
      <c r="K4661" s="72"/>
      <c r="L4661" s="72"/>
      <c r="M4661" s="71" t="s">
        <v>4596</v>
      </c>
      <c r="N4661" s="72" t="s">
        <v>4534</v>
      </c>
      <c r="O4661" s="72"/>
      <c r="P4661" s="72" t="s">
        <v>3057</v>
      </c>
      <c r="Q4661" s="72"/>
      <c r="R4661" s="72"/>
      <c r="S4661" s="72" t="s">
        <v>4566</v>
      </c>
      <c r="T4661" s="72" t="s">
        <v>24037</v>
      </c>
      <c r="U4661" s="72" t="s">
        <v>27801</v>
      </c>
      <c r="V4661" s="72"/>
      <c r="W4661" s="72">
        <v>422000</v>
      </c>
      <c r="X4661" s="72" t="s">
        <v>24748</v>
      </c>
      <c r="Y4661" s="72">
        <v>89053172458</v>
      </c>
      <c r="Z4661" s="72" t="s">
        <v>24749</v>
      </c>
    </row>
    <row r="4662" spans="1:26" ht="45" x14ac:dyDescent="0.25">
      <c r="A4662" s="72" t="s">
        <v>17014</v>
      </c>
      <c r="B4662" s="72" t="s">
        <v>15689</v>
      </c>
      <c r="C4662" s="72"/>
      <c r="D4662" s="72"/>
      <c r="E4662" s="72"/>
      <c r="F4662" s="72">
        <v>5</v>
      </c>
      <c r="G4662" s="72"/>
      <c r="H4662" s="72"/>
      <c r="I4662" s="72"/>
      <c r="J4662" s="72"/>
      <c r="K4662" s="72"/>
      <c r="L4662" s="72">
        <v>250</v>
      </c>
      <c r="M4662" s="71" t="s">
        <v>4596</v>
      </c>
      <c r="N4662" s="72" t="s">
        <v>4505</v>
      </c>
      <c r="O4662" s="72"/>
      <c r="P4662" s="72" t="s">
        <v>14568</v>
      </c>
      <c r="Q4662" s="72"/>
      <c r="R4662" s="72"/>
      <c r="S4662" s="72" t="s">
        <v>4567</v>
      </c>
      <c r="T4662" s="72" t="s">
        <v>11978</v>
      </c>
      <c r="U4662" s="72" t="s">
        <v>17014</v>
      </c>
      <c r="V4662" s="72"/>
      <c r="W4662" s="72"/>
      <c r="X4662" s="72"/>
      <c r="Y4662" s="72"/>
      <c r="Z4662" s="72"/>
    </row>
    <row r="4663" spans="1:26" ht="45" x14ac:dyDescent="0.25">
      <c r="A4663" s="72" t="s">
        <v>17014</v>
      </c>
      <c r="B4663" s="72" t="s">
        <v>15689</v>
      </c>
      <c r="C4663" s="72"/>
      <c r="D4663" s="72"/>
      <c r="E4663" s="72" t="s">
        <v>22150</v>
      </c>
      <c r="F4663" s="72">
        <v>5</v>
      </c>
      <c r="G4663" s="72"/>
      <c r="H4663" s="72"/>
      <c r="I4663" s="72"/>
      <c r="J4663" s="72"/>
      <c r="K4663" s="72"/>
      <c r="L4663" s="72">
        <v>41</v>
      </c>
      <c r="M4663" s="71" t="s">
        <v>4596</v>
      </c>
      <c r="N4663" s="72" t="s">
        <v>4505</v>
      </c>
      <c r="O4663" s="72"/>
      <c r="P4663" s="72" t="s">
        <v>14568</v>
      </c>
      <c r="Q4663" s="72"/>
      <c r="R4663" s="72"/>
      <c r="S4663" s="72" t="s">
        <v>4567</v>
      </c>
      <c r="T4663" s="72" t="s">
        <v>11978</v>
      </c>
      <c r="U4663" s="72" t="s">
        <v>17014</v>
      </c>
      <c r="V4663" s="72" t="s">
        <v>11979</v>
      </c>
      <c r="W4663" s="72">
        <v>686210</v>
      </c>
      <c r="X4663" s="72" t="s">
        <v>22151</v>
      </c>
      <c r="Y4663" s="76" t="s">
        <v>17015</v>
      </c>
      <c r="Z4663" s="72" t="s">
        <v>17016</v>
      </c>
    </row>
    <row r="4664" spans="1:26" ht="45" x14ac:dyDescent="0.25">
      <c r="A4664" s="72" t="s">
        <v>22152</v>
      </c>
      <c r="B4664" s="72" t="s">
        <v>15493</v>
      </c>
      <c r="C4664" s="72">
        <v>56</v>
      </c>
      <c r="D4664" s="72" t="s">
        <v>9004</v>
      </c>
      <c r="E4664" s="72"/>
      <c r="F4664" s="72">
        <v>1</v>
      </c>
      <c r="G4664" s="72">
        <v>20</v>
      </c>
      <c r="H4664" s="72"/>
      <c r="I4664" s="72"/>
      <c r="J4664" s="72"/>
      <c r="K4664" s="72"/>
      <c r="L4664" s="72"/>
      <c r="M4664" s="71" t="s">
        <v>4596</v>
      </c>
      <c r="N4664" s="72" t="s">
        <v>4550</v>
      </c>
      <c r="O4664" s="72"/>
      <c r="P4664" s="72" t="s">
        <v>3398</v>
      </c>
      <c r="Q4664" s="72"/>
      <c r="R4664" s="72"/>
      <c r="S4664" s="72"/>
      <c r="T4664" s="72"/>
      <c r="U4664" s="72" t="s">
        <v>22152</v>
      </c>
      <c r="V4664" s="72"/>
      <c r="W4664" s="72">
        <v>636039</v>
      </c>
      <c r="X4664" s="72" t="s">
        <v>22153</v>
      </c>
      <c r="Y4664" s="72" t="s">
        <v>22155</v>
      </c>
      <c r="Z4664" s="72" t="s">
        <v>22154</v>
      </c>
    </row>
    <row r="4665" spans="1:26" ht="60" x14ac:dyDescent="0.25">
      <c r="A4665" s="72" t="s">
        <v>22156</v>
      </c>
      <c r="B4665" s="72" t="s">
        <v>22157</v>
      </c>
      <c r="C4665" s="72"/>
      <c r="D4665" s="72"/>
      <c r="E4665" s="72"/>
      <c r="F4665" s="72">
        <v>1</v>
      </c>
      <c r="G4665" s="72"/>
      <c r="H4665" s="72">
        <v>800</v>
      </c>
      <c r="I4665" s="72">
        <v>500</v>
      </c>
      <c r="J4665" s="72">
        <v>300</v>
      </c>
      <c r="K4665" s="72">
        <v>800</v>
      </c>
      <c r="L4665" s="72"/>
      <c r="M4665" s="71" t="s">
        <v>4596</v>
      </c>
      <c r="N4665" s="72" t="s">
        <v>4499</v>
      </c>
      <c r="O4665" s="72"/>
      <c r="P4665" s="72" t="s">
        <v>3888</v>
      </c>
      <c r="Q4665" s="72"/>
      <c r="R4665" s="72"/>
      <c r="S4665" s="72" t="s">
        <v>4566</v>
      </c>
      <c r="T4665" s="72" t="s">
        <v>19930</v>
      </c>
      <c r="U4665" s="72" t="s">
        <v>22156</v>
      </c>
      <c r="V4665" s="72"/>
      <c r="W4665" s="72">
        <v>352500</v>
      </c>
      <c r="X4665" s="72" t="s">
        <v>24750</v>
      </c>
      <c r="Y4665" s="77">
        <v>88616932923</v>
      </c>
      <c r="Z4665" s="72" t="s">
        <v>22158</v>
      </c>
    </row>
    <row r="4666" spans="1:26" ht="45" x14ac:dyDescent="0.25">
      <c r="A4666" s="72" t="s">
        <v>11494</v>
      </c>
      <c r="B4666" s="72" t="s">
        <v>4594</v>
      </c>
      <c r="C4666" s="72">
        <v>8</v>
      </c>
      <c r="D4666" s="72"/>
      <c r="E4666" s="72"/>
      <c r="F4666" s="72">
        <v>1</v>
      </c>
      <c r="G4666" s="72">
        <v>350</v>
      </c>
      <c r="H4666" s="72"/>
      <c r="I4666" s="72"/>
      <c r="J4666" s="72"/>
      <c r="K4666" s="72"/>
      <c r="L4666" s="72"/>
      <c r="M4666" s="71" t="s">
        <v>4596</v>
      </c>
      <c r="N4666" s="72" t="s">
        <v>4551</v>
      </c>
      <c r="O4666" s="72"/>
      <c r="P4666" s="72" t="s">
        <v>3566</v>
      </c>
      <c r="Q4666" s="72"/>
      <c r="R4666" s="72"/>
      <c r="S4666" s="72"/>
      <c r="T4666" s="72"/>
      <c r="U4666" s="72" t="s">
        <v>11494</v>
      </c>
      <c r="V4666" s="72"/>
      <c r="W4666" s="72">
        <v>301664</v>
      </c>
      <c r="X4666" s="72" t="s">
        <v>11495</v>
      </c>
      <c r="Y4666" s="72" t="s">
        <v>11496</v>
      </c>
      <c r="Z4666" s="72" t="s">
        <v>11497</v>
      </c>
    </row>
    <row r="4667" spans="1:26" ht="45" x14ac:dyDescent="0.25">
      <c r="A4667" s="72" t="s">
        <v>11498</v>
      </c>
      <c r="B4667" s="72" t="s">
        <v>4598</v>
      </c>
      <c r="C4667" s="72"/>
      <c r="D4667" s="72"/>
      <c r="E4667" s="72"/>
      <c r="F4667" s="72">
        <v>1</v>
      </c>
      <c r="G4667" s="72"/>
      <c r="H4667" s="72">
        <v>798</v>
      </c>
      <c r="I4667" s="72">
        <v>290</v>
      </c>
      <c r="J4667" s="72">
        <v>363</v>
      </c>
      <c r="K4667" s="72">
        <v>145</v>
      </c>
      <c r="L4667" s="72"/>
      <c r="M4667" s="71" t="s">
        <v>4596</v>
      </c>
      <c r="N4667" s="72" t="s">
        <v>4491</v>
      </c>
      <c r="O4667" s="72"/>
      <c r="P4667" s="72" t="s">
        <v>3965</v>
      </c>
      <c r="Q4667" s="72"/>
      <c r="R4667" s="72"/>
      <c r="S4667" s="72" t="s">
        <v>4568</v>
      </c>
      <c r="T4667" s="72" t="s">
        <v>8690</v>
      </c>
      <c r="U4667" s="72" t="s">
        <v>11498</v>
      </c>
      <c r="V4667" s="72"/>
      <c r="W4667" s="72">
        <v>155644</v>
      </c>
      <c r="X4667" s="72" t="s">
        <v>11499</v>
      </c>
      <c r="Y4667" s="72"/>
      <c r="Z4667" s="72" t="s">
        <v>11500</v>
      </c>
    </row>
    <row r="4668" spans="1:26" ht="45" x14ac:dyDescent="0.25">
      <c r="A4668" s="72" t="s">
        <v>11501</v>
      </c>
      <c r="B4668" s="72" t="s">
        <v>4598</v>
      </c>
      <c r="C4668" s="72">
        <v>7</v>
      </c>
      <c r="D4668" s="72"/>
      <c r="E4668" s="72"/>
      <c r="F4668" s="72">
        <v>1</v>
      </c>
      <c r="G4668" s="72"/>
      <c r="H4668" s="72">
        <v>1199</v>
      </c>
      <c r="I4668" s="72">
        <v>436</v>
      </c>
      <c r="J4668" s="72">
        <v>545</v>
      </c>
      <c r="K4668" s="72">
        <v>218</v>
      </c>
      <c r="L4668" s="72"/>
      <c r="M4668" s="71" t="s">
        <v>4596</v>
      </c>
      <c r="N4668" s="72" t="s">
        <v>4529</v>
      </c>
      <c r="O4668" s="72"/>
      <c r="P4668" s="72" t="s">
        <v>3258</v>
      </c>
      <c r="Q4668" s="72"/>
      <c r="R4668" s="72"/>
      <c r="S4668" s="72"/>
      <c r="T4668" s="72"/>
      <c r="U4668" s="72" t="s">
        <v>11501</v>
      </c>
      <c r="V4668" s="72"/>
      <c r="W4668" s="72">
        <v>167011</v>
      </c>
      <c r="X4668" s="72" t="s">
        <v>11502</v>
      </c>
      <c r="Y4668" s="72"/>
      <c r="Z4668" s="72"/>
    </row>
    <row r="4669" spans="1:26" ht="30" x14ac:dyDescent="0.25">
      <c r="A4669" s="72" t="s">
        <v>11503</v>
      </c>
      <c r="B4669" s="72" t="s">
        <v>4638</v>
      </c>
      <c r="C4669" s="72">
        <v>4</v>
      </c>
      <c r="D4669" s="72"/>
      <c r="E4669" s="72"/>
      <c r="F4669" s="72">
        <v>1</v>
      </c>
      <c r="G4669" s="72"/>
      <c r="H4669" s="72">
        <v>1199</v>
      </c>
      <c r="I4669" s="72">
        <v>436</v>
      </c>
      <c r="J4669" s="72">
        <v>545</v>
      </c>
      <c r="K4669" s="72">
        <v>218</v>
      </c>
      <c r="L4669" s="72"/>
      <c r="M4669" s="71" t="s">
        <v>4596</v>
      </c>
      <c r="N4669" s="72" t="s">
        <v>4556</v>
      </c>
      <c r="O4669" s="72"/>
      <c r="P4669" s="72" t="s">
        <v>4220</v>
      </c>
      <c r="Q4669" s="72"/>
      <c r="R4669" s="72"/>
      <c r="S4669" s="72"/>
      <c r="T4669" s="72"/>
      <c r="U4669" s="72" t="s">
        <v>11503</v>
      </c>
      <c r="V4669" s="72"/>
      <c r="W4669" s="72">
        <v>457100</v>
      </c>
      <c r="X4669" s="72" t="s">
        <v>11504</v>
      </c>
      <c r="Y4669" s="72" t="s">
        <v>11505</v>
      </c>
      <c r="Z4669" s="72" t="s">
        <v>11506</v>
      </c>
    </row>
    <row r="4670" spans="1:26" ht="30" x14ac:dyDescent="0.25">
      <c r="A4670" s="72" t="s">
        <v>27802</v>
      </c>
      <c r="B4670" s="72" t="s">
        <v>15756</v>
      </c>
      <c r="C4670" s="72">
        <v>48</v>
      </c>
      <c r="D4670" s="72" t="s">
        <v>6321</v>
      </c>
      <c r="E4670" s="72"/>
      <c r="F4670" s="72">
        <v>1</v>
      </c>
      <c r="G4670" s="72">
        <v>250</v>
      </c>
      <c r="H4670" s="72"/>
      <c r="I4670" s="72"/>
      <c r="J4670" s="72"/>
      <c r="K4670" s="72"/>
      <c r="L4670" s="72"/>
      <c r="M4670" s="71" t="s">
        <v>4596</v>
      </c>
      <c r="N4670" s="72" t="s">
        <v>4506</v>
      </c>
      <c r="O4670" s="71"/>
      <c r="P4670" s="72" t="s">
        <v>15351</v>
      </c>
      <c r="Q4670" s="72"/>
      <c r="R4670" s="72"/>
      <c r="S4670" s="72" t="s">
        <v>14717</v>
      </c>
      <c r="T4670" s="72" t="s">
        <v>11051</v>
      </c>
      <c r="U4670" s="72" t="s">
        <v>27802</v>
      </c>
      <c r="V4670" s="72"/>
      <c r="W4670" s="72">
        <v>141625</v>
      </c>
      <c r="X4670" s="72" t="s">
        <v>11052</v>
      </c>
      <c r="Y4670" s="72" t="s">
        <v>11053</v>
      </c>
      <c r="Z4670" s="72" t="s">
        <v>11054</v>
      </c>
    </row>
    <row r="4671" spans="1:26" ht="45" x14ac:dyDescent="0.25">
      <c r="A4671" s="72" t="s">
        <v>27802</v>
      </c>
      <c r="B4671" s="72" t="s">
        <v>15756</v>
      </c>
      <c r="C4671" s="72">
        <v>48</v>
      </c>
      <c r="D4671" s="72" t="s">
        <v>6321</v>
      </c>
      <c r="E4671" s="72" t="s">
        <v>15823</v>
      </c>
      <c r="F4671" s="72">
        <v>1</v>
      </c>
      <c r="G4671" s="72">
        <v>200</v>
      </c>
      <c r="H4671" s="72"/>
      <c r="I4671" s="72"/>
      <c r="J4671" s="72"/>
      <c r="K4671" s="72"/>
      <c r="L4671" s="72"/>
      <c r="M4671" s="71" t="s">
        <v>4596</v>
      </c>
      <c r="N4671" s="72" t="s">
        <v>4506</v>
      </c>
      <c r="O4671" s="71"/>
      <c r="P4671" s="72" t="s">
        <v>15351</v>
      </c>
      <c r="Q4671" s="72"/>
      <c r="R4671" s="72"/>
      <c r="S4671" s="72" t="s">
        <v>14717</v>
      </c>
      <c r="T4671" s="72" t="s">
        <v>15824</v>
      </c>
      <c r="U4671" s="72" t="s">
        <v>27802</v>
      </c>
      <c r="V4671" s="72"/>
      <c r="W4671" s="72">
        <v>141620</v>
      </c>
      <c r="X4671" s="72" t="s">
        <v>15825</v>
      </c>
      <c r="Y4671" s="72">
        <v>84962454438</v>
      </c>
      <c r="Z4671" s="72" t="s">
        <v>27803</v>
      </c>
    </row>
    <row r="4672" spans="1:26" ht="30" x14ac:dyDescent="0.25">
      <c r="A4672" s="72" t="s">
        <v>11507</v>
      </c>
      <c r="B4672" s="72" t="s">
        <v>4594</v>
      </c>
      <c r="C4672" s="72">
        <v>26</v>
      </c>
      <c r="D4672" s="72"/>
      <c r="E4672" s="72"/>
      <c r="F4672" s="72">
        <v>1</v>
      </c>
      <c r="G4672" s="72">
        <v>200</v>
      </c>
      <c r="H4672" s="72"/>
      <c r="I4672" s="72"/>
      <c r="J4672" s="72"/>
      <c r="K4672" s="72"/>
      <c r="L4672" s="72"/>
      <c r="M4672" s="71" t="s">
        <v>4596</v>
      </c>
      <c r="N4672" s="72" t="s">
        <v>4503</v>
      </c>
      <c r="O4672" s="72"/>
      <c r="P4672" s="72" t="s">
        <v>3363</v>
      </c>
      <c r="Q4672" s="72"/>
      <c r="R4672" s="72"/>
      <c r="S4672" s="72" t="s">
        <v>4567</v>
      </c>
      <c r="T4672" s="72" t="s">
        <v>11508</v>
      </c>
      <c r="U4672" s="72" t="s">
        <v>11507</v>
      </c>
      <c r="V4672" s="72"/>
      <c r="W4672" s="72">
        <v>188742</v>
      </c>
      <c r="X4672" s="72" t="s">
        <v>11509</v>
      </c>
      <c r="Y4672" s="72" t="s">
        <v>11510</v>
      </c>
      <c r="Z4672" s="72" t="s">
        <v>11511</v>
      </c>
    </row>
    <row r="4673" spans="1:26" ht="30" x14ac:dyDescent="0.25">
      <c r="A4673" s="72" t="s">
        <v>17017</v>
      </c>
      <c r="B4673" s="72" t="s">
        <v>4631</v>
      </c>
      <c r="C4673" s="72"/>
      <c r="D4673" s="72"/>
      <c r="E4673" s="72"/>
      <c r="F4673" s="72">
        <v>5</v>
      </c>
      <c r="G4673" s="72"/>
      <c r="H4673" s="72"/>
      <c r="I4673" s="72"/>
      <c r="J4673" s="72"/>
      <c r="K4673" s="72"/>
      <c r="L4673" s="72">
        <v>200</v>
      </c>
      <c r="M4673" s="71" t="s">
        <v>4596</v>
      </c>
      <c r="N4673" s="72" t="s">
        <v>4506</v>
      </c>
      <c r="O4673" s="72"/>
      <c r="P4673" s="72" t="s">
        <v>4453</v>
      </c>
      <c r="Q4673" s="72"/>
      <c r="R4673" s="72"/>
      <c r="S4673" s="72" t="s">
        <v>4567</v>
      </c>
      <c r="T4673" s="72" t="s">
        <v>17018</v>
      </c>
      <c r="U4673" s="72" t="s">
        <v>17017</v>
      </c>
      <c r="V4673" s="72"/>
      <c r="W4673" s="72">
        <v>141930</v>
      </c>
      <c r="X4673" s="72" t="s">
        <v>22159</v>
      </c>
      <c r="Y4673" s="72">
        <v>84962037940</v>
      </c>
      <c r="Z4673" s="72" t="s">
        <v>17019</v>
      </c>
    </row>
    <row r="4674" spans="1:26" ht="45" x14ac:dyDescent="0.25">
      <c r="A4674" s="72" t="s">
        <v>14333</v>
      </c>
      <c r="B4674" s="72" t="s">
        <v>4631</v>
      </c>
      <c r="C4674" s="72"/>
      <c r="D4674" s="72" t="s">
        <v>14334</v>
      </c>
      <c r="E4674" s="72"/>
      <c r="F4674" s="72">
        <v>5</v>
      </c>
      <c r="G4674" s="72"/>
      <c r="H4674" s="72"/>
      <c r="I4674" s="72"/>
      <c r="J4674" s="72"/>
      <c r="K4674" s="72"/>
      <c r="L4674" s="72">
        <v>250</v>
      </c>
      <c r="M4674" s="71" t="s">
        <v>4596</v>
      </c>
      <c r="N4674" s="72" t="s">
        <v>4488</v>
      </c>
      <c r="O4674" s="72"/>
      <c r="P4674" s="72" t="s">
        <v>2501</v>
      </c>
      <c r="Q4674" s="72"/>
      <c r="R4674" s="72"/>
      <c r="S4674" s="72" t="s">
        <v>4568</v>
      </c>
      <c r="T4674" s="72" t="s">
        <v>7303</v>
      </c>
      <c r="U4674" s="72" t="s">
        <v>14333</v>
      </c>
      <c r="V4674" s="72"/>
      <c r="W4674" s="72">
        <v>397740</v>
      </c>
      <c r="X4674" s="72" t="s">
        <v>14335</v>
      </c>
      <c r="Y4674" s="72" t="s">
        <v>14336</v>
      </c>
      <c r="Z4674" s="72" t="s">
        <v>14337</v>
      </c>
    </row>
    <row r="4675" spans="1:26" ht="75" x14ac:dyDescent="0.25">
      <c r="A4675" s="72" t="s">
        <v>22160</v>
      </c>
      <c r="B4675" s="72" t="s">
        <v>22161</v>
      </c>
      <c r="C4675" s="72"/>
      <c r="D4675" s="72"/>
      <c r="E4675" s="72"/>
      <c r="F4675" s="72">
        <v>1</v>
      </c>
      <c r="G4675" s="72"/>
      <c r="H4675" s="72">
        <v>130</v>
      </c>
      <c r="I4675" s="72">
        <v>55</v>
      </c>
      <c r="J4675" s="72">
        <v>55</v>
      </c>
      <c r="K4675" s="72">
        <v>20</v>
      </c>
      <c r="L4675" s="72"/>
      <c r="M4675" s="71" t="s">
        <v>4596</v>
      </c>
      <c r="N4675" s="72" t="s">
        <v>4548</v>
      </c>
      <c r="O4675" s="72"/>
      <c r="P4675" s="72" t="s">
        <v>3149</v>
      </c>
      <c r="Q4675" s="72"/>
      <c r="R4675" s="72"/>
      <c r="S4675" s="72"/>
      <c r="T4675" s="72"/>
      <c r="U4675" s="72" t="s">
        <v>22160</v>
      </c>
      <c r="V4675" s="72"/>
      <c r="W4675" s="72"/>
      <c r="X4675" s="72"/>
      <c r="Y4675" s="72"/>
      <c r="Z4675" s="72"/>
    </row>
    <row r="4676" spans="1:26" ht="75" x14ac:dyDescent="0.25">
      <c r="A4676" s="72" t="s">
        <v>22160</v>
      </c>
      <c r="B4676" s="72" t="s">
        <v>22161</v>
      </c>
      <c r="C4676" s="72"/>
      <c r="D4676" s="72"/>
      <c r="E4676" s="72" t="s">
        <v>16059</v>
      </c>
      <c r="F4676" s="72">
        <v>1</v>
      </c>
      <c r="G4676" s="72"/>
      <c r="H4676" s="72">
        <v>130</v>
      </c>
      <c r="I4676" s="72">
        <v>55</v>
      </c>
      <c r="J4676" s="72">
        <v>55</v>
      </c>
      <c r="K4676" s="72">
        <v>20</v>
      </c>
      <c r="L4676" s="72"/>
      <c r="M4676" s="71" t="s">
        <v>4596</v>
      </c>
      <c r="N4676" s="72" t="s">
        <v>4548</v>
      </c>
      <c r="O4676" s="72"/>
      <c r="P4676" s="72" t="s">
        <v>3149</v>
      </c>
      <c r="Q4676" s="72"/>
      <c r="R4676" s="72"/>
      <c r="S4676" s="72" t="s">
        <v>15654</v>
      </c>
      <c r="T4676" s="72" t="s">
        <v>22162</v>
      </c>
      <c r="U4676" s="72" t="s">
        <v>22160</v>
      </c>
      <c r="V4676" s="72" t="s">
        <v>22163</v>
      </c>
      <c r="W4676" s="72">
        <v>393714</v>
      </c>
      <c r="X4676" s="72" t="s">
        <v>22164</v>
      </c>
      <c r="Y4676" s="73" t="s">
        <v>22166</v>
      </c>
      <c r="Z4676" s="72" t="s">
        <v>22165</v>
      </c>
    </row>
    <row r="4677" spans="1:26" ht="60" x14ac:dyDescent="0.25">
      <c r="A4677" s="71" t="s">
        <v>11512</v>
      </c>
      <c r="B4677" s="72" t="s">
        <v>18815</v>
      </c>
      <c r="C4677" s="72"/>
      <c r="D4677" s="72"/>
      <c r="E4677" s="72"/>
      <c r="F4677" s="72">
        <v>2</v>
      </c>
      <c r="G4677" s="72"/>
      <c r="H4677" s="72"/>
      <c r="I4677" s="72"/>
      <c r="J4677" s="72"/>
      <c r="K4677" s="72"/>
      <c r="L4677" s="72">
        <v>150</v>
      </c>
      <c r="M4677" s="71" t="s">
        <v>4596</v>
      </c>
      <c r="N4677" s="72" t="s">
        <v>4535</v>
      </c>
      <c r="O4677" s="72"/>
      <c r="P4677" s="72" t="s">
        <v>3127</v>
      </c>
      <c r="Q4677" s="72"/>
      <c r="R4677" s="72"/>
      <c r="S4677" s="72" t="s">
        <v>4566</v>
      </c>
      <c r="T4677" s="72" t="s">
        <v>11513</v>
      </c>
      <c r="U4677" s="72" t="s">
        <v>11512</v>
      </c>
      <c r="V4677" s="72"/>
      <c r="W4677" s="72">
        <v>668510</v>
      </c>
      <c r="X4677" s="72" t="s">
        <v>11514</v>
      </c>
      <c r="Y4677" s="72"/>
      <c r="Z4677" s="72" t="s">
        <v>17020</v>
      </c>
    </row>
    <row r="4678" spans="1:26" ht="45" x14ac:dyDescent="0.25">
      <c r="A4678" s="72" t="s">
        <v>11515</v>
      </c>
      <c r="B4678" s="72" t="s">
        <v>4594</v>
      </c>
      <c r="C4678" s="72">
        <v>1</v>
      </c>
      <c r="D4678" s="72"/>
      <c r="E4678" s="72"/>
      <c r="F4678" s="72">
        <v>1</v>
      </c>
      <c r="G4678" s="72">
        <v>200</v>
      </c>
      <c r="H4678" s="72"/>
      <c r="I4678" s="72"/>
      <c r="J4678" s="72"/>
      <c r="K4678" s="72"/>
      <c r="L4678" s="72"/>
      <c r="M4678" s="71" t="s">
        <v>4596</v>
      </c>
      <c r="N4678" s="72" t="s">
        <v>4551</v>
      </c>
      <c r="O4678" s="72"/>
      <c r="P4678" s="72" t="s">
        <v>3824</v>
      </c>
      <c r="Q4678" s="72" t="s">
        <v>4567</v>
      </c>
      <c r="R4678" s="72" t="s">
        <v>9899</v>
      </c>
      <c r="S4678" s="72" t="s">
        <v>4567</v>
      </c>
      <c r="T4678" s="72" t="s">
        <v>9899</v>
      </c>
      <c r="U4678" s="72" t="s">
        <v>11515</v>
      </c>
      <c r="V4678" s="72"/>
      <c r="W4678" s="72">
        <v>301900</v>
      </c>
      <c r="X4678" s="72" t="s">
        <v>11516</v>
      </c>
      <c r="Y4678" s="72" t="s">
        <v>11517</v>
      </c>
      <c r="Z4678" s="72" t="s">
        <v>11518</v>
      </c>
    </row>
    <row r="4679" spans="1:26" ht="45" x14ac:dyDescent="0.25">
      <c r="A4679" s="72" t="s">
        <v>11521</v>
      </c>
      <c r="B4679" s="72" t="s">
        <v>32773</v>
      </c>
      <c r="C4679" s="72"/>
      <c r="D4679" s="72"/>
      <c r="E4679" s="72"/>
      <c r="F4679" s="72">
        <v>2</v>
      </c>
      <c r="G4679" s="72"/>
      <c r="H4679" s="72"/>
      <c r="I4679" s="72"/>
      <c r="J4679" s="72"/>
      <c r="K4679" s="72"/>
      <c r="L4679" s="72">
        <v>150</v>
      </c>
      <c r="M4679" s="71" t="s">
        <v>4596</v>
      </c>
      <c r="N4679" s="72" t="s">
        <v>4542</v>
      </c>
      <c r="O4679" s="72"/>
      <c r="P4679" s="72" t="s">
        <v>2848</v>
      </c>
      <c r="Q4679" s="72"/>
      <c r="R4679" s="72"/>
      <c r="S4679" s="72" t="s">
        <v>4566</v>
      </c>
      <c r="T4679" s="72" t="s">
        <v>10036</v>
      </c>
      <c r="U4679" s="72" t="s">
        <v>11521</v>
      </c>
      <c r="V4679" s="72"/>
      <c r="W4679" s="72">
        <v>196653</v>
      </c>
      <c r="X4679" s="72" t="s">
        <v>11522</v>
      </c>
      <c r="Y4679" s="72" t="s">
        <v>11523</v>
      </c>
      <c r="Z4679" s="72" t="s">
        <v>11524</v>
      </c>
    </row>
    <row r="4680" spans="1:26" ht="45" x14ac:dyDescent="0.25">
      <c r="A4680" s="72" t="s">
        <v>11521</v>
      </c>
      <c r="B4680" s="72" t="s">
        <v>32773</v>
      </c>
      <c r="C4680" s="72"/>
      <c r="D4680" s="72"/>
      <c r="E4680" s="72" t="s">
        <v>27804</v>
      </c>
      <c r="F4680" s="72">
        <v>2</v>
      </c>
      <c r="G4680" s="72"/>
      <c r="H4680" s="72"/>
      <c r="I4680" s="72"/>
      <c r="J4680" s="72"/>
      <c r="K4680" s="72"/>
      <c r="L4680" s="72">
        <v>250</v>
      </c>
      <c r="M4680" s="71" t="s">
        <v>4596</v>
      </c>
      <c r="N4680" s="72" t="s">
        <v>4542</v>
      </c>
      <c r="O4680" s="72"/>
      <c r="P4680" s="72" t="s">
        <v>2848</v>
      </c>
      <c r="Q4680" s="72"/>
      <c r="R4680" s="72"/>
      <c r="S4680" s="72" t="s">
        <v>4566</v>
      </c>
      <c r="T4680" s="72" t="s">
        <v>10036</v>
      </c>
      <c r="U4680" s="72" t="s">
        <v>11521</v>
      </c>
      <c r="V4680" s="72" t="s">
        <v>27805</v>
      </c>
      <c r="W4680" s="72">
        <v>196653</v>
      </c>
      <c r="X4680" s="72" t="s">
        <v>11522</v>
      </c>
      <c r="Y4680" s="72"/>
      <c r="Z4680" s="72"/>
    </row>
    <row r="4681" spans="1:26" ht="45" x14ac:dyDescent="0.25">
      <c r="A4681" s="72" t="s">
        <v>11521</v>
      </c>
      <c r="B4681" s="72" t="s">
        <v>32773</v>
      </c>
      <c r="C4681" s="72"/>
      <c r="D4681" s="72"/>
      <c r="E4681" s="72" t="s">
        <v>32776</v>
      </c>
      <c r="F4681" s="72">
        <v>2</v>
      </c>
      <c r="G4681" s="72"/>
      <c r="H4681" s="72"/>
      <c r="I4681" s="72"/>
      <c r="J4681" s="72"/>
      <c r="K4681" s="72"/>
      <c r="L4681" s="72">
        <v>200</v>
      </c>
      <c r="M4681" s="71" t="s">
        <v>4596</v>
      </c>
      <c r="N4681" s="72" t="s">
        <v>4542</v>
      </c>
      <c r="O4681" s="72"/>
      <c r="P4681" s="72" t="s">
        <v>2848</v>
      </c>
      <c r="Q4681" s="72"/>
      <c r="R4681" s="72"/>
      <c r="S4681" s="72" t="s">
        <v>4566</v>
      </c>
      <c r="T4681" s="72" t="s">
        <v>10036</v>
      </c>
      <c r="U4681" s="72" t="s">
        <v>11521</v>
      </c>
      <c r="V4681" s="72" t="s">
        <v>25782</v>
      </c>
      <c r="W4681" s="72">
        <v>196653</v>
      </c>
      <c r="X4681" s="72" t="s">
        <v>11522</v>
      </c>
      <c r="Y4681" s="72" t="s">
        <v>11523</v>
      </c>
      <c r="Z4681" s="72" t="s">
        <v>32777</v>
      </c>
    </row>
    <row r="4682" spans="1:26" ht="75" x14ac:dyDescent="0.25">
      <c r="A4682" s="72" t="s">
        <v>11521</v>
      </c>
      <c r="B4682" s="72" t="s">
        <v>32773</v>
      </c>
      <c r="C4682" s="72"/>
      <c r="D4682" s="72"/>
      <c r="E4682" s="72" t="s">
        <v>24751</v>
      </c>
      <c r="F4682" s="72">
        <v>2</v>
      </c>
      <c r="G4682" s="72"/>
      <c r="H4682" s="72"/>
      <c r="I4682" s="72"/>
      <c r="J4682" s="72"/>
      <c r="K4682" s="72"/>
      <c r="L4682" s="72">
        <v>5000</v>
      </c>
      <c r="M4682" s="71" t="s">
        <v>4596</v>
      </c>
      <c r="N4682" s="72" t="s">
        <v>4542</v>
      </c>
      <c r="O4682" s="72"/>
      <c r="P4682" s="72" t="s">
        <v>2848</v>
      </c>
      <c r="Q4682" s="72"/>
      <c r="R4682" s="72"/>
      <c r="S4682" s="72" t="s">
        <v>4566</v>
      </c>
      <c r="T4682" s="72" t="s">
        <v>10036</v>
      </c>
      <c r="U4682" s="72" t="s">
        <v>11521</v>
      </c>
      <c r="V4682" s="72" t="s">
        <v>24752</v>
      </c>
      <c r="W4682" s="72">
        <v>196653</v>
      </c>
      <c r="X4682" s="72" t="s">
        <v>11522</v>
      </c>
      <c r="Y4682" s="72" t="s">
        <v>32774</v>
      </c>
      <c r="Z4682" s="72" t="s">
        <v>32775</v>
      </c>
    </row>
    <row r="4683" spans="1:26" ht="45" x14ac:dyDescent="0.25">
      <c r="A4683" s="72" t="s">
        <v>22167</v>
      </c>
      <c r="B4683" s="72" t="s">
        <v>15560</v>
      </c>
      <c r="C4683" s="72">
        <v>33</v>
      </c>
      <c r="D4683" s="72" t="s">
        <v>22168</v>
      </c>
      <c r="E4683" s="72"/>
      <c r="F4683" s="72">
        <v>1</v>
      </c>
      <c r="G4683" s="72"/>
      <c r="H4683" s="72">
        <v>450</v>
      </c>
      <c r="I4683" s="72">
        <v>200</v>
      </c>
      <c r="J4683" s="72">
        <v>200</v>
      </c>
      <c r="K4683" s="72">
        <v>50</v>
      </c>
      <c r="L4683" s="72"/>
      <c r="M4683" s="71" t="s">
        <v>4596</v>
      </c>
      <c r="N4683" s="72" t="s">
        <v>4533</v>
      </c>
      <c r="O4683" s="72"/>
      <c r="P4683" s="72" t="s">
        <v>2618</v>
      </c>
      <c r="Q4683" s="72"/>
      <c r="R4683" s="72"/>
      <c r="S4683" s="72"/>
      <c r="T4683" s="72"/>
      <c r="U4683" s="72" t="s">
        <v>22167</v>
      </c>
      <c r="V4683" s="72"/>
      <c r="W4683" s="72">
        <v>362035</v>
      </c>
      <c r="X4683" s="77" t="s">
        <v>22169</v>
      </c>
      <c r="Y4683" s="77" t="s">
        <v>32778</v>
      </c>
      <c r="Z4683" s="72" t="s">
        <v>32779</v>
      </c>
    </row>
    <row r="4684" spans="1:26" ht="45" x14ac:dyDescent="0.25">
      <c r="A4684" s="72" t="s">
        <v>11528</v>
      </c>
      <c r="B4684" s="72" t="s">
        <v>15756</v>
      </c>
      <c r="C4684" s="72">
        <v>54</v>
      </c>
      <c r="D4684" s="72" t="s">
        <v>9650</v>
      </c>
      <c r="E4684" s="72"/>
      <c r="F4684" s="72">
        <v>1</v>
      </c>
      <c r="G4684" s="72">
        <v>350</v>
      </c>
      <c r="H4684" s="72"/>
      <c r="I4684" s="72"/>
      <c r="J4684" s="72"/>
      <c r="K4684" s="72"/>
      <c r="L4684" s="72"/>
      <c r="M4684" s="71" t="s">
        <v>4596</v>
      </c>
      <c r="N4684" s="72" t="s">
        <v>4506</v>
      </c>
      <c r="O4684" s="72"/>
      <c r="P4684" s="72" t="s">
        <v>4370</v>
      </c>
      <c r="Q4684" s="72" t="s">
        <v>4564</v>
      </c>
      <c r="R4684" s="72" t="s">
        <v>10979</v>
      </c>
      <c r="S4684" s="72"/>
      <c r="T4684" s="72"/>
      <c r="U4684" s="72" t="s">
        <v>11528</v>
      </c>
      <c r="V4684" s="72"/>
      <c r="W4684" s="72">
        <v>142133</v>
      </c>
      <c r="X4684" s="72" t="s">
        <v>24753</v>
      </c>
      <c r="Y4684" s="72">
        <v>89266507328</v>
      </c>
      <c r="Z4684" s="72" t="s">
        <v>32780</v>
      </c>
    </row>
    <row r="4685" spans="1:26" ht="45" x14ac:dyDescent="0.25">
      <c r="A4685" s="72" t="s">
        <v>17021</v>
      </c>
      <c r="B4685" s="72" t="s">
        <v>4598</v>
      </c>
      <c r="C4685" s="72"/>
      <c r="D4685" s="72"/>
      <c r="E4685" s="72"/>
      <c r="F4685" s="72">
        <v>1</v>
      </c>
      <c r="G4685" s="72"/>
      <c r="H4685" s="72">
        <v>170</v>
      </c>
      <c r="I4685" s="72">
        <v>70</v>
      </c>
      <c r="J4685" s="72">
        <v>70</v>
      </c>
      <c r="K4685" s="72">
        <v>30</v>
      </c>
      <c r="L4685" s="72"/>
      <c r="M4685" s="71" t="s">
        <v>4596</v>
      </c>
      <c r="N4685" s="72" t="s">
        <v>4483</v>
      </c>
      <c r="O4685" s="72"/>
      <c r="P4685" s="72" t="s">
        <v>17877</v>
      </c>
      <c r="Q4685" s="72"/>
      <c r="R4685" s="72"/>
      <c r="S4685" s="72" t="s">
        <v>4568</v>
      </c>
      <c r="T4685" s="72" t="s">
        <v>17022</v>
      </c>
      <c r="U4685" s="72" t="s">
        <v>17021</v>
      </c>
      <c r="V4685" s="72"/>
      <c r="W4685" s="72">
        <v>309834</v>
      </c>
      <c r="X4685" s="72" t="s">
        <v>17023</v>
      </c>
      <c r="Y4685" s="72" t="s">
        <v>17024</v>
      </c>
      <c r="Z4685" s="72" t="s">
        <v>17025</v>
      </c>
    </row>
    <row r="4686" spans="1:26" ht="45" x14ac:dyDescent="0.25">
      <c r="A4686" s="72" t="s">
        <v>17021</v>
      </c>
      <c r="B4686" s="72" t="s">
        <v>4598</v>
      </c>
      <c r="C4686" s="72"/>
      <c r="D4686" s="72"/>
      <c r="E4686" s="72" t="s">
        <v>8556</v>
      </c>
      <c r="F4686" s="72">
        <v>1</v>
      </c>
      <c r="G4686" s="72">
        <v>36</v>
      </c>
      <c r="H4686" s="72"/>
      <c r="I4686" s="72"/>
      <c r="J4686" s="72"/>
      <c r="K4686" s="72"/>
      <c r="L4686" s="72"/>
      <c r="M4686" s="71" t="s">
        <v>4596</v>
      </c>
      <c r="N4686" s="72" t="s">
        <v>4483</v>
      </c>
      <c r="O4686" s="72"/>
      <c r="P4686" s="72" t="s">
        <v>17877</v>
      </c>
      <c r="Q4686" s="72"/>
      <c r="R4686" s="72"/>
      <c r="S4686" s="72" t="s">
        <v>4568</v>
      </c>
      <c r="T4686" s="72" t="s">
        <v>17022</v>
      </c>
      <c r="U4686" s="72" t="s">
        <v>17021</v>
      </c>
      <c r="V4686" s="72"/>
      <c r="W4686" s="72">
        <v>309834</v>
      </c>
      <c r="X4686" s="72" t="s">
        <v>17026</v>
      </c>
      <c r="Y4686" s="72" t="s">
        <v>17024</v>
      </c>
      <c r="Z4686" s="72" t="s">
        <v>17025</v>
      </c>
    </row>
    <row r="4687" spans="1:26" ht="45" x14ac:dyDescent="0.25">
      <c r="A4687" s="72" t="s">
        <v>22170</v>
      </c>
      <c r="B4687" s="72" t="s">
        <v>20026</v>
      </c>
      <c r="C4687" s="72">
        <v>86</v>
      </c>
      <c r="D4687" s="72"/>
      <c r="E4687" s="72"/>
      <c r="F4687" s="72">
        <v>1</v>
      </c>
      <c r="G4687" s="72"/>
      <c r="H4687" s="72">
        <v>500</v>
      </c>
      <c r="I4687" s="72">
        <v>250</v>
      </c>
      <c r="J4687" s="72">
        <v>200</v>
      </c>
      <c r="K4687" s="72">
        <v>50</v>
      </c>
      <c r="L4687" s="72"/>
      <c r="M4687" s="71" t="s">
        <v>4596</v>
      </c>
      <c r="N4687" s="72" t="s">
        <v>4513</v>
      </c>
      <c r="O4687" s="72"/>
      <c r="P4687" s="72" t="s">
        <v>4012</v>
      </c>
      <c r="Q4687" s="72"/>
      <c r="R4687" s="72"/>
      <c r="S4687" s="72"/>
      <c r="T4687" s="72"/>
      <c r="U4687" s="72" t="s">
        <v>22170</v>
      </c>
      <c r="V4687" s="72"/>
      <c r="W4687" s="72">
        <v>460052</v>
      </c>
      <c r="X4687" s="72" t="s">
        <v>22171</v>
      </c>
      <c r="Y4687" s="72"/>
      <c r="Z4687" s="72"/>
    </row>
    <row r="4688" spans="1:26" ht="45" x14ac:dyDescent="0.25">
      <c r="A4688" s="72" t="s">
        <v>22172</v>
      </c>
      <c r="B4688" s="72" t="s">
        <v>22173</v>
      </c>
      <c r="C4688" s="72">
        <v>1</v>
      </c>
      <c r="D4688" s="72"/>
      <c r="E4688" s="72"/>
      <c r="F4688" s="72">
        <v>1</v>
      </c>
      <c r="G4688" s="72">
        <v>100</v>
      </c>
      <c r="H4688" s="72"/>
      <c r="I4688" s="72"/>
      <c r="J4688" s="72"/>
      <c r="K4688" s="72"/>
      <c r="L4688" s="72"/>
      <c r="M4688" s="71" t="s">
        <v>4596</v>
      </c>
      <c r="N4688" s="72" t="s">
        <v>4488</v>
      </c>
      <c r="O4688" s="72"/>
      <c r="P4688" s="72" t="s">
        <v>3467</v>
      </c>
      <c r="Q4688" s="72"/>
      <c r="R4688" s="72"/>
      <c r="S4688" s="72" t="s">
        <v>4567</v>
      </c>
      <c r="T4688" s="72" t="s">
        <v>22174</v>
      </c>
      <c r="U4688" s="72" t="s">
        <v>22172</v>
      </c>
      <c r="V4688" s="72"/>
      <c r="W4688" s="72">
        <v>396875</v>
      </c>
      <c r="X4688" s="72" t="s">
        <v>22175</v>
      </c>
      <c r="Y4688" s="72" t="s">
        <v>22177</v>
      </c>
      <c r="Z4688" s="72" t="s">
        <v>22176</v>
      </c>
    </row>
    <row r="4689" spans="1:26" ht="45" x14ac:dyDescent="0.25">
      <c r="A4689" s="72" t="s">
        <v>24754</v>
      </c>
      <c r="B4689" s="72" t="s">
        <v>24755</v>
      </c>
      <c r="C4689" s="72"/>
      <c r="D4689" s="72"/>
      <c r="E4689" s="72"/>
      <c r="F4689" s="72">
        <v>1</v>
      </c>
      <c r="G4689" s="72"/>
      <c r="H4689" s="72">
        <v>600</v>
      </c>
      <c r="I4689" s="72">
        <v>200</v>
      </c>
      <c r="J4689" s="72">
        <v>200</v>
      </c>
      <c r="K4689" s="72">
        <v>200</v>
      </c>
      <c r="L4689" s="72"/>
      <c r="M4689" s="71" t="s">
        <v>4596</v>
      </c>
      <c r="N4689" s="72" t="s">
        <v>4513</v>
      </c>
      <c r="O4689" s="72"/>
      <c r="P4689" s="72" t="s">
        <v>3705</v>
      </c>
      <c r="Q4689" s="72"/>
      <c r="R4689" s="72"/>
      <c r="S4689" s="72"/>
      <c r="T4689" s="72" t="s">
        <v>24756</v>
      </c>
      <c r="U4689" s="72" t="s">
        <v>24754</v>
      </c>
      <c r="V4689" s="72"/>
      <c r="W4689" s="72">
        <v>461081</v>
      </c>
      <c r="X4689" s="72"/>
      <c r="Y4689" s="72"/>
      <c r="Z4689" s="72" t="s">
        <v>24757</v>
      </c>
    </row>
    <row r="4690" spans="1:26" ht="60" x14ac:dyDescent="0.25">
      <c r="A4690" s="72" t="s">
        <v>22178</v>
      </c>
      <c r="B4690" s="72" t="s">
        <v>22179</v>
      </c>
      <c r="C4690" s="72"/>
      <c r="D4690" s="72"/>
      <c r="E4690" s="72"/>
      <c r="F4690" s="72">
        <v>1</v>
      </c>
      <c r="G4690" s="72"/>
      <c r="H4690" s="72">
        <v>350</v>
      </c>
      <c r="I4690" s="72">
        <v>200</v>
      </c>
      <c r="J4690" s="72">
        <v>100</v>
      </c>
      <c r="K4690" s="72">
        <v>50</v>
      </c>
      <c r="L4690" s="72"/>
      <c r="M4690" s="71" t="s">
        <v>4596</v>
      </c>
      <c r="N4690" s="72" t="s">
        <v>4512</v>
      </c>
      <c r="O4690" s="72"/>
      <c r="P4690" s="71" t="s">
        <v>3801</v>
      </c>
      <c r="Q4690" s="72"/>
      <c r="R4690" s="72"/>
      <c r="S4690" s="72" t="s">
        <v>4570</v>
      </c>
      <c r="T4690" s="72" t="s">
        <v>22180</v>
      </c>
      <c r="U4690" s="72" t="s">
        <v>22178</v>
      </c>
      <c r="V4690" s="72"/>
      <c r="W4690" s="72">
        <v>646768</v>
      </c>
      <c r="X4690" s="72" t="s">
        <v>22181</v>
      </c>
      <c r="Y4690" s="72" t="s">
        <v>22183</v>
      </c>
      <c r="Z4690" s="72" t="s">
        <v>22182</v>
      </c>
    </row>
    <row r="4691" spans="1:26" ht="30" x14ac:dyDescent="0.25">
      <c r="A4691" s="72" t="s">
        <v>11533</v>
      </c>
      <c r="B4691" s="72" t="s">
        <v>4594</v>
      </c>
      <c r="C4691" s="72">
        <v>23</v>
      </c>
      <c r="D4691" s="72" t="s">
        <v>5341</v>
      </c>
      <c r="E4691" s="72"/>
      <c r="F4691" s="72">
        <v>1</v>
      </c>
      <c r="G4691" s="72">
        <v>140</v>
      </c>
      <c r="H4691" s="72"/>
      <c r="I4691" s="72"/>
      <c r="J4691" s="72"/>
      <c r="K4691" s="72"/>
      <c r="L4691" s="72"/>
      <c r="M4691" s="71" t="s">
        <v>4596</v>
      </c>
      <c r="N4691" s="72" t="s">
        <v>4546</v>
      </c>
      <c r="O4691" s="72"/>
      <c r="P4691" s="72" t="s">
        <v>3619</v>
      </c>
      <c r="Q4691" s="72"/>
      <c r="R4691" s="72"/>
      <c r="S4691" s="72" t="s">
        <v>4566</v>
      </c>
      <c r="T4691" s="72" t="s">
        <v>4614</v>
      </c>
      <c r="U4691" s="72" t="s">
        <v>11533</v>
      </c>
      <c r="V4691" s="72"/>
      <c r="W4691" s="72">
        <v>215505</v>
      </c>
      <c r="X4691" s="72" t="s">
        <v>11534</v>
      </c>
      <c r="Y4691" s="72" t="s">
        <v>17027</v>
      </c>
      <c r="Z4691" s="72" t="s">
        <v>17028</v>
      </c>
    </row>
    <row r="4692" spans="1:26" ht="45" x14ac:dyDescent="0.25">
      <c r="A4692" s="72" t="s">
        <v>22184</v>
      </c>
      <c r="B4692" s="72" t="s">
        <v>15560</v>
      </c>
      <c r="C4692" s="72">
        <v>21</v>
      </c>
      <c r="D4692" s="72"/>
      <c r="E4692" s="72"/>
      <c r="F4692" s="72">
        <v>1</v>
      </c>
      <c r="G4692" s="72"/>
      <c r="H4692" s="72">
        <v>450</v>
      </c>
      <c r="I4692" s="72">
        <v>200</v>
      </c>
      <c r="J4692" s="72">
        <v>200</v>
      </c>
      <c r="K4692" s="72">
        <v>50</v>
      </c>
      <c r="L4692" s="72"/>
      <c r="M4692" s="71" t="s">
        <v>4596</v>
      </c>
      <c r="N4692" s="72" t="s">
        <v>4533</v>
      </c>
      <c r="O4692" s="72"/>
      <c r="P4692" s="72" t="s">
        <v>2618</v>
      </c>
      <c r="Q4692" s="72"/>
      <c r="R4692" s="72"/>
      <c r="S4692" s="72"/>
      <c r="T4692" s="72"/>
      <c r="U4692" s="72" t="s">
        <v>22184</v>
      </c>
      <c r="V4692" s="72"/>
      <c r="W4692" s="72">
        <v>362008</v>
      </c>
      <c r="X4692" s="72" t="s">
        <v>22185</v>
      </c>
      <c r="Y4692" s="72" t="s">
        <v>22187</v>
      </c>
      <c r="Z4692" s="72" t="s">
        <v>22186</v>
      </c>
    </row>
    <row r="4693" spans="1:26" ht="45" x14ac:dyDescent="0.25">
      <c r="A4693" s="72" t="s">
        <v>32781</v>
      </c>
      <c r="B4693" s="72" t="s">
        <v>32782</v>
      </c>
      <c r="C4693" s="72"/>
      <c r="D4693" s="72"/>
      <c r="E4693" s="72"/>
      <c r="F4693" s="72">
        <v>1</v>
      </c>
      <c r="G4693" s="72"/>
      <c r="H4693" s="72">
        <v>300</v>
      </c>
      <c r="I4693" s="72">
        <v>150</v>
      </c>
      <c r="J4693" s="72">
        <v>100</v>
      </c>
      <c r="K4693" s="72">
        <v>50</v>
      </c>
      <c r="L4693" s="72"/>
      <c r="M4693" s="71" t="s">
        <v>4596</v>
      </c>
      <c r="N4693" s="72" t="s">
        <v>4513</v>
      </c>
      <c r="O4693" s="72"/>
      <c r="P4693" s="71" t="s">
        <v>3371</v>
      </c>
      <c r="Q4693" s="72"/>
      <c r="R4693" s="72"/>
      <c r="S4693" s="72" t="s">
        <v>15654</v>
      </c>
      <c r="T4693" s="72" t="s">
        <v>32783</v>
      </c>
      <c r="U4693" s="72" t="s">
        <v>32781</v>
      </c>
      <c r="V4693" s="72"/>
      <c r="W4693" s="72">
        <v>462710</v>
      </c>
      <c r="X4693" s="72" t="s">
        <v>32784</v>
      </c>
      <c r="Y4693" s="72">
        <v>83536725424</v>
      </c>
      <c r="Z4693" s="72" t="s">
        <v>32785</v>
      </c>
    </row>
    <row r="4694" spans="1:26" ht="30" x14ac:dyDescent="0.25">
      <c r="A4694" s="72" t="s">
        <v>31535</v>
      </c>
      <c r="B4694" s="72" t="s">
        <v>31536</v>
      </c>
      <c r="C4694" s="72">
        <v>26</v>
      </c>
      <c r="D4694" s="72"/>
      <c r="E4694" s="72"/>
      <c r="F4694" s="72">
        <v>1</v>
      </c>
      <c r="G4694" s="72">
        <v>313</v>
      </c>
      <c r="H4694" s="72"/>
      <c r="I4694" s="72"/>
      <c r="J4694" s="72"/>
      <c r="K4694" s="72"/>
      <c r="L4694" s="72"/>
      <c r="M4694" s="71" t="s">
        <v>4596</v>
      </c>
      <c r="N4694" s="72" t="s">
        <v>4556</v>
      </c>
      <c r="O4694" s="72"/>
      <c r="P4694" s="71" t="s">
        <v>15021</v>
      </c>
      <c r="Q4694" s="72"/>
      <c r="R4694" s="72"/>
      <c r="S4694" s="72" t="s">
        <v>4566</v>
      </c>
      <c r="T4694" s="72" t="s">
        <v>31538</v>
      </c>
      <c r="U4694" s="72" t="s">
        <v>31535</v>
      </c>
      <c r="V4694" s="72"/>
      <c r="W4694" s="72">
        <v>456780</v>
      </c>
      <c r="X4694" s="72" t="s">
        <v>31540</v>
      </c>
      <c r="Y4694" s="86"/>
      <c r="Z4694" s="72" t="s">
        <v>20955</v>
      </c>
    </row>
    <row r="4695" spans="1:26" ht="60" x14ac:dyDescent="0.25">
      <c r="A4695" s="72" t="s">
        <v>31535</v>
      </c>
      <c r="B4695" s="72" t="s">
        <v>31536</v>
      </c>
      <c r="C4695" s="72">
        <v>26</v>
      </c>
      <c r="D4695" s="72"/>
      <c r="E4695" s="72" t="s">
        <v>31537</v>
      </c>
      <c r="F4695" s="72">
        <v>1</v>
      </c>
      <c r="G4695" s="72">
        <v>313</v>
      </c>
      <c r="H4695" s="72"/>
      <c r="I4695" s="72"/>
      <c r="J4695" s="72"/>
      <c r="K4695" s="72"/>
      <c r="L4695" s="72"/>
      <c r="M4695" s="71" t="s">
        <v>4596</v>
      </c>
      <c r="N4695" s="72" t="s">
        <v>4556</v>
      </c>
      <c r="O4695" s="72"/>
      <c r="P4695" s="72" t="s">
        <v>15021</v>
      </c>
      <c r="Q4695" s="72"/>
      <c r="R4695" s="72"/>
      <c r="S4695" s="72" t="s">
        <v>4566</v>
      </c>
      <c r="T4695" s="72" t="s">
        <v>31538</v>
      </c>
      <c r="U4695" s="72" t="s">
        <v>31535</v>
      </c>
      <c r="V4695" s="72" t="s">
        <v>31539</v>
      </c>
      <c r="W4695" s="72">
        <v>456780</v>
      </c>
      <c r="X4695" s="72" t="s">
        <v>31540</v>
      </c>
      <c r="Y4695" s="72"/>
      <c r="Z4695" s="72" t="s">
        <v>20955</v>
      </c>
    </row>
    <row r="4696" spans="1:26" ht="75" x14ac:dyDescent="0.25">
      <c r="A4696" s="72" t="s">
        <v>11535</v>
      </c>
      <c r="B4696" s="72" t="s">
        <v>4811</v>
      </c>
      <c r="C4696" s="72"/>
      <c r="D4696" s="72"/>
      <c r="E4696" s="72"/>
      <c r="F4696" s="72">
        <v>3</v>
      </c>
      <c r="G4696" s="72"/>
      <c r="H4696" s="72"/>
      <c r="I4696" s="72"/>
      <c r="J4696" s="72"/>
      <c r="K4696" s="72"/>
      <c r="L4696" s="72">
        <v>100</v>
      </c>
      <c r="M4696" s="71" t="s">
        <v>4596</v>
      </c>
      <c r="N4696" s="72" t="s">
        <v>4532</v>
      </c>
      <c r="O4696" s="72"/>
      <c r="P4696" s="72" t="s">
        <v>3551</v>
      </c>
      <c r="Q4696" s="72"/>
      <c r="R4696" s="72"/>
      <c r="S4696" s="72" t="s">
        <v>4566</v>
      </c>
      <c r="T4696" s="72" t="s">
        <v>8764</v>
      </c>
      <c r="U4696" s="72" t="s">
        <v>11535</v>
      </c>
      <c r="V4696" s="72"/>
      <c r="W4696" s="72">
        <v>678170</v>
      </c>
      <c r="X4696" s="72" t="s">
        <v>11536</v>
      </c>
      <c r="Y4696" s="77" t="s">
        <v>11537</v>
      </c>
      <c r="Z4696" s="72" t="s">
        <v>11538</v>
      </c>
    </row>
    <row r="4697" spans="1:26" ht="30" x14ac:dyDescent="0.25">
      <c r="A4697" s="72" t="s">
        <v>22188</v>
      </c>
      <c r="B4697" s="72" t="s">
        <v>17854</v>
      </c>
      <c r="C4697" s="72">
        <v>5</v>
      </c>
      <c r="D4697" s="72"/>
      <c r="E4697" s="72"/>
      <c r="F4697" s="72">
        <v>1</v>
      </c>
      <c r="G4697" s="72"/>
      <c r="H4697" s="72">
        <v>1199</v>
      </c>
      <c r="I4697" s="72">
        <v>436</v>
      </c>
      <c r="J4697" s="72">
        <v>545</v>
      </c>
      <c r="K4697" s="72">
        <v>218</v>
      </c>
      <c r="L4697" s="72"/>
      <c r="M4697" s="71" t="s">
        <v>4596</v>
      </c>
      <c r="N4697" s="72" t="s">
        <v>4484</v>
      </c>
      <c r="O4697" s="72"/>
      <c r="P4697" s="72" t="s">
        <v>2497</v>
      </c>
      <c r="Q4697" s="72" t="s">
        <v>4564</v>
      </c>
      <c r="R4697" s="72" t="s">
        <v>7673</v>
      </c>
      <c r="S4697" s="72"/>
      <c r="T4697" s="72"/>
      <c r="U4697" s="72" t="s">
        <v>22188</v>
      </c>
      <c r="V4697" s="72"/>
      <c r="W4697" s="72">
        <v>241035</v>
      </c>
      <c r="X4697" s="72" t="s">
        <v>22189</v>
      </c>
      <c r="Y4697" s="72" t="s">
        <v>22191</v>
      </c>
      <c r="Z4697" s="72" t="s">
        <v>22190</v>
      </c>
    </row>
    <row r="4698" spans="1:26" ht="45" x14ac:dyDescent="0.25">
      <c r="A4698" s="72" t="s">
        <v>11539</v>
      </c>
      <c r="B4698" s="72" t="s">
        <v>4598</v>
      </c>
      <c r="C4698" s="72"/>
      <c r="D4698" s="72"/>
      <c r="E4698" s="72"/>
      <c r="F4698" s="72">
        <v>1</v>
      </c>
      <c r="G4698" s="72"/>
      <c r="H4698" s="72">
        <v>798</v>
      </c>
      <c r="I4698" s="72">
        <v>290</v>
      </c>
      <c r="J4698" s="72">
        <v>363</v>
      </c>
      <c r="K4698" s="72">
        <v>145</v>
      </c>
      <c r="L4698" s="72"/>
      <c r="M4698" s="71" t="s">
        <v>4596</v>
      </c>
      <c r="N4698" s="72" t="s">
        <v>4534</v>
      </c>
      <c r="O4698" s="72"/>
      <c r="P4698" s="72" t="s">
        <v>3496</v>
      </c>
      <c r="Q4698" s="72"/>
      <c r="R4698" s="72"/>
      <c r="S4698" s="72" t="s">
        <v>4567</v>
      </c>
      <c r="T4698" s="72" t="s">
        <v>17029</v>
      </c>
      <c r="U4698" s="72" t="s">
        <v>11539</v>
      </c>
      <c r="V4698" s="72"/>
      <c r="W4698" s="72">
        <v>420098</v>
      </c>
      <c r="X4698" s="72" t="s">
        <v>11540</v>
      </c>
      <c r="Y4698" s="72" t="s">
        <v>11541</v>
      </c>
      <c r="Z4698" s="72" t="s">
        <v>11542</v>
      </c>
    </row>
    <row r="4699" spans="1:26" ht="45" x14ac:dyDescent="0.25">
      <c r="A4699" s="72" t="s">
        <v>11543</v>
      </c>
      <c r="B4699" s="72" t="s">
        <v>7293</v>
      </c>
      <c r="C4699" s="72"/>
      <c r="D4699" s="72"/>
      <c r="E4699" s="72"/>
      <c r="F4699" s="72">
        <v>2</v>
      </c>
      <c r="G4699" s="72"/>
      <c r="H4699" s="72"/>
      <c r="I4699" s="72"/>
      <c r="J4699" s="72"/>
      <c r="K4699" s="72"/>
      <c r="L4699" s="72">
        <v>150</v>
      </c>
      <c r="M4699" s="71" t="s">
        <v>4596</v>
      </c>
      <c r="N4699" s="72" t="s">
        <v>4521</v>
      </c>
      <c r="O4699" s="72"/>
      <c r="P4699" s="72" t="s">
        <v>4386</v>
      </c>
      <c r="Q4699" s="72"/>
      <c r="R4699" s="72"/>
      <c r="S4699" s="72"/>
      <c r="T4699" s="72"/>
      <c r="U4699" s="72" t="s">
        <v>11543</v>
      </c>
      <c r="V4699" s="72"/>
      <c r="W4699" s="72">
        <v>453830</v>
      </c>
      <c r="X4699" s="72" t="s">
        <v>11544</v>
      </c>
      <c r="Y4699" s="72"/>
      <c r="Z4699" s="72" t="s">
        <v>11545</v>
      </c>
    </row>
    <row r="4700" spans="1:26" ht="30" x14ac:dyDescent="0.25">
      <c r="A4700" s="72" t="s">
        <v>22192</v>
      </c>
      <c r="B4700" s="72" t="s">
        <v>15353</v>
      </c>
      <c r="C4700" s="72"/>
      <c r="D4700" s="72"/>
      <c r="E4700" s="72"/>
      <c r="F4700" s="72">
        <v>5</v>
      </c>
      <c r="G4700" s="72"/>
      <c r="H4700" s="72"/>
      <c r="I4700" s="72"/>
      <c r="J4700" s="72"/>
      <c r="K4700" s="72"/>
      <c r="L4700" s="72">
        <v>150</v>
      </c>
      <c r="M4700" s="71" t="s">
        <v>4596</v>
      </c>
      <c r="N4700" s="72" t="s">
        <v>4521</v>
      </c>
      <c r="O4700" s="72"/>
      <c r="P4700" s="72" t="s">
        <v>3901</v>
      </c>
      <c r="Q4700" s="72"/>
      <c r="R4700" s="72"/>
      <c r="S4700" s="72" t="s">
        <v>4568</v>
      </c>
      <c r="T4700" s="72" t="s">
        <v>15140</v>
      </c>
      <c r="U4700" s="72" t="s">
        <v>22192</v>
      </c>
      <c r="V4700" s="72"/>
      <c r="W4700" s="72">
        <v>452190</v>
      </c>
      <c r="X4700" s="72" t="s">
        <v>4714</v>
      </c>
      <c r="Y4700" s="77" t="s">
        <v>15141</v>
      </c>
      <c r="Z4700" s="72" t="s">
        <v>15142</v>
      </c>
    </row>
    <row r="4701" spans="1:26" ht="45" x14ac:dyDescent="0.25">
      <c r="A4701" s="72" t="s">
        <v>35525</v>
      </c>
      <c r="B4701" s="72" t="s">
        <v>15493</v>
      </c>
      <c r="C4701" s="72"/>
      <c r="D4701" s="72" t="s">
        <v>5814</v>
      </c>
      <c r="E4701" s="72"/>
      <c r="F4701" s="72">
        <v>1</v>
      </c>
      <c r="G4701" s="72">
        <v>200</v>
      </c>
      <c r="H4701" s="72"/>
      <c r="I4701" s="72"/>
      <c r="J4701" s="72"/>
      <c r="K4701" s="72"/>
      <c r="L4701" s="72"/>
      <c r="M4701" s="71" t="s">
        <v>4596</v>
      </c>
      <c r="N4701" s="72" t="s">
        <v>4482</v>
      </c>
      <c r="O4701" s="72"/>
      <c r="P4701" s="72" t="s">
        <v>3011</v>
      </c>
      <c r="Q4701" s="72"/>
      <c r="R4701" s="72"/>
      <c r="S4701" s="72" t="s">
        <v>4568</v>
      </c>
      <c r="T4701" s="72" t="s">
        <v>8866</v>
      </c>
      <c r="U4701" s="72" t="s">
        <v>35525</v>
      </c>
      <c r="V4701" s="72"/>
      <c r="W4701" s="72">
        <v>416433</v>
      </c>
      <c r="X4701" s="72" t="s">
        <v>8867</v>
      </c>
      <c r="Y4701" s="72" t="s">
        <v>8868</v>
      </c>
      <c r="Z4701" s="72" t="s">
        <v>35526</v>
      </c>
    </row>
    <row r="4702" spans="1:26" ht="30" x14ac:dyDescent="0.25">
      <c r="A4702" s="72" t="s">
        <v>35527</v>
      </c>
      <c r="B4702" s="72" t="s">
        <v>15493</v>
      </c>
      <c r="C4702" s="72">
        <v>24</v>
      </c>
      <c r="D4702" s="72" t="s">
        <v>4633</v>
      </c>
      <c r="E4702" s="72"/>
      <c r="F4702" s="72">
        <v>1</v>
      </c>
      <c r="G4702" s="72">
        <v>350</v>
      </c>
      <c r="H4702" s="72"/>
      <c r="I4702" s="72"/>
      <c r="J4702" s="72"/>
      <c r="K4702" s="72"/>
      <c r="L4702" s="72"/>
      <c r="M4702" s="71" t="s">
        <v>4596</v>
      </c>
      <c r="N4702" s="72" t="s">
        <v>4556</v>
      </c>
      <c r="O4702" s="72"/>
      <c r="P4702" s="72" t="s">
        <v>14621</v>
      </c>
      <c r="Q4702" s="72"/>
      <c r="R4702" s="72"/>
      <c r="S4702" s="72"/>
      <c r="T4702" s="72"/>
      <c r="U4702" s="72" t="s">
        <v>35527</v>
      </c>
      <c r="V4702" s="72"/>
      <c r="W4702" s="72">
        <v>456800</v>
      </c>
      <c r="X4702" s="72" t="s">
        <v>35528</v>
      </c>
      <c r="Y4702" s="72" t="s">
        <v>35529</v>
      </c>
      <c r="Z4702" s="72" t="s">
        <v>35530</v>
      </c>
    </row>
    <row r="4703" spans="1:26" ht="45" x14ac:dyDescent="0.25">
      <c r="A4703" s="72" t="s">
        <v>17030</v>
      </c>
      <c r="B4703" s="72" t="s">
        <v>17031</v>
      </c>
      <c r="C4703" s="72"/>
      <c r="D4703" s="72" t="s">
        <v>17032</v>
      </c>
      <c r="E4703" s="72"/>
      <c r="F4703" s="72">
        <v>2</v>
      </c>
      <c r="G4703" s="72"/>
      <c r="H4703" s="72"/>
      <c r="I4703" s="72"/>
      <c r="J4703" s="72"/>
      <c r="K4703" s="72"/>
      <c r="L4703" s="72">
        <v>200</v>
      </c>
      <c r="M4703" s="71" t="s">
        <v>4596</v>
      </c>
      <c r="N4703" s="72" t="s">
        <v>4506</v>
      </c>
      <c r="O4703" s="72"/>
      <c r="P4703" s="72" t="s">
        <v>4445</v>
      </c>
      <c r="Q4703" s="72"/>
      <c r="R4703" s="72"/>
      <c r="S4703" s="72" t="s">
        <v>4566</v>
      </c>
      <c r="T4703" s="72" t="s">
        <v>16163</v>
      </c>
      <c r="U4703" s="72" t="s">
        <v>17030</v>
      </c>
      <c r="V4703" s="72"/>
      <c r="W4703" s="72">
        <v>141506</v>
      </c>
      <c r="X4703" s="72" t="s">
        <v>22193</v>
      </c>
      <c r="Y4703" s="72" t="s">
        <v>17033</v>
      </c>
      <c r="Z4703" s="72" t="s">
        <v>17034</v>
      </c>
    </row>
    <row r="4704" spans="1:26" ht="45" x14ac:dyDescent="0.25">
      <c r="A4704" s="72" t="s">
        <v>17035</v>
      </c>
      <c r="B4704" s="72" t="s">
        <v>4631</v>
      </c>
      <c r="C4704" s="72"/>
      <c r="D4704" s="72" t="s">
        <v>17036</v>
      </c>
      <c r="E4704" s="72"/>
      <c r="F4704" s="72">
        <v>5</v>
      </c>
      <c r="G4704" s="72"/>
      <c r="H4704" s="72"/>
      <c r="I4704" s="72"/>
      <c r="J4704" s="72"/>
      <c r="K4704" s="72"/>
      <c r="L4704" s="72">
        <v>409</v>
      </c>
      <c r="M4704" s="71" t="s">
        <v>4596</v>
      </c>
      <c r="N4704" s="72" t="s">
        <v>4515</v>
      </c>
      <c r="O4704" s="72"/>
      <c r="P4704" s="72" t="s">
        <v>3897</v>
      </c>
      <c r="Q4704" s="72" t="s">
        <v>4564</v>
      </c>
      <c r="R4704" s="72" t="s">
        <v>6161</v>
      </c>
      <c r="S4704" s="72"/>
      <c r="T4704" s="72"/>
      <c r="U4704" s="72" t="s">
        <v>17035</v>
      </c>
      <c r="V4704" s="72"/>
      <c r="W4704" s="72">
        <v>440068</v>
      </c>
      <c r="X4704" s="72" t="s">
        <v>22194</v>
      </c>
      <c r="Y4704" s="72" t="s">
        <v>17037</v>
      </c>
      <c r="Z4704" s="72" t="s">
        <v>13886</v>
      </c>
    </row>
    <row r="4705" spans="1:26" ht="30" x14ac:dyDescent="0.25">
      <c r="A4705" s="72" t="s">
        <v>32786</v>
      </c>
      <c r="B4705" s="72" t="s">
        <v>32461</v>
      </c>
      <c r="C4705" s="72">
        <v>65</v>
      </c>
      <c r="D4705" s="72" t="s">
        <v>5121</v>
      </c>
      <c r="E4705" s="72"/>
      <c r="F4705" s="72">
        <v>1</v>
      </c>
      <c r="G4705" s="72">
        <v>267</v>
      </c>
      <c r="H4705" s="72"/>
      <c r="I4705" s="72"/>
      <c r="J4705" s="72"/>
      <c r="K4705" s="72"/>
      <c r="L4705" s="72"/>
      <c r="M4705" s="71" t="s">
        <v>4596</v>
      </c>
      <c r="N4705" s="72" t="s">
        <v>4534</v>
      </c>
      <c r="O4705" s="72"/>
      <c r="P4705" s="72" t="s">
        <v>2912</v>
      </c>
      <c r="Q4705" s="72"/>
      <c r="R4705" s="72"/>
      <c r="S4705" s="72"/>
      <c r="T4705" s="72" t="s">
        <v>6191</v>
      </c>
      <c r="U4705" s="72" t="s">
        <v>32786</v>
      </c>
      <c r="V4705" s="72"/>
      <c r="W4705" s="72">
        <v>423465</v>
      </c>
      <c r="X4705" s="72" t="s">
        <v>32787</v>
      </c>
      <c r="Y4705" s="72" t="s">
        <v>32788</v>
      </c>
      <c r="Z4705" s="72" t="s">
        <v>32789</v>
      </c>
    </row>
    <row r="4706" spans="1:26" ht="60" x14ac:dyDescent="0.25">
      <c r="A4706" s="72" t="s">
        <v>32790</v>
      </c>
      <c r="B4706" s="72" t="s">
        <v>15493</v>
      </c>
      <c r="C4706" s="72">
        <v>10</v>
      </c>
      <c r="D4706" s="72" t="s">
        <v>4595</v>
      </c>
      <c r="E4706" s="72"/>
      <c r="F4706" s="72">
        <v>1</v>
      </c>
      <c r="G4706" s="72">
        <v>300</v>
      </c>
      <c r="H4706" s="72"/>
      <c r="I4706" s="72"/>
      <c r="J4706" s="72"/>
      <c r="K4706" s="72"/>
      <c r="L4706" s="72"/>
      <c r="M4706" s="71" t="s">
        <v>4596</v>
      </c>
      <c r="N4706" s="72" t="s">
        <v>4534</v>
      </c>
      <c r="O4706" s="72"/>
      <c r="P4706" s="72" t="s">
        <v>2912</v>
      </c>
      <c r="Q4706" s="72"/>
      <c r="R4706" s="72"/>
      <c r="S4706" s="72" t="s">
        <v>4566</v>
      </c>
      <c r="T4706" s="72" t="s">
        <v>6191</v>
      </c>
      <c r="U4706" s="72" t="s">
        <v>32790</v>
      </c>
      <c r="V4706" s="72"/>
      <c r="W4706" s="72">
        <v>423450</v>
      </c>
      <c r="X4706" s="72" t="s">
        <v>32791</v>
      </c>
      <c r="Y4706" s="72" t="s">
        <v>32792</v>
      </c>
      <c r="Z4706" s="72" t="s">
        <v>32793</v>
      </c>
    </row>
    <row r="4707" spans="1:26" ht="30" x14ac:dyDescent="0.25">
      <c r="A4707" s="72" t="s">
        <v>11546</v>
      </c>
      <c r="B4707" s="72" t="s">
        <v>4594</v>
      </c>
      <c r="C4707" s="72">
        <v>31</v>
      </c>
      <c r="D4707" s="72" t="s">
        <v>5337</v>
      </c>
      <c r="E4707" s="72"/>
      <c r="F4707" s="72">
        <v>1</v>
      </c>
      <c r="G4707" s="72">
        <v>350</v>
      </c>
      <c r="H4707" s="72"/>
      <c r="I4707" s="72"/>
      <c r="J4707" s="72"/>
      <c r="K4707" s="72"/>
      <c r="L4707" s="72"/>
      <c r="M4707" s="71" t="s">
        <v>4596</v>
      </c>
      <c r="N4707" s="72" t="s">
        <v>4506</v>
      </c>
      <c r="O4707" s="72"/>
      <c r="P4707" s="72" t="s">
        <v>4370</v>
      </c>
      <c r="Q4707" s="72"/>
      <c r="R4707" s="72"/>
      <c r="S4707" s="72"/>
      <c r="T4707" s="72"/>
      <c r="U4707" s="72" t="s">
        <v>11546</v>
      </c>
      <c r="V4707" s="72"/>
      <c r="W4707" s="72">
        <v>142121</v>
      </c>
      <c r="X4707" s="72" t="s">
        <v>14143</v>
      </c>
      <c r="Y4707" s="72"/>
      <c r="Z4707" s="72"/>
    </row>
    <row r="4708" spans="1:26" ht="30" x14ac:dyDescent="0.25">
      <c r="A4708" s="72" t="s">
        <v>22195</v>
      </c>
      <c r="B4708" s="72" t="s">
        <v>15493</v>
      </c>
      <c r="C4708" s="72">
        <v>55</v>
      </c>
      <c r="D4708" s="72" t="s">
        <v>5882</v>
      </c>
      <c r="E4708" s="72"/>
      <c r="F4708" s="72">
        <v>1</v>
      </c>
      <c r="G4708" s="72">
        <v>103</v>
      </c>
      <c r="H4708" s="72"/>
      <c r="I4708" s="72"/>
      <c r="J4708" s="72"/>
      <c r="K4708" s="72"/>
      <c r="L4708" s="72"/>
      <c r="M4708" s="71" t="s">
        <v>4596</v>
      </c>
      <c r="N4708" s="72" t="s">
        <v>4496</v>
      </c>
      <c r="O4708" s="72"/>
      <c r="P4708" s="72" t="s">
        <v>14504</v>
      </c>
      <c r="Q4708" s="72"/>
      <c r="R4708" s="72"/>
      <c r="S4708" s="72" t="s">
        <v>4566</v>
      </c>
      <c r="T4708" s="72" t="s">
        <v>5462</v>
      </c>
      <c r="U4708" s="72" t="s">
        <v>22195</v>
      </c>
      <c r="V4708" s="72"/>
      <c r="W4708" s="72">
        <v>652870</v>
      </c>
      <c r="X4708" s="72" t="s">
        <v>22196</v>
      </c>
      <c r="Y4708" s="72" t="s">
        <v>22198</v>
      </c>
      <c r="Z4708" s="72" t="s">
        <v>22197</v>
      </c>
    </row>
    <row r="4709" spans="1:26" ht="45" x14ac:dyDescent="0.25">
      <c r="A4709" s="72" t="s">
        <v>27806</v>
      </c>
      <c r="B4709" s="72" t="s">
        <v>27807</v>
      </c>
      <c r="C4709" s="72"/>
      <c r="D4709" s="72"/>
      <c r="E4709" s="72"/>
      <c r="F4709" s="72">
        <v>3</v>
      </c>
      <c r="G4709" s="72"/>
      <c r="H4709" s="72"/>
      <c r="I4709" s="72"/>
      <c r="J4709" s="72"/>
      <c r="K4709" s="72"/>
      <c r="L4709" s="72">
        <v>80</v>
      </c>
      <c r="M4709" s="71" t="s">
        <v>4596</v>
      </c>
      <c r="N4709" s="72" t="s">
        <v>4551</v>
      </c>
      <c r="O4709" s="72"/>
      <c r="P4709" s="72" t="s">
        <v>3566</v>
      </c>
      <c r="Q4709" s="72"/>
      <c r="R4709" s="72"/>
      <c r="S4709" s="72"/>
      <c r="T4709" s="72"/>
      <c r="U4709" s="72" t="s">
        <v>27806</v>
      </c>
      <c r="V4709" s="72"/>
      <c r="W4709" s="72">
        <v>301651</v>
      </c>
      <c r="X4709" s="72" t="s">
        <v>27808</v>
      </c>
      <c r="Y4709" s="72" t="s">
        <v>27809</v>
      </c>
      <c r="Z4709" s="72" t="s">
        <v>27810</v>
      </c>
    </row>
    <row r="4710" spans="1:26" ht="60" x14ac:dyDescent="0.25">
      <c r="A4710" s="72" t="s">
        <v>27806</v>
      </c>
      <c r="B4710" s="72" t="s">
        <v>27807</v>
      </c>
      <c r="C4710" s="72"/>
      <c r="D4710" s="72"/>
      <c r="E4710" s="72" t="s">
        <v>27811</v>
      </c>
      <c r="F4710" s="72">
        <v>3</v>
      </c>
      <c r="G4710" s="72"/>
      <c r="H4710" s="72"/>
      <c r="I4710" s="72"/>
      <c r="J4710" s="72"/>
      <c r="K4710" s="72"/>
      <c r="L4710" s="72">
        <v>60</v>
      </c>
      <c r="M4710" s="71" t="s">
        <v>4596</v>
      </c>
      <c r="N4710" s="72" t="s">
        <v>4551</v>
      </c>
      <c r="O4710" s="72"/>
      <c r="P4710" s="72" t="s">
        <v>3566</v>
      </c>
      <c r="Q4710" s="72"/>
      <c r="R4710" s="72"/>
      <c r="S4710" s="72"/>
      <c r="T4710" s="72"/>
      <c r="U4710" s="72" t="s">
        <v>27806</v>
      </c>
      <c r="V4710" s="72" t="s">
        <v>27812</v>
      </c>
      <c r="W4710" s="72">
        <v>301651</v>
      </c>
      <c r="X4710" s="72" t="s">
        <v>27808</v>
      </c>
      <c r="Y4710" s="72" t="s">
        <v>27809</v>
      </c>
      <c r="Z4710" s="72" t="s">
        <v>27810</v>
      </c>
    </row>
    <row r="4711" spans="1:26" ht="30" x14ac:dyDescent="0.25">
      <c r="A4711" s="72" t="s">
        <v>14710</v>
      </c>
      <c r="B4711" s="72" t="s">
        <v>4594</v>
      </c>
      <c r="C4711" s="72">
        <v>77</v>
      </c>
      <c r="D4711" s="72"/>
      <c r="E4711" s="72"/>
      <c r="F4711" s="72">
        <v>1</v>
      </c>
      <c r="G4711" s="72">
        <v>208</v>
      </c>
      <c r="H4711" s="72"/>
      <c r="I4711" s="72"/>
      <c r="J4711" s="72"/>
      <c r="K4711" s="72"/>
      <c r="L4711" s="72"/>
      <c r="M4711" s="71" t="s">
        <v>4596</v>
      </c>
      <c r="N4711" s="72" t="s">
        <v>4514</v>
      </c>
      <c r="O4711" s="72"/>
      <c r="P4711" s="72" t="s">
        <v>3650</v>
      </c>
      <c r="Q4711" s="72"/>
      <c r="R4711" s="72"/>
      <c r="S4711" s="72"/>
      <c r="T4711" s="72"/>
      <c r="U4711" s="72" t="s">
        <v>14710</v>
      </c>
      <c r="V4711" s="72"/>
      <c r="W4711" s="72">
        <v>302025</v>
      </c>
      <c r="X4711" s="72" t="s">
        <v>22199</v>
      </c>
      <c r="Y4711" s="72" t="s">
        <v>14711</v>
      </c>
      <c r="Z4711" s="72" t="s">
        <v>14712</v>
      </c>
    </row>
    <row r="4712" spans="1:26" ht="45" x14ac:dyDescent="0.25">
      <c r="A4712" s="72" t="s">
        <v>11547</v>
      </c>
      <c r="B4712" s="72" t="s">
        <v>4598</v>
      </c>
      <c r="C4712" s="72"/>
      <c r="D4712" s="72"/>
      <c r="E4712" s="72"/>
      <c r="F4712" s="72">
        <v>1</v>
      </c>
      <c r="G4712" s="72"/>
      <c r="H4712" s="72">
        <v>798</v>
      </c>
      <c r="I4712" s="72">
        <v>290</v>
      </c>
      <c r="J4712" s="72">
        <v>363</v>
      </c>
      <c r="K4712" s="72">
        <v>145</v>
      </c>
      <c r="L4712" s="72"/>
      <c r="M4712" s="71" t="s">
        <v>4596</v>
      </c>
      <c r="N4712" s="72" t="s">
        <v>4539</v>
      </c>
      <c r="O4712" s="72"/>
      <c r="P4712" s="72" t="s">
        <v>3706</v>
      </c>
      <c r="Q4712" s="72"/>
      <c r="R4712" s="72"/>
      <c r="S4712" s="72" t="s">
        <v>4569</v>
      </c>
      <c r="T4712" s="72" t="s">
        <v>11548</v>
      </c>
      <c r="U4712" s="72" t="s">
        <v>11547</v>
      </c>
      <c r="V4712" s="72"/>
      <c r="W4712" s="72">
        <v>347523</v>
      </c>
      <c r="X4712" s="72" t="s">
        <v>5132</v>
      </c>
      <c r="Y4712" s="72"/>
      <c r="Z4712" s="72"/>
    </row>
    <row r="4713" spans="1:26" ht="45" x14ac:dyDescent="0.25">
      <c r="A4713" s="72" t="s">
        <v>22200</v>
      </c>
      <c r="B4713" s="72" t="s">
        <v>21585</v>
      </c>
      <c r="C4713" s="72"/>
      <c r="D4713" s="72"/>
      <c r="E4713" s="72"/>
      <c r="F4713" s="72">
        <v>1</v>
      </c>
      <c r="G4713" s="72"/>
      <c r="H4713" s="72">
        <v>450</v>
      </c>
      <c r="I4713" s="72">
        <v>200</v>
      </c>
      <c r="J4713" s="72">
        <v>200</v>
      </c>
      <c r="K4713" s="72">
        <v>50</v>
      </c>
      <c r="L4713" s="72"/>
      <c r="M4713" s="71" t="s">
        <v>4596</v>
      </c>
      <c r="N4713" s="72" t="s">
        <v>4539</v>
      </c>
      <c r="O4713" s="72"/>
      <c r="P4713" s="72" t="s">
        <v>3111</v>
      </c>
      <c r="Q4713" s="72"/>
      <c r="R4713" s="72"/>
      <c r="S4713" s="72" t="s">
        <v>4569</v>
      </c>
      <c r="T4713" s="72" t="s">
        <v>22201</v>
      </c>
      <c r="U4713" s="72" t="s">
        <v>22200</v>
      </c>
      <c r="V4713" s="72"/>
      <c r="W4713" s="72">
        <v>347840</v>
      </c>
      <c r="X4713" s="72" t="s">
        <v>22202</v>
      </c>
      <c r="Y4713" s="72">
        <v>88636597323</v>
      </c>
      <c r="Z4713" s="72" t="s">
        <v>22203</v>
      </c>
    </row>
    <row r="4714" spans="1:26" ht="45" x14ac:dyDescent="0.25">
      <c r="A4714" s="72" t="s">
        <v>11549</v>
      </c>
      <c r="B4714" s="72" t="s">
        <v>4594</v>
      </c>
      <c r="C4714" s="72">
        <v>38</v>
      </c>
      <c r="D4714" s="72" t="s">
        <v>4678</v>
      </c>
      <c r="E4714" s="72"/>
      <c r="F4714" s="72">
        <v>1</v>
      </c>
      <c r="G4714" s="72">
        <v>350</v>
      </c>
      <c r="H4714" s="72"/>
      <c r="I4714" s="72"/>
      <c r="J4714" s="72"/>
      <c r="K4714" s="72"/>
      <c r="L4714" s="72"/>
      <c r="M4714" s="71" t="s">
        <v>4596</v>
      </c>
      <c r="N4714" s="72" t="s">
        <v>4496</v>
      </c>
      <c r="O4714" s="72"/>
      <c r="P4714" s="72" t="s">
        <v>14497</v>
      </c>
      <c r="Q4714" s="72"/>
      <c r="R4714" s="72"/>
      <c r="S4714" s="72" t="s">
        <v>4566</v>
      </c>
      <c r="T4714" s="72" t="s">
        <v>5466</v>
      </c>
      <c r="U4714" s="72" t="s">
        <v>11549</v>
      </c>
      <c r="V4714" s="72"/>
      <c r="W4714" s="72">
        <v>652740</v>
      </c>
      <c r="X4714" s="72" t="s">
        <v>11550</v>
      </c>
      <c r="Y4714" s="72" t="s">
        <v>11551</v>
      </c>
      <c r="Z4714" s="72" t="s">
        <v>11552</v>
      </c>
    </row>
    <row r="4715" spans="1:26" ht="45" x14ac:dyDescent="0.25">
      <c r="A4715" s="72" t="s">
        <v>11553</v>
      </c>
      <c r="B4715" s="72" t="s">
        <v>5655</v>
      </c>
      <c r="C4715" s="72"/>
      <c r="D4715" s="72"/>
      <c r="E4715" s="72"/>
      <c r="F4715" s="72">
        <v>2</v>
      </c>
      <c r="G4715" s="72"/>
      <c r="H4715" s="72"/>
      <c r="I4715" s="72"/>
      <c r="J4715" s="72"/>
      <c r="K4715" s="72"/>
      <c r="L4715" s="72">
        <v>150</v>
      </c>
      <c r="M4715" s="71" t="s">
        <v>4596</v>
      </c>
      <c r="N4715" s="72" t="s">
        <v>4521</v>
      </c>
      <c r="O4715" s="72"/>
      <c r="P4715" s="72" t="s">
        <v>4373</v>
      </c>
      <c r="Q4715" s="72"/>
      <c r="R4715" s="72"/>
      <c r="S4715" s="72"/>
      <c r="T4715" s="72"/>
      <c r="U4715" s="72" t="s">
        <v>11553</v>
      </c>
      <c r="V4715" s="72"/>
      <c r="W4715" s="72">
        <v>453263</v>
      </c>
      <c r="X4715" s="72" t="s">
        <v>11554</v>
      </c>
      <c r="Y4715" s="72"/>
      <c r="Z4715" s="72" t="s">
        <v>11555</v>
      </c>
    </row>
    <row r="4716" spans="1:26" ht="60" x14ac:dyDescent="0.25">
      <c r="A4716" s="72" t="s">
        <v>11556</v>
      </c>
      <c r="B4716" s="72" t="s">
        <v>11557</v>
      </c>
      <c r="C4716" s="72"/>
      <c r="D4716" s="72"/>
      <c r="E4716" s="72"/>
      <c r="F4716" s="72">
        <v>3</v>
      </c>
      <c r="G4716" s="72"/>
      <c r="H4716" s="72"/>
      <c r="I4716" s="72"/>
      <c r="J4716" s="72"/>
      <c r="K4716" s="72"/>
      <c r="L4716" s="72">
        <v>50</v>
      </c>
      <c r="M4716" s="71" t="s">
        <v>4596</v>
      </c>
      <c r="N4716" s="72" t="s">
        <v>4488</v>
      </c>
      <c r="O4716" s="72"/>
      <c r="P4716" s="72" t="s">
        <v>3636</v>
      </c>
      <c r="Q4716" s="72"/>
      <c r="R4716" s="72"/>
      <c r="S4716" s="72" t="s">
        <v>4568</v>
      </c>
      <c r="T4716" s="72" t="s">
        <v>11558</v>
      </c>
      <c r="U4716" s="72" t="s">
        <v>11556</v>
      </c>
      <c r="V4716" s="72"/>
      <c r="W4716" s="72">
        <v>397420</v>
      </c>
      <c r="X4716" s="72" t="s">
        <v>11559</v>
      </c>
      <c r="Y4716" s="72"/>
      <c r="Z4716" s="72"/>
    </row>
    <row r="4717" spans="1:26" ht="75" x14ac:dyDescent="0.25">
      <c r="A4717" s="72" t="s">
        <v>11562</v>
      </c>
      <c r="B4717" s="72" t="s">
        <v>22204</v>
      </c>
      <c r="C4717" s="72"/>
      <c r="D4717" s="72"/>
      <c r="E4717" s="72"/>
      <c r="F4717" s="72">
        <v>2</v>
      </c>
      <c r="G4717" s="72"/>
      <c r="H4717" s="72"/>
      <c r="I4717" s="72"/>
      <c r="J4717" s="72"/>
      <c r="K4717" s="72"/>
      <c r="L4717" s="72">
        <v>150</v>
      </c>
      <c r="M4717" s="71" t="s">
        <v>4596</v>
      </c>
      <c r="N4717" s="72" t="s">
        <v>4488</v>
      </c>
      <c r="O4717" s="72"/>
      <c r="P4717" s="72" t="s">
        <v>4094</v>
      </c>
      <c r="Q4717" s="72"/>
      <c r="R4717" s="72"/>
      <c r="S4717" s="72" t="s">
        <v>4566</v>
      </c>
      <c r="T4717" s="72" t="s">
        <v>11563</v>
      </c>
      <c r="U4717" s="72" t="s">
        <v>11562</v>
      </c>
      <c r="V4717" s="72"/>
      <c r="W4717" s="72">
        <v>396900</v>
      </c>
      <c r="X4717" s="72" t="s">
        <v>11564</v>
      </c>
      <c r="Y4717" s="72" t="s">
        <v>11565</v>
      </c>
      <c r="Z4717" s="72" t="s">
        <v>11566</v>
      </c>
    </row>
    <row r="4718" spans="1:26" ht="45" x14ac:dyDescent="0.25">
      <c r="A4718" s="72" t="s">
        <v>17038</v>
      </c>
      <c r="B4718" s="72" t="s">
        <v>4603</v>
      </c>
      <c r="C4718" s="72"/>
      <c r="D4718" s="72"/>
      <c r="E4718" s="72"/>
      <c r="F4718" s="72">
        <v>1</v>
      </c>
      <c r="G4718" s="72"/>
      <c r="H4718" s="72">
        <v>800</v>
      </c>
      <c r="I4718" s="72">
        <v>300</v>
      </c>
      <c r="J4718" s="72">
        <v>500</v>
      </c>
      <c r="K4718" s="72"/>
      <c r="L4718" s="72"/>
      <c r="M4718" s="71" t="s">
        <v>4596</v>
      </c>
      <c r="N4718" s="72" t="s">
        <v>4488</v>
      </c>
      <c r="O4718" s="72"/>
      <c r="P4718" s="72" t="s">
        <v>3111</v>
      </c>
      <c r="Q4718" s="72"/>
      <c r="R4718" s="72"/>
      <c r="S4718" s="72" t="s">
        <v>4568</v>
      </c>
      <c r="T4718" s="72" t="s">
        <v>11560</v>
      </c>
      <c r="U4718" s="72" t="s">
        <v>17038</v>
      </c>
      <c r="V4718" s="72"/>
      <c r="W4718" s="77">
        <v>396513</v>
      </c>
      <c r="X4718" s="72" t="s">
        <v>17039</v>
      </c>
      <c r="Y4718" s="73">
        <v>84735740127</v>
      </c>
      <c r="Z4718" s="72" t="s">
        <v>11561</v>
      </c>
    </row>
    <row r="4719" spans="1:26" ht="45" x14ac:dyDescent="0.25">
      <c r="A4719" s="72" t="s">
        <v>17038</v>
      </c>
      <c r="B4719" s="72" t="s">
        <v>4603</v>
      </c>
      <c r="C4719" s="72"/>
      <c r="D4719" s="72"/>
      <c r="E4719" s="72" t="s">
        <v>6386</v>
      </c>
      <c r="F4719" s="72">
        <v>1</v>
      </c>
      <c r="G4719" s="72">
        <v>20</v>
      </c>
      <c r="H4719" s="72"/>
      <c r="I4719" s="72"/>
      <c r="J4719" s="72"/>
      <c r="K4719" s="72"/>
      <c r="L4719" s="72"/>
      <c r="M4719" s="71" t="s">
        <v>4596</v>
      </c>
      <c r="N4719" s="72" t="s">
        <v>4488</v>
      </c>
      <c r="O4719" s="72"/>
      <c r="P4719" s="72" t="s">
        <v>3111</v>
      </c>
      <c r="Q4719" s="72"/>
      <c r="R4719" s="72"/>
      <c r="S4719" s="72" t="s">
        <v>4568</v>
      </c>
      <c r="T4719" s="72" t="s">
        <v>11560</v>
      </c>
      <c r="U4719" s="72" t="s">
        <v>17038</v>
      </c>
      <c r="V4719" s="72"/>
      <c r="W4719" s="72">
        <v>396513</v>
      </c>
      <c r="X4719" s="82" t="s">
        <v>17039</v>
      </c>
      <c r="Y4719" s="72"/>
      <c r="Z4719" s="72"/>
    </row>
    <row r="4720" spans="1:26" ht="30" x14ac:dyDescent="0.25">
      <c r="A4720" s="72" t="s">
        <v>17040</v>
      </c>
      <c r="B4720" s="72" t="s">
        <v>4594</v>
      </c>
      <c r="C4720" s="72">
        <v>110</v>
      </c>
      <c r="D4720" s="72" t="s">
        <v>17041</v>
      </c>
      <c r="E4720" s="72"/>
      <c r="F4720" s="72">
        <v>1</v>
      </c>
      <c r="G4720" s="72">
        <v>390</v>
      </c>
      <c r="H4720" s="72"/>
      <c r="I4720" s="72"/>
      <c r="J4720" s="72"/>
      <c r="K4720" s="72"/>
      <c r="L4720" s="72"/>
      <c r="M4720" s="71" t="s">
        <v>4596</v>
      </c>
      <c r="N4720" s="72" t="s">
        <v>4499</v>
      </c>
      <c r="O4720" s="72"/>
      <c r="P4720" s="72" t="s">
        <v>4225</v>
      </c>
      <c r="Q4720" s="72"/>
      <c r="R4720" s="72"/>
      <c r="S4720" s="72"/>
      <c r="T4720" s="72"/>
      <c r="U4720" s="72" t="s">
        <v>17040</v>
      </c>
      <c r="V4720" s="72"/>
      <c r="W4720" s="72">
        <v>354068</v>
      </c>
      <c r="X4720" s="72" t="s">
        <v>22205</v>
      </c>
      <c r="Y4720" s="72" t="s">
        <v>17042</v>
      </c>
      <c r="Z4720" s="72" t="s">
        <v>17043</v>
      </c>
    </row>
    <row r="4721" spans="1:26" ht="30" x14ac:dyDescent="0.25">
      <c r="A4721" s="72" t="s">
        <v>11568</v>
      </c>
      <c r="B4721" s="72" t="s">
        <v>4594</v>
      </c>
      <c r="C4721" s="72">
        <v>6</v>
      </c>
      <c r="D4721" s="72" t="s">
        <v>6806</v>
      </c>
      <c r="E4721" s="72"/>
      <c r="F4721" s="72">
        <v>1</v>
      </c>
      <c r="G4721" s="72">
        <v>350</v>
      </c>
      <c r="H4721" s="72"/>
      <c r="I4721" s="72"/>
      <c r="J4721" s="72"/>
      <c r="K4721" s="72"/>
      <c r="L4721" s="72"/>
      <c r="M4721" s="71" t="s">
        <v>4596</v>
      </c>
      <c r="N4721" s="72" t="s">
        <v>4551</v>
      </c>
      <c r="O4721" s="72"/>
      <c r="P4721" s="72" t="s">
        <v>3334</v>
      </c>
      <c r="Q4721" s="72"/>
      <c r="R4721" s="72"/>
      <c r="S4721" s="72" t="s">
        <v>4566</v>
      </c>
      <c r="T4721" s="72" t="s">
        <v>11569</v>
      </c>
      <c r="U4721" s="72" t="s">
        <v>11568</v>
      </c>
      <c r="V4721" s="72"/>
      <c r="W4721" s="72">
        <v>301260</v>
      </c>
      <c r="X4721" s="72" t="s">
        <v>11570</v>
      </c>
      <c r="Y4721" s="77"/>
      <c r="Z4721" s="72"/>
    </row>
    <row r="4722" spans="1:26" ht="75" x14ac:dyDescent="0.25">
      <c r="A4722" s="72" t="s">
        <v>11572</v>
      </c>
      <c r="B4722" s="72" t="s">
        <v>4811</v>
      </c>
      <c r="C4722" s="72"/>
      <c r="D4722" s="72"/>
      <c r="E4722" s="72"/>
      <c r="F4722" s="72">
        <v>3</v>
      </c>
      <c r="G4722" s="72"/>
      <c r="H4722" s="72"/>
      <c r="I4722" s="72"/>
      <c r="J4722" s="72"/>
      <c r="K4722" s="72"/>
      <c r="L4722" s="72">
        <v>50</v>
      </c>
      <c r="M4722" s="71" t="s">
        <v>4596</v>
      </c>
      <c r="N4722" s="72" t="s">
        <v>4512</v>
      </c>
      <c r="O4722" s="72"/>
      <c r="P4722" s="72" t="s">
        <v>3370</v>
      </c>
      <c r="Q4722" s="72"/>
      <c r="R4722" s="72"/>
      <c r="S4722" s="72" t="s">
        <v>4567</v>
      </c>
      <c r="T4722" s="72" t="s">
        <v>11573</v>
      </c>
      <c r="U4722" s="72" t="s">
        <v>11572</v>
      </c>
      <c r="V4722" s="72"/>
      <c r="W4722" s="72">
        <v>646432</v>
      </c>
      <c r="X4722" s="72" t="s">
        <v>11574</v>
      </c>
      <c r="Y4722" s="72"/>
      <c r="Z4722" s="72" t="s">
        <v>11575</v>
      </c>
    </row>
    <row r="4723" spans="1:26" ht="45" x14ac:dyDescent="0.25">
      <c r="A4723" s="72" t="s">
        <v>11576</v>
      </c>
      <c r="B4723" s="72" t="s">
        <v>4598</v>
      </c>
      <c r="C4723" s="72"/>
      <c r="D4723" s="72"/>
      <c r="E4723" s="72"/>
      <c r="F4723" s="72">
        <v>1</v>
      </c>
      <c r="G4723" s="72"/>
      <c r="H4723" s="72">
        <v>798</v>
      </c>
      <c r="I4723" s="72">
        <v>290</v>
      </c>
      <c r="J4723" s="72">
        <v>363</v>
      </c>
      <c r="K4723" s="72">
        <v>145</v>
      </c>
      <c r="L4723" s="72"/>
      <c r="M4723" s="71" t="s">
        <v>4596</v>
      </c>
      <c r="N4723" s="72" t="s">
        <v>4503</v>
      </c>
      <c r="O4723" s="72"/>
      <c r="P4723" s="72" t="s">
        <v>3591</v>
      </c>
      <c r="Q4723" s="72"/>
      <c r="R4723" s="72"/>
      <c r="S4723" s="72" t="s">
        <v>4568</v>
      </c>
      <c r="T4723" s="72" t="s">
        <v>11577</v>
      </c>
      <c r="U4723" s="72" t="s">
        <v>11576</v>
      </c>
      <c r="V4723" s="72"/>
      <c r="W4723" s="72">
        <v>187021</v>
      </c>
      <c r="X4723" s="72" t="s">
        <v>11578</v>
      </c>
      <c r="Y4723" s="72"/>
      <c r="Z4723" s="72"/>
    </row>
    <row r="4724" spans="1:26" ht="45" x14ac:dyDescent="0.25">
      <c r="A4724" s="72" t="s">
        <v>17044</v>
      </c>
      <c r="B4724" s="72" t="s">
        <v>17045</v>
      </c>
      <c r="C4724" s="72"/>
      <c r="D4724" s="72"/>
      <c r="E4724" s="72"/>
      <c r="F4724" s="72">
        <v>3</v>
      </c>
      <c r="G4724" s="72"/>
      <c r="H4724" s="72"/>
      <c r="I4724" s="72"/>
      <c r="J4724" s="72"/>
      <c r="K4724" s="72"/>
      <c r="L4724" s="72">
        <v>150</v>
      </c>
      <c r="M4724" s="71" t="s">
        <v>4596</v>
      </c>
      <c r="N4724" s="72" t="s">
        <v>4484</v>
      </c>
      <c r="O4724" s="72"/>
      <c r="P4724" s="72" t="s">
        <v>3286</v>
      </c>
      <c r="Q4724" s="72"/>
      <c r="R4724" s="72"/>
      <c r="S4724" s="72" t="s">
        <v>4567</v>
      </c>
      <c r="T4724" s="72" t="s">
        <v>8085</v>
      </c>
      <c r="U4724" s="72" t="s">
        <v>17044</v>
      </c>
      <c r="V4724" s="72"/>
      <c r="W4724" s="72">
        <v>243040</v>
      </c>
      <c r="X4724" s="72" t="s">
        <v>22206</v>
      </c>
      <c r="Y4724" s="72">
        <v>89208374401</v>
      </c>
      <c r="Z4724" s="72" t="s">
        <v>17046</v>
      </c>
    </row>
    <row r="4725" spans="1:26" ht="45" x14ac:dyDescent="0.25">
      <c r="A4725" s="72" t="s">
        <v>11579</v>
      </c>
      <c r="B4725" s="72" t="s">
        <v>24316</v>
      </c>
      <c r="C4725" s="72"/>
      <c r="D4725" s="72" t="s">
        <v>18424</v>
      </c>
      <c r="E4725" s="72"/>
      <c r="F4725" s="72">
        <v>2</v>
      </c>
      <c r="G4725" s="72"/>
      <c r="H4725" s="72"/>
      <c r="I4725" s="72"/>
      <c r="J4725" s="72"/>
      <c r="K4725" s="72"/>
      <c r="L4725" s="72">
        <v>150</v>
      </c>
      <c r="M4725" s="71" t="s">
        <v>4596</v>
      </c>
      <c r="N4725" s="72" t="s">
        <v>4556</v>
      </c>
      <c r="O4725" s="72"/>
      <c r="P4725" s="72" t="s">
        <v>18630</v>
      </c>
      <c r="Q4725" s="72" t="s">
        <v>4564</v>
      </c>
      <c r="R4725" s="72" t="s">
        <v>5197</v>
      </c>
      <c r="S4725" s="72"/>
      <c r="T4725" s="72"/>
      <c r="U4725" s="72" t="s">
        <v>11579</v>
      </c>
      <c r="V4725" s="72"/>
      <c r="W4725" s="72">
        <v>455036</v>
      </c>
      <c r="X4725" s="72" t="s">
        <v>11580</v>
      </c>
      <c r="Y4725" s="72">
        <v>73519313785</v>
      </c>
      <c r="Z4725" s="72" t="s">
        <v>11581</v>
      </c>
    </row>
    <row r="4726" spans="1:26" ht="45" x14ac:dyDescent="0.25">
      <c r="A4726" s="72" t="s">
        <v>11579</v>
      </c>
      <c r="B4726" s="72" t="s">
        <v>24316</v>
      </c>
      <c r="C4726" s="72"/>
      <c r="D4726" s="72" t="s">
        <v>18424</v>
      </c>
      <c r="E4726" s="72" t="s">
        <v>24758</v>
      </c>
      <c r="F4726" s="72">
        <v>2</v>
      </c>
      <c r="G4726" s="72"/>
      <c r="H4726" s="72"/>
      <c r="I4726" s="72"/>
      <c r="J4726" s="72"/>
      <c r="K4726" s="72"/>
      <c r="L4726" s="72">
        <v>600</v>
      </c>
      <c r="M4726" s="71" t="s">
        <v>4596</v>
      </c>
      <c r="N4726" s="72" t="s">
        <v>4556</v>
      </c>
      <c r="O4726" s="72"/>
      <c r="P4726" s="72" t="s">
        <v>18630</v>
      </c>
      <c r="Q4726" s="72" t="s">
        <v>4564</v>
      </c>
      <c r="R4726" s="72" t="s">
        <v>5197</v>
      </c>
      <c r="S4726" s="72"/>
      <c r="T4726" s="72"/>
      <c r="U4726" s="72" t="s">
        <v>11579</v>
      </c>
      <c r="V4726" s="72" t="s">
        <v>27813</v>
      </c>
      <c r="W4726" s="72">
        <v>455036</v>
      </c>
      <c r="X4726" s="72" t="s">
        <v>27814</v>
      </c>
      <c r="Y4726" s="72" t="s">
        <v>27815</v>
      </c>
      <c r="Z4726" s="72" t="s">
        <v>11581</v>
      </c>
    </row>
    <row r="4727" spans="1:26" ht="75" x14ac:dyDescent="0.25">
      <c r="A4727" s="72" t="s">
        <v>11579</v>
      </c>
      <c r="B4727" s="72" t="s">
        <v>24316</v>
      </c>
      <c r="C4727" s="72"/>
      <c r="D4727" s="72" t="s">
        <v>18424</v>
      </c>
      <c r="E4727" s="72" t="s">
        <v>22207</v>
      </c>
      <c r="F4727" s="72">
        <v>2</v>
      </c>
      <c r="G4727" s="72"/>
      <c r="H4727" s="72"/>
      <c r="I4727" s="72"/>
      <c r="J4727" s="72"/>
      <c r="K4727" s="72"/>
      <c r="L4727" s="72">
        <v>600</v>
      </c>
      <c r="M4727" s="71" t="s">
        <v>4596</v>
      </c>
      <c r="N4727" s="72" t="s">
        <v>4556</v>
      </c>
      <c r="O4727" s="71"/>
      <c r="P4727" s="72" t="s">
        <v>18630</v>
      </c>
      <c r="Q4727" s="72" t="s">
        <v>4564</v>
      </c>
      <c r="R4727" s="72" t="s">
        <v>5197</v>
      </c>
      <c r="S4727" s="72"/>
      <c r="T4727" s="72"/>
      <c r="U4727" s="72" t="s">
        <v>11579</v>
      </c>
      <c r="V4727" s="72"/>
      <c r="W4727" s="72">
        <v>455036</v>
      </c>
      <c r="X4727" s="72" t="s">
        <v>22208</v>
      </c>
      <c r="Y4727" s="72" t="s">
        <v>11581</v>
      </c>
      <c r="Z4727" s="72">
        <v>3519343126</v>
      </c>
    </row>
    <row r="4728" spans="1:26" ht="90" x14ac:dyDescent="0.25">
      <c r="A4728" s="72" t="s">
        <v>11579</v>
      </c>
      <c r="B4728" s="72" t="s">
        <v>24316</v>
      </c>
      <c r="C4728" s="72"/>
      <c r="D4728" s="72" t="s">
        <v>18424</v>
      </c>
      <c r="E4728" s="72" t="s">
        <v>27816</v>
      </c>
      <c r="F4728" s="72">
        <v>2</v>
      </c>
      <c r="G4728" s="72"/>
      <c r="H4728" s="72"/>
      <c r="I4728" s="72"/>
      <c r="J4728" s="72"/>
      <c r="K4728" s="72"/>
      <c r="L4728" s="72">
        <v>300</v>
      </c>
      <c r="M4728" s="71" t="s">
        <v>4596</v>
      </c>
      <c r="N4728" s="72" t="s">
        <v>4556</v>
      </c>
      <c r="O4728" s="72"/>
      <c r="P4728" s="72" t="s">
        <v>18630</v>
      </c>
      <c r="Q4728" s="72" t="s">
        <v>4564</v>
      </c>
      <c r="R4728" s="72" t="s">
        <v>27817</v>
      </c>
      <c r="S4728" s="72"/>
      <c r="T4728" s="72"/>
      <c r="U4728" s="72" t="s">
        <v>11579</v>
      </c>
      <c r="V4728" s="72"/>
      <c r="W4728" s="72">
        <v>455036</v>
      </c>
      <c r="X4728" s="72" t="s">
        <v>11580</v>
      </c>
      <c r="Y4728" s="72">
        <v>73519313785</v>
      </c>
      <c r="Z4728" s="72" t="s">
        <v>11581</v>
      </c>
    </row>
    <row r="4729" spans="1:26" ht="75" x14ac:dyDescent="0.25">
      <c r="A4729" s="72" t="s">
        <v>11582</v>
      </c>
      <c r="B4729" s="72" t="s">
        <v>4811</v>
      </c>
      <c r="C4729" s="72">
        <v>52</v>
      </c>
      <c r="D4729" s="72"/>
      <c r="E4729" s="72"/>
      <c r="F4729" s="72">
        <v>3</v>
      </c>
      <c r="G4729" s="72"/>
      <c r="H4729" s="72"/>
      <c r="I4729" s="72"/>
      <c r="J4729" s="72"/>
      <c r="K4729" s="72"/>
      <c r="L4729" s="72">
        <v>100</v>
      </c>
      <c r="M4729" s="71" t="s">
        <v>4596</v>
      </c>
      <c r="N4729" s="72" t="s">
        <v>4556</v>
      </c>
      <c r="O4729" s="72"/>
      <c r="P4729" s="72" t="s">
        <v>18630</v>
      </c>
      <c r="Q4729" s="72"/>
      <c r="R4729" s="72"/>
      <c r="S4729" s="72"/>
      <c r="T4729" s="72"/>
      <c r="U4729" s="72" t="s">
        <v>11582</v>
      </c>
      <c r="V4729" s="72"/>
      <c r="W4729" s="72">
        <v>455019</v>
      </c>
      <c r="X4729" s="72" t="s">
        <v>14144</v>
      </c>
      <c r="Y4729" s="72"/>
      <c r="Z4729" s="72"/>
    </row>
    <row r="4730" spans="1:26" ht="30" x14ac:dyDescent="0.25">
      <c r="A4730" s="72" t="s">
        <v>11583</v>
      </c>
      <c r="B4730" s="72" t="s">
        <v>5161</v>
      </c>
      <c r="C4730" s="72"/>
      <c r="D4730" s="72"/>
      <c r="E4730" s="72"/>
      <c r="F4730" s="72">
        <v>3</v>
      </c>
      <c r="G4730" s="72"/>
      <c r="H4730" s="72"/>
      <c r="I4730" s="72"/>
      <c r="J4730" s="72"/>
      <c r="K4730" s="72"/>
      <c r="L4730" s="72">
        <v>50</v>
      </c>
      <c r="M4730" s="71" t="s">
        <v>4596</v>
      </c>
      <c r="N4730" s="72" t="s">
        <v>4559</v>
      </c>
      <c r="O4730" s="72"/>
      <c r="P4730" s="72" t="s">
        <v>3341</v>
      </c>
      <c r="Q4730" s="72"/>
      <c r="R4730" s="72"/>
      <c r="S4730" s="72" t="s">
        <v>4568</v>
      </c>
      <c r="T4730" s="72" t="s">
        <v>11584</v>
      </c>
      <c r="U4730" s="72" t="s">
        <v>11583</v>
      </c>
      <c r="V4730" s="72"/>
      <c r="W4730" s="72">
        <v>629721</v>
      </c>
      <c r="X4730" s="72" t="s">
        <v>11585</v>
      </c>
      <c r="Y4730" s="72"/>
      <c r="Z4730" s="72"/>
    </row>
    <row r="4731" spans="1:26" ht="30" x14ac:dyDescent="0.25">
      <c r="A4731" s="72" t="s">
        <v>24759</v>
      </c>
      <c r="B4731" s="72" t="s">
        <v>24760</v>
      </c>
      <c r="C4731" s="72">
        <v>5</v>
      </c>
      <c r="D4731" s="72" t="s">
        <v>4616</v>
      </c>
      <c r="E4731" s="72"/>
      <c r="F4731" s="72">
        <v>1</v>
      </c>
      <c r="G4731" s="72">
        <v>420</v>
      </c>
      <c r="H4731" s="72"/>
      <c r="I4731" s="72"/>
      <c r="J4731" s="72"/>
      <c r="K4731" s="72"/>
      <c r="L4731" s="72"/>
      <c r="M4731" s="71" t="s">
        <v>4596</v>
      </c>
      <c r="N4731" s="72" t="s">
        <v>4517</v>
      </c>
      <c r="O4731" s="72"/>
      <c r="P4731" s="72" t="s">
        <v>2894</v>
      </c>
      <c r="Q4731" s="72"/>
      <c r="R4731" s="72"/>
      <c r="S4731" s="72"/>
      <c r="T4731" s="72"/>
      <c r="U4731" s="72" t="s">
        <v>24759</v>
      </c>
      <c r="V4731" s="72"/>
      <c r="W4731" s="72">
        <v>692132</v>
      </c>
      <c r="X4731" s="72" t="s">
        <v>24761</v>
      </c>
      <c r="Y4731" s="72"/>
      <c r="Z4731" s="72" t="s">
        <v>24762</v>
      </c>
    </row>
    <row r="4732" spans="1:26" ht="60" x14ac:dyDescent="0.25">
      <c r="A4732" s="72" t="s">
        <v>27818</v>
      </c>
      <c r="B4732" s="72" t="s">
        <v>27819</v>
      </c>
      <c r="C4732" s="72"/>
      <c r="D4732" s="72" t="s">
        <v>8669</v>
      </c>
      <c r="E4732" s="72"/>
      <c r="F4732" s="72">
        <v>2</v>
      </c>
      <c r="G4732" s="72"/>
      <c r="H4732" s="72"/>
      <c r="I4732" s="72"/>
      <c r="J4732" s="72"/>
      <c r="K4732" s="72"/>
      <c r="L4732" s="72">
        <v>150</v>
      </c>
      <c r="M4732" s="71" t="s">
        <v>4596</v>
      </c>
      <c r="N4732" s="72" t="s">
        <v>4542</v>
      </c>
      <c r="O4732" s="72"/>
      <c r="P4732" s="72" t="s">
        <v>2626</v>
      </c>
      <c r="Q4732" s="72"/>
      <c r="R4732" s="72"/>
      <c r="S4732" s="72"/>
      <c r="T4732" s="72"/>
      <c r="U4732" s="72" t="s">
        <v>27818</v>
      </c>
      <c r="V4732" s="72"/>
      <c r="W4732" s="72">
        <v>194352</v>
      </c>
      <c r="X4732" s="72" t="s">
        <v>27820</v>
      </c>
      <c r="Y4732" s="72" t="s">
        <v>27821</v>
      </c>
      <c r="Z4732" s="72" t="s">
        <v>27822</v>
      </c>
    </row>
    <row r="4733" spans="1:26" ht="30" x14ac:dyDescent="0.25">
      <c r="A4733" s="72" t="s">
        <v>22209</v>
      </c>
      <c r="B4733" s="72" t="s">
        <v>15493</v>
      </c>
      <c r="C4733" s="72"/>
      <c r="D4733" s="72" t="s">
        <v>5631</v>
      </c>
      <c r="E4733" s="72"/>
      <c r="F4733" s="72">
        <v>1</v>
      </c>
      <c r="G4733" s="72">
        <v>350</v>
      </c>
      <c r="H4733" s="72"/>
      <c r="I4733" s="72"/>
      <c r="J4733" s="72"/>
      <c r="K4733" s="72"/>
      <c r="L4733" s="72"/>
      <c r="M4733" s="71" t="s">
        <v>4596</v>
      </c>
      <c r="N4733" s="72" t="s">
        <v>4483</v>
      </c>
      <c r="O4733" s="72"/>
      <c r="P4733" s="72" t="s">
        <v>20512</v>
      </c>
      <c r="Q4733" s="72" t="s">
        <v>4566</v>
      </c>
      <c r="R4733" s="72" t="s">
        <v>5632</v>
      </c>
      <c r="S4733" s="72" t="s">
        <v>4566</v>
      </c>
      <c r="T4733" s="72" t="s">
        <v>5632</v>
      </c>
      <c r="U4733" s="72" t="s">
        <v>22209</v>
      </c>
      <c r="V4733" s="72"/>
      <c r="W4733" s="72">
        <v>309070</v>
      </c>
      <c r="X4733" s="72" t="s">
        <v>5633</v>
      </c>
      <c r="Y4733" s="72" t="s">
        <v>5634</v>
      </c>
      <c r="Z4733" s="72" t="s">
        <v>5635</v>
      </c>
    </row>
    <row r="4734" spans="1:26" ht="30" x14ac:dyDescent="0.25">
      <c r="A4734" s="72" t="s">
        <v>11586</v>
      </c>
      <c r="B4734" s="72" t="s">
        <v>15493</v>
      </c>
      <c r="C4734" s="72"/>
      <c r="D4734" s="72" t="s">
        <v>11587</v>
      </c>
      <c r="E4734" s="72"/>
      <c r="F4734" s="72">
        <v>1</v>
      </c>
      <c r="G4734" s="72">
        <v>350</v>
      </c>
      <c r="H4734" s="72"/>
      <c r="I4734" s="72"/>
      <c r="J4734" s="72"/>
      <c r="K4734" s="72"/>
      <c r="L4734" s="72"/>
      <c r="M4734" s="71" t="s">
        <v>4596</v>
      </c>
      <c r="N4734" s="72" t="s">
        <v>4483</v>
      </c>
      <c r="O4734" s="72"/>
      <c r="P4734" s="72" t="s">
        <v>20512</v>
      </c>
      <c r="Q4734" s="72"/>
      <c r="R4734" s="72"/>
      <c r="S4734" s="72" t="s">
        <v>4566</v>
      </c>
      <c r="T4734" s="72" t="s">
        <v>5632</v>
      </c>
      <c r="U4734" s="72" t="s">
        <v>11586</v>
      </c>
      <c r="V4734" s="72"/>
      <c r="W4734" s="72">
        <v>309070</v>
      </c>
      <c r="X4734" s="72" t="s">
        <v>11588</v>
      </c>
      <c r="Y4734" s="72">
        <v>31456</v>
      </c>
      <c r="Z4734" s="72" t="s">
        <v>11589</v>
      </c>
    </row>
    <row r="4735" spans="1:26" ht="30" x14ac:dyDescent="0.25">
      <c r="A4735" s="72" t="s">
        <v>11590</v>
      </c>
      <c r="B4735" s="72" t="s">
        <v>4594</v>
      </c>
      <c r="C4735" s="72"/>
      <c r="D4735" s="72" t="s">
        <v>4678</v>
      </c>
      <c r="E4735" s="72"/>
      <c r="F4735" s="72">
        <v>1</v>
      </c>
      <c r="G4735" s="72">
        <v>200</v>
      </c>
      <c r="H4735" s="72"/>
      <c r="I4735" s="72"/>
      <c r="J4735" s="72"/>
      <c r="K4735" s="72"/>
      <c r="L4735" s="72"/>
      <c r="M4735" s="71" t="s">
        <v>4596</v>
      </c>
      <c r="N4735" s="72" t="s">
        <v>4522</v>
      </c>
      <c r="O4735" s="72"/>
      <c r="P4735" s="72" t="s">
        <v>3311</v>
      </c>
      <c r="Q4735" s="72"/>
      <c r="R4735" s="72"/>
      <c r="S4735" s="72" t="s">
        <v>4567</v>
      </c>
      <c r="T4735" s="72" t="s">
        <v>9115</v>
      </c>
      <c r="U4735" s="72" t="s">
        <v>11590</v>
      </c>
      <c r="V4735" s="72"/>
      <c r="W4735" s="72">
        <v>671564</v>
      </c>
      <c r="X4735" s="72" t="s">
        <v>22210</v>
      </c>
      <c r="Y4735" s="72" t="s">
        <v>11591</v>
      </c>
      <c r="Z4735" s="72"/>
    </row>
    <row r="4736" spans="1:26" ht="45" x14ac:dyDescent="0.25">
      <c r="A4736" s="72" t="s">
        <v>22211</v>
      </c>
      <c r="B4736" s="72" t="s">
        <v>24763</v>
      </c>
      <c r="C4736" s="72"/>
      <c r="D4736" s="72"/>
      <c r="E4736" s="72"/>
      <c r="F4736" s="72">
        <v>1</v>
      </c>
      <c r="G4736" s="72"/>
      <c r="H4736" s="72">
        <v>260</v>
      </c>
      <c r="I4736" s="72">
        <v>120</v>
      </c>
      <c r="J4736" s="72">
        <v>90</v>
      </c>
      <c r="K4736" s="72">
        <v>50</v>
      </c>
      <c r="L4736" s="72"/>
      <c r="M4736" s="71" t="s">
        <v>4596</v>
      </c>
      <c r="N4736" s="72" t="s">
        <v>4486</v>
      </c>
      <c r="O4736" s="72"/>
      <c r="P4736" s="72" t="s">
        <v>4064</v>
      </c>
      <c r="Q4736" s="72"/>
      <c r="R4736" s="72"/>
      <c r="S4736" s="72" t="s">
        <v>4567</v>
      </c>
      <c r="T4736" s="72" t="s">
        <v>13488</v>
      </c>
      <c r="U4736" s="72" t="s">
        <v>22211</v>
      </c>
      <c r="V4736" s="72"/>
      <c r="W4736" s="72">
        <v>404197</v>
      </c>
      <c r="X4736" s="72" t="s">
        <v>22212</v>
      </c>
      <c r="Y4736" s="77" t="s">
        <v>22214</v>
      </c>
      <c r="Z4736" s="72" t="s">
        <v>22213</v>
      </c>
    </row>
    <row r="4737" spans="1:26" ht="45" x14ac:dyDescent="0.25">
      <c r="A4737" s="72" t="s">
        <v>11594</v>
      </c>
      <c r="B4737" s="72" t="s">
        <v>4598</v>
      </c>
      <c r="C4737" s="72">
        <v>85</v>
      </c>
      <c r="D4737" s="72"/>
      <c r="E4737" s="72"/>
      <c r="F4737" s="72">
        <v>1</v>
      </c>
      <c r="G4737" s="72"/>
      <c r="H4737" s="72">
        <v>1199</v>
      </c>
      <c r="I4737" s="72">
        <v>436</v>
      </c>
      <c r="J4737" s="72">
        <v>545</v>
      </c>
      <c r="K4737" s="72">
        <v>218</v>
      </c>
      <c r="L4737" s="72"/>
      <c r="M4737" s="71" t="s">
        <v>4596</v>
      </c>
      <c r="N4737" s="72" t="s">
        <v>4553</v>
      </c>
      <c r="O4737" s="72"/>
      <c r="P4737" s="72" t="s">
        <v>3779</v>
      </c>
      <c r="Q4737" s="72"/>
      <c r="R4737" s="72"/>
      <c r="S4737" s="72"/>
      <c r="T4737" s="72"/>
      <c r="U4737" s="72" t="s">
        <v>11594</v>
      </c>
      <c r="V4737" s="72"/>
      <c r="W4737" s="72">
        <v>432054</v>
      </c>
      <c r="X4737" s="72" t="s">
        <v>24764</v>
      </c>
      <c r="Y4737" s="72" t="s">
        <v>11595</v>
      </c>
      <c r="Z4737" s="72" t="s">
        <v>11596</v>
      </c>
    </row>
    <row r="4738" spans="1:26" ht="75" x14ac:dyDescent="0.25">
      <c r="A4738" s="72" t="s">
        <v>17047</v>
      </c>
      <c r="B4738" s="72" t="s">
        <v>9510</v>
      </c>
      <c r="C4738" s="72"/>
      <c r="D4738" s="72"/>
      <c r="E4738" s="72"/>
      <c r="F4738" s="72">
        <v>3</v>
      </c>
      <c r="G4738" s="72"/>
      <c r="H4738" s="72"/>
      <c r="I4738" s="72"/>
      <c r="J4738" s="72"/>
      <c r="K4738" s="72"/>
      <c r="L4738" s="72">
        <v>100</v>
      </c>
      <c r="M4738" s="71" t="s">
        <v>4596</v>
      </c>
      <c r="N4738" s="72" t="s">
        <v>4510</v>
      </c>
      <c r="O4738" s="72"/>
      <c r="P4738" s="72" t="s">
        <v>3034</v>
      </c>
      <c r="Q4738" s="72"/>
      <c r="R4738" s="72"/>
      <c r="S4738" s="72" t="s">
        <v>4566</v>
      </c>
      <c r="T4738" s="72" t="s">
        <v>17048</v>
      </c>
      <c r="U4738" s="72" t="s">
        <v>17047</v>
      </c>
      <c r="V4738" s="72"/>
      <c r="W4738" s="72">
        <v>174260</v>
      </c>
      <c r="X4738" s="72" t="s">
        <v>22215</v>
      </c>
      <c r="Y4738" s="72" t="s">
        <v>17049</v>
      </c>
      <c r="Z4738" s="72" t="s">
        <v>17050</v>
      </c>
    </row>
    <row r="4739" spans="1:26" ht="30" x14ac:dyDescent="0.25">
      <c r="A4739" s="72" t="s">
        <v>17051</v>
      </c>
      <c r="B4739" s="72" t="s">
        <v>17052</v>
      </c>
      <c r="C4739" s="72"/>
      <c r="D4739" s="72"/>
      <c r="E4739" s="72"/>
      <c r="F4739" s="72">
        <v>2</v>
      </c>
      <c r="G4739" s="72"/>
      <c r="H4739" s="72"/>
      <c r="I4739" s="72"/>
      <c r="J4739" s="72"/>
      <c r="K4739" s="72"/>
      <c r="L4739" s="72">
        <v>1458</v>
      </c>
      <c r="M4739" s="71" t="s">
        <v>4596</v>
      </c>
      <c r="N4739" s="72" t="s">
        <v>4496</v>
      </c>
      <c r="O4739" s="72"/>
      <c r="P4739" s="72" t="s">
        <v>4204</v>
      </c>
      <c r="Q4739" s="72"/>
      <c r="R4739" s="72"/>
      <c r="S4739" s="72" t="s">
        <v>4567</v>
      </c>
      <c r="T4739" s="72" t="s">
        <v>5626</v>
      </c>
      <c r="U4739" s="72" t="s">
        <v>17051</v>
      </c>
      <c r="V4739" s="72"/>
      <c r="W4739" s="72">
        <v>652010</v>
      </c>
      <c r="X4739" s="72" t="s">
        <v>22216</v>
      </c>
      <c r="Y4739" s="72" t="s">
        <v>17053</v>
      </c>
      <c r="Z4739" s="72" t="s">
        <v>16812</v>
      </c>
    </row>
    <row r="4740" spans="1:26" ht="45" x14ac:dyDescent="0.25">
      <c r="A4740" s="72" t="s">
        <v>11597</v>
      </c>
      <c r="B4740" s="74" t="s">
        <v>4598</v>
      </c>
      <c r="C4740" s="72">
        <v>14</v>
      </c>
      <c r="D4740" s="72"/>
      <c r="E4740" s="72"/>
      <c r="F4740" s="72">
        <v>1</v>
      </c>
      <c r="G4740" s="72"/>
      <c r="H4740" s="72">
        <v>1199</v>
      </c>
      <c r="I4740" s="72">
        <v>436</v>
      </c>
      <c r="J4740" s="72">
        <v>545</v>
      </c>
      <c r="K4740" s="72">
        <v>218</v>
      </c>
      <c r="L4740" s="72"/>
      <c r="M4740" s="71" t="s">
        <v>4596</v>
      </c>
      <c r="N4740" s="72" t="s">
        <v>4486</v>
      </c>
      <c r="O4740" s="72"/>
      <c r="P4740" s="72" t="s">
        <v>3226</v>
      </c>
      <c r="Q4740" s="72"/>
      <c r="R4740" s="72"/>
      <c r="S4740" s="72"/>
      <c r="T4740" s="72"/>
      <c r="U4740" s="72" t="s">
        <v>11597</v>
      </c>
      <c r="V4740" s="72"/>
      <c r="W4740" s="72">
        <v>403874</v>
      </c>
      <c r="X4740" s="72" t="s">
        <v>11598</v>
      </c>
      <c r="Y4740" s="72" t="s">
        <v>11599</v>
      </c>
      <c r="Z4740" s="72" t="s">
        <v>11600</v>
      </c>
    </row>
    <row r="4741" spans="1:26" ht="45" x14ac:dyDescent="0.25">
      <c r="A4741" s="72" t="s">
        <v>24765</v>
      </c>
      <c r="B4741" s="72" t="s">
        <v>4594</v>
      </c>
      <c r="C4741" s="72"/>
      <c r="D4741" s="72" t="s">
        <v>10703</v>
      </c>
      <c r="E4741" s="72"/>
      <c r="F4741" s="72">
        <v>1</v>
      </c>
      <c r="G4741" s="72">
        <v>186</v>
      </c>
      <c r="H4741" s="72"/>
      <c r="I4741" s="72"/>
      <c r="J4741" s="72"/>
      <c r="K4741" s="72"/>
      <c r="L4741" s="72"/>
      <c r="M4741" s="71" t="s">
        <v>4596</v>
      </c>
      <c r="N4741" s="72" t="s">
        <v>4543</v>
      </c>
      <c r="O4741" s="72"/>
      <c r="P4741" s="72" t="s">
        <v>2849</v>
      </c>
      <c r="Q4741" s="72"/>
      <c r="R4741" s="72"/>
      <c r="S4741" s="72"/>
      <c r="T4741" s="72" t="s">
        <v>18635</v>
      </c>
      <c r="U4741" s="72" t="s">
        <v>24765</v>
      </c>
      <c r="V4741" s="72"/>
      <c r="W4741" s="72">
        <v>412309</v>
      </c>
      <c r="X4741" s="72" t="s">
        <v>24766</v>
      </c>
      <c r="Y4741" s="72">
        <v>89050335390</v>
      </c>
      <c r="Z4741" s="72" t="s">
        <v>24767</v>
      </c>
    </row>
    <row r="4742" spans="1:26" ht="45" x14ac:dyDescent="0.25">
      <c r="A4742" s="72" t="s">
        <v>27823</v>
      </c>
      <c r="B4742" s="72" t="s">
        <v>15493</v>
      </c>
      <c r="C4742" s="72">
        <v>2</v>
      </c>
      <c r="D4742" s="72"/>
      <c r="E4742" s="72"/>
      <c r="F4742" s="72">
        <v>1</v>
      </c>
      <c r="G4742" s="72">
        <v>150</v>
      </c>
      <c r="H4742" s="72"/>
      <c r="I4742" s="72"/>
      <c r="J4742" s="72"/>
      <c r="K4742" s="72"/>
      <c r="L4742" s="72"/>
      <c r="M4742" s="71" t="s">
        <v>4596</v>
      </c>
      <c r="N4742" s="72" t="s">
        <v>4540</v>
      </c>
      <c r="O4742" s="72"/>
      <c r="P4742" s="72" t="s">
        <v>2775</v>
      </c>
      <c r="Q4742" s="72"/>
      <c r="R4742" s="72"/>
      <c r="S4742" s="72"/>
      <c r="T4742" s="72"/>
      <c r="U4742" s="72" t="s">
        <v>27823</v>
      </c>
      <c r="V4742" s="72"/>
      <c r="W4742" s="72">
        <v>391300</v>
      </c>
      <c r="X4742" s="72" t="s">
        <v>22217</v>
      </c>
      <c r="Y4742" s="72" t="s">
        <v>22218</v>
      </c>
      <c r="Z4742" s="72" t="s">
        <v>27824</v>
      </c>
    </row>
    <row r="4743" spans="1:26" ht="45" x14ac:dyDescent="0.25">
      <c r="A4743" s="72" t="s">
        <v>32794</v>
      </c>
      <c r="B4743" s="72" t="s">
        <v>32795</v>
      </c>
      <c r="C4743" s="72"/>
      <c r="D4743" s="72"/>
      <c r="E4743" s="72"/>
      <c r="F4743" s="72">
        <v>1</v>
      </c>
      <c r="G4743" s="72"/>
      <c r="H4743" s="72">
        <v>600</v>
      </c>
      <c r="I4743" s="72">
        <v>200</v>
      </c>
      <c r="J4743" s="72">
        <v>300</v>
      </c>
      <c r="K4743" s="72">
        <v>100</v>
      </c>
      <c r="L4743" s="72"/>
      <c r="M4743" s="71" t="s">
        <v>4596</v>
      </c>
      <c r="N4743" s="72" t="s">
        <v>4483</v>
      </c>
      <c r="O4743" s="72"/>
      <c r="P4743" s="72" t="s">
        <v>20512</v>
      </c>
      <c r="Q4743" s="72"/>
      <c r="R4743" s="72"/>
      <c r="S4743" s="72" t="s">
        <v>4568</v>
      </c>
      <c r="T4743" s="72" t="s">
        <v>30793</v>
      </c>
      <c r="U4743" s="72" t="s">
        <v>32794</v>
      </c>
      <c r="V4743" s="72"/>
      <c r="W4743" s="72">
        <v>309060</v>
      </c>
      <c r="X4743" s="72" t="s">
        <v>32796</v>
      </c>
      <c r="Y4743" s="77">
        <v>84724466139</v>
      </c>
      <c r="Z4743" s="72" t="s">
        <v>32797</v>
      </c>
    </row>
    <row r="4744" spans="1:26" ht="60" x14ac:dyDescent="0.25">
      <c r="A4744" s="72" t="s">
        <v>31541</v>
      </c>
      <c r="B4744" s="72" t="s">
        <v>25955</v>
      </c>
      <c r="C4744" s="72">
        <v>21</v>
      </c>
      <c r="D4744" s="72"/>
      <c r="E4744" s="72"/>
      <c r="F4744" s="72">
        <v>1</v>
      </c>
      <c r="G4744" s="72">
        <v>169</v>
      </c>
      <c r="H4744" s="72"/>
      <c r="I4744" s="72"/>
      <c r="J4744" s="72"/>
      <c r="K4744" s="72"/>
      <c r="L4744" s="72"/>
      <c r="M4744" s="71" t="s">
        <v>4596</v>
      </c>
      <c r="N4744" s="72" t="s">
        <v>4483</v>
      </c>
      <c r="O4744" s="72"/>
      <c r="P4744" s="72" t="s">
        <v>2575</v>
      </c>
      <c r="Q4744" s="72"/>
      <c r="R4744" s="72"/>
      <c r="S4744" s="72" t="s">
        <v>4567</v>
      </c>
      <c r="T4744" s="72" t="s">
        <v>5066</v>
      </c>
      <c r="U4744" s="72" t="s">
        <v>31541</v>
      </c>
      <c r="V4744" s="72"/>
      <c r="W4744" s="72">
        <v>308519</v>
      </c>
      <c r="X4744" s="72" t="s">
        <v>31542</v>
      </c>
      <c r="Y4744" s="72" t="s">
        <v>31543</v>
      </c>
      <c r="Z4744" s="72" t="s">
        <v>32798</v>
      </c>
    </row>
    <row r="4745" spans="1:26" ht="30" x14ac:dyDescent="0.25">
      <c r="A4745" s="72" t="s">
        <v>11601</v>
      </c>
      <c r="B4745" s="74" t="s">
        <v>4605</v>
      </c>
      <c r="C4745" s="72"/>
      <c r="D4745" s="72"/>
      <c r="E4745" s="72"/>
      <c r="F4745" s="72">
        <v>1</v>
      </c>
      <c r="G4745" s="72"/>
      <c r="H4745" s="72">
        <v>1199</v>
      </c>
      <c r="I4745" s="72">
        <v>436</v>
      </c>
      <c r="J4745" s="72">
        <v>545</v>
      </c>
      <c r="K4745" s="72">
        <v>218</v>
      </c>
      <c r="L4745" s="72"/>
      <c r="M4745" s="71" t="s">
        <v>4596</v>
      </c>
      <c r="N4745" s="72" t="s">
        <v>4514</v>
      </c>
      <c r="O4745" s="72"/>
      <c r="P4745" s="72" t="s">
        <v>3307</v>
      </c>
      <c r="Q4745" s="72"/>
      <c r="R4745" s="72"/>
      <c r="S4745" s="72"/>
      <c r="T4745" s="72"/>
      <c r="U4745" s="72" t="s">
        <v>11601</v>
      </c>
      <c r="V4745" s="72"/>
      <c r="W4745" s="72">
        <v>303851</v>
      </c>
      <c r="X4745" s="71" t="s">
        <v>11602</v>
      </c>
      <c r="Y4745" s="72" t="s">
        <v>11603</v>
      </c>
      <c r="Z4745" s="72" t="s">
        <v>11604</v>
      </c>
    </row>
    <row r="4746" spans="1:26" ht="45" x14ac:dyDescent="0.25">
      <c r="A4746" s="72" t="s">
        <v>22219</v>
      </c>
      <c r="B4746" s="72" t="s">
        <v>17312</v>
      </c>
      <c r="C4746" s="72">
        <v>28</v>
      </c>
      <c r="D4746" s="72"/>
      <c r="E4746" s="72"/>
      <c r="F4746" s="72">
        <v>1</v>
      </c>
      <c r="G4746" s="72"/>
      <c r="H4746" s="72">
        <v>500</v>
      </c>
      <c r="I4746" s="72">
        <v>316</v>
      </c>
      <c r="J4746" s="72">
        <v>100</v>
      </c>
      <c r="K4746" s="72">
        <v>84</v>
      </c>
      <c r="L4746" s="72"/>
      <c r="M4746" s="71" t="s">
        <v>4596</v>
      </c>
      <c r="N4746" s="72" t="s">
        <v>4545</v>
      </c>
      <c r="O4746" s="72"/>
      <c r="P4746" s="72" t="s">
        <v>4409</v>
      </c>
      <c r="Q4746" s="72"/>
      <c r="R4746" s="72"/>
      <c r="S4746" s="72"/>
      <c r="T4746" s="72"/>
      <c r="U4746" s="72" t="s">
        <v>22219</v>
      </c>
      <c r="V4746" s="72"/>
      <c r="W4746" s="72">
        <v>623107</v>
      </c>
      <c r="X4746" s="72" t="s">
        <v>22220</v>
      </c>
      <c r="Y4746" s="72" t="s">
        <v>22222</v>
      </c>
      <c r="Z4746" s="72" t="s">
        <v>22221</v>
      </c>
    </row>
    <row r="4747" spans="1:26" ht="60" x14ac:dyDescent="0.25">
      <c r="A4747" s="71" t="s">
        <v>24768</v>
      </c>
      <c r="B4747" s="72" t="s">
        <v>24769</v>
      </c>
      <c r="C4747" s="72"/>
      <c r="D4747" s="72"/>
      <c r="E4747" s="72"/>
      <c r="F4747" s="72">
        <v>2</v>
      </c>
      <c r="G4747" s="72"/>
      <c r="H4747" s="72"/>
      <c r="I4747" s="72"/>
      <c r="J4747" s="72"/>
      <c r="K4747" s="72"/>
      <c r="L4747" s="72">
        <v>450</v>
      </c>
      <c r="M4747" s="71" t="s">
        <v>4596</v>
      </c>
      <c r="N4747" s="72" t="s">
        <v>4552</v>
      </c>
      <c r="O4747" s="72"/>
      <c r="P4747" s="72" t="s">
        <v>3144</v>
      </c>
      <c r="Q4747" s="72"/>
      <c r="R4747" s="72"/>
      <c r="S4747" s="72" t="s">
        <v>4566</v>
      </c>
      <c r="T4747" s="72" t="s">
        <v>24770</v>
      </c>
      <c r="U4747" s="71" t="s">
        <v>24768</v>
      </c>
      <c r="V4747" s="72"/>
      <c r="W4747" s="72">
        <v>627754</v>
      </c>
      <c r="X4747" s="86" t="s">
        <v>16823</v>
      </c>
      <c r="Y4747" s="76">
        <v>89523478443</v>
      </c>
      <c r="Z4747" s="72" t="s">
        <v>24771</v>
      </c>
    </row>
    <row r="4748" spans="1:26" ht="45" x14ac:dyDescent="0.25">
      <c r="A4748" s="72" t="s">
        <v>22223</v>
      </c>
      <c r="B4748" s="74" t="s">
        <v>22224</v>
      </c>
      <c r="C4748" s="72">
        <v>2</v>
      </c>
      <c r="D4748" s="72" t="s">
        <v>4745</v>
      </c>
      <c r="E4748" s="72"/>
      <c r="F4748" s="72">
        <v>1</v>
      </c>
      <c r="G4748" s="72">
        <v>256</v>
      </c>
      <c r="H4748" s="72"/>
      <c r="I4748" s="72"/>
      <c r="J4748" s="72"/>
      <c r="K4748" s="72"/>
      <c r="L4748" s="72"/>
      <c r="M4748" s="71" t="s">
        <v>4596</v>
      </c>
      <c r="N4748" s="72" t="s">
        <v>4531</v>
      </c>
      <c r="O4748" s="72"/>
      <c r="P4748" s="72" t="s">
        <v>2909</v>
      </c>
      <c r="Q4748" s="72"/>
      <c r="R4748" s="72"/>
      <c r="S4748" s="72" t="s">
        <v>4568</v>
      </c>
      <c r="T4748" s="72" t="s">
        <v>15648</v>
      </c>
      <c r="U4748" s="72" t="s">
        <v>22223</v>
      </c>
      <c r="V4748" s="72"/>
      <c r="W4748" s="72">
        <v>431370</v>
      </c>
      <c r="X4748" s="72" t="s">
        <v>15649</v>
      </c>
      <c r="Y4748" s="72">
        <v>88344421605</v>
      </c>
      <c r="Z4748" s="72" t="s">
        <v>15650</v>
      </c>
    </row>
    <row r="4749" spans="1:26" ht="45" x14ac:dyDescent="0.25">
      <c r="A4749" s="72" t="s">
        <v>24772</v>
      </c>
      <c r="B4749" s="72" t="s">
        <v>4598</v>
      </c>
      <c r="C4749" s="72">
        <v>14</v>
      </c>
      <c r="D4749" s="72" t="s">
        <v>24773</v>
      </c>
      <c r="E4749" s="72"/>
      <c r="F4749" s="72">
        <v>1</v>
      </c>
      <c r="G4749" s="72"/>
      <c r="H4749" s="72">
        <v>350</v>
      </c>
      <c r="I4749" s="72">
        <v>200</v>
      </c>
      <c r="J4749" s="72">
        <v>100</v>
      </c>
      <c r="K4749" s="72">
        <v>50</v>
      </c>
      <c r="L4749" s="72"/>
      <c r="M4749" s="71" t="s">
        <v>4596</v>
      </c>
      <c r="N4749" s="72" t="s">
        <v>4533</v>
      </c>
      <c r="O4749" s="72"/>
      <c r="P4749" s="72" t="s">
        <v>2618</v>
      </c>
      <c r="Q4749" s="72"/>
      <c r="R4749" s="72"/>
      <c r="S4749" s="72"/>
      <c r="T4749" s="72"/>
      <c r="U4749" s="72" t="s">
        <v>24772</v>
      </c>
      <c r="V4749" s="72"/>
      <c r="W4749" s="72">
        <v>362003</v>
      </c>
      <c r="X4749" s="72" t="s">
        <v>24774</v>
      </c>
      <c r="Y4749" s="72">
        <v>88672528335</v>
      </c>
      <c r="Z4749" s="72" t="s">
        <v>24775</v>
      </c>
    </row>
    <row r="4750" spans="1:26" ht="45" x14ac:dyDescent="0.25">
      <c r="A4750" s="72" t="s">
        <v>22225</v>
      </c>
      <c r="B4750" s="72" t="s">
        <v>15493</v>
      </c>
      <c r="C4750" s="72">
        <v>20</v>
      </c>
      <c r="D4750" s="72"/>
      <c r="E4750" s="72"/>
      <c r="F4750" s="72">
        <v>1</v>
      </c>
      <c r="G4750" s="72">
        <v>250</v>
      </c>
      <c r="H4750" s="72"/>
      <c r="I4750" s="72"/>
      <c r="J4750" s="72"/>
      <c r="K4750" s="72"/>
      <c r="L4750" s="72"/>
      <c r="M4750" s="71" t="s">
        <v>4596</v>
      </c>
      <c r="N4750" s="72" t="s">
        <v>4517</v>
      </c>
      <c r="O4750" s="72"/>
      <c r="P4750" s="72" t="s">
        <v>2629</v>
      </c>
      <c r="Q4750" s="72"/>
      <c r="R4750" s="72"/>
      <c r="S4750" s="72" t="s">
        <v>4566</v>
      </c>
      <c r="T4750" s="72" t="s">
        <v>6735</v>
      </c>
      <c r="U4750" s="72" t="s">
        <v>22225</v>
      </c>
      <c r="V4750" s="72"/>
      <c r="W4750" s="72">
        <v>692771</v>
      </c>
      <c r="X4750" s="72" t="s">
        <v>22226</v>
      </c>
      <c r="Y4750" s="72" t="s">
        <v>35531</v>
      </c>
      <c r="Z4750" s="72" t="s">
        <v>22227</v>
      </c>
    </row>
    <row r="4751" spans="1:26" ht="45" x14ac:dyDescent="0.25">
      <c r="A4751" s="72" t="s">
        <v>13631</v>
      </c>
      <c r="B4751" s="72" t="s">
        <v>4624</v>
      </c>
      <c r="C4751" s="72"/>
      <c r="D4751" s="72" t="s">
        <v>17055</v>
      </c>
      <c r="E4751" s="72"/>
      <c r="F4751" s="72">
        <v>2</v>
      </c>
      <c r="G4751" s="72"/>
      <c r="H4751" s="72"/>
      <c r="I4751" s="72"/>
      <c r="J4751" s="72"/>
      <c r="K4751" s="72"/>
      <c r="L4751" s="72">
        <v>100</v>
      </c>
      <c r="M4751" s="71" t="s">
        <v>4596</v>
      </c>
      <c r="N4751" s="72" t="s">
        <v>4506</v>
      </c>
      <c r="O4751" s="72"/>
      <c r="P4751" s="72" t="s">
        <v>4445</v>
      </c>
      <c r="Q4751" s="72"/>
      <c r="R4751" s="72"/>
      <c r="S4751" s="72" t="s">
        <v>4567</v>
      </c>
      <c r="T4751" s="72" t="s">
        <v>13491</v>
      </c>
      <c r="U4751" s="72" t="s">
        <v>13631</v>
      </c>
      <c r="V4751" s="72"/>
      <c r="W4751" s="72">
        <v>141570</v>
      </c>
      <c r="X4751" s="72" t="s">
        <v>22228</v>
      </c>
      <c r="Y4751" s="72" t="s">
        <v>14713</v>
      </c>
      <c r="Z4751" s="72" t="s">
        <v>14714</v>
      </c>
    </row>
    <row r="4752" spans="1:26" ht="30" x14ac:dyDescent="0.25">
      <c r="A4752" s="72" t="s">
        <v>11605</v>
      </c>
      <c r="B4752" s="72" t="s">
        <v>4594</v>
      </c>
      <c r="C4752" s="72">
        <v>116</v>
      </c>
      <c r="D4752" s="72" t="s">
        <v>5156</v>
      </c>
      <c r="E4752" s="72"/>
      <c r="F4752" s="72">
        <v>1</v>
      </c>
      <c r="G4752" s="72">
        <v>350</v>
      </c>
      <c r="H4752" s="72"/>
      <c r="I4752" s="72"/>
      <c r="J4752" s="72"/>
      <c r="K4752" s="72"/>
      <c r="L4752" s="72"/>
      <c r="M4752" s="71" t="s">
        <v>4596</v>
      </c>
      <c r="N4752" s="72" t="s">
        <v>4557</v>
      </c>
      <c r="O4752" s="72"/>
      <c r="P4752" s="72" t="s">
        <v>3735</v>
      </c>
      <c r="Q4752" s="72" t="s">
        <v>4564</v>
      </c>
      <c r="R4752" s="72" t="s">
        <v>4951</v>
      </c>
      <c r="S4752" s="72"/>
      <c r="T4752" s="72"/>
      <c r="U4752" s="72" t="s">
        <v>11605</v>
      </c>
      <c r="V4752" s="72"/>
      <c r="W4752" s="72">
        <v>428035</v>
      </c>
      <c r="X4752" s="72" t="s">
        <v>11606</v>
      </c>
      <c r="Y4752" s="72"/>
      <c r="Z4752" s="72" t="s">
        <v>11607</v>
      </c>
    </row>
    <row r="4753" spans="1:26" ht="45" x14ac:dyDescent="0.25">
      <c r="A4753" s="72" t="s">
        <v>32799</v>
      </c>
      <c r="B4753" s="72" t="s">
        <v>30629</v>
      </c>
      <c r="C4753" s="72"/>
      <c r="D4753" s="72"/>
      <c r="E4753" s="72"/>
      <c r="F4753" s="72">
        <v>1</v>
      </c>
      <c r="G4753" s="72">
        <v>100</v>
      </c>
      <c r="H4753" s="72"/>
      <c r="I4753" s="72"/>
      <c r="J4753" s="72"/>
      <c r="K4753" s="72"/>
      <c r="L4753" s="72"/>
      <c r="M4753" s="71" t="s">
        <v>4596</v>
      </c>
      <c r="N4753" s="72" t="s">
        <v>4536</v>
      </c>
      <c r="O4753" s="72"/>
      <c r="P4753" s="72" t="s">
        <v>3986</v>
      </c>
      <c r="Q4753" s="72"/>
      <c r="R4753" s="72"/>
      <c r="S4753" s="72" t="s">
        <v>15654</v>
      </c>
      <c r="T4753" s="72" t="s">
        <v>30630</v>
      </c>
      <c r="U4753" s="72" t="s">
        <v>32799</v>
      </c>
      <c r="V4753" s="72"/>
      <c r="W4753" s="72">
        <v>427246</v>
      </c>
      <c r="X4753" s="72" t="s">
        <v>30631</v>
      </c>
      <c r="Y4753" s="76" t="s">
        <v>32800</v>
      </c>
      <c r="Z4753" s="72" t="s">
        <v>32801</v>
      </c>
    </row>
    <row r="4754" spans="1:26" ht="30" x14ac:dyDescent="0.25">
      <c r="A4754" s="72" t="s">
        <v>35532</v>
      </c>
      <c r="B4754" s="72" t="s">
        <v>15493</v>
      </c>
      <c r="C4754" s="72">
        <v>109</v>
      </c>
      <c r="D4754" s="72"/>
      <c r="E4754" s="72"/>
      <c r="F4754" s="72">
        <v>1</v>
      </c>
      <c r="G4754" s="72">
        <v>350</v>
      </c>
      <c r="H4754" s="72"/>
      <c r="I4754" s="72"/>
      <c r="J4754" s="72"/>
      <c r="K4754" s="72"/>
      <c r="L4754" s="72"/>
      <c r="M4754" s="71" t="s">
        <v>4596</v>
      </c>
      <c r="N4754" s="72" t="s">
        <v>4482</v>
      </c>
      <c r="O4754" s="72"/>
      <c r="P4754" s="72" t="s">
        <v>2423</v>
      </c>
      <c r="Q4754" s="72" t="s">
        <v>4564</v>
      </c>
      <c r="R4754" s="72" t="s">
        <v>4636</v>
      </c>
      <c r="S4754" s="72"/>
      <c r="T4754" s="72"/>
      <c r="U4754" s="72" t="s">
        <v>35532</v>
      </c>
      <c r="V4754" s="72"/>
      <c r="W4754" s="72">
        <v>414028</v>
      </c>
      <c r="X4754" s="72" t="s">
        <v>10952</v>
      </c>
      <c r="Y4754" s="72"/>
      <c r="Z4754" s="72" t="s">
        <v>35533</v>
      </c>
    </row>
    <row r="4755" spans="1:26" ht="45" x14ac:dyDescent="0.25">
      <c r="A4755" s="72" t="s">
        <v>11608</v>
      </c>
      <c r="B4755" s="72" t="s">
        <v>4598</v>
      </c>
      <c r="C4755" s="72">
        <v>9</v>
      </c>
      <c r="D4755" s="72"/>
      <c r="E4755" s="72"/>
      <c r="F4755" s="72">
        <v>1</v>
      </c>
      <c r="G4755" s="72"/>
      <c r="H4755" s="72">
        <v>1199</v>
      </c>
      <c r="I4755" s="72">
        <v>436</v>
      </c>
      <c r="J4755" s="72">
        <v>545</v>
      </c>
      <c r="K4755" s="72">
        <v>218</v>
      </c>
      <c r="L4755" s="72"/>
      <c r="M4755" s="71" t="s">
        <v>4596</v>
      </c>
      <c r="N4755" s="72" t="s">
        <v>4529</v>
      </c>
      <c r="O4755" s="72"/>
      <c r="P4755" s="71" t="s">
        <v>2978</v>
      </c>
      <c r="Q4755" s="72"/>
      <c r="R4755" s="72"/>
      <c r="S4755" s="72"/>
      <c r="T4755" s="72"/>
      <c r="U4755" s="72" t="s">
        <v>11608</v>
      </c>
      <c r="V4755" s="72"/>
      <c r="W4755" s="72">
        <v>169600</v>
      </c>
      <c r="X4755" s="72" t="s">
        <v>14145</v>
      </c>
      <c r="Y4755" s="72" t="s">
        <v>11609</v>
      </c>
      <c r="Z4755" s="72" t="s">
        <v>11610</v>
      </c>
    </row>
    <row r="4756" spans="1:26" ht="30" x14ac:dyDescent="0.25">
      <c r="A4756" s="72" t="s">
        <v>11611</v>
      </c>
      <c r="B4756" s="72" t="s">
        <v>15493</v>
      </c>
      <c r="C4756" s="72">
        <v>13</v>
      </c>
      <c r="D4756" s="72" t="s">
        <v>11612</v>
      </c>
      <c r="E4756" s="72"/>
      <c r="F4756" s="72">
        <v>1</v>
      </c>
      <c r="G4756" s="72">
        <v>200</v>
      </c>
      <c r="H4756" s="72"/>
      <c r="I4756" s="72"/>
      <c r="J4756" s="72"/>
      <c r="K4756" s="72"/>
      <c r="L4756" s="72"/>
      <c r="M4756" s="71" t="s">
        <v>4596</v>
      </c>
      <c r="N4756" s="72" t="s">
        <v>4506</v>
      </c>
      <c r="O4756" s="72"/>
      <c r="P4756" s="72" t="s">
        <v>2580</v>
      </c>
      <c r="Q4756" s="72" t="s">
        <v>4563</v>
      </c>
      <c r="R4756" s="72" t="s">
        <v>20822</v>
      </c>
      <c r="S4756" s="72" t="s">
        <v>4567</v>
      </c>
      <c r="T4756" s="72" t="s">
        <v>27825</v>
      </c>
      <c r="U4756" s="72" t="s">
        <v>11611</v>
      </c>
      <c r="V4756" s="72"/>
      <c r="W4756" s="72">
        <v>142715</v>
      </c>
      <c r="X4756" s="72"/>
      <c r="Y4756" s="72" t="s">
        <v>11613</v>
      </c>
      <c r="Z4756" s="72"/>
    </row>
    <row r="4757" spans="1:26" ht="30" x14ac:dyDescent="0.25">
      <c r="A4757" s="72" t="s">
        <v>17056</v>
      </c>
      <c r="B4757" s="72" t="s">
        <v>4594</v>
      </c>
      <c r="C4757" s="72">
        <v>1</v>
      </c>
      <c r="D4757" s="72" t="s">
        <v>17057</v>
      </c>
      <c r="E4757" s="72"/>
      <c r="F4757" s="72">
        <v>1</v>
      </c>
      <c r="G4757" s="72">
        <v>200</v>
      </c>
      <c r="H4757" s="72"/>
      <c r="I4757" s="72"/>
      <c r="J4757" s="72"/>
      <c r="K4757" s="72"/>
      <c r="L4757" s="72"/>
      <c r="M4757" s="71" t="s">
        <v>4596</v>
      </c>
      <c r="N4757" s="72" t="s">
        <v>4506</v>
      </c>
      <c r="O4757" s="72"/>
      <c r="P4757" s="72" t="s">
        <v>15478</v>
      </c>
      <c r="Q4757" s="72"/>
      <c r="R4757" s="72"/>
      <c r="S4757" s="72" t="s">
        <v>4566</v>
      </c>
      <c r="T4757" s="72" t="s">
        <v>5269</v>
      </c>
      <c r="U4757" s="72" t="s">
        <v>17056</v>
      </c>
      <c r="V4757" s="72"/>
      <c r="W4757" s="72">
        <v>140404</v>
      </c>
      <c r="X4757" s="72" t="s">
        <v>22229</v>
      </c>
      <c r="Y4757" s="72">
        <v>84966189081</v>
      </c>
      <c r="Z4757" s="72" t="s">
        <v>17058</v>
      </c>
    </row>
    <row r="4758" spans="1:26" ht="30" x14ac:dyDescent="0.25">
      <c r="A4758" s="72" t="s">
        <v>11614</v>
      </c>
      <c r="B4758" s="72" t="s">
        <v>4607</v>
      </c>
      <c r="C4758" s="72"/>
      <c r="D4758" s="72"/>
      <c r="E4758" s="72"/>
      <c r="F4758" s="72">
        <v>2</v>
      </c>
      <c r="G4758" s="72"/>
      <c r="H4758" s="72"/>
      <c r="I4758" s="72"/>
      <c r="J4758" s="72"/>
      <c r="K4758" s="72"/>
      <c r="L4758" s="72">
        <v>150</v>
      </c>
      <c r="M4758" s="71" t="s">
        <v>4596</v>
      </c>
      <c r="N4758" s="72" t="s">
        <v>4539</v>
      </c>
      <c r="O4758" s="72"/>
      <c r="P4758" s="72" t="s">
        <v>3131</v>
      </c>
      <c r="Q4758" s="72"/>
      <c r="R4758" s="72"/>
      <c r="S4758" s="72"/>
      <c r="T4758" s="72"/>
      <c r="U4758" s="72" t="s">
        <v>11614</v>
      </c>
      <c r="V4758" s="72"/>
      <c r="W4758" s="72">
        <v>347387</v>
      </c>
      <c r="X4758" s="72" t="s">
        <v>11615</v>
      </c>
      <c r="Y4758" s="72"/>
      <c r="Z4758" s="72" t="s">
        <v>11616</v>
      </c>
    </row>
    <row r="4759" spans="1:26" ht="30" x14ac:dyDescent="0.25">
      <c r="A4759" s="72" t="s">
        <v>32802</v>
      </c>
      <c r="B4759" s="72" t="s">
        <v>19615</v>
      </c>
      <c r="C4759" s="72">
        <v>14</v>
      </c>
      <c r="D4759" s="72"/>
      <c r="E4759" s="72"/>
      <c r="F4759" s="72">
        <v>5</v>
      </c>
      <c r="G4759" s="72"/>
      <c r="H4759" s="72"/>
      <c r="I4759" s="72"/>
      <c r="J4759" s="72"/>
      <c r="K4759" s="72"/>
      <c r="L4759" s="72">
        <v>850</v>
      </c>
      <c r="M4759" s="71" t="s">
        <v>4596</v>
      </c>
      <c r="N4759" s="72" t="s">
        <v>4496</v>
      </c>
      <c r="O4759" s="72"/>
      <c r="P4759" s="72" t="s">
        <v>2661</v>
      </c>
      <c r="Q4759" s="72"/>
      <c r="R4759" s="72"/>
      <c r="S4759" s="72"/>
      <c r="T4759" s="72"/>
      <c r="U4759" s="72" t="s">
        <v>32802</v>
      </c>
      <c r="V4759" s="72"/>
      <c r="W4759" s="72">
        <v>652420</v>
      </c>
      <c r="X4759" s="72" t="s">
        <v>32803</v>
      </c>
      <c r="Y4759" s="72" t="s">
        <v>32804</v>
      </c>
      <c r="Z4759" s="72" t="s">
        <v>32805</v>
      </c>
    </row>
    <row r="4760" spans="1:26" ht="45" x14ac:dyDescent="0.25">
      <c r="A4760" s="72" t="s">
        <v>27826</v>
      </c>
      <c r="B4760" s="72" t="s">
        <v>4631</v>
      </c>
      <c r="C4760" s="72"/>
      <c r="D4760" s="72" t="s">
        <v>4883</v>
      </c>
      <c r="E4760" s="72"/>
      <c r="F4760" s="72">
        <v>5</v>
      </c>
      <c r="G4760" s="72"/>
      <c r="H4760" s="72"/>
      <c r="I4760" s="72"/>
      <c r="J4760" s="72"/>
      <c r="K4760" s="72"/>
      <c r="L4760" s="72">
        <v>350</v>
      </c>
      <c r="M4760" s="71" t="s">
        <v>4596</v>
      </c>
      <c r="N4760" s="72" t="s">
        <v>4513</v>
      </c>
      <c r="O4760" s="72"/>
      <c r="P4760" s="72" t="s">
        <v>4012</v>
      </c>
      <c r="Q4760" s="72" t="s">
        <v>4564</v>
      </c>
      <c r="R4760" s="72" t="s">
        <v>4643</v>
      </c>
      <c r="S4760" s="72"/>
      <c r="T4760" s="72"/>
      <c r="U4760" s="72" t="s">
        <v>27826</v>
      </c>
      <c r="V4760" s="72"/>
      <c r="W4760" s="72">
        <v>460008</v>
      </c>
      <c r="X4760" s="72" t="s">
        <v>5395</v>
      </c>
      <c r="Y4760" s="72" t="s">
        <v>27827</v>
      </c>
      <c r="Z4760" s="72" t="s">
        <v>27828</v>
      </c>
    </row>
    <row r="4761" spans="1:26" ht="30" x14ac:dyDescent="0.25">
      <c r="A4761" s="72" t="s">
        <v>11617</v>
      </c>
      <c r="B4761" s="72" t="s">
        <v>4624</v>
      </c>
      <c r="C4761" s="72"/>
      <c r="D4761" s="72"/>
      <c r="E4761" s="72"/>
      <c r="F4761" s="72">
        <v>2</v>
      </c>
      <c r="G4761" s="72"/>
      <c r="H4761" s="72"/>
      <c r="I4761" s="72"/>
      <c r="J4761" s="72"/>
      <c r="K4761" s="72"/>
      <c r="L4761" s="72">
        <v>150</v>
      </c>
      <c r="M4761" s="71" t="s">
        <v>4596</v>
      </c>
      <c r="N4761" s="72" t="s">
        <v>4534</v>
      </c>
      <c r="O4761" s="72"/>
      <c r="P4761" s="72" t="s">
        <v>3985</v>
      </c>
      <c r="Q4761" s="72"/>
      <c r="R4761" s="72"/>
      <c r="S4761" s="72" t="s">
        <v>4566</v>
      </c>
      <c r="T4761" s="72" t="s">
        <v>6229</v>
      </c>
      <c r="U4761" s="72" t="s">
        <v>11617</v>
      </c>
      <c r="V4761" s="72"/>
      <c r="W4761" s="72">
        <v>423250</v>
      </c>
      <c r="X4761" s="72" t="s">
        <v>14146</v>
      </c>
      <c r="Y4761" s="72" t="s">
        <v>11618</v>
      </c>
      <c r="Z4761" s="72" t="s">
        <v>11619</v>
      </c>
    </row>
    <row r="4762" spans="1:26" ht="45" x14ac:dyDescent="0.25">
      <c r="A4762" s="72" t="s">
        <v>27829</v>
      </c>
      <c r="B4762" s="72" t="s">
        <v>15493</v>
      </c>
      <c r="C4762" s="72"/>
      <c r="D4762" s="72"/>
      <c r="E4762" s="72"/>
      <c r="F4762" s="72">
        <v>1</v>
      </c>
      <c r="G4762" s="72">
        <v>200</v>
      </c>
      <c r="H4762" s="72"/>
      <c r="I4762" s="72"/>
      <c r="J4762" s="72"/>
      <c r="K4762" s="72"/>
      <c r="L4762" s="72"/>
      <c r="M4762" s="71" t="s">
        <v>4596</v>
      </c>
      <c r="N4762" s="72" t="s">
        <v>4483</v>
      </c>
      <c r="O4762" s="72"/>
      <c r="P4762" s="72" t="s">
        <v>2680</v>
      </c>
      <c r="Q4762" s="72"/>
      <c r="R4762" s="72"/>
      <c r="S4762" s="72" t="s">
        <v>15654</v>
      </c>
      <c r="T4762" s="72" t="s">
        <v>26937</v>
      </c>
      <c r="U4762" s="72" t="s">
        <v>27829</v>
      </c>
      <c r="V4762" s="72"/>
      <c r="W4762" s="72">
        <v>309906</v>
      </c>
      <c r="X4762" s="72" t="s">
        <v>27830</v>
      </c>
      <c r="Y4762" s="72" t="s">
        <v>27831</v>
      </c>
      <c r="Z4762" s="72" t="s">
        <v>27832</v>
      </c>
    </row>
    <row r="4763" spans="1:26" ht="60" x14ac:dyDescent="0.25">
      <c r="A4763" s="72" t="s">
        <v>11620</v>
      </c>
      <c r="B4763" s="72" t="s">
        <v>4598</v>
      </c>
      <c r="C4763" s="72"/>
      <c r="D4763" s="72"/>
      <c r="E4763" s="72"/>
      <c r="F4763" s="72">
        <v>1</v>
      </c>
      <c r="G4763" s="72"/>
      <c r="H4763" s="72">
        <v>798</v>
      </c>
      <c r="I4763" s="72">
        <v>290</v>
      </c>
      <c r="J4763" s="72">
        <v>363</v>
      </c>
      <c r="K4763" s="72">
        <v>145</v>
      </c>
      <c r="L4763" s="72"/>
      <c r="M4763" s="71" t="s">
        <v>4596</v>
      </c>
      <c r="N4763" s="72" t="s">
        <v>4539</v>
      </c>
      <c r="O4763" s="72"/>
      <c r="P4763" s="72" t="s">
        <v>4053</v>
      </c>
      <c r="Q4763" s="72" t="s">
        <v>4563</v>
      </c>
      <c r="R4763" s="72" t="s">
        <v>11621</v>
      </c>
      <c r="S4763" s="72" t="s">
        <v>4567</v>
      </c>
      <c r="T4763" s="72" t="s">
        <v>4643</v>
      </c>
      <c r="U4763" s="72" t="s">
        <v>11620</v>
      </c>
      <c r="V4763" s="72"/>
      <c r="W4763" s="72">
        <v>346980</v>
      </c>
      <c r="X4763" s="72" t="s">
        <v>11622</v>
      </c>
      <c r="Y4763" s="72"/>
      <c r="Z4763" s="72" t="s">
        <v>17059</v>
      </c>
    </row>
    <row r="4764" spans="1:26" ht="45" x14ac:dyDescent="0.25">
      <c r="A4764" s="72" t="s">
        <v>22230</v>
      </c>
      <c r="B4764" s="72" t="s">
        <v>15560</v>
      </c>
      <c r="C4764" s="72">
        <v>7</v>
      </c>
      <c r="D4764" s="72"/>
      <c r="E4764" s="72"/>
      <c r="F4764" s="72">
        <v>1</v>
      </c>
      <c r="G4764" s="72"/>
      <c r="H4764" s="72">
        <v>450</v>
      </c>
      <c r="I4764" s="72">
        <v>200</v>
      </c>
      <c r="J4764" s="72">
        <v>200</v>
      </c>
      <c r="K4764" s="72">
        <v>50</v>
      </c>
      <c r="L4764" s="72"/>
      <c r="M4764" s="71" t="s">
        <v>4596</v>
      </c>
      <c r="N4764" s="72" t="s">
        <v>4489</v>
      </c>
      <c r="O4764" s="72"/>
      <c r="P4764" s="72" t="s">
        <v>2802</v>
      </c>
      <c r="Q4764" s="72"/>
      <c r="R4764" s="72"/>
      <c r="S4764" s="72" t="s">
        <v>4567</v>
      </c>
      <c r="T4764" s="72" t="s">
        <v>11168</v>
      </c>
      <c r="U4764" s="72" t="s">
        <v>22230</v>
      </c>
      <c r="V4764" s="72"/>
      <c r="W4764" s="72">
        <v>679170</v>
      </c>
      <c r="X4764" s="72" t="s">
        <v>22231</v>
      </c>
      <c r="Y4764" s="72">
        <v>84263221737</v>
      </c>
      <c r="Z4764" s="72" t="s">
        <v>22232</v>
      </c>
    </row>
    <row r="4765" spans="1:26" ht="45" x14ac:dyDescent="0.25">
      <c r="A4765" s="72" t="s">
        <v>22233</v>
      </c>
      <c r="B4765" s="72" t="s">
        <v>4599</v>
      </c>
      <c r="C4765" s="72">
        <v>1</v>
      </c>
      <c r="D4765" s="72" t="s">
        <v>22234</v>
      </c>
      <c r="E4765" s="72"/>
      <c r="F4765" s="72">
        <v>1</v>
      </c>
      <c r="G4765" s="72"/>
      <c r="H4765" s="72">
        <v>1393</v>
      </c>
      <c r="I4765" s="72">
        <v>655</v>
      </c>
      <c r="J4765" s="72">
        <v>598</v>
      </c>
      <c r="K4765" s="72">
        <v>140</v>
      </c>
      <c r="L4765" s="72"/>
      <c r="M4765" s="71" t="s">
        <v>4596</v>
      </c>
      <c r="N4765" s="72" t="s">
        <v>4506</v>
      </c>
      <c r="O4765" s="72"/>
      <c r="P4765" s="72" t="s">
        <v>14483</v>
      </c>
      <c r="Q4765" s="72"/>
      <c r="R4765" s="72"/>
      <c r="S4765" s="72"/>
      <c r="T4765" s="72"/>
      <c r="U4765" s="72" t="s">
        <v>22233</v>
      </c>
      <c r="V4765" s="72"/>
      <c r="W4765" s="72"/>
      <c r="X4765" s="76" t="s">
        <v>22235</v>
      </c>
      <c r="Y4765" s="76"/>
      <c r="Z4765" s="72"/>
    </row>
    <row r="4766" spans="1:26" ht="75" x14ac:dyDescent="0.25">
      <c r="A4766" s="72" t="s">
        <v>35534</v>
      </c>
      <c r="B4766" s="72" t="s">
        <v>35535</v>
      </c>
      <c r="C4766" s="72">
        <v>1</v>
      </c>
      <c r="D4766" s="72"/>
      <c r="E4766" s="72"/>
      <c r="F4766" s="72">
        <v>1</v>
      </c>
      <c r="G4766" s="72"/>
      <c r="H4766" s="72">
        <v>450</v>
      </c>
      <c r="I4766" s="72">
        <v>200</v>
      </c>
      <c r="J4766" s="72">
        <v>200</v>
      </c>
      <c r="K4766" s="72">
        <v>50</v>
      </c>
      <c r="L4766" s="72"/>
      <c r="M4766" s="71" t="s">
        <v>4596</v>
      </c>
      <c r="N4766" s="72" t="s">
        <v>4483</v>
      </c>
      <c r="O4766" s="72"/>
      <c r="P4766" s="72" t="s">
        <v>2575</v>
      </c>
      <c r="Q4766" s="72"/>
      <c r="R4766" s="72"/>
      <c r="S4766" s="72" t="s">
        <v>4567</v>
      </c>
      <c r="T4766" s="72" t="s">
        <v>13913</v>
      </c>
      <c r="U4766" s="72" t="s">
        <v>35534</v>
      </c>
      <c r="V4766" s="72"/>
      <c r="W4766" s="72">
        <v>308510</v>
      </c>
      <c r="X4766" s="72" t="s">
        <v>35536</v>
      </c>
      <c r="Y4766" s="73">
        <v>74722593936</v>
      </c>
      <c r="Z4766" s="72" t="s">
        <v>35537</v>
      </c>
    </row>
    <row r="4767" spans="1:26" ht="45" x14ac:dyDescent="0.25">
      <c r="A4767" s="72" t="s">
        <v>11623</v>
      </c>
      <c r="B4767" s="72" t="s">
        <v>4594</v>
      </c>
      <c r="C4767" s="72">
        <v>223</v>
      </c>
      <c r="D4767" s="72"/>
      <c r="E4767" s="72"/>
      <c r="F4767" s="72">
        <v>1</v>
      </c>
      <c r="G4767" s="72">
        <v>350</v>
      </c>
      <c r="H4767" s="72"/>
      <c r="I4767" s="72"/>
      <c r="J4767" s="72"/>
      <c r="K4767" s="72"/>
      <c r="L4767" s="72"/>
      <c r="M4767" s="71" t="s">
        <v>4596</v>
      </c>
      <c r="N4767" s="72" t="s">
        <v>4553</v>
      </c>
      <c r="O4767" s="72"/>
      <c r="P4767" s="72" t="s">
        <v>3779</v>
      </c>
      <c r="Q4767" s="72"/>
      <c r="R4767" s="72"/>
      <c r="S4767" s="72"/>
      <c r="T4767" s="72"/>
      <c r="U4767" s="72" t="s">
        <v>11623</v>
      </c>
      <c r="V4767" s="72"/>
      <c r="W4767" s="72">
        <v>432064</v>
      </c>
      <c r="X4767" s="72" t="s">
        <v>11624</v>
      </c>
      <c r="Y4767" s="72"/>
      <c r="Z4767" s="72"/>
    </row>
    <row r="4768" spans="1:26" ht="45" x14ac:dyDescent="0.25">
      <c r="A4768" s="72" t="s">
        <v>35538</v>
      </c>
      <c r="B4768" s="72" t="s">
        <v>14484</v>
      </c>
      <c r="C4768" s="72">
        <v>14</v>
      </c>
      <c r="D4768" s="72"/>
      <c r="E4768" s="72"/>
      <c r="F4768" s="72">
        <v>1</v>
      </c>
      <c r="G4768" s="72"/>
      <c r="H4768" s="72">
        <v>350</v>
      </c>
      <c r="I4768" s="72">
        <v>200</v>
      </c>
      <c r="J4768" s="72">
        <v>100</v>
      </c>
      <c r="K4768" s="72">
        <v>50</v>
      </c>
      <c r="L4768" s="72"/>
      <c r="M4768" s="71" t="s">
        <v>4596</v>
      </c>
      <c r="N4768" s="72" t="s">
        <v>2362</v>
      </c>
      <c r="O4768" s="72"/>
      <c r="P4768" s="72" t="s">
        <v>2515</v>
      </c>
      <c r="Q4768" s="72" t="s">
        <v>4564</v>
      </c>
      <c r="R4768" s="72" t="s">
        <v>13859</v>
      </c>
      <c r="S4768" s="72"/>
      <c r="T4768" s="72"/>
      <c r="U4768" s="72" t="s">
        <v>35538</v>
      </c>
      <c r="V4768" s="72"/>
      <c r="W4768" s="72"/>
      <c r="X4768" s="72"/>
      <c r="Y4768" s="72"/>
      <c r="Z4768" s="72"/>
    </row>
    <row r="4769" spans="1:26" ht="45" x14ac:dyDescent="0.25">
      <c r="A4769" s="72" t="s">
        <v>35538</v>
      </c>
      <c r="B4769" s="72" t="s">
        <v>14484</v>
      </c>
      <c r="C4769" s="72">
        <v>14</v>
      </c>
      <c r="D4769" s="72"/>
      <c r="E4769" s="72" t="s">
        <v>35539</v>
      </c>
      <c r="F4769" s="72">
        <v>1</v>
      </c>
      <c r="G4769" s="72">
        <v>270</v>
      </c>
      <c r="H4769" s="72"/>
      <c r="I4769" s="72"/>
      <c r="J4769" s="72"/>
      <c r="K4769" s="72"/>
      <c r="L4769" s="72"/>
      <c r="M4769" s="71" t="s">
        <v>4596</v>
      </c>
      <c r="N4769" s="72" t="s">
        <v>2362</v>
      </c>
      <c r="O4769" s="72"/>
      <c r="P4769" s="72" t="s">
        <v>2515</v>
      </c>
      <c r="Q4769" s="72" t="s">
        <v>4564</v>
      </c>
      <c r="R4769" s="72" t="s">
        <v>13859</v>
      </c>
      <c r="S4769" s="72"/>
      <c r="T4769" s="72"/>
      <c r="U4769" s="72" t="s">
        <v>35538</v>
      </c>
      <c r="V4769" s="72" t="s">
        <v>35540</v>
      </c>
      <c r="W4769" s="72">
        <v>119602</v>
      </c>
      <c r="X4769" s="72" t="s">
        <v>35541</v>
      </c>
      <c r="Y4769" s="72">
        <v>84954377234</v>
      </c>
      <c r="Z4769" s="72" t="s">
        <v>17060</v>
      </c>
    </row>
    <row r="4770" spans="1:26" ht="60" x14ac:dyDescent="0.25">
      <c r="A4770" s="72" t="s">
        <v>18425</v>
      </c>
      <c r="B4770" s="72" t="s">
        <v>22236</v>
      </c>
      <c r="C4770" s="72"/>
      <c r="D4770" s="72"/>
      <c r="E4770" s="72"/>
      <c r="F4770" s="72">
        <v>1</v>
      </c>
      <c r="G4770" s="72"/>
      <c r="H4770" s="72">
        <v>114</v>
      </c>
      <c r="I4770" s="72">
        <v>41</v>
      </c>
      <c r="J4770" s="72">
        <v>43</v>
      </c>
      <c r="K4770" s="72">
        <v>30</v>
      </c>
      <c r="L4770" s="72"/>
      <c r="M4770" s="71" t="s">
        <v>4596</v>
      </c>
      <c r="N4770" s="72" t="s">
        <v>4506</v>
      </c>
      <c r="O4770" s="72"/>
      <c r="P4770" s="72" t="s">
        <v>4441</v>
      </c>
      <c r="Q4770" s="72"/>
      <c r="R4770" s="72"/>
      <c r="S4770" s="72" t="s">
        <v>4568</v>
      </c>
      <c r="T4770" s="72" t="s">
        <v>18426</v>
      </c>
      <c r="U4770" s="72" t="s">
        <v>18425</v>
      </c>
      <c r="V4770" s="72"/>
      <c r="W4770" s="72">
        <v>142275</v>
      </c>
      <c r="X4770" s="72" t="s">
        <v>21599</v>
      </c>
      <c r="Y4770" s="72">
        <v>89167872436</v>
      </c>
      <c r="Z4770" s="72" t="s">
        <v>18427</v>
      </c>
    </row>
    <row r="4771" spans="1:26" ht="60" x14ac:dyDescent="0.25">
      <c r="A4771" s="72" t="s">
        <v>18425</v>
      </c>
      <c r="B4771" s="72" t="s">
        <v>22236</v>
      </c>
      <c r="C4771" s="72"/>
      <c r="D4771" s="72"/>
      <c r="E4771" s="72" t="s">
        <v>22237</v>
      </c>
      <c r="F4771" s="72">
        <v>1</v>
      </c>
      <c r="G4771" s="72">
        <v>74</v>
      </c>
      <c r="H4771" s="72">
        <v>74</v>
      </c>
      <c r="I4771" s="72"/>
      <c r="J4771" s="72"/>
      <c r="K4771" s="72"/>
      <c r="L4771" s="72"/>
      <c r="M4771" s="71" t="s">
        <v>4596</v>
      </c>
      <c r="N4771" s="72" t="s">
        <v>4506</v>
      </c>
      <c r="O4771" s="72"/>
      <c r="P4771" s="72" t="s">
        <v>4441</v>
      </c>
      <c r="Q4771" s="72"/>
      <c r="R4771" s="72"/>
      <c r="S4771" s="72" t="s">
        <v>4568</v>
      </c>
      <c r="T4771" s="72" t="s">
        <v>18426</v>
      </c>
      <c r="U4771" s="72" t="s">
        <v>18425</v>
      </c>
      <c r="V4771" s="72" t="s">
        <v>148</v>
      </c>
      <c r="W4771" s="72">
        <v>142275</v>
      </c>
      <c r="X4771" s="72" t="s">
        <v>21599</v>
      </c>
      <c r="Y4771" s="72">
        <v>89167872436</v>
      </c>
      <c r="Z4771" s="72" t="s">
        <v>18427</v>
      </c>
    </row>
    <row r="4772" spans="1:26" ht="45" x14ac:dyDescent="0.25">
      <c r="A4772" s="72" t="s">
        <v>22238</v>
      </c>
      <c r="B4772" s="72" t="s">
        <v>4598</v>
      </c>
      <c r="C4772" s="72"/>
      <c r="D4772" s="72" t="s">
        <v>22239</v>
      </c>
      <c r="E4772" s="72"/>
      <c r="F4772" s="72">
        <v>1</v>
      </c>
      <c r="G4772" s="72"/>
      <c r="H4772" s="72">
        <v>450</v>
      </c>
      <c r="I4772" s="72">
        <v>200</v>
      </c>
      <c r="J4772" s="72">
        <v>200</v>
      </c>
      <c r="K4772" s="72">
        <v>50</v>
      </c>
      <c r="L4772" s="72"/>
      <c r="M4772" s="71" t="s">
        <v>4596</v>
      </c>
      <c r="N4772" s="72" t="s">
        <v>4502</v>
      </c>
      <c r="O4772" s="72"/>
      <c r="P4772" s="72" t="s">
        <v>2729</v>
      </c>
      <c r="Q4772" s="72"/>
      <c r="R4772" s="72"/>
      <c r="S4772" s="72" t="s">
        <v>4567</v>
      </c>
      <c r="T4772" s="72" t="s">
        <v>22240</v>
      </c>
      <c r="U4772" s="72" t="s">
        <v>22238</v>
      </c>
      <c r="V4772" s="72"/>
      <c r="W4772" s="72">
        <v>307200</v>
      </c>
      <c r="X4772" s="72" t="s">
        <v>22241</v>
      </c>
      <c r="Y4772" s="73">
        <v>89513399946</v>
      </c>
      <c r="Z4772" s="72" t="s">
        <v>22242</v>
      </c>
    </row>
    <row r="4773" spans="1:26" ht="45" x14ac:dyDescent="0.25">
      <c r="A4773" s="72" t="s">
        <v>13887</v>
      </c>
      <c r="B4773" s="72" t="s">
        <v>4594</v>
      </c>
      <c r="C4773" s="72">
        <v>48</v>
      </c>
      <c r="D4773" s="72"/>
      <c r="E4773" s="72"/>
      <c r="F4773" s="72">
        <v>1</v>
      </c>
      <c r="G4773" s="72">
        <v>350</v>
      </c>
      <c r="H4773" s="72"/>
      <c r="I4773" s="72"/>
      <c r="J4773" s="72"/>
      <c r="K4773" s="72"/>
      <c r="L4773" s="72"/>
      <c r="M4773" s="71" t="s">
        <v>4596</v>
      </c>
      <c r="N4773" s="72" t="s">
        <v>4504</v>
      </c>
      <c r="O4773" s="72"/>
      <c r="P4773" s="72" t="s">
        <v>3364</v>
      </c>
      <c r="Q4773" s="72"/>
      <c r="R4773" s="72"/>
      <c r="S4773" s="72"/>
      <c r="T4773" s="72"/>
      <c r="U4773" s="72" t="s">
        <v>13887</v>
      </c>
      <c r="V4773" s="72"/>
      <c r="W4773" s="72">
        <v>398001</v>
      </c>
      <c r="X4773" s="72" t="s">
        <v>13888</v>
      </c>
      <c r="Y4773" s="77"/>
      <c r="Z4773" s="72"/>
    </row>
    <row r="4774" spans="1:26" ht="60" x14ac:dyDescent="0.25">
      <c r="A4774" s="72" t="s">
        <v>22243</v>
      </c>
      <c r="B4774" s="72" t="s">
        <v>22244</v>
      </c>
      <c r="C4774" s="72"/>
      <c r="D4774" s="72"/>
      <c r="E4774" s="72"/>
      <c r="F4774" s="72">
        <v>2</v>
      </c>
      <c r="G4774" s="72"/>
      <c r="H4774" s="72"/>
      <c r="I4774" s="72"/>
      <c r="J4774" s="72"/>
      <c r="K4774" s="72"/>
      <c r="L4774" s="72">
        <v>1700</v>
      </c>
      <c r="M4774" s="71" t="s">
        <v>4596</v>
      </c>
      <c r="N4774" s="72" t="s">
        <v>4545</v>
      </c>
      <c r="O4774" s="72"/>
      <c r="P4774" s="72" t="s">
        <v>4376</v>
      </c>
      <c r="Q4774" s="72"/>
      <c r="R4774" s="72"/>
      <c r="S4774" s="72"/>
      <c r="T4774" s="72"/>
      <c r="U4774" s="72" t="s">
        <v>22243</v>
      </c>
      <c r="V4774" s="72"/>
      <c r="W4774" s="72">
        <v>622013</v>
      </c>
      <c r="X4774" s="72" t="s">
        <v>22245</v>
      </c>
      <c r="Y4774" s="72" t="s">
        <v>22247</v>
      </c>
      <c r="Z4774" s="72" t="s">
        <v>22246</v>
      </c>
    </row>
    <row r="4775" spans="1:26" ht="60" x14ac:dyDescent="0.25">
      <c r="A4775" s="72" t="s">
        <v>27833</v>
      </c>
      <c r="B4775" s="72" t="s">
        <v>27834</v>
      </c>
      <c r="C4775" s="72"/>
      <c r="D4775" s="72"/>
      <c r="E4775" s="72"/>
      <c r="F4775" s="72">
        <v>1</v>
      </c>
      <c r="G4775" s="72"/>
      <c r="H4775" s="72">
        <v>750</v>
      </c>
      <c r="I4775" s="72">
        <v>250</v>
      </c>
      <c r="J4775" s="72">
        <v>250</v>
      </c>
      <c r="K4775" s="72">
        <v>250</v>
      </c>
      <c r="L4775" s="72"/>
      <c r="M4775" s="71" t="s">
        <v>4596</v>
      </c>
      <c r="N4775" s="72" t="s">
        <v>4535</v>
      </c>
      <c r="O4775" s="72"/>
      <c r="P4775" s="72" t="s">
        <v>2841</v>
      </c>
      <c r="Q4775" s="72"/>
      <c r="R4775" s="72"/>
      <c r="S4775" s="72"/>
      <c r="T4775" s="72"/>
      <c r="U4775" s="72" t="s">
        <v>27833</v>
      </c>
      <c r="V4775" s="72"/>
      <c r="W4775" s="72">
        <v>667003</v>
      </c>
      <c r="X4775" s="72" t="s">
        <v>27835</v>
      </c>
      <c r="Y4775" s="72" t="s">
        <v>27836</v>
      </c>
      <c r="Z4775" s="72" t="s">
        <v>27837</v>
      </c>
    </row>
    <row r="4776" spans="1:26" ht="60" x14ac:dyDescent="0.25">
      <c r="A4776" s="72" t="s">
        <v>11625</v>
      </c>
      <c r="B4776" s="72" t="s">
        <v>11626</v>
      </c>
      <c r="C4776" s="72"/>
      <c r="D4776" s="72" t="s">
        <v>11627</v>
      </c>
      <c r="E4776" s="72"/>
      <c r="F4776" s="72">
        <v>1</v>
      </c>
      <c r="G4776" s="72"/>
      <c r="H4776" s="72">
        <v>850</v>
      </c>
      <c r="I4776" s="72"/>
      <c r="J4776" s="72"/>
      <c r="K4776" s="72">
        <v>850</v>
      </c>
      <c r="L4776" s="72"/>
      <c r="M4776" s="71" t="s">
        <v>4596</v>
      </c>
      <c r="N4776" s="72" t="s">
        <v>4514</v>
      </c>
      <c r="O4776" s="72"/>
      <c r="P4776" s="72" t="s">
        <v>3650</v>
      </c>
      <c r="Q4776" s="72"/>
      <c r="R4776" s="72"/>
      <c r="S4776" s="72"/>
      <c r="T4776" s="72"/>
      <c r="U4776" s="72" t="s">
        <v>11625</v>
      </c>
      <c r="V4776" s="72"/>
      <c r="W4776" s="72">
        <v>302030</v>
      </c>
      <c r="X4776" s="72" t="s">
        <v>11628</v>
      </c>
      <c r="Y4776" s="73"/>
      <c r="Z4776" s="72" t="s">
        <v>11629</v>
      </c>
    </row>
    <row r="4777" spans="1:26" ht="30" x14ac:dyDescent="0.25">
      <c r="A4777" s="72" t="s">
        <v>27838</v>
      </c>
      <c r="B4777" s="72" t="s">
        <v>26318</v>
      </c>
      <c r="C4777" s="72"/>
      <c r="D4777" s="72" t="s">
        <v>4745</v>
      </c>
      <c r="E4777" s="72"/>
      <c r="F4777" s="72">
        <v>1</v>
      </c>
      <c r="G4777" s="72">
        <v>120</v>
      </c>
      <c r="H4777" s="72"/>
      <c r="I4777" s="72"/>
      <c r="J4777" s="72"/>
      <c r="K4777" s="72"/>
      <c r="L4777" s="72"/>
      <c r="M4777" s="71" t="s">
        <v>4596</v>
      </c>
      <c r="N4777" s="72" t="s">
        <v>4502</v>
      </c>
      <c r="O4777" s="72"/>
      <c r="P4777" s="72" t="s">
        <v>3644</v>
      </c>
      <c r="Q4777" s="72"/>
      <c r="R4777" s="72"/>
      <c r="S4777" s="72" t="s">
        <v>4569</v>
      </c>
      <c r="T4777" s="72" t="s">
        <v>27839</v>
      </c>
      <c r="U4777" s="72" t="s">
        <v>27838</v>
      </c>
      <c r="V4777" s="72"/>
      <c r="W4777" s="72">
        <v>307035</v>
      </c>
      <c r="X4777" s="72" t="s">
        <v>27840</v>
      </c>
      <c r="Y4777" s="72">
        <v>89081284986</v>
      </c>
      <c r="Z4777" s="72" t="s">
        <v>27841</v>
      </c>
    </row>
    <row r="4778" spans="1:26" ht="30" x14ac:dyDescent="0.25">
      <c r="A4778" s="72" t="s">
        <v>31544</v>
      </c>
      <c r="B4778" s="72" t="s">
        <v>15342</v>
      </c>
      <c r="C4778" s="72">
        <v>5</v>
      </c>
      <c r="D4778" s="72"/>
      <c r="E4778" s="72"/>
      <c r="F4778" s="72">
        <v>1</v>
      </c>
      <c r="G4778" s="72"/>
      <c r="H4778" s="72">
        <v>565</v>
      </c>
      <c r="I4778" s="72">
        <v>200</v>
      </c>
      <c r="J4778" s="72">
        <v>200</v>
      </c>
      <c r="K4778" s="72">
        <v>50</v>
      </c>
      <c r="L4778" s="72"/>
      <c r="M4778" s="71" t="s">
        <v>4596</v>
      </c>
      <c r="N4778" s="72" t="s">
        <v>4483</v>
      </c>
      <c r="O4778" s="72"/>
      <c r="P4778" s="72" t="s">
        <v>2490</v>
      </c>
      <c r="Q4778" s="72"/>
      <c r="R4778" s="72"/>
      <c r="S4778" s="72"/>
      <c r="T4778" s="72"/>
      <c r="U4778" s="72" t="s">
        <v>31544</v>
      </c>
      <c r="V4778" s="72"/>
      <c r="W4778" s="72">
        <v>309183</v>
      </c>
      <c r="X4778" s="72" t="s">
        <v>31545</v>
      </c>
      <c r="Y4778" s="73" t="s">
        <v>31546</v>
      </c>
      <c r="Z4778" s="72" t="s">
        <v>31547</v>
      </c>
    </row>
    <row r="4779" spans="1:26" ht="45" x14ac:dyDescent="0.25">
      <c r="A4779" s="72" t="s">
        <v>17061</v>
      </c>
      <c r="B4779" s="72" t="s">
        <v>24776</v>
      </c>
      <c r="C4779" s="72"/>
      <c r="D4779" s="72" t="s">
        <v>4659</v>
      </c>
      <c r="E4779" s="72"/>
      <c r="F4779" s="72">
        <v>2</v>
      </c>
      <c r="G4779" s="72"/>
      <c r="H4779" s="72"/>
      <c r="I4779" s="72"/>
      <c r="J4779" s="72"/>
      <c r="K4779" s="72"/>
      <c r="L4779" s="72">
        <v>500</v>
      </c>
      <c r="M4779" s="71" t="s">
        <v>4596</v>
      </c>
      <c r="N4779" s="72" t="s">
        <v>4486</v>
      </c>
      <c r="O4779" s="72"/>
      <c r="P4779" s="72" t="s">
        <v>2578</v>
      </c>
      <c r="Q4779" s="72"/>
      <c r="R4779" s="72"/>
      <c r="S4779" s="72"/>
      <c r="T4779" s="72"/>
      <c r="U4779" s="72" t="s">
        <v>17061</v>
      </c>
      <c r="V4779" s="72"/>
      <c r="W4779" s="72">
        <v>400007</v>
      </c>
      <c r="X4779" s="72" t="s">
        <v>14795</v>
      </c>
      <c r="Y4779" s="72">
        <v>89044071558</v>
      </c>
      <c r="Z4779" s="72" t="s">
        <v>14796</v>
      </c>
    </row>
    <row r="4780" spans="1:26" ht="45" x14ac:dyDescent="0.25">
      <c r="A4780" s="72" t="s">
        <v>22248</v>
      </c>
      <c r="B4780" s="72" t="s">
        <v>20184</v>
      </c>
      <c r="C4780" s="72">
        <v>11</v>
      </c>
      <c r="D4780" s="72"/>
      <c r="E4780" s="72"/>
      <c r="F4780" s="72">
        <v>1</v>
      </c>
      <c r="G4780" s="72"/>
      <c r="H4780" s="72">
        <v>850</v>
      </c>
      <c r="I4780" s="72">
        <v>450</v>
      </c>
      <c r="J4780" s="72">
        <v>200</v>
      </c>
      <c r="K4780" s="72">
        <v>200</v>
      </c>
      <c r="L4780" s="72"/>
      <c r="M4780" s="71" t="s">
        <v>4596</v>
      </c>
      <c r="N4780" s="72" t="s">
        <v>4542</v>
      </c>
      <c r="O4780" s="72"/>
      <c r="P4780" s="72" t="s">
        <v>2551</v>
      </c>
      <c r="Q4780" s="72"/>
      <c r="R4780" s="72"/>
      <c r="S4780" s="72"/>
      <c r="T4780" s="72"/>
      <c r="U4780" s="72" t="s">
        <v>22248</v>
      </c>
      <c r="V4780" s="72"/>
      <c r="W4780" s="72">
        <v>199178</v>
      </c>
      <c r="X4780" s="72" t="s">
        <v>22249</v>
      </c>
      <c r="Y4780" s="72" t="s">
        <v>22250</v>
      </c>
      <c r="Z4780" s="72" t="s">
        <v>15616</v>
      </c>
    </row>
    <row r="4781" spans="1:26" ht="45" x14ac:dyDescent="0.25">
      <c r="A4781" s="72" t="s">
        <v>24777</v>
      </c>
      <c r="B4781" s="72" t="s">
        <v>16259</v>
      </c>
      <c r="C4781" s="72">
        <v>23</v>
      </c>
      <c r="D4781" s="72"/>
      <c r="E4781" s="72"/>
      <c r="F4781" s="72">
        <v>1</v>
      </c>
      <c r="G4781" s="72"/>
      <c r="H4781" s="72">
        <v>1200</v>
      </c>
      <c r="I4781" s="72">
        <v>400</v>
      </c>
      <c r="J4781" s="72">
        <v>400</v>
      </c>
      <c r="K4781" s="72">
        <v>400</v>
      </c>
      <c r="L4781" s="72"/>
      <c r="M4781" s="71" t="s">
        <v>4596</v>
      </c>
      <c r="N4781" s="72" t="s">
        <v>4529</v>
      </c>
      <c r="O4781" s="72"/>
      <c r="P4781" s="72" t="s">
        <v>2464</v>
      </c>
      <c r="Q4781" s="72"/>
      <c r="R4781" s="72"/>
      <c r="S4781" s="72"/>
      <c r="T4781" s="72"/>
      <c r="U4781" s="72" t="s">
        <v>24777</v>
      </c>
      <c r="V4781" s="72"/>
      <c r="W4781" s="72">
        <v>169912</v>
      </c>
      <c r="X4781" s="72" t="s">
        <v>24778</v>
      </c>
      <c r="Y4781" s="76" t="s">
        <v>24779</v>
      </c>
      <c r="Z4781" s="72" t="s">
        <v>24780</v>
      </c>
    </row>
    <row r="4782" spans="1:26" ht="30" x14ac:dyDescent="0.25">
      <c r="A4782" s="72" t="s">
        <v>22251</v>
      </c>
      <c r="B4782" s="72" t="s">
        <v>15493</v>
      </c>
      <c r="C4782" s="72"/>
      <c r="D4782" s="72" t="s">
        <v>5156</v>
      </c>
      <c r="E4782" s="72"/>
      <c r="F4782" s="72">
        <v>1</v>
      </c>
      <c r="G4782" s="72">
        <v>200</v>
      </c>
      <c r="H4782" s="72"/>
      <c r="I4782" s="72"/>
      <c r="J4782" s="72"/>
      <c r="K4782" s="72"/>
      <c r="L4782" s="72"/>
      <c r="M4782" s="71" t="s">
        <v>4596</v>
      </c>
      <c r="N4782" s="72" t="s">
        <v>4557</v>
      </c>
      <c r="O4782" s="72"/>
      <c r="P4782" s="72" t="s">
        <v>3681</v>
      </c>
      <c r="Q4782" s="72"/>
      <c r="R4782" s="72"/>
      <c r="S4782" s="72" t="s">
        <v>14717</v>
      </c>
      <c r="T4782" s="72" t="s">
        <v>22252</v>
      </c>
      <c r="U4782" s="72" t="s">
        <v>22251</v>
      </c>
      <c r="V4782" s="72"/>
      <c r="W4782" s="72">
        <v>429519</v>
      </c>
      <c r="X4782" s="72" t="s">
        <v>24781</v>
      </c>
      <c r="Y4782" s="77"/>
      <c r="Z4782" s="72"/>
    </row>
    <row r="4783" spans="1:26" ht="45" x14ac:dyDescent="0.25">
      <c r="A4783" s="72" t="s">
        <v>22253</v>
      </c>
      <c r="B4783" s="72" t="s">
        <v>22254</v>
      </c>
      <c r="C4783" s="72"/>
      <c r="D4783" s="72"/>
      <c r="E4783" s="72"/>
      <c r="F4783" s="72">
        <v>2</v>
      </c>
      <c r="G4783" s="72"/>
      <c r="H4783" s="72"/>
      <c r="I4783" s="72"/>
      <c r="J4783" s="72"/>
      <c r="K4783" s="72"/>
      <c r="L4783" s="72">
        <v>350</v>
      </c>
      <c r="M4783" s="71" t="s">
        <v>4596</v>
      </c>
      <c r="N4783" s="72" t="s">
        <v>4521</v>
      </c>
      <c r="O4783" s="72"/>
      <c r="P4783" s="72" t="s">
        <v>4373</v>
      </c>
      <c r="Q4783" s="72"/>
      <c r="R4783" s="72"/>
      <c r="S4783" s="72"/>
      <c r="T4783" s="72"/>
      <c r="U4783" s="72" t="s">
        <v>22253</v>
      </c>
      <c r="V4783" s="72"/>
      <c r="W4783" s="72">
        <v>453252</v>
      </c>
      <c r="X4783" s="77" t="s">
        <v>22255</v>
      </c>
      <c r="Y4783" s="77" t="s">
        <v>22257</v>
      </c>
      <c r="Z4783" s="72" t="s">
        <v>22256</v>
      </c>
    </row>
    <row r="4784" spans="1:26" ht="45" x14ac:dyDescent="0.25">
      <c r="A4784" s="72" t="s">
        <v>14715</v>
      </c>
      <c r="B4784" s="72" t="s">
        <v>4598</v>
      </c>
      <c r="C4784" s="72"/>
      <c r="D4784" s="72" t="s">
        <v>14716</v>
      </c>
      <c r="E4784" s="72"/>
      <c r="F4784" s="72">
        <v>1</v>
      </c>
      <c r="G4784" s="72"/>
      <c r="H4784" s="72">
        <v>1373</v>
      </c>
      <c r="I4784" s="72">
        <v>600</v>
      </c>
      <c r="J4784" s="72">
        <v>698</v>
      </c>
      <c r="K4784" s="72">
        <v>75</v>
      </c>
      <c r="L4784" s="72"/>
      <c r="M4784" s="71" t="s">
        <v>4596</v>
      </c>
      <c r="N4784" s="72" t="s">
        <v>4503</v>
      </c>
      <c r="O4784" s="72"/>
      <c r="P4784" s="72" t="s">
        <v>2668</v>
      </c>
      <c r="Q4784" s="72"/>
      <c r="R4784" s="72"/>
      <c r="S4784" s="72" t="s">
        <v>14717</v>
      </c>
      <c r="T4784" s="72" t="s">
        <v>14718</v>
      </c>
      <c r="U4784" s="72" t="s">
        <v>14715</v>
      </c>
      <c r="V4784" s="72"/>
      <c r="W4784" s="72">
        <v>188630</v>
      </c>
      <c r="X4784" s="72" t="s">
        <v>22258</v>
      </c>
      <c r="Y4784" s="72" t="s">
        <v>14719</v>
      </c>
      <c r="Z4784" s="72" t="s">
        <v>14588</v>
      </c>
    </row>
    <row r="4785" spans="1:26" ht="30" x14ac:dyDescent="0.25">
      <c r="A4785" s="72" t="s">
        <v>32806</v>
      </c>
      <c r="B4785" s="72" t="s">
        <v>32807</v>
      </c>
      <c r="C4785" s="72"/>
      <c r="D4785" s="72" t="s">
        <v>35542</v>
      </c>
      <c r="E4785" s="72"/>
      <c r="F4785" s="72">
        <v>5</v>
      </c>
      <c r="G4785" s="72"/>
      <c r="H4785" s="72"/>
      <c r="I4785" s="72"/>
      <c r="J4785" s="72"/>
      <c r="K4785" s="72"/>
      <c r="L4785" s="72">
        <v>167</v>
      </c>
      <c r="M4785" s="71" t="s">
        <v>4596</v>
      </c>
      <c r="N4785" s="72" t="s">
        <v>4532</v>
      </c>
      <c r="O4785" s="72"/>
      <c r="P4785" s="72" t="s">
        <v>3943</v>
      </c>
      <c r="Q4785" s="72"/>
      <c r="R4785" s="72"/>
      <c r="S4785" s="72" t="s">
        <v>15654</v>
      </c>
      <c r="T4785" s="72" t="s">
        <v>32808</v>
      </c>
      <c r="U4785" s="72" t="s">
        <v>32806</v>
      </c>
      <c r="V4785" s="72"/>
      <c r="W4785" s="72">
        <v>678480</v>
      </c>
      <c r="X4785" s="76" t="s">
        <v>32809</v>
      </c>
      <c r="Y4785" s="76">
        <v>84116921850</v>
      </c>
      <c r="Z4785" s="72" t="s">
        <v>32810</v>
      </c>
    </row>
    <row r="4786" spans="1:26" ht="30" x14ac:dyDescent="0.25">
      <c r="A4786" s="72" t="s">
        <v>18428</v>
      </c>
      <c r="B4786" s="72" t="s">
        <v>4594</v>
      </c>
      <c r="C4786" s="72">
        <v>6</v>
      </c>
      <c r="D4786" s="72"/>
      <c r="E4786" s="72"/>
      <c r="F4786" s="72">
        <v>1</v>
      </c>
      <c r="G4786" s="72">
        <v>126</v>
      </c>
      <c r="H4786" s="72"/>
      <c r="I4786" s="72"/>
      <c r="J4786" s="72"/>
      <c r="K4786" s="72"/>
      <c r="L4786" s="72"/>
      <c r="M4786" s="71" t="s">
        <v>4596</v>
      </c>
      <c r="N4786" s="72" t="s">
        <v>4485</v>
      </c>
      <c r="O4786" s="72"/>
      <c r="P4786" s="72" t="s">
        <v>3156</v>
      </c>
      <c r="Q4786" s="72"/>
      <c r="R4786" s="72"/>
      <c r="S4786" s="72" t="s">
        <v>4566</v>
      </c>
      <c r="T4786" s="72" t="s">
        <v>7290</v>
      </c>
      <c r="U4786" s="72" t="s">
        <v>18428</v>
      </c>
      <c r="V4786" s="72"/>
      <c r="W4786" s="72">
        <v>601781</v>
      </c>
      <c r="X4786" s="72" t="s">
        <v>18429</v>
      </c>
      <c r="Y4786" s="72" t="s">
        <v>18430</v>
      </c>
      <c r="Z4786" s="72" t="s">
        <v>18431</v>
      </c>
    </row>
    <row r="4787" spans="1:26" ht="30" x14ac:dyDescent="0.25">
      <c r="A4787" s="72" t="s">
        <v>35543</v>
      </c>
      <c r="B4787" s="72" t="s">
        <v>15980</v>
      </c>
      <c r="C4787" s="72">
        <v>42</v>
      </c>
      <c r="D4787" s="72" t="s">
        <v>15820</v>
      </c>
      <c r="E4787" s="72"/>
      <c r="F4787" s="72">
        <v>1</v>
      </c>
      <c r="G4787" s="72">
        <v>250</v>
      </c>
      <c r="H4787" s="72"/>
      <c r="I4787" s="72"/>
      <c r="J4787" s="72"/>
      <c r="K4787" s="72"/>
      <c r="L4787" s="72"/>
      <c r="M4787" s="71" t="s">
        <v>4596</v>
      </c>
      <c r="N4787" s="72" t="s">
        <v>4483</v>
      </c>
      <c r="O4787" s="72"/>
      <c r="P4787" s="72" t="s">
        <v>2496</v>
      </c>
      <c r="Q4787" s="72"/>
      <c r="R4787" s="72"/>
      <c r="S4787" s="72"/>
      <c r="T4787" s="72"/>
      <c r="U4787" s="72" t="s">
        <v>35543</v>
      </c>
      <c r="V4787" s="72"/>
      <c r="W4787" s="72">
        <v>308001</v>
      </c>
      <c r="X4787" s="72" t="s">
        <v>35544</v>
      </c>
      <c r="Y4787" s="72"/>
      <c r="Z4787" s="72" t="s">
        <v>35545</v>
      </c>
    </row>
    <row r="4788" spans="1:26" ht="45" x14ac:dyDescent="0.25">
      <c r="A4788" s="72" t="s">
        <v>11633</v>
      </c>
      <c r="B4788" s="72" t="s">
        <v>4598</v>
      </c>
      <c r="C4788" s="72">
        <v>1</v>
      </c>
      <c r="D4788" s="72"/>
      <c r="E4788" s="72"/>
      <c r="F4788" s="72">
        <v>1</v>
      </c>
      <c r="G4788" s="72"/>
      <c r="H4788" s="72">
        <v>1799</v>
      </c>
      <c r="I4788" s="72">
        <v>654</v>
      </c>
      <c r="J4788" s="72">
        <v>818</v>
      </c>
      <c r="K4788" s="72">
        <v>327</v>
      </c>
      <c r="L4788" s="72"/>
      <c r="M4788" s="71" t="s">
        <v>4596</v>
      </c>
      <c r="N4788" s="72" t="s">
        <v>4547</v>
      </c>
      <c r="O4788" s="72"/>
      <c r="P4788" s="72" t="s">
        <v>18432</v>
      </c>
      <c r="Q4788" s="72"/>
      <c r="R4788" s="72"/>
      <c r="S4788" s="72" t="s">
        <v>4566</v>
      </c>
      <c r="T4788" s="72" t="s">
        <v>11634</v>
      </c>
      <c r="U4788" s="72" t="s">
        <v>11633</v>
      </c>
      <c r="V4788" s="72"/>
      <c r="W4788" s="72">
        <v>356420</v>
      </c>
      <c r="X4788" s="76" t="s">
        <v>11635</v>
      </c>
      <c r="Y4788" s="76" t="s">
        <v>11636</v>
      </c>
      <c r="Z4788" s="72" t="s">
        <v>11637</v>
      </c>
    </row>
    <row r="4789" spans="1:26" ht="60" x14ac:dyDescent="0.25">
      <c r="A4789" s="72" t="s">
        <v>32811</v>
      </c>
      <c r="B4789" s="72" t="s">
        <v>15945</v>
      </c>
      <c r="C4789" s="72">
        <v>37</v>
      </c>
      <c r="D4789" s="72"/>
      <c r="E4789" s="72"/>
      <c r="F4789" s="72">
        <v>1</v>
      </c>
      <c r="G4789" s="72"/>
      <c r="H4789" s="72">
        <v>850</v>
      </c>
      <c r="I4789" s="72">
        <v>400</v>
      </c>
      <c r="J4789" s="72">
        <v>400</v>
      </c>
      <c r="K4789" s="72">
        <v>50</v>
      </c>
      <c r="L4789" s="72"/>
      <c r="M4789" s="71" t="s">
        <v>4596</v>
      </c>
      <c r="N4789" s="72" t="s">
        <v>4496</v>
      </c>
      <c r="O4789" s="72"/>
      <c r="P4789" s="72" t="s">
        <v>3295</v>
      </c>
      <c r="Q4789" s="72"/>
      <c r="R4789" s="72"/>
      <c r="S4789" s="72"/>
      <c r="T4789" s="72"/>
      <c r="U4789" s="72" t="s">
        <v>32811</v>
      </c>
      <c r="V4789" s="72"/>
      <c r="W4789" s="72">
        <v>652519</v>
      </c>
      <c r="X4789" s="72" t="s">
        <v>20143</v>
      </c>
      <c r="Y4789" s="72" t="s">
        <v>20145</v>
      </c>
      <c r="Z4789" s="72" t="s">
        <v>20144</v>
      </c>
    </row>
    <row r="4790" spans="1:26" ht="60" x14ac:dyDescent="0.25">
      <c r="A4790" s="72" t="s">
        <v>24782</v>
      </c>
      <c r="B4790" s="72" t="s">
        <v>20435</v>
      </c>
      <c r="C4790" s="72"/>
      <c r="D4790" s="72"/>
      <c r="E4790" s="72"/>
      <c r="F4790" s="72">
        <v>5</v>
      </c>
      <c r="G4790" s="72"/>
      <c r="H4790" s="72"/>
      <c r="I4790" s="72"/>
      <c r="J4790" s="72"/>
      <c r="K4790" s="72"/>
      <c r="L4790" s="72">
        <v>250</v>
      </c>
      <c r="M4790" s="71" t="s">
        <v>4596</v>
      </c>
      <c r="N4790" s="72" t="s">
        <v>4516</v>
      </c>
      <c r="O4790" s="72"/>
      <c r="P4790" s="72" t="s">
        <v>4105</v>
      </c>
      <c r="Q4790" s="72"/>
      <c r="R4790" s="72"/>
      <c r="S4790" s="72" t="s">
        <v>4568</v>
      </c>
      <c r="T4790" s="72" t="s">
        <v>8069</v>
      </c>
      <c r="U4790" s="72" t="s">
        <v>24782</v>
      </c>
      <c r="V4790" s="72"/>
      <c r="W4790" s="72" t="s">
        <v>35546</v>
      </c>
      <c r="X4790" s="72" t="s">
        <v>24783</v>
      </c>
      <c r="Y4790" s="73" t="s">
        <v>24784</v>
      </c>
      <c r="Z4790" s="72" t="s">
        <v>8070</v>
      </c>
    </row>
    <row r="4791" spans="1:26" ht="45" x14ac:dyDescent="0.25">
      <c r="A4791" s="72" t="s">
        <v>22259</v>
      </c>
      <c r="B4791" s="72" t="s">
        <v>31548</v>
      </c>
      <c r="C4791" s="72"/>
      <c r="D4791" s="72" t="s">
        <v>22260</v>
      </c>
      <c r="E4791" s="72"/>
      <c r="F4791" s="72">
        <v>1</v>
      </c>
      <c r="G4791" s="72"/>
      <c r="H4791" s="72">
        <v>1241</v>
      </c>
      <c r="I4791" s="72">
        <v>500</v>
      </c>
      <c r="J4791" s="72">
        <v>400</v>
      </c>
      <c r="K4791" s="72">
        <v>341</v>
      </c>
      <c r="L4791" s="72"/>
      <c r="M4791" s="71" t="s">
        <v>4596</v>
      </c>
      <c r="N4791" s="72" t="s">
        <v>4556</v>
      </c>
      <c r="O4791" s="72"/>
      <c r="P4791" s="72" t="s">
        <v>4318</v>
      </c>
      <c r="Q4791" s="72"/>
      <c r="R4791" s="72"/>
      <c r="S4791" s="72"/>
      <c r="T4791" s="72"/>
      <c r="U4791" s="72" t="s">
        <v>22259</v>
      </c>
      <c r="V4791" s="72"/>
      <c r="W4791" s="72">
        <v>454003</v>
      </c>
      <c r="X4791" s="72" t="s">
        <v>24785</v>
      </c>
      <c r="Y4791" s="72" t="s">
        <v>22262</v>
      </c>
      <c r="Z4791" s="72" t="s">
        <v>22261</v>
      </c>
    </row>
    <row r="4792" spans="1:26" ht="30" x14ac:dyDescent="0.25">
      <c r="A4792" s="72" t="s">
        <v>11638</v>
      </c>
      <c r="B4792" s="72" t="s">
        <v>4594</v>
      </c>
      <c r="C4792" s="72">
        <v>1</v>
      </c>
      <c r="D4792" s="72" t="s">
        <v>11639</v>
      </c>
      <c r="E4792" s="72"/>
      <c r="F4792" s="72">
        <v>1</v>
      </c>
      <c r="G4792" s="72">
        <v>350</v>
      </c>
      <c r="H4792" s="72"/>
      <c r="I4792" s="72"/>
      <c r="J4792" s="72"/>
      <c r="K4792" s="72"/>
      <c r="L4792" s="72"/>
      <c r="M4792" s="71" t="s">
        <v>4596</v>
      </c>
      <c r="N4792" s="72" t="s">
        <v>4499</v>
      </c>
      <c r="O4792" s="72"/>
      <c r="P4792" s="72" t="s">
        <v>3025</v>
      </c>
      <c r="Q4792" s="72"/>
      <c r="R4792" s="72"/>
      <c r="S4792" s="72"/>
      <c r="T4792" s="72"/>
      <c r="U4792" s="72" t="s">
        <v>11638</v>
      </c>
      <c r="V4792" s="72"/>
      <c r="W4792" s="72">
        <v>353475</v>
      </c>
      <c r="X4792" s="72" t="s">
        <v>11640</v>
      </c>
      <c r="Y4792" s="72" t="s">
        <v>11641</v>
      </c>
      <c r="Z4792" s="72" t="s">
        <v>11642</v>
      </c>
    </row>
    <row r="4793" spans="1:26" ht="45" x14ac:dyDescent="0.25">
      <c r="A4793" s="72" t="s">
        <v>11643</v>
      </c>
      <c r="B4793" s="72" t="s">
        <v>4594</v>
      </c>
      <c r="C4793" s="72">
        <v>5</v>
      </c>
      <c r="D4793" s="72" t="s">
        <v>11644</v>
      </c>
      <c r="E4793" s="72"/>
      <c r="F4793" s="72">
        <v>1</v>
      </c>
      <c r="G4793" s="72">
        <v>200</v>
      </c>
      <c r="H4793" s="72"/>
      <c r="I4793" s="72"/>
      <c r="J4793" s="72"/>
      <c r="K4793" s="72"/>
      <c r="L4793" s="72"/>
      <c r="M4793" s="71" t="s">
        <v>4596</v>
      </c>
      <c r="N4793" s="72" t="s">
        <v>4519</v>
      </c>
      <c r="O4793" s="72"/>
      <c r="P4793" s="72" t="s">
        <v>2680</v>
      </c>
      <c r="Q4793" s="72"/>
      <c r="R4793" s="72"/>
      <c r="S4793" s="72" t="s">
        <v>4570</v>
      </c>
      <c r="T4793" s="72" t="s">
        <v>11645</v>
      </c>
      <c r="U4793" s="72" t="s">
        <v>11643</v>
      </c>
      <c r="V4793" s="72"/>
      <c r="W4793" s="72">
        <v>385321</v>
      </c>
      <c r="X4793" s="72" t="s">
        <v>11646</v>
      </c>
      <c r="Y4793" s="72" t="s">
        <v>11647</v>
      </c>
      <c r="Z4793" s="72" t="s">
        <v>11648</v>
      </c>
    </row>
    <row r="4794" spans="1:26" ht="45" x14ac:dyDescent="0.25">
      <c r="A4794" s="72" t="s">
        <v>17062</v>
      </c>
      <c r="B4794" s="72" t="s">
        <v>17063</v>
      </c>
      <c r="C4794" s="72"/>
      <c r="D4794" s="72" t="s">
        <v>17064</v>
      </c>
      <c r="E4794" s="72"/>
      <c r="F4794" s="72">
        <v>1</v>
      </c>
      <c r="G4794" s="72"/>
      <c r="H4794" s="72">
        <v>1800</v>
      </c>
      <c r="I4794" s="72"/>
      <c r="J4794" s="72"/>
      <c r="K4794" s="72">
        <v>1800</v>
      </c>
      <c r="L4794" s="72"/>
      <c r="M4794" s="71" t="s">
        <v>4596</v>
      </c>
      <c r="N4794" s="72" t="s">
        <v>2404</v>
      </c>
      <c r="O4794" s="72"/>
      <c r="P4794" s="72" t="s">
        <v>14916</v>
      </c>
      <c r="Q4794" s="72"/>
      <c r="R4794" s="72"/>
      <c r="S4794" s="72"/>
      <c r="T4794" s="72"/>
      <c r="U4794" s="72" t="s">
        <v>17062</v>
      </c>
      <c r="V4794" s="72"/>
      <c r="W4794" s="72">
        <v>299007</v>
      </c>
      <c r="X4794" s="72" t="s">
        <v>22263</v>
      </c>
      <c r="Y4794" s="72">
        <v>79787491440</v>
      </c>
      <c r="Z4794" s="72" t="s">
        <v>17065</v>
      </c>
    </row>
    <row r="4795" spans="1:26" ht="45" x14ac:dyDescent="0.25">
      <c r="A4795" s="72" t="s">
        <v>22264</v>
      </c>
      <c r="B4795" s="72" t="s">
        <v>15493</v>
      </c>
      <c r="C4795" s="72">
        <v>58</v>
      </c>
      <c r="D4795" s="72" t="s">
        <v>5768</v>
      </c>
      <c r="E4795" s="72"/>
      <c r="F4795" s="72">
        <v>1</v>
      </c>
      <c r="G4795" s="72">
        <v>300</v>
      </c>
      <c r="H4795" s="72"/>
      <c r="I4795" s="72"/>
      <c r="J4795" s="72"/>
      <c r="K4795" s="72"/>
      <c r="L4795" s="72"/>
      <c r="M4795" s="71" t="s">
        <v>4596</v>
      </c>
      <c r="N4795" s="72" t="s">
        <v>4530</v>
      </c>
      <c r="O4795" s="72"/>
      <c r="P4795" s="72" t="s">
        <v>2766</v>
      </c>
      <c r="Q4795" s="72"/>
      <c r="R4795" s="72"/>
      <c r="S4795" s="72"/>
      <c r="T4795" s="72"/>
      <c r="U4795" s="72" t="s">
        <v>22264</v>
      </c>
      <c r="V4795" s="72"/>
      <c r="W4795" s="72">
        <v>424036</v>
      </c>
      <c r="X4795" s="72" t="s">
        <v>22265</v>
      </c>
      <c r="Y4795" s="72">
        <v>455663</v>
      </c>
      <c r="Z4795" s="72" t="s">
        <v>22266</v>
      </c>
    </row>
    <row r="4796" spans="1:26" ht="45" x14ac:dyDescent="0.25">
      <c r="A4796" s="72" t="s">
        <v>11649</v>
      </c>
      <c r="B4796" s="72" t="s">
        <v>4598</v>
      </c>
      <c r="C4796" s="72"/>
      <c r="D4796" s="72"/>
      <c r="E4796" s="72"/>
      <c r="F4796" s="72">
        <v>1</v>
      </c>
      <c r="G4796" s="72"/>
      <c r="H4796" s="72">
        <v>1199</v>
      </c>
      <c r="I4796" s="72">
        <v>436</v>
      </c>
      <c r="J4796" s="72">
        <v>545</v>
      </c>
      <c r="K4796" s="72">
        <v>218</v>
      </c>
      <c r="L4796" s="72"/>
      <c r="M4796" s="71" t="s">
        <v>4596</v>
      </c>
      <c r="N4796" s="72" t="s">
        <v>4545</v>
      </c>
      <c r="O4796" s="72"/>
      <c r="P4796" s="72" t="s">
        <v>15671</v>
      </c>
      <c r="Q4796" s="72"/>
      <c r="R4796" s="72"/>
      <c r="S4796" s="72" t="s">
        <v>4568</v>
      </c>
      <c r="T4796" s="72" t="s">
        <v>11650</v>
      </c>
      <c r="U4796" s="72" t="s">
        <v>11649</v>
      </c>
      <c r="V4796" s="72"/>
      <c r="W4796" s="72">
        <v>624127</v>
      </c>
      <c r="X4796" s="72" t="s">
        <v>11651</v>
      </c>
      <c r="Y4796" s="77" t="s">
        <v>11652</v>
      </c>
      <c r="Z4796" s="72" t="s">
        <v>11653</v>
      </c>
    </row>
    <row r="4797" spans="1:26" ht="30" x14ac:dyDescent="0.25">
      <c r="A4797" s="72" t="s">
        <v>17066</v>
      </c>
      <c r="B4797" s="72" t="s">
        <v>4631</v>
      </c>
      <c r="C4797" s="72"/>
      <c r="D4797" s="72"/>
      <c r="E4797" s="72"/>
      <c r="F4797" s="72">
        <v>5</v>
      </c>
      <c r="G4797" s="72"/>
      <c r="H4797" s="72"/>
      <c r="I4797" s="72"/>
      <c r="J4797" s="72"/>
      <c r="K4797" s="72"/>
      <c r="L4797" s="72">
        <v>850</v>
      </c>
      <c r="M4797" s="71" t="s">
        <v>4596</v>
      </c>
      <c r="N4797" s="72" t="s">
        <v>4539</v>
      </c>
      <c r="O4797" s="72"/>
      <c r="P4797" s="72" t="s">
        <v>2774</v>
      </c>
      <c r="Q4797" s="72"/>
      <c r="R4797" s="72"/>
      <c r="S4797" s="72"/>
      <c r="T4797" s="72"/>
      <c r="U4797" s="72" t="s">
        <v>17066</v>
      </c>
      <c r="V4797" s="72"/>
      <c r="W4797" s="72">
        <v>344002</v>
      </c>
      <c r="X4797" s="72" t="s">
        <v>22267</v>
      </c>
      <c r="Y4797" s="72" t="s">
        <v>17067</v>
      </c>
      <c r="Z4797" s="72" t="s">
        <v>17068</v>
      </c>
    </row>
    <row r="4798" spans="1:26" ht="45" x14ac:dyDescent="0.25">
      <c r="A4798" s="72" t="s">
        <v>11654</v>
      </c>
      <c r="B4798" s="72" t="s">
        <v>14484</v>
      </c>
      <c r="C4798" s="72">
        <v>1989</v>
      </c>
      <c r="D4798" s="72" t="s">
        <v>8774</v>
      </c>
      <c r="E4798" s="72"/>
      <c r="F4798" s="72">
        <v>1</v>
      </c>
      <c r="G4798" s="72"/>
      <c r="H4798" s="72">
        <v>1799</v>
      </c>
      <c r="I4798" s="72">
        <v>654</v>
      </c>
      <c r="J4798" s="72">
        <v>818</v>
      </c>
      <c r="K4798" s="72">
        <v>327</v>
      </c>
      <c r="L4798" s="72"/>
      <c r="M4798" s="71" t="s">
        <v>4596</v>
      </c>
      <c r="N4798" s="72" t="s">
        <v>2362</v>
      </c>
      <c r="O4798" s="72"/>
      <c r="P4798" s="72" t="s">
        <v>3172</v>
      </c>
      <c r="Q4798" s="72" t="s">
        <v>4564</v>
      </c>
      <c r="R4798" s="72" t="s">
        <v>4775</v>
      </c>
      <c r="S4798" s="72"/>
      <c r="T4798" s="72"/>
      <c r="U4798" s="72" t="s">
        <v>11654</v>
      </c>
      <c r="V4798" s="72"/>
      <c r="W4798" s="72">
        <v>109451</v>
      </c>
      <c r="X4798" s="72" t="s">
        <v>22268</v>
      </c>
      <c r="Y4798" s="72" t="s">
        <v>11655</v>
      </c>
      <c r="Z4798" s="72" t="s">
        <v>11656</v>
      </c>
    </row>
    <row r="4799" spans="1:26" ht="45" x14ac:dyDescent="0.25">
      <c r="A4799" s="72" t="s">
        <v>32812</v>
      </c>
      <c r="B4799" s="72" t="s">
        <v>32813</v>
      </c>
      <c r="C4799" s="72"/>
      <c r="D4799" s="72"/>
      <c r="E4799" s="72"/>
      <c r="F4799" s="72">
        <v>5</v>
      </c>
      <c r="G4799" s="72"/>
      <c r="H4799" s="72"/>
      <c r="I4799" s="72"/>
      <c r="J4799" s="72"/>
      <c r="K4799" s="72"/>
      <c r="L4799" s="72">
        <v>800</v>
      </c>
      <c r="M4799" s="71" t="s">
        <v>4596</v>
      </c>
      <c r="N4799" s="72" t="s">
        <v>4543</v>
      </c>
      <c r="O4799" s="72"/>
      <c r="P4799" s="72" t="s">
        <v>4196</v>
      </c>
      <c r="Q4799" s="72"/>
      <c r="R4799" s="72"/>
      <c r="S4799" s="72"/>
      <c r="T4799" s="72"/>
      <c r="U4799" s="72" t="s">
        <v>32812</v>
      </c>
      <c r="V4799" s="72"/>
      <c r="W4799" s="72">
        <v>410015</v>
      </c>
      <c r="X4799" s="72" t="s">
        <v>32814</v>
      </c>
      <c r="Y4799" s="72" t="s">
        <v>32815</v>
      </c>
      <c r="Z4799" s="72" t="s">
        <v>32816</v>
      </c>
    </row>
    <row r="4800" spans="1:26" ht="45" x14ac:dyDescent="0.25">
      <c r="A4800" s="72" t="s">
        <v>22269</v>
      </c>
      <c r="B4800" s="72" t="s">
        <v>22270</v>
      </c>
      <c r="C4800" s="72"/>
      <c r="D4800" s="72" t="s">
        <v>22271</v>
      </c>
      <c r="E4800" s="72"/>
      <c r="F4800" s="72">
        <v>2</v>
      </c>
      <c r="G4800" s="72"/>
      <c r="H4800" s="72"/>
      <c r="I4800" s="72"/>
      <c r="J4800" s="72"/>
      <c r="K4800" s="72"/>
      <c r="L4800" s="72">
        <v>200</v>
      </c>
      <c r="M4800" s="71" t="s">
        <v>4596</v>
      </c>
      <c r="N4800" s="72" t="s">
        <v>14394</v>
      </c>
      <c r="O4800" s="72"/>
      <c r="P4800" s="72" t="s">
        <v>14395</v>
      </c>
      <c r="Q4800" s="72"/>
      <c r="R4800" s="72"/>
      <c r="S4800" s="72"/>
      <c r="T4800" s="72"/>
      <c r="U4800" s="72" t="s">
        <v>22269</v>
      </c>
      <c r="V4800" s="72"/>
      <c r="W4800" s="72">
        <v>140011</v>
      </c>
      <c r="X4800" s="72" t="s">
        <v>22272</v>
      </c>
      <c r="Y4800" s="72" t="s">
        <v>22274</v>
      </c>
      <c r="Z4800" s="72" t="s">
        <v>22273</v>
      </c>
    </row>
    <row r="4801" spans="1:26" ht="45" x14ac:dyDescent="0.25">
      <c r="A4801" s="72" t="s">
        <v>22269</v>
      </c>
      <c r="B4801" s="72" t="s">
        <v>22270</v>
      </c>
      <c r="C4801" s="72"/>
      <c r="D4801" s="72" t="s">
        <v>22271</v>
      </c>
      <c r="E4801" s="72"/>
      <c r="F4801" s="72">
        <v>2</v>
      </c>
      <c r="G4801" s="72"/>
      <c r="H4801" s="72"/>
      <c r="I4801" s="72"/>
      <c r="J4801" s="72"/>
      <c r="K4801" s="72"/>
      <c r="L4801" s="72">
        <v>30</v>
      </c>
      <c r="M4801" s="71" t="s">
        <v>4596</v>
      </c>
      <c r="N4801" s="72" t="s">
        <v>4479</v>
      </c>
      <c r="O4801" s="72"/>
      <c r="P4801" s="72" t="s">
        <v>4473</v>
      </c>
      <c r="Q4801" s="72"/>
      <c r="R4801" s="72"/>
      <c r="S4801" s="72"/>
      <c r="T4801" s="72"/>
      <c r="U4801" s="72" t="s">
        <v>22269</v>
      </c>
      <c r="V4801" s="72"/>
      <c r="W4801" s="72">
        <v>140011</v>
      </c>
      <c r="X4801" s="72" t="s">
        <v>22275</v>
      </c>
      <c r="Y4801" s="72" t="s">
        <v>22274</v>
      </c>
      <c r="Z4801" s="72" t="s">
        <v>22273</v>
      </c>
    </row>
    <row r="4802" spans="1:26" ht="45" x14ac:dyDescent="0.25">
      <c r="A4802" s="72" t="s">
        <v>22276</v>
      </c>
      <c r="B4802" s="72" t="s">
        <v>15560</v>
      </c>
      <c r="C4802" s="72"/>
      <c r="D4802" s="72"/>
      <c r="E4802" s="72"/>
      <c r="F4802" s="72">
        <v>1</v>
      </c>
      <c r="G4802" s="72"/>
      <c r="H4802" s="72">
        <v>250</v>
      </c>
      <c r="I4802" s="72">
        <v>150</v>
      </c>
      <c r="J4802" s="72">
        <v>50</v>
      </c>
      <c r="K4802" s="72">
        <v>50</v>
      </c>
      <c r="L4802" s="72"/>
      <c r="M4802" s="71" t="s">
        <v>4596</v>
      </c>
      <c r="N4802" s="72" t="s">
        <v>4539</v>
      </c>
      <c r="O4802" s="72"/>
      <c r="P4802" s="72" t="s">
        <v>3706</v>
      </c>
      <c r="Q4802" s="72"/>
      <c r="R4802" s="72"/>
      <c r="S4802" s="72" t="s">
        <v>4569</v>
      </c>
      <c r="T4802" s="72" t="s">
        <v>6954</v>
      </c>
      <c r="U4802" s="72" t="s">
        <v>22276</v>
      </c>
      <c r="V4802" s="72"/>
      <c r="W4802" s="72">
        <v>347524</v>
      </c>
      <c r="X4802" s="72" t="s">
        <v>8501</v>
      </c>
      <c r="Y4802" s="72" t="s">
        <v>22278</v>
      </c>
      <c r="Z4802" s="72" t="s">
        <v>22277</v>
      </c>
    </row>
    <row r="4803" spans="1:26" ht="45" x14ac:dyDescent="0.25">
      <c r="A4803" s="72" t="s">
        <v>18433</v>
      </c>
      <c r="B4803" s="72" t="s">
        <v>15756</v>
      </c>
      <c r="C4803" s="72">
        <v>33</v>
      </c>
      <c r="D4803" s="72" t="s">
        <v>5448</v>
      </c>
      <c r="E4803" s="72"/>
      <c r="F4803" s="72">
        <v>1</v>
      </c>
      <c r="G4803" s="72">
        <v>301</v>
      </c>
      <c r="H4803" s="72"/>
      <c r="I4803" s="72"/>
      <c r="J4803" s="72"/>
      <c r="K4803" s="72"/>
      <c r="L4803" s="72"/>
      <c r="M4803" s="71" t="s">
        <v>4596</v>
      </c>
      <c r="N4803" s="72" t="s">
        <v>4506</v>
      </c>
      <c r="O4803" s="72"/>
      <c r="P4803" s="72" t="s">
        <v>2744</v>
      </c>
      <c r="Q4803" s="72"/>
      <c r="R4803" s="72"/>
      <c r="S4803" s="72" t="s">
        <v>4566</v>
      </c>
      <c r="T4803" s="72" t="s">
        <v>5763</v>
      </c>
      <c r="U4803" s="72" t="s">
        <v>18433</v>
      </c>
      <c r="V4803" s="72"/>
      <c r="W4803" s="72">
        <v>140209</v>
      </c>
      <c r="X4803" s="72" t="s">
        <v>18434</v>
      </c>
      <c r="Y4803" s="72" t="s">
        <v>18435</v>
      </c>
      <c r="Z4803" s="72" t="s">
        <v>18436</v>
      </c>
    </row>
    <row r="4804" spans="1:26" ht="45" x14ac:dyDescent="0.25">
      <c r="A4804" s="72" t="s">
        <v>11657</v>
      </c>
      <c r="B4804" s="72" t="s">
        <v>4598</v>
      </c>
      <c r="C4804" s="72">
        <v>5</v>
      </c>
      <c r="D4804" s="72"/>
      <c r="E4804" s="72"/>
      <c r="F4804" s="72">
        <v>1</v>
      </c>
      <c r="G4804" s="72"/>
      <c r="H4804" s="72">
        <v>1799</v>
      </c>
      <c r="I4804" s="72">
        <v>654</v>
      </c>
      <c r="J4804" s="72">
        <v>818</v>
      </c>
      <c r="K4804" s="72">
        <v>327</v>
      </c>
      <c r="L4804" s="72"/>
      <c r="M4804" s="71" t="s">
        <v>4596</v>
      </c>
      <c r="N4804" s="72" t="s">
        <v>4492</v>
      </c>
      <c r="O4804" s="72"/>
      <c r="P4804" s="72" t="s">
        <v>3788</v>
      </c>
      <c r="Q4804" s="72"/>
      <c r="R4804" s="72"/>
      <c r="S4804" s="72" t="s">
        <v>4566</v>
      </c>
      <c r="T4804" s="72" t="s">
        <v>11658</v>
      </c>
      <c r="U4804" s="72" t="s">
        <v>11657</v>
      </c>
      <c r="V4804" s="72"/>
      <c r="W4804" s="72">
        <v>665160</v>
      </c>
      <c r="X4804" s="72" t="s">
        <v>11659</v>
      </c>
      <c r="Y4804" s="72" t="s">
        <v>11660</v>
      </c>
      <c r="Z4804" s="72" t="s">
        <v>11661</v>
      </c>
    </row>
    <row r="4805" spans="1:26" ht="60" x14ac:dyDescent="0.25">
      <c r="A4805" s="72" t="s">
        <v>35547</v>
      </c>
      <c r="B4805" s="72" t="s">
        <v>24819</v>
      </c>
      <c r="C4805" s="72"/>
      <c r="D4805" s="72"/>
      <c r="E4805" s="72"/>
      <c r="F4805" s="72">
        <v>1</v>
      </c>
      <c r="G4805" s="72">
        <v>45</v>
      </c>
      <c r="H4805" s="72">
        <v>120</v>
      </c>
      <c r="I4805" s="72">
        <v>50</v>
      </c>
      <c r="J4805" s="72">
        <v>50</v>
      </c>
      <c r="K4805" s="72">
        <v>20</v>
      </c>
      <c r="L4805" s="72"/>
      <c r="M4805" s="71" t="s">
        <v>4596</v>
      </c>
      <c r="N4805" s="72" t="s">
        <v>4483</v>
      </c>
      <c r="O4805" s="72"/>
      <c r="P4805" s="72" t="s">
        <v>3345</v>
      </c>
      <c r="Q4805" s="72"/>
      <c r="R4805" s="72"/>
      <c r="S4805" s="72" t="s">
        <v>15654</v>
      </c>
      <c r="T4805" s="72" t="s">
        <v>24820</v>
      </c>
      <c r="U4805" s="72" t="s">
        <v>35547</v>
      </c>
      <c r="V4805" s="72"/>
      <c r="W4805" s="72">
        <v>309425</v>
      </c>
      <c r="X4805" s="72" t="s">
        <v>35548</v>
      </c>
      <c r="Y4805" s="72">
        <v>84726340136</v>
      </c>
      <c r="Z4805" s="72" t="s">
        <v>24821</v>
      </c>
    </row>
    <row r="4806" spans="1:26" ht="30" x14ac:dyDescent="0.25">
      <c r="A4806" s="72" t="s">
        <v>11662</v>
      </c>
      <c r="B4806" s="72" t="s">
        <v>4605</v>
      </c>
      <c r="C4806" s="72">
        <v>16</v>
      </c>
      <c r="D4806" s="72"/>
      <c r="E4806" s="72"/>
      <c r="F4806" s="72">
        <v>1</v>
      </c>
      <c r="G4806" s="72"/>
      <c r="H4806" s="72">
        <v>1199</v>
      </c>
      <c r="I4806" s="72">
        <v>436</v>
      </c>
      <c r="J4806" s="72">
        <v>545</v>
      </c>
      <c r="K4806" s="72">
        <v>218</v>
      </c>
      <c r="L4806" s="72"/>
      <c r="M4806" s="71" t="s">
        <v>4596</v>
      </c>
      <c r="N4806" s="72" t="s">
        <v>4516</v>
      </c>
      <c r="O4806" s="72"/>
      <c r="P4806" s="72" t="s">
        <v>3937</v>
      </c>
      <c r="Q4806" s="72"/>
      <c r="R4806" s="72"/>
      <c r="S4806" s="72"/>
      <c r="T4806" s="72"/>
      <c r="U4806" s="72" t="s">
        <v>11662</v>
      </c>
      <c r="V4806" s="72"/>
      <c r="W4806" s="72">
        <v>617472</v>
      </c>
      <c r="X4806" s="72" t="s">
        <v>11663</v>
      </c>
      <c r="Y4806" s="72"/>
      <c r="Z4806" s="72"/>
    </row>
    <row r="4807" spans="1:26" ht="45" x14ac:dyDescent="0.25">
      <c r="A4807" s="72" t="s">
        <v>24786</v>
      </c>
      <c r="B4807" s="72" t="s">
        <v>24787</v>
      </c>
      <c r="C4807" s="72"/>
      <c r="D4807" s="72"/>
      <c r="E4807" s="72"/>
      <c r="F4807" s="72">
        <v>1</v>
      </c>
      <c r="G4807" s="72"/>
      <c r="H4807" s="72"/>
      <c r="I4807" s="72">
        <v>22</v>
      </c>
      <c r="J4807" s="72">
        <v>56</v>
      </c>
      <c r="K4807" s="72">
        <v>10</v>
      </c>
      <c r="L4807" s="72"/>
      <c r="M4807" s="71" t="s">
        <v>4596</v>
      </c>
      <c r="N4807" s="72" t="s">
        <v>4534</v>
      </c>
      <c r="O4807" s="72"/>
      <c r="P4807" s="72" t="s">
        <v>3057</v>
      </c>
      <c r="Q4807" s="72"/>
      <c r="R4807" s="72"/>
      <c r="S4807" s="72" t="s">
        <v>15654</v>
      </c>
      <c r="T4807" s="72" t="s">
        <v>24788</v>
      </c>
      <c r="U4807" s="72" t="s">
        <v>24786</v>
      </c>
      <c r="V4807" s="72"/>
      <c r="W4807" s="72">
        <v>422006</v>
      </c>
      <c r="X4807" s="72" t="s">
        <v>24789</v>
      </c>
      <c r="Y4807" s="72">
        <v>88436694221</v>
      </c>
      <c r="Z4807" s="72" t="s">
        <v>24790</v>
      </c>
    </row>
    <row r="4808" spans="1:26" ht="30" x14ac:dyDescent="0.25">
      <c r="A4808" s="72" t="s">
        <v>27843</v>
      </c>
      <c r="B4808" s="72" t="s">
        <v>27844</v>
      </c>
      <c r="C4808" s="72"/>
      <c r="D4808" s="72" t="s">
        <v>27845</v>
      </c>
      <c r="E4808" s="72"/>
      <c r="F4808" s="72">
        <v>1</v>
      </c>
      <c r="G4808" s="72"/>
      <c r="H4808" s="72">
        <v>1000</v>
      </c>
      <c r="I4808" s="72"/>
      <c r="J4808" s="72"/>
      <c r="K4808" s="72">
        <v>1000</v>
      </c>
      <c r="L4808" s="72"/>
      <c r="M4808" s="71" t="s">
        <v>4596</v>
      </c>
      <c r="N4808" s="72" t="s">
        <v>2362</v>
      </c>
      <c r="O4808" s="72"/>
      <c r="P4808" s="72" t="s">
        <v>3103</v>
      </c>
      <c r="Q4808" s="72"/>
      <c r="R4808" s="72"/>
      <c r="S4808" s="72"/>
      <c r="T4808" s="72"/>
      <c r="U4808" s="72" t="s">
        <v>27843</v>
      </c>
      <c r="V4808" s="72"/>
      <c r="W4808" s="72">
        <v>117105</v>
      </c>
      <c r="X4808" s="72" t="s">
        <v>27846</v>
      </c>
      <c r="Y4808" s="72" t="s">
        <v>27847</v>
      </c>
      <c r="Z4808" s="72" t="s">
        <v>27848</v>
      </c>
    </row>
    <row r="4809" spans="1:26" ht="30" x14ac:dyDescent="0.25">
      <c r="A4809" s="72" t="s">
        <v>24791</v>
      </c>
      <c r="B4809" s="72" t="s">
        <v>4594</v>
      </c>
      <c r="C4809" s="72">
        <v>16</v>
      </c>
      <c r="D4809" s="72"/>
      <c r="E4809" s="72"/>
      <c r="F4809" s="72">
        <v>1</v>
      </c>
      <c r="G4809" s="72">
        <v>150</v>
      </c>
      <c r="H4809" s="72"/>
      <c r="I4809" s="72"/>
      <c r="J4809" s="72"/>
      <c r="K4809" s="72"/>
      <c r="L4809" s="72"/>
      <c r="M4809" s="71" t="s">
        <v>4596</v>
      </c>
      <c r="N4809" s="72" t="s">
        <v>4517</v>
      </c>
      <c r="O4809" s="72"/>
      <c r="P4809" s="72" t="s">
        <v>2752</v>
      </c>
      <c r="Q4809" s="72"/>
      <c r="R4809" s="72"/>
      <c r="S4809" s="72"/>
      <c r="T4809" s="72"/>
      <c r="U4809" s="72" t="s">
        <v>24791</v>
      </c>
      <c r="V4809" s="72"/>
      <c r="W4809" s="72">
        <v>690039</v>
      </c>
      <c r="X4809" s="72" t="s">
        <v>24792</v>
      </c>
      <c r="Y4809" s="77" t="s">
        <v>35549</v>
      </c>
      <c r="Z4809" s="72" t="s">
        <v>5819</v>
      </c>
    </row>
    <row r="4810" spans="1:26" ht="30" x14ac:dyDescent="0.25">
      <c r="A4810" s="72" t="s">
        <v>11664</v>
      </c>
      <c r="B4810" s="72" t="s">
        <v>4594</v>
      </c>
      <c r="C4810" s="72"/>
      <c r="D4810" s="72"/>
      <c r="E4810" s="72"/>
      <c r="F4810" s="72">
        <v>1</v>
      </c>
      <c r="G4810" s="72">
        <v>200</v>
      </c>
      <c r="H4810" s="72"/>
      <c r="I4810" s="72"/>
      <c r="J4810" s="72"/>
      <c r="K4810" s="72"/>
      <c r="L4810" s="72"/>
      <c r="M4810" s="71" t="s">
        <v>4596</v>
      </c>
      <c r="N4810" s="72" t="s">
        <v>4486</v>
      </c>
      <c r="O4810" s="72"/>
      <c r="P4810" s="72" t="s">
        <v>3157</v>
      </c>
      <c r="Q4810" s="72"/>
      <c r="R4810" s="72"/>
      <c r="S4810" s="72" t="s">
        <v>4567</v>
      </c>
      <c r="T4810" s="72" t="s">
        <v>11665</v>
      </c>
      <c r="U4810" s="72" t="s">
        <v>11664</v>
      </c>
      <c r="V4810" s="72"/>
      <c r="W4810" s="72">
        <v>404511</v>
      </c>
      <c r="X4810" s="72" t="s">
        <v>9263</v>
      </c>
      <c r="Y4810" s="72"/>
      <c r="Z4810" s="72"/>
    </row>
    <row r="4811" spans="1:26" ht="45" x14ac:dyDescent="0.25">
      <c r="A4811" s="72" t="s">
        <v>11666</v>
      </c>
      <c r="B4811" s="72" t="s">
        <v>4594</v>
      </c>
      <c r="C4811" s="72">
        <v>9</v>
      </c>
      <c r="D4811" s="72" t="s">
        <v>5156</v>
      </c>
      <c r="E4811" s="72"/>
      <c r="F4811" s="72">
        <v>1</v>
      </c>
      <c r="G4811" s="72">
        <v>350</v>
      </c>
      <c r="H4811" s="72"/>
      <c r="I4811" s="72"/>
      <c r="J4811" s="72"/>
      <c r="K4811" s="72"/>
      <c r="L4811" s="72"/>
      <c r="M4811" s="71" t="s">
        <v>4596</v>
      </c>
      <c r="N4811" s="72" t="s">
        <v>4551</v>
      </c>
      <c r="O4811" s="72"/>
      <c r="P4811" s="72" t="s">
        <v>3566</v>
      </c>
      <c r="Q4811" s="72"/>
      <c r="R4811" s="72"/>
      <c r="S4811" s="72"/>
      <c r="T4811" s="72"/>
      <c r="U4811" s="72" t="s">
        <v>11666</v>
      </c>
      <c r="V4811" s="72"/>
      <c r="W4811" s="72">
        <v>301650</v>
      </c>
      <c r="X4811" s="72" t="s">
        <v>11667</v>
      </c>
      <c r="Y4811" s="72"/>
      <c r="Z4811" s="72"/>
    </row>
    <row r="4812" spans="1:26" ht="30" x14ac:dyDescent="0.25">
      <c r="A4812" s="72" t="s">
        <v>11668</v>
      </c>
      <c r="B4812" s="72" t="s">
        <v>15493</v>
      </c>
      <c r="C4812" s="72"/>
      <c r="D4812" s="72" t="s">
        <v>5622</v>
      </c>
      <c r="E4812" s="72"/>
      <c r="F4812" s="72">
        <v>1</v>
      </c>
      <c r="G4812" s="72">
        <v>150</v>
      </c>
      <c r="H4812" s="72"/>
      <c r="I4812" s="72"/>
      <c r="J4812" s="72"/>
      <c r="K4812" s="72"/>
      <c r="L4812" s="72"/>
      <c r="M4812" s="71" t="s">
        <v>4596</v>
      </c>
      <c r="N4812" s="72" t="s">
        <v>4551</v>
      </c>
      <c r="O4812" s="72"/>
      <c r="P4812" s="72" t="s">
        <v>3675</v>
      </c>
      <c r="Q4812" s="72"/>
      <c r="R4812" s="72"/>
      <c r="S4812" s="72" t="s">
        <v>4566</v>
      </c>
      <c r="T4812" s="72" t="s">
        <v>5083</v>
      </c>
      <c r="U4812" s="72" t="s">
        <v>11668</v>
      </c>
      <c r="V4812" s="72"/>
      <c r="W4812" s="72">
        <v>301471</v>
      </c>
      <c r="X4812" s="72" t="s">
        <v>18437</v>
      </c>
      <c r="Y4812" s="72">
        <v>84875222595</v>
      </c>
      <c r="Z4812" s="72" t="s">
        <v>18438</v>
      </c>
    </row>
    <row r="4813" spans="1:26" ht="45" x14ac:dyDescent="0.25">
      <c r="A4813" s="72" t="s">
        <v>11669</v>
      </c>
      <c r="B4813" s="72" t="s">
        <v>11670</v>
      </c>
      <c r="C4813" s="72"/>
      <c r="D4813" s="72" t="s">
        <v>11671</v>
      </c>
      <c r="E4813" s="72"/>
      <c r="F4813" s="72">
        <v>1</v>
      </c>
      <c r="G4813" s="72"/>
      <c r="H4813" s="72">
        <v>798</v>
      </c>
      <c r="I4813" s="72">
        <v>290</v>
      </c>
      <c r="J4813" s="72">
        <v>363</v>
      </c>
      <c r="K4813" s="72">
        <v>145</v>
      </c>
      <c r="L4813" s="72"/>
      <c r="M4813" s="71" t="s">
        <v>4596</v>
      </c>
      <c r="N4813" s="72" t="s">
        <v>4527</v>
      </c>
      <c r="O4813" s="72"/>
      <c r="P4813" s="72" t="s">
        <v>3190</v>
      </c>
      <c r="Q4813" s="72"/>
      <c r="R4813" s="72"/>
      <c r="S4813" s="72" t="s">
        <v>4570</v>
      </c>
      <c r="T4813" s="72" t="s">
        <v>11672</v>
      </c>
      <c r="U4813" s="72" t="s">
        <v>11669</v>
      </c>
      <c r="V4813" s="72"/>
      <c r="W4813" s="72">
        <v>369400</v>
      </c>
      <c r="X4813" s="72" t="s">
        <v>11673</v>
      </c>
      <c r="Y4813" s="72"/>
      <c r="Z4813" s="72" t="s">
        <v>11674</v>
      </c>
    </row>
    <row r="4814" spans="1:26" ht="60" x14ac:dyDescent="0.25">
      <c r="A4814" s="72" t="s">
        <v>17069</v>
      </c>
      <c r="B4814" s="72" t="s">
        <v>13063</v>
      </c>
      <c r="C4814" s="72"/>
      <c r="D4814" s="72" t="s">
        <v>6066</v>
      </c>
      <c r="E4814" s="72"/>
      <c r="F4814" s="72">
        <v>2</v>
      </c>
      <c r="G4814" s="72"/>
      <c r="H4814" s="72"/>
      <c r="I4814" s="72"/>
      <c r="J4814" s="72"/>
      <c r="K4814" s="72"/>
      <c r="L4814" s="72">
        <v>200</v>
      </c>
      <c r="M4814" s="71" t="s">
        <v>4596</v>
      </c>
      <c r="N4814" s="72" t="s">
        <v>4511</v>
      </c>
      <c r="O4814" s="72"/>
      <c r="P4814" s="72" t="s">
        <v>2597</v>
      </c>
      <c r="Q4814" s="72"/>
      <c r="R4814" s="72"/>
      <c r="S4814" s="72"/>
      <c r="T4814" s="72"/>
      <c r="U4814" s="72" t="s">
        <v>17069</v>
      </c>
      <c r="V4814" s="72"/>
      <c r="W4814" s="72">
        <v>633010</v>
      </c>
      <c r="X4814" s="72" t="s">
        <v>22279</v>
      </c>
      <c r="Y4814" s="72" t="s">
        <v>17070</v>
      </c>
      <c r="Z4814" s="72" t="s">
        <v>17071</v>
      </c>
    </row>
    <row r="4815" spans="1:26" ht="45" x14ac:dyDescent="0.25">
      <c r="A4815" s="72" t="s">
        <v>11675</v>
      </c>
      <c r="B4815" s="72" t="s">
        <v>11676</v>
      </c>
      <c r="C4815" s="72"/>
      <c r="D4815" s="72" t="s">
        <v>6420</v>
      </c>
      <c r="E4815" s="72"/>
      <c r="F4815" s="72">
        <v>2</v>
      </c>
      <c r="G4815" s="72"/>
      <c r="H4815" s="72"/>
      <c r="I4815" s="72"/>
      <c r="J4815" s="72"/>
      <c r="K4815" s="72"/>
      <c r="L4815" s="72">
        <v>150</v>
      </c>
      <c r="M4815" s="71" t="s">
        <v>4596</v>
      </c>
      <c r="N4815" s="72" t="s">
        <v>2362</v>
      </c>
      <c r="O4815" s="72"/>
      <c r="P4815" s="72" t="s">
        <v>2743</v>
      </c>
      <c r="Q4815" s="72" t="s">
        <v>4564</v>
      </c>
      <c r="R4815" s="72" t="s">
        <v>6466</v>
      </c>
      <c r="S4815" s="72"/>
      <c r="T4815" s="72"/>
      <c r="U4815" s="72" t="s">
        <v>11675</v>
      </c>
      <c r="V4815" s="72"/>
      <c r="W4815" s="72">
        <v>125475</v>
      </c>
      <c r="X4815" s="72" t="s">
        <v>11677</v>
      </c>
      <c r="Y4815" s="72" t="s">
        <v>11678</v>
      </c>
      <c r="Z4815" s="72" t="s">
        <v>11679</v>
      </c>
    </row>
    <row r="4816" spans="1:26" ht="30" x14ac:dyDescent="0.25">
      <c r="A4816" s="72" t="s">
        <v>22280</v>
      </c>
      <c r="B4816" s="72" t="s">
        <v>7278</v>
      </c>
      <c r="C4816" s="72"/>
      <c r="D4816" s="72" t="s">
        <v>4803</v>
      </c>
      <c r="E4816" s="72"/>
      <c r="F4816" s="72">
        <v>2</v>
      </c>
      <c r="G4816" s="72"/>
      <c r="H4816" s="72"/>
      <c r="I4816" s="72"/>
      <c r="J4816" s="72"/>
      <c r="K4816" s="72"/>
      <c r="L4816" s="72">
        <v>100</v>
      </c>
      <c r="M4816" s="71" t="s">
        <v>4596</v>
      </c>
      <c r="N4816" s="72" t="s">
        <v>4521</v>
      </c>
      <c r="O4816" s="72"/>
      <c r="P4816" s="72" t="s">
        <v>4424</v>
      </c>
      <c r="Q4816" s="72"/>
      <c r="R4816" s="72"/>
      <c r="S4816" s="72"/>
      <c r="T4816" s="72"/>
      <c r="U4816" s="72" t="s">
        <v>22280</v>
      </c>
      <c r="V4816" s="72"/>
      <c r="W4816" s="72">
        <v>450112</v>
      </c>
      <c r="X4816" s="72" t="s">
        <v>8428</v>
      </c>
      <c r="Y4816" s="72" t="s">
        <v>16074</v>
      </c>
      <c r="Z4816" s="72" t="s">
        <v>35522</v>
      </c>
    </row>
    <row r="4817" spans="1:26" ht="45" x14ac:dyDescent="0.25">
      <c r="A4817" s="72" t="s">
        <v>29136</v>
      </c>
      <c r="B4817" s="72" t="s">
        <v>35550</v>
      </c>
      <c r="C4817" s="72"/>
      <c r="D4817" s="72"/>
      <c r="E4817" s="72"/>
      <c r="F4817" s="72">
        <v>5</v>
      </c>
      <c r="G4817" s="72"/>
      <c r="H4817" s="72"/>
      <c r="I4817" s="72"/>
      <c r="J4817" s="72"/>
      <c r="K4817" s="72"/>
      <c r="L4817" s="72">
        <v>30</v>
      </c>
      <c r="M4817" s="71" t="s">
        <v>4596</v>
      </c>
      <c r="N4817" s="72" t="s">
        <v>4551</v>
      </c>
      <c r="O4817" s="72"/>
      <c r="P4817" s="72" t="s">
        <v>14485</v>
      </c>
      <c r="Q4817" s="72"/>
      <c r="R4817" s="72"/>
      <c r="S4817" s="72"/>
      <c r="T4817" s="72"/>
      <c r="U4817" s="72" t="s">
        <v>29136</v>
      </c>
      <c r="V4817" s="72"/>
      <c r="W4817" s="72">
        <v>301840</v>
      </c>
      <c r="X4817" s="72"/>
      <c r="Y4817" s="77"/>
      <c r="Z4817" s="72" t="s">
        <v>35551</v>
      </c>
    </row>
    <row r="4818" spans="1:26" ht="45" x14ac:dyDescent="0.25">
      <c r="A4818" s="72" t="s">
        <v>24793</v>
      </c>
      <c r="B4818" s="72" t="s">
        <v>17230</v>
      </c>
      <c r="C4818" s="72"/>
      <c r="D4818" s="72" t="s">
        <v>6221</v>
      </c>
      <c r="E4818" s="72"/>
      <c r="F4818" s="72">
        <v>1</v>
      </c>
      <c r="G4818" s="72">
        <v>300</v>
      </c>
      <c r="H4818" s="72"/>
      <c r="I4818" s="72"/>
      <c r="J4818" s="72"/>
      <c r="K4818" s="72"/>
      <c r="L4818" s="72"/>
      <c r="M4818" s="71" t="s">
        <v>4596</v>
      </c>
      <c r="N4818" s="72" t="s">
        <v>4526</v>
      </c>
      <c r="O4818" s="72"/>
      <c r="P4818" s="72" t="s">
        <v>2461</v>
      </c>
      <c r="Q4818" s="72"/>
      <c r="R4818" s="72"/>
      <c r="S4818" s="72" t="s">
        <v>15654</v>
      </c>
      <c r="T4818" s="72" t="s">
        <v>24794</v>
      </c>
      <c r="U4818" s="72" t="s">
        <v>24793</v>
      </c>
      <c r="V4818" s="72"/>
      <c r="W4818" s="72">
        <v>359062</v>
      </c>
      <c r="X4818" s="72" t="s">
        <v>24795</v>
      </c>
      <c r="Y4818" s="72" t="s">
        <v>24796</v>
      </c>
      <c r="Z4818" s="72" t="s">
        <v>24797</v>
      </c>
    </row>
    <row r="4819" spans="1:26" ht="60" x14ac:dyDescent="0.25">
      <c r="A4819" s="71" t="s">
        <v>31549</v>
      </c>
      <c r="B4819" s="72" t="s">
        <v>31550</v>
      </c>
      <c r="C4819" s="72"/>
      <c r="D4819" s="72"/>
      <c r="E4819" s="72"/>
      <c r="F4819" s="72">
        <v>1</v>
      </c>
      <c r="G4819" s="72"/>
      <c r="H4819" s="72">
        <v>1500</v>
      </c>
      <c r="I4819" s="72">
        <v>500</v>
      </c>
      <c r="J4819" s="72">
        <v>700</v>
      </c>
      <c r="K4819" s="72">
        <v>300</v>
      </c>
      <c r="L4819" s="72"/>
      <c r="M4819" s="71" t="s">
        <v>4596</v>
      </c>
      <c r="N4819" s="72" t="s">
        <v>4506</v>
      </c>
      <c r="O4819" s="72"/>
      <c r="P4819" s="72" t="s">
        <v>2580</v>
      </c>
      <c r="Q4819" s="72"/>
      <c r="R4819" s="72"/>
      <c r="S4819" s="72" t="s">
        <v>4567</v>
      </c>
      <c r="T4819" s="72" t="s">
        <v>19593</v>
      </c>
      <c r="U4819" s="71" t="s">
        <v>31549</v>
      </c>
      <c r="V4819" s="72"/>
      <c r="W4819" s="72">
        <v>142713</v>
      </c>
      <c r="X4819" s="72" t="s">
        <v>31552</v>
      </c>
      <c r="Y4819" s="72" t="s">
        <v>31553</v>
      </c>
      <c r="Z4819" s="71" t="s">
        <v>31554</v>
      </c>
    </row>
    <row r="4820" spans="1:26" ht="75" x14ac:dyDescent="0.25">
      <c r="A4820" s="72" t="s">
        <v>31549</v>
      </c>
      <c r="B4820" s="72" t="s">
        <v>31550</v>
      </c>
      <c r="C4820" s="72"/>
      <c r="D4820" s="72"/>
      <c r="E4820" s="72" t="s">
        <v>27923</v>
      </c>
      <c r="F4820" s="72">
        <v>1</v>
      </c>
      <c r="G4820" s="72">
        <v>1500</v>
      </c>
      <c r="H4820" s="72"/>
      <c r="I4820" s="72"/>
      <c r="J4820" s="72"/>
      <c r="K4820" s="72"/>
      <c r="L4820" s="72"/>
      <c r="M4820" s="71" t="s">
        <v>4596</v>
      </c>
      <c r="N4820" s="72" t="s">
        <v>4506</v>
      </c>
      <c r="O4820" s="72"/>
      <c r="P4820" s="72" t="s">
        <v>2580</v>
      </c>
      <c r="Q4820" s="72"/>
      <c r="R4820" s="72"/>
      <c r="S4820" s="72" t="s">
        <v>4567</v>
      </c>
      <c r="T4820" s="72" t="s">
        <v>19593</v>
      </c>
      <c r="U4820" s="72" t="s">
        <v>31549</v>
      </c>
      <c r="V4820" s="72" t="s">
        <v>31551</v>
      </c>
      <c r="W4820" s="72">
        <v>142713</v>
      </c>
      <c r="X4820" s="72" t="s">
        <v>31552</v>
      </c>
      <c r="Y4820" s="72">
        <v>89163746664</v>
      </c>
      <c r="Z4820" s="72" t="s">
        <v>31554</v>
      </c>
    </row>
    <row r="4821" spans="1:26" ht="45" x14ac:dyDescent="0.25">
      <c r="A4821" s="72" t="s">
        <v>35552</v>
      </c>
      <c r="B4821" s="72" t="s">
        <v>15560</v>
      </c>
      <c r="C4821" s="72">
        <v>32</v>
      </c>
      <c r="D4821" s="72"/>
      <c r="E4821" s="72"/>
      <c r="F4821" s="72">
        <v>1</v>
      </c>
      <c r="G4821" s="72"/>
      <c r="H4821" s="72">
        <v>350</v>
      </c>
      <c r="I4821" s="72">
        <v>200</v>
      </c>
      <c r="J4821" s="72">
        <v>100</v>
      </c>
      <c r="K4821" s="72">
        <v>50</v>
      </c>
      <c r="L4821" s="72"/>
      <c r="M4821" s="71" t="s">
        <v>4596</v>
      </c>
      <c r="N4821" s="72" t="s">
        <v>4482</v>
      </c>
      <c r="O4821" s="72"/>
      <c r="P4821" s="72" t="s">
        <v>2423</v>
      </c>
      <c r="Q4821" s="72"/>
      <c r="R4821" s="72"/>
      <c r="S4821" s="72"/>
      <c r="T4821" s="72"/>
      <c r="U4821" s="72" t="s">
        <v>35552</v>
      </c>
      <c r="V4821" s="72"/>
      <c r="W4821" s="72"/>
      <c r="X4821" s="72"/>
      <c r="Y4821" s="77"/>
      <c r="Z4821" s="72" t="s">
        <v>35553</v>
      </c>
    </row>
    <row r="4822" spans="1:26" ht="45" x14ac:dyDescent="0.25">
      <c r="A4822" s="72" t="s">
        <v>11684</v>
      </c>
      <c r="B4822" s="72" t="s">
        <v>4598</v>
      </c>
      <c r="C4822" s="72">
        <v>7</v>
      </c>
      <c r="D4822" s="72"/>
      <c r="E4822" s="72"/>
      <c r="F4822" s="72">
        <v>1</v>
      </c>
      <c r="G4822" s="72"/>
      <c r="H4822" s="72">
        <v>1799</v>
      </c>
      <c r="I4822" s="72">
        <v>654</v>
      </c>
      <c r="J4822" s="72">
        <v>818</v>
      </c>
      <c r="K4822" s="72">
        <v>327</v>
      </c>
      <c r="L4822" s="72"/>
      <c r="M4822" s="71" t="s">
        <v>4596</v>
      </c>
      <c r="N4822" s="72" t="s">
        <v>4551</v>
      </c>
      <c r="O4822" s="72"/>
      <c r="P4822" s="72" t="s">
        <v>3991</v>
      </c>
      <c r="Q4822" s="72"/>
      <c r="R4822" s="72"/>
      <c r="S4822" s="72" t="s">
        <v>4566</v>
      </c>
      <c r="T4822" s="72" t="s">
        <v>11685</v>
      </c>
      <c r="U4822" s="72" t="s">
        <v>11684</v>
      </c>
      <c r="V4822" s="72"/>
      <c r="W4822" s="72">
        <v>301246</v>
      </c>
      <c r="X4822" s="72" t="s">
        <v>11686</v>
      </c>
      <c r="Y4822" s="72" t="s">
        <v>11687</v>
      </c>
      <c r="Z4822" s="72" t="s">
        <v>11688</v>
      </c>
    </row>
    <row r="4823" spans="1:26" ht="45" x14ac:dyDescent="0.25">
      <c r="A4823" s="72" t="s">
        <v>11689</v>
      </c>
      <c r="B4823" s="72" t="s">
        <v>4594</v>
      </c>
      <c r="C4823" s="72"/>
      <c r="D4823" s="72" t="s">
        <v>5156</v>
      </c>
      <c r="E4823" s="72"/>
      <c r="F4823" s="72">
        <v>1</v>
      </c>
      <c r="G4823" s="72">
        <v>200</v>
      </c>
      <c r="H4823" s="72"/>
      <c r="I4823" s="72"/>
      <c r="J4823" s="72"/>
      <c r="K4823" s="72"/>
      <c r="L4823" s="72"/>
      <c r="M4823" s="71" t="s">
        <v>4596</v>
      </c>
      <c r="N4823" s="72" t="s">
        <v>4511</v>
      </c>
      <c r="O4823" s="72"/>
      <c r="P4823" s="72" t="s">
        <v>3035</v>
      </c>
      <c r="Q4823" s="72" t="s">
        <v>4562</v>
      </c>
      <c r="R4823" s="72" t="s">
        <v>11690</v>
      </c>
      <c r="S4823" s="72" t="s">
        <v>4567</v>
      </c>
      <c r="T4823" s="72" t="s">
        <v>11690</v>
      </c>
      <c r="U4823" s="72" t="s">
        <v>11689</v>
      </c>
      <c r="V4823" s="72"/>
      <c r="W4823" s="72">
        <v>633216</v>
      </c>
      <c r="X4823" s="72" t="s">
        <v>11691</v>
      </c>
      <c r="Y4823" s="72"/>
      <c r="Z4823" s="72"/>
    </row>
    <row r="4824" spans="1:26" ht="45" x14ac:dyDescent="0.25">
      <c r="A4824" s="72" t="s">
        <v>11692</v>
      </c>
      <c r="B4824" s="72" t="s">
        <v>4598</v>
      </c>
      <c r="C4824" s="72"/>
      <c r="D4824" s="72"/>
      <c r="E4824" s="72"/>
      <c r="F4824" s="72">
        <v>1</v>
      </c>
      <c r="G4824" s="72"/>
      <c r="H4824" s="72">
        <v>798</v>
      </c>
      <c r="I4824" s="72">
        <v>290</v>
      </c>
      <c r="J4824" s="72">
        <v>363</v>
      </c>
      <c r="K4824" s="72">
        <v>145</v>
      </c>
      <c r="L4824" s="72"/>
      <c r="M4824" s="71" t="s">
        <v>4596</v>
      </c>
      <c r="N4824" s="72" t="s">
        <v>4528</v>
      </c>
      <c r="O4824" s="72"/>
      <c r="P4824" s="72" t="s">
        <v>3121</v>
      </c>
      <c r="Q4824" s="72" t="s">
        <v>4563</v>
      </c>
      <c r="R4824" s="72" t="s">
        <v>11693</v>
      </c>
      <c r="S4824" s="72" t="s">
        <v>4568</v>
      </c>
      <c r="T4824" s="72" t="s">
        <v>11694</v>
      </c>
      <c r="U4824" s="72" t="s">
        <v>11692</v>
      </c>
      <c r="V4824" s="72"/>
      <c r="W4824" s="72">
        <v>186007</v>
      </c>
      <c r="X4824" s="72" t="s">
        <v>8289</v>
      </c>
      <c r="Y4824" s="86" t="s">
        <v>11695</v>
      </c>
      <c r="Z4824" s="75" t="s">
        <v>11696</v>
      </c>
    </row>
    <row r="4825" spans="1:26" ht="60" x14ac:dyDescent="0.25">
      <c r="A4825" s="72" t="s">
        <v>11697</v>
      </c>
      <c r="B4825" s="72" t="s">
        <v>27849</v>
      </c>
      <c r="C4825" s="72"/>
      <c r="D4825" s="72"/>
      <c r="E4825" s="72"/>
      <c r="F4825" s="72">
        <v>1</v>
      </c>
      <c r="G4825" s="72"/>
      <c r="H4825" s="72">
        <v>295</v>
      </c>
      <c r="I4825" s="72">
        <v>125</v>
      </c>
      <c r="J4825" s="72">
        <v>125</v>
      </c>
      <c r="K4825" s="72">
        <v>45</v>
      </c>
      <c r="L4825" s="72"/>
      <c r="M4825" s="71" t="s">
        <v>4596</v>
      </c>
      <c r="N4825" s="72" t="s">
        <v>4506</v>
      </c>
      <c r="O4825" s="72"/>
      <c r="P4825" s="72" t="s">
        <v>15705</v>
      </c>
      <c r="Q4825" s="72"/>
      <c r="R4825" s="72"/>
      <c r="S4825" s="72" t="s">
        <v>4566</v>
      </c>
      <c r="T4825" s="72" t="s">
        <v>22281</v>
      </c>
      <c r="U4825" s="72" t="s">
        <v>11697</v>
      </c>
      <c r="V4825" s="72"/>
      <c r="W4825" s="72">
        <v>142327</v>
      </c>
      <c r="X4825" s="72" t="s">
        <v>22282</v>
      </c>
      <c r="Y4825" s="72" t="s">
        <v>11698</v>
      </c>
      <c r="Z4825" s="72" t="s">
        <v>22283</v>
      </c>
    </row>
    <row r="4826" spans="1:26" ht="30" x14ac:dyDescent="0.25">
      <c r="A4826" s="72" t="s">
        <v>11699</v>
      </c>
      <c r="B4826" s="72" t="s">
        <v>9926</v>
      </c>
      <c r="C4826" s="72"/>
      <c r="D4826" s="72"/>
      <c r="E4826" s="72"/>
      <c r="F4826" s="72">
        <v>5</v>
      </c>
      <c r="G4826" s="72"/>
      <c r="H4826" s="72"/>
      <c r="I4826" s="72"/>
      <c r="J4826" s="72"/>
      <c r="K4826" s="72"/>
      <c r="L4826" s="72">
        <v>850</v>
      </c>
      <c r="M4826" s="71" t="s">
        <v>4596</v>
      </c>
      <c r="N4826" s="72" t="s">
        <v>4550</v>
      </c>
      <c r="O4826" s="72"/>
      <c r="P4826" s="72" t="s">
        <v>3398</v>
      </c>
      <c r="Q4826" s="72"/>
      <c r="R4826" s="72"/>
      <c r="S4826" s="72"/>
      <c r="T4826" s="72"/>
      <c r="U4826" s="72" t="s">
        <v>11699</v>
      </c>
      <c r="V4826" s="72"/>
      <c r="W4826" s="72">
        <v>636017</v>
      </c>
      <c r="X4826" s="72" t="s">
        <v>14148</v>
      </c>
      <c r="Y4826" s="72" t="s">
        <v>11700</v>
      </c>
      <c r="Z4826" s="72" t="s">
        <v>17072</v>
      </c>
    </row>
    <row r="4827" spans="1:26" ht="45" x14ac:dyDescent="0.25">
      <c r="A4827" s="72" t="s">
        <v>17073</v>
      </c>
      <c r="B4827" s="72" t="s">
        <v>4594</v>
      </c>
      <c r="C4827" s="72">
        <v>31</v>
      </c>
      <c r="D4827" s="72" t="s">
        <v>5898</v>
      </c>
      <c r="E4827" s="72"/>
      <c r="F4827" s="72">
        <v>1</v>
      </c>
      <c r="G4827" s="72">
        <v>171</v>
      </c>
      <c r="H4827" s="72"/>
      <c r="I4827" s="72"/>
      <c r="J4827" s="72"/>
      <c r="K4827" s="72"/>
      <c r="L4827" s="72"/>
      <c r="M4827" s="71" t="s">
        <v>4596</v>
      </c>
      <c r="N4827" s="72" t="s">
        <v>4506</v>
      </c>
      <c r="O4827" s="72"/>
      <c r="P4827" s="72" t="s">
        <v>15705</v>
      </c>
      <c r="Q4827" s="72" t="s">
        <v>4563</v>
      </c>
      <c r="R4827" s="72" t="s">
        <v>17074</v>
      </c>
      <c r="S4827" s="72" t="s">
        <v>4568</v>
      </c>
      <c r="T4827" s="72" t="s">
        <v>17075</v>
      </c>
      <c r="U4827" s="72" t="s">
        <v>17073</v>
      </c>
      <c r="V4827" s="72"/>
      <c r="W4827" s="72">
        <v>142322</v>
      </c>
      <c r="X4827" s="72" t="s">
        <v>22284</v>
      </c>
      <c r="Y4827" s="72" t="s">
        <v>17076</v>
      </c>
      <c r="Z4827" s="72" t="s">
        <v>17077</v>
      </c>
    </row>
    <row r="4828" spans="1:26" ht="45" x14ac:dyDescent="0.25">
      <c r="A4828" s="71" t="s">
        <v>74</v>
      </c>
      <c r="B4828" s="74" t="s">
        <v>11701</v>
      </c>
      <c r="C4828" s="72"/>
      <c r="D4828" s="72" t="s">
        <v>11702</v>
      </c>
      <c r="E4828" s="72"/>
      <c r="F4828" s="72">
        <v>2</v>
      </c>
      <c r="G4828" s="72"/>
      <c r="H4828" s="72"/>
      <c r="I4828" s="72"/>
      <c r="J4828" s="72"/>
      <c r="K4828" s="72"/>
      <c r="L4828" s="72">
        <v>150</v>
      </c>
      <c r="M4828" s="71" t="s">
        <v>4596</v>
      </c>
      <c r="N4828" s="72" t="s">
        <v>4496</v>
      </c>
      <c r="O4828" s="72"/>
      <c r="P4828" s="72" t="s">
        <v>2506</v>
      </c>
      <c r="Q4828" s="72"/>
      <c r="R4828" s="72"/>
      <c r="S4828" s="72"/>
      <c r="T4828" s="72"/>
      <c r="U4828" s="71" t="s">
        <v>74</v>
      </c>
      <c r="V4828" s="72"/>
      <c r="W4828" s="72">
        <v>652644</v>
      </c>
      <c r="X4828" s="71" t="s">
        <v>11703</v>
      </c>
      <c r="Y4828" s="72" t="s">
        <v>11704</v>
      </c>
      <c r="Z4828" s="72" t="s">
        <v>11705</v>
      </c>
    </row>
    <row r="4829" spans="1:26" ht="45" x14ac:dyDescent="0.25">
      <c r="A4829" s="72" t="s">
        <v>74</v>
      </c>
      <c r="B4829" s="72" t="s">
        <v>11701</v>
      </c>
      <c r="C4829" s="72"/>
      <c r="D4829" s="72" t="s">
        <v>11702</v>
      </c>
      <c r="E4829" s="72"/>
      <c r="F4829" s="72">
        <v>2</v>
      </c>
      <c r="G4829" s="72"/>
      <c r="H4829" s="72"/>
      <c r="I4829" s="72"/>
      <c r="J4829" s="72"/>
      <c r="K4829" s="72"/>
      <c r="L4829" s="72">
        <v>150</v>
      </c>
      <c r="M4829" s="71" t="s">
        <v>4596</v>
      </c>
      <c r="N4829" s="72" t="s">
        <v>4499</v>
      </c>
      <c r="O4829" s="72"/>
      <c r="P4829" s="72" t="s">
        <v>3025</v>
      </c>
      <c r="Q4829" s="72"/>
      <c r="R4829" s="72"/>
      <c r="S4829" s="72"/>
      <c r="T4829" s="72"/>
      <c r="U4829" s="72" t="s">
        <v>74</v>
      </c>
      <c r="V4829" s="72"/>
      <c r="W4829" s="72">
        <v>353461</v>
      </c>
      <c r="X4829" s="72" t="s">
        <v>11705</v>
      </c>
      <c r="Y4829" s="72"/>
      <c r="Z4829" s="72" t="s">
        <v>11705</v>
      </c>
    </row>
    <row r="4830" spans="1:26" ht="30" x14ac:dyDescent="0.25">
      <c r="A4830" s="72" t="s">
        <v>11706</v>
      </c>
      <c r="B4830" s="72" t="s">
        <v>4594</v>
      </c>
      <c r="C4830" s="72">
        <v>12</v>
      </c>
      <c r="D4830" s="72"/>
      <c r="E4830" s="72"/>
      <c r="F4830" s="72">
        <v>1</v>
      </c>
      <c r="G4830" s="72">
        <v>350</v>
      </c>
      <c r="H4830" s="72"/>
      <c r="I4830" s="72"/>
      <c r="J4830" s="72"/>
      <c r="K4830" s="72"/>
      <c r="L4830" s="72"/>
      <c r="M4830" s="71" t="s">
        <v>4596</v>
      </c>
      <c r="N4830" s="72" t="s">
        <v>4551</v>
      </c>
      <c r="O4830" s="72"/>
      <c r="P4830" s="72" t="s">
        <v>3991</v>
      </c>
      <c r="Q4830" s="72"/>
      <c r="R4830" s="72"/>
      <c r="S4830" s="72" t="s">
        <v>4566</v>
      </c>
      <c r="T4830" s="72" t="s">
        <v>9312</v>
      </c>
      <c r="U4830" s="72" t="s">
        <v>11706</v>
      </c>
      <c r="V4830" s="72"/>
      <c r="W4830" s="72">
        <v>301248</v>
      </c>
      <c r="X4830" s="72" t="s">
        <v>11707</v>
      </c>
      <c r="Y4830" s="72" t="s">
        <v>11708</v>
      </c>
      <c r="Z4830" s="72" t="s">
        <v>11709</v>
      </c>
    </row>
    <row r="4831" spans="1:26" ht="75" x14ac:dyDescent="0.25">
      <c r="A4831" s="72" t="s">
        <v>27850</v>
      </c>
      <c r="B4831" s="72" t="s">
        <v>27851</v>
      </c>
      <c r="C4831" s="72"/>
      <c r="D4831" s="72"/>
      <c r="E4831" s="72"/>
      <c r="F4831" s="72">
        <v>1</v>
      </c>
      <c r="G4831" s="72"/>
      <c r="H4831" s="72">
        <v>700</v>
      </c>
      <c r="I4831" s="72">
        <v>350</v>
      </c>
      <c r="J4831" s="72">
        <v>200</v>
      </c>
      <c r="K4831" s="72">
        <v>150</v>
      </c>
      <c r="L4831" s="72"/>
      <c r="M4831" s="71" t="s">
        <v>4596</v>
      </c>
      <c r="N4831" s="72" t="s">
        <v>4483</v>
      </c>
      <c r="O4831" s="72"/>
      <c r="P4831" s="72" t="s">
        <v>3345</v>
      </c>
      <c r="Q4831" s="72"/>
      <c r="R4831" s="72"/>
      <c r="S4831" s="72" t="s">
        <v>4567</v>
      </c>
      <c r="T4831" s="72" t="s">
        <v>5478</v>
      </c>
      <c r="U4831" s="72" t="s">
        <v>27850</v>
      </c>
      <c r="V4831" s="72"/>
      <c r="W4831" s="72">
        <v>309420</v>
      </c>
      <c r="X4831" s="72" t="s">
        <v>27852</v>
      </c>
      <c r="Y4831" s="72">
        <v>84726345269</v>
      </c>
      <c r="Z4831" s="72" t="s">
        <v>27853</v>
      </c>
    </row>
    <row r="4832" spans="1:26" ht="30" x14ac:dyDescent="0.25">
      <c r="A4832" s="72" t="s">
        <v>24798</v>
      </c>
      <c r="B4832" s="72" t="s">
        <v>16651</v>
      </c>
      <c r="C4832" s="72">
        <v>92</v>
      </c>
      <c r="D4832" s="72" t="s">
        <v>5352</v>
      </c>
      <c r="E4832" s="72"/>
      <c r="F4832" s="72">
        <v>1</v>
      </c>
      <c r="G4832" s="72">
        <v>300</v>
      </c>
      <c r="H4832" s="72"/>
      <c r="I4832" s="72"/>
      <c r="J4832" s="72"/>
      <c r="K4832" s="72"/>
      <c r="L4832" s="72"/>
      <c r="M4832" s="71" t="s">
        <v>4596</v>
      </c>
      <c r="N4832" s="72" t="s">
        <v>4514</v>
      </c>
      <c r="O4832" s="72"/>
      <c r="P4832" s="72" t="s">
        <v>3650</v>
      </c>
      <c r="Q4832" s="72"/>
      <c r="R4832" s="72"/>
      <c r="S4832" s="72"/>
      <c r="T4832" s="72"/>
      <c r="U4832" s="72" t="s">
        <v>24798</v>
      </c>
      <c r="V4832" s="72"/>
      <c r="W4832" s="72">
        <v>302043</v>
      </c>
      <c r="X4832" s="72"/>
      <c r="Y4832" s="73"/>
      <c r="Z4832" s="72" t="s">
        <v>24799</v>
      </c>
    </row>
    <row r="4833" spans="1:26" ht="45" x14ac:dyDescent="0.25">
      <c r="A4833" s="72" t="s">
        <v>27854</v>
      </c>
      <c r="B4833" s="72" t="s">
        <v>27855</v>
      </c>
      <c r="C4833" s="72"/>
      <c r="D4833" s="72"/>
      <c r="E4833" s="72"/>
      <c r="F4833" s="72">
        <v>1</v>
      </c>
      <c r="G4833" s="72"/>
      <c r="H4833" s="72">
        <v>130</v>
      </c>
      <c r="I4833" s="72"/>
      <c r="J4833" s="72"/>
      <c r="K4833" s="72"/>
      <c r="L4833" s="72">
        <v>60</v>
      </c>
      <c r="M4833" s="71" t="s">
        <v>4596</v>
      </c>
      <c r="N4833" s="72" t="s">
        <v>4491</v>
      </c>
      <c r="O4833" s="72"/>
      <c r="P4833" s="72" t="s">
        <v>3153</v>
      </c>
      <c r="Q4833" s="72"/>
      <c r="R4833" s="72"/>
      <c r="S4833" s="72" t="s">
        <v>4566</v>
      </c>
      <c r="T4833" s="72" t="s">
        <v>16204</v>
      </c>
      <c r="U4833" s="72" t="s">
        <v>27854</v>
      </c>
      <c r="V4833" s="72"/>
      <c r="W4833" s="72">
        <v>155550</v>
      </c>
      <c r="X4833" s="72" t="s">
        <v>27856</v>
      </c>
      <c r="Y4833" s="72" t="s">
        <v>27857</v>
      </c>
      <c r="Z4833" s="72" t="s">
        <v>27858</v>
      </c>
    </row>
    <row r="4834" spans="1:26" ht="30" x14ac:dyDescent="0.25">
      <c r="A4834" s="72" t="s">
        <v>32817</v>
      </c>
      <c r="B4834" s="72" t="s">
        <v>27264</v>
      </c>
      <c r="C4834" s="72">
        <v>13</v>
      </c>
      <c r="D4834" s="72" t="s">
        <v>32818</v>
      </c>
      <c r="E4834" s="72"/>
      <c r="F4834" s="72">
        <v>1</v>
      </c>
      <c r="G4834" s="72">
        <v>300</v>
      </c>
      <c r="H4834" s="72"/>
      <c r="I4834" s="72"/>
      <c r="J4834" s="72"/>
      <c r="K4834" s="72"/>
      <c r="L4834" s="72"/>
      <c r="M4834" s="71" t="s">
        <v>4596</v>
      </c>
      <c r="N4834" s="72" t="s">
        <v>4539</v>
      </c>
      <c r="O4834" s="72"/>
      <c r="P4834" s="72" t="s">
        <v>2774</v>
      </c>
      <c r="Q4834" s="72"/>
      <c r="R4834" s="72"/>
      <c r="S4834" s="72"/>
      <c r="T4834" s="72"/>
      <c r="U4834" s="72" t="s">
        <v>32817</v>
      </c>
      <c r="V4834" s="72"/>
      <c r="W4834" s="72">
        <v>346880</v>
      </c>
      <c r="X4834" s="72" t="s">
        <v>32819</v>
      </c>
      <c r="Y4834" s="72">
        <v>89094827119</v>
      </c>
      <c r="Z4834" s="72" t="s">
        <v>32820</v>
      </c>
    </row>
    <row r="4835" spans="1:26" ht="30" x14ac:dyDescent="0.25">
      <c r="A4835" s="72" t="s">
        <v>18439</v>
      </c>
      <c r="B4835" s="72" t="s">
        <v>15980</v>
      </c>
      <c r="C4835" s="72">
        <v>14</v>
      </c>
      <c r="D4835" s="72" t="s">
        <v>4690</v>
      </c>
      <c r="E4835" s="72"/>
      <c r="F4835" s="72">
        <v>1</v>
      </c>
      <c r="G4835" s="72">
        <v>112</v>
      </c>
      <c r="H4835" s="72"/>
      <c r="I4835" s="72"/>
      <c r="J4835" s="72"/>
      <c r="K4835" s="72"/>
      <c r="L4835" s="72"/>
      <c r="M4835" s="71" t="s">
        <v>4596</v>
      </c>
      <c r="N4835" s="72" t="s">
        <v>4485</v>
      </c>
      <c r="O4835" s="72"/>
      <c r="P4835" s="72" t="s">
        <v>2577</v>
      </c>
      <c r="Q4835" s="72" t="s">
        <v>4566</v>
      </c>
      <c r="R4835" s="72" t="s">
        <v>4966</v>
      </c>
      <c r="S4835" s="72" t="s">
        <v>4566</v>
      </c>
      <c r="T4835" s="72" t="s">
        <v>4966</v>
      </c>
      <c r="U4835" s="72" t="s">
        <v>18439</v>
      </c>
      <c r="V4835" s="72"/>
      <c r="W4835" s="72">
        <v>601445</v>
      </c>
      <c r="X4835" s="72" t="s">
        <v>9905</v>
      </c>
      <c r="Y4835" s="72">
        <v>84923328246</v>
      </c>
      <c r="Z4835" s="72" t="s">
        <v>9906</v>
      </c>
    </row>
    <row r="4836" spans="1:26" ht="45" x14ac:dyDescent="0.25">
      <c r="A4836" s="72" t="s">
        <v>22286</v>
      </c>
      <c r="B4836" s="72" t="s">
        <v>16259</v>
      </c>
      <c r="C4836" s="72">
        <v>2</v>
      </c>
      <c r="D4836" s="72"/>
      <c r="E4836" s="72"/>
      <c r="F4836" s="72">
        <v>1</v>
      </c>
      <c r="G4836" s="72">
        <v>724</v>
      </c>
      <c r="H4836" s="72">
        <v>1526</v>
      </c>
      <c r="I4836" s="72">
        <v>724</v>
      </c>
      <c r="J4836" s="72">
        <v>777</v>
      </c>
      <c r="K4836" s="72">
        <v>125</v>
      </c>
      <c r="L4836" s="72"/>
      <c r="M4836" s="71" t="s">
        <v>4596</v>
      </c>
      <c r="N4836" s="72" t="s">
        <v>4506</v>
      </c>
      <c r="O4836" s="72"/>
      <c r="P4836" s="72" t="s">
        <v>17838</v>
      </c>
      <c r="Q4836" s="72"/>
      <c r="R4836" s="72"/>
      <c r="S4836" s="72" t="s">
        <v>4566</v>
      </c>
      <c r="T4836" s="72" t="s">
        <v>22287</v>
      </c>
      <c r="U4836" s="72" t="s">
        <v>22286</v>
      </c>
      <c r="V4836" s="72"/>
      <c r="W4836" s="72">
        <v>141109</v>
      </c>
      <c r="X4836" s="72" t="s">
        <v>22288</v>
      </c>
      <c r="Y4836" s="76" t="s">
        <v>22290</v>
      </c>
      <c r="Z4836" s="72" t="s">
        <v>22289</v>
      </c>
    </row>
    <row r="4837" spans="1:26" ht="45" x14ac:dyDescent="0.25">
      <c r="A4837" s="72" t="s">
        <v>11710</v>
      </c>
      <c r="B4837" s="72" t="s">
        <v>14484</v>
      </c>
      <c r="C4837" s="72">
        <v>2069</v>
      </c>
      <c r="D4837" s="72"/>
      <c r="E4837" s="72"/>
      <c r="F4837" s="72">
        <v>1</v>
      </c>
      <c r="G4837" s="72">
        <v>350</v>
      </c>
      <c r="H4837" s="72"/>
      <c r="I4837" s="72"/>
      <c r="J4837" s="72"/>
      <c r="K4837" s="72"/>
      <c r="L4837" s="72"/>
      <c r="M4837" s="71" t="s">
        <v>4596</v>
      </c>
      <c r="N4837" s="72" t="s">
        <v>2362</v>
      </c>
      <c r="O4837" s="72"/>
      <c r="P4837" s="72" t="s">
        <v>2670</v>
      </c>
      <c r="Q4837" s="72" t="s">
        <v>4562</v>
      </c>
      <c r="R4837" s="72" t="s">
        <v>11711</v>
      </c>
      <c r="S4837" s="72" t="s">
        <v>4567</v>
      </c>
      <c r="T4837" s="72" t="s">
        <v>11711</v>
      </c>
      <c r="U4837" s="72" t="s">
        <v>11710</v>
      </c>
      <c r="V4837" s="72"/>
      <c r="W4837" s="72"/>
      <c r="X4837" s="72"/>
      <c r="Y4837" s="72"/>
      <c r="Z4837" s="72"/>
    </row>
    <row r="4838" spans="1:26" ht="45" x14ac:dyDescent="0.25">
      <c r="A4838" s="72" t="s">
        <v>11710</v>
      </c>
      <c r="B4838" s="72" t="s">
        <v>14484</v>
      </c>
      <c r="C4838" s="72">
        <v>2069</v>
      </c>
      <c r="D4838" s="72"/>
      <c r="E4838" s="72" t="s">
        <v>4862</v>
      </c>
      <c r="F4838" s="72">
        <v>1</v>
      </c>
      <c r="G4838" s="72">
        <v>350</v>
      </c>
      <c r="H4838" s="72"/>
      <c r="I4838" s="72"/>
      <c r="J4838" s="72"/>
      <c r="K4838" s="72"/>
      <c r="L4838" s="72"/>
      <c r="M4838" s="71" t="s">
        <v>4596</v>
      </c>
      <c r="N4838" s="72" t="s">
        <v>2362</v>
      </c>
      <c r="O4838" s="72"/>
      <c r="P4838" s="72" t="s">
        <v>2670</v>
      </c>
      <c r="Q4838" s="72" t="s">
        <v>4562</v>
      </c>
      <c r="R4838" s="72" t="s">
        <v>11711</v>
      </c>
      <c r="S4838" s="72" t="s">
        <v>4567</v>
      </c>
      <c r="T4838" s="72" t="s">
        <v>11711</v>
      </c>
      <c r="U4838" s="72" t="s">
        <v>11710</v>
      </c>
      <c r="V4838" s="72" t="s">
        <v>11710</v>
      </c>
      <c r="W4838" s="72">
        <v>142771</v>
      </c>
      <c r="X4838" s="72" t="s">
        <v>11712</v>
      </c>
      <c r="Y4838" s="72" t="s">
        <v>17078</v>
      </c>
      <c r="Z4838" s="72"/>
    </row>
    <row r="4839" spans="1:26" ht="45" x14ac:dyDescent="0.25">
      <c r="A4839" s="72" t="s">
        <v>11713</v>
      </c>
      <c r="B4839" s="72" t="s">
        <v>4594</v>
      </c>
      <c r="C4839" s="72">
        <v>2</v>
      </c>
      <c r="D4839" s="72" t="s">
        <v>4633</v>
      </c>
      <c r="E4839" s="72"/>
      <c r="F4839" s="72">
        <v>1</v>
      </c>
      <c r="G4839" s="72">
        <v>200</v>
      </c>
      <c r="H4839" s="72"/>
      <c r="I4839" s="72"/>
      <c r="J4839" s="72"/>
      <c r="K4839" s="72"/>
      <c r="L4839" s="72"/>
      <c r="M4839" s="71" t="s">
        <v>4596</v>
      </c>
      <c r="N4839" s="72" t="s">
        <v>4487</v>
      </c>
      <c r="O4839" s="72"/>
      <c r="P4839" s="72" t="s">
        <v>3689</v>
      </c>
      <c r="Q4839" s="72"/>
      <c r="R4839" s="72"/>
      <c r="S4839" s="72" t="s">
        <v>4568</v>
      </c>
      <c r="T4839" s="72" t="s">
        <v>11714</v>
      </c>
      <c r="U4839" s="72" t="s">
        <v>11713</v>
      </c>
      <c r="V4839" s="72"/>
      <c r="W4839" s="72">
        <v>161560</v>
      </c>
      <c r="X4839" s="72" t="s">
        <v>11715</v>
      </c>
      <c r="Y4839" s="73"/>
      <c r="Z4839" s="72"/>
    </row>
    <row r="4840" spans="1:26" ht="30" x14ac:dyDescent="0.25">
      <c r="A4840" s="72" t="s">
        <v>22291</v>
      </c>
      <c r="B4840" s="72" t="s">
        <v>4607</v>
      </c>
      <c r="C4840" s="72">
        <v>1</v>
      </c>
      <c r="D4840" s="72"/>
      <c r="E4840" s="72"/>
      <c r="F4840" s="72">
        <v>2</v>
      </c>
      <c r="G4840" s="72"/>
      <c r="H4840" s="72"/>
      <c r="I4840" s="72"/>
      <c r="J4840" s="72"/>
      <c r="K4840" s="72"/>
      <c r="L4840" s="72">
        <v>500</v>
      </c>
      <c r="M4840" s="71" t="s">
        <v>4596</v>
      </c>
      <c r="N4840" s="72" t="s">
        <v>4514</v>
      </c>
      <c r="O4840" s="72"/>
      <c r="P4840" s="72" t="s">
        <v>3650</v>
      </c>
      <c r="Q4840" s="72"/>
      <c r="R4840" s="72"/>
      <c r="S4840" s="72"/>
      <c r="T4840" s="72"/>
      <c r="U4840" s="72" t="s">
        <v>22291</v>
      </c>
      <c r="V4840" s="72"/>
      <c r="W4840" s="72">
        <v>302025</v>
      </c>
      <c r="X4840" s="72" t="s">
        <v>22292</v>
      </c>
      <c r="Y4840" s="72" t="s">
        <v>16104</v>
      </c>
      <c r="Z4840" s="72" t="s">
        <v>16105</v>
      </c>
    </row>
    <row r="4841" spans="1:26" ht="30" x14ac:dyDescent="0.25">
      <c r="A4841" s="72" t="s">
        <v>17079</v>
      </c>
      <c r="B4841" s="72" t="s">
        <v>4594</v>
      </c>
      <c r="C4841" s="72">
        <v>43</v>
      </c>
      <c r="D4841" s="72" t="s">
        <v>6321</v>
      </c>
      <c r="E4841" s="72"/>
      <c r="F4841" s="72">
        <v>1</v>
      </c>
      <c r="G4841" s="72">
        <v>380</v>
      </c>
      <c r="H4841" s="72"/>
      <c r="I4841" s="72"/>
      <c r="J4841" s="72"/>
      <c r="K4841" s="72"/>
      <c r="L4841" s="72"/>
      <c r="M4841" s="71" t="s">
        <v>4596</v>
      </c>
      <c r="N4841" s="72" t="s">
        <v>4496</v>
      </c>
      <c r="O4841" s="72"/>
      <c r="P4841" s="72" t="s">
        <v>2506</v>
      </c>
      <c r="Q4841" s="72" t="s">
        <v>4566</v>
      </c>
      <c r="R4841" s="72" t="s">
        <v>31846</v>
      </c>
      <c r="S4841" s="72"/>
      <c r="T4841" s="72"/>
      <c r="U4841" s="72" t="s">
        <v>17079</v>
      </c>
      <c r="V4841" s="72"/>
      <c r="W4841" s="72">
        <v>652600</v>
      </c>
      <c r="X4841" s="72" t="s">
        <v>22293</v>
      </c>
      <c r="Y4841" s="72" t="s">
        <v>17080</v>
      </c>
      <c r="Z4841" s="72" t="s">
        <v>17081</v>
      </c>
    </row>
    <row r="4842" spans="1:26" ht="45" x14ac:dyDescent="0.25">
      <c r="A4842" s="72" t="s">
        <v>27859</v>
      </c>
      <c r="B4842" s="72" t="s">
        <v>27860</v>
      </c>
      <c r="C4842" s="72"/>
      <c r="D4842" s="72"/>
      <c r="E4842" s="72"/>
      <c r="F4842" s="72">
        <v>5</v>
      </c>
      <c r="G4842" s="72"/>
      <c r="H4842" s="72"/>
      <c r="I4842" s="72"/>
      <c r="J4842" s="72"/>
      <c r="K4842" s="72"/>
      <c r="L4842" s="72">
        <v>300</v>
      </c>
      <c r="M4842" s="71" t="s">
        <v>4596</v>
      </c>
      <c r="N4842" s="72" t="s">
        <v>4551</v>
      </c>
      <c r="O4842" s="72"/>
      <c r="P4842" s="72" t="s">
        <v>2784</v>
      </c>
      <c r="Q4842" s="72"/>
      <c r="R4842" s="72"/>
      <c r="S4842" s="72" t="s">
        <v>4566</v>
      </c>
      <c r="T4842" s="72" t="s">
        <v>27861</v>
      </c>
      <c r="U4842" s="72" t="s">
        <v>27859</v>
      </c>
      <c r="V4842" s="72"/>
      <c r="W4842" s="72">
        <v>301320</v>
      </c>
      <c r="X4842" s="72" t="s">
        <v>27862</v>
      </c>
      <c r="Y4842" s="72" t="s">
        <v>27863</v>
      </c>
      <c r="Z4842" s="72" t="s">
        <v>27864</v>
      </c>
    </row>
    <row r="4843" spans="1:26" ht="45" x14ac:dyDescent="0.25">
      <c r="A4843" s="72" t="s">
        <v>11716</v>
      </c>
      <c r="B4843" s="72" t="s">
        <v>4621</v>
      </c>
      <c r="C4843" s="72"/>
      <c r="D4843" s="72"/>
      <c r="E4843" s="72"/>
      <c r="F4843" s="72">
        <v>5</v>
      </c>
      <c r="G4843" s="72"/>
      <c r="H4843" s="72"/>
      <c r="I4843" s="72"/>
      <c r="J4843" s="72"/>
      <c r="K4843" s="72"/>
      <c r="L4843" s="72">
        <v>850</v>
      </c>
      <c r="M4843" s="71" t="s">
        <v>4596</v>
      </c>
      <c r="N4843" s="72" t="s">
        <v>4507</v>
      </c>
      <c r="O4843" s="72"/>
      <c r="P4843" s="72" t="s">
        <v>14495</v>
      </c>
      <c r="Q4843" s="72"/>
      <c r="R4843" s="72"/>
      <c r="S4843" s="72"/>
      <c r="T4843" s="72"/>
      <c r="U4843" s="72" t="s">
        <v>11716</v>
      </c>
      <c r="V4843" s="72"/>
      <c r="W4843" s="72">
        <v>184606</v>
      </c>
      <c r="X4843" s="72" t="s">
        <v>11717</v>
      </c>
      <c r="Y4843" s="77" t="s">
        <v>11718</v>
      </c>
      <c r="Z4843" s="72" t="s">
        <v>11719</v>
      </c>
    </row>
    <row r="4844" spans="1:26" ht="30" x14ac:dyDescent="0.25">
      <c r="A4844" s="72" t="s">
        <v>22294</v>
      </c>
      <c r="B4844" s="72" t="s">
        <v>16687</v>
      </c>
      <c r="C4844" s="72"/>
      <c r="D4844" s="72"/>
      <c r="E4844" s="72"/>
      <c r="F4844" s="72">
        <v>1</v>
      </c>
      <c r="G4844" s="72"/>
      <c r="H4844" s="72">
        <v>350</v>
      </c>
      <c r="I4844" s="72">
        <v>200</v>
      </c>
      <c r="J4844" s="72">
        <v>100</v>
      </c>
      <c r="K4844" s="72">
        <v>50</v>
      </c>
      <c r="L4844" s="72"/>
      <c r="M4844" s="71" t="s">
        <v>4596</v>
      </c>
      <c r="N4844" s="72" t="s">
        <v>4504</v>
      </c>
      <c r="O4844" s="72"/>
      <c r="P4844" s="72" t="s">
        <v>3478</v>
      </c>
      <c r="Q4844" s="72"/>
      <c r="R4844" s="72"/>
      <c r="S4844" s="72" t="s">
        <v>15654</v>
      </c>
      <c r="T4844" s="72" t="s">
        <v>22295</v>
      </c>
      <c r="U4844" s="72" t="s">
        <v>22294</v>
      </c>
      <c r="V4844" s="72"/>
      <c r="W4844" s="72">
        <v>399702</v>
      </c>
      <c r="X4844" s="72" t="s">
        <v>22296</v>
      </c>
      <c r="Y4844" s="72">
        <v>84747628336</v>
      </c>
      <c r="Z4844" s="72" t="s">
        <v>22297</v>
      </c>
    </row>
    <row r="4845" spans="1:26" ht="60" x14ac:dyDescent="0.25">
      <c r="A4845" s="72" t="s">
        <v>22294</v>
      </c>
      <c r="B4845" s="72" t="s">
        <v>16687</v>
      </c>
      <c r="C4845" s="72"/>
      <c r="D4845" s="72"/>
      <c r="E4845" s="72" t="s">
        <v>22298</v>
      </c>
      <c r="F4845" s="72">
        <v>1</v>
      </c>
      <c r="G4845" s="72"/>
      <c r="H4845" s="72">
        <v>120</v>
      </c>
      <c r="I4845" s="72">
        <v>50</v>
      </c>
      <c r="J4845" s="72">
        <v>50</v>
      </c>
      <c r="K4845" s="72">
        <v>20</v>
      </c>
      <c r="L4845" s="72"/>
      <c r="M4845" s="71" t="s">
        <v>4596</v>
      </c>
      <c r="N4845" s="72" t="s">
        <v>4504</v>
      </c>
      <c r="O4845" s="72"/>
      <c r="P4845" s="72" t="s">
        <v>3478</v>
      </c>
      <c r="Q4845" s="72"/>
      <c r="R4845" s="72"/>
      <c r="S4845" s="72" t="s">
        <v>14717</v>
      </c>
      <c r="T4845" s="72" t="s">
        <v>22299</v>
      </c>
      <c r="U4845" s="72" t="s">
        <v>22294</v>
      </c>
      <c r="V4845" s="72" t="s">
        <v>22300</v>
      </c>
      <c r="W4845" s="72">
        <v>399700</v>
      </c>
      <c r="X4845" s="72" t="s">
        <v>22301</v>
      </c>
      <c r="Y4845" s="72" t="s">
        <v>22303</v>
      </c>
      <c r="Z4845" s="72" t="s">
        <v>22302</v>
      </c>
    </row>
    <row r="4846" spans="1:26" ht="30" x14ac:dyDescent="0.25">
      <c r="A4846" s="72" t="s">
        <v>11720</v>
      </c>
      <c r="B4846" s="72" t="s">
        <v>4594</v>
      </c>
      <c r="C4846" s="72">
        <v>24</v>
      </c>
      <c r="D4846" s="72" t="s">
        <v>11137</v>
      </c>
      <c r="E4846" s="72"/>
      <c r="F4846" s="72">
        <v>1</v>
      </c>
      <c r="G4846" s="72">
        <v>350</v>
      </c>
      <c r="H4846" s="72"/>
      <c r="I4846" s="72"/>
      <c r="J4846" s="72"/>
      <c r="K4846" s="72"/>
      <c r="L4846" s="72"/>
      <c r="M4846" s="71" t="s">
        <v>4596</v>
      </c>
      <c r="N4846" s="72" t="s">
        <v>4486</v>
      </c>
      <c r="O4846" s="72"/>
      <c r="P4846" s="72" t="s">
        <v>2578</v>
      </c>
      <c r="Q4846" s="72" t="s">
        <v>4564</v>
      </c>
      <c r="R4846" s="72" t="s">
        <v>6067</v>
      </c>
      <c r="S4846" s="72"/>
      <c r="T4846" s="72"/>
      <c r="U4846" s="72" t="s">
        <v>11720</v>
      </c>
      <c r="V4846" s="72"/>
      <c r="W4846" s="72">
        <v>400137</v>
      </c>
      <c r="X4846" s="72" t="s">
        <v>11721</v>
      </c>
      <c r="Y4846" s="73">
        <v>89033151764</v>
      </c>
      <c r="Z4846" s="72" t="s">
        <v>17083</v>
      </c>
    </row>
    <row r="4847" spans="1:26" ht="45" x14ac:dyDescent="0.25">
      <c r="A4847" s="72" t="s">
        <v>32821</v>
      </c>
      <c r="B4847" s="72" t="s">
        <v>11306</v>
      </c>
      <c r="C4847" s="72"/>
      <c r="D4847" s="72" t="s">
        <v>7476</v>
      </c>
      <c r="E4847" s="72"/>
      <c r="F4847" s="72">
        <v>2</v>
      </c>
      <c r="G4847" s="72"/>
      <c r="H4847" s="72"/>
      <c r="I4847" s="72"/>
      <c r="J4847" s="72"/>
      <c r="K4847" s="72"/>
      <c r="L4847" s="72">
        <v>150</v>
      </c>
      <c r="M4847" s="71" t="s">
        <v>4596</v>
      </c>
      <c r="N4847" s="72" t="s">
        <v>4497</v>
      </c>
      <c r="O4847" s="72"/>
      <c r="P4847" s="72" t="s">
        <v>3296</v>
      </c>
      <c r="Q4847" s="72" t="s">
        <v>4564</v>
      </c>
      <c r="R4847" s="72" t="s">
        <v>6161</v>
      </c>
      <c r="S4847" s="72"/>
      <c r="T4847" s="72"/>
      <c r="U4847" s="72" t="s">
        <v>32821</v>
      </c>
      <c r="V4847" s="72"/>
      <c r="W4847" s="72">
        <v>610020</v>
      </c>
      <c r="X4847" s="72" t="s">
        <v>22496</v>
      </c>
      <c r="Y4847" s="72" t="s">
        <v>35554</v>
      </c>
      <c r="Z4847" s="72" t="s">
        <v>35555</v>
      </c>
    </row>
    <row r="4848" spans="1:26" ht="45" x14ac:dyDescent="0.25">
      <c r="A4848" s="72" t="s">
        <v>32821</v>
      </c>
      <c r="B4848" s="72" t="s">
        <v>11306</v>
      </c>
      <c r="C4848" s="72"/>
      <c r="D4848" s="72" t="s">
        <v>7476</v>
      </c>
      <c r="E4848" s="72" t="s">
        <v>16953</v>
      </c>
      <c r="F4848" s="72">
        <v>2</v>
      </c>
      <c r="G4848" s="72"/>
      <c r="H4848" s="72"/>
      <c r="I4848" s="72"/>
      <c r="J4848" s="72"/>
      <c r="K4848" s="72"/>
      <c r="L4848" s="72">
        <v>55</v>
      </c>
      <c r="M4848" s="71" t="s">
        <v>4596</v>
      </c>
      <c r="N4848" s="72" t="s">
        <v>4497</v>
      </c>
      <c r="O4848" s="72"/>
      <c r="P4848" s="72" t="s">
        <v>3296</v>
      </c>
      <c r="Q4848" s="72" t="s">
        <v>4564</v>
      </c>
      <c r="R4848" s="72" t="s">
        <v>6161</v>
      </c>
      <c r="S4848" s="72"/>
      <c r="T4848" s="72"/>
      <c r="U4848" s="72" t="s">
        <v>32821</v>
      </c>
      <c r="V4848" s="72"/>
      <c r="W4848" s="72">
        <v>610020</v>
      </c>
      <c r="X4848" s="72" t="s">
        <v>22496</v>
      </c>
      <c r="Y4848" s="72"/>
      <c r="Z4848" s="72"/>
    </row>
    <row r="4849" spans="1:26" ht="30" x14ac:dyDescent="0.25">
      <c r="A4849" s="72" t="s">
        <v>17084</v>
      </c>
      <c r="B4849" s="72" t="s">
        <v>14484</v>
      </c>
      <c r="C4849" s="72">
        <v>1239</v>
      </c>
      <c r="D4849" s="72"/>
      <c r="E4849" s="72"/>
      <c r="F4849" s="72">
        <v>1</v>
      </c>
      <c r="G4849" s="72"/>
      <c r="H4849" s="72">
        <v>1799</v>
      </c>
      <c r="I4849" s="72">
        <v>654</v>
      </c>
      <c r="J4849" s="72">
        <v>818</v>
      </c>
      <c r="K4849" s="72">
        <v>327</v>
      </c>
      <c r="L4849" s="72"/>
      <c r="M4849" s="71" t="s">
        <v>4596</v>
      </c>
      <c r="N4849" s="72" t="s">
        <v>2362</v>
      </c>
      <c r="O4849" s="72"/>
      <c r="P4849" s="72" t="s">
        <v>3030</v>
      </c>
      <c r="Q4849" s="72" t="s">
        <v>4564</v>
      </c>
      <c r="R4849" s="72" t="s">
        <v>13447</v>
      </c>
      <c r="S4849" s="72"/>
      <c r="T4849" s="72"/>
      <c r="U4849" s="72" t="s">
        <v>17084</v>
      </c>
      <c r="V4849" s="72"/>
      <c r="W4849" s="72">
        <v>123001</v>
      </c>
      <c r="X4849" s="72" t="s">
        <v>22304</v>
      </c>
      <c r="Y4849" s="72" t="s">
        <v>17085</v>
      </c>
      <c r="Z4849" s="72" t="s">
        <v>17086</v>
      </c>
    </row>
    <row r="4850" spans="1:26" ht="30" x14ac:dyDescent="0.25">
      <c r="A4850" s="72" t="s">
        <v>17084</v>
      </c>
      <c r="B4850" s="72" t="s">
        <v>14484</v>
      </c>
      <c r="C4850" s="72">
        <v>1239</v>
      </c>
      <c r="D4850" s="72"/>
      <c r="E4850" s="72" t="s">
        <v>9030</v>
      </c>
      <c r="F4850" s="72">
        <v>1</v>
      </c>
      <c r="G4850" s="72">
        <v>200</v>
      </c>
      <c r="H4850" s="72"/>
      <c r="I4850" s="72"/>
      <c r="J4850" s="72"/>
      <c r="K4850" s="72"/>
      <c r="L4850" s="72"/>
      <c r="M4850" s="71" t="s">
        <v>4596</v>
      </c>
      <c r="N4850" s="72" t="s">
        <v>2362</v>
      </c>
      <c r="O4850" s="72"/>
      <c r="P4850" s="72" t="s">
        <v>3030</v>
      </c>
      <c r="Q4850" s="72" t="s">
        <v>4564</v>
      </c>
      <c r="R4850" s="72" t="s">
        <v>13447</v>
      </c>
      <c r="S4850" s="72"/>
      <c r="T4850" s="72"/>
      <c r="U4850" s="72" t="s">
        <v>17084</v>
      </c>
      <c r="V4850" s="72"/>
      <c r="W4850" s="72">
        <v>123001</v>
      </c>
      <c r="X4850" s="72" t="s">
        <v>22304</v>
      </c>
      <c r="Y4850" s="72"/>
      <c r="Z4850" s="72"/>
    </row>
    <row r="4851" spans="1:26" ht="30" x14ac:dyDescent="0.25">
      <c r="A4851" s="72" t="s">
        <v>22305</v>
      </c>
      <c r="B4851" s="72" t="s">
        <v>4631</v>
      </c>
      <c r="C4851" s="72"/>
      <c r="D4851" s="72"/>
      <c r="E4851" s="72"/>
      <c r="F4851" s="72">
        <v>5</v>
      </c>
      <c r="G4851" s="72"/>
      <c r="H4851" s="72"/>
      <c r="I4851" s="72"/>
      <c r="J4851" s="72"/>
      <c r="K4851" s="72"/>
      <c r="L4851" s="72">
        <v>150</v>
      </c>
      <c r="M4851" s="71" t="s">
        <v>4596</v>
      </c>
      <c r="N4851" s="72" t="s">
        <v>4499</v>
      </c>
      <c r="O4851" s="72"/>
      <c r="P4851" s="72" t="s">
        <v>3474</v>
      </c>
      <c r="Q4851" s="72"/>
      <c r="R4851" s="72"/>
      <c r="S4851" s="72" t="s">
        <v>4619</v>
      </c>
      <c r="T4851" s="72" t="s">
        <v>22306</v>
      </c>
      <c r="U4851" s="72" t="s">
        <v>22305</v>
      </c>
      <c r="V4851" s="72"/>
      <c r="W4851" s="72">
        <v>353712</v>
      </c>
      <c r="X4851" s="72" t="s">
        <v>22307</v>
      </c>
      <c r="Y4851" s="72" t="s">
        <v>22309</v>
      </c>
      <c r="Z4851" s="72" t="s">
        <v>22308</v>
      </c>
    </row>
    <row r="4852" spans="1:26" ht="45" x14ac:dyDescent="0.25">
      <c r="A4852" s="72" t="s">
        <v>13890</v>
      </c>
      <c r="B4852" s="72" t="s">
        <v>4598</v>
      </c>
      <c r="C4852" s="72">
        <v>8</v>
      </c>
      <c r="D4852" s="72"/>
      <c r="E4852" s="72"/>
      <c r="F4852" s="72">
        <v>1</v>
      </c>
      <c r="G4852" s="72"/>
      <c r="H4852" s="72">
        <v>798</v>
      </c>
      <c r="I4852" s="72">
        <v>290</v>
      </c>
      <c r="J4852" s="72">
        <v>363</v>
      </c>
      <c r="K4852" s="72">
        <v>145</v>
      </c>
      <c r="L4852" s="72"/>
      <c r="M4852" s="71" t="s">
        <v>4596</v>
      </c>
      <c r="N4852" s="72" t="s">
        <v>4519</v>
      </c>
      <c r="O4852" s="72"/>
      <c r="P4852" s="72" t="s">
        <v>2603</v>
      </c>
      <c r="Q4852" s="72"/>
      <c r="R4852" s="72"/>
      <c r="S4852" s="72" t="s">
        <v>4568</v>
      </c>
      <c r="T4852" s="72" t="s">
        <v>5215</v>
      </c>
      <c r="U4852" s="72" t="s">
        <v>13890</v>
      </c>
      <c r="V4852" s="72"/>
      <c r="W4852" s="72">
        <v>385434</v>
      </c>
      <c r="X4852" s="72" t="s">
        <v>22310</v>
      </c>
      <c r="Y4852" s="72"/>
      <c r="Z4852" s="72" t="s">
        <v>13891</v>
      </c>
    </row>
    <row r="4853" spans="1:26" ht="60" x14ac:dyDescent="0.25">
      <c r="A4853" s="72" t="s">
        <v>27865</v>
      </c>
      <c r="B4853" s="72" t="s">
        <v>4594</v>
      </c>
      <c r="C4853" s="72">
        <v>27</v>
      </c>
      <c r="D4853" s="72" t="s">
        <v>4716</v>
      </c>
      <c r="E4853" s="72"/>
      <c r="F4853" s="72">
        <v>1</v>
      </c>
      <c r="G4853" s="72">
        <v>340</v>
      </c>
      <c r="H4853" s="72"/>
      <c r="I4853" s="72"/>
      <c r="J4853" s="72"/>
      <c r="K4853" s="72"/>
      <c r="L4853" s="72"/>
      <c r="M4853" s="71" t="s">
        <v>4596</v>
      </c>
      <c r="N4853" s="72" t="s">
        <v>4555</v>
      </c>
      <c r="O4853" s="72"/>
      <c r="P4853" s="72" t="s">
        <v>3076</v>
      </c>
      <c r="Q4853" s="72"/>
      <c r="R4853" s="72"/>
      <c r="S4853" s="72"/>
      <c r="T4853" s="72"/>
      <c r="U4853" s="72" t="s">
        <v>27865</v>
      </c>
      <c r="V4853" s="72"/>
      <c r="W4853" s="72">
        <v>628605</v>
      </c>
      <c r="X4853" s="72" t="s">
        <v>27866</v>
      </c>
      <c r="Y4853" s="72">
        <v>89003922117</v>
      </c>
      <c r="Z4853" s="72" t="s">
        <v>27867</v>
      </c>
    </row>
    <row r="4854" spans="1:26" ht="30" x14ac:dyDescent="0.25">
      <c r="A4854" s="72" t="s">
        <v>35556</v>
      </c>
      <c r="B4854" s="72" t="s">
        <v>15980</v>
      </c>
      <c r="C4854" s="72">
        <v>11</v>
      </c>
      <c r="D4854" s="72" t="s">
        <v>35557</v>
      </c>
      <c r="E4854" s="72"/>
      <c r="F4854" s="72">
        <v>1</v>
      </c>
      <c r="G4854" s="72">
        <v>350</v>
      </c>
      <c r="H4854" s="72"/>
      <c r="I4854" s="72"/>
      <c r="J4854" s="72"/>
      <c r="K4854" s="72"/>
      <c r="L4854" s="72"/>
      <c r="M4854" s="71" t="s">
        <v>4596</v>
      </c>
      <c r="N4854" s="72" t="s">
        <v>4496</v>
      </c>
      <c r="O4854" s="72"/>
      <c r="P4854" s="72" t="s">
        <v>14551</v>
      </c>
      <c r="Q4854" s="72"/>
      <c r="R4854" s="72"/>
      <c r="S4854" s="72"/>
      <c r="T4854" s="72"/>
      <c r="U4854" s="72" t="s">
        <v>35556</v>
      </c>
      <c r="V4854" s="72"/>
      <c r="W4854" s="72">
        <v>652480</v>
      </c>
      <c r="X4854" s="72" t="s">
        <v>35558</v>
      </c>
      <c r="Y4854" s="77" t="s">
        <v>35559</v>
      </c>
      <c r="Z4854" s="72" t="s">
        <v>35560</v>
      </c>
    </row>
    <row r="4855" spans="1:26" ht="30" x14ac:dyDescent="0.25">
      <c r="A4855" s="72" t="s">
        <v>14720</v>
      </c>
      <c r="B4855" s="72" t="s">
        <v>14484</v>
      </c>
      <c r="C4855" s="72">
        <v>956</v>
      </c>
      <c r="D4855" s="72"/>
      <c r="E4855" s="72"/>
      <c r="F4855" s="72">
        <v>1</v>
      </c>
      <c r="G4855" s="72"/>
      <c r="H4855" s="72">
        <v>350</v>
      </c>
      <c r="I4855" s="72">
        <v>200</v>
      </c>
      <c r="J4855" s="72">
        <v>100</v>
      </c>
      <c r="K4855" s="72">
        <v>50</v>
      </c>
      <c r="L4855" s="72"/>
      <c r="M4855" s="71" t="s">
        <v>4596</v>
      </c>
      <c r="N4855" s="72" t="s">
        <v>2362</v>
      </c>
      <c r="O4855" s="72"/>
      <c r="P4855" s="72" t="s">
        <v>2817</v>
      </c>
      <c r="Q4855" s="72" t="s">
        <v>4564</v>
      </c>
      <c r="R4855" s="72" t="s">
        <v>5076</v>
      </c>
      <c r="S4855" s="72"/>
      <c r="T4855" s="72"/>
      <c r="U4855" s="72" t="s">
        <v>14720</v>
      </c>
      <c r="V4855" s="72"/>
      <c r="W4855" s="72"/>
      <c r="X4855" s="72"/>
      <c r="Y4855" s="72"/>
      <c r="Z4855" s="72"/>
    </row>
    <row r="4856" spans="1:26" ht="30" x14ac:dyDescent="0.25">
      <c r="A4856" s="72" t="s">
        <v>14720</v>
      </c>
      <c r="B4856" s="72" t="s">
        <v>14484</v>
      </c>
      <c r="C4856" s="72">
        <v>956</v>
      </c>
      <c r="D4856" s="72"/>
      <c r="E4856" s="72" t="s">
        <v>4862</v>
      </c>
      <c r="F4856" s="72">
        <v>1</v>
      </c>
      <c r="G4856" s="72">
        <v>233</v>
      </c>
      <c r="H4856" s="72"/>
      <c r="I4856" s="72"/>
      <c r="J4856" s="72"/>
      <c r="K4856" s="72"/>
      <c r="L4856" s="72"/>
      <c r="M4856" s="71" t="s">
        <v>4596</v>
      </c>
      <c r="N4856" s="72" t="s">
        <v>2362</v>
      </c>
      <c r="O4856" s="72"/>
      <c r="P4856" s="72" t="s">
        <v>2817</v>
      </c>
      <c r="Q4856" s="72" t="s">
        <v>4564</v>
      </c>
      <c r="R4856" s="72" t="s">
        <v>5076</v>
      </c>
      <c r="S4856" s="72"/>
      <c r="T4856" s="72"/>
      <c r="U4856" s="72" t="s">
        <v>14720</v>
      </c>
      <c r="V4856" s="72" t="s">
        <v>14720</v>
      </c>
      <c r="W4856" s="72">
        <v>127642</v>
      </c>
      <c r="X4856" s="72" t="s">
        <v>14721</v>
      </c>
      <c r="Y4856" s="72" t="s">
        <v>5077</v>
      </c>
      <c r="Z4856" s="72" t="s">
        <v>5078</v>
      </c>
    </row>
    <row r="4857" spans="1:26" ht="45" x14ac:dyDescent="0.25">
      <c r="A4857" s="72" t="s">
        <v>18440</v>
      </c>
      <c r="B4857" s="72" t="s">
        <v>18441</v>
      </c>
      <c r="C4857" s="72"/>
      <c r="D4857" s="72"/>
      <c r="E4857" s="72"/>
      <c r="F4857" s="72">
        <v>1</v>
      </c>
      <c r="G4857" s="72"/>
      <c r="H4857" s="72">
        <v>200</v>
      </c>
      <c r="I4857" s="72">
        <v>50</v>
      </c>
      <c r="J4857" s="72">
        <v>100</v>
      </c>
      <c r="K4857" s="72">
        <v>50</v>
      </c>
      <c r="L4857" s="72"/>
      <c r="M4857" s="71" t="s">
        <v>4596</v>
      </c>
      <c r="N4857" s="72" t="s">
        <v>4482</v>
      </c>
      <c r="O4857" s="72"/>
      <c r="P4857" s="72" t="s">
        <v>2866</v>
      </c>
      <c r="Q4857" s="72"/>
      <c r="R4857" s="72"/>
      <c r="S4857" s="72" t="s">
        <v>4568</v>
      </c>
      <c r="T4857" s="72" t="s">
        <v>22311</v>
      </c>
      <c r="U4857" s="72" t="s">
        <v>18440</v>
      </c>
      <c r="V4857" s="72"/>
      <c r="W4857" s="72">
        <v>416330</v>
      </c>
      <c r="X4857" s="72" t="s">
        <v>18442</v>
      </c>
      <c r="Y4857" s="72">
        <v>88514597300</v>
      </c>
      <c r="Z4857" s="72" t="s">
        <v>18443</v>
      </c>
    </row>
    <row r="4858" spans="1:26" ht="45" x14ac:dyDescent="0.25">
      <c r="A4858" s="72" t="s">
        <v>27870</v>
      </c>
      <c r="B4858" s="72" t="s">
        <v>21216</v>
      </c>
      <c r="C4858" s="72">
        <v>1</v>
      </c>
      <c r="D4858" s="72"/>
      <c r="E4858" s="72"/>
      <c r="F4858" s="72">
        <v>1</v>
      </c>
      <c r="G4858" s="72"/>
      <c r="H4858" s="72">
        <v>1000</v>
      </c>
      <c r="I4858" s="72">
        <v>300</v>
      </c>
      <c r="J4858" s="72">
        <v>500</v>
      </c>
      <c r="K4858" s="72">
        <v>200</v>
      </c>
      <c r="L4858" s="72"/>
      <c r="M4858" s="71" t="s">
        <v>4596</v>
      </c>
      <c r="N4858" s="72" t="s">
        <v>4547</v>
      </c>
      <c r="O4858" s="72"/>
      <c r="P4858" s="72" t="s">
        <v>17943</v>
      </c>
      <c r="Q4858" s="72"/>
      <c r="R4858" s="72"/>
      <c r="S4858" s="72"/>
      <c r="T4858" s="72"/>
      <c r="U4858" s="72" t="s">
        <v>27870</v>
      </c>
      <c r="V4858" s="72"/>
      <c r="W4858" s="72">
        <v>356000</v>
      </c>
      <c r="X4858" s="72" t="s">
        <v>27871</v>
      </c>
      <c r="Y4858" s="72" t="s">
        <v>27872</v>
      </c>
      <c r="Z4858" s="72" t="s">
        <v>27873</v>
      </c>
    </row>
    <row r="4859" spans="1:26" ht="30" x14ac:dyDescent="0.25">
      <c r="A4859" s="72" t="s">
        <v>11722</v>
      </c>
      <c r="B4859" s="72" t="s">
        <v>4605</v>
      </c>
      <c r="C4859" s="72"/>
      <c r="D4859" s="72" t="s">
        <v>11723</v>
      </c>
      <c r="E4859" s="72"/>
      <c r="F4859" s="72">
        <v>1</v>
      </c>
      <c r="G4859" s="72"/>
      <c r="H4859" s="72">
        <v>1799</v>
      </c>
      <c r="I4859" s="72">
        <v>654</v>
      </c>
      <c r="J4859" s="72">
        <v>818</v>
      </c>
      <c r="K4859" s="72">
        <v>327</v>
      </c>
      <c r="L4859" s="72"/>
      <c r="M4859" s="71" t="s">
        <v>4596</v>
      </c>
      <c r="N4859" s="72" t="s">
        <v>4532</v>
      </c>
      <c r="O4859" s="72"/>
      <c r="P4859" s="72" t="s">
        <v>3904</v>
      </c>
      <c r="Q4859" s="72"/>
      <c r="R4859" s="72"/>
      <c r="S4859" s="72" t="s">
        <v>4566</v>
      </c>
      <c r="T4859" s="72" t="s">
        <v>11724</v>
      </c>
      <c r="U4859" s="72" t="s">
        <v>11722</v>
      </c>
      <c r="V4859" s="72"/>
      <c r="W4859" s="72">
        <v>678100</v>
      </c>
      <c r="X4859" s="72" t="s">
        <v>11725</v>
      </c>
      <c r="Y4859" s="72" t="s">
        <v>11726</v>
      </c>
      <c r="Z4859" s="72" t="s">
        <v>11727</v>
      </c>
    </row>
    <row r="4860" spans="1:26" ht="30" x14ac:dyDescent="0.25">
      <c r="A4860" s="72" t="s">
        <v>24801</v>
      </c>
      <c r="B4860" s="72" t="s">
        <v>35561</v>
      </c>
      <c r="C4860" s="72">
        <v>144</v>
      </c>
      <c r="D4860" s="72"/>
      <c r="E4860" s="72"/>
      <c r="F4860" s="72">
        <v>1</v>
      </c>
      <c r="G4860" s="72">
        <v>300</v>
      </c>
      <c r="H4860" s="72">
        <v>500</v>
      </c>
      <c r="I4860" s="72">
        <v>500</v>
      </c>
      <c r="J4860" s="72"/>
      <c r="K4860" s="72"/>
      <c r="L4860" s="72"/>
      <c r="M4860" s="71" t="s">
        <v>4596</v>
      </c>
      <c r="N4860" s="72" t="s">
        <v>4509</v>
      </c>
      <c r="O4860" s="72"/>
      <c r="P4860" s="72" t="s">
        <v>3798</v>
      </c>
      <c r="Q4860" s="72"/>
      <c r="R4860" s="72"/>
      <c r="S4860" s="72" t="s">
        <v>4566</v>
      </c>
      <c r="T4860" s="72" t="s">
        <v>24802</v>
      </c>
      <c r="U4860" s="72" t="s">
        <v>24801</v>
      </c>
      <c r="V4860" s="72"/>
      <c r="W4860" s="72">
        <v>606036</v>
      </c>
      <c r="X4860" s="72" t="s">
        <v>24803</v>
      </c>
      <c r="Y4860" s="72">
        <v>88313222964</v>
      </c>
      <c r="Z4860" s="72" t="s">
        <v>24804</v>
      </c>
    </row>
    <row r="4861" spans="1:26" ht="60" x14ac:dyDescent="0.25">
      <c r="A4861" s="72" t="s">
        <v>27874</v>
      </c>
      <c r="B4861" s="72" t="s">
        <v>27875</v>
      </c>
      <c r="C4861" s="72"/>
      <c r="D4861" s="72"/>
      <c r="E4861" s="72"/>
      <c r="F4861" s="72">
        <v>3</v>
      </c>
      <c r="G4861" s="72"/>
      <c r="H4861" s="72"/>
      <c r="I4861" s="72"/>
      <c r="J4861" s="72"/>
      <c r="K4861" s="72"/>
      <c r="L4861" s="72">
        <v>250</v>
      </c>
      <c r="M4861" s="71" t="s">
        <v>4596</v>
      </c>
      <c r="N4861" s="72" t="s">
        <v>4496</v>
      </c>
      <c r="O4861" s="72"/>
      <c r="P4861" s="72" t="s">
        <v>2440</v>
      </c>
      <c r="Q4861" s="72"/>
      <c r="R4861" s="72"/>
      <c r="S4861" s="72" t="s">
        <v>4567</v>
      </c>
      <c r="T4861" s="72" t="s">
        <v>27876</v>
      </c>
      <c r="U4861" s="72" t="s">
        <v>27874</v>
      </c>
      <c r="V4861" s="72"/>
      <c r="W4861" s="72">
        <v>652680</v>
      </c>
      <c r="X4861" s="72" t="s">
        <v>27877</v>
      </c>
      <c r="Y4861" s="72" t="s">
        <v>27878</v>
      </c>
      <c r="Z4861" s="72" t="s">
        <v>27879</v>
      </c>
    </row>
    <row r="4862" spans="1:26" ht="45" x14ac:dyDescent="0.25">
      <c r="A4862" s="72" t="s">
        <v>11728</v>
      </c>
      <c r="B4862" s="72" t="s">
        <v>4594</v>
      </c>
      <c r="C4862" s="72">
        <v>3</v>
      </c>
      <c r="D4862" s="72" t="s">
        <v>4608</v>
      </c>
      <c r="E4862" s="72"/>
      <c r="F4862" s="72">
        <v>1</v>
      </c>
      <c r="G4862" s="72">
        <v>350</v>
      </c>
      <c r="H4862" s="72"/>
      <c r="I4862" s="72"/>
      <c r="J4862" s="72"/>
      <c r="K4862" s="72"/>
      <c r="L4862" s="72"/>
      <c r="M4862" s="71" t="s">
        <v>4596</v>
      </c>
      <c r="N4862" s="72" t="s">
        <v>4506</v>
      </c>
      <c r="O4862" s="72"/>
      <c r="P4862" s="72" t="s">
        <v>4370</v>
      </c>
      <c r="Q4862" s="72" t="s">
        <v>4564</v>
      </c>
      <c r="R4862" s="72" t="s">
        <v>10979</v>
      </c>
      <c r="S4862" s="72"/>
      <c r="T4862" s="72"/>
      <c r="U4862" s="72" t="s">
        <v>11728</v>
      </c>
      <c r="V4862" s="72"/>
      <c r="W4862" s="72">
        <v>142117</v>
      </c>
      <c r="X4862" s="72" t="s">
        <v>22312</v>
      </c>
      <c r="Y4862" s="72"/>
      <c r="Z4862" s="72" t="s">
        <v>22313</v>
      </c>
    </row>
    <row r="4863" spans="1:26" ht="30" x14ac:dyDescent="0.25">
      <c r="A4863" s="72" t="s">
        <v>13892</v>
      </c>
      <c r="B4863" s="72" t="s">
        <v>11029</v>
      </c>
      <c r="C4863" s="72"/>
      <c r="D4863" s="72"/>
      <c r="E4863" s="72"/>
      <c r="F4863" s="72">
        <v>2</v>
      </c>
      <c r="G4863" s="72"/>
      <c r="H4863" s="72"/>
      <c r="I4863" s="72"/>
      <c r="J4863" s="72"/>
      <c r="K4863" s="72"/>
      <c r="L4863" s="72">
        <v>50</v>
      </c>
      <c r="M4863" s="71" t="s">
        <v>4596</v>
      </c>
      <c r="N4863" s="72" t="s">
        <v>4517</v>
      </c>
      <c r="O4863" s="72"/>
      <c r="P4863" s="72" t="s">
        <v>4189</v>
      </c>
      <c r="Q4863" s="72" t="s">
        <v>4567</v>
      </c>
      <c r="R4863" s="72" t="s">
        <v>6729</v>
      </c>
      <c r="S4863" s="72"/>
      <c r="T4863" s="72"/>
      <c r="U4863" s="72" t="s">
        <v>13892</v>
      </c>
      <c r="V4863" s="72"/>
      <c r="W4863" s="72">
        <v>692828</v>
      </c>
      <c r="X4863" s="72" t="s">
        <v>22314</v>
      </c>
      <c r="Y4863" s="72" t="s">
        <v>17088</v>
      </c>
      <c r="Z4863" s="72" t="s">
        <v>17089</v>
      </c>
    </row>
    <row r="4864" spans="1:26" ht="30" x14ac:dyDescent="0.25">
      <c r="A4864" s="72" t="s">
        <v>11729</v>
      </c>
      <c r="B4864" s="72" t="s">
        <v>4594</v>
      </c>
      <c r="C4864" s="72">
        <v>10</v>
      </c>
      <c r="D4864" s="72" t="s">
        <v>4608</v>
      </c>
      <c r="E4864" s="72"/>
      <c r="F4864" s="72">
        <v>1</v>
      </c>
      <c r="G4864" s="72">
        <v>350</v>
      </c>
      <c r="H4864" s="72"/>
      <c r="I4864" s="72"/>
      <c r="J4864" s="72"/>
      <c r="K4864" s="72"/>
      <c r="L4864" s="72"/>
      <c r="M4864" s="71" t="s">
        <v>4596</v>
      </c>
      <c r="N4864" s="72" t="s">
        <v>4488</v>
      </c>
      <c r="O4864" s="72"/>
      <c r="P4864" s="72" t="s">
        <v>3524</v>
      </c>
      <c r="Q4864" s="72"/>
      <c r="R4864" s="72"/>
      <c r="S4864" s="72"/>
      <c r="T4864" s="72"/>
      <c r="U4864" s="72" t="s">
        <v>11729</v>
      </c>
      <c r="V4864" s="72"/>
      <c r="W4864" s="72">
        <v>396073</v>
      </c>
      <c r="X4864" s="72" t="s">
        <v>22315</v>
      </c>
      <c r="Y4864" s="72"/>
      <c r="Z4864" s="72" t="s">
        <v>11730</v>
      </c>
    </row>
    <row r="4865" spans="1:26" ht="45" x14ac:dyDescent="0.25">
      <c r="A4865" s="72" t="s">
        <v>11731</v>
      </c>
      <c r="B4865" s="72" t="s">
        <v>4598</v>
      </c>
      <c r="C4865" s="72"/>
      <c r="D4865" s="72"/>
      <c r="E4865" s="72"/>
      <c r="F4865" s="72">
        <v>1</v>
      </c>
      <c r="G4865" s="72"/>
      <c r="H4865" s="72">
        <v>798</v>
      </c>
      <c r="I4865" s="72">
        <v>290</v>
      </c>
      <c r="J4865" s="72">
        <v>363</v>
      </c>
      <c r="K4865" s="72">
        <v>145</v>
      </c>
      <c r="L4865" s="72"/>
      <c r="M4865" s="71" t="s">
        <v>4596</v>
      </c>
      <c r="N4865" s="72" t="s">
        <v>12</v>
      </c>
      <c r="O4865" s="72"/>
      <c r="P4865" s="72" t="s">
        <v>3381</v>
      </c>
      <c r="Q4865" s="72"/>
      <c r="R4865" s="72"/>
      <c r="S4865" s="72" t="s">
        <v>4568</v>
      </c>
      <c r="T4865" s="72" t="s">
        <v>11733</v>
      </c>
      <c r="U4865" s="72" t="s">
        <v>11731</v>
      </c>
      <c r="V4865" s="72"/>
      <c r="W4865" s="72">
        <v>297136</v>
      </c>
      <c r="X4865" s="72" t="s">
        <v>11734</v>
      </c>
      <c r="Y4865" s="72"/>
      <c r="Z4865" s="72" t="s">
        <v>11735</v>
      </c>
    </row>
    <row r="4866" spans="1:26" ht="90" x14ac:dyDescent="0.25">
      <c r="A4866" s="72" t="s">
        <v>11731</v>
      </c>
      <c r="B4866" s="72" t="s">
        <v>4598</v>
      </c>
      <c r="C4866" s="72"/>
      <c r="D4866" s="72"/>
      <c r="E4866" s="72" t="s">
        <v>22316</v>
      </c>
      <c r="F4866" s="72">
        <v>1</v>
      </c>
      <c r="G4866" s="72">
        <v>100</v>
      </c>
      <c r="H4866" s="72">
        <v>798</v>
      </c>
      <c r="I4866" s="72">
        <v>290</v>
      </c>
      <c r="J4866" s="72">
        <v>363</v>
      </c>
      <c r="K4866" s="72">
        <v>145</v>
      </c>
      <c r="L4866" s="72"/>
      <c r="M4866" s="71" t="s">
        <v>4596</v>
      </c>
      <c r="N4866" s="72" t="s">
        <v>12</v>
      </c>
      <c r="O4866" s="71"/>
      <c r="P4866" s="72" t="s">
        <v>3381</v>
      </c>
      <c r="Q4866" s="72"/>
      <c r="R4866" s="72"/>
      <c r="S4866" s="72" t="s">
        <v>4568</v>
      </c>
      <c r="T4866" s="72" t="s">
        <v>11733</v>
      </c>
      <c r="U4866" s="72" t="s">
        <v>11731</v>
      </c>
      <c r="V4866" s="72" t="s">
        <v>22317</v>
      </c>
      <c r="W4866" s="72">
        <v>297136</v>
      </c>
      <c r="X4866" s="72" t="s">
        <v>11734</v>
      </c>
      <c r="Y4866" s="72">
        <v>79787433896</v>
      </c>
      <c r="Z4866" s="72" t="s">
        <v>22318</v>
      </c>
    </row>
    <row r="4867" spans="1:26" ht="45" x14ac:dyDescent="0.25">
      <c r="A4867" s="72" t="s">
        <v>14722</v>
      </c>
      <c r="B4867" s="72" t="s">
        <v>4598</v>
      </c>
      <c r="C4867" s="72"/>
      <c r="D4867" s="72"/>
      <c r="E4867" s="72"/>
      <c r="F4867" s="72">
        <v>1</v>
      </c>
      <c r="G4867" s="72"/>
      <c r="H4867" s="72">
        <v>1000</v>
      </c>
      <c r="I4867" s="72">
        <v>300</v>
      </c>
      <c r="J4867" s="72">
        <v>500</v>
      </c>
      <c r="K4867" s="72">
        <v>200</v>
      </c>
      <c r="L4867" s="72"/>
      <c r="M4867" s="71" t="s">
        <v>4596</v>
      </c>
      <c r="N4867" s="72" t="s">
        <v>4488</v>
      </c>
      <c r="O4867" s="72"/>
      <c r="P4867" s="72" t="s">
        <v>4094</v>
      </c>
      <c r="Q4867" s="72"/>
      <c r="R4867" s="72"/>
      <c r="S4867" s="72" t="s">
        <v>4568</v>
      </c>
      <c r="T4867" s="72" t="s">
        <v>14723</v>
      </c>
      <c r="U4867" s="72" t="s">
        <v>14722</v>
      </c>
      <c r="V4867" s="72"/>
      <c r="W4867" s="72">
        <v>396920</v>
      </c>
      <c r="X4867" s="72"/>
      <c r="Y4867" s="72"/>
      <c r="Z4867" s="72" t="s">
        <v>14724</v>
      </c>
    </row>
    <row r="4868" spans="1:26" ht="30" x14ac:dyDescent="0.25">
      <c r="A4868" s="72" t="s">
        <v>11736</v>
      </c>
      <c r="B4868" s="72" t="s">
        <v>4594</v>
      </c>
      <c r="C4868" s="72">
        <v>5</v>
      </c>
      <c r="D4868" s="72" t="s">
        <v>5629</v>
      </c>
      <c r="E4868" s="72"/>
      <c r="F4868" s="72">
        <v>1</v>
      </c>
      <c r="G4868" s="72">
        <v>350</v>
      </c>
      <c r="H4868" s="72"/>
      <c r="I4868" s="72"/>
      <c r="J4868" s="72"/>
      <c r="K4868" s="72"/>
      <c r="L4868" s="72"/>
      <c r="M4868" s="71" t="s">
        <v>4596</v>
      </c>
      <c r="N4868" s="72" t="s">
        <v>4513</v>
      </c>
      <c r="O4868" s="72"/>
      <c r="P4868" s="72" t="s">
        <v>14486</v>
      </c>
      <c r="Q4868" s="72"/>
      <c r="R4868" s="72"/>
      <c r="S4868" s="72" t="s">
        <v>4566</v>
      </c>
      <c r="T4868" s="72" t="s">
        <v>11737</v>
      </c>
      <c r="U4868" s="72" t="s">
        <v>11736</v>
      </c>
      <c r="V4868" s="72"/>
      <c r="W4868" s="72">
        <v>462241</v>
      </c>
      <c r="X4868" s="72" t="s">
        <v>22319</v>
      </c>
      <c r="Y4868" s="72" t="s">
        <v>11738</v>
      </c>
      <c r="Z4868" s="72" t="s">
        <v>11739</v>
      </c>
    </row>
    <row r="4869" spans="1:26" ht="30" x14ac:dyDescent="0.25">
      <c r="A4869" s="72" t="s">
        <v>11740</v>
      </c>
      <c r="B4869" s="72" t="s">
        <v>4594</v>
      </c>
      <c r="C4869" s="72">
        <v>38</v>
      </c>
      <c r="D4869" s="72"/>
      <c r="E4869" s="72"/>
      <c r="F4869" s="72">
        <v>1</v>
      </c>
      <c r="G4869" s="72">
        <v>350</v>
      </c>
      <c r="H4869" s="72"/>
      <c r="I4869" s="72"/>
      <c r="J4869" s="72"/>
      <c r="K4869" s="72"/>
      <c r="L4869" s="72"/>
      <c r="M4869" s="71" t="s">
        <v>4596</v>
      </c>
      <c r="N4869" s="72" t="s">
        <v>4551</v>
      </c>
      <c r="O4869" s="72"/>
      <c r="P4869" s="72" t="s">
        <v>3566</v>
      </c>
      <c r="Q4869" s="72"/>
      <c r="R4869" s="72"/>
      <c r="S4869" s="72"/>
      <c r="T4869" s="72"/>
      <c r="U4869" s="72" t="s">
        <v>11740</v>
      </c>
      <c r="V4869" s="72"/>
      <c r="W4869" s="72">
        <v>301670</v>
      </c>
      <c r="X4869" s="72" t="s">
        <v>11741</v>
      </c>
      <c r="Y4869" s="72" t="s">
        <v>11742</v>
      </c>
      <c r="Z4869" s="72" t="s">
        <v>11743</v>
      </c>
    </row>
    <row r="4870" spans="1:26" ht="60" x14ac:dyDescent="0.25">
      <c r="A4870" s="72" t="s">
        <v>22320</v>
      </c>
      <c r="B4870" s="72" t="s">
        <v>15560</v>
      </c>
      <c r="C4870" s="72"/>
      <c r="D4870" s="72" t="s">
        <v>24805</v>
      </c>
      <c r="E4870" s="72"/>
      <c r="F4870" s="72">
        <v>1</v>
      </c>
      <c r="G4870" s="72"/>
      <c r="H4870" s="72">
        <v>542</v>
      </c>
      <c r="I4870" s="72">
        <v>200</v>
      </c>
      <c r="J4870" s="72">
        <v>100</v>
      </c>
      <c r="K4870" s="72">
        <v>50</v>
      </c>
      <c r="L4870" s="72"/>
      <c r="M4870" s="71" t="s">
        <v>4596</v>
      </c>
      <c r="N4870" s="72" t="s">
        <v>4533</v>
      </c>
      <c r="O4870" s="72"/>
      <c r="P4870" s="72" t="s">
        <v>2911</v>
      </c>
      <c r="Q4870" s="72"/>
      <c r="R4870" s="72"/>
      <c r="S4870" s="72" t="s">
        <v>4619</v>
      </c>
      <c r="T4870" s="72" t="s">
        <v>22321</v>
      </c>
      <c r="U4870" s="72" t="s">
        <v>22320</v>
      </c>
      <c r="V4870" s="72"/>
      <c r="W4870" s="72">
        <v>363731</v>
      </c>
      <c r="X4870" s="72" t="s">
        <v>22322</v>
      </c>
      <c r="Y4870" s="72" t="s">
        <v>22324</v>
      </c>
      <c r="Z4870" s="72" t="s">
        <v>22323</v>
      </c>
    </row>
    <row r="4871" spans="1:26" ht="45" x14ac:dyDescent="0.25">
      <c r="A4871" s="72" t="s">
        <v>35562</v>
      </c>
      <c r="B4871" s="72" t="s">
        <v>16270</v>
      </c>
      <c r="C4871" s="72">
        <v>19</v>
      </c>
      <c r="D4871" s="72"/>
      <c r="E4871" s="72"/>
      <c r="F4871" s="72">
        <v>1</v>
      </c>
      <c r="G4871" s="72"/>
      <c r="H4871" s="72">
        <v>350</v>
      </c>
      <c r="I4871" s="72">
        <v>200</v>
      </c>
      <c r="J4871" s="72">
        <v>100</v>
      </c>
      <c r="K4871" s="72">
        <v>50</v>
      </c>
      <c r="L4871" s="72"/>
      <c r="M4871" s="71" t="s">
        <v>4596</v>
      </c>
      <c r="N4871" s="72" t="s">
        <v>4482</v>
      </c>
      <c r="O4871" s="72"/>
      <c r="P4871" s="72" t="s">
        <v>2423</v>
      </c>
      <c r="Q4871" s="72" t="s">
        <v>4564</v>
      </c>
      <c r="R4871" s="72" t="s">
        <v>4636</v>
      </c>
      <c r="S4871" s="72"/>
      <c r="T4871" s="72"/>
      <c r="U4871" s="72" t="s">
        <v>35562</v>
      </c>
      <c r="V4871" s="72"/>
      <c r="W4871" s="72"/>
      <c r="X4871" s="72" t="s">
        <v>35563</v>
      </c>
      <c r="Y4871" s="86"/>
      <c r="Z4871" s="72" t="s">
        <v>35564</v>
      </c>
    </row>
    <row r="4872" spans="1:26" ht="45" x14ac:dyDescent="0.25">
      <c r="A4872" s="72" t="s">
        <v>17090</v>
      </c>
      <c r="B4872" s="72" t="s">
        <v>17091</v>
      </c>
      <c r="C4872" s="72"/>
      <c r="D4872" s="72"/>
      <c r="E4872" s="72"/>
      <c r="F4872" s="72">
        <v>2</v>
      </c>
      <c r="G4872" s="72"/>
      <c r="H4872" s="72"/>
      <c r="I4872" s="72"/>
      <c r="J4872" s="72"/>
      <c r="K4872" s="72"/>
      <c r="L4872" s="72">
        <v>150</v>
      </c>
      <c r="M4872" s="71" t="s">
        <v>4596</v>
      </c>
      <c r="N4872" s="72" t="s">
        <v>4496</v>
      </c>
      <c r="O4872" s="72"/>
      <c r="P4872" s="72" t="s">
        <v>14504</v>
      </c>
      <c r="Q4872" s="72" t="s">
        <v>4566</v>
      </c>
      <c r="R4872" s="72" t="s">
        <v>5462</v>
      </c>
      <c r="S4872" s="72"/>
      <c r="T4872" s="72"/>
      <c r="U4872" s="72" t="s">
        <v>17090</v>
      </c>
      <c r="V4872" s="72"/>
      <c r="W4872" s="72">
        <v>652870</v>
      </c>
      <c r="X4872" s="72" t="s">
        <v>24807</v>
      </c>
      <c r="Y4872" s="72" t="s">
        <v>24808</v>
      </c>
      <c r="Z4872" s="72" t="s">
        <v>27880</v>
      </c>
    </row>
    <row r="4873" spans="1:26" ht="45" x14ac:dyDescent="0.25">
      <c r="A4873" s="72" t="s">
        <v>17090</v>
      </c>
      <c r="B4873" s="72" t="s">
        <v>17091</v>
      </c>
      <c r="C4873" s="72"/>
      <c r="D4873" s="72"/>
      <c r="E4873" s="72" t="s">
        <v>22325</v>
      </c>
      <c r="F4873" s="72">
        <v>2</v>
      </c>
      <c r="G4873" s="72"/>
      <c r="H4873" s="72"/>
      <c r="I4873" s="72"/>
      <c r="J4873" s="72"/>
      <c r="K4873" s="72"/>
      <c r="L4873" s="72">
        <v>250</v>
      </c>
      <c r="M4873" s="71" t="s">
        <v>4596</v>
      </c>
      <c r="N4873" s="72" t="s">
        <v>4496</v>
      </c>
      <c r="O4873" s="72"/>
      <c r="P4873" s="72" t="s">
        <v>14504</v>
      </c>
      <c r="Q4873" s="72"/>
      <c r="R4873" s="72"/>
      <c r="S4873" s="72" t="s">
        <v>4566</v>
      </c>
      <c r="T4873" s="72" t="s">
        <v>5462</v>
      </c>
      <c r="U4873" s="72" t="s">
        <v>17090</v>
      </c>
      <c r="V4873" s="72" t="s">
        <v>27881</v>
      </c>
      <c r="W4873" s="72">
        <v>652870</v>
      </c>
      <c r="X4873" s="72" t="s">
        <v>24807</v>
      </c>
      <c r="Y4873" s="72" t="s">
        <v>24808</v>
      </c>
      <c r="Z4873" s="72" t="s">
        <v>27882</v>
      </c>
    </row>
    <row r="4874" spans="1:26" ht="60" x14ac:dyDescent="0.25">
      <c r="A4874" s="72" t="s">
        <v>17090</v>
      </c>
      <c r="B4874" s="72" t="s">
        <v>17091</v>
      </c>
      <c r="C4874" s="72"/>
      <c r="D4874" s="72"/>
      <c r="E4874" s="72" t="s">
        <v>24806</v>
      </c>
      <c r="F4874" s="72">
        <v>2</v>
      </c>
      <c r="G4874" s="72"/>
      <c r="H4874" s="72"/>
      <c r="I4874" s="72"/>
      <c r="J4874" s="72"/>
      <c r="K4874" s="72"/>
      <c r="L4874" s="72">
        <v>70</v>
      </c>
      <c r="M4874" s="71" t="s">
        <v>4596</v>
      </c>
      <c r="N4874" s="72" t="s">
        <v>4496</v>
      </c>
      <c r="O4874" s="72"/>
      <c r="P4874" s="72" t="s">
        <v>14504</v>
      </c>
      <c r="Q4874" s="72" t="s">
        <v>4566</v>
      </c>
      <c r="R4874" s="72" t="s">
        <v>5462</v>
      </c>
      <c r="S4874" s="72" t="s">
        <v>4566</v>
      </c>
      <c r="T4874" s="72" t="s">
        <v>5462</v>
      </c>
      <c r="U4874" s="72" t="s">
        <v>17090</v>
      </c>
      <c r="V4874" s="72" t="s">
        <v>35565</v>
      </c>
      <c r="W4874" s="72">
        <v>652870</v>
      </c>
      <c r="X4874" s="72" t="s">
        <v>24807</v>
      </c>
      <c r="Y4874" s="72" t="s">
        <v>24808</v>
      </c>
      <c r="Z4874" s="72" t="s">
        <v>35566</v>
      </c>
    </row>
    <row r="4875" spans="1:26" ht="45" x14ac:dyDescent="0.25">
      <c r="A4875" s="72" t="s">
        <v>31555</v>
      </c>
      <c r="B4875" s="72" t="s">
        <v>17529</v>
      </c>
      <c r="C4875" s="72"/>
      <c r="D4875" s="72"/>
      <c r="E4875" s="72"/>
      <c r="F4875" s="72">
        <v>5</v>
      </c>
      <c r="G4875" s="72"/>
      <c r="H4875" s="72"/>
      <c r="I4875" s="72"/>
      <c r="J4875" s="72"/>
      <c r="K4875" s="72"/>
      <c r="L4875" s="72">
        <v>700</v>
      </c>
      <c r="M4875" s="71" t="s">
        <v>4596</v>
      </c>
      <c r="N4875" s="72" t="s">
        <v>4521</v>
      </c>
      <c r="O4875" s="72"/>
      <c r="P4875" s="72" t="s">
        <v>4373</v>
      </c>
      <c r="Q4875" s="72"/>
      <c r="R4875" s="72"/>
      <c r="S4875" s="72"/>
      <c r="T4875" s="72"/>
      <c r="U4875" s="72" t="s">
        <v>31555</v>
      </c>
      <c r="V4875" s="72"/>
      <c r="W4875" s="72">
        <v>453261</v>
      </c>
      <c r="X4875" s="72" t="s">
        <v>11145</v>
      </c>
      <c r="Y4875" s="72" t="s">
        <v>31556</v>
      </c>
      <c r="Z4875" s="72" t="s">
        <v>22749</v>
      </c>
    </row>
    <row r="4876" spans="1:26" ht="30" x14ac:dyDescent="0.25">
      <c r="A4876" s="72" t="s">
        <v>11744</v>
      </c>
      <c r="B4876" s="72" t="s">
        <v>15980</v>
      </c>
      <c r="C4876" s="72">
        <v>39</v>
      </c>
      <c r="D4876" s="72" t="s">
        <v>5448</v>
      </c>
      <c r="E4876" s="72"/>
      <c r="F4876" s="72">
        <v>1</v>
      </c>
      <c r="G4876" s="72">
        <v>350</v>
      </c>
      <c r="H4876" s="72"/>
      <c r="I4876" s="72"/>
      <c r="J4876" s="72"/>
      <c r="K4876" s="72"/>
      <c r="L4876" s="72"/>
      <c r="M4876" s="71" t="s">
        <v>4596</v>
      </c>
      <c r="N4876" s="72" t="s">
        <v>4506</v>
      </c>
      <c r="O4876" s="72"/>
      <c r="P4876" s="72" t="s">
        <v>2580</v>
      </c>
      <c r="Q4876" s="72"/>
      <c r="R4876" s="72"/>
      <c r="S4876" s="72" t="s">
        <v>4566</v>
      </c>
      <c r="T4876" s="72" t="s">
        <v>11745</v>
      </c>
      <c r="U4876" s="72" t="s">
        <v>11744</v>
      </c>
      <c r="V4876" s="72"/>
      <c r="W4876" s="72">
        <v>142701</v>
      </c>
      <c r="X4876" s="72" t="s">
        <v>11746</v>
      </c>
      <c r="Y4876" s="72" t="s">
        <v>18444</v>
      </c>
      <c r="Z4876" s="72" t="s">
        <v>31557</v>
      </c>
    </row>
    <row r="4877" spans="1:26" ht="30" x14ac:dyDescent="0.25">
      <c r="A4877" s="72" t="s">
        <v>11747</v>
      </c>
      <c r="B4877" s="72" t="s">
        <v>4594</v>
      </c>
      <c r="C4877" s="72">
        <v>9</v>
      </c>
      <c r="D4877" s="72" t="s">
        <v>11748</v>
      </c>
      <c r="E4877" s="72"/>
      <c r="F4877" s="72">
        <v>1</v>
      </c>
      <c r="G4877" s="72">
        <v>230</v>
      </c>
      <c r="H4877" s="72"/>
      <c r="I4877" s="72"/>
      <c r="J4877" s="72"/>
      <c r="K4877" s="72"/>
      <c r="L4877" s="72"/>
      <c r="M4877" s="71" t="s">
        <v>4596</v>
      </c>
      <c r="N4877" s="72" t="s">
        <v>4506</v>
      </c>
      <c r="O4877" s="72"/>
      <c r="P4877" s="72" t="s">
        <v>4370</v>
      </c>
      <c r="Q4877" s="72" t="s">
        <v>4564</v>
      </c>
      <c r="R4877" s="72" t="s">
        <v>6406</v>
      </c>
      <c r="S4877" s="72"/>
      <c r="T4877" s="72"/>
      <c r="U4877" s="72" t="s">
        <v>11747</v>
      </c>
      <c r="V4877" s="72"/>
      <c r="W4877" s="72">
        <v>142116</v>
      </c>
      <c r="X4877" s="72" t="s">
        <v>11749</v>
      </c>
      <c r="Y4877" s="72" t="s">
        <v>11750</v>
      </c>
      <c r="Z4877" s="72" t="s">
        <v>17092</v>
      </c>
    </row>
    <row r="4878" spans="1:26" ht="45" x14ac:dyDescent="0.25">
      <c r="A4878" s="72" t="s">
        <v>11751</v>
      </c>
      <c r="B4878" s="72" t="s">
        <v>4594</v>
      </c>
      <c r="C4878" s="72"/>
      <c r="D4878" s="72" t="s">
        <v>4745</v>
      </c>
      <c r="E4878" s="72"/>
      <c r="F4878" s="72">
        <v>1</v>
      </c>
      <c r="G4878" s="72">
        <v>200</v>
      </c>
      <c r="H4878" s="72"/>
      <c r="I4878" s="72"/>
      <c r="J4878" s="72"/>
      <c r="K4878" s="72"/>
      <c r="L4878" s="72"/>
      <c r="M4878" s="71" t="s">
        <v>4596</v>
      </c>
      <c r="N4878" s="72" t="s">
        <v>4509</v>
      </c>
      <c r="O4878" s="72"/>
      <c r="P4878" s="72" t="s">
        <v>4391</v>
      </c>
      <c r="Q4878" s="72"/>
      <c r="R4878" s="72"/>
      <c r="S4878" s="72" t="s">
        <v>4567</v>
      </c>
      <c r="T4878" s="72" t="s">
        <v>11752</v>
      </c>
      <c r="U4878" s="72" t="s">
        <v>11751</v>
      </c>
      <c r="V4878" s="72"/>
      <c r="W4878" s="72">
        <v>606840</v>
      </c>
      <c r="X4878" s="72" t="s">
        <v>14149</v>
      </c>
      <c r="Y4878" s="72"/>
      <c r="Z4878" s="72"/>
    </row>
    <row r="4879" spans="1:26" ht="60" x14ac:dyDescent="0.25">
      <c r="A4879" s="72" t="s">
        <v>22326</v>
      </c>
      <c r="B4879" s="72" t="s">
        <v>15560</v>
      </c>
      <c r="C4879" s="72">
        <v>22</v>
      </c>
      <c r="D4879" s="72"/>
      <c r="E4879" s="72"/>
      <c r="F4879" s="72">
        <v>1</v>
      </c>
      <c r="G4879" s="72"/>
      <c r="H4879" s="72">
        <v>850</v>
      </c>
      <c r="I4879" s="72">
        <v>400</v>
      </c>
      <c r="J4879" s="72">
        <v>400</v>
      </c>
      <c r="K4879" s="72">
        <v>50</v>
      </c>
      <c r="L4879" s="72"/>
      <c r="M4879" s="71" t="s">
        <v>4596</v>
      </c>
      <c r="N4879" s="72" t="s">
        <v>4533</v>
      </c>
      <c r="O4879" s="72"/>
      <c r="P4879" s="72" t="s">
        <v>2618</v>
      </c>
      <c r="Q4879" s="72" t="s">
        <v>4564</v>
      </c>
      <c r="R4879" s="72" t="s">
        <v>23925</v>
      </c>
      <c r="S4879" s="72"/>
      <c r="T4879" s="72"/>
      <c r="U4879" s="72" t="s">
        <v>22326</v>
      </c>
      <c r="V4879" s="72"/>
      <c r="W4879" s="72">
        <v>362045</v>
      </c>
      <c r="X4879" s="72" t="s">
        <v>22327</v>
      </c>
      <c r="Y4879" s="73" t="s">
        <v>24809</v>
      </c>
      <c r="Z4879" s="72" t="s">
        <v>24810</v>
      </c>
    </row>
    <row r="4880" spans="1:26" ht="45" x14ac:dyDescent="0.25">
      <c r="A4880" s="72" t="s">
        <v>24811</v>
      </c>
      <c r="B4880" s="72" t="s">
        <v>23000</v>
      </c>
      <c r="C4880" s="72"/>
      <c r="D4880" s="72"/>
      <c r="E4880" s="72"/>
      <c r="F4880" s="72">
        <v>2</v>
      </c>
      <c r="G4880" s="72"/>
      <c r="H4880" s="72"/>
      <c r="I4880" s="72"/>
      <c r="J4880" s="72"/>
      <c r="K4880" s="72"/>
      <c r="L4880" s="72">
        <v>150</v>
      </c>
      <c r="M4880" s="71" t="s">
        <v>4596</v>
      </c>
      <c r="N4880" s="72" t="s">
        <v>4545</v>
      </c>
      <c r="O4880" s="72"/>
      <c r="P4880" s="72" t="s">
        <v>4316</v>
      </c>
      <c r="Q4880" s="72"/>
      <c r="R4880" s="72"/>
      <c r="S4880" s="72" t="s">
        <v>4567</v>
      </c>
      <c r="T4880" s="72" t="s">
        <v>5644</v>
      </c>
      <c r="U4880" s="72" t="s">
        <v>24811</v>
      </c>
      <c r="V4880" s="72"/>
      <c r="W4880" s="72">
        <v>624286</v>
      </c>
      <c r="X4880" s="72" t="s">
        <v>10700</v>
      </c>
      <c r="Y4880" s="72" t="s">
        <v>10701</v>
      </c>
      <c r="Z4880" s="72" t="s">
        <v>23001</v>
      </c>
    </row>
    <row r="4881" spans="1:26" ht="60" x14ac:dyDescent="0.25">
      <c r="A4881" s="72" t="s">
        <v>22328</v>
      </c>
      <c r="B4881" s="72" t="s">
        <v>4594</v>
      </c>
      <c r="C4881" s="72">
        <v>2</v>
      </c>
      <c r="D4881" s="72" t="s">
        <v>4633</v>
      </c>
      <c r="E4881" s="72"/>
      <c r="F4881" s="72">
        <v>1</v>
      </c>
      <c r="G4881" s="72">
        <v>170</v>
      </c>
      <c r="H4881" s="72"/>
      <c r="I4881" s="72"/>
      <c r="J4881" s="72"/>
      <c r="K4881" s="72"/>
      <c r="L4881" s="72"/>
      <c r="M4881" s="71" t="s">
        <v>4596</v>
      </c>
      <c r="N4881" s="72" t="s">
        <v>4513</v>
      </c>
      <c r="O4881" s="72"/>
      <c r="P4881" s="72" t="s">
        <v>3705</v>
      </c>
      <c r="Q4881" s="72"/>
      <c r="R4881" s="72"/>
      <c r="S4881" s="72" t="s">
        <v>4568</v>
      </c>
      <c r="T4881" s="72" t="s">
        <v>22329</v>
      </c>
      <c r="U4881" s="72" t="s">
        <v>22328</v>
      </c>
      <c r="V4881" s="72"/>
      <c r="W4881" s="72">
        <v>461060</v>
      </c>
      <c r="X4881" s="72" t="s">
        <v>22330</v>
      </c>
      <c r="Y4881" s="76" t="s">
        <v>22332</v>
      </c>
      <c r="Z4881" s="72" t="s">
        <v>22331</v>
      </c>
    </row>
    <row r="4882" spans="1:26" ht="45" x14ac:dyDescent="0.25">
      <c r="A4882" s="86" t="s">
        <v>11753</v>
      </c>
      <c r="B4882" s="72" t="s">
        <v>15560</v>
      </c>
      <c r="C4882" s="72">
        <v>3</v>
      </c>
      <c r="D4882" s="72"/>
      <c r="E4882" s="72"/>
      <c r="F4882" s="72">
        <v>1</v>
      </c>
      <c r="G4882" s="72"/>
      <c r="H4882" s="72">
        <v>1199</v>
      </c>
      <c r="I4882" s="72">
        <v>436</v>
      </c>
      <c r="J4882" s="72">
        <v>545</v>
      </c>
      <c r="K4882" s="72">
        <v>218</v>
      </c>
      <c r="L4882" s="72"/>
      <c r="M4882" s="71" t="s">
        <v>4596</v>
      </c>
      <c r="N4882" s="72" t="s">
        <v>4483</v>
      </c>
      <c r="O4882" s="72"/>
      <c r="P4882" s="72" t="s">
        <v>2490</v>
      </c>
      <c r="Q4882" s="72"/>
      <c r="R4882" s="72"/>
      <c r="S4882" s="72" t="s">
        <v>4566</v>
      </c>
      <c r="T4882" s="72" t="s">
        <v>5345</v>
      </c>
      <c r="U4882" s="86" t="s">
        <v>11753</v>
      </c>
      <c r="V4882" s="72"/>
      <c r="W4882" s="72">
        <v>309189</v>
      </c>
      <c r="X4882" s="72" t="s">
        <v>11754</v>
      </c>
      <c r="Y4882" s="72"/>
      <c r="Z4882" s="72" t="s">
        <v>35567</v>
      </c>
    </row>
    <row r="4883" spans="1:26" ht="45" x14ac:dyDescent="0.25">
      <c r="A4883" s="72" t="s">
        <v>17093</v>
      </c>
      <c r="B4883" s="72" t="s">
        <v>4621</v>
      </c>
      <c r="C4883" s="72">
        <v>4</v>
      </c>
      <c r="D4883" s="72"/>
      <c r="E4883" s="72"/>
      <c r="F4883" s="72">
        <v>5</v>
      </c>
      <c r="G4883" s="72"/>
      <c r="H4883" s="72"/>
      <c r="I4883" s="72"/>
      <c r="J4883" s="72"/>
      <c r="K4883" s="72"/>
      <c r="L4883" s="72">
        <v>367</v>
      </c>
      <c r="M4883" s="71" t="s">
        <v>4596</v>
      </c>
      <c r="N4883" s="72" t="s">
        <v>4531</v>
      </c>
      <c r="O4883" s="72"/>
      <c r="P4883" s="72" t="s">
        <v>3609</v>
      </c>
      <c r="Q4883" s="72"/>
      <c r="R4883" s="72"/>
      <c r="S4883" s="72"/>
      <c r="T4883" s="72"/>
      <c r="U4883" s="72" t="s">
        <v>17093</v>
      </c>
      <c r="V4883" s="72"/>
      <c r="W4883" s="72">
        <v>430019</v>
      </c>
      <c r="X4883" s="72" t="s">
        <v>17094</v>
      </c>
      <c r="Y4883" s="72" t="s">
        <v>17095</v>
      </c>
      <c r="Z4883" s="72" t="s">
        <v>17096</v>
      </c>
    </row>
    <row r="4884" spans="1:26" ht="45" x14ac:dyDescent="0.25">
      <c r="A4884" s="72" t="s">
        <v>11755</v>
      </c>
      <c r="B4884" s="72" t="s">
        <v>17854</v>
      </c>
      <c r="C4884" s="72">
        <v>2</v>
      </c>
      <c r="D4884" s="72"/>
      <c r="E4884" s="72"/>
      <c r="F4884" s="72">
        <v>1</v>
      </c>
      <c r="G4884" s="72"/>
      <c r="H4884" s="72">
        <v>1199</v>
      </c>
      <c r="I4884" s="72">
        <v>436</v>
      </c>
      <c r="J4884" s="72">
        <v>545</v>
      </c>
      <c r="K4884" s="72">
        <v>218</v>
      </c>
      <c r="L4884" s="72"/>
      <c r="M4884" s="71" t="s">
        <v>4596</v>
      </c>
      <c r="N4884" s="72" t="s">
        <v>4507</v>
      </c>
      <c r="O4884" s="72"/>
      <c r="P4884" s="72" t="s">
        <v>3174</v>
      </c>
      <c r="Q4884" s="72" t="s">
        <v>4564</v>
      </c>
      <c r="R4884" s="72" t="s">
        <v>4676</v>
      </c>
      <c r="S4884" s="72"/>
      <c r="T4884" s="72"/>
      <c r="U4884" s="72" t="s">
        <v>11755</v>
      </c>
      <c r="V4884" s="72"/>
      <c r="W4884" s="72">
        <v>183038</v>
      </c>
      <c r="X4884" s="72" t="s">
        <v>22333</v>
      </c>
      <c r="Y4884" s="72"/>
      <c r="Z4884" s="72" t="s">
        <v>11756</v>
      </c>
    </row>
    <row r="4885" spans="1:26" ht="30" x14ac:dyDescent="0.25">
      <c r="A4885" s="72" t="s">
        <v>11757</v>
      </c>
      <c r="B4885" s="72" t="s">
        <v>4594</v>
      </c>
      <c r="C4885" s="72"/>
      <c r="D4885" s="72" t="s">
        <v>5829</v>
      </c>
      <c r="E4885" s="72"/>
      <c r="F4885" s="72">
        <v>1</v>
      </c>
      <c r="G4885" s="72">
        <v>350</v>
      </c>
      <c r="H4885" s="72"/>
      <c r="I4885" s="72"/>
      <c r="J4885" s="72"/>
      <c r="K4885" s="72"/>
      <c r="L4885" s="72"/>
      <c r="M4885" s="71" t="s">
        <v>4596</v>
      </c>
      <c r="N4885" s="72" t="s">
        <v>4545</v>
      </c>
      <c r="O4885" s="72"/>
      <c r="P4885" s="72" t="s">
        <v>15671</v>
      </c>
      <c r="Q4885" s="72"/>
      <c r="R4885" s="72"/>
      <c r="S4885" s="72" t="s">
        <v>4566</v>
      </c>
      <c r="T4885" s="72" t="s">
        <v>15672</v>
      </c>
      <c r="U4885" s="72" t="s">
        <v>11757</v>
      </c>
      <c r="V4885" s="72"/>
      <c r="W4885" s="72"/>
      <c r="X4885" s="72"/>
      <c r="Y4885" s="72"/>
      <c r="Z4885" s="72"/>
    </row>
    <row r="4886" spans="1:26" ht="45" x14ac:dyDescent="0.25">
      <c r="A4886" s="72" t="s">
        <v>11757</v>
      </c>
      <c r="B4886" s="72" t="s">
        <v>4594</v>
      </c>
      <c r="C4886" s="72"/>
      <c r="D4886" s="72" t="s">
        <v>5829</v>
      </c>
      <c r="E4886" s="72" t="s">
        <v>22334</v>
      </c>
      <c r="F4886" s="72">
        <v>1</v>
      </c>
      <c r="G4886" s="72">
        <v>350</v>
      </c>
      <c r="H4886" s="72"/>
      <c r="I4886" s="72"/>
      <c r="J4886" s="72"/>
      <c r="K4886" s="72"/>
      <c r="L4886" s="72"/>
      <c r="M4886" s="71" t="s">
        <v>4596</v>
      </c>
      <c r="N4886" s="72" t="s">
        <v>4545</v>
      </c>
      <c r="O4886" s="72"/>
      <c r="P4886" s="72" t="s">
        <v>15671</v>
      </c>
      <c r="Q4886" s="72"/>
      <c r="R4886" s="72"/>
      <c r="S4886" s="72" t="s">
        <v>4566</v>
      </c>
      <c r="T4886" s="72" t="s">
        <v>15672</v>
      </c>
      <c r="U4886" s="72" t="s">
        <v>11757</v>
      </c>
      <c r="V4886" s="72" t="s">
        <v>11757</v>
      </c>
      <c r="W4886" s="72">
        <v>624130</v>
      </c>
      <c r="X4886" s="72" t="s">
        <v>11758</v>
      </c>
      <c r="Y4886" s="77"/>
      <c r="Z4886" s="72"/>
    </row>
    <row r="4887" spans="1:26" ht="45" x14ac:dyDescent="0.25">
      <c r="A4887" s="72" t="s">
        <v>27883</v>
      </c>
      <c r="B4887" s="72" t="s">
        <v>24867</v>
      </c>
      <c r="C4887" s="72"/>
      <c r="D4887" s="72"/>
      <c r="E4887" s="72"/>
      <c r="F4887" s="72">
        <v>3</v>
      </c>
      <c r="G4887" s="72"/>
      <c r="H4887" s="72"/>
      <c r="I4887" s="72"/>
      <c r="J4887" s="72"/>
      <c r="K4887" s="72"/>
      <c r="L4887" s="72">
        <v>50</v>
      </c>
      <c r="M4887" s="71" t="s">
        <v>4596</v>
      </c>
      <c r="N4887" s="72" t="s">
        <v>4539</v>
      </c>
      <c r="O4887" s="72"/>
      <c r="P4887" s="72" t="s">
        <v>3445</v>
      </c>
      <c r="Q4887" s="72"/>
      <c r="R4887" s="72"/>
      <c r="S4887" s="72" t="s">
        <v>4619</v>
      </c>
      <c r="T4887" s="72" t="s">
        <v>4620</v>
      </c>
      <c r="U4887" s="72" t="s">
        <v>27883</v>
      </c>
      <c r="V4887" s="72"/>
      <c r="W4887" s="72">
        <v>347660</v>
      </c>
      <c r="X4887" s="72" t="s">
        <v>12961</v>
      </c>
      <c r="Y4887" s="72">
        <v>88637021505</v>
      </c>
      <c r="Z4887" s="72" t="s">
        <v>12962</v>
      </c>
    </row>
    <row r="4888" spans="1:26" ht="30" x14ac:dyDescent="0.25">
      <c r="A4888" s="72" t="s">
        <v>16713</v>
      </c>
      <c r="B4888" s="72" t="s">
        <v>17097</v>
      </c>
      <c r="C4888" s="72"/>
      <c r="D4888" s="72"/>
      <c r="E4888" s="72"/>
      <c r="F4888" s="72">
        <v>2</v>
      </c>
      <c r="G4888" s="72"/>
      <c r="H4888" s="72"/>
      <c r="I4888" s="72"/>
      <c r="J4888" s="72"/>
      <c r="K4888" s="72"/>
      <c r="L4888" s="72">
        <v>850</v>
      </c>
      <c r="M4888" s="71" t="s">
        <v>4596</v>
      </c>
      <c r="N4888" s="72" t="s">
        <v>4512</v>
      </c>
      <c r="O4888" s="72"/>
      <c r="P4888" s="72" t="s">
        <v>3537</v>
      </c>
      <c r="Q4888" s="72"/>
      <c r="R4888" s="72"/>
      <c r="S4888" s="72"/>
      <c r="T4888" s="72"/>
      <c r="U4888" s="72" t="s">
        <v>16713</v>
      </c>
      <c r="V4888" s="72"/>
      <c r="W4888" s="72"/>
      <c r="X4888" s="72"/>
      <c r="Y4888" s="72"/>
      <c r="Z4888" s="72"/>
    </row>
    <row r="4889" spans="1:26" ht="30" x14ac:dyDescent="0.25">
      <c r="A4889" s="72" t="s">
        <v>16713</v>
      </c>
      <c r="B4889" s="74" t="s">
        <v>17097</v>
      </c>
      <c r="C4889" s="72"/>
      <c r="D4889" s="72"/>
      <c r="E4889" s="72" t="s">
        <v>16711</v>
      </c>
      <c r="F4889" s="72">
        <v>2</v>
      </c>
      <c r="G4889" s="72"/>
      <c r="H4889" s="72"/>
      <c r="I4889" s="72"/>
      <c r="J4889" s="72"/>
      <c r="K4889" s="72"/>
      <c r="L4889" s="72">
        <v>250</v>
      </c>
      <c r="M4889" s="71" t="s">
        <v>4596</v>
      </c>
      <c r="N4889" s="72" t="s">
        <v>4512</v>
      </c>
      <c r="O4889" s="72"/>
      <c r="P4889" s="72" t="s">
        <v>3537</v>
      </c>
      <c r="Q4889" s="72"/>
      <c r="R4889" s="72"/>
      <c r="S4889" s="72" t="s">
        <v>4568</v>
      </c>
      <c r="T4889" s="72" t="s">
        <v>16712</v>
      </c>
      <c r="U4889" s="72" t="s">
        <v>16713</v>
      </c>
      <c r="V4889" s="72" t="s">
        <v>16713</v>
      </c>
      <c r="W4889" s="72">
        <v>646834</v>
      </c>
      <c r="X4889" s="71" t="s">
        <v>22335</v>
      </c>
      <c r="Y4889" s="72" t="s">
        <v>17098</v>
      </c>
      <c r="Z4889" s="72" t="s">
        <v>17099</v>
      </c>
    </row>
    <row r="4890" spans="1:26" ht="30" x14ac:dyDescent="0.25">
      <c r="A4890" s="72" t="s">
        <v>22336</v>
      </c>
      <c r="B4890" s="72" t="s">
        <v>18115</v>
      </c>
      <c r="C4890" s="72">
        <v>3</v>
      </c>
      <c r="D4890" s="72" t="s">
        <v>4647</v>
      </c>
      <c r="E4890" s="72"/>
      <c r="F4890" s="72">
        <v>1</v>
      </c>
      <c r="G4890" s="72">
        <v>37</v>
      </c>
      <c r="H4890" s="72"/>
      <c r="I4890" s="72"/>
      <c r="J4890" s="72"/>
      <c r="K4890" s="72"/>
      <c r="L4890" s="72"/>
      <c r="M4890" s="71" t="s">
        <v>4596</v>
      </c>
      <c r="N4890" s="72" t="s">
        <v>4545</v>
      </c>
      <c r="O4890" s="72"/>
      <c r="P4890" s="72" t="s">
        <v>4455</v>
      </c>
      <c r="Q4890" s="72"/>
      <c r="R4890" s="72"/>
      <c r="S4890" s="72" t="s">
        <v>4567</v>
      </c>
      <c r="T4890" s="72" t="s">
        <v>14607</v>
      </c>
      <c r="U4890" s="72" t="s">
        <v>22336</v>
      </c>
      <c r="V4890" s="72"/>
      <c r="W4890" s="72">
        <v>624971</v>
      </c>
      <c r="X4890" s="72" t="s">
        <v>18116</v>
      </c>
      <c r="Y4890" s="72" t="s">
        <v>17399</v>
      </c>
      <c r="Z4890" s="72" t="s">
        <v>17400</v>
      </c>
    </row>
    <row r="4891" spans="1:26" ht="45" x14ac:dyDescent="0.25">
      <c r="A4891" s="72" t="s">
        <v>27884</v>
      </c>
      <c r="B4891" s="72" t="s">
        <v>15493</v>
      </c>
      <c r="C4891" s="72">
        <v>27</v>
      </c>
      <c r="D4891" s="72" t="s">
        <v>27885</v>
      </c>
      <c r="E4891" s="72"/>
      <c r="F4891" s="72">
        <v>1</v>
      </c>
      <c r="G4891" s="72">
        <v>150</v>
      </c>
      <c r="H4891" s="72"/>
      <c r="I4891" s="72"/>
      <c r="J4891" s="72"/>
      <c r="K4891" s="72"/>
      <c r="L4891" s="72"/>
      <c r="M4891" s="71" t="s">
        <v>4596</v>
      </c>
      <c r="N4891" s="72" t="s">
        <v>4539</v>
      </c>
      <c r="O4891" s="72"/>
      <c r="P4891" s="72" t="s">
        <v>4214</v>
      </c>
      <c r="Q4891" s="72"/>
      <c r="R4891" s="72"/>
      <c r="S4891" s="72"/>
      <c r="T4891" s="72"/>
      <c r="U4891" s="72" t="s">
        <v>27884</v>
      </c>
      <c r="V4891" s="72"/>
      <c r="W4891" s="72">
        <v>346431</v>
      </c>
      <c r="X4891" s="72" t="s">
        <v>27886</v>
      </c>
      <c r="Y4891" s="72">
        <v>89081753555</v>
      </c>
      <c r="Z4891" s="72" t="s">
        <v>27887</v>
      </c>
    </row>
    <row r="4892" spans="1:26" ht="45" x14ac:dyDescent="0.25">
      <c r="A4892" s="72" t="s">
        <v>11759</v>
      </c>
      <c r="B4892" s="72" t="s">
        <v>4594</v>
      </c>
      <c r="C4892" s="72">
        <v>63</v>
      </c>
      <c r="D4892" s="72"/>
      <c r="E4892" s="72"/>
      <c r="F4892" s="72">
        <v>1</v>
      </c>
      <c r="G4892" s="72">
        <v>350</v>
      </c>
      <c r="H4892" s="72"/>
      <c r="I4892" s="72"/>
      <c r="J4892" s="72"/>
      <c r="K4892" s="72"/>
      <c r="L4892" s="72"/>
      <c r="M4892" s="71" t="s">
        <v>4596</v>
      </c>
      <c r="N4892" s="72" t="s">
        <v>4505</v>
      </c>
      <c r="O4892" s="72"/>
      <c r="P4892" s="72" t="s">
        <v>2443</v>
      </c>
      <c r="Q4892" s="72"/>
      <c r="R4892" s="72"/>
      <c r="S4892" s="72"/>
      <c r="T4892" s="72"/>
      <c r="U4892" s="72" t="s">
        <v>11759</v>
      </c>
      <c r="V4892" s="72"/>
      <c r="W4892" s="72">
        <v>685007</v>
      </c>
      <c r="X4892" s="72" t="s">
        <v>11760</v>
      </c>
      <c r="Y4892" s="72" t="s">
        <v>11761</v>
      </c>
      <c r="Z4892" s="72" t="s">
        <v>11762</v>
      </c>
    </row>
    <row r="4893" spans="1:26" ht="60" x14ac:dyDescent="0.25">
      <c r="A4893" s="72" t="s">
        <v>17100</v>
      </c>
      <c r="B4893" s="72" t="s">
        <v>25955</v>
      </c>
      <c r="C4893" s="72">
        <v>1</v>
      </c>
      <c r="D4893" s="72"/>
      <c r="E4893" s="72"/>
      <c r="F4893" s="72">
        <v>1</v>
      </c>
      <c r="G4893" s="72">
        <v>350</v>
      </c>
      <c r="H4893" s="72"/>
      <c r="I4893" s="72"/>
      <c r="J4893" s="72"/>
      <c r="K4893" s="72"/>
      <c r="L4893" s="72"/>
      <c r="M4893" s="71" t="s">
        <v>4596</v>
      </c>
      <c r="N4893" s="72" t="s">
        <v>4483</v>
      </c>
      <c r="O4893" s="72"/>
      <c r="P4893" s="72" t="s">
        <v>17877</v>
      </c>
      <c r="Q4893" s="72"/>
      <c r="R4893" s="72"/>
      <c r="S4893" s="72" t="s">
        <v>4566</v>
      </c>
      <c r="T4893" s="72" t="s">
        <v>5351</v>
      </c>
      <c r="U4893" s="72" t="s">
        <v>17100</v>
      </c>
      <c r="V4893" s="72"/>
      <c r="W4893" s="72">
        <v>309850</v>
      </c>
      <c r="X4893" s="72" t="s">
        <v>17101</v>
      </c>
      <c r="Y4893" s="72" t="s">
        <v>17102</v>
      </c>
      <c r="Z4893" s="72" t="s">
        <v>35568</v>
      </c>
    </row>
    <row r="4894" spans="1:26" ht="45" x14ac:dyDescent="0.25">
      <c r="A4894" s="72" t="s">
        <v>11763</v>
      </c>
      <c r="B4894" s="72" t="s">
        <v>4598</v>
      </c>
      <c r="C4894" s="72">
        <v>6</v>
      </c>
      <c r="D4894" s="72"/>
      <c r="E4894" s="72"/>
      <c r="F4894" s="72">
        <v>1</v>
      </c>
      <c r="G4894" s="72"/>
      <c r="H4894" s="72">
        <v>1199</v>
      </c>
      <c r="I4894" s="72">
        <v>436</v>
      </c>
      <c r="J4894" s="72">
        <v>545</v>
      </c>
      <c r="K4894" s="72">
        <v>218</v>
      </c>
      <c r="L4894" s="72"/>
      <c r="M4894" s="71" t="s">
        <v>4596</v>
      </c>
      <c r="N4894" s="72" t="s">
        <v>4547</v>
      </c>
      <c r="O4894" s="72"/>
      <c r="P4894" s="72" t="s">
        <v>4058</v>
      </c>
      <c r="Q4894" s="72"/>
      <c r="R4894" s="72"/>
      <c r="S4894" s="72"/>
      <c r="T4894" s="72"/>
      <c r="U4894" s="72" t="s">
        <v>11763</v>
      </c>
      <c r="V4894" s="72"/>
      <c r="W4894" s="72">
        <v>357500</v>
      </c>
      <c r="X4894" s="72" t="s">
        <v>22337</v>
      </c>
      <c r="Y4894" s="72"/>
      <c r="Z4894" s="72" t="s">
        <v>11764</v>
      </c>
    </row>
    <row r="4895" spans="1:26" ht="45" x14ac:dyDescent="0.25">
      <c r="A4895" s="72" t="s">
        <v>11765</v>
      </c>
      <c r="B4895" s="72" t="s">
        <v>11766</v>
      </c>
      <c r="C4895" s="72"/>
      <c r="D4895" s="72"/>
      <c r="E4895" s="72"/>
      <c r="F4895" s="72">
        <v>1</v>
      </c>
      <c r="G4895" s="72"/>
      <c r="H4895" s="72">
        <v>350</v>
      </c>
      <c r="I4895" s="72"/>
      <c r="J4895" s="72"/>
      <c r="K4895" s="72">
        <v>350</v>
      </c>
      <c r="L4895" s="72"/>
      <c r="M4895" s="71" t="s">
        <v>4596</v>
      </c>
      <c r="N4895" s="72" t="s">
        <v>4541</v>
      </c>
      <c r="O4895" s="72"/>
      <c r="P4895" s="72" t="s">
        <v>4215</v>
      </c>
      <c r="Q4895" s="72"/>
      <c r="R4895" s="72"/>
      <c r="S4895" s="72"/>
      <c r="T4895" s="72"/>
      <c r="U4895" s="72" t="s">
        <v>11765</v>
      </c>
      <c r="V4895" s="72"/>
      <c r="W4895" s="72"/>
      <c r="X4895" s="72"/>
      <c r="Y4895" s="72"/>
      <c r="Z4895" s="72"/>
    </row>
    <row r="4896" spans="1:26" ht="45" x14ac:dyDescent="0.25">
      <c r="A4896" s="72" t="s">
        <v>11765</v>
      </c>
      <c r="B4896" s="72" t="s">
        <v>11766</v>
      </c>
      <c r="C4896" s="72"/>
      <c r="D4896" s="72"/>
      <c r="E4896" s="72" t="s">
        <v>22338</v>
      </c>
      <c r="F4896" s="72">
        <v>1</v>
      </c>
      <c r="G4896" s="72">
        <v>350</v>
      </c>
      <c r="H4896" s="72"/>
      <c r="I4896" s="72"/>
      <c r="J4896" s="72"/>
      <c r="K4896" s="72"/>
      <c r="L4896" s="72"/>
      <c r="M4896" s="71" t="s">
        <v>4596</v>
      </c>
      <c r="N4896" s="72" t="s">
        <v>4541</v>
      </c>
      <c r="O4896" s="72"/>
      <c r="P4896" s="72" t="s">
        <v>4215</v>
      </c>
      <c r="Q4896" s="72"/>
      <c r="R4896" s="72"/>
      <c r="S4896" s="72"/>
      <c r="T4896" s="72"/>
      <c r="U4896" s="72" t="s">
        <v>11765</v>
      </c>
      <c r="V4896" s="72" t="s">
        <v>11765</v>
      </c>
      <c r="W4896" s="72">
        <v>446114</v>
      </c>
      <c r="X4896" s="72" t="s">
        <v>22339</v>
      </c>
      <c r="Y4896" s="72"/>
      <c r="Z4896" s="72" t="s">
        <v>11767</v>
      </c>
    </row>
    <row r="4897" spans="1:26" ht="75" x14ac:dyDescent="0.25">
      <c r="A4897" s="72" t="s">
        <v>22340</v>
      </c>
      <c r="B4897" s="72" t="s">
        <v>22341</v>
      </c>
      <c r="C4897" s="72"/>
      <c r="D4897" s="72"/>
      <c r="E4897" s="72"/>
      <c r="F4897" s="72">
        <v>1</v>
      </c>
      <c r="G4897" s="72"/>
      <c r="H4897" s="72">
        <v>350</v>
      </c>
      <c r="I4897" s="72">
        <v>200</v>
      </c>
      <c r="J4897" s="72">
        <v>100</v>
      </c>
      <c r="K4897" s="72">
        <v>50</v>
      </c>
      <c r="L4897" s="72"/>
      <c r="M4897" s="71" t="s">
        <v>4596</v>
      </c>
      <c r="N4897" s="72" t="s">
        <v>4483</v>
      </c>
      <c r="O4897" s="72"/>
      <c r="P4897" s="72" t="s">
        <v>20512</v>
      </c>
      <c r="Q4897" s="72"/>
      <c r="R4897" s="72"/>
      <c r="S4897" s="72" t="s">
        <v>4568</v>
      </c>
      <c r="T4897" s="72" t="s">
        <v>22342</v>
      </c>
      <c r="U4897" s="72" t="s">
        <v>22340</v>
      </c>
      <c r="V4897" s="72"/>
      <c r="W4897" s="72">
        <v>309095</v>
      </c>
      <c r="X4897" s="72" t="s">
        <v>22343</v>
      </c>
      <c r="Y4897" s="73">
        <v>84724443485</v>
      </c>
      <c r="Z4897" s="72" t="s">
        <v>22344</v>
      </c>
    </row>
    <row r="4898" spans="1:26" ht="45" x14ac:dyDescent="0.25">
      <c r="A4898" s="72" t="s">
        <v>11768</v>
      </c>
      <c r="B4898" s="72" t="s">
        <v>4607</v>
      </c>
      <c r="C4898" s="72"/>
      <c r="D4898" s="72" t="s">
        <v>4689</v>
      </c>
      <c r="E4898" s="72"/>
      <c r="F4898" s="72">
        <v>2</v>
      </c>
      <c r="G4898" s="72"/>
      <c r="H4898" s="72"/>
      <c r="I4898" s="72"/>
      <c r="J4898" s="72"/>
      <c r="K4898" s="72"/>
      <c r="L4898" s="72">
        <v>150</v>
      </c>
      <c r="M4898" s="71" t="s">
        <v>4596</v>
      </c>
      <c r="N4898" s="72" t="s">
        <v>4504</v>
      </c>
      <c r="O4898" s="72"/>
      <c r="P4898" s="72" t="s">
        <v>3364</v>
      </c>
      <c r="Q4898" s="72"/>
      <c r="R4898" s="72"/>
      <c r="S4898" s="72"/>
      <c r="T4898" s="72"/>
      <c r="U4898" s="72" t="s">
        <v>11768</v>
      </c>
      <c r="V4898" s="72"/>
      <c r="W4898" s="72">
        <v>398037</v>
      </c>
      <c r="X4898" s="72" t="s">
        <v>11769</v>
      </c>
      <c r="Y4898" s="72" t="s">
        <v>11770</v>
      </c>
      <c r="Z4898" s="72" t="s">
        <v>11771</v>
      </c>
    </row>
    <row r="4899" spans="1:26" ht="45" x14ac:dyDescent="0.25">
      <c r="A4899" s="72" t="s">
        <v>11772</v>
      </c>
      <c r="B4899" s="72" t="s">
        <v>4598</v>
      </c>
      <c r="C4899" s="72">
        <v>6</v>
      </c>
      <c r="D4899" s="72"/>
      <c r="E4899" s="72"/>
      <c r="F4899" s="72">
        <v>1</v>
      </c>
      <c r="G4899" s="72"/>
      <c r="H4899" s="72">
        <v>390</v>
      </c>
      <c r="I4899" s="72">
        <v>290</v>
      </c>
      <c r="J4899" s="72">
        <v>363</v>
      </c>
      <c r="K4899" s="72">
        <v>145</v>
      </c>
      <c r="L4899" s="72"/>
      <c r="M4899" s="71" t="s">
        <v>4596</v>
      </c>
      <c r="N4899" s="72" t="s">
        <v>4499</v>
      </c>
      <c r="O4899" s="72"/>
      <c r="P4899" s="72" t="s">
        <v>4206</v>
      </c>
      <c r="Q4899" s="72" t="s">
        <v>4563</v>
      </c>
      <c r="R4899" s="72" t="s">
        <v>11773</v>
      </c>
      <c r="S4899" s="72" t="s">
        <v>4567</v>
      </c>
      <c r="T4899" s="72" t="s">
        <v>11774</v>
      </c>
      <c r="U4899" s="72" t="s">
        <v>11772</v>
      </c>
      <c r="V4899" s="72"/>
      <c r="W4899" s="72">
        <v>353565</v>
      </c>
      <c r="X4899" s="72" t="s">
        <v>11775</v>
      </c>
      <c r="Y4899" s="72" t="s">
        <v>11776</v>
      </c>
      <c r="Z4899" s="72" t="s">
        <v>11777</v>
      </c>
    </row>
    <row r="4900" spans="1:26" ht="45" x14ac:dyDescent="0.25">
      <c r="A4900" s="72" t="s">
        <v>22345</v>
      </c>
      <c r="B4900" s="72" t="s">
        <v>4594</v>
      </c>
      <c r="C4900" s="72">
        <v>15</v>
      </c>
      <c r="D4900" s="72" t="s">
        <v>5156</v>
      </c>
      <c r="E4900" s="72"/>
      <c r="F4900" s="72">
        <v>1</v>
      </c>
      <c r="G4900" s="72">
        <v>200</v>
      </c>
      <c r="H4900" s="72"/>
      <c r="I4900" s="72"/>
      <c r="J4900" s="72"/>
      <c r="K4900" s="72"/>
      <c r="L4900" s="72"/>
      <c r="M4900" s="71" t="s">
        <v>4596</v>
      </c>
      <c r="N4900" s="72" t="s">
        <v>4492</v>
      </c>
      <c r="O4900" s="72"/>
      <c r="P4900" s="72" t="s">
        <v>15025</v>
      </c>
      <c r="Q4900" s="72"/>
      <c r="R4900" s="72"/>
      <c r="S4900" s="72" t="s">
        <v>4567</v>
      </c>
      <c r="T4900" s="72" t="s">
        <v>22346</v>
      </c>
      <c r="U4900" s="72" t="s">
        <v>22345</v>
      </c>
      <c r="V4900" s="72"/>
      <c r="W4900" s="72">
        <v>665474</v>
      </c>
      <c r="X4900" s="72" t="s">
        <v>22347</v>
      </c>
      <c r="Y4900" s="72"/>
      <c r="Z4900" s="72"/>
    </row>
    <row r="4901" spans="1:26" ht="45" x14ac:dyDescent="0.25">
      <c r="A4901" s="72" t="s">
        <v>22348</v>
      </c>
      <c r="B4901" s="72" t="s">
        <v>15560</v>
      </c>
      <c r="C4901" s="72">
        <v>8</v>
      </c>
      <c r="D4901" s="72"/>
      <c r="E4901" s="72"/>
      <c r="F4901" s="72">
        <v>1</v>
      </c>
      <c r="G4901" s="72"/>
      <c r="H4901" s="72">
        <v>350</v>
      </c>
      <c r="I4901" s="72">
        <v>200</v>
      </c>
      <c r="J4901" s="72">
        <v>100</v>
      </c>
      <c r="K4901" s="72">
        <v>50</v>
      </c>
      <c r="L4901" s="72"/>
      <c r="M4901" s="71" t="s">
        <v>4596</v>
      </c>
      <c r="N4901" s="72" t="s">
        <v>4533</v>
      </c>
      <c r="O4901" s="72"/>
      <c r="P4901" s="72" t="s">
        <v>2911</v>
      </c>
      <c r="Q4901" s="72"/>
      <c r="R4901" s="72"/>
      <c r="S4901" s="72" t="s">
        <v>4566</v>
      </c>
      <c r="T4901" s="72" t="s">
        <v>5248</v>
      </c>
      <c r="U4901" s="72" t="s">
        <v>22348</v>
      </c>
      <c r="V4901" s="72"/>
      <c r="W4901" s="72">
        <v>363751</v>
      </c>
      <c r="X4901" s="72" t="s">
        <v>22349</v>
      </c>
      <c r="Y4901" s="72" t="s">
        <v>22351</v>
      </c>
      <c r="Z4901" s="72" t="s">
        <v>22350</v>
      </c>
    </row>
    <row r="4902" spans="1:26" ht="45" x14ac:dyDescent="0.25">
      <c r="A4902" s="72" t="s">
        <v>35569</v>
      </c>
      <c r="B4902" s="72" t="s">
        <v>32888</v>
      </c>
      <c r="C4902" s="72">
        <v>4</v>
      </c>
      <c r="D4902" s="72"/>
      <c r="E4902" s="72"/>
      <c r="F4902" s="72">
        <v>1</v>
      </c>
      <c r="G4902" s="72"/>
      <c r="H4902" s="72">
        <v>350</v>
      </c>
      <c r="I4902" s="72">
        <v>150</v>
      </c>
      <c r="J4902" s="72">
        <v>200</v>
      </c>
      <c r="K4902" s="72"/>
      <c r="L4902" s="72"/>
      <c r="M4902" s="71" t="s">
        <v>4596</v>
      </c>
      <c r="N4902" s="72" t="s">
        <v>4483</v>
      </c>
      <c r="O4902" s="72"/>
      <c r="P4902" s="72" t="s">
        <v>2648</v>
      </c>
      <c r="Q4902" s="72"/>
      <c r="R4902" s="72"/>
      <c r="S4902" s="72" t="s">
        <v>4567</v>
      </c>
      <c r="T4902" s="72" t="s">
        <v>7337</v>
      </c>
      <c r="U4902" s="72" t="s">
        <v>35569</v>
      </c>
      <c r="V4902" s="72"/>
      <c r="W4902" s="72">
        <v>309341</v>
      </c>
      <c r="X4902" s="72" t="s">
        <v>35570</v>
      </c>
      <c r="Y4902" s="72" t="s">
        <v>35571</v>
      </c>
      <c r="Z4902" s="72" t="s">
        <v>35572</v>
      </c>
    </row>
    <row r="4903" spans="1:26" ht="30" x14ac:dyDescent="0.25">
      <c r="A4903" s="72" t="s">
        <v>11778</v>
      </c>
      <c r="B4903" s="72" t="s">
        <v>14484</v>
      </c>
      <c r="C4903" s="72">
        <v>63</v>
      </c>
      <c r="D4903" s="72"/>
      <c r="E4903" s="72"/>
      <c r="F4903" s="72">
        <v>1</v>
      </c>
      <c r="G4903" s="72"/>
      <c r="H4903" s="72">
        <v>1799</v>
      </c>
      <c r="I4903" s="72">
        <v>654</v>
      </c>
      <c r="J4903" s="72">
        <v>818</v>
      </c>
      <c r="K4903" s="72">
        <v>327</v>
      </c>
      <c r="L4903" s="72"/>
      <c r="M4903" s="71" t="s">
        <v>4596</v>
      </c>
      <c r="N4903" s="72" t="s">
        <v>2362</v>
      </c>
      <c r="O4903" s="72"/>
      <c r="P4903" s="72" t="s">
        <v>2515</v>
      </c>
      <c r="Q4903" s="72" t="s">
        <v>4564</v>
      </c>
      <c r="R4903" s="72" t="s">
        <v>11779</v>
      </c>
      <c r="S4903" s="72"/>
      <c r="T4903" s="72"/>
      <c r="U4903" s="72" t="s">
        <v>11778</v>
      </c>
      <c r="V4903" s="72"/>
      <c r="W4903" s="72">
        <v>121614</v>
      </c>
      <c r="X4903" s="72" t="s">
        <v>11780</v>
      </c>
      <c r="Y4903" s="72"/>
      <c r="Z4903" s="72"/>
    </row>
    <row r="4904" spans="1:26" ht="45" x14ac:dyDescent="0.25">
      <c r="A4904" s="72" t="s">
        <v>11781</v>
      </c>
      <c r="B4904" s="72" t="s">
        <v>4594</v>
      </c>
      <c r="C4904" s="72">
        <v>12</v>
      </c>
      <c r="D4904" s="72" t="s">
        <v>5898</v>
      </c>
      <c r="E4904" s="72"/>
      <c r="F4904" s="72">
        <v>1</v>
      </c>
      <c r="G4904" s="72">
        <v>350</v>
      </c>
      <c r="H4904" s="72"/>
      <c r="I4904" s="72"/>
      <c r="J4904" s="72"/>
      <c r="K4904" s="72"/>
      <c r="L4904" s="72"/>
      <c r="M4904" s="71" t="s">
        <v>4596</v>
      </c>
      <c r="N4904" s="72" t="s">
        <v>4521</v>
      </c>
      <c r="O4904" s="72"/>
      <c r="P4904" s="72" t="s">
        <v>2722</v>
      </c>
      <c r="Q4904" s="72"/>
      <c r="R4904" s="72"/>
      <c r="S4904" s="72" t="s">
        <v>4566</v>
      </c>
      <c r="T4904" s="72" t="s">
        <v>8046</v>
      </c>
      <c r="U4904" s="72" t="s">
        <v>11781</v>
      </c>
      <c r="V4904" s="72"/>
      <c r="W4904" s="72">
        <v>453434</v>
      </c>
      <c r="X4904" s="72" t="s">
        <v>11782</v>
      </c>
      <c r="Y4904" s="72" t="s">
        <v>11783</v>
      </c>
      <c r="Z4904" s="72" t="s">
        <v>11784</v>
      </c>
    </row>
    <row r="4905" spans="1:26" ht="75" x14ac:dyDescent="0.25">
      <c r="A4905" s="72" t="s">
        <v>35573</v>
      </c>
      <c r="B4905" s="72" t="s">
        <v>35574</v>
      </c>
      <c r="C4905" s="72"/>
      <c r="D4905" s="72"/>
      <c r="E4905" s="72"/>
      <c r="F4905" s="72">
        <v>1</v>
      </c>
      <c r="G4905" s="72"/>
      <c r="H4905" s="72">
        <v>798</v>
      </c>
      <c r="I4905" s="72">
        <v>290</v>
      </c>
      <c r="J4905" s="72">
        <v>363</v>
      </c>
      <c r="K4905" s="72">
        <v>145</v>
      </c>
      <c r="L4905" s="72"/>
      <c r="M4905" s="71" t="s">
        <v>4596</v>
      </c>
      <c r="N4905" s="72" t="s">
        <v>4482</v>
      </c>
      <c r="O4905" s="72"/>
      <c r="P4905" s="72" t="s">
        <v>2866</v>
      </c>
      <c r="Q4905" s="72"/>
      <c r="R4905" s="72"/>
      <c r="S4905" s="72" t="s">
        <v>4567</v>
      </c>
      <c r="T4905" s="72" t="s">
        <v>5872</v>
      </c>
      <c r="U4905" s="72" t="s">
        <v>35573</v>
      </c>
      <c r="V4905" s="72"/>
      <c r="W4905" s="72">
        <v>416309</v>
      </c>
      <c r="X4905" s="72" t="s">
        <v>5873</v>
      </c>
      <c r="Y4905" s="72" t="s">
        <v>5874</v>
      </c>
      <c r="Z4905" s="72" t="s">
        <v>35575</v>
      </c>
    </row>
    <row r="4906" spans="1:26" ht="30" x14ac:dyDescent="0.25">
      <c r="A4906" s="72" t="s">
        <v>11785</v>
      </c>
      <c r="B4906" s="72" t="s">
        <v>4594</v>
      </c>
      <c r="C4906" s="72">
        <v>74</v>
      </c>
      <c r="D4906" s="72" t="s">
        <v>5156</v>
      </c>
      <c r="E4906" s="72"/>
      <c r="F4906" s="72">
        <v>1</v>
      </c>
      <c r="G4906" s="72">
        <v>350</v>
      </c>
      <c r="H4906" s="72"/>
      <c r="I4906" s="72"/>
      <c r="J4906" s="72"/>
      <c r="K4906" s="72"/>
      <c r="L4906" s="72"/>
      <c r="M4906" s="71" t="s">
        <v>4596</v>
      </c>
      <c r="N4906" s="72" t="s">
        <v>4530</v>
      </c>
      <c r="O4906" s="72"/>
      <c r="P4906" s="72" t="s">
        <v>2766</v>
      </c>
      <c r="Q4906" s="72"/>
      <c r="R4906" s="72"/>
      <c r="S4906" s="72"/>
      <c r="T4906" s="72"/>
      <c r="U4906" s="72" t="s">
        <v>11785</v>
      </c>
      <c r="V4906" s="72"/>
      <c r="W4906" s="72">
        <v>424033</v>
      </c>
      <c r="X4906" s="72" t="s">
        <v>11786</v>
      </c>
      <c r="Y4906" s="72" t="s">
        <v>11787</v>
      </c>
      <c r="Z4906" s="72" t="s">
        <v>11788</v>
      </c>
    </row>
    <row r="4907" spans="1:26" ht="60" x14ac:dyDescent="0.25">
      <c r="A4907" s="72" t="s">
        <v>24812</v>
      </c>
      <c r="B4907" s="72" t="s">
        <v>15493</v>
      </c>
      <c r="C4907" s="72"/>
      <c r="D4907" s="72" t="s">
        <v>4595</v>
      </c>
      <c r="E4907" s="72"/>
      <c r="F4907" s="72">
        <v>1</v>
      </c>
      <c r="G4907" s="72">
        <v>121</v>
      </c>
      <c r="H4907" s="72"/>
      <c r="I4907" s="72"/>
      <c r="J4907" s="72"/>
      <c r="K4907" s="72"/>
      <c r="L4907" s="72"/>
      <c r="M4907" s="71" t="s">
        <v>4596</v>
      </c>
      <c r="N4907" s="72" t="s">
        <v>4483</v>
      </c>
      <c r="O4907" s="72"/>
      <c r="P4907" s="72" t="s">
        <v>3685</v>
      </c>
      <c r="Q4907" s="72"/>
      <c r="R4907" s="72"/>
      <c r="S4907" s="72" t="s">
        <v>4567</v>
      </c>
      <c r="T4907" s="72" t="s">
        <v>6558</v>
      </c>
      <c r="U4907" s="72" t="s">
        <v>24812</v>
      </c>
      <c r="V4907" s="72"/>
      <c r="W4907" s="72">
        <v>309560</v>
      </c>
      <c r="X4907" s="72" t="s">
        <v>27889</v>
      </c>
      <c r="Y4907" s="86">
        <v>89606267038</v>
      </c>
      <c r="Z4907" s="72" t="s">
        <v>27890</v>
      </c>
    </row>
    <row r="4908" spans="1:26" ht="45" x14ac:dyDescent="0.25">
      <c r="A4908" s="72" t="s">
        <v>11789</v>
      </c>
      <c r="B4908" s="72" t="s">
        <v>4598</v>
      </c>
      <c r="C4908" s="72">
        <v>45</v>
      </c>
      <c r="D4908" s="72" t="s">
        <v>11790</v>
      </c>
      <c r="E4908" s="72"/>
      <c r="F4908" s="72">
        <v>1</v>
      </c>
      <c r="G4908" s="72"/>
      <c r="H4908" s="72">
        <v>1199</v>
      </c>
      <c r="I4908" s="72">
        <v>436</v>
      </c>
      <c r="J4908" s="72">
        <v>545</v>
      </c>
      <c r="K4908" s="72">
        <v>218</v>
      </c>
      <c r="L4908" s="72"/>
      <c r="M4908" s="71" t="s">
        <v>4596</v>
      </c>
      <c r="N4908" s="72" t="s">
        <v>4514</v>
      </c>
      <c r="O4908" s="72"/>
      <c r="P4908" s="72" t="s">
        <v>3650</v>
      </c>
      <c r="Q4908" s="72"/>
      <c r="R4908" s="72"/>
      <c r="S4908" s="72"/>
      <c r="T4908" s="72"/>
      <c r="U4908" s="72" t="s">
        <v>11789</v>
      </c>
      <c r="V4908" s="72"/>
      <c r="W4908" s="72">
        <v>333277</v>
      </c>
      <c r="X4908" s="72" t="s">
        <v>11791</v>
      </c>
      <c r="Y4908" s="72" t="s">
        <v>11792</v>
      </c>
      <c r="Z4908" s="72"/>
    </row>
    <row r="4909" spans="1:26" ht="75" x14ac:dyDescent="0.25">
      <c r="A4909" s="72" t="s">
        <v>22352</v>
      </c>
      <c r="B4909" s="72" t="s">
        <v>22353</v>
      </c>
      <c r="C4909" s="72"/>
      <c r="D4909" s="72"/>
      <c r="E4909" s="72"/>
      <c r="F4909" s="72">
        <v>1</v>
      </c>
      <c r="G4909" s="72"/>
      <c r="H4909" s="72">
        <v>1000</v>
      </c>
      <c r="I4909" s="72">
        <v>300</v>
      </c>
      <c r="J4909" s="72">
        <v>500</v>
      </c>
      <c r="K4909" s="72">
        <v>200</v>
      </c>
      <c r="L4909" s="72"/>
      <c r="M4909" s="71" t="s">
        <v>4596</v>
      </c>
      <c r="N4909" s="72" t="s">
        <v>4501</v>
      </c>
      <c r="O4909" s="72"/>
      <c r="P4909" s="72" t="s">
        <v>3099</v>
      </c>
      <c r="Q4909" s="72"/>
      <c r="R4909" s="72"/>
      <c r="S4909" s="72" t="s">
        <v>4566</v>
      </c>
      <c r="T4909" s="72" t="s">
        <v>22354</v>
      </c>
      <c r="U4909" s="72" t="s">
        <v>22352</v>
      </c>
      <c r="V4909" s="72"/>
      <c r="W4909" s="72">
        <v>641430</v>
      </c>
      <c r="X4909" s="72" t="s">
        <v>22355</v>
      </c>
      <c r="Y4909" s="72"/>
      <c r="Z4909" s="72"/>
    </row>
    <row r="4910" spans="1:26" ht="45" x14ac:dyDescent="0.25">
      <c r="A4910" s="72" t="s">
        <v>22356</v>
      </c>
      <c r="B4910" s="72" t="s">
        <v>15560</v>
      </c>
      <c r="C4910" s="72">
        <v>38</v>
      </c>
      <c r="D4910" s="72" t="s">
        <v>27891</v>
      </c>
      <c r="E4910" s="72"/>
      <c r="F4910" s="72">
        <v>1</v>
      </c>
      <c r="G4910" s="72">
        <v>200</v>
      </c>
      <c r="H4910" s="72">
        <v>1935</v>
      </c>
      <c r="I4910" s="72">
        <v>200</v>
      </c>
      <c r="J4910" s="72">
        <v>100</v>
      </c>
      <c r="K4910" s="72">
        <v>50</v>
      </c>
      <c r="L4910" s="72"/>
      <c r="M4910" s="71" t="s">
        <v>4596</v>
      </c>
      <c r="N4910" s="72" t="s">
        <v>4533</v>
      </c>
      <c r="O4910" s="72"/>
      <c r="P4910" s="72" t="s">
        <v>2618</v>
      </c>
      <c r="Q4910" s="72"/>
      <c r="R4910" s="72"/>
      <c r="S4910" s="72"/>
      <c r="T4910" s="72"/>
      <c r="U4910" s="72" t="s">
        <v>22356</v>
      </c>
      <c r="V4910" s="72"/>
      <c r="W4910" s="72">
        <v>362035</v>
      </c>
      <c r="X4910" s="72" t="s">
        <v>24813</v>
      </c>
      <c r="Y4910" s="77" t="s">
        <v>22357</v>
      </c>
      <c r="Z4910" s="72" t="s">
        <v>27892</v>
      </c>
    </row>
    <row r="4911" spans="1:26" ht="45" x14ac:dyDescent="0.25">
      <c r="A4911" s="72" t="s">
        <v>13893</v>
      </c>
      <c r="B4911" s="72" t="s">
        <v>17104</v>
      </c>
      <c r="C4911" s="72"/>
      <c r="D4911" s="72" t="s">
        <v>8871</v>
      </c>
      <c r="E4911" s="72"/>
      <c r="F4911" s="72">
        <v>2</v>
      </c>
      <c r="G4911" s="72"/>
      <c r="H4911" s="72"/>
      <c r="I4911" s="72"/>
      <c r="J4911" s="72"/>
      <c r="K4911" s="72"/>
      <c r="L4911" s="72">
        <v>150</v>
      </c>
      <c r="M4911" s="71" t="s">
        <v>4596</v>
      </c>
      <c r="N4911" s="72" t="s">
        <v>2362</v>
      </c>
      <c r="O4911" s="72"/>
      <c r="P4911" s="72" t="s">
        <v>3172</v>
      </c>
      <c r="Q4911" s="72" t="s">
        <v>4564</v>
      </c>
      <c r="R4911" s="72" t="s">
        <v>11571</v>
      </c>
      <c r="S4911" s="72"/>
      <c r="T4911" s="72"/>
      <c r="U4911" s="72" t="s">
        <v>13893</v>
      </c>
      <c r="V4911" s="77"/>
      <c r="W4911" s="77">
        <v>109145</v>
      </c>
      <c r="X4911" s="72" t="s">
        <v>22358</v>
      </c>
      <c r="Y4911" s="72" t="s">
        <v>17105</v>
      </c>
      <c r="Z4911" s="72" t="s">
        <v>13894</v>
      </c>
    </row>
    <row r="4912" spans="1:26" ht="60" x14ac:dyDescent="0.25">
      <c r="A4912" s="72" t="s">
        <v>22359</v>
      </c>
      <c r="B4912" s="72" t="s">
        <v>22360</v>
      </c>
      <c r="C4912" s="72"/>
      <c r="D4912" s="72"/>
      <c r="E4912" s="72"/>
      <c r="F4912" s="72">
        <v>1</v>
      </c>
      <c r="G4912" s="72"/>
      <c r="H4912" s="72">
        <v>148</v>
      </c>
      <c r="I4912" s="72">
        <v>67</v>
      </c>
      <c r="J4912" s="72">
        <v>64</v>
      </c>
      <c r="K4912" s="72">
        <v>17</v>
      </c>
      <c r="L4912" s="72"/>
      <c r="M4912" s="71" t="s">
        <v>4596</v>
      </c>
      <c r="N4912" s="72" t="s">
        <v>4506</v>
      </c>
      <c r="O4912" s="72"/>
      <c r="P4912" s="72" t="s">
        <v>15542</v>
      </c>
      <c r="Q4912" s="72"/>
      <c r="R4912" s="72"/>
      <c r="S4912" s="72" t="s">
        <v>4568</v>
      </c>
      <c r="T4912" s="72" t="s">
        <v>22361</v>
      </c>
      <c r="U4912" s="72" t="s">
        <v>22359</v>
      </c>
      <c r="V4912" s="72"/>
      <c r="W4912" s="72">
        <v>143354</v>
      </c>
      <c r="X4912" s="72"/>
      <c r="Y4912" s="73" t="s">
        <v>22363</v>
      </c>
      <c r="Z4912" s="72" t="s">
        <v>22362</v>
      </c>
    </row>
    <row r="4913" spans="1:26" ht="45" x14ac:dyDescent="0.25">
      <c r="A4913" s="72" t="s">
        <v>17106</v>
      </c>
      <c r="B4913" s="72" t="s">
        <v>4594</v>
      </c>
      <c r="C4913" s="72">
        <v>16</v>
      </c>
      <c r="D4913" s="72" t="s">
        <v>5448</v>
      </c>
      <c r="E4913" s="72"/>
      <c r="F4913" s="72">
        <v>1</v>
      </c>
      <c r="G4913" s="72">
        <v>162</v>
      </c>
      <c r="H4913" s="72"/>
      <c r="I4913" s="72"/>
      <c r="J4913" s="72"/>
      <c r="K4913" s="72"/>
      <c r="L4913" s="72"/>
      <c r="M4913" s="71" t="s">
        <v>4596</v>
      </c>
      <c r="N4913" s="72" t="s">
        <v>4506</v>
      </c>
      <c r="O4913" s="72"/>
      <c r="P4913" s="72" t="s">
        <v>2445</v>
      </c>
      <c r="Q4913" s="72"/>
      <c r="R4913" s="72"/>
      <c r="S4913" s="72"/>
      <c r="T4913" s="72"/>
      <c r="U4913" s="72" t="s">
        <v>17106</v>
      </c>
      <c r="V4913" s="72"/>
      <c r="W4913" s="72">
        <v>143904</v>
      </c>
      <c r="X4913" s="72" t="s">
        <v>22364</v>
      </c>
      <c r="Y4913" s="72" t="s">
        <v>17107</v>
      </c>
      <c r="Z4913" s="72" t="s">
        <v>17108</v>
      </c>
    </row>
    <row r="4914" spans="1:26" ht="30" x14ac:dyDescent="0.25">
      <c r="A4914" s="72" t="s">
        <v>11794</v>
      </c>
      <c r="B4914" s="72" t="s">
        <v>4599</v>
      </c>
      <c r="C4914" s="72">
        <v>82</v>
      </c>
      <c r="D4914" s="72"/>
      <c r="E4914" s="72"/>
      <c r="F4914" s="72">
        <v>1</v>
      </c>
      <c r="G4914" s="72"/>
      <c r="H4914" s="72">
        <v>1199</v>
      </c>
      <c r="I4914" s="72">
        <v>436</v>
      </c>
      <c r="J4914" s="72">
        <v>545</v>
      </c>
      <c r="K4914" s="72">
        <v>218</v>
      </c>
      <c r="L4914" s="72"/>
      <c r="M4914" s="71" t="s">
        <v>4596</v>
      </c>
      <c r="N4914" s="72" t="s">
        <v>4556</v>
      </c>
      <c r="O4914" s="72"/>
      <c r="P4914" s="72" t="s">
        <v>4318</v>
      </c>
      <c r="Q4914" s="72" t="s">
        <v>4564</v>
      </c>
      <c r="R4914" s="72" t="s">
        <v>11795</v>
      </c>
      <c r="S4914" s="72"/>
      <c r="T4914" s="72"/>
      <c r="U4914" s="72" t="s">
        <v>11794</v>
      </c>
      <c r="V4914" s="72"/>
      <c r="W4914" s="72">
        <v>454031</v>
      </c>
      <c r="X4914" s="72" t="s">
        <v>11796</v>
      </c>
      <c r="Y4914" s="72"/>
      <c r="Z4914" s="72" t="s">
        <v>11797</v>
      </c>
    </row>
    <row r="4915" spans="1:26" ht="30" x14ac:dyDescent="0.25">
      <c r="A4915" s="72" t="s">
        <v>22365</v>
      </c>
      <c r="B4915" s="72" t="s">
        <v>9876</v>
      </c>
      <c r="C4915" s="72"/>
      <c r="D4915" s="72" t="s">
        <v>22366</v>
      </c>
      <c r="E4915" s="72"/>
      <c r="F4915" s="72">
        <v>2</v>
      </c>
      <c r="G4915" s="72"/>
      <c r="H4915" s="72"/>
      <c r="I4915" s="72"/>
      <c r="J4915" s="72"/>
      <c r="K4915" s="72"/>
      <c r="L4915" s="72">
        <v>60</v>
      </c>
      <c r="M4915" s="71" t="s">
        <v>4596</v>
      </c>
      <c r="N4915" s="72" t="s">
        <v>4539</v>
      </c>
      <c r="O4915" s="72"/>
      <c r="P4915" s="72" t="s">
        <v>4342</v>
      </c>
      <c r="Q4915" s="72"/>
      <c r="R4915" s="72"/>
      <c r="S4915" s="72"/>
      <c r="T4915" s="72"/>
      <c r="U4915" s="72" t="s">
        <v>22365</v>
      </c>
      <c r="V4915" s="72"/>
      <c r="W4915" s="72">
        <v>2344092</v>
      </c>
      <c r="X4915" s="72" t="s">
        <v>22367</v>
      </c>
      <c r="Y4915" s="72">
        <v>89281380255</v>
      </c>
      <c r="Z4915" s="72" t="s">
        <v>22368</v>
      </c>
    </row>
    <row r="4916" spans="1:26" ht="45" x14ac:dyDescent="0.25">
      <c r="A4916" s="72" t="s">
        <v>18445</v>
      </c>
      <c r="B4916" s="72" t="s">
        <v>24814</v>
      </c>
      <c r="C4916" s="72"/>
      <c r="D4916" s="72"/>
      <c r="E4916" s="72"/>
      <c r="F4916" s="72">
        <v>1</v>
      </c>
      <c r="G4916" s="72">
        <v>101</v>
      </c>
      <c r="H4916" s="72"/>
      <c r="I4916" s="72"/>
      <c r="J4916" s="72"/>
      <c r="K4916" s="72"/>
      <c r="L4916" s="72"/>
      <c r="M4916" s="71" t="s">
        <v>4596</v>
      </c>
      <c r="N4916" s="72" t="s">
        <v>4545</v>
      </c>
      <c r="O4916" s="72"/>
      <c r="P4916" s="72" t="s">
        <v>4143</v>
      </c>
      <c r="Q4916" s="72" t="s">
        <v>20066</v>
      </c>
      <c r="R4916" s="72" t="s">
        <v>18446</v>
      </c>
      <c r="S4916" s="72" t="s">
        <v>4568</v>
      </c>
      <c r="T4916" s="72" t="s">
        <v>18446</v>
      </c>
      <c r="U4916" s="72" t="s">
        <v>18445</v>
      </c>
      <c r="V4916" s="72"/>
      <c r="W4916" s="72">
        <v>624852</v>
      </c>
      <c r="X4916" s="72" t="s">
        <v>6851</v>
      </c>
      <c r="Y4916" s="72">
        <v>83437532585</v>
      </c>
      <c r="Z4916" s="72" t="s">
        <v>32822</v>
      </c>
    </row>
    <row r="4917" spans="1:26" ht="75" x14ac:dyDescent="0.25">
      <c r="A4917" s="72" t="s">
        <v>32823</v>
      </c>
      <c r="B4917" s="72" t="s">
        <v>27798</v>
      </c>
      <c r="C4917" s="72">
        <v>2</v>
      </c>
      <c r="D4917" s="72"/>
      <c r="E4917" s="72"/>
      <c r="F4917" s="72">
        <v>1</v>
      </c>
      <c r="G4917" s="72">
        <v>91</v>
      </c>
      <c r="H4917" s="72">
        <v>400</v>
      </c>
      <c r="I4917" s="72">
        <v>350</v>
      </c>
      <c r="J4917" s="72">
        <v>250</v>
      </c>
      <c r="K4917" s="72">
        <v>100</v>
      </c>
      <c r="L4917" s="72"/>
      <c r="M4917" s="71" t="s">
        <v>4596</v>
      </c>
      <c r="N4917" s="72" t="s">
        <v>4506</v>
      </c>
      <c r="O4917" s="72"/>
      <c r="P4917" s="72" t="s">
        <v>15485</v>
      </c>
      <c r="Q4917" s="72"/>
      <c r="R4917" s="72"/>
      <c r="S4917" s="72" t="s">
        <v>4567</v>
      </c>
      <c r="T4917" s="72" t="s">
        <v>9020</v>
      </c>
      <c r="U4917" s="72" t="s">
        <v>32823</v>
      </c>
      <c r="V4917" s="72"/>
      <c r="W4917" s="72">
        <v>140520</v>
      </c>
      <c r="X4917" s="72" t="s">
        <v>15908</v>
      </c>
      <c r="Y4917" s="72" t="s">
        <v>27799</v>
      </c>
      <c r="Z4917" s="72" t="s">
        <v>27800</v>
      </c>
    </row>
    <row r="4918" spans="1:26" ht="30" x14ac:dyDescent="0.25">
      <c r="A4918" s="72" t="s">
        <v>11798</v>
      </c>
      <c r="B4918" s="72" t="s">
        <v>4638</v>
      </c>
      <c r="C4918" s="72">
        <v>19</v>
      </c>
      <c r="D4918" s="72"/>
      <c r="E4918" s="72"/>
      <c r="F4918" s="72">
        <v>1</v>
      </c>
      <c r="G4918" s="72"/>
      <c r="H4918" s="72">
        <v>1199</v>
      </c>
      <c r="I4918" s="72">
        <v>436</v>
      </c>
      <c r="J4918" s="72">
        <v>545</v>
      </c>
      <c r="K4918" s="72">
        <v>218</v>
      </c>
      <c r="L4918" s="72"/>
      <c r="M4918" s="71" t="s">
        <v>4596</v>
      </c>
      <c r="N4918" s="72" t="s">
        <v>4498</v>
      </c>
      <c r="O4918" s="72"/>
      <c r="P4918" s="72" t="s">
        <v>3096</v>
      </c>
      <c r="Q4918" s="72"/>
      <c r="R4918" s="72"/>
      <c r="S4918" s="72"/>
      <c r="T4918" s="72"/>
      <c r="U4918" s="72" t="s">
        <v>11798</v>
      </c>
      <c r="V4918" s="72"/>
      <c r="W4918" s="72">
        <v>156001</v>
      </c>
      <c r="X4918" s="72" t="s">
        <v>14150</v>
      </c>
      <c r="Y4918" s="72" t="s">
        <v>11799</v>
      </c>
      <c r="Z4918" s="72" t="s">
        <v>11800</v>
      </c>
    </row>
    <row r="4919" spans="1:26" ht="30" x14ac:dyDescent="0.25">
      <c r="A4919" s="72" t="s">
        <v>17109</v>
      </c>
      <c r="B4919" s="72" t="s">
        <v>17110</v>
      </c>
      <c r="C4919" s="72">
        <v>18</v>
      </c>
      <c r="D4919" s="72"/>
      <c r="E4919" s="72"/>
      <c r="F4919" s="72">
        <v>3</v>
      </c>
      <c r="G4919" s="72"/>
      <c r="H4919" s="72"/>
      <c r="I4919" s="72"/>
      <c r="J4919" s="72"/>
      <c r="K4919" s="72"/>
      <c r="L4919" s="72">
        <v>150</v>
      </c>
      <c r="M4919" s="71" t="s">
        <v>4596</v>
      </c>
      <c r="N4919" s="72" t="s">
        <v>4529</v>
      </c>
      <c r="O4919" s="72"/>
      <c r="P4919" s="72" t="s">
        <v>2464</v>
      </c>
      <c r="Q4919" s="72"/>
      <c r="R4919" s="72"/>
      <c r="S4919" s="72"/>
      <c r="T4919" s="72"/>
      <c r="U4919" s="72" t="s">
        <v>17109</v>
      </c>
      <c r="V4919" s="72"/>
      <c r="W4919" s="72">
        <v>169900</v>
      </c>
      <c r="X4919" s="72" t="s">
        <v>10168</v>
      </c>
      <c r="Y4919" s="72" t="s">
        <v>17111</v>
      </c>
      <c r="Z4919" s="72" t="s">
        <v>10169</v>
      </c>
    </row>
    <row r="4920" spans="1:26" ht="45" x14ac:dyDescent="0.25">
      <c r="A4920" s="72" t="s">
        <v>11801</v>
      </c>
      <c r="B4920" s="72" t="s">
        <v>4598</v>
      </c>
      <c r="C4920" s="72">
        <v>3</v>
      </c>
      <c r="D4920" s="72"/>
      <c r="E4920" s="72"/>
      <c r="F4920" s="72">
        <v>1</v>
      </c>
      <c r="G4920" s="72"/>
      <c r="H4920" s="72">
        <v>1199</v>
      </c>
      <c r="I4920" s="72">
        <v>436</v>
      </c>
      <c r="J4920" s="72">
        <v>545</v>
      </c>
      <c r="K4920" s="72">
        <v>218</v>
      </c>
      <c r="L4920" s="72"/>
      <c r="M4920" s="71" t="s">
        <v>4596</v>
      </c>
      <c r="N4920" s="72" t="s">
        <v>4506</v>
      </c>
      <c r="O4920" s="72"/>
      <c r="P4920" s="72" t="s">
        <v>4461</v>
      </c>
      <c r="Q4920" s="72"/>
      <c r="R4920" s="72"/>
      <c r="S4920" s="72"/>
      <c r="T4920" s="72"/>
      <c r="U4920" s="72" t="s">
        <v>11801</v>
      </c>
      <c r="V4920" s="72"/>
      <c r="W4920" s="72"/>
      <c r="X4920" s="72"/>
      <c r="Y4920" s="72"/>
      <c r="Z4920" s="72" t="s">
        <v>11802</v>
      </c>
    </row>
    <row r="4921" spans="1:26" ht="30" x14ac:dyDescent="0.25">
      <c r="A4921" s="72" t="s">
        <v>11803</v>
      </c>
      <c r="B4921" s="72" t="s">
        <v>4631</v>
      </c>
      <c r="C4921" s="72"/>
      <c r="D4921" s="72"/>
      <c r="E4921" s="72"/>
      <c r="F4921" s="72">
        <v>5</v>
      </c>
      <c r="G4921" s="72"/>
      <c r="H4921" s="72"/>
      <c r="I4921" s="72"/>
      <c r="J4921" s="72"/>
      <c r="K4921" s="72"/>
      <c r="L4921" s="72">
        <v>850</v>
      </c>
      <c r="M4921" s="71" t="s">
        <v>4596</v>
      </c>
      <c r="N4921" s="72" t="s">
        <v>4507</v>
      </c>
      <c r="O4921" s="72"/>
      <c r="P4921" s="72" t="s">
        <v>14495</v>
      </c>
      <c r="Q4921" s="72"/>
      <c r="R4921" s="72"/>
      <c r="S4921" s="72" t="s">
        <v>4567</v>
      </c>
      <c r="T4921" s="72" t="s">
        <v>4614</v>
      </c>
      <c r="U4921" s="72" t="s">
        <v>11803</v>
      </c>
      <c r="V4921" s="72"/>
      <c r="W4921" s="72">
        <v>184620</v>
      </c>
      <c r="X4921" s="72" t="s">
        <v>11804</v>
      </c>
      <c r="Y4921" s="72"/>
      <c r="Z4921" s="72" t="s">
        <v>11805</v>
      </c>
    </row>
    <row r="4922" spans="1:26" ht="45" x14ac:dyDescent="0.25">
      <c r="A4922" s="72" t="s">
        <v>11806</v>
      </c>
      <c r="B4922" s="72" t="s">
        <v>4598</v>
      </c>
      <c r="C4922" s="72">
        <v>5</v>
      </c>
      <c r="D4922" s="72"/>
      <c r="E4922" s="72"/>
      <c r="F4922" s="72">
        <v>1</v>
      </c>
      <c r="G4922" s="72"/>
      <c r="H4922" s="72">
        <v>1199</v>
      </c>
      <c r="I4922" s="72">
        <v>436</v>
      </c>
      <c r="J4922" s="72">
        <v>545</v>
      </c>
      <c r="K4922" s="72">
        <v>218</v>
      </c>
      <c r="L4922" s="72"/>
      <c r="M4922" s="71" t="s">
        <v>4596</v>
      </c>
      <c r="N4922" s="72" t="s">
        <v>4498</v>
      </c>
      <c r="O4922" s="72"/>
      <c r="P4922" s="72" t="s">
        <v>3096</v>
      </c>
      <c r="Q4922" s="72"/>
      <c r="R4922" s="72"/>
      <c r="S4922" s="72"/>
      <c r="T4922" s="72"/>
      <c r="U4922" s="72" t="s">
        <v>11806</v>
      </c>
      <c r="V4922" s="72"/>
      <c r="W4922" s="72">
        <v>156005</v>
      </c>
      <c r="X4922" s="72" t="s">
        <v>11807</v>
      </c>
      <c r="Y4922" s="72" t="s">
        <v>11808</v>
      </c>
      <c r="Z4922" s="72" t="s">
        <v>11809</v>
      </c>
    </row>
    <row r="4923" spans="1:26" ht="30" x14ac:dyDescent="0.25">
      <c r="A4923" s="72" t="s">
        <v>17112</v>
      </c>
      <c r="B4923" s="72" t="s">
        <v>4594</v>
      </c>
      <c r="C4923" s="72">
        <v>16</v>
      </c>
      <c r="D4923" s="72"/>
      <c r="E4923" s="72"/>
      <c r="F4923" s="72">
        <v>1</v>
      </c>
      <c r="G4923" s="72">
        <v>113</v>
      </c>
      <c r="H4923" s="72"/>
      <c r="I4923" s="72"/>
      <c r="J4923" s="72"/>
      <c r="K4923" s="72"/>
      <c r="L4923" s="72"/>
      <c r="M4923" s="71" t="s">
        <v>4596</v>
      </c>
      <c r="N4923" s="72" t="s">
        <v>4551</v>
      </c>
      <c r="O4923" s="72"/>
      <c r="P4923" s="72" t="s">
        <v>14485</v>
      </c>
      <c r="Q4923" s="72"/>
      <c r="R4923" s="72"/>
      <c r="S4923" s="72"/>
      <c r="T4923" s="72"/>
      <c r="U4923" s="72" t="s">
        <v>17112</v>
      </c>
      <c r="V4923" s="72"/>
      <c r="W4923" s="72">
        <v>301840</v>
      </c>
      <c r="X4923" s="72" t="s">
        <v>17113</v>
      </c>
      <c r="Y4923" s="72" t="s">
        <v>17114</v>
      </c>
      <c r="Z4923" s="72" t="s">
        <v>17115</v>
      </c>
    </row>
    <row r="4924" spans="1:26" ht="30" x14ac:dyDescent="0.25">
      <c r="A4924" s="72" t="s">
        <v>11810</v>
      </c>
      <c r="B4924" s="72" t="s">
        <v>4594</v>
      </c>
      <c r="C4924" s="72"/>
      <c r="D4924" s="72" t="s">
        <v>7747</v>
      </c>
      <c r="E4924" s="72"/>
      <c r="F4924" s="72">
        <v>1</v>
      </c>
      <c r="G4924" s="72">
        <v>200</v>
      </c>
      <c r="H4924" s="72"/>
      <c r="I4924" s="72"/>
      <c r="J4924" s="72"/>
      <c r="K4924" s="72"/>
      <c r="L4924" s="72"/>
      <c r="M4924" s="71" t="s">
        <v>4596</v>
      </c>
      <c r="N4924" s="72" t="s">
        <v>4543</v>
      </c>
      <c r="O4924" s="72"/>
      <c r="P4924" s="72" t="s">
        <v>3493</v>
      </c>
      <c r="Q4924" s="72"/>
      <c r="R4924" s="72"/>
      <c r="S4924" s="72" t="s">
        <v>4568</v>
      </c>
      <c r="T4924" s="72" t="s">
        <v>8559</v>
      </c>
      <c r="U4924" s="72" t="s">
        <v>11810</v>
      </c>
      <c r="V4924" s="72"/>
      <c r="W4924" s="72">
        <v>413222</v>
      </c>
      <c r="X4924" s="72"/>
      <c r="Y4924" s="73"/>
      <c r="Z4924" s="72" t="s">
        <v>11811</v>
      </c>
    </row>
    <row r="4925" spans="1:26" ht="105" x14ac:dyDescent="0.25">
      <c r="A4925" s="72" t="s">
        <v>17116</v>
      </c>
      <c r="B4925" s="72" t="s">
        <v>17117</v>
      </c>
      <c r="C4925" s="72"/>
      <c r="D4925" s="72" t="s">
        <v>17118</v>
      </c>
      <c r="E4925" s="72"/>
      <c r="F4925" s="72">
        <v>3</v>
      </c>
      <c r="G4925" s="72"/>
      <c r="H4925" s="72"/>
      <c r="I4925" s="72"/>
      <c r="J4925" s="72"/>
      <c r="K4925" s="72"/>
      <c r="L4925" s="72">
        <v>500</v>
      </c>
      <c r="M4925" s="71" t="s">
        <v>4596</v>
      </c>
      <c r="N4925" s="72" t="s">
        <v>4506</v>
      </c>
      <c r="O4925" s="72"/>
      <c r="P4925" s="72" t="s">
        <v>3173</v>
      </c>
      <c r="Q4925" s="72"/>
      <c r="R4925" s="72"/>
      <c r="S4925" s="72"/>
      <c r="T4925" s="72"/>
      <c r="U4925" s="72" t="s">
        <v>17116</v>
      </c>
      <c r="V4925" s="72"/>
      <c r="W4925" s="72">
        <v>141980</v>
      </c>
      <c r="X4925" s="72" t="s">
        <v>22369</v>
      </c>
      <c r="Y4925" s="77" t="s">
        <v>17119</v>
      </c>
      <c r="Z4925" s="72" t="s">
        <v>17120</v>
      </c>
    </row>
    <row r="4926" spans="1:26" ht="45" x14ac:dyDescent="0.25">
      <c r="A4926" s="72" t="s">
        <v>17121</v>
      </c>
      <c r="B4926" s="72" t="s">
        <v>15756</v>
      </c>
      <c r="C4926" s="72">
        <v>19</v>
      </c>
      <c r="D4926" s="72" t="s">
        <v>15820</v>
      </c>
      <c r="E4926" s="72"/>
      <c r="F4926" s="72">
        <v>1</v>
      </c>
      <c r="G4926" s="72">
        <v>166</v>
      </c>
      <c r="H4926" s="72"/>
      <c r="I4926" s="72"/>
      <c r="J4926" s="72"/>
      <c r="K4926" s="72"/>
      <c r="L4926" s="72"/>
      <c r="M4926" s="71" t="s">
        <v>4596</v>
      </c>
      <c r="N4926" s="72" t="s">
        <v>4506</v>
      </c>
      <c r="O4926" s="72"/>
      <c r="P4926" s="72" t="s">
        <v>4227</v>
      </c>
      <c r="Q4926" s="72"/>
      <c r="R4926" s="72"/>
      <c r="S4926" s="72"/>
      <c r="T4926" s="72"/>
      <c r="U4926" s="72" t="s">
        <v>17121</v>
      </c>
      <c r="V4926" s="72"/>
      <c r="W4926" s="72">
        <v>140081</v>
      </c>
      <c r="X4926" s="72" t="s">
        <v>22370</v>
      </c>
      <c r="Y4926" s="86" t="s">
        <v>27893</v>
      </c>
      <c r="Z4926" s="75" t="s">
        <v>27894</v>
      </c>
    </row>
    <row r="4927" spans="1:26" ht="45" x14ac:dyDescent="0.25">
      <c r="A4927" s="72" t="s">
        <v>11812</v>
      </c>
      <c r="B4927" s="72" t="s">
        <v>4624</v>
      </c>
      <c r="C4927" s="72"/>
      <c r="D4927" s="72"/>
      <c r="E4927" s="72"/>
      <c r="F4927" s="72">
        <v>2</v>
      </c>
      <c r="G4927" s="72"/>
      <c r="H4927" s="72"/>
      <c r="I4927" s="72"/>
      <c r="J4927" s="72"/>
      <c r="K4927" s="72"/>
      <c r="L4927" s="72">
        <v>50</v>
      </c>
      <c r="M4927" s="71" t="s">
        <v>4596</v>
      </c>
      <c r="N4927" s="72" t="s">
        <v>4543</v>
      </c>
      <c r="O4927" s="72"/>
      <c r="P4927" s="72" t="s">
        <v>3206</v>
      </c>
      <c r="Q4927" s="72"/>
      <c r="R4927" s="72"/>
      <c r="S4927" s="72" t="s">
        <v>4567</v>
      </c>
      <c r="T4927" s="72" t="s">
        <v>11813</v>
      </c>
      <c r="U4927" s="72" t="s">
        <v>11812</v>
      </c>
      <c r="V4927" s="72"/>
      <c r="W4927" s="72">
        <v>413900</v>
      </c>
      <c r="X4927" s="72" t="s">
        <v>22371</v>
      </c>
      <c r="Y4927" s="76" t="s">
        <v>11814</v>
      </c>
      <c r="Z4927" s="72" t="s">
        <v>11815</v>
      </c>
    </row>
    <row r="4928" spans="1:26" ht="45" x14ac:dyDescent="0.25">
      <c r="A4928" s="72" t="s">
        <v>11812</v>
      </c>
      <c r="B4928" s="72" t="s">
        <v>15560</v>
      </c>
      <c r="C4928" s="72">
        <v>25</v>
      </c>
      <c r="D4928" s="72" t="s">
        <v>13795</v>
      </c>
      <c r="E4928" s="72"/>
      <c r="F4928" s="72">
        <v>1</v>
      </c>
      <c r="G4928" s="72"/>
      <c r="H4928" s="72">
        <v>850</v>
      </c>
      <c r="I4928" s="72">
        <v>400</v>
      </c>
      <c r="J4928" s="72">
        <v>400</v>
      </c>
      <c r="K4928" s="72">
        <v>50</v>
      </c>
      <c r="L4928" s="72"/>
      <c r="M4928" s="71" t="s">
        <v>4596</v>
      </c>
      <c r="N4928" s="72" t="s">
        <v>4506</v>
      </c>
      <c r="O4928" s="72"/>
      <c r="P4928" s="72" t="s">
        <v>4461</v>
      </c>
      <c r="Q4928" s="72"/>
      <c r="R4928" s="72"/>
      <c r="S4928" s="72"/>
      <c r="T4928" s="72"/>
      <c r="U4928" s="72" t="s">
        <v>11812</v>
      </c>
      <c r="V4928" s="72"/>
      <c r="W4928" s="72">
        <v>141401</v>
      </c>
      <c r="X4928" s="72" t="s">
        <v>22372</v>
      </c>
      <c r="Y4928" s="72" t="s">
        <v>22374</v>
      </c>
      <c r="Z4928" s="72" t="s">
        <v>22373</v>
      </c>
    </row>
    <row r="4929" spans="1:26" ht="30" x14ac:dyDescent="0.25">
      <c r="A4929" s="72" t="s">
        <v>13895</v>
      </c>
      <c r="B4929" s="72" t="s">
        <v>13896</v>
      </c>
      <c r="C4929" s="72">
        <v>7</v>
      </c>
      <c r="D4929" s="72"/>
      <c r="E4929" s="72"/>
      <c r="F4929" s="72">
        <v>1</v>
      </c>
      <c r="G4929" s="72"/>
      <c r="H4929" s="72">
        <v>1199</v>
      </c>
      <c r="I4929" s="72">
        <v>436</v>
      </c>
      <c r="J4929" s="72">
        <v>545</v>
      </c>
      <c r="K4929" s="72">
        <v>218</v>
      </c>
      <c r="L4929" s="72"/>
      <c r="M4929" s="71" t="s">
        <v>4596</v>
      </c>
      <c r="N4929" s="72" t="s">
        <v>4551</v>
      </c>
      <c r="O4929" s="72"/>
      <c r="P4929" s="72" t="s">
        <v>3871</v>
      </c>
      <c r="Q4929" s="72"/>
      <c r="R4929" s="72"/>
      <c r="S4929" s="72"/>
      <c r="T4929" s="72"/>
      <c r="U4929" s="72" t="s">
        <v>13895</v>
      </c>
      <c r="V4929" s="72"/>
      <c r="W4929" s="72"/>
      <c r="X4929" s="72"/>
      <c r="Y4929" s="72"/>
      <c r="Z4929" s="72"/>
    </row>
    <row r="4930" spans="1:26" ht="45" x14ac:dyDescent="0.25">
      <c r="A4930" s="72" t="s">
        <v>13895</v>
      </c>
      <c r="B4930" s="72" t="s">
        <v>13896</v>
      </c>
      <c r="C4930" s="72">
        <v>7</v>
      </c>
      <c r="D4930" s="72"/>
      <c r="E4930" s="72" t="s">
        <v>13897</v>
      </c>
      <c r="F4930" s="72">
        <v>1</v>
      </c>
      <c r="G4930" s="72"/>
      <c r="H4930" s="72">
        <v>1199</v>
      </c>
      <c r="I4930" s="72">
        <v>436</v>
      </c>
      <c r="J4930" s="72">
        <v>545</v>
      </c>
      <c r="K4930" s="72">
        <v>218</v>
      </c>
      <c r="L4930" s="72"/>
      <c r="M4930" s="71" t="s">
        <v>4596</v>
      </c>
      <c r="N4930" s="72" t="s">
        <v>4551</v>
      </c>
      <c r="O4930" s="72"/>
      <c r="P4930" s="72" t="s">
        <v>3871</v>
      </c>
      <c r="Q4930" s="72"/>
      <c r="R4930" s="72"/>
      <c r="S4930" s="72"/>
      <c r="T4930" s="72"/>
      <c r="U4930" s="72" t="s">
        <v>13895</v>
      </c>
      <c r="V4930" s="72" t="s">
        <v>13895</v>
      </c>
      <c r="W4930" s="72"/>
      <c r="X4930" s="72" t="s">
        <v>14151</v>
      </c>
      <c r="Y4930" s="76" t="s">
        <v>13898</v>
      </c>
      <c r="Z4930" s="72" t="s">
        <v>12984</v>
      </c>
    </row>
    <row r="4931" spans="1:26" ht="30" x14ac:dyDescent="0.25">
      <c r="A4931" s="72" t="s">
        <v>11816</v>
      </c>
      <c r="B4931" s="72" t="s">
        <v>4605</v>
      </c>
      <c r="C4931" s="72">
        <v>24</v>
      </c>
      <c r="D4931" s="72"/>
      <c r="E4931" s="72"/>
      <c r="F4931" s="72">
        <v>1</v>
      </c>
      <c r="G4931" s="72"/>
      <c r="H4931" s="72">
        <v>1799</v>
      </c>
      <c r="I4931" s="72">
        <v>654</v>
      </c>
      <c r="J4931" s="72">
        <v>818</v>
      </c>
      <c r="K4931" s="72">
        <v>327</v>
      </c>
      <c r="L4931" s="72"/>
      <c r="M4931" s="71" t="s">
        <v>4596</v>
      </c>
      <c r="N4931" s="72" t="s">
        <v>4506</v>
      </c>
      <c r="O4931" s="72"/>
      <c r="P4931" s="72" t="s">
        <v>17565</v>
      </c>
      <c r="Q4931" s="72"/>
      <c r="R4931" s="72"/>
      <c r="S4931" s="72"/>
      <c r="T4931" s="72"/>
      <c r="U4931" s="72" t="s">
        <v>11816</v>
      </c>
      <c r="V4931" s="72"/>
      <c r="W4931" s="72">
        <v>140009</v>
      </c>
      <c r="X4931" s="72" t="s">
        <v>11817</v>
      </c>
      <c r="Y4931" s="72"/>
      <c r="Z4931" s="72"/>
    </row>
    <row r="4932" spans="1:26" ht="30" x14ac:dyDescent="0.25">
      <c r="A4932" s="72" t="s">
        <v>11818</v>
      </c>
      <c r="B4932" s="72" t="s">
        <v>4594</v>
      </c>
      <c r="C4932" s="72"/>
      <c r="D4932" s="72" t="s">
        <v>5156</v>
      </c>
      <c r="E4932" s="72"/>
      <c r="F4932" s="72">
        <v>1</v>
      </c>
      <c r="G4932" s="72">
        <v>129</v>
      </c>
      <c r="H4932" s="72"/>
      <c r="I4932" s="72"/>
      <c r="J4932" s="72"/>
      <c r="K4932" s="72"/>
      <c r="L4932" s="72"/>
      <c r="M4932" s="71" t="s">
        <v>4596</v>
      </c>
      <c r="N4932" s="72" t="s">
        <v>4497</v>
      </c>
      <c r="O4932" s="72"/>
      <c r="P4932" s="72" t="s">
        <v>4205</v>
      </c>
      <c r="Q4932" s="72" t="s">
        <v>4562</v>
      </c>
      <c r="R4932" s="72" t="s">
        <v>17122</v>
      </c>
      <c r="S4932" s="72" t="s">
        <v>4567</v>
      </c>
      <c r="T4932" s="72" t="s">
        <v>11819</v>
      </c>
      <c r="U4932" s="72" t="s">
        <v>11818</v>
      </c>
      <c r="V4932" s="72"/>
      <c r="W4932" s="72">
        <v>612040</v>
      </c>
      <c r="X4932" s="72" t="s">
        <v>11820</v>
      </c>
      <c r="Y4932" s="72" t="s">
        <v>17123</v>
      </c>
      <c r="Z4932" s="72" t="s">
        <v>17124</v>
      </c>
    </row>
    <row r="4933" spans="1:26" ht="45" x14ac:dyDescent="0.25">
      <c r="A4933" s="72" t="s">
        <v>17125</v>
      </c>
      <c r="B4933" s="72" t="s">
        <v>15350</v>
      </c>
      <c r="C4933" s="72"/>
      <c r="D4933" s="72"/>
      <c r="E4933" s="72"/>
      <c r="F4933" s="72">
        <v>2</v>
      </c>
      <c r="G4933" s="72"/>
      <c r="H4933" s="72"/>
      <c r="I4933" s="72"/>
      <c r="J4933" s="72"/>
      <c r="K4933" s="72"/>
      <c r="L4933" s="72">
        <v>500</v>
      </c>
      <c r="M4933" s="71" t="s">
        <v>4596</v>
      </c>
      <c r="N4933" s="72" t="s">
        <v>4496</v>
      </c>
      <c r="O4933" s="72"/>
      <c r="P4933" s="72" t="s">
        <v>14551</v>
      </c>
      <c r="Q4933" s="72"/>
      <c r="R4933" s="72"/>
      <c r="S4933" s="72"/>
      <c r="T4933" s="72"/>
      <c r="U4933" s="72" t="s">
        <v>17125</v>
      </c>
      <c r="V4933" s="72"/>
      <c r="W4933" s="72">
        <v>652470</v>
      </c>
      <c r="X4933" s="72" t="s">
        <v>14260</v>
      </c>
      <c r="Y4933" s="72" t="s">
        <v>17126</v>
      </c>
      <c r="Z4933" s="72" t="s">
        <v>17127</v>
      </c>
    </row>
    <row r="4934" spans="1:26" ht="45" x14ac:dyDescent="0.25">
      <c r="A4934" s="72" t="s">
        <v>11821</v>
      </c>
      <c r="B4934" s="72" t="s">
        <v>4598</v>
      </c>
      <c r="C4934" s="72"/>
      <c r="D4934" s="72"/>
      <c r="E4934" s="72"/>
      <c r="F4934" s="72">
        <v>1</v>
      </c>
      <c r="G4934" s="72"/>
      <c r="H4934" s="72">
        <v>1799</v>
      </c>
      <c r="I4934" s="72">
        <v>654</v>
      </c>
      <c r="J4934" s="72">
        <v>818</v>
      </c>
      <c r="K4934" s="72">
        <v>327</v>
      </c>
      <c r="L4934" s="72"/>
      <c r="M4934" s="71" t="s">
        <v>4596</v>
      </c>
      <c r="N4934" s="72" t="s">
        <v>4498</v>
      </c>
      <c r="O4934" s="72"/>
      <c r="P4934" s="72" t="s">
        <v>3926</v>
      </c>
      <c r="Q4934" s="72"/>
      <c r="R4934" s="72"/>
      <c r="S4934" s="72" t="s">
        <v>4566</v>
      </c>
      <c r="T4934" s="72" t="s">
        <v>11822</v>
      </c>
      <c r="U4934" s="72" t="s">
        <v>11821</v>
      </c>
      <c r="V4934" s="72"/>
      <c r="W4934" s="72">
        <v>157170</v>
      </c>
      <c r="X4934" s="76" t="s">
        <v>11823</v>
      </c>
      <c r="Y4934" s="76" t="s">
        <v>11824</v>
      </c>
      <c r="Z4934" s="75" t="s">
        <v>11825</v>
      </c>
    </row>
    <row r="4935" spans="1:26" ht="30" x14ac:dyDescent="0.25">
      <c r="A4935" s="72" t="s">
        <v>27895</v>
      </c>
      <c r="B4935" s="72" t="s">
        <v>4594</v>
      </c>
      <c r="C4935" s="72">
        <v>2</v>
      </c>
      <c r="D4935" s="72" t="s">
        <v>4678</v>
      </c>
      <c r="E4935" s="72"/>
      <c r="F4935" s="72">
        <v>1</v>
      </c>
      <c r="G4935" s="72">
        <v>78</v>
      </c>
      <c r="H4935" s="72"/>
      <c r="I4935" s="72"/>
      <c r="J4935" s="72"/>
      <c r="K4935" s="72"/>
      <c r="L4935" s="72"/>
      <c r="M4935" s="71" t="s">
        <v>4596</v>
      </c>
      <c r="N4935" s="72" t="s">
        <v>4557</v>
      </c>
      <c r="O4935" s="72"/>
      <c r="P4935" s="72" t="s">
        <v>3914</v>
      </c>
      <c r="Q4935" s="72" t="s">
        <v>4562</v>
      </c>
      <c r="R4935" s="72" t="s">
        <v>18852</v>
      </c>
      <c r="S4935" s="72" t="s">
        <v>4566</v>
      </c>
      <c r="T4935" s="72" t="s">
        <v>9530</v>
      </c>
      <c r="U4935" s="72" t="s">
        <v>27895</v>
      </c>
      <c r="V4935" s="72"/>
      <c r="W4935" s="72">
        <v>429061</v>
      </c>
      <c r="X4935" s="72" t="s">
        <v>15449</v>
      </c>
      <c r="Y4935" s="72" t="s">
        <v>15450</v>
      </c>
      <c r="Z4935" s="72" t="s">
        <v>31558</v>
      </c>
    </row>
    <row r="4936" spans="1:26" ht="45" x14ac:dyDescent="0.25">
      <c r="A4936" s="86" t="s">
        <v>17128</v>
      </c>
      <c r="B4936" s="86" t="s">
        <v>17129</v>
      </c>
      <c r="C4936" s="72">
        <v>4</v>
      </c>
      <c r="D4936" s="72"/>
      <c r="E4936" s="72"/>
      <c r="F4936" s="72">
        <v>1</v>
      </c>
      <c r="G4936" s="72">
        <v>250</v>
      </c>
      <c r="H4936" s="72"/>
      <c r="I4936" s="72"/>
      <c r="J4936" s="72"/>
      <c r="K4936" s="72"/>
      <c r="L4936" s="72"/>
      <c r="M4936" s="71" t="s">
        <v>4596</v>
      </c>
      <c r="N4936" s="72" t="s">
        <v>4542</v>
      </c>
      <c r="O4936" s="72"/>
      <c r="P4936" s="72" t="s">
        <v>3391</v>
      </c>
      <c r="Q4936" s="72"/>
      <c r="R4936" s="72"/>
      <c r="S4936" s="72" t="s">
        <v>4566</v>
      </c>
      <c r="T4936" s="72" t="s">
        <v>17130</v>
      </c>
      <c r="U4936" s="86" t="s">
        <v>17128</v>
      </c>
      <c r="V4936" s="86"/>
      <c r="W4936" s="72">
        <v>198412</v>
      </c>
      <c r="X4936" s="72" t="s">
        <v>17131</v>
      </c>
      <c r="Y4936" s="86" t="s">
        <v>17132</v>
      </c>
      <c r="Z4936" s="75" t="s">
        <v>17133</v>
      </c>
    </row>
    <row r="4937" spans="1:26" ht="45" x14ac:dyDescent="0.25">
      <c r="A4937" s="72" t="s">
        <v>14725</v>
      </c>
      <c r="B4937" s="72" t="s">
        <v>4598</v>
      </c>
      <c r="C4937" s="72"/>
      <c r="D4937" s="72"/>
      <c r="E4937" s="72"/>
      <c r="F4937" s="72">
        <v>1</v>
      </c>
      <c r="G4937" s="72"/>
      <c r="H4937" s="72">
        <v>22</v>
      </c>
      <c r="I4937" s="72">
        <v>11</v>
      </c>
      <c r="J4937" s="72">
        <v>11</v>
      </c>
      <c r="K4937" s="72"/>
      <c r="L4937" s="72"/>
      <c r="M4937" s="71" t="s">
        <v>4596</v>
      </c>
      <c r="N4937" s="72" t="s">
        <v>4486</v>
      </c>
      <c r="O4937" s="72"/>
      <c r="P4937" s="72" t="s">
        <v>2424</v>
      </c>
      <c r="Q4937" s="72"/>
      <c r="R4937" s="72"/>
      <c r="S4937" s="72" t="s">
        <v>4569</v>
      </c>
      <c r="T4937" s="72" t="s">
        <v>14726</v>
      </c>
      <c r="U4937" s="72" t="s">
        <v>14725</v>
      </c>
      <c r="V4937" s="72"/>
      <c r="W4937" s="72">
        <v>403265</v>
      </c>
      <c r="X4937" s="72" t="s">
        <v>22375</v>
      </c>
      <c r="Y4937" s="77" t="s">
        <v>14727</v>
      </c>
      <c r="Z4937" s="72" t="s">
        <v>14728</v>
      </c>
    </row>
    <row r="4938" spans="1:26" ht="30" x14ac:dyDescent="0.25">
      <c r="A4938" s="72" t="s">
        <v>11826</v>
      </c>
      <c r="B4938" s="72" t="s">
        <v>15493</v>
      </c>
      <c r="C4938" s="72">
        <v>83</v>
      </c>
      <c r="D4938" s="72" t="s">
        <v>6221</v>
      </c>
      <c r="E4938" s="72"/>
      <c r="F4938" s="72">
        <v>1</v>
      </c>
      <c r="G4938" s="72">
        <v>179</v>
      </c>
      <c r="H4938" s="72"/>
      <c r="I4938" s="72"/>
      <c r="J4938" s="72"/>
      <c r="K4938" s="72"/>
      <c r="L4938" s="72"/>
      <c r="M4938" s="71" t="s">
        <v>4596</v>
      </c>
      <c r="N4938" s="72" t="s">
        <v>4557</v>
      </c>
      <c r="O4938" s="72"/>
      <c r="P4938" s="72" t="s">
        <v>3735</v>
      </c>
      <c r="Q4938" s="72"/>
      <c r="R4938" s="72"/>
      <c r="S4938" s="72"/>
      <c r="T4938" s="72"/>
      <c r="U4938" s="72" t="s">
        <v>11826</v>
      </c>
      <c r="V4938" s="72"/>
      <c r="W4938" s="72">
        <v>428029</v>
      </c>
      <c r="X4938" s="72" t="s">
        <v>27896</v>
      </c>
      <c r="Y4938" s="72" t="s">
        <v>11827</v>
      </c>
      <c r="Z4938" s="72" t="s">
        <v>27897</v>
      </c>
    </row>
    <row r="4939" spans="1:26" ht="30" x14ac:dyDescent="0.25">
      <c r="A4939" s="72" t="s">
        <v>11828</v>
      </c>
      <c r="B4939" s="72" t="s">
        <v>4624</v>
      </c>
      <c r="C4939" s="72"/>
      <c r="D4939" s="72" t="s">
        <v>11829</v>
      </c>
      <c r="E4939" s="72"/>
      <c r="F4939" s="72">
        <v>2</v>
      </c>
      <c r="G4939" s="72"/>
      <c r="H4939" s="72"/>
      <c r="I4939" s="72"/>
      <c r="J4939" s="72"/>
      <c r="K4939" s="72"/>
      <c r="L4939" s="72">
        <v>150</v>
      </c>
      <c r="M4939" s="71" t="s">
        <v>4596</v>
      </c>
      <c r="N4939" s="72" t="s">
        <v>4496</v>
      </c>
      <c r="O4939" s="72"/>
      <c r="P4939" s="72" t="s">
        <v>14729</v>
      </c>
      <c r="Q4939" s="72"/>
      <c r="R4939" s="72"/>
      <c r="S4939" s="72" t="s">
        <v>4566</v>
      </c>
      <c r="T4939" s="72" t="s">
        <v>11830</v>
      </c>
      <c r="U4939" s="72" t="s">
        <v>11828</v>
      </c>
      <c r="V4939" s="72"/>
      <c r="W4939" s="72">
        <v>652560</v>
      </c>
      <c r="X4939" s="72" t="s">
        <v>11831</v>
      </c>
      <c r="Y4939" s="72" t="s">
        <v>11832</v>
      </c>
      <c r="Z4939" s="72" t="s">
        <v>11833</v>
      </c>
    </row>
    <row r="4940" spans="1:26" ht="30" x14ac:dyDescent="0.25">
      <c r="A4940" s="72" t="s">
        <v>18447</v>
      </c>
      <c r="B4940" s="72" t="s">
        <v>18448</v>
      </c>
      <c r="C4940" s="72">
        <v>29</v>
      </c>
      <c r="D4940" s="72" t="s">
        <v>18449</v>
      </c>
      <c r="E4940" s="72"/>
      <c r="F4940" s="72">
        <v>1</v>
      </c>
      <c r="G4940" s="72">
        <v>150</v>
      </c>
      <c r="H4940" s="72"/>
      <c r="I4940" s="72"/>
      <c r="J4940" s="72"/>
      <c r="K4940" s="72"/>
      <c r="L4940" s="72"/>
      <c r="M4940" s="71" t="s">
        <v>4596</v>
      </c>
      <c r="N4940" s="72" t="s">
        <v>4506</v>
      </c>
      <c r="O4940" s="72"/>
      <c r="P4940" s="72" t="s">
        <v>17838</v>
      </c>
      <c r="Q4940" s="72"/>
      <c r="R4940" s="72"/>
      <c r="S4940" s="72" t="s">
        <v>4567</v>
      </c>
      <c r="T4940" s="72" t="s">
        <v>7571</v>
      </c>
      <c r="U4940" s="72" t="s">
        <v>18447</v>
      </c>
      <c r="V4940" s="72"/>
      <c r="W4940" s="72">
        <v>141143</v>
      </c>
      <c r="X4940" s="72" t="s">
        <v>22376</v>
      </c>
      <c r="Y4940" s="72" t="s">
        <v>18450</v>
      </c>
      <c r="Z4940" s="72" t="s">
        <v>18451</v>
      </c>
    </row>
    <row r="4941" spans="1:26" ht="45" x14ac:dyDescent="0.25">
      <c r="A4941" s="72" t="s">
        <v>11834</v>
      </c>
      <c r="B4941" s="72" t="s">
        <v>4598</v>
      </c>
      <c r="C4941" s="72">
        <v>617</v>
      </c>
      <c r="D4941" s="72"/>
      <c r="E4941" s="72"/>
      <c r="F4941" s="72">
        <v>1</v>
      </c>
      <c r="G4941" s="72"/>
      <c r="H4941" s="72">
        <v>1799</v>
      </c>
      <c r="I4941" s="72">
        <v>654</v>
      </c>
      <c r="J4941" s="72">
        <v>818</v>
      </c>
      <c r="K4941" s="72">
        <v>327</v>
      </c>
      <c r="L4941" s="72"/>
      <c r="M4941" s="71" t="s">
        <v>4596</v>
      </c>
      <c r="N4941" s="72" t="s">
        <v>4542</v>
      </c>
      <c r="O4941" s="72"/>
      <c r="P4941" s="72" t="s">
        <v>3448</v>
      </c>
      <c r="Q4941" s="72"/>
      <c r="R4941" s="72"/>
      <c r="S4941" s="72"/>
      <c r="T4941" s="72"/>
      <c r="U4941" s="72" t="s">
        <v>11834</v>
      </c>
      <c r="V4941" s="72"/>
      <c r="W4941" s="72">
        <v>197375</v>
      </c>
      <c r="X4941" s="72" t="s">
        <v>11835</v>
      </c>
      <c r="Y4941" s="77" t="s">
        <v>11836</v>
      </c>
      <c r="Z4941" s="72" t="s">
        <v>11837</v>
      </c>
    </row>
    <row r="4942" spans="1:26" ht="60" x14ac:dyDescent="0.25">
      <c r="A4942" s="72" t="s">
        <v>35576</v>
      </c>
      <c r="B4942" s="72" t="s">
        <v>35577</v>
      </c>
      <c r="C4942" s="72"/>
      <c r="D4942" s="72"/>
      <c r="E4942" s="72"/>
      <c r="F4942" s="72">
        <v>1</v>
      </c>
      <c r="G4942" s="72"/>
      <c r="H4942" s="72">
        <v>300</v>
      </c>
      <c r="I4942" s="72">
        <v>101</v>
      </c>
      <c r="J4942" s="72">
        <v>107</v>
      </c>
      <c r="K4942" s="72">
        <v>25</v>
      </c>
      <c r="L4942" s="72"/>
      <c r="M4942" s="71" t="s">
        <v>4596</v>
      </c>
      <c r="N4942" s="72" t="s">
        <v>4493</v>
      </c>
      <c r="O4942" s="72"/>
      <c r="P4942" s="72" t="s">
        <v>2658</v>
      </c>
      <c r="Q4942" s="72"/>
      <c r="R4942" s="72"/>
      <c r="S4942" s="72" t="s">
        <v>4567</v>
      </c>
      <c r="T4942" s="72" t="s">
        <v>35578</v>
      </c>
      <c r="U4942" s="72" t="s">
        <v>35576</v>
      </c>
      <c r="V4942" s="72"/>
      <c r="W4942" s="72">
        <v>238300</v>
      </c>
      <c r="X4942" s="72" t="s">
        <v>35579</v>
      </c>
      <c r="Y4942" s="72" t="s">
        <v>24444</v>
      </c>
      <c r="Z4942" s="72" t="s">
        <v>24445</v>
      </c>
    </row>
    <row r="4943" spans="1:26" ht="60" x14ac:dyDescent="0.25">
      <c r="A4943" s="72" t="s">
        <v>35576</v>
      </c>
      <c r="B4943" s="72" t="s">
        <v>35577</v>
      </c>
      <c r="C4943" s="72"/>
      <c r="D4943" s="72"/>
      <c r="E4943" s="72" t="s">
        <v>32450</v>
      </c>
      <c r="F4943" s="72">
        <v>1</v>
      </c>
      <c r="G4943" s="72">
        <v>140</v>
      </c>
      <c r="H4943" s="72"/>
      <c r="I4943" s="72"/>
      <c r="J4943" s="72"/>
      <c r="K4943" s="72"/>
      <c r="L4943" s="72"/>
      <c r="M4943" s="71" t="s">
        <v>4596</v>
      </c>
      <c r="N4943" s="72" t="s">
        <v>4493</v>
      </c>
      <c r="O4943" s="72"/>
      <c r="P4943" s="72" t="s">
        <v>2658</v>
      </c>
      <c r="Q4943" s="72"/>
      <c r="R4943" s="72"/>
      <c r="S4943" s="72" t="s">
        <v>4567</v>
      </c>
      <c r="T4943" s="72" t="s">
        <v>35578</v>
      </c>
      <c r="U4943" s="72" t="s">
        <v>35576</v>
      </c>
      <c r="V4943" s="72" t="s">
        <v>24443</v>
      </c>
      <c r="W4943" s="72">
        <v>238324</v>
      </c>
      <c r="X4943" s="72" t="s">
        <v>35580</v>
      </c>
      <c r="Y4943" s="72" t="s">
        <v>24444</v>
      </c>
      <c r="Z4943" s="72" t="s">
        <v>24445</v>
      </c>
    </row>
    <row r="4944" spans="1:26" ht="45" x14ac:dyDescent="0.25">
      <c r="A4944" s="72" t="s">
        <v>11838</v>
      </c>
      <c r="B4944" s="72" t="s">
        <v>15350</v>
      </c>
      <c r="C4944" s="72"/>
      <c r="D4944" s="72"/>
      <c r="E4944" s="72"/>
      <c r="F4944" s="72">
        <v>2</v>
      </c>
      <c r="G4944" s="72"/>
      <c r="H4944" s="72"/>
      <c r="I4944" s="72"/>
      <c r="J4944" s="72"/>
      <c r="K4944" s="72"/>
      <c r="L4944" s="72">
        <v>50</v>
      </c>
      <c r="M4944" s="71" t="s">
        <v>4596</v>
      </c>
      <c r="N4944" s="72" t="s">
        <v>4483</v>
      </c>
      <c r="O4944" s="72"/>
      <c r="P4944" s="72" t="s">
        <v>3223</v>
      </c>
      <c r="Q4944" s="72" t="s">
        <v>20066</v>
      </c>
      <c r="R4944" s="72" t="s">
        <v>32824</v>
      </c>
      <c r="S4944" s="72" t="s">
        <v>4568</v>
      </c>
      <c r="T4944" s="72" t="s">
        <v>8519</v>
      </c>
      <c r="U4944" s="72" t="s">
        <v>11838</v>
      </c>
      <c r="V4944" s="72"/>
      <c r="W4944" s="72">
        <v>309870</v>
      </c>
      <c r="X4944" s="72" t="s">
        <v>17134</v>
      </c>
      <c r="Y4944" s="72" t="s">
        <v>17135</v>
      </c>
      <c r="Z4944" s="72" t="s">
        <v>17136</v>
      </c>
    </row>
    <row r="4945" spans="1:26" ht="135" x14ac:dyDescent="0.25">
      <c r="A4945" s="72" t="s">
        <v>27898</v>
      </c>
      <c r="B4945" s="72" t="s">
        <v>21886</v>
      </c>
      <c r="C4945" s="72"/>
      <c r="D4945" s="72"/>
      <c r="E4945" s="72"/>
      <c r="F4945" s="72">
        <v>2</v>
      </c>
      <c r="G4945" s="72"/>
      <c r="H4945" s="72"/>
      <c r="I4945" s="72"/>
      <c r="J4945" s="72"/>
      <c r="K4945" s="72"/>
      <c r="L4945" s="72">
        <v>145</v>
      </c>
      <c r="M4945" s="71" t="s">
        <v>4596</v>
      </c>
      <c r="N4945" s="72" t="s">
        <v>4506</v>
      </c>
      <c r="O4945" s="72"/>
      <c r="P4945" s="72" t="s">
        <v>4412</v>
      </c>
      <c r="Q4945" s="72"/>
      <c r="R4945" s="72"/>
      <c r="S4945" s="72"/>
      <c r="T4945" s="72"/>
      <c r="U4945" s="72" t="s">
        <v>27898</v>
      </c>
      <c r="V4945" s="72"/>
      <c r="W4945" s="72">
        <v>143969</v>
      </c>
      <c r="X4945" s="72" t="s">
        <v>21887</v>
      </c>
      <c r="Y4945" s="72" t="s">
        <v>21889</v>
      </c>
      <c r="Z4945" s="72" t="s">
        <v>21888</v>
      </c>
    </row>
    <row r="4946" spans="1:26" ht="45" x14ac:dyDescent="0.25">
      <c r="A4946" s="72" t="s">
        <v>17137</v>
      </c>
      <c r="B4946" s="72" t="s">
        <v>16259</v>
      </c>
      <c r="C4946" s="72"/>
      <c r="D4946" s="72"/>
      <c r="E4946" s="72"/>
      <c r="F4946" s="72">
        <v>1</v>
      </c>
      <c r="G4946" s="72"/>
      <c r="H4946" s="72">
        <v>64</v>
      </c>
      <c r="I4946" s="72">
        <v>50</v>
      </c>
      <c r="J4946" s="72">
        <v>40</v>
      </c>
      <c r="K4946" s="72">
        <v>30</v>
      </c>
      <c r="L4946" s="72"/>
      <c r="M4946" s="71" t="s">
        <v>4596</v>
      </c>
      <c r="N4946" s="72" t="s">
        <v>4493</v>
      </c>
      <c r="O4946" s="72"/>
      <c r="P4946" s="72" t="s">
        <v>2733</v>
      </c>
      <c r="Q4946" s="72"/>
      <c r="R4946" s="72"/>
      <c r="S4946" s="72" t="s">
        <v>4567</v>
      </c>
      <c r="T4946" s="72" t="s">
        <v>17138</v>
      </c>
      <c r="U4946" s="72" t="s">
        <v>17137</v>
      </c>
      <c r="V4946" s="72"/>
      <c r="W4946" s="72">
        <v>238043</v>
      </c>
      <c r="X4946" s="72" t="s">
        <v>17139</v>
      </c>
      <c r="Y4946" s="72" t="s">
        <v>17140</v>
      </c>
      <c r="Z4946" s="72" t="s">
        <v>17141</v>
      </c>
    </row>
    <row r="4947" spans="1:26" ht="45" x14ac:dyDescent="0.25">
      <c r="A4947" s="72" t="s">
        <v>17142</v>
      </c>
      <c r="B4947" s="72" t="s">
        <v>17143</v>
      </c>
      <c r="C4947" s="72"/>
      <c r="D4947" s="72"/>
      <c r="E4947" s="72"/>
      <c r="F4947" s="72">
        <v>3</v>
      </c>
      <c r="G4947" s="72"/>
      <c r="H4947" s="72"/>
      <c r="I4947" s="72"/>
      <c r="J4947" s="72"/>
      <c r="K4947" s="72"/>
      <c r="L4947" s="72">
        <v>150</v>
      </c>
      <c r="M4947" s="71" t="s">
        <v>4596</v>
      </c>
      <c r="N4947" s="72" t="s">
        <v>4520</v>
      </c>
      <c r="O4947" s="72"/>
      <c r="P4947" s="72" t="s">
        <v>2455</v>
      </c>
      <c r="Q4947" s="72"/>
      <c r="R4947" s="72"/>
      <c r="S4947" s="72"/>
      <c r="T4947" s="72"/>
      <c r="U4947" s="72" t="s">
        <v>17142</v>
      </c>
      <c r="V4947" s="72"/>
      <c r="W4947" s="72">
        <v>649000</v>
      </c>
      <c r="X4947" s="72"/>
      <c r="Y4947" s="77"/>
      <c r="Z4947" s="72" t="s">
        <v>17144</v>
      </c>
    </row>
    <row r="4948" spans="1:26" ht="45" x14ac:dyDescent="0.25">
      <c r="A4948" s="71" t="s">
        <v>31559</v>
      </c>
      <c r="B4948" s="72" t="s">
        <v>31560</v>
      </c>
      <c r="C4948" s="72"/>
      <c r="D4948" s="72"/>
      <c r="E4948" s="72"/>
      <c r="F4948" s="72">
        <v>1</v>
      </c>
      <c r="G4948" s="72">
        <v>22</v>
      </c>
      <c r="H4948" s="72">
        <v>300</v>
      </c>
      <c r="I4948" s="72">
        <v>100</v>
      </c>
      <c r="J4948" s="72">
        <v>150</v>
      </c>
      <c r="K4948" s="72">
        <v>50</v>
      </c>
      <c r="L4948" s="72"/>
      <c r="M4948" s="71" t="s">
        <v>4596</v>
      </c>
      <c r="N4948" s="72" t="s">
        <v>4511</v>
      </c>
      <c r="O4948" s="72"/>
      <c r="P4948" s="72" t="s">
        <v>3648</v>
      </c>
      <c r="Q4948" s="72"/>
      <c r="R4948" s="72"/>
      <c r="S4948" s="72" t="s">
        <v>15654</v>
      </c>
      <c r="T4948" s="72" t="s">
        <v>19893</v>
      </c>
      <c r="U4948" s="71" t="s">
        <v>31559</v>
      </c>
      <c r="V4948" s="72"/>
      <c r="W4948" s="72">
        <v>632277</v>
      </c>
      <c r="X4948" s="72" t="s">
        <v>23976</v>
      </c>
      <c r="Y4948" s="72" t="s">
        <v>19894</v>
      </c>
      <c r="Z4948" s="72" t="s">
        <v>31561</v>
      </c>
    </row>
    <row r="4949" spans="1:26" ht="45" x14ac:dyDescent="0.25">
      <c r="A4949" s="72" t="s">
        <v>24815</v>
      </c>
      <c r="B4949" s="72" t="s">
        <v>21594</v>
      </c>
      <c r="C4949" s="72">
        <v>62</v>
      </c>
      <c r="D4949" s="72"/>
      <c r="E4949" s="72"/>
      <c r="F4949" s="72">
        <v>1</v>
      </c>
      <c r="G4949" s="72"/>
      <c r="H4949" s="72">
        <v>500</v>
      </c>
      <c r="I4949" s="72">
        <v>200</v>
      </c>
      <c r="J4949" s="72">
        <v>200</v>
      </c>
      <c r="K4949" s="72">
        <v>100</v>
      </c>
      <c r="L4949" s="72"/>
      <c r="M4949" s="71" t="s">
        <v>4596</v>
      </c>
      <c r="N4949" s="72" t="s">
        <v>4539</v>
      </c>
      <c r="O4949" s="72"/>
      <c r="P4949" s="72" t="s">
        <v>2729</v>
      </c>
      <c r="Q4949" s="72"/>
      <c r="R4949" s="72"/>
      <c r="S4949" s="72"/>
      <c r="T4949" s="72" t="s">
        <v>24816</v>
      </c>
      <c r="U4949" s="72" t="s">
        <v>24815</v>
      </c>
      <c r="V4949" s="72"/>
      <c r="W4949" s="72">
        <v>346492</v>
      </c>
      <c r="X4949" s="72" t="s">
        <v>24817</v>
      </c>
      <c r="Y4949" s="76">
        <v>89518207278</v>
      </c>
      <c r="Z4949" s="72" t="s">
        <v>24818</v>
      </c>
    </row>
    <row r="4950" spans="1:26" ht="45" x14ac:dyDescent="0.25">
      <c r="A4950" s="72" t="s">
        <v>11839</v>
      </c>
      <c r="B4950" s="72" t="s">
        <v>11840</v>
      </c>
      <c r="C4950" s="72"/>
      <c r="D4950" s="72" t="s">
        <v>11841</v>
      </c>
      <c r="E4950" s="72"/>
      <c r="F4950" s="72">
        <v>2</v>
      </c>
      <c r="G4950" s="72"/>
      <c r="H4950" s="72"/>
      <c r="I4950" s="72"/>
      <c r="J4950" s="72"/>
      <c r="K4950" s="72"/>
      <c r="L4950" s="72">
        <v>150</v>
      </c>
      <c r="M4950" s="71" t="s">
        <v>4596</v>
      </c>
      <c r="N4950" s="72" t="s">
        <v>4497</v>
      </c>
      <c r="O4950" s="72"/>
      <c r="P4950" s="72" t="s">
        <v>3296</v>
      </c>
      <c r="Q4950" s="72" t="s">
        <v>4564</v>
      </c>
      <c r="R4950" s="72" t="s">
        <v>4643</v>
      </c>
      <c r="S4950" s="72"/>
      <c r="T4950" s="72"/>
      <c r="U4950" s="72" t="s">
        <v>11839</v>
      </c>
      <c r="V4950" s="72"/>
      <c r="W4950" s="72">
        <v>610021</v>
      </c>
      <c r="X4950" s="72" t="s">
        <v>22377</v>
      </c>
      <c r="Y4950" s="72"/>
      <c r="Z4950" s="72" t="s">
        <v>9879</v>
      </c>
    </row>
    <row r="4951" spans="1:26" ht="30" x14ac:dyDescent="0.25">
      <c r="A4951" s="72" t="s">
        <v>22378</v>
      </c>
      <c r="B4951" s="72" t="s">
        <v>17054</v>
      </c>
      <c r="C4951" s="72">
        <v>107</v>
      </c>
      <c r="D4951" s="72"/>
      <c r="E4951" s="72"/>
      <c r="F4951" s="72">
        <v>1</v>
      </c>
      <c r="G4951" s="72">
        <v>234</v>
      </c>
      <c r="H4951" s="72"/>
      <c r="I4951" s="72"/>
      <c r="J4951" s="72"/>
      <c r="K4951" s="72"/>
      <c r="L4951" s="72"/>
      <c r="M4951" s="71" t="s">
        <v>4596</v>
      </c>
      <c r="N4951" s="72" t="s">
        <v>4504</v>
      </c>
      <c r="O4951" s="72"/>
      <c r="P4951" s="72" t="s">
        <v>3364</v>
      </c>
      <c r="Q4951" s="72"/>
      <c r="R4951" s="72"/>
      <c r="S4951" s="72"/>
      <c r="T4951" s="72"/>
      <c r="U4951" s="72" t="s">
        <v>22378</v>
      </c>
      <c r="V4951" s="72"/>
      <c r="W4951" s="72">
        <v>398001</v>
      </c>
      <c r="X4951" s="72" t="s">
        <v>22379</v>
      </c>
      <c r="Y4951" s="73" t="s">
        <v>22381</v>
      </c>
      <c r="Z4951" s="72" t="s">
        <v>22380</v>
      </c>
    </row>
    <row r="4952" spans="1:26" ht="45" x14ac:dyDescent="0.25">
      <c r="A4952" s="72" t="s">
        <v>11844</v>
      </c>
      <c r="B4952" s="72" t="s">
        <v>4598</v>
      </c>
      <c r="C4952" s="72"/>
      <c r="D4952" s="72"/>
      <c r="E4952" s="72"/>
      <c r="F4952" s="72">
        <v>1</v>
      </c>
      <c r="G4952" s="72"/>
      <c r="H4952" s="72">
        <v>798</v>
      </c>
      <c r="I4952" s="72">
        <v>290</v>
      </c>
      <c r="J4952" s="72">
        <v>363</v>
      </c>
      <c r="K4952" s="72">
        <v>145</v>
      </c>
      <c r="L4952" s="72"/>
      <c r="M4952" s="71" t="s">
        <v>4596</v>
      </c>
      <c r="N4952" s="72" t="s">
        <v>4532</v>
      </c>
      <c r="O4952" s="72"/>
      <c r="P4952" s="72" t="s">
        <v>4138</v>
      </c>
      <c r="Q4952" s="72"/>
      <c r="R4952" s="72"/>
      <c r="S4952" s="72" t="s">
        <v>4567</v>
      </c>
      <c r="T4952" s="72" t="s">
        <v>11845</v>
      </c>
      <c r="U4952" s="72" t="s">
        <v>11844</v>
      </c>
      <c r="V4952" s="72"/>
      <c r="W4952" s="72">
        <v>678627</v>
      </c>
      <c r="X4952" s="72" t="s">
        <v>14152</v>
      </c>
      <c r="Y4952" s="72" t="s">
        <v>11846</v>
      </c>
      <c r="Z4952" s="72" t="s">
        <v>11847</v>
      </c>
    </row>
    <row r="4953" spans="1:26" ht="60" x14ac:dyDescent="0.25">
      <c r="A4953" s="72" t="s">
        <v>32825</v>
      </c>
      <c r="B4953" s="72" t="s">
        <v>15493</v>
      </c>
      <c r="C4953" s="72">
        <v>2</v>
      </c>
      <c r="D4953" s="72" t="s">
        <v>4647</v>
      </c>
      <c r="E4953" s="72"/>
      <c r="F4953" s="72">
        <v>1</v>
      </c>
      <c r="G4953" s="72">
        <v>300</v>
      </c>
      <c r="H4953" s="72"/>
      <c r="I4953" s="72"/>
      <c r="J4953" s="72"/>
      <c r="K4953" s="72"/>
      <c r="L4953" s="72"/>
      <c r="M4953" s="71" t="s">
        <v>4596</v>
      </c>
      <c r="N4953" s="72" t="s">
        <v>4532</v>
      </c>
      <c r="O4953" s="72"/>
      <c r="P4953" s="72" t="s">
        <v>3262</v>
      </c>
      <c r="Q4953" s="72"/>
      <c r="R4953" s="72"/>
      <c r="S4953" s="72"/>
      <c r="T4953" s="72"/>
      <c r="U4953" s="72" t="s">
        <v>32825</v>
      </c>
      <c r="V4953" s="72"/>
      <c r="W4953" s="72">
        <v>677902</v>
      </c>
      <c r="X4953" s="72" t="s">
        <v>32826</v>
      </c>
      <c r="Y4953" s="72">
        <v>89248970007</v>
      </c>
      <c r="Z4953" s="72" t="s">
        <v>32827</v>
      </c>
    </row>
    <row r="4954" spans="1:26" ht="45" x14ac:dyDescent="0.25">
      <c r="A4954" s="72" t="s">
        <v>17145</v>
      </c>
      <c r="B4954" s="72" t="s">
        <v>27899</v>
      </c>
      <c r="C4954" s="72"/>
      <c r="D4954" s="72" t="s">
        <v>17146</v>
      </c>
      <c r="E4954" s="72"/>
      <c r="F4954" s="72">
        <v>1</v>
      </c>
      <c r="G4954" s="72"/>
      <c r="H4954" s="72">
        <v>1000</v>
      </c>
      <c r="I4954" s="72">
        <v>400</v>
      </c>
      <c r="J4954" s="72">
        <v>500</v>
      </c>
      <c r="K4954" s="72">
        <v>100</v>
      </c>
      <c r="L4954" s="72"/>
      <c r="M4954" s="71" t="s">
        <v>4596</v>
      </c>
      <c r="N4954" s="72" t="s">
        <v>4483</v>
      </c>
      <c r="O4954" s="72"/>
      <c r="P4954" s="72" t="s">
        <v>3154</v>
      </c>
      <c r="Q4954" s="72"/>
      <c r="R4954" s="72"/>
      <c r="S4954" s="72" t="s">
        <v>4566</v>
      </c>
      <c r="T4954" s="72" t="s">
        <v>12079</v>
      </c>
      <c r="U4954" s="72" t="s">
        <v>17145</v>
      </c>
      <c r="V4954" s="72"/>
      <c r="W4954" s="72">
        <v>309210</v>
      </c>
      <c r="X4954" s="72" t="s">
        <v>17147</v>
      </c>
      <c r="Y4954" s="76" t="s">
        <v>17148</v>
      </c>
      <c r="Z4954" s="72" t="s">
        <v>27900</v>
      </c>
    </row>
    <row r="4955" spans="1:26" ht="30" x14ac:dyDescent="0.25">
      <c r="A4955" s="72" t="s">
        <v>27901</v>
      </c>
      <c r="B4955" s="72" t="s">
        <v>15493</v>
      </c>
      <c r="C4955" s="72">
        <v>35</v>
      </c>
      <c r="D4955" s="72"/>
      <c r="E4955" s="72"/>
      <c r="F4955" s="72">
        <v>1</v>
      </c>
      <c r="G4955" s="72">
        <v>200</v>
      </c>
      <c r="H4955" s="72"/>
      <c r="I4955" s="72"/>
      <c r="J4955" s="72"/>
      <c r="K4955" s="72"/>
      <c r="L4955" s="72"/>
      <c r="M4955" s="71" t="s">
        <v>4596</v>
      </c>
      <c r="N4955" s="72" t="s">
        <v>4506</v>
      </c>
      <c r="O4955" s="72"/>
      <c r="P4955" s="72" t="s">
        <v>18152</v>
      </c>
      <c r="Q4955" s="72"/>
      <c r="R4955" s="72"/>
      <c r="S4955" s="72" t="s">
        <v>4566</v>
      </c>
      <c r="T4955" s="72" t="s">
        <v>11204</v>
      </c>
      <c r="U4955" s="72" t="s">
        <v>27901</v>
      </c>
      <c r="V4955" s="72"/>
      <c r="W4955" s="72">
        <v>142412</v>
      </c>
      <c r="X4955" s="72" t="s">
        <v>27902</v>
      </c>
      <c r="Y4955" s="72">
        <v>89997194882</v>
      </c>
      <c r="Z4955" s="72" t="s">
        <v>27903</v>
      </c>
    </row>
    <row r="4956" spans="1:26" ht="45" x14ac:dyDescent="0.25">
      <c r="A4956" s="72" t="s">
        <v>14730</v>
      </c>
      <c r="B4956" s="72" t="s">
        <v>4598</v>
      </c>
      <c r="C4956" s="72">
        <v>83</v>
      </c>
      <c r="D4956" s="72"/>
      <c r="E4956" s="72"/>
      <c r="F4956" s="72">
        <v>1</v>
      </c>
      <c r="G4956" s="72"/>
      <c r="H4956" s="72">
        <v>556</v>
      </c>
      <c r="I4956" s="72">
        <v>267</v>
      </c>
      <c r="J4956" s="72">
        <v>236</v>
      </c>
      <c r="K4956" s="72">
        <v>53</v>
      </c>
      <c r="L4956" s="72"/>
      <c r="M4956" s="71" t="s">
        <v>4596</v>
      </c>
      <c r="N4956" s="72" t="s">
        <v>4541</v>
      </c>
      <c r="O4956" s="72"/>
      <c r="P4956" s="72" t="s">
        <v>4023</v>
      </c>
      <c r="Q4956" s="72"/>
      <c r="R4956" s="72"/>
      <c r="S4956" s="72"/>
      <c r="T4956" s="72"/>
      <c r="U4956" s="72" t="s">
        <v>14730</v>
      </c>
      <c r="V4956" s="72"/>
      <c r="W4956" s="72">
        <v>443009</v>
      </c>
      <c r="X4956" s="72" t="s">
        <v>22382</v>
      </c>
      <c r="Y4956" s="72" t="s">
        <v>14731</v>
      </c>
      <c r="Z4956" s="72" t="s">
        <v>14732</v>
      </c>
    </row>
    <row r="4957" spans="1:26" ht="45" x14ac:dyDescent="0.25">
      <c r="A4957" s="72" t="s">
        <v>11848</v>
      </c>
      <c r="B4957" s="72" t="s">
        <v>4598</v>
      </c>
      <c r="C4957" s="72">
        <v>56</v>
      </c>
      <c r="D4957" s="72"/>
      <c r="E4957" s="72"/>
      <c r="F4957" s="72">
        <v>1</v>
      </c>
      <c r="G4957" s="72"/>
      <c r="H4957" s="72">
        <v>1199</v>
      </c>
      <c r="I4957" s="72">
        <v>436</v>
      </c>
      <c r="J4957" s="72">
        <v>545</v>
      </c>
      <c r="K4957" s="72">
        <v>218</v>
      </c>
      <c r="L4957" s="72"/>
      <c r="M4957" s="71" t="s">
        <v>4596</v>
      </c>
      <c r="N4957" s="72" t="s">
        <v>4511</v>
      </c>
      <c r="O4957" s="72"/>
      <c r="P4957" s="72" t="s">
        <v>3800</v>
      </c>
      <c r="Q4957" s="72"/>
      <c r="R4957" s="72"/>
      <c r="S4957" s="72"/>
      <c r="T4957" s="72"/>
      <c r="U4957" s="72" t="s">
        <v>11848</v>
      </c>
      <c r="V4957" s="72"/>
      <c r="W4957" s="72">
        <v>630032</v>
      </c>
      <c r="X4957" s="72" t="s">
        <v>11849</v>
      </c>
      <c r="Y4957" s="72" t="s">
        <v>11850</v>
      </c>
      <c r="Z4957" s="72"/>
    </row>
    <row r="4958" spans="1:26" ht="45" x14ac:dyDescent="0.25">
      <c r="A4958" s="72" t="s">
        <v>27904</v>
      </c>
      <c r="B4958" s="72" t="s">
        <v>15959</v>
      </c>
      <c r="C4958" s="72">
        <v>17</v>
      </c>
      <c r="D4958" s="72"/>
      <c r="E4958" s="72"/>
      <c r="F4958" s="72">
        <v>1</v>
      </c>
      <c r="G4958" s="72"/>
      <c r="H4958" s="72">
        <v>650</v>
      </c>
      <c r="I4958" s="72">
        <v>300</v>
      </c>
      <c r="J4958" s="72">
        <v>300</v>
      </c>
      <c r="K4958" s="72">
        <v>50</v>
      </c>
      <c r="L4958" s="72"/>
      <c r="M4958" s="71" t="s">
        <v>4596</v>
      </c>
      <c r="N4958" s="72" t="s">
        <v>4521</v>
      </c>
      <c r="O4958" s="72"/>
      <c r="P4958" s="72" t="s">
        <v>3251</v>
      </c>
      <c r="Q4958" s="72"/>
      <c r="R4958" s="72"/>
      <c r="S4958" s="72" t="s">
        <v>4566</v>
      </c>
      <c r="T4958" s="72" t="s">
        <v>8702</v>
      </c>
      <c r="U4958" s="72" t="s">
        <v>27904</v>
      </c>
      <c r="V4958" s="72"/>
      <c r="W4958" s="72">
        <v>453500</v>
      </c>
      <c r="X4958" s="72" t="s">
        <v>27905</v>
      </c>
      <c r="Y4958" s="72" t="s">
        <v>27906</v>
      </c>
      <c r="Z4958" s="72" t="s">
        <v>27907</v>
      </c>
    </row>
    <row r="4959" spans="1:26" ht="45" x14ac:dyDescent="0.25">
      <c r="A4959" s="72" t="s">
        <v>27908</v>
      </c>
      <c r="B4959" s="72" t="s">
        <v>27909</v>
      </c>
      <c r="C4959" s="72">
        <v>1</v>
      </c>
      <c r="D4959" s="72"/>
      <c r="E4959" s="72"/>
      <c r="F4959" s="72">
        <v>1</v>
      </c>
      <c r="G4959" s="72"/>
      <c r="H4959" s="72">
        <v>470</v>
      </c>
      <c r="I4959" s="72">
        <v>250</v>
      </c>
      <c r="J4959" s="72">
        <v>120</v>
      </c>
      <c r="K4959" s="72">
        <v>100</v>
      </c>
      <c r="L4959" s="72"/>
      <c r="M4959" s="71" t="s">
        <v>4596</v>
      </c>
      <c r="N4959" s="72" t="s">
        <v>4549</v>
      </c>
      <c r="O4959" s="72"/>
      <c r="P4959" s="72" t="s">
        <v>4253</v>
      </c>
      <c r="Q4959" s="72"/>
      <c r="R4959" s="72"/>
      <c r="S4959" s="72" t="s">
        <v>4567</v>
      </c>
      <c r="T4959" s="72" t="s">
        <v>26236</v>
      </c>
      <c r="U4959" s="72" t="s">
        <v>27908</v>
      </c>
      <c r="V4959" s="72"/>
      <c r="W4959" s="72">
        <v>171170</v>
      </c>
      <c r="X4959" s="72" t="s">
        <v>27910</v>
      </c>
      <c r="Y4959" s="72" t="s">
        <v>27911</v>
      </c>
      <c r="Z4959" s="72" t="s">
        <v>27912</v>
      </c>
    </row>
    <row r="4960" spans="1:26" ht="60" x14ac:dyDescent="0.25">
      <c r="A4960" s="72" t="s">
        <v>32828</v>
      </c>
      <c r="B4960" s="72" t="s">
        <v>32829</v>
      </c>
      <c r="C4960" s="72">
        <v>27</v>
      </c>
      <c r="D4960" s="72"/>
      <c r="E4960" s="72"/>
      <c r="F4960" s="72">
        <v>1</v>
      </c>
      <c r="G4960" s="72">
        <v>230</v>
      </c>
      <c r="H4960" s="72"/>
      <c r="I4960" s="72"/>
      <c r="J4960" s="72"/>
      <c r="K4960" s="72"/>
      <c r="L4960" s="72"/>
      <c r="M4960" s="71" t="s">
        <v>4596</v>
      </c>
      <c r="N4960" s="72" t="s">
        <v>4483</v>
      </c>
      <c r="O4960" s="72"/>
      <c r="P4960" s="72" t="s">
        <v>2575</v>
      </c>
      <c r="Q4960" s="72"/>
      <c r="R4960" s="72"/>
      <c r="S4960" s="72" t="s">
        <v>32000</v>
      </c>
      <c r="T4960" s="72" t="s">
        <v>13913</v>
      </c>
      <c r="U4960" s="72" t="s">
        <v>32828</v>
      </c>
      <c r="V4960" s="72"/>
      <c r="W4960" s="72">
        <v>308510</v>
      </c>
      <c r="X4960" s="72" t="s">
        <v>32830</v>
      </c>
      <c r="Y4960" s="72" t="s">
        <v>32831</v>
      </c>
      <c r="Z4960" s="72" t="s">
        <v>32832</v>
      </c>
    </row>
    <row r="4961" spans="1:26" ht="45" x14ac:dyDescent="0.25">
      <c r="A4961" s="72" t="s">
        <v>22383</v>
      </c>
      <c r="B4961" s="72" t="s">
        <v>15493</v>
      </c>
      <c r="C4961" s="72">
        <v>43</v>
      </c>
      <c r="D4961" s="72"/>
      <c r="E4961" s="72"/>
      <c r="F4961" s="72">
        <v>1</v>
      </c>
      <c r="G4961" s="72">
        <v>340</v>
      </c>
      <c r="H4961" s="72"/>
      <c r="I4961" s="72"/>
      <c r="J4961" s="72"/>
      <c r="K4961" s="72"/>
      <c r="L4961" s="72"/>
      <c r="M4961" s="71" t="s">
        <v>4596</v>
      </c>
      <c r="N4961" s="72" t="s">
        <v>4504</v>
      </c>
      <c r="O4961" s="72"/>
      <c r="P4961" s="72" t="s">
        <v>3364</v>
      </c>
      <c r="Q4961" s="72" t="s">
        <v>4565</v>
      </c>
      <c r="R4961" s="72" t="s">
        <v>4676</v>
      </c>
      <c r="S4961" s="72"/>
      <c r="T4961" s="72"/>
      <c r="U4961" s="72" t="s">
        <v>22383</v>
      </c>
      <c r="V4961" s="72"/>
      <c r="W4961" s="72">
        <v>398000</v>
      </c>
      <c r="X4961" s="72" t="s">
        <v>22384</v>
      </c>
      <c r="Y4961" s="72">
        <v>89042823731</v>
      </c>
      <c r="Z4961" s="72" t="s">
        <v>22385</v>
      </c>
    </row>
    <row r="4962" spans="1:26" ht="45" x14ac:dyDescent="0.25">
      <c r="A4962" s="72" t="s">
        <v>11855</v>
      </c>
      <c r="B4962" s="72" t="s">
        <v>4594</v>
      </c>
      <c r="C4962" s="72">
        <v>66</v>
      </c>
      <c r="D4962" s="72"/>
      <c r="E4962" s="72"/>
      <c r="F4962" s="72">
        <v>1</v>
      </c>
      <c r="G4962" s="72">
        <v>200</v>
      </c>
      <c r="H4962" s="72"/>
      <c r="I4962" s="72"/>
      <c r="J4962" s="72"/>
      <c r="K4962" s="72"/>
      <c r="L4962" s="72"/>
      <c r="M4962" s="71" t="s">
        <v>4596</v>
      </c>
      <c r="N4962" s="72" t="s">
        <v>4542</v>
      </c>
      <c r="O4962" s="72"/>
      <c r="P4962" s="72" t="s">
        <v>2703</v>
      </c>
      <c r="Q4962" s="72"/>
      <c r="R4962" s="72"/>
      <c r="S4962" s="72"/>
      <c r="T4962" s="72"/>
      <c r="U4962" s="72" t="s">
        <v>11855</v>
      </c>
      <c r="V4962" s="72"/>
      <c r="W4962" s="72">
        <v>195269</v>
      </c>
      <c r="X4962" s="72" t="s">
        <v>11856</v>
      </c>
      <c r="Y4962" s="72"/>
      <c r="Z4962" s="72"/>
    </row>
    <row r="4963" spans="1:26" ht="30" x14ac:dyDescent="0.25">
      <c r="A4963" s="72" t="s">
        <v>11857</v>
      </c>
      <c r="B4963" s="72" t="s">
        <v>4594</v>
      </c>
      <c r="C4963" s="72">
        <v>162</v>
      </c>
      <c r="D4963" s="72" t="s">
        <v>4678</v>
      </c>
      <c r="E4963" s="72"/>
      <c r="F4963" s="72">
        <v>1</v>
      </c>
      <c r="G4963" s="72">
        <v>350</v>
      </c>
      <c r="H4963" s="72"/>
      <c r="I4963" s="72"/>
      <c r="J4963" s="72"/>
      <c r="K4963" s="72"/>
      <c r="L4963" s="72"/>
      <c r="M4963" s="71" t="s">
        <v>4596</v>
      </c>
      <c r="N4963" s="72" t="s">
        <v>4553</v>
      </c>
      <c r="O4963" s="72"/>
      <c r="P4963" s="72" t="s">
        <v>3779</v>
      </c>
      <c r="Q4963" s="72"/>
      <c r="R4963" s="72"/>
      <c r="S4963" s="72"/>
      <c r="T4963" s="72"/>
      <c r="U4963" s="72" t="s">
        <v>11857</v>
      </c>
      <c r="V4963" s="72"/>
      <c r="W4963" s="72">
        <v>432007</v>
      </c>
      <c r="X4963" s="72" t="s">
        <v>11858</v>
      </c>
      <c r="Y4963" s="72"/>
      <c r="Z4963" s="72"/>
    </row>
    <row r="4964" spans="1:26" ht="60" x14ac:dyDescent="0.25">
      <c r="A4964" s="72" t="s">
        <v>11859</v>
      </c>
      <c r="B4964" s="72" t="s">
        <v>5526</v>
      </c>
      <c r="C4964" s="72">
        <v>2</v>
      </c>
      <c r="D4964" s="72"/>
      <c r="E4964" s="72"/>
      <c r="F4964" s="72">
        <v>3</v>
      </c>
      <c r="G4964" s="72"/>
      <c r="H4964" s="72"/>
      <c r="I4964" s="72"/>
      <c r="J4964" s="72"/>
      <c r="K4964" s="72"/>
      <c r="L4964" s="72">
        <v>100</v>
      </c>
      <c r="M4964" s="71" t="s">
        <v>4596</v>
      </c>
      <c r="N4964" s="72" t="s">
        <v>4506</v>
      </c>
      <c r="O4964" s="72"/>
      <c r="P4964" s="72" t="s">
        <v>4474</v>
      </c>
      <c r="Q4964" s="72"/>
      <c r="R4964" s="72"/>
      <c r="S4964" s="72"/>
      <c r="T4964" s="72"/>
      <c r="U4964" s="72" t="s">
        <v>11859</v>
      </c>
      <c r="V4964" s="72"/>
      <c r="W4964" s="72">
        <v>142531</v>
      </c>
      <c r="X4964" s="72" t="s">
        <v>11860</v>
      </c>
      <c r="Y4964" s="72" t="s">
        <v>11861</v>
      </c>
      <c r="Z4964" s="72" t="s">
        <v>11862</v>
      </c>
    </row>
    <row r="4965" spans="1:26" ht="45" x14ac:dyDescent="0.25">
      <c r="A4965" s="72" t="s">
        <v>32833</v>
      </c>
      <c r="B4965" s="72" t="s">
        <v>4598</v>
      </c>
      <c r="C4965" s="72">
        <v>1</v>
      </c>
      <c r="D4965" s="72" t="s">
        <v>32834</v>
      </c>
      <c r="E4965" s="72"/>
      <c r="F4965" s="72">
        <v>1</v>
      </c>
      <c r="G4965" s="72"/>
      <c r="H4965" s="72">
        <v>350</v>
      </c>
      <c r="I4965" s="72">
        <v>200</v>
      </c>
      <c r="J4965" s="72">
        <v>100</v>
      </c>
      <c r="K4965" s="72">
        <v>50</v>
      </c>
      <c r="L4965" s="72"/>
      <c r="M4965" s="71" t="s">
        <v>4596</v>
      </c>
      <c r="N4965" s="72" t="s">
        <v>4541</v>
      </c>
      <c r="O4965" s="72"/>
      <c r="P4965" s="72" t="s">
        <v>2702</v>
      </c>
      <c r="Q4965" s="72"/>
      <c r="R4965" s="72"/>
      <c r="S4965" s="72" t="s">
        <v>4568</v>
      </c>
      <c r="T4965" s="72" t="s">
        <v>11854</v>
      </c>
      <c r="U4965" s="72" t="s">
        <v>32833</v>
      </c>
      <c r="V4965" s="72"/>
      <c r="W4965" s="72"/>
      <c r="X4965" s="72"/>
      <c r="Y4965" s="72"/>
      <c r="Z4965" s="72"/>
    </row>
    <row r="4966" spans="1:26" ht="45" x14ac:dyDescent="0.25">
      <c r="A4966" s="72" t="s">
        <v>32833</v>
      </c>
      <c r="B4966" s="72" t="s">
        <v>4598</v>
      </c>
      <c r="C4966" s="72">
        <v>1</v>
      </c>
      <c r="D4966" s="72" t="s">
        <v>32834</v>
      </c>
      <c r="E4966" s="72" t="s">
        <v>32835</v>
      </c>
      <c r="F4966" s="72">
        <v>2</v>
      </c>
      <c r="G4966" s="72"/>
      <c r="H4966" s="72"/>
      <c r="I4966" s="72"/>
      <c r="J4966" s="72"/>
      <c r="K4966" s="72"/>
      <c r="L4966" s="72">
        <v>120</v>
      </c>
      <c r="M4966" s="71" t="s">
        <v>4596</v>
      </c>
      <c r="N4966" s="72" t="s">
        <v>4541</v>
      </c>
      <c r="O4966" s="72"/>
      <c r="P4966" s="71" t="s">
        <v>2702</v>
      </c>
      <c r="Q4966" s="72"/>
      <c r="R4966" s="72"/>
      <c r="S4966" s="72" t="s">
        <v>4568</v>
      </c>
      <c r="T4966" s="72" t="s">
        <v>11854</v>
      </c>
      <c r="U4966" s="72" t="s">
        <v>32833</v>
      </c>
      <c r="V4966" s="72" t="s">
        <v>32836</v>
      </c>
      <c r="W4966" s="72">
        <v>446180</v>
      </c>
      <c r="X4966" s="72" t="s">
        <v>32837</v>
      </c>
      <c r="Y4966" s="72">
        <v>89277479938</v>
      </c>
      <c r="Z4966" s="72" t="s">
        <v>32838</v>
      </c>
    </row>
    <row r="4967" spans="1:26" ht="60" x14ac:dyDescent="0.25">
      <c r="A4967" s="72" t="s">
        <v>32833</v>
      </c>
      <c r="B4967" s="72" t="s">
        <v>4598</v>
      </c>
      <c r="C4967" s="72">
        <v>1</v>
      </c>
      <c r="D4967" s="72" t="s">
        <v>32834</v>
      </c>
      <c r="E4967" s="72" t="s">
        <v>22689</v>
      </c>
      <c r="F4967" s="72">
        <v>1</v>
      </c>
      <c r="G4967" s="72">
        <v>200</v>
      </c>
      <c r="H4967" s="72"/>
      <c r="I4967" s="72"/>
      <c r="J4967" s="72"/>
      <c r="K4967" s="72"/>
      <c r="L4967" s="72"/>
      <c r="M4967" s="71" t="s">
        <v>4596</v>
      </c>
      <c r="N4967" s="72" t="s">
        <v>4541</v>
      </c>
      <c r="O4967" s="72"/>
      <c r="P4967" s="72" t="s">
        <v>2702</v>
      </c>
      <c r="Q4967" s="72"/>
      <c r="R4967" s="72"/>
      <c r="S4967" s="72" t="s">
        <v>4568</v>
      </c>
      <c r="T4967" s="72" t="s">
        <v>11854</v>
      </c>
      <c r="U4967" s="72" t="s">
        <v>32833</v>
      </c>
      <c r="V4967" s="72" t="s">
        <v>12448</v>
      </c>
      <c r="W4967" s="72">
        <v>446180</v>
      </c>
      <c r="X4967" s="72" t="s">
        <v>12449</v>
      </c>
      <c r="Y4967" s="73" t="s">
        <v>12450</v>
      </c>
      <c r="Z4967" s="72" t="s">
        <v>12451</v>
      </c>
    </row>
    <row r="4968" spans="1:26" ht="45" x14ac:dyDescent="0.25">
      <c r="A4968" s="72" t="s">
        <v>11863</v>
      </c>
      <c r="B4968" s="72" t="s">
        <v>4594</v>
      </c>
      <c r="C4968" s="72">
        <v>30</v>
      </c>
      <c r="D4968" s="72"/>
      <c r="E4968" s="72"/>
      <c r="F4968" s="72">
        <v>1</v>
      </c>
      <c r="G4968" s="72">
        <v>350</v>
      </c>
      <c r="H4968" s="72"/>
      <c r="I4968" s="72"/>
      <c r="J4968" s="72"/>
      <c r="K4968" s="72"/>
      <c r="L4968" s="72"/>
      <c r="M4968" s="71" t="s">
        <v>4596</v>
      </c>
      <c r="N4968" s="72" t="s">
        <v>4499</v>
      </c>
      <c r="O4968" s="72"/>
      <c r="P4968" s="72" t="s">
        <v>3298</v>
      </c>
      <c r="Q4968" s="72"/>
      <c r="R4968" s="72"/>
      <c r="S4968" s="72" t="s">
        <v>4566</v>
      </c>
      <c r="T4968" s="72" t="s">
        <v>6472</v>
      </c>
      <c r="U4968" s="72" t="s">
        <v>11863</v>
      </c>
      <c r="V4968" s="72"/>
      <c r="W4968" s="72">
        <v>353688</v>
      </c>
      <c r="X4968" s="72" t="s">
        <v>11864</v>
      </c>
      <c r="Y4968" s="72"/>
      <c r="Z4968" s="72"/>
    </row>
    <row r="4969" spans="1:26" ht="45" x14ac:dyDescent="0.25">
      <c r="A4969" s="72" t="s">
        <v>11865</v>
      </c>
      <c r="B4969" s="72" t="s">
        <v>4598</v>
      </c>
      <c r="C4969" s="72">
        <v>28</v>
      </c>
      <c r="D4969" s="72" t="s">
        <v>11866</v>
      </c>
      <c r="E4969" s="72"/>
      <c r="F4969" s="72">
        <v>1</v>
      </c>
      <c r="G4969" s="72"/>
      <c r="H4969" s="72">
        <v>1199</v>
      </c>
      <c r="I4969" s="72">
        <v>436</v>
      </c>
      <c r="J4969" s="72">
        <v>545</v>
      </c>
      <c r="K4969" s="72">
        <v>218</v>
      </c>
      <c r="L4969" s="72"/>
      <c r="M4969" s="71" t="s">
        <v>4596</v>
      </c>
      <c r="N4969" s="72" t="s">
        <v>4517</v>
      </c>
      <c r="O4969" s="72"/>
      <c r="P4969" s="72" t="s">
        <v>2752</v>
      </c>
      <c r="Q4969" s="72" t="s">
        <v>4564</v>
      </c>
      <c r="R4969" s="72" t="s">
        <v>4643</v>
      </c>
      <c r="S4969" s="72"/>
      <c r="T4969" s="72"/>
      <c r="U4969" s="72" t="s">
        <v>11865</v>
      </c>
      <c r="V4969" s="72"/>
      <c r="W4969" s="72">
        <v>690001</v>
      </c>
      <c r="X4969" s="72" t="s">
        <v>11867</v>
      </c>
      <c r="Y4969" s="72" t="s">
        <v>11868</v>
      </c>
      <c r="Z4969" s="72" t="s">
        <v>11869</v>
      </c>
    </row>
    <row r="4970" spans="1:26" ht="30" x14ac:dyDescent="0.25">
      <c r="A4970" s="72" t="s">
        <v>11870</v>
      </c>
      <c r="B4970" s="72" t="s">
        <v>4594</v>
      </c>
      <c r="C4970" s="72">
        <v>123</v>
      </c>
      <c r="D4970" s="72"/>
      <c r="E4970" s="72"/>
      <c r="F4970" s="72">
        <v>1</v>
      </c>
      <c r="G4970" s="72">
        <v>350</v>
      </c>
      <c r="H4970" s="72"/>
      <c r="I4970" s="72"/>
      <c r="J4970" s="72"/>
      <c r="K4970" s="72"/>
      <c r="L4970" s="72"/>
      <c r="M4970" s="71" t="s">
        <v>4596</v>
      </c>
      <c r="N4970" s="72" t="s">
        <v>4557</v>
      </c>
      <c r="O4970" s="72"/>
      <c r="P4970" s="72" t="s">
        <v>3735</v>
      </c>
      <c r="Q4970" s="72"/>
      <c r="R4970" s="72"/>
      <c r="S4970" s="72"/>
      <c r="T4970" s="72"/>
      <c r="U4970" s="72" t="s">
        <v>11870</v>
      </c>
      <c r="V4970" s="72"/>
      <c r="W4970" s="72">
        <v>428903</v>
      </c>
      <c r="X4970" s="72" t="s">
        <v>14153</v>
      </c>
      <c r="Y4970" s="72" t="s">
        <v>11871</v>
      </c>
      <c r="Z4970" s="72" t="s">
        <v>11872</v>
      </c>
    </row>
    <row r="4971" spans="1:26" ht="45" x14ac:dyDescent="0.25">
      <c r="A4971" s="72" t="s">
        <v>11873</v>
      </c>
      <c r="B4971" s="72" t="s">
        <v>13702</v>
      </c>
      <c r="C4971" s="72"/>
      <c r="D4971" s="72" t="s">
        <v>4608</v>
      </c>
      <c r="E4971" s="72"/>
      <c r="F4971" s="72">
        <v>2</v>
      </c>
      <c r="G4971" s="72"/>
      <c r="H4971" s="72"/>
      <c r="I4971" s="72"/>
      <c r="J4971" s="72"/>
      <c r="K4971" s="72"/>
      <c r="L4971" s="72">
        <v>50</v>
      </c>
      <c r="M4971" s="71" t="s">
        <v>4596</v>
      </c>
      <c r="N4971" s="72" t="s">
        <v>4522</v>
      </c>
      <c r="O4971" s="72"/>
      <c r="P4971" s="72" t="s">
        <v>3311</v>
      </c>
      <c r="Q4971" s="72"/>
      <c r="R4971" s="72"/>
      <c r="S4971" s="72" t="s">
        <v>4567</v>
      </c>
      <c r="T4971" s="72" t="s">
        <v>5221</v>
      </c>
      <c r="U4971" s="72" t="s">
        <v>11873</v>
      </c>
      <c r="V4971" s="72"/>
      <c r="W4971" s="72">
        <v>671561</v>
      </c>
      <c r="X4971" s="72" t="s">
        <v>11874</v>
      </c>
      <c r="Y4971" s="72" t="s">
        <v>11875</v>
      </c>
      <c r="Z4971" s="72" t="s">
        <v>11876</v>
      </c>
    </row>
    <row r="4972" spans="1:26" ht="30" x14ac:dyDescent="0.25">
      <c r="A4972" s="72" t="s">
        <v>17149</v>
      </c>
      <c r="B4972" s="72" t="s">
        <v>14797</v>
      </c>
      <c r="C4972" s="72"/>
      <c r="D4972" s="72"/>
      <c r="E4972" s="72"/>
      <c r="F4972" s="72">
        <v>1</v>
      </c>
      <c r="G4972" s="72"/>
      <c r="H4972" s="72">
        <v>500</v>
      </c>
      <c r="I4972" s="72"/>
      <c r="J4972" s="72"/>
      <c r="K4972" s="72"/>
      <c r="L4972" s="72"/>
      <c r="M4972" s="71" t="s">
        <v>4596</v>
      </c>
      <c r="N4972" s="72" t="s">
        <v>4486</v>
      </c>
      <c r="O4972" s="72"/>
      <c r="P4972" s="72" t="s">
        <v>4064</v>
      </c>
      <c r="Q4972" s="72"/>
      <c r="R4972" s="72"/>
      <c r="S4972" s="72" t="s">
        <v>4568</v>
      </c>
      <c r="T4972" s="72" t="s">
        <v>17150</v>
      </c>
      <c r="U4972" s="72" t="s">
        <v>17149</v>
      </c>
      <c r="V4972" s="72"/>
      <c r="W4972" s="72">
        <v>404186</v>
      </c>
      <c r="X4972" s="72" t="s">
        <v>17151</v>
      </c>
      <c r="Y4972" s="72">
        <v>89044174043</v>
      </c>
      <c r="Z4972" s="72"/>
    </row>
    <row r="4973" spans="1:26" ht="45" x14ac:dyDescent="0.25">
      <c r="A4973" s="72" t="s">
        <v>17149</v>
      </c>
      <c r="B4973" s="72" t="s">
        <v>14797</v>
      </c>
      <c r="C4973" s="72"/>
      <c r="D4973" s="72"/>
      <c r="E4973" s="72" t="s">
        <v>17152</v>
      </c>
      <c r="F4973" s="72">
        <v>1</v>
      </c>
      <c r="G4973" s="72">
        <v>120</v>
      </c>
      <c r="H4973" s="72"/>
      <c r="I4973" s="72"/>
      <c r="J4973" s="72"/>
      <c r="K4973" s="72"/>
      <c r="L4973" s="72"/>
      <c r="M4973" s="71" t="s">
        <v>4596</v>
      </c>
      <c r="N4973" s="72" t="s">
        <v>4486</v>
      </c>
      <c r="O4973" s="72"/>
      <c r="P4973" s="72" t="s">
        <v>4064</v>
      </c>
      <c r="Q4973" s="72"/>
      <c r="R4973" s="72"/>
      <c r="S4973" s="72" t="s">
        <v>4568</v>
      </c>
      <c r="T4973" s="72" t="s">
        <v>17150</v>
      </c>
      <c r="U4973" s="72" t="s">
        <v>17149</v>
      </c>
      <c r="V4973" s="72" t="s">
        <v>17153</v>
      </c>
      <c r="W4973" s="72">
        <v>404186</v>
      </c>
      <c r="X4973" s="72" t="s">
        <v>22386</v>
      </c>
      <c r="Y4973" s="72">
        <v>89044174043</v>
      </c>
      <c r="Z4973" s="72"/>
    </row>
    <row r="4974" spans="1:26" ht="105" x14ac:dyDescent="0.25">
      <c r="A4974" s="72" t="s">
        <v>27913</v>
      </c>
      <c r="B4974" s="72" t="s">
        <v>27914</v>
      </c>
      <c r="C4974" s="72">
        <v>13</v>
      </c>
      <c r="D4974" s="72"/>
      <c r="E4974" s="72"/>
      <c r="F4974" s="72">
        <v>1</v>
      </c>
      <c r="G4974" s="72"/>
      <c r="H4974" s="72">
        <v>950</v>
      </c>
      <c r="I4974" s="72">
        <v>250</v>
      </c>
      <c r="J4974" s="72">
        <v>500</v>
      </c>
      <c r="K4974" s="72">
        <v>200</v>
      </c>
      <c r="L4974" s="72"/>
      <c r="M4974" s="71" t="s">
        <v>4596</v>
      </c>
      <c r="N4974" s="72" t="s">
        <v>4483</v>
      </c>
      <c r="O4974" s="72"/>
      <c r="P4974" s="72" t="s">
        <v>2490</v>
      </c>
      <c r="Q4974" s="72"/>
      <c r="R4974" s="72"/>
      <c r="S4974" s="72" t="s">
        <v>4566</v>
      </c>
      <c r="T4974" s="72" t="s">
        <v>27915</v>
      </c>
      <c r="U4974" s="72" t="s">
        <v>27913</v>
      </c>
      <c r="V4974" s="72"/>
      <c r="W4974" s="72">
        <v>309190</v>
      </c>
      <c r="X4974" s="72" t="s">
        <v>27916</v>
      </c>
      <c r="Y4974" s="72">
        <v>84724121083</v>
      </c>
      <c r="Z4974" s="72" t="s">
        <v>27917</v>
      </c>
    </row>
    <row r="4975" spans="1:26" ht="45" x14ac:dyDescent="0.25">
      <c r="A4975" s="72" t="s">
        <v>11878</v>
      </c>
      <c r="B4975" s="72" t="s">
        <v>4605</v>
      </c>
      <c r="C4975" s="72">
        <v>1542</v>
      </c>
      <c r="D4975" s="72"/>
      <c r="E4975" s="72"/>
      <c r="F4975" s="72">
        <v>1</v>
      </c>
      <c r="G4975" s="72"/>
      <c r="H4975" s="72">
        <v>350</v>
      </c>
      <c r="I4975" s="72">
        <v>200</v>
      </c>
      <c r="J4975" s="72">
        <v>100</v>
      </c>
      <c r="K4975" s="72">
        <v>50</v>
      </c>
      <c r="L4975" s="72"/>
      <c r="M4975" s="71" t="s">
        <v>4596</v>
      </c>
      <c r="N4975" s="72" t="s">
        <v>2362</v>
      </c>
      <c r="O4975" s="72"/>
      <c r="P4975" s="72" t="s">
        <v>2515</v>
      </c>
      <c r="Q4975" s="72" t="s">
        <v>4564</v>
      </c>
      <c r="R4975" s="72" t="s">
        <v>11879</v>
      </c>
      <c r="S4975" s="72"/>
      <c r="T4975" s="72"/>
      <c r="U4975" s="72" t="s">
        <v>11878</v>
      </c>
      <c r="V4975" s="72"/>
      <c r="W4975" s="72"/>
      <c r="X4975" s="72"/>
      <c r="Y4975" s="72"/>
      <c r="Z4975" s="72"/>
    </row>
    <row r="4976" spans="1:26" ht="75" x14ac:dyDescent="0.25">
      <c r="A4976" s="72" t="s">
        <v>11878</v>
      </c>
      <c r="B4976" s="72" t="s">
        <v>4605</v>
      </c>
      <c r="C4976" s="72">
        <v>1542</v>
      </c>
      <c r="D4976" s="72"/>
      <c r="E4976" s="72" t="s">
        <v>22387</v>
      </c>
      <c r="F4976" s="72">
        <v>2</v>
      </c>
      <c r="G4976" s="72"/>
      <c r="H4976" s="72"/>
      <c r="I4976" s="72"/>
      <c r="J4976" s="72"/>
      <c r="K4976" s="72"/>
      <c r="L4976" s="72">
        <v>150</v>
      </c>
      <c r="M4976" s="71" t="s">
        <v>4596</v>
      </c>
      <c r="N4976" s="72" t="s">
        <v>2362</v>
      </c>
      <c r="O4976" s="72"/>
      <c r="P4976" s="72" t="s">
        <v>2515</v>
      </c>
      <c r="Q4976" s="72" t="s">
        <v>4564</v>
      </c>
      <c r="R4976" s="72" t="s">
        <v>11879</v>
      </c>
      <c r="S4976" s="72"/>
      <c r="T4976" s="72"/>
      <c r="U4976" s="72" t="s">
        <v>11878</v>
      </c>
      <c r="V4976" s="72" t="s">
        <v>11878</v>
      </c>
      <c r="W4976" s="72">
        <v>119619</v>
      </c>
      <c r="X4976" s="72" t="s">
        <v>11880</v>
      </c>
      <c r="Y4976" s="77"/>
      <c r="Z4976" s="72"/>
    </row>
    <row r="4977" spans="1:26" ht="30" x14ac:dyDescent="0.25">
      <c r="A4977" s="72" t="s">
        <v>14733</v>
      </c>
      <c r="B4977" s="72" t="s">
        <v>6142</v>
      </c>
      <c r="C4977" s="72">
        <v>9</v>
      </c>
      <c r="D4977" s="72"/>
      <c r="E4977" s="72"/>
      <c r="F4977" s="72">
        <v>1</v>
      </c>
      <c r="G4977" s="72"/>
      <c r="H4977" s="72">
        <v>425</v>
      </c>
      <c r="I4977" s="72">
        <v>292</v>
      </c>
      <c r="J4977" s="72">
        <v>133</v>
      </c>
      <c r="K4977" s="72"/>
      <c r="L4977" s="72"/>
      <c r="M4977" s="71" t="s">
        <v>4596</v>
      </c>
      <c r="N4977" s="72" t="s">
        <v>12</v>
      </c>
      <c r="O4977" s="72"/>
      <c r="P4977" s="72" t="s">
        <v>3942</v>
      </c>
      <c r="Q4977" s="72"/>
      <c r="R4977" s="72"/>
      <c r="S4977" s="72"/>
      <c r="T4977" s="72"/>
      <c r="U4977" s="72" t="s">
        <v>14733</v>
      </c>
      <c r="V4977" s="72"/>
      <c r="W4977" s="72">
        <v>298600</v>
      </c>
      <c r="X4977" s="72" t="s">
        <v>22388</v>
      </c>
      <c r="Y4977" s="72" t="s">
        <v>14734</v>
      </c>
      <c r="Z4977" s="72" t="s">
        <v>14735</v>
      </c>
    </row>
    <row r="4978" spans="1:26" ht="30" x14ac:dyDescent="0.25">
      <c r="A4978" s="72" t="s">
        <v>32839</v>
      </c>
      <c r="B4978" s="72" t="s">
        <v>15493</v>
      </c>
      <c r="C4978" s="72">
        <v>26</v>
      </c>
      <c r="D4978" s="72" t="s">
        <v>4595</v>
      </c>
      <c r="E4978" s="72"/>
      <c r="F4978" s="72">
        <v>1</v>
      </c>
      <c r="G4978" s="72">
        <v>347</v>
      </c>
      <c r="H4978" s="72"/>
      <c r="I4978" s="72"/>
      <c r="J4978" s="72"/>
      <c r="K4978" s="72"/>
      <c r="L4978" s="72"/>
      <c r="M4978" s="71" t="s">
        <v>4596</v>
      </c>
      <c r="N4978" s="72" t="s">
        <v>4506</v>
      </c>
      <c r="O4978" s="72"/>
      <c r="P4978" s="72" t="s">
        <v>14487</v>
      </c>
      <c r="Q4978" s="72"/>
      <c r="R4978" s="72"/>
      <c r="S4978" s="72" t="s">
        <v>4567</v>
      </c>
      <c r="T4978" s="72" t="s">
        <v>32840</v>
      </c>
      <c r="U4978" s="72" t="s">
        <v>32839</v>
      </c>
      <c r="V4978" s="72"/>
      <c r="W4978" s="72">
        <v>141033</v>
      </c>
      <c r="X4978" s="72" t="s">
        <v>32841</v>
      </c>
      <c r="Y4978" s="72">
        <v>84955884164</v>
      </c>
      <c r="Z4978" s="72" t="s">
        <v>32842</v>
      </c>
    </row>
    <row r="4979" spans="1:26" ht="60" x14ac:dyDescent="0.25">
      <c r="A4979" s="72" t="s">
        <v>11881</v>
      </c>
      <c r="B4979" s="72" t="s">
        <v>11882</v>
      </c>
      <c r="C4979" s="72"/>
      <c r="D4979" s="72"/>
      <c r="E4979" s="72"/>
      <c r="F4979" s="72">
        <v>1</v>
      </c>
      <c r="G4979" s="72"/>
      <c r="H4979" s="72">
        <v>798</v>
      </c>
      <c r="I4979" s="72">
        <v>290</v>
      </c>
      <c r="J4979" s="72">
        <v>363</v>
      </c>
      <c r="K4979" s="72">
        <v>145</v>
      </c>
      <c r="L4979" s="72"/>
      <c r="M4979" s="71" t="s">
        <v>4596</v>
      </c>
      <c r="N4979" s="72" t="s">
        <v>4502</v>
      </c>
      <c r="O4979" s="72"/>
      <c r="P4979" s="72" t="s">
        <v>3891</v>
      </c>
      <c r="Q4979" s="72"/>
      <c r="R4979" s="72"/>
      <c r="S4979" s="72" t="s">
        <v>4568</v>
      </c>
      <c r="T4979" s="72" t="s">
        <v>11884</v>
      </c>
      <c r="U4979" s="72" t="s">
        <v>11881</v>
      </c>
      <c r="V4979" s="72"/>
      <c r="W4979" s="72"/>
      <c r="X4979" s="72"/>
      <c r="Y4979" s="73"/>
      <c r="Z4979" s="72"/>
    </row>
    <row r="4980" spans="1:26" ht="60" x14ac:dyDescent="0.25">
      <c r="A4980" s="72" t="s">
        <v>11881</v>
      </c>
      <c r="B4980" s="72" t="s">
        <v>11882</v>
      </c>
      <c r="C4980" s="72"/>
      <c r="D4980" s="72"/>
      <c r="E4980" s="72" t="s">
        <v>11883</v>
      </c>
      <c r="F4980" s="72">
        <v>1</v>
      </c>
      <c r="G4980" s="72"/>
      <c r="H4980" s="72">
        <v>798</v>
      </c>
      <c r="I4980" s="72">
        <v>290</v>
      </c>
      <c r="J4980" s="72">
        <v>363</v>
      </c>
      <c r="K4980" s="72">
        <v>145</v>
      </c>
      <c r="L4980" s="72"/>
      <c r="M4980" s="71" t="s">
        <v>4596</v>
      </c>
      <c r="N4980" s="72" t="s">
        <v>4502</v>
      </c>
      <c r="O4980" s="72"/>
      <c r="P4980" s="72" t="s">
        <v>3891</v>
      </c>
      <c r="Q4980" s="72"/>
      <c r="R4980" s="72"/>
      <c r="S4980" s="72" t="s">
        <v>4568</v>
      </c>
      <c r="T4980" s="72" t="s">
        <v>11884</v>
      </c>
      <c r="U4980" s="72" t="s">
        <v>11881</v>
      </c>
      <c r="V4980" s="72" t="s">
        <v>11881</v>
      </c>
      <c r="W4980" s="72">
        <v>307345</v>
      </c>
      <c r="X4980" s="72" t="s">
        <v>11885</v>
      </c>
      <c r="Y4980" s="72"/>
      <c r="Z4980" s="72"/>
    </row>
    <row r="4981" spans="1:26" ht="30" x14ac:dyDescent="0.25">
      <c r="A4981" s="72" t="s">
        <v>11886</v>
      </c>
      <c r="B4981" s="72" t="s">
        <v>4607</v>
      </c>
      <c r="C4981" s="72"/>
      <c r="D4981" s="72"/>
      <c r="E4981" s="72"/>
      <c r="F4981" s="72">
        <v>2</v>
      </c>
      <c r="G4981" s="72"/>
      <c r="H4981" s="72"/>
      <c r="I4981" s="72"/>
      <c r="J4981" s="72"/>
      <c r="K4981" s="72"/>
      <c r="L4981" s="72">
        <v>150</v>
      </c>
      <c r="M4981" s="71" t="s">
        <v>4596</v>
      </c>
      <c r="N4981" s="72" t="s">
        <v>4495</v>
      </c>
      <c r="O4981" s="72"/>
      <c r="P4981" s="72" t="s">
        <v>2660</v>
      </c>
      <c r="Q4981" s="72"/>
      <c r="R4981" s="72"/>
      <c r="S4981" s="72" t="s">
        <v>4566</v>
      </c>
      <c r="T4981" s="72" t="s">
        <v>5293</v>
      </c>
      <c r="U4981" s="72" t="s">
        <v>11886</v>
      </c>
      <c r="V4981" s="72"/>
      <c r="W4981" s="72">
        <v>684000</v>
      </c>
      <c r="X4981" s="72" t="s">
        <v>6020</v>
      </c>
      <c r="Y4981" s="72" t="s">
        <v>11887</v>
      </c>
      <c r="Z4981" s="72" t="s">
        <v>7891</v>
      </c>
    </row>
    <row r="4982" spans="1:26" ht="45" x14ac:dyDescent="0.25">
      <c r="A4982" s="72" t="s">
        <v>11888</v>
      </c>
      <c r="B4982" s="72" t="s">
        <v>22389</v>
      </c>
      <c r="C4982" s="72">
        <v>106</v>
      </c>
      <c r="D4982" s="72" t="s">
        <v>5446</v>
      </c>
      <c r="E4982" s="72"/>
      <c r="F4982" s="72">
        <v>1</v>
      </c>
      <c r="G4982" s="72">
        <v>233</v>
      </c>
      <c r="H4982" s="72">
        <v>1199</v>
      </c>
      <c r="I4982" s="72">
        <v>436</v>
      </c>
      <c r="J4982" s="72">
        <v>545</v>
      </c>
      <c r="K4982" s="72">
        <v>218</v>
      </c>
      <c r="L4982" s="72"/>
      <c r="M4982" s="71" t="s">
        <v>4596</v>
      </c>
      <c r="N4982" s="72" t="s">
        <v>4482</v>
      </c>
      <c r="O4982" s="72"/>
      <c r="P4982" s="72" t="s">
        <v>2423</v>
      </c>
      <c r="Q4982" s="72"/>
      <c r="R4982" s="72"/>
      <c r="S4982" s="72"/>
      <c r="T4982" s="72"/>
      <c r="U4982" s="72" t="s">
        <v>11888</v>
      </c>
      <c r="V4982" s="72"/>
      <c r="W4982" s="72">
        <v>414040</v>
      </c>
      <c r="X4982" s="72" t="s">
        <v>11889</v>
      </c>
      <c r="Y4982" s="72" t="s">
        <v>11890</v>
      </c>
      <c r="Z4982" s="72" t="s">
        <v>11891</v>
      </c>
    </row>
    <row r="4983" spans="1:26" ht="60" x14ac:dyDescent="0.25">
      <c r="A4983" s="72" t="s">
        <v>11892</v>
      </c>
      <c r="B4983" s="74" t="s">
        <v>5972</v>
      </c>
      <c r="C4983" s="72"/>
      <c r="D4983" s="72" t="s">
        <v>11893</v>
      </c>
      <c r="E4983" s="72"/>
      <c r="F4983" s="72">
        <v>2</v>
      </c>
      <c r="G4983" s="72"/>
      <c r="H4983" s="72"/>
      <c r="I4983" s="72"/>
      <c r="J4983" s="72"/>
      <c r="K4983" s="72"/>
      <c r="L4983" s="72">
        <v>150</v>
      </c>
      <c r="M4983" s="71" t="s">
        <v>4596</v>
      </c>
      <c r="N4983" s="72" t="s">
        <v>4539</v>
      </c>
      <c r="O4983" s="72"/>
      <c r="P4983" s="72" t="s">
        <v>4342</v>
      </c>
      <c r="Q4983" s="72"/>
      <c r="R4983" s="72"/>
      <c r="S4983" s="72"/>
      <c r="T4983" s="72"/>
      <c r="U4983" s="72" t="s">
        <v>11892</v>
      </c>
      <c r="V4983" s="72"/>
      <c r="W4983" s="72">
        <v>344034</v>
      </c>
      <c r="X4983" s="71" t="s">
        <v>11894</v>
      </c>
      <c r="Y4983" s="73"/>
      <c r="Z4983" s="72"/>
    </row>
    <row r="4984" spans="1:26" ht="30" x14ac:dyDescent="0.25">
      <c r="A4984" s="72" t="s">
        <v>11895</v>
      </c>
      <c r="B4984" s="72" t="s">
        <v>5080</v>
      </c>
      <c r="C4984" s="72"/>
      <c r="D4984" s="72"/>
      <c r="E4984" s="72"/>
      <c r="F4984" s="72">
        <v>2</v>
      </c>
      <c r="G4984" s="72"/>
      <c r="H4984" s="72"/>
      <c r="I4984" s="72"/>
      <c r="J4984" s="72"/>
      <c r="K4984" s="72"/>
      <c r="L4984" s="72">
        <v>150</v>
      </c>
      <c r="M4984" s="71" t="s">
        <v>4596</v>
      </c>
      <c r="N4984" s="72" t="s">
        <v>4503</v>
      </c>
      <c r="O4984" s="72"/>
      <c r="P4984" s="72" t="s">
        <v>2626</v>
      </c>
      <c r="Q4984" s="72"/>
      <c r="R4984" s="72"/>
      <c r="S4984" s="72" t="s">
        <v>4566</v>
      </c>
      <c r="T4984" s="72" t="s">
        <v>11896</v>
      </c>
      <c r="U4984" s="72" t="s">
        <v>11895</v>
      </c>
      <c r="V4984" s="72"/>
      <c r="W4984" s="72">
        <v>188800</v>
      </c>
      <c r="X4984" s="72" t="s">
        <v>11897</v>
      </c>
      <c r="Y4984" s="72" t="s">
        <v>11898</v>
      </c>
      <c r="Z4984" s="72" t="s">
        <v>11899</v>
      </c>
    </row>
    <row r="4985" spans="1:26" ht="30" x14ac:dyDescent="0.25">
      <c r="A4985" s="72" t="s">
        <v>17154</v>
      </c>
      <c r="B4985" s="72" t="s">
        <v>4624</v>
      </c>
      <c r="C4985" s="72"/>
      <c r="D4985" s="72"/>
      <c r="E4985" s="72"/>
      <c r="F4985" s="72">
        <v>2</v>
      </c>
      <c r="G4985" s="72"/>
      <c r="H4985" s="72"/>
      <c r="I4985" s="72"/>
      <c r="J4985" s="72"/>
      <c r="K4985" s="72"/>
      <c r="L4985" s="72">
        <v>200</v>
      </c>
      <c r="M4985" s="71" t="s">
        <v>4596</v>
      </c>
      <c r="N4985" s="72" t="s">
        <v>4540</v>
      </c>
      <c r="O4985" s="72"/>
      <c r="P4985" s="72" t="s">
        <v>2990</v>
      </c>
      <c r="Q4985" s="72" t="s">
        <v>4566</v>
      </c>
      <c r="R4985" s="72" t="s">
        <v>4766</v>
      </c>
      <c r="S4985" s="72" t="s">
        <v>4566</v>
      </c>
      <c r="T4985" s="72" t="s">
        <v>4766</v>
      </c>
      <c r="U4985" s="72" t="s">
        <v>17154</v>
      </c>
      <c r="V4985" s="72"/>
      <c r="W4985" s="72">
        <v>391200</v>
      </c>
      <c r="X4985" s="72" t="s">
        <v>27918</v>
      </c>
      <c r="Y4985" s="72" t="s">
        <v>27919</v>
      </c>
      <c r="Z4985" s="72" t="s">
        <v>17155</v>
      </c>
    </row>
    <row r="4986" spans="1:26" ht="45" x14ac:dyDescent="0.25">
      <c r="A4986" s="72" t="s">
        <v>11900</v>
      </c>
      <c r="B4986" s="72" t="s">
        <v>4598</v>
      </c>
      <c r="C4986" s="72">
        <v>2</v>
      </c>
      <c r="D4986" s="72"/>
      <c r="E4986" s="72"/>
      <c r="F4986" s="72">
        <v>1</v>
      </c>
      <c r="G4986" s="72"/>
      <c r="H4986" s="72">
        <v>1199</v>
      </c>
      <c r="I4986" s="72">
        <v>436</v>
      </c>
      <c r="J4986" s="72">
        <v>545</v>
      </c>
      <c r="K4986" s="72">
        <v>218</v>
      </c>
      <c r="L4986" s="72"/>
      <c r="M4986" s="71" t="s">
        <v>4596</v>
      </c>
      <c r="N4986" s="72" t="s">
        <v>4506</v>
      </c>
      <c r="O4986" s="72"/>
      <c r="P4986" s="72" t="s">
        <v>2516</v>
      </c>
      <c r="Q4986" s="72"/>
      <c r="R4986" s="72"/>
      <c r="S4986" s="72"/>
      <c r="T4986" s="72"/>
      <c r="U4986" s="72" t="s">
        <v>11900</v>
      </c>
      <c r="V4986" s="72"/>
      <c r="W4986" s="72">
        <v>140170</v>
      </c>
      <c r="X4986" s="72" t="s">
        <v>11901</v>
      </c>
      <c r="Y4986" s="72" t="s">
        <v>11902</v>
      </c>
      <c r="Z4986" s="72" t="s">
        <v>11903</v>
      </c>
    </row>
    <row r="4987" spans="1:26" ht="30" x14ac:dyDescent="0.25">
      <c r="A4987" s="72" t="s">
        <v>11904</v>
      </c>
      <c r="B4987" s="72" t="s">
        <v>4594</v>
      </c>
      <c r="C4987" s="72">
        <v>33</v>
      </c>
      <c r="D4987" s="72"/>
      <c r="E4987" s="72"/>
      <c r="F4987" s="72">
        <v>1</v>
      </c>
      <c r="G4987" s="72">
        <v>200</v>
      </c>
      <c r="H4987" s="72"/>
      <c r="I4987" s="72"/>
      <c r="J4987" s="72"/>
      <c r="K4987" s="72"/>
      <c r="L4987" s="72"/>
      <c r="M4987" s="71" t="s">
        <v>4596</v>
      </c>
      <c r="N4987" s="72" t="s">
        <v>4542</v>
      </c>
      <c r="O4987" s="72"/>
      <c r="P4987" s="72" t="s">
        <v>2777</v>
      </c>
      <c r="Q4987" s="72"/>
      <c r="R4987" s="72"/>
      <c r="S4987" s="72"/>
      <c r="T4987" s="72"/>
      <c r="U4987" s="72" t="s">
        <v>11904</v>
      </c>
      <c r="V4987" s="72"/>
      <c r="W4987" s="72">
        <v>198262</v>
      </c>
      <c r="X4987" s="72" t="s">
        <v>11905</v>
      </c>
      <c r="Y4987" s="77"/>
      <c r="Z4987" s="72"/>
    </row>
    <row r="4988" spans="1:26" ht="45" x14ac:dyDescent="0.25">
      <c r="A4988" s="72" t="s">
        <v>11906</v>
      </c>
      <c r="B4988" s="72" t="s">
        <v>27920</v>
      </c>
      <c r="C4988" s="72"/>
      <c r="D4988" s="72"/>
      <c r="E4988" s="72"/>
      <c r="F4988" s="72">
        <v>1</v>
      </c>
      <c r="G4988" s="72">
        <v>200</v>
      </c>
      <c r="H4988" s="72"/>
      <c r="I4988" s="72"/>
      <c r="J4988" s="72"/>
      <c r="K4988" s="72"/>
      <c r="L4988" s="72"/>
      <c r="M4988" s="71" t="s">
        <v>4596</v>
      </c>
      <c r="N4988" s="72" t="s">
        <v>4539</v>
      </c>
      <c r="O4988" s="72"/>
      <c r="P4988" s="72" t="s">
        <v>4414</v>
      </c>
      <c r="Q4988" s="72"/>
      <c r="R4988" s="72"/>
      <c r="S4988" s="72" t="s">
        <v>4568</v>
      </c>
      <c r="T4988" s="72" t="s">
        <v>11907</v>
      </c>
      <c r="U4988" s="72" t="s">
        <v>11906</v>
      </c>
      <c r="V4988" s="72"/>
      <c r="W4988" s="72">
        <v>346033</v>
      </c>
      <c r="X4988" s="72" t="s">
        <v>8965</v>
      </c>
      <c r="Y4988" s="72" t="s">
        <v>27921</v>
      </c>
      <c r="Z4988" s="72" t="s">
        <v>27922</v>
      </c>
    </row>
    <row r="4989" spans="1:26" ht="45" x14ac:dyDescent="0.25">
      <c r="A4989" s="72" t="s">
        <v>11908</v>
      </c>
      <c r="B4989" s="72" t="s">
        <v>4598</v>
      </c>
      <c r="C4989" s="72">
        <v>17</v>
      </c>
      <c r="D4989" s="72"/>
      <c r="E4989" s="72"/>
      <c r="F4989" s="72">
        <v>1</v>
      </c>
      <c r="G4989" s="72"/>
      <c r="H4989" s="72">
        <v>1199</v>
      </c>
      <c r="I4989" s="72">
        <v>436</v>
      </c>
      <c r="J4989" s="72">
        <v>545</v>
      </c>
      <c r="K4989" s="72">
        <v>218</v>
      </c>
      <c r="L4989" s="72"/>
      <c r="M4989" s="71" t="s">
        <v>4596</v>
      </c>
      <c r="N4989" s="72" t="s">
        <v>4506</v>
      </c>
      <c r="O4989" s="72"/>
      <c r="P4989" s="72" t="s">
        <v>18674</v>
      </c>
      <c r="Q4989" s="72"/>
      <c r="R4989" s="72"/>
      <c r="S4989" s="72"/>
      <c r="T4989" s="72"/>
      <c r="U4989" s="72" t="s">
        <v>11908</v>
      </c>
      <c r="V4989" s="72"/>
      <c r="W4989" s="72">
        <v>142600</v>
      </c>
      <c r="X4989" s="72" t="s">
        <v>11909</v>
      </c>
      <c r="Y4989" s="72" t="s">
        <v>11910</v>
      </c>
      <c r="Z4989" s="72" t="s">
        <v>11911</v>
      </c>
    </row>
    <row r="4990" spans="1:26" ht="45" x14ac:dyDescent="0.25">
      <c r="A4990" s="72" t="s">
        <v>22390</v>
      </c>
      <c r="B4990" s="72" t="s">
        <v>15493</v>
      </c>
      <c r="C4990" s="72"/>
      <c r="D4990" s="72" t="s">
        <v>19697</v>
      </c>
      <c r="E4990" s="72"/>
      <c r="F4990" s="72">
        <v>1</v>
      </c>
      <c r="G4990" s="72">
        <v>150</v>
      </c>
      <c r="H4990" s="72"/>
      <c r="I4990" s="72"/>
      <c r="J4990" s="72"/>
      <c r="K4990" s="72"/>
      <c r="L4990" s="72"/>
      <c r="M4990" s="71" t="s">
        <v>4596</v>
      </c>
      <c r="N4990" s="72" t="s">
        <v>4504</v>
      </c>
      <c r="O4990" s="72"/>
      <c r="P4990" s="72" t="s">
        <v>3423</v>
      </c>
      <c r="Q4990" s="72"/>
      <c r="R4990" s="72"/>
      <c r="S4990" s="72" t="s">
        <v>4568</v>
      </c>
      <c r="T4990" s="72" t="s">
        <v>22391</v>
      </c>
      <c r="U4990" s="72" t="s">
        <v>22390</v>
      </c>
      <c r="V4990" s="72"/>
      <c r="W4990" s="72">
        <v>398513</v>
      </c>
      <c r="X4990" s="72" t="s">
        <v>22392</v>
      </c>
      <c r="Y4990" s="73" t="s">
        <v>22394</v>
      </c>
      <c r="Z4990" s="72" t="s">
        <v>22393</v>
      </c>
    </row>
    <row r="4991" spans="1:26" ht="45" x14ac:dyDescent="0.25">
      <c r="A4991" s="72" t="s">
        <v>11913</v>
      </c>
      <c r="B4991" s="72" t="s">
        <v>4618</v>
      </c>
      <c r="C4991" s="72"/>
      <c r="D4991" s="72"/>
      <c r="E4991" s="72"/>
      <c r="F4991" s="72">
        <v>2</v>
      </c>
      <c r="G4991" s="72"/>
      <c r="H4991" s="72"/>
      <c r="I4991" s="72"/>
      <c r="J4991" s="72"/>
      <c r="K4991" s="72"/>
      <c r="L4991" s="72">
        <v>150</v>
      </c>
      <c r="M4991" s="71" t="s">
        <v>4596</v>
      </c>
      <c r="N4991" s="72" t="s">
        <v>4551</v>
      </c>
      <c r="O4991" s="72"/>
      <c r="P4991" s="71" t="s">
        <v>3566</v>
      </c>
      <c r="Q4991" s="72" t="s">
        <v>14802</v>
      </c>
      <c r="R4991" s="72" t="s">
        <v>8686</v>
      </c>
      <c r="S4991" s="72"/>
      <c r="T4991" s="72"/>
      <c r="U4991" s="72" t="s">
        <v>11913</v>
      </c>
      <c r="V4991" s="72"/>
      <c r="W4991" s="72">
        <v>301680</v>
      </c>
      <c r="X4991" s="72" t="s">
        <v>11914</v>
      </c>
      <c r="Y4991" s="72" t="s">
        <v>11915</v>
      </c>
      <c r="Z4991" s="72" t="s">
        <v>11916</v>
      </c>
    </row>
    <row r="4992" spans="1:26" ht="45" x14ac:dyDescent="0.25">
      <c r="A4992" s="72" t="s">
        <v>31562</v>
      </c>
      <c r="B4992" s="72" t="s">
        <v>31563</v>
      </c>
      <c r="C4992" s="72"/>
      <c r="D4992" s="72"/>
      <c r="E4992" s="72"/>
      <c r="F4992" s="72">
        <v>1</v>
      </c>
      <c r="G4992" s="72">
        <v>200</v>
      </c>
      <c r="H4992" s="72"/>
      <c r="I4992" s="72"/>
      <c r="J4992" s="72"/>
      <c r="K4992" s="72"/>
      <c r="L4992" s="72"/>
      <c r="M4992" s="71" t="s">
        <v>4596</v>
      </c>
      <c r="N4992" s="72" t="s">
        <v>4483</v>
      </c>
      <c r="O4992" s="72"/>
      <c r="P4992" s="72" t="s">
        <v>17877</v>
      </c>
      <c r="Q4992" s="72" t="s">
        <v>32112</v>
      </c>
      <c r="R4992" s="72" t="s">
        <v>35581</v>
      </c>
      <c r="S4992" s="72" t="s">
        <v>15654</v>
      </c>
      <c r="T4992" s="72" t="s">
        <v>31564</v>
      </c>
      <c r="U4992" s="72" t="s">
        <v>31562</v>
      </c>
      <c r="V4992" s="72"/>
      <c r="W4992" s="72">
        <v>309831</v>
      </c>
      <c r="X4992" s="72" t="s">
        <v>35582</v>
      </c>
      <c r="Y4992" s="72" t="s">
        <v>31565</v>
      </c>
      <c r="Z4992" s="72" t="s">
        <v>31566</v>
      </c>
    </row>
    <row r="4993" spans="1:26" ht="30" x14ac:dyDescent="0.25">
      <c r="A4993" s="72" t="s">
        <v>11917</v>
      </c>
      <c r="B4993" s="72" t="s">
        <v>4594</v>
      </c>
      <c r="C4993" s="72">
        <v>16</v>
      </c>
      <c r="D4993" s="72"/>
      <c r="E4993" s="72"/>
      <c r="F4993" s="72">
        <v>1</v>
      </c>
      <c r="G4993" s="72">
        <v>350</v>
      </c>
      <c r="H4993" s="72"/>
      <c r="I4993" s="72"/>
      <c r="J4993" s="72"/>
      <c r="K4993" s="72"/>
      <c r="L4993" s="72"/>
      <c r="M4993" s="71" t="s">
        <v>4596</v>
      </c>
      <c r="N4993" s="72" t="s">
        <v>4506</v>
      </c>
      <c r="O4993" s="72"/>
      <c r="P4993" s="72" t="s">
        <v>18674</v>
      </c>
      <c r="Q4993" s="72"/>
      <c r="R4993" s="72"/>
      <c r="S4993" s="72"/>
      <c r="T4993" s="72"/>
      <c r="U4993" s="72" t="s">
        <v>11917</v>
      </c>
      <c r="V4993" s="72"/>
      <c r="W4993" s="72">
        <v>142613</v>
      </c>
      <c r="X4993" s="72" t="s">
        <v>11918</v>
      </c>
      <c r="Y4993" s="72"/>
      <c r="Z4993" s="72"/>
    </row>
    <row r="4994" spans="1:26" ht="45" x14ac:dyDescent="0.25">
      <c r="A4994" s="72" t="s">
        <v>11919</v>
      </c>
      <c r="B4994" s="72" t="s">
        <v>4598</v>
      </c>
      <c r="C4994" s="72">
        <v>3</v>
      </c>
      <c r="D4994" s="72"/>
      <c r="E4994" s="72"/>
      <c r="F4994" s="72">
        <v>1</v>
      </c>
      <c r="G4994" s="72"/>
      <c r="H4994" s="72">
        <v>1199</v>
      </c>
      <c r="I4994" s="72">
        <v>436</v>
      </c>
      <c r="J4994" s="72">
        <v>545</v>
      </c>
      <c r="K4994" s="72">
        <v>218</v>
      </c>
      <c r="L4994" s="72"/>
      <c r="M4994" s="71" t="s">
        <v>4596</v>
      </c>
      <c r="N4994" s="72" t="s">
        <v>4507</v>
      </c>
      <c r="O4994" s="72"/>
      <c r="P4994" s="72" t="s">
        <v>3174</v>
      </c>
      <c r="Q4994" s="72" t="s">
        <v>4564</v>
      </c>
      <c r="R4994" s="72" t="s">
        <v>9532</v>
      </c>
      <c r="S4994" s="72"/>
      <c r="T4994" s="72"/>
      <c r="U4994" s="72" t="s">
        <v>11919</v>
      </c>
      <c r="V4994" s="72"/>
      <c r="W4994" s="72">
        <v>184635</v>
      </c>
      <c r="X4994" s="72" t="s">
        <v>4611</v>
      </c>
      <c r="Y4994" s="72" t="s">
        <v>11920</v>
      </c>
      <c r="Z4994" s="72" t="s">
        <v>11921</v>
      </c>
    </row>
    <row r="4995" spans="1:26" ht="45" x14ac:dyDescent="0.25">
      <c r="A4995" s="72" t="s">
        <v>11922</v>
      </c>
      <c r="B4995" s="72" t="s">
        <v>4598</v>
      </c>
      <c r="C4995" s="72">
        <v>20</v>
      </c>
      <c r="D4995" s="72"/>
      <c r="E4995" s="72"/>
      <c r="F4995" s="72">
        <v>1</v>
      </c>
      <c r="G4995" s="72"/>
      <c r="H4995" s="72">
        <v>1199</v>
      </c>
      <c r="I4995" s="72">
        <v>436</v>
      </c>
      <c r="J4995" s="72">
        <v>545</v>
      </c>
      <c r="K4995" s="72">
        <v>218</v>
      </c>
      <c r="L4995" s="72"/>
      <c r="M4995" s="71" t="s">
        <v>4596</v>
      </c>
      <c r="N4995" s="72" t="s">
        <v>4506</v>
      </c>
      <c r="O4995" s="72"/>
      <c r="P4995" s="72" t="s">
        <v>4461</v>
      </c>
      <c r="Q4995" s="72" t="s">
        <v>14802</v>
      </c>
      <c r="R4995" s="72" t="s">
        <v>11923</v>
      </c>
      <c r="S4995" s="72"/>
      <c r="T4995" s="72"/>
      <c r="U4995" s="72" t="s">
        <v>11922</v>
      </c>
      <c r="V4995" s="72"/>
      <c r="W4995" s="72">
        <v>141431</v>
      </c>
      <c r="X4995" s="72" t="s">
        <v>4627</v>
      </c>
      <c r="Y4995" s="72" t="s">
        <v>11924</v>
      </c>
      <c r="Z4995" s="72" t="s">
        <v>11925</v>
      </c>
    </row>
    <row r="4996" spans="1:26" ht="45" x14ac:dyDescent="0.25">
      <c r="A4996" s="71" t="s">
        <v>11930</v>
      </c>
      <c r="B4996" s="72" t="s">
        <v>4594</v>
      </c>
      <c r="C4996" s="72">
        <v>34</v>
      </c>
      <c r="D4996" s="72" t="s">
        <v>4608</v>
      </c>
      <c r="E4996" s="72"/>
      <c r="F4996" s="72">
        <v>1</v>
      </c>
      <c r="G4996" s="72">
        <v>350</v>
      </c>
      <c r="H4996" s="72"/>
      <c r="I4996" s="72"/>
      <c r="J4996" s="72"/>
      <c r="K4996" s="72"/>
      <c r="L4996" s="72"/>
      <c r="M4996" s="71" t="s">
        <v>4596</v>
      </c>
      <c r="N4996" s="72" t="s">
        <v>4521</v>
      </c>
      <c r="O4996" s="72"/>
      <c r="P4996" s="72" t="s">
        <v>4365</v>
      </c>
      <c r="Q4996" s="72"/>
      <c r="R4996" s="72"/>
      <c r="S4996" s="72"/>
      <c r="T4996" s="72"/>
      <c r="U4996" s="71" t="s">
        <v>11930</v>
      </c>
      <c r="V4996" s="72"/>
      <c r="W4996" s="72">
        <v>452620</v>
      </c>
      <c r="X4996" s="72" t="s">
        <v>14154</v>
      </c>
      <c r="Y4996" s="72" t="s">
        <v>11931</v>
      </c>
      <c r="Z4996" s="72" t="s">
        <v>11932</v>
      </c>
    </row>
    <row r="4997" spans="1:26" ht="45" x14ac:dyDescent="0.25">
      <c r="A4997" s="72" t="s">
        <v>11933</v>
      </c>
      <c r="B4997" s="72" t="s">
        <v>4594</v>
      </c>
      <c r="C4997" s="72">
        <v>5</v>
      </c>
      <c r="D4997" s="72" t="s">
        <v>5631</v>
      </c>
      <c r="E4997" s="72"/>
      <c r="F4997" s="72">
        <v>1</v>
      </c>
      <c r="G4997" s="72">
        <v>350</v>
      </c>
      <c r="H4997" s="72"/>
      <c r="I4997" s="72"/>
      <c r="J4997" s="72"/>
      <c r="K4997" s="72"/>
      <c r="L4997" s="72"/>
      <c r="M4997" s="71" t="s">
        <v>4596</v>
      </c>
      <c r="N4997" s="72" t="s">
        <v>4509</v>
      </c>
      <c r="O4997" s="72"/>
      <c r="P4997" s="72" t="s">
        <v>24822</v>
      </c>
      <c r="Q4997" s="72"/>
      <c r="R4997" s="72"/>
      <c r="S4997" s="72"/>
      <c r="T4997" s="72"/>
      <c r="U4997" s="72" t="s">
        <v>11933</v>
      </c>
      <c r="V4997" s="72"/>
      <c r="W4997" s="72">
        <v>606650</v>
      </c>
      <c r="X4997" s="72" t="s">
        <v>11934</v>
      </c>
      <c r="Y4997" s="72" t="s">
        <v>11935</v>
      </c>
      <c r="Z4997" s="72" t="s">
        <v>11936</v>
      </c>
    </row>
    <row r="4998" spans="1:26" ht="45" x14ac:dyDescent="0.25">
      <c r="A4998" s="72" t="s">
        <v>17156</v>
      </c>
      <c r="B4998" s="72" t="s">
        <v>4598</v>
      </c>
      <c r="C4998" s="72">
        <v>2</v>
      </c>
      <c r="D4998" s="72"/>
      <c r="E4998" s="72"/>
      <c r="F4998" s="72">
        <v>1</v>
      </c>
      <c r="G4998" s="72"/>
      <c r="H4998" s="72">
        <v>1799</v>
      </c>
      <c r="I4998" s="72">
        <v>654</v>
      </c>
      <c r="J4998" s="72">
        <v>818</v>
      </c>
      <c r="K4998" s="72">
        <v>327</v>
      </c>
      <c r="L4998" s="72"/>
      <c r="M4998" s="71" t="s">
        <v>4596</v>
      </c>
      <c r="N4998" s="72" t="s">
        <v>4550</v>
      </c>
      <c r="O4998" s="72"/>
      <c r="P4998" s="72" t="s">
        <v>3072</v>
      </c>
      <c r="Q4998" s="72"/>
      <c r="R4998" s="72"/>
      <c r="S4998" s="72" t="s">
        <v>4566</v>
      </c>
      <c r="T4998" s="72" t="s">
        <v>4822</v>
      </c>
      <c r="U4998" s="72" t="s">
        <v>17156</v>
      </c>
      <c r="V4998" s="72"/>
      <c r="W4998" s="72">
        <v>636460</v>
      </c>
      <c r="X4998" s="72" t="s">
        <v>13964</v>
      </c>
      <c r="Y4998" s="88" t="s">
        <v>4823</v>
      </c>
      <c r="Z4998" s="75" t="s">
        <v>22395</v>
      </c>
    </row>
    <row r="4999" spans="1:26" ht="75" x14ac:dyDescent="0.25">
      <c r="A4999" s="72" t="s">
        <v>17156</v>
      </c>
      <c r="B4999" s="72" t="s">
        <v>4598</v>
      </c>
      <c r="C4999" s="72">
        <v>2</v>
      </c>
      <c r="D4999" s="72"/>
      <c r="E4999" s="72" t="s">
        <v>27923</v>
      </c>
      <c r="F4999" s="72">
        <v>1</v>
      </c>
      <c r="G4999" s="72">
        <v>150</v>
      </c>
      <c r="H4999" s="72"/>
      <c r="I4999" s="72"/>
      <c r="J4999" s="72"/>
      <c r="K4999" s="72"/>
      <c r="L4999" s="72"/>
      <c r="M4999" s="71" t="s">
        <v>4596</v>
      </c>
      <c r="N4999" s="72" t="s">
        <v>4550</v>
      </c>
      <c r="O4999" s="72"/>
      <c r="P4999" s="72" t="s">
        <v>3072</v>
      </c>
      <c r="Q4999" s="72"/>
      <c r="R4999" s="72"/>
      <c r="S4999" s="72" t="s">
        <v>4566</v>
      </c>
      <c r="T4999" s="72" t="s">
        <v>4822</v>
      </c>
      <c r="U4999" s="72" t="s">
        <v>17156</v>
      </c>
      <c r="V4999" s="72" t="s">
        <v>27924</v>
      </c>
      <c r="W4999" s="72">
        <v>636462</v>
      </c>
      <c r="X4999" s="72" t="s">
        <v>27925</v>
      </c>
      <c r="Y4999" s="72">
        <v>83825453611</v>
      </c>
      <c r="Z4999" s="72" t="s">
        <v>27926</v>
      </c>
    </row>
    <row r="5000" spans="1:26" ht="45" x14ac:dyDescent="0.25">
      <c r="A5000" s="72" t="s">
        <v>11937</v>
      </c>
      <c r="B5000" s="72" t="s">
        <v>4594</v>
      </c>
      <c r="C5000" s="72">
        <v>37</v>
      </c>
      <c r="D5000" s="72" t="s">
        <v>11938</v>
      </c>
      <c r="E5000" s="72"/>
      <c r="F5000" s="72">
        <v>1</v>
      </c>
      <c r="G5000" s="72">
        <v>350</v>
      </c>
      <c r="H5000" s="72"/>
      <c r="I5000" s="72"/>
      <c r="J5000" s="72"/>
      <c r="K5000" s="72"/>
      <c r="L5000" s="72"/>
      <c r="M5000" s="71" t="s">
        <v>4596</v>
      </c>
      <c r="N5000" s="72" t="s">
        <v>4506</v>
      </c>
      <c r="O5000" s="72"/>
      <c r="P5000" s="72" t="s">
        <v>14487</v>
      </c>
      <c r="Q5000" s="72"/>
      <c r="R5000" s="72"/>
      <c r="S5000" s="72"/>
      <c r="T5000" s="72"/>
      <c r="U5000" s="72" t="s">
        <v>11937</v>
      </c>
      <c r="V5000" s="72"/>
      <c r="W5000" s="72">
        <v>141008</v>
      </c>
      <c r="X5000" s="72" t="s">
        <v>11939</v>
      </c>
      <c r="Y5000" s="72" t="s">
        <v>27927</v>
      </c>
      <c r="Z5000" s="72" t="s">
        <v>22396</v>
      </c>
    </row>
    <row r="5001" spans="1:26" ht="60" x14ac:dyDescent="0.25">
      <c r="A5001" s="72" t="s">
        <v>11940</v>
      </c>
      <c r="B5001" s="72" t="s">
        <v>5277</v>
      </c>
      <c r="C5001" s="72"/>
      <c r="D5001" s="72" t="s">
        <v>10237</v>
      </c>
      <c r="E5001" s="72"/>
      <c r="F5001" s="72">
        <v>2</v>
      </c>
      <c r="G5001" s="72"/>
      <c r="H5001" s="72"/>
      <c r="I5001" s="72"/>
      <c r="J5001" s="72"/>
      <c r="K5001" s="72"/>
      <c r="L5001" s="72">
        <v>150</v>
      </c>
      <c r="M5001" s="71" t="s">
        <v>4596</v>
      </c>
      <c r="N5001" s="72" t="s">
        <v>4534</v>
      </c>
      <c r="O5001" s="72"/>
      <c r="P5001" s="72" t="s">
        <v>3769</v>
      </c>
      <c r="Q5001" s="72"/>
      <c r="R5001" s="72"/>
      <c r="S5001" s="72"/>
      <c r="T5001" s="72"/>
      <c r="U5001" s="72" t="s">
        <v>11940</v>
      </c>
      <c r="V5001" s="72"/>
      <c r="W5001" s="72">
        <v>420032</v>
      </c>
      <c r="X5001" s="72" t="s">
        <v>11941</v>
      </c>
      <c r="Y5001" s="73" t="s">
        <v>11942</v>
      </c>
      <c r="Z5001" s="72" t="s">
        <v>11943</v>
      </c>
    </row>
    <row r="5002" spans="1:26" ht="30" x14ac:dyDescent="0.25">
      <c r="A5002" s="72" t="s">
        <v>27928</v>
      </c>
      <c r="B5002" s="72" t="s">
        <v>4594</v>
      </c>
      <c r="C5002" s="72"/>
      <c r="D5002" s="72" t="s">
        <v>4745</v>
      </c>
      <c r="E5002" s="72"/>
      <c r="F5002" s="72">
        <v>1</v>
      </c>
      <c r="G5002" s="72">
        <v>95</v>
      </c>
      <c r="H5002" s="72"/>
      <c r="I5002" s="72"/>
      <c r="J5002" s="72"/>
      <c r="K5002" s="72"/>
      <c r="L5002" s="72"/>
      <c r="M5002" s="71" t="s">
        <v>4596</v>
      </c>
      <c r="N5002" s="72" t="s">
        <v>4553</v>
      </c>
      <c r="O5002" s="72"/>
      <c r="P5002" s="72" t="s">
        <v>2857</v>
      </c>
      <c r="Q5002" s="72"/>
      <c r="R5002" s="72"/>
      <c r="S5002" s="72" t="s">
        <v>4567</v>
      </c>
      <c r="T5002" s="72" t="s">
        <v>10135</v>
      </c>
      <c r="U5002" s="72" t="s">
        <v>27928</v>
      </c>
      <c r="V5002" s="72"/>
      <c r="W5002" s="72">
        <v>433201</v>
      </c>
      <c r="X5002" s="72" t="s">
        <v>14107</v>
      </c>
      <c r="Y5002" s="73">
        <v>88424634510</v>
      </c>
      <c r="Z5002" s="72" t="s">
        <v>27929</v>
      </c>
    </row>
    <row r="5003" spans="1:26" ht="60" x14ac:dyDescent="0.25">
      <c r="A5003" s="72" t="s">
        <v>27930</v>
      </c>
      <c r="B5003" s="72" t="s">
        <v>27931</v>
      </c>
      <c r="C5003" s="72">
        <v>84</v>
      </c>
      <c r="D5003" s="72"/>
      <c r="E5003" s="72"/>
      <c r="F5003" s="72">
        <v>1</v>
      </c>
      <c r="G5003" s="72">
        <v>150</v>
      </c>
      <c r="H5003" s="72"/>
      <c r="I5003" s="72"/>
      <c r="J5003" s="72"/>
      <c r="K5003" s="72"/>
      <c r="L5003" s="72"/>
      <c r="M5003" s="71" t="s">
        <v>4596</v>
      </c>
      <c r="N5003" s="72" t="s">
        <v>4499</v>
      </c>
      <c r="O5003" s="72"/>
      <c r="P5003" s="72" t="s">
        <v>4225</v>
      </c>
      <c r="Q5003" s="72"/>
      <c r="R5003" s="72"/>
      <c r="S5003" s="72"/>
      <c r="T5003" s="72"/>
      <c r="U5003" s="72" t="s">
        <v>27930</v>
      </c>
      <c r="V5003" s="72"/>
      <c r="W5003" s="72">
        <v>354200</v>
      </c>
      <c r="X5003" s="72" t="s">
        <v>27932</v>
      </c>
      <c r="Y5003" s="72" t="s">
        <v>27933</v>
      </c>
      <c r="Z5003" s="72" t="s">
        <v>27934</v>
      </c>
    </row>
    <row r="5004" spans="1:26" ht="45" x14ac:dyDescent="0.25">
      <c r="A5004" s="72" t="s">
        <v>11944</v>
      </c>
      <c r="B5004" s="72" t="s">
        <v>4594</v>
      </c>
      <c r="C5004" s="72">
        <v>21</v>
      </c>
      <c r="D5004" s="72"/>
      <c r="E5004" s="72"/>
      <c r="F5004" s="72">
        <v>1</v>
      </c>
      <c r="G5004" s="72">
        <v>350</v>
      </c>
      <c r="H5004" s="72"/>
      <c r="I5004" s="72"/>
      <c r="J5004" s="72"/>
      <c r="K5004" s="72"/>
      <c r="L5004" s="72"/>
      <c r="M5004" s="71" t="s">
        <v>4596</v>
      </c>
      <c r="N5004" s="72" t="s">
        <v>4503</v>
      </c>
      <c r="O5004" s="72"/>
      <c r="P5004" s="72" t="s">
        <v>3301</v>
      </c>
      <c r="Q5004" s="72"/>
      <c r="R5004" s="72"/>
      <c r="S5004" s="72" t="s">
        <v>4566</v>
      </c>
      <c r="T5004" s="72" t="s">
        <v>7963</v>
      </c>
      <c r="U5004" s="72" t="s">
        <v>11944</v>
      </c>
      <c r="V5004" s="72"/>
      <c r="W5004" s="72">
        <v>187780</v>
      </c>
      <c r="X5004" s="72" t="s">
        <v>11945</v>
      </c>
      <c r="Y5004" s="72"/>
      <c r="Z5004" s="72"/>
    </row>
    <row r="5005" spans="1:26" ht="30" x14ac:dyDescent="0.25">
      <c r="A5005" s="72" t="s">
        <v>11946</v>
      </c>
      <c r="B5005" s="72" t="s">
        <v>4594</v>
      </c>
      <c r="C5005" s="72">
        <v>11</v>
      </c>
      <c r="D5005" s="72"/>
      <c r="E5005" s="72"/>
      <c r="F5005" s="72">
        <v>1</v>
      </c>
      <c r="G5005" s="72">
        <v>350</v>
      </c>
      <c r="H5005" s="72"/>
      <c r="I5005" s="72"/>
      <c r="J5005" s="72"/>
      <c r="K5005" s="72"/>
      <c r="L5005" s="72"/>
      <c r="M5005" s="71" t="s">
        <v>4596</v>
      </c>
      <c r="N5005" s="72" t="s">
        <v>4535</v>
      </c>
      <c r="O5005" s="72"/>
      <c r="P5005" s="72" t="s">
        <v>2841</v>
      </c>
      <c r="Q5005" s="72"/>
      <c r="R5005" s="72"/>
      <c r="S5005" s="72"/>
      <c r="T5005" s="72"/>
      <c r="U5005" s="72" t="s">
        <v>11946</v>
      </c>
      <c r="V5005" s="72"/>
      <c r="W5005" s="72">
        <v>667003</v>
      </c>
      <c r="X5005" s="72" t="s">
        <v>11947</v>
      </c>
      <c r="Y5005" s="72"/>
      <c r="Z5005" s="72"/>
    </row>
    <row r="5006" spans="1:26" ht="45" x14ac:dyDescent="0.25">
      <c r="A5006" s="86" t="s">
        <v>17157</v>
      </c>
      <c r="B5006" s="72" t="s">
        <v>4638</v>
      </c>
      <c r="C5006" s="72">
        <v>1747</v>
      </c>
      <c r="D5006" s="72"/>
      <c r="E5006" s="72"/>
      <c r="F5006" s="72">
        <v>1</v>
      </c>
      <c r="G5006" s="72"/>
      <c r="H5006" s="72">
        <v>850</v>
      </c>
      <c r="I5006" s="72">
        <v>400</v>
      </c>
      <c r="J5006" s="72">
        <v>300</v>
      </c>
      <c r="K5006" s="72">
        <v>150</v>
      </c>
      <c r="L5006" s="72"/>
      <c r="M5006" s="71" t="s">
        <v>4596</v>
      </c>
      <c r="N5006" s="72" t="s">
        <v>2362</v>
      </c>
      <c r="O5006" s="72"/>
      <c r="P5006" s="72" t="s">
        <v>2886</v>
      </c>
      <c r="Q5006" s="72"/>
      <c r="R5006" s="72"/>
      <c r="S5006" s="72"/>
      <c r="T5006" s="72"/>
      <c r="U5006" s="86" t="s">
        <v>17157</v>
      </c>
      <c r="V5006" s="72"/>
      <c r="W5006" s="72">
        <v>125368</v>
      </c>
      <c r="X5006" s="72" t="s">
        <v>22397</v>
      </c>
      <c r="Y5006" s="72" t="s">
        <v>17158</v>
      </c>
      <c r="Z5006" s="75" t="s">
        <v>22398</v>
      </c>
    </row>
    <row r="5007" spans="1:26" ht="60" x14ac:dyDescent="0.25">
      <c r="A5007" s="72" t="s">
        <v>17157</v>
      </c>
      <c r="B5007" s="72" t="s">
        <v>4638</v>
      </c>
      <c r="C5007" s="72">
        <v>1747</v>
      </c>
      <c r="D5007" s="72"/>
      <c r="E5007" s="72" t="s">
        <v>17159</v>
      </c>
      <c r="F5007" s="72">
        <v>1</v>
      </c>
      <c r="G5007" s="72">
        <v>350</v>
      </c>
      <c r="H5007" s="72"/>
      <c r="I5007" s="72"/>
      <c r="J5007" s="72"/>
      <c r="K5007" s="72"/>
      <c r="L5007" s="72"/>
      <c r="M5007" s="71" t="s">
        <v>4596</v>
      </c>
      <c r="N5007" s="72" t="s">
        <v>2362</v>
      </c>
      <c r="O5007" s="72"/>
      <c r="P5007" s="72" t="s">
        <v>2886</v>
      </c>
      <c r="Q5007" s="72"/>
      <c r="R5007" s="72"/>
      <c r="S5007" s="72"/>
      <c r="T5007" s="72"/>
      <c r="U5007" s="72" t="s">
        <v>17157</v>
      </c>
      <c r="V5007" s="72" t="s">
        <v>17160</v>
      </c>
      <c r="W5007" s="72">
        <v>125368</v>
      </c>
      <c r="X5007" s="72" t="s">
        <v>22399</v>
      </c>
      <c r="Y5007" s="72" t="s">
        <v>17158</v>
      </c>
      <c r="Z5007" s="72" t="s">
        <v>22398</v>
      </c>
    </row>
    <row r="5008" spans="1:26" ht="75" x14ac:dyDescent="0.25">
      <c r="A5008" s="72" t="s">
        <v>27935</v>
      </c>
      <c r="B5008" s="72" t="s">
        <v>27936</v>
      </c>
      <c r="C5008" s="72"/>
      <c r="D5008" s="72"/>
      <c r="E5008" s="72"/>
      <c r="F5008" s="72">
        <v>1</v>
      </c>
      <c r="G5008" s="72"/>
      <c r="H5008" s="72">
        <v>500</v>
      </c>
      <c r="I5008" s="72">
        <v>300</v>
      </c>
      <c r="J5008" s="72">
        <v>150</v>
      </c>
      <c r="K5008" s="72">
        <v>50</v>
      </c>
      <c r="L5008" s="72"/>
      <c r="M5008" s="71" t="s">
        <v>4596</v>
      </c>
      <c r="N5008" s="72" t="s">
        <v>4483</v>
      </c>
      <c r="O5008" s="72"/>
      <c r="P5008" s="72" t="s">
        <v>3345</v>
      </c>
      <c r="Q5008" s="72"/>
      <c r="R5008" s="72"/>
      <c r="S5008" s="72" t="s">
        <v>15654</v>
      </c>
      <c r="T5008" s="72" t="s">
        <v>27937</v>
      </c>
      <c r="U5008" s="72" t="s">
        <v>27935</v>
      </c>
      <c r="V5008" s="72"/>
      <c r="W5008" s="72">
        <v>309431</v>
      </c>
      <c r="X5008" s="72" t="s">
        <v>27938</v>
      </c>
      <c r="Y5008" s="72" t="s">
        <v>27939</v>
      </c>
      <c r="Z5008" s="72" t="s">
        <v>27940</v>
      </c>
    </row>
    <row r="5009" spans="1:26" ht="30" x14ac:dyDescent="0.25">
      <c r="A5009" s="71" t="s">
        <v>24823</v>
      </c>
      <c r="B5009" s="72" t="s">
        <v>4594</v>
      </c>
      <c r="C5009" s="72">
        <v>217</v>
      </c>
      <c r="D5009" s="72" t="s">
        <v>11845</v>
      </c>
      <c r="E5009" s="72"/>
      <c r="F5009" s="72">
        <v>1</v>
      </c>
      <c r="G5009" s="72">
        <v>250</v>
      </c>
      <c r="H5009" s="72"/>
      <c r="I5009" s="72"/>
      <c r="J5009" s="72"/>
      <c r="K5009" s="72"/>
      <c r="L5009" s="72"/>
      <c r="M5009" s="71" t="s">
        <v>4596</v>
      </c>
      <c r="N5009" s="72" t="s">
        <v>4534</v>
      </c>
      <c r="O5009" s="72"/>
      <c r="P5009" s="72" t="s">
        <v>3769</v>
      </c>
      <c r="Q5009" s="72"/>
      <c r="R5009" s="72"/>
      <c r="S5009" s="72"/>
      <c r="T5009" s="72"/>
      <c r="U5009" s="71" t="s">
        <v>24823</v>
      </c>
      <c r="V5009" s="72"/>
      <c r="W5009" s="72">
        <v>420034</v>
      </c>
      <c r="X5009" s="72"/>
      <c r="Y5009" s="72" t="s">
        <v>24824</v>
      </c>
      <c r="Z5009" s="72" t="s">
        <v>24825</v>
      </c>
    </row>
    <row r="5010" spans="1:26" ht="45" x14ac:dyDescent="0.25">
      <c r="A5010" s="71" t="s">
        <v>14338</v>
      </c>
      <c r="B5010" s="72" t="s">
        <v>14339</v>
      </c>
      <c r="C5010" s="72"/>
      <c r="D5010" s="72" t="s">
        <v>14340</v>
      </c>
      <c r="E5010" s="72"/>
      <c r="F5010" s="72">
        <v>1</v>
      </c>
      <c r="G5010" s="72"/>
      <c r="H5010" s="72">
        <v>500</v>
      </c>
      <c r="I5010" s="72"/>
      <c r="J5010" s="72"/>
      <c r="K5010" s="72">
        <v>500</v>
      </c>
      <c r="L5010" s="72"/>
      <c r="M5010" s="71" t="s">
        <v>4596</v>
      </c>
      <c r="N5010" s="72" t="s">
        <v>4545</v>
      </c>
      <c r="O5010" s="72"/>
      <c r="P5010" s="72" t="s">
        <v>4353</v>
      </c>
      <c r="Q5010" s="72"/>
      <c r="R5010" s="72"/>
      <c r="S5010" s="72"/>
      <c r="T5010" s="72"/>
      <c r="U5010" s="71" t="s">
        <v>14338</v>
      </c>
      <c r="V5010" s="72"/>
      <c r="W5010" s="72">
        <v>624192</v>
      </c>
      <c r="X5010" s="72" t="s">
        <v>22400</v>
      </c>
      <c r="Y5010" s="77">
        <v>16491</v>
      </c>
      <c r="Z5010" s="72" t="s">
        <v>14341</v>
      </c>
    </row>
    <row r="5011" spans="1:26" ht="60" x14ac:dyDescent="0.25">
      <c r="A5011" s="72" t="s">
        <v>11950</v>
      </c>
      <c r="B5011" s="72" t="s">
        <v>8774</v>
      </c>
      <c r="C5011" s="72">
        <v>1</v>
      </c>
      <c r="D5011" s="72" t="s">
        <v>11951</v>
      </c>
      <c r="E5011" s="72"/>
      <c r="F5011" s="72">
        <v>1</v>
      </c>
      <c r="G5011" s="72">
        <v>350</v>
      </c>
      <c r="H5011" s="72"/>
      <c r="I5011" s="72"/>
      <c r="J5011" s="72"/>
      <c r="K5011" s="72"/>
      <c r="L5011" s="72"/>
      <c r="M5011" s="71" t="s">
        <v>4596</v>
      </c>
      <c r="N5011" s="72" t="s">
        <v>4551</v>
      </c>
      <c r="O5011" s="72"/>
      <c r="P5011" s="72" t="s">
        <v>3871</v>
      </c>
      <c r="Q5011" s="72"/>
      <c r="R5011" s="72"/>
      <c r="S5011" s="72"/>
      <c r="T5011" s="72"/>
      <c r="U5011" s="72" t="s">
        <v>11950</v>
      </c>
      <c r="V5011" s="72"/>
      <c r="W5011" s="72"/>
      <c r="X5011" s="72"/>
      <c r="Y5011" s="72"/>
      <c r="Z5011" s="72"/>
    </row>
    <row r="5012" spans="1:26" ht="60" x14ac:dyDescent="0.25">
      <c r="A5012" s="72" t="s">
        <v>11950</v>
      </c>
      <c r="B5012" s="72" t="s">
        <v>8774</v>
      </c>
      <c r="C5012" s="72">
        <v>1</v>
      </c>
      <c r="D5012" s="72" t="s">
        <v>11951</v>
      </c>
      <c r="E5012" s="72" t="s">
        <v>4862</v>
      </c>
      <c r="F5012" s="72">
        <v>1</v>
      </c>
      <c r="G5012" s="72">
        <v>350</v>
      </c>
      <c r="H5012" s="72"/>
      <c r="I5012" s="72"/>
      <c r="J5012" s="72"/>
      <c r="K5012" s="72"/>
      <c r="L5012" s="72"/>
      <c r="M5012" s="71" t="s">
        <v>4596</v>
      </c>
      <c r="N5012" s="72" t="s">
        <v>4551</v>
      </c>
      <c r="O5012" s="72"/>
      <c r="P5012" s="72" t="s">
        <v>3871</v>
      </c>
      <c r="Q5012" s="72"/>
      <c r="R5012" s="72"/>
      <c r="S5012" s="72"/>
      <c r="T5012" s="72"/>
      <c r="U5012" s="72" t="s">
        <v>11950</v>
      </c>
      <c r="V5012" s="72" t="s">
        <v>11950</v>
      </c>
      <c r="W5012" s="72">
        <v>300041</v>
      </c>
      <c r="X5012" s="72" t="s">
        <v>13996</v>
      </c>
      <c r="Y5012" s="72" t="s">
        <v>6167</v>
      </c>
      <c r="Z5012" s="72" t="s">
        <v>6168</v>
      </c>
    </row>
    <row r="5013" spans="1:26" ht="75" x14ac:dyDescent="0.25">
      <c r="A5013" s="72" t="s">
        <v>22401</v>
      </c>
      <c r="B5013" s="72" t="s">
        <v>22402</v>
      </c>
      <c r="C5013" s="72"/>
      <c r="D5013" s="72"/>
      <c r="E5013" s="72"/>
      <c r="F5013" s="72">
        <v>1</v>
      </c>
      <c r="G5013" s="72">
        <v>70</v>
      </c>
      <c r="H5013" s="72">
        <v>190</v>
      </c>
      <c r="I5013" s="72">
        <v>70</v>
      </c>
      <c r="J5013" s="72">
        <v>70</v>
      </c>
      <c r="K5013" s="72">
        <v>50</v>
      </c>
      <c r="L5013" s="72"/>
      <c r="M5013" s="71" t="s">
        <v>4596</v>
      </c>
      <c r="N5013" s="72" t="s">
        <v>4492</v>
      </c>
      <c r="O5013" s="72"/>
      <c r="P5013" s="72" t="s">
        <v>2432</v>
      </c>
      <c r="Q5013" s="72"/>
      <c r="R5013" s="72"/>
      <c r="S5013" s="72" t="s">
        <v>15654</v>
      </c>
      <c r="T5013" s="72" t="s">
        <v>22403</v>
      </c>
      <c r="U5013" s="72" t="s">
        <v>22401</v>
      </c>
      <c r="V5013" s="72"/>
      <c r="W5013" s="72">
        <v>669459</v>
      </c>
      <c r="X5013" s="72" t="s">
        <v>22404</v>
      </c>
      <c r="Y5013" s="72">
        <v>89641213374</v>
      </c>
      <c r="Z5013" s="72" t="s">
        <v>22405</v>
      </c>
    </row>
    <row r="5014" spans="1:26" ht="45" x14ac:dyDescent="0.25">
      <c r="A5014" s="72" t="s">
        <v>11952</v>
      </c>
      <c r="B5014" s="72" t="s">
        <v>4594</v>
      </c>
      <c r="C5014" s="72">
        <v>7</v>
      </c>
      <c r="D5014" s="72" t="s">
        <v>5178</v>
      </c>
      <c r="E5014" s="72"/>
      <c r="F5014" s="72">
        <v>1</v>
      </c>
      <c r="G5014" s="72">
        <v>350</v>
      </c>
      <c r="H5014" s="72"/>
      <c r="I5014" s="72"/>
      <c r="J5014" s="72"/>
      <c r="K5014" s="72"/>
      <c r="L5014" s="72"/>
      <c r="M5014" s="71" t="s">
        <v>4596</v>
      </c>
      <c r="N5014" s="72" t="s">
        <v>4557</v>
      </c>
      <c r="O5014" s="72"/>
      <c r="P5014" s="72" t="s">
        <v>3735</v>
      </c>
      <c r="Q5014" s="72"/>
      <c r="R5014" s="72"/>
      <c r="S5014" s="72"/>
      <c r="T5014" s="72"/>
      <c r="U5014" s="72" t="s">
        <v>11952</v>
      </c>
      <c r="V5014" s="72"/>
      <c r="W5014" s="72"/>
      <c r="X5014" s="72"/>
      <c r="Y5014" s="72"/>
      <c r="Z5014" s="72" t="s">
        <v>11953</v>
      </c>
    </row>
    <row r="5015" spans="1:26" ht="45" x14ac:dyDescent="0.25">
      <c r="A5015" s="72" t="s">
        <v>27941</v>
      </c>
      <c r="B5015" s="72" t="s">
        <v>15493</v>
      </c>
      <c r="C5015" s="72">
        <v>16</v>
      </c>
      <c r="D5015" s="72" t="s">
        <v>4633</v>
      </c>
      <c r="E5015" s="72"/>
      <c r="F5015" s="72">
        <v>1</v>
      </c>
      <c r="G5015" s="72">
        <v>182</v>
      </c>
      <c r="H5015" s="72"/>
      <c r="I5015" s="72"/>
      <c r="J5015" s="72"/>
      <c r="K5015" s="72"/>
      <c r="L5015" s="72"/>
      <c r="M5015" s="71" t="s">
        <v>4596</v>
      </c>
      <c r="N5015" s="72" t="s">
        <v>4540</v>
      </c>
      <c r="O5015" s="72"/>
      <c r="P5015" s="72" t="s">
        <v>2775</v>
      </c>
      <c r="Q5015" s="72"/>
      <c r="R5015" s="72"/>
      <c r="S5015" s="72"/>
      <c r="T5015" s="72"/>
      <c r="U5015" s="72" t="s">
        <v>27941</v>
      </c>
      <c r="V5015" s="72"/>
      <c r="W5015" s="72">
        <v>391308</v>
      </c>
      <c r="X5015" s="72" t="s">
        <v>27942</v>
      </c>
      <c r="Y5015" s="72" t="s">
        <v>27943</v>
      </c>
      <c r="Z5015" s="72" t="s">
        <v>27944</v>
      </c>
    </row>
    <row r="5016" spans="1:26" ht="45" x14ac:dyDescent="0.25">
      <c r="A5016" s="72" t="s">
        <v>11954</v>
      </c>
      <c r="B5016" s="72" t="s">
        <v>4594</v>
      </c>
      <c r="C5016" s="72">
        <v>49</v>
      </c>
      <c r="D5016" s="72" t="s">
        <v>9105</v>
      </c>
      <c r="E5016" s="72"/>
      <c r="F5016" s="72">
        <v>1</v>
      </c>
      <c r="G5016" s="72">
        <v>350</v>
      </c>
      <c r="H5016" s="72"/>
      <c r="I5016" s="72"/>
      <c r="J5016" s="72"/>
      <c r="K5016" s="72"/>
      <c r="L5016" s="72"/>
      <c r="M5016" s="71" t="s">
        <v>4596</v>
      </c>
      <c r="N5016" s="72" t="s">
        <v>4553</v>
      </c>
      <c r="O5016" s="72"/>
      <c r="P5016" s="72" t="s">
        <v>2714</v>
      </c>
      <c r="Q5016" s="72"/>
      <c r="R5016" s="72"/>
      <c r="S5016" s="72"/>
      <c r="T5016" s="72"/>
      <c r="U5016" s="72" t="s">
        <v>11954</v>
      </c>
      <c r="V5016" s="72"/>
      <c r="W5016" s="72">
        <v>433512</v>
      </c>
      <c r="X5016" s="72" t="s">
        <v>11955</v>
      </c>
      <c r="Y5016" s="72"/>
      <c r="Z5016" s="72"/>
    </row>
    <row r="5017" spans="1:26" ht="75" x14ac:dyDescent="0.25">
      <c r="A5017" s="72" t="s">
        <v>24826</v>
      </c>
      <c r="B5017" s="72" t="s">
        <v>19869</v>
      </c>
      <c r="C5017" s="72"/>
      <c r="D5017" s="72"/>
      <c r="E5017" s="72"/>
      <c r="F5017" s="72">
        <v>1</v>
      </c>
      <c r="G5017" s="72">
        <v>18</v>
      </c>
      <c r="H5017" s="72">
        <v>120</v>
      </c>
      <c r="I5017" s="72">
        <v>50</v>
      </c>
      <c r="J5017" s="72">
        <v>50</v>
      </c>
      <c r="K5017" s="72">
        <v>20</v>
      </c>
      <c r="L5017" s="72"/>
      <c r="M5017" s="71" t="s">
        <v>4596</v>
      </c>
      <c r="N5017" s="72" t="s">
        <v>4511</v>
      </c>
      <c r="O5017" s="72"/>
      <c r="P5017" s="72" t="s">
        <v>2521</v>
      </c>
      <c r="Q5017" s="72"/>
      <c r="R5017" s="72"/>
      <c r="S5017" s="72" t="s">
        <v>15654</v>
      </c>
      <c r="T5017" s="72" t="s">
        <v>19870</v>
      </c>
      <c r="U5017" s="72" t="s">
        <v>24826</v>
      </c>
      <c r="V5017" s="72"/>
      <c r="W5017" s="72">
        <v>632314</v>
      </c>
      <c r="X5017" s="72" t="s">
        <v>24827</v>
      </c>
      <c r="Y5017" s="72" t="s">
        <v>24828</v>
      </c>
      <c r="Z5017" s="72" t="s">
        <v>19871</v>
      </c>
    </row>
    <row r="5018" spans="1:26" ht="30" x14ac:dyDescent="0.25">
      <c r="A5018" s="72" t="s">
        <v>24829</v>
      </c>
      <c r="B5018" s="72" t="s">
        <v>4594</v>
      </c>
      <c r="C5018" s="72">
        <v>38</v>
      </c>
      <c r="D5018" s="72" t="s">
        <v>5121</v>
      </c>
      <c r="E5018" s="72"/>
      <c r="F5018" s="72">
        <v>1</v>
      </c>
      <c r="G5018" s="72">
        <v>280</v>
      </c>
      <c r="H5018" s="72"/>
      <c r="I5018" s="72"/>
      <c r="J5018" s="72"/>
      <c r="K5018" s="72"/>
      <c r="L5018" s="72"/>
      <c r="M5018" s="71" t="s">
        <v>4596</v>
      </c>
      <c r="N5018" s="72" t="s">
        <v>4506</v>
      </c>
      <c r="O5018" s="72"/>
      <c r="P5018" s="72" t="s">
        <v>15351</v>
      </c>
      <c r="Q5018" s="72"/>
      <c r="R5018" s="72"/>
      <c r="S5018" s="72"/>
      <c r="T5018" s="72"/>
      <c r="U5018" s="72" t="s">
        <v>24829</v>
      </c>
      <c r="V5018" s="72"/>
      <c r="W5018" s="72">
        <v>141607</v>
      </c>
      <c r="X5018" s="72" t="s">
        <v>14030</v>
      </c>
      <c r="Y5018" s="72" t="s">
        <v>14589</v>
      </c>
      <c r="Z5018" s="72" t="s">
        <v>14264</v>
      </c>
    </row>
    <row r="5019" spans="1:26" ht="60" x14ac:dyDescent="0.25">
      <c r="A5019" s="72" t="s">
        <v>14736</v>
      </c>
      <c r="B5019" s="72" t="s">
        <v>14737</v>
      </c>
      <c r="C5019" s="72"/>
      <c r="D5019" s="72"/>
      <c r="E5019" s="72"/>
      <c r="F5019" s="72">
        <v>1</v>
      </c>
      <c r="G5019" s="72"/>
      <c r="H5019" s="72">
        <v>420</v>
      </c>
      <c r="I5019" s="72"/>
      <c r="J5019" s="72"/>
      <c r="K5019" s="72">
        <v>420</v>
      </c>
      <c r="L5019" s="72"/>
      <c r="M5019" s="71" t="s">
        <v>4596</v>
      </c>
      <c r="N5019" s="72" t="s">
        <v>12</v>
      </c>
      <c r="O5019" s="72"/>
      <c r="P5019" s="72" t="s">
        <v>2538</v>
      </c>
      <c r="Q5019" s="72"/>
      <c r="R5019" s="72"/>
      <c r="S5019" s="72"/>
      <c r="T5019" s="72"/>
      <c r="U5019" s="72" t="s">
        <v>14736</v>
      </c>
      <c r="V5019" s="72"/>
      <c r="W5019" s="72">
        <v>296012</v>
      </c>
      <c r="X5019" s="72" t="s">
        <v>18278</v>
      </c>
      <c r="Y5019" s="72"/>
      <c r="Z5019" s="72" t="s">
        <v>14738</v>
      </c>
    </row>
    <row r="5020" spans="1:26" ht="45" x14ac:dyDescent="0.25">
      <c r="A5020" s="72" t="s">
        <v>22406</v>
      </c>
      <c r="B5020" s="72" t="s">
        <v>16259</v>
      </c>
      <c r="C5020" s="72">
        <v>3</v>
      </c>
      <c r="D5020" s="72"/>
      <c r="E5020" s="72"/>
      <c r="F5020" s="72">
        <v>1</v>
      </c>
      <c r="G5020" s="72"/>
      <c r="H5020" s="72">
        <v>845</v>
      </c>
      <c r="I5020" s="72">
        <v>408</v>
      </c>
      <c r="J5020" s="72">
        <v>353</v>
      </c>
      <c r="K5020" s="72">
        <v>84</v>
      </c>
      <c r="L5020" s="72"/>
      <c r="M5020" s="71" t="s">
        <v>4596</v>
      </c>
      <c r="N5020" s="72" t="s">
        <v>4506</v>
      </c>
      <c r="O5020" s="72"/>
      <c r="P5020" s="72" t="s">
        <v>14592</v>
      </c>
      <c r="Q5020" s="72"/>
      <c r="R5020" s="72"/>
      <c r="S5020" s="72"/>
      <c r="T5020" s="72"/>
      <c r="U5020" s="72" t="s">
        <v>22406</v>
      </c>
      <c r="V5020" s="72"/>
      <c r="W5020" s="72">
        <v>140304</v>
      </c>
      <c r="X5020" s="72" t="s">
        <v>22407</v>
      </c>
      <c r="Y5020" s="72" t="s">
        <v>22409</v>
      </c>
      <c r="Z5020" s="72" t="s">
        <v>22408</v>
      </c>
    </row>
    <row r="5021" spans="1:26" ht="60" x14ac:dyDescent="0.25">
      <c r="A5021" s="72" t="s">
        <v>17161</v>
      </c>
      <c r="B5021" s="72" t="s">
        <v>6683</v>
      </c>
      <c r="C5021" s="72"/>
      <c r="D5021" s="72"/>
      <c r="E5021" s="72"/>
      <c r="F5021" s="72">
        <v>2</v>
      </c>
      <c r="G5021" s="72"/>
      <c r="H5021" s="72"/>
      <c r="I5021" s="72"/>
      <c r="J5021" s="72"/>
      <c r="K5021" s="72"/>
      <c r="L5021" s="72">
        <v>150</v>
      </c>
      <c r="M5021" s="71" t="s">
        <v>4596</v>
      </c>
      <c r="N5021" s="72" t="s">
        <v>4486</v>
      </c>
      <c r="O5021" s="72"/>
      <c r="P5021" s="72" t="s">
        <v>2578</v>
      </c>
      <c r="Q5021" s="72"/>
      <c r="R5021" s="72"/>
      <c r="S5021" s="72"/>
      <c r="T5021" s="72"/>
      <c r="U5021" s="72" t="s">
        <v>17161</v>
      </c>
      <c r="V5021" s="72"/>
      <c r="W5021" s="72">
        <v>400002</v>
      </c>
      <c r="X5021" s="72" t="s">
        <v>22410</v>
      </c>
      <c r="Y5021" s="73" t="s">
        <v>17162</v>
      </c>
      <c r="Z5021" s="72" t="s">
        <v>17163</v>
      </c>
    </row>
    <row r="5022" spans="1:26" ht="30" x14ac:dyDescent="0.25">
      <c r="A5022" s="72" t="s">
        <v>18452</v>
      </c>
      <c r="B5022" s="72" t="s">
        <v>18453</v>
      </c>
      <c r="C5022" s="72"/>
      <c r="D5022" s="72" t="s">
        <v>9080</v>
      </c>
      <c r="E5022" s="72"/>
      <c r="F5022" s="72">
        <v>1</v>
      </c>
      <c r="G5022" s="72"/>
      <c r="H5022" s="72">
        <v>800</v>
      </c>
      <c r="I5022" s="72">
        <v>400</v>
      </c>
      <c r="J5022" s="72">
        <v>300</v>
      </c>
      <c r="K5022" s="72">
        <v>100</v>
      </c>
      <c r="L5022" s="72"/>
      <c r="M5022" s="71" t="s">
        <v>4596</v>
      </c>
      <c r="N5022" s="72" t="s">
        <v>4506</v>
      </c>
      <c r="O5022" s="72"/>
      <c r="P5022" s="72" t="s">
        <v>15351</v>
      </c>
      <c r="Q5022" s="72"/>
      <c r="R5022" s="72"/>
      <c r="S5022" s="72" t="s">
        <v>4567</v>
      </c>
      <c r="T5022" s="72" t="s">
        <v>8964</v>
      </c>
      <c r="U5022" s="72" t="s">
        <v>18452</v>
      </c>
      <c r="V5022" s="72"/>
      <c r="W5022" s="72">
        <v>141631</v>
      </c>
      <c r="X5022" s="72" t="s">
        <v>8965</v>
      </c>
      <c r="Y5022" s="72" t="s">
        <v>8966</v>
      </c>
      <c r="Z5022" s="72" t="s">
        <v>18454</v>
      </c>
    </row>
    <row r="5023" spans="1:26" ht="30" x14ac:dyDescent="0.25">
      <c r="A5023" s="72" t="s">
        <v>18452</v>
      </c>
      <c r="B5023" s="72" t="s">
        <v>18453</v>
      </c>
      <c r="C5023" s="72"/>
      <c r="D5023" s="72" t="s">
        <v>9080</v>
      </c>
      <c r="E5023" s="72" t="s">
        <v>22411</v>
      </c>
      <c r="F5023" s="72">
        <v>1</v>
      </c>
      <c r="G5023" s="72">
        <v>134</v>
      </c>
      <c r="H5023" s="72"/>
      <c r="I5023" s="72"/>
      <c r="J5023" s="72"/>
      <c r="K5023" s="72"/>
      <c r="L5023" s="72"/>
      <c r="M5023" s="71" t="s">
        <v>4596</v>
      </c>
      <c r="N5023" s="72" t="s">
        <v>4506</v>
      </c>
      <c r="O5023" s="72"/>
      <c r="P5023" s="72" t="s">
        <v>15351</v>
      </c>
      <c r="Q5023" s="72"/>
      <c r="R5023" s="72"/>
      <c r="S5023" s="72" t="s">
        <v>4567</v>
      </c>
      <c r="T5023" s="72" t="s">
        <v>8964</v>
      </c>
      <c r="U5023" s="72" t="s">
        <v>18452</v>
      </c>
      <c r="V5023" s="72"/>
      <c r="W5023" s="72">
        <v>141631</v>
      </c>
      <c r="X5023" s="72" t="s">
        <v>8965</v>
      </c>
      <c r="Y5023" s="72" t="s">
        <v>8966</v>
      </c>
      <c r="Z5023" s="72" t="s">
        <v>18454</v>
      </c>
    </row>
    <row r="5024" spans="1:26" ht="30" x14ac:dyDescent="0.25">
      <c r="A5024" s="72" t="s">
        <v>32843</v>
      </c>
      <c r="B5024" s="72" t="s">
        <v>32844</v>
      </c>
      <c r="C5024" s="72">
        <v>12</v>
      </c>
      <c r="D5024" s="72"/>
      <c r="E5024" s="72"/>
      <c r="F5024" s="72">
        <v>1</v>
      </c>
      <c r="G5024" s="72"/>
      <c r="H5024" s="72">
        <v>900</v>
      </c>
      <c r="I5024" s="72">
        <v>300</v>
      </c>
      <c r="J5024" s="72">
        <v>400</v>
      </c>
      <c r="K5024" s="72">
        <v>200</v>
      </c>
      <c r="L5024" s="72"/>
      <c r="M5024" s="71" t="s">
        <v>4596</v>
      </c>
      <c r="N5024" s="72" t="s">
        <v>4506</v>
      </c>
      <c r="O5024" s="72"/>
      <c r="P5024" s="72" t="s">
        <v>2445</v>
      </c>
      <c r="Q5024" s="72" t="s">
        <v>14802</v>
      </c>
      <c r="R5024" s="72" t="s">
        <v>20372</v>
      </c>
      <c r="S5024" s="72"/>
      <c r="T5024" s="72"/>
      <c r="U5024" s="72" t="s">
        <v>32843</v>
      </c>
      <c r="V5024" s="72"/>
      <c r="W5024" s="72">
        <v>143988</v>
      </c>
      <c r="X5024" s="72" t="s">
        <v>32845</v>
      </c>
      <c r="Y5024" s="72" t="s">
        <v>32846</v>
      </c>
      <c r="Z5024" s="72" t="s">
        <v>32847</v>
      </c>
    </row>
    <row r="5025" spans="1:26" ht="45" x14ac:dyDescent="0.25">
      <c r="A5025" s="72" t="s">
        <v>17164</v>
      </c>
      <c r="B5025" s="72" t="s">
        <v>4621</v>
      </c>
      <c r="C5025" s="72"/>
      <c r="D5025" s="72"/>
      <c r="E5025" s="72"/>
      <c r="F5025" s="72">
        <v>5</v>
      </c>
      <c r="G5025" s="72"/>
      <c r="H5025" s="72"/>
      <c r="I5025" s="72"/>
      <c r="J5025" s="72"/>
      <c r="K5025" s="72"/>
      <c r="L5025" s="72">
        <v>800</v>
      </c>
      <c r="M5025" s="71" t="s">
        <v>4596</v>
      </c>
      <c r="N5025" s="72" t="s">
        <v>4541</v>
      </c>
      <c r="O5025" s="72"/>
      <c r="P5025" s="72" t="s">
        <v>3817</v>
      </c>
      <c r="Q5025" s="72"/>
      <c r="R5025" s="72"/>
      <c r="S5025" s="72"/>
      <c r="T5025" s="72"/>
      <c r="U5025" s="72" t="s">
        <v>17164</v>
      </c>
      <c r="V5025" s="72"/>
      <c r="W5025" s="72">
        <v>446302</v>
      </c>
      <c r="X5025" s="72" t="s">
        <v>17165</v>
      </c>
      <c r="Y5025" s="72" t="s">
        <v>17166</v>
      </c>
      <c r="Z5025" s="72" t="s">
        <v>17167</v>
      </c>
    </row>
    <row r="5026" spans="1:26" ht="45" x14ac:dyDescent="0.25">
      <c r="A5026" s="72" t="s">
        <v>11958</v>
      </c>
      <c r="B5026" s="72" t="s">
        <v>4624</v>
      </c>
      <c r="C5026" s="72"/>
      <c r="D5026" s="72"/>
      <c r="E5026" s="72"/>
      <c r="F5026" s="72">
        <v>2</v>
      </c>
      <c r="G5026" s="72"/>
      <c r="H5026" s="72"/>
      <c r="I5026" s="72"/>
      <c r="J5026" s="72"/>
      <c r="K5026" s="72"/>
      <c r="L5026" s="72">
        <v>150</v>
      </c>
      <c r="M5026" s="71" t="s">
        <v>4596</v>
      </c>
      <c r="N5026" s="72" t="s">
        <v>4506</v>
      </c>
      <c r="O5026" s="72"/>
      <c r="P5026" s="72" t="s">
        <v>2516</v>
      </c>
      <c r="Q5026" s="72" t="s">
        <v>4566</v>
      </c>
      <c r="R5026" s="72" t="s">
        <v>8632</v>
      </c>
      <c r="S5026" s="72"/>
      <c r="T5026" s="72"/>
      <c r="U5026" s="72" t="s">
        <v>11958</v>
      </c>
      <c r="V5026" s="72"/>
      <c r="W5026" s="72">
        <v>140170</v>
      </c>
      <c r="X5026" s="72" t="s">
        <v>22415</v>
      </c>
      <c r="Y5026" s="72" t="s">
        <v>11959</v>
      </c>
      <c r="Z5026" s="72" t="s">
        <v>11960</v>
      </c>
    </row>
    <row r="5027" spans="1:26" ht="60" x14ac:dyDescent="0.25">
      <c r="A5027" s="72" t="s">
        <v>11961</v>
      </c>
      <c r="B5027" s="72" t="s">
        <v>35583</v>
      </c>
      <c r="C5027" s="72">
        <v>4</v>
      </c>
      <c r="D5027" s="72"/>
      <c r="E5027" s="72"/>
      <c r="F5027" s="72">
        <v>1</v>
      </c>
      <c r="G5027" s="72">
        <v>200</v>
      </c>
      <c r="H5027" s="72"/>
      <c r="I5027" s="72"/>
      <c r="J5027" s="72"/>
      <c r="K5027" s="72"/>
      <c r="L5027" s="72"/>
      <c r="M5027" s="71" t="s">
        <v>4596</v>
      </c>
      <c r="N5027" s="72" t="s">
        <v>4483</v>
      </c>
      <c r="O5027" s="72"/>
      <c r="P5027" s="72" t="s">
        <v>2575</v>
      </c>
      <c r="Q5027" s="72"/>
      <c r="R5027" s="72"/>
      <c r="S5027" s="72" t="s">
        <v>4567</v>
      </c>
      <c r="T5027" s="72" t="s">
        <v>11962</v>
      </c>
      <c r="U5027" s="72" t="s">
        <v>11961</v>
      </c>
      <c r="V5027" s="72"/>
      <c r="W5027" s="72">
        <v>308503</v>
      </c>
      <c r="X5027" s="72" t="s">
        <v>11963</v>
      </c>
      <c r="Y5027" s="72"/>
      <c r="Z5027" s="72" t="s">
        <v>35584</v>
      </c>
    </row>
    <row r="5028" spans="1:26" ht="45" x14ac:dyDescent="0.25">
      <c r="A5028" s="72" t="s">
        <v>17168</v>
      </c>
      <c r="B5028" s="72" t="s">
        <v>5094</v>
      </c>
      <c r="C5028" s="72"/>
      <c r="D5028" s="72"/>
      <c r="E5028" s="72"/>
      <c r="F5028" s="72">
        <v>5</v>
      </c>
      <c r="G5028" s="72"/>
      <c r="H5028" s="72"/>
      <c r="I5028" s="72"/>
      <c r="J5028" s="72"/>
      <c r="K5028" s="72"/>
      <c r="L5028" s="72">
        <v>120</v>
      </c>
      <c r="M5028" s="71" t="s">
        <v>4596</v>
      </c>
      <c r="N5028" s="72" t="s">
        <v>4547</v>
      </c>
      <c r="O5028" s="72"/>
      <c r="P5028" s="72" t="s">
        <v>3507</v>
      </c>
      <c r="Q5028" s="72"/>
      <c r="R5028" s="72"/>
      <c r="S5028" s="72" t="s">
        <v>4568</v>
      </c>
      <c r="T5028" s="72" t="s">
        <v>7439</v>
      </c>
      <c r="U5028" s="72" t="s">
        <v>17168</v>
      </c>
      <c r="V5028" s="72"/>
      <c r="W5028" s="72">
        <v>357020</v>
      </c>
      <c r="X5028" s="86" t="s">
        <v>22416</v>
      </c>
      <c r="Y5028" s="86"/>
      <c r="Z5028" s="75" t="s">
        <v>16023</v>
      </c>
    </row>
    <row r="5029" spans="1:26" ht="75" x14ac:dyDescent="0.25">
      <c r="A5029" s="72" t="s">
        <v>32848</v>
      </c>
      <c r="B5029" s="72" t="s">
        <v>32849</v>
      </c>
      <c r="C5029" s="72"/>
      <c r="D5029" s="72"/>
      <c r="E5029" s="72"/>
      <c r="F5029" s="72">
        <v>5</v>
      </c>
      <c r="G5029" s="72"/>
      <c r="H5029" s="72"/>
      <c r="I5029" s="72"/>
      <c r="J5029" s="72"/>
      <c r="K5029" s="72"/>
      <c r="L5029" s="72">
        <v>980</v>
      </c>
      <c r="M5029" s="71" t="s">
        <v>4596</v>
      </c>
      <c r="N5029" s="72" t="s">
        <v>4553</v>
      </c>
      <c r="O5029" s="72"/>
      <c r="P5029" s="72" t="s">
        <v>3779</v>
      </c>
      <c r="Q5029" s="72"/>
      <c r="R5029" s="72"/>
      <c r="S5029" s="72"/>
      <c r="T5029" s="72"/>
      <c r="U5029" s="72" t="s">
        <v>32848</v>
      </c>
      <c r="V5029" s="72"/>
      <c r="W5029" s="72">
        <v>432017</v>
      </c>
      <c r="X5029" s="72" t="s">
        <v>32850</v>
      </c>
      <c r="Y5029" s="72" t="s">
        <v>32851</v>
      </c>
      <c r="Z5029" s="72" t="s">
        <v>32852</v>
      </c>
    </row>
    <row r="5030" spans="1:26" ht="75" x14ac:dyDescent="0.25">
      <c r="A5030" s="72" t="s">
        <v>32848</v>
      </c>
      <c r="B5030" s="72" t="s">
        <v>32849</v>
      </c>
      <c r="C5030" s="72"/>
      <c r="D5030" s="72"/>
      <c r="E5030" s="72" t="s">
        <v>32853</v>
      </c>
      <c r="F5030" s="72">
        <v>5</v>
      </c>
      <c r="G5030" s="72"/>
      <c r="H5030" s="72"/>
      <c r="I5030" s="72"/>
      <c r="J5030" s="72"/>
      <c r="K5030" s="72"/>
      <c r="L5030" s="72">
        <v>230</v>
      </c>
      <c r="M5030" s="71" t="s">
        <v>4596</v>
      </c>
      <c r="N5030" s="72" t="s">
        <v>4553</v>
      </c>
      <c r="O5030" s="72"/>
      <c r="P5030" s="72" t="s">
        <v>3779</v>
      </c>
      <c r="Q5030" s="72"/>
      <c r="R5030" s="72"/>
      <c r="S5030" s="72"/>
      <c r="T5030" s="72"/>
      <c r="U5030" s="72" t="s">
        <v>32848</v>
      </c>
      <c r="V5030" s="72" t="s">
        <v>32854</v>
      </c>
      <c r="W5030" s="72">
        <v>432017</v>
      </c>
      <c r="X5030" s="72" t="s">
        <v>32850</v>
      </c>
      <c r="Y5030" s="73" t="s">
        <v>32851</v>
      </c>
      <c r="Z5030" s="72" t="s">
        <v>32852</v>
      </c>
    </row>
    <row r="5031" spans="1:26" ht="45" x14ac:dyDescent="0.25">
      <c r="A5031" s="72" t="s">
        <v>27945</v>
      </c>
      <c r="B5031" s="72" t="s">
        <v>27946</v>
      </c>
      <c r="C5031" s="72"/>
      <c r="D5031" s="72"/>
      <c r="E5031" s="72"/>
      <c r="F5031" s="72">
        <v>1</v>
      </c>
      <c r="G5031" s="72"/>
      <c r="H5031" s="72">
        <v>800</v>
      </c>
      <c r="I5031" s="72">
        <v>450</v>
      </c>
      <c r="J5031" s="72">
        <v>250</v>
      </c>
      <c r="K5031" s="72">
        <v>100</v>
      </c>
      <c r="L5031" s="72"/>
      <c r="M5031" s="71" t="s">
        <v>4596</v>
      </c>
      <c r="N5031" s="72" t="s">
        <v>4511</v>
      </c>
      <c r="O5031" s="72"/>
      <c r="P5031" s="72" t="s">
        <v>4157</v>
      </c>
      <c r="Q5031" s="72"/>
      <c r="R5031" s="72"/>
      <c r="S5031" s="72" t="s">
        <v>4567</v>
      </c>
      <c r="T5031" s="72" t="s">
        <v>27947</v>
      </c>
      <c r="U5031" s="72" t="s">
        <v>27945</v>
      </c>
      <c r="V5031" s="72"/>
      <c r="W5031" s="72">
        <v>632226</v>
      </c>
      <c r="X5031" s="72" t="s">
        <v>27948</v>
      </c>
      <c r="Y5031" s="77" t="s">
        <v>27949</v>
      </c>
      <c r="Z5031" s="72" t="s">
        <v>27950</v>
      </c>
    </row>
    <row r="5032" spans="1:26" ht="30" x14ac:dyDescent="0.25">
      <c r="A5032" s="72" t="s">
        <v>11964</v>
      </c>
      <c r="B5032" s="72" t="s">
        <v>4594</v>
      </c>
      <c r="C5032" s="72"/>
      <c r="D5032" s="72" t="s">
        <v>4635</v>
      </c>
      <c r="E5032" s="72"/>
      <c r="F5032" s="72">
        <v>1</v>
      </c>
      <c r="G5032" s="72">
        <v>200</v>
      </c>
      <c r="H5032" s="72"/>
      <c r="I5032" s="72"/>
      <c r="J5032" s="72"/>
      <c r="K5032" s="72"/>
      <c r="L5032" s="72"/>
      <c r="M5032" s="71" t="s">
        <v>4596</v>
      </c>
      <c r="N5032" s="72" t="s">
        <v>4486</v>
      </c>
      <c r="O5032" s="72"/>
      <c r="P5032" s="72" t="s">
        <v>3157</v>
      </c>
      <c r="Q5032" s="72"/>
      <c r="R5032" s="72"/>
      <c r="S5032" s="72" t="s">
        <v>4567</v>
      </c>
      <c r="T5032" s="72" t="s">
        <v>10529</v>
      </c>
      <c r="U5032" s="72" t="s">
        <v>11964</v>
      </c>
      <c r="V5032" s="72"/>
      <c r="W5032" s="72">
        <v>404541</v>
      </c>
      <c r="X5032" s="72" t="s">
        <v>7422</v>
      </c>
      <c r="Y5032" s="72"/>
      <c r="Z5032" s="72" t="s">
        <v>11965</v>
      </c>
    </row>
    <row r="5033" spans="1:26" ht="45" x14ac:dyDescent="0.25">
      <c r="A5033" s="72" t="s">
        <v>17169</v>
      </c>
      <c r="B5033" s="72" t="s">
        <v>4605</v>
      </c>
      <c r="C5033" s="72">
        <v>1</v>
      </c>
      <c r="D5033" s="72" t="s">
        <v>17170</v>
      </c>
      <c r="E5033" s="72"/>
      <c r="F5033" s="72">
        <v>1</v>
      </c>
      <c r="G5033" s="72">
        <v>473</v>
      </c>
      <c r="H5033" s="72">
        <v>734</v>
      </c>
      <c r="I5033" s="72">
        <v>600</v>
      </c>
      <c r="J5033" s="72">
        <v>400</v>
      </c>
      <c r="K5033" s="72">
        <v>200</v>
      </c>
      <c r="L5033" s="72"/>
      <c r="M5033" s="71" t="s">
        <v>4596</v>
      </c>
      <c r="N5033" s="72" t="s">
        <v>4496</v>
      </c>
      <c r="O5033" s="71"/>
      <c r="P5033" s="72" t="s">
        <v>2506</v>
      </c>
      <c r="Q5033" s="72"/>
      <c r="R5033" s="72"/>
      <c r="S5033" s="72"/>
      <c r="T5033" s="72"/>
      <c r="U5033" s="72" t="s">
        <v>17169</v>
      </c>
      <c r="V5033" s="72"/>
      <c r="W5033" s="72">
        <v>652612</v>
      </c>
      <c r="X5033" s="72" t="s">
        <v>22417</v>
      </c>
      <c r="Y5033" s="77" t="s">
        <v>17171</v>
      </c>
      <c r="Z5033" s="72" t="s">
        <v>17172</v>
      </c>
    </row>
    <row r="5034" spans="1:26" ht="30" x14ac:dyDescent="0.25">
      <c r="A5034" s="72" t="s">
        <v>11966</v>
      </c>
      <c r="B5034" s="72" t="s">
        <v>4594</v>
      </c>
      <c r="C5034" s="72">
        <v>83</v>
      </c>
      <c r="D5034" s="72"/>
      <c r="E5034" s="72"/>
      <c r="F5034" s="72">
        <v>1</v>
      </c>
      <c r="G5034" s="72">
        <v>350</v>
      </c>
      <c r="H5034" s="72"/>
      <c r="I5034" s="72"/>
      <c r="J5034" s="72"/>
      <c r="K5034" s="72"/>
      <c r="L5034" s="72"/>
      <c r="M5034" s="71" t="s">
        <v>4596</v>
      </c>
      <c r="N5034" s="72" t="s">
        <v>4487</v>
      </c>
      <c r="O5034" s="72"/>
      <c r="P5034" s="72" t="s">
        <v>3962</v>
      </c>
      <c r="Q5034" s="72"/>
      <c r="R5034" s="72"/>
      <c r="S5034" s="72"/>
      <c r="T5034" s="72"/>
      <c r="U5034" s="72" t="s">
        <v>11966</v>
      </c>
      <c r="V5034" s="72"/>
      <c r="W5034" s="72">
        <v>162611</v>
      </c>
      <c r="X5034" s="72" t="s">
        <v>11967</v>
      </c>
      <c r="Y5034" s="72"/>
      <c r="Z5034" s="72"/>
    </row>
    <row r="5035" spans="1:26" ht="45" x14ac:dyDescent="0.25">
      <c r="A5035" s="72" t="s">
        <v>27951</v>
      </c>
      <c r="B5035" s="72" t="s">
        <v>15493</v>
      </c>
      <c r="C5035" s="72">
        <v>35</v>
      </c>
      <c r="D5035" s="72"/>
      <c r="E5035" s="72"/>
      <c r="F5035" s="72">
        <v>1</v>
      </c>
      <c r="G5035" s="72">
        <v>350</v>
      </c>
      <c r="H5035" s="72"/>
      <c r="I5035" s="72"/>
      <c r="J5035" s="72"/>
      <c r="K5035" s="72"/>
      <c r="L5035" s="72"/>
      <c r="M5035" s="71" t="s">
        <v>4596</v>
      </c>
      <c r="N5035" s="72" t="s">
        <v>4483</v>
      </c>
      <c r="O5035" s="72"/>
      <c r="P5035" s="72" t="s">
        <v>2496</v>
      </c>
      <c r="Q5035" s="72"/>
      <c r="R5035" s="72"/>
      <c r="S5035" s="72"/>
      <c r="T5035" s="72"/>
      <c r="U5035" s="72" t="s">
        <v>27951</v>
      </c>
      <c r="V5035" s="72"/>
      <c r="W5035" s="72">
        <v>308000</v>
      </c>
      <c r="X5035" s="72" t="s">
        <v>27952</v>
      </c>
      <c r="Y5035" s="72" t="s">
        <v>27953</v>
      </c>
      <c r="Z5035" s="72" t="s">
        <v>27954</v>
      </c>
    </row>
    <row r="5036" spans="1:26" ht="30" x14ac:dyDescent="0.25">
      <c r="A5036" s="72" t="s">
        <v>22418</v>
      </c>
      <c r="B5036" s="72" t="s">
        <v>14217</v>
      </c>
      <c r="C5036" s="72">
        <v>185</v>
      </c>
      <c r="D5036" s="72"/>
      <c r="E5036" s="72"/>
      <c r="F5036" s="72">
        <v>1</v>
      </c>
      <c r="G5036" s="72"/>
      <c r="H5036" s="72">
        <v>2200</v>
      </c>
      <c r="I5036" s="72">
        <v>300</v>
      </c>
      <c r="J5036" s="72">
        <v>300</v>
      </c>
      <c r="K5036" s="72">
        <v>300</v>
      </c>
      <c r="L5036" s="72"/>
      <c r="M5036" s="71" t="s">
        <v>4596</v>
      </c>
      <c r="N5036" s="72" t="s">
        <v>4534</v>
      </c>
      <c r="O5036" s="72"/>
      <c r="P5036" s="72" t="s">
        <v>3769</v>
      </c>
      <c r="Q5036" s="72" t="s">
        <v>4564</v>
      </c>
      <c r="R5036" s="72" t="s">
        <v>4636</v>
      </c>
      <c r="S5036" s="72"/>
      <c r="T5036" s="72"/>
      <c r="U5036" s="72" t="s">
        <v>22418</v>
      </c>
      <c r="V5036" s="72"/>
      <c r="W5036" s="72">
        <v>420083</v>
      </c>
      <c r="X5036" s="72" t="s">
        <v>22419</v>
      </c>
      <c r="Y5036" s="72" t="s">
        <v>22421</v>
      </c>
      <c r="Z5036" s="72" t="s">
        <v>22420</v>
      </c>
    </row>
    <row r="5037" spans="1:26" ht="45" x14ac:dyDescent="0.25">
      <c r="A5037" s="72" t="s">
        <v>32855</v>
      </c>
      <c r="B5037" s="72" t="s">
        <v>4598</v>
      </c>
      <c r="C5037" s="72">
        <v>32</v>
      </c>
      <c r="D5037" s="72"/>
      <c r="E5037" s="72"/>
      <c r="F5037" s="72">
        <v>1</v>
      </c>
      <c r="G5037" s="72"/>
      <c r="H5037" s="72">
        <v>1100</v>
      </c>
      <c r="I5037" s="72">
        <v>436</v>
      </c>
      <c r="J5037" s="72">
        <v>545</v>
      </c>
      <c r="K5037" s="72">
        <v>218</v>
      </c>
      <c r="L5037" s="72"/>
      <c r="M5037" s="71" t="s">
        <v>4596</v>
      </c>
      <c r="N5037" s="72" t="s">
        <v>4517</v>
      </c>
      <c r="O5037" s="72"/>
      <c r="P5037" s="71" t="s">
        <v>14493</v>
      </c>
      <c r="Q5037" s="72"/>
      <c r="R5037" s="72"/>
      <c r="S5037" s="72" t="s">
        <v>4566</v>
      </c>
      <c r="T5037" s="72" t="s">
        <v>5011</v>
      </c>
      <c r="U5037" s="72" t="s">
        <v>32855</v>
      </c>
      <c r="V5037" s="72"/>
      <c r="W5037" s="72">
        <v>692527</v>
      </c>
      <c r="X5037" s="72" t="s">
        <v>11177</v>
      </c>
      <c r="Y5037" s="72" t="s">
        <v>32856</v>
      </c>
      <c r="Z5037" s="72" t="s">
        <v>32857</v>
      </c>
    </row>
    <row r="5038" spans="1:26" ht="45" x14ac:dyDescent="0.25">
      <c r="A5038" s="72" t="s">
        <v>24831</v>
      </c>
      <c r="B5038" s="72" t="s">
        <v>15560</v>
      </c>
      <c r="C5038" s="72">
        <v>1</v>
      </c>
      <c r="D5038" s="72"/>
      <c r="E5038" s="72"/>
      <c r="F5038" s="72">
        <v>1</v>
      </c>
      <c r="G5038" s="72"/>
      <c r="H5038" s="72">
        <v>800</v>
      </c>
      <c r="I5038" s="72">
        <v>200</v>
      </c>
      <c r="J5038" s="72">
        <v>400</v>
      </c>
      <c r="K5038" s="72">
        <v>200</v>
      </c>
      <c r="L5038" s="72"/>
      <c r="M5038" s="71" t="s">
        <v>4596</v>
      </c>
      <c r="N5038" s="72" t="s">
        <v>4549</v>
      </c>
      <c r="O5038" s="71"/>
      <c r="P5038" s="72" t="s">
        <v>22598</v>
      </c>
      <c r="Q5038" s="72"/>
      <c r="R5038" s="72"/>
      <c r="S5038" s="72" t="s">
        <v>32000</v>
      </c>
      <c r="T5038" s="72" t="s">
        <v>17029</v>
      </c>
      <c r="U5038" s="72" t="s">
        <v>24831</v>
      </c>
      <c r="V5038" s="72"/>
      <c r="W5038" s="72">
        <v>171090</v>
      </c>
      <c r="X5038" s="72" t="s">
        <v>35585</v>
      </c>
      <c r="Y5038" s="86" t="s">
        <v>24832</v>
      </c>
      <c r="Z5038" s="75" t="s">
        <v>24833</v>
      </c>
    </row>
    <row r="5039" spans="1:26" ht="45" x14ac:dyDescent="0.25">
      <c r="A5039" s="72" t="s">
        <v>11968</v>
      </c>
      <c r="B5039" s="72" t="s">
        <v>4612</v>
      </c>
      <c r="C5039" s="72"/>
      <c r="D5039" s="72"/>
      <c r="E5039" s="72"/>
      <c r="F5039" s="72">
        <v>2</v>
      </c>
      <c r="G5039" s="72"/>
      <c r="H5039" s="72"/>
      <c r="I5039" s="72"/>
      <c r="J5039" s="72"/>
      <c r="K5039" s="72"/>
      <c r="L5039" s="72">
        <v>150</v>
      </c>
      <c r="M5039" s="71" t="s">
        <v>4596</v>
      </c>
      <c r="N5039" s="72" t="s">
        <v>4495</v>
      </c>
      <c r="O5039" s="72"/>
      <c r="P5039" s="72" t="s">
        <v>14601</v>
      </c>
      <c r="Q5039" s="72"/>
      <c r="R5039" s="72"/>
      <c r="S5039" s="72" t="s">
        <v>4566</v>
      </c>
      <c r="T5039" s="72" t="s">
        <v>7983</v>
      </c>
      <c r="U5039" s="72" t="s">
        <v>11968</v>
      </c>
      <c r="V5039" s="72"/>
      <c r="W5039" s="72">
        <v>684090</v>
      </c>
      <c r="X5039" s="72" t="s">
        <v>11969</v>
      </c>
      <c r="Y5039" s="72" t="s">
        <v>11970</v>
      </c>
      <c r="Z5039" s="72" t="s">
        <v>11971</v>
      </c>
    </row>
    <row r="5040" spans="1:26" ht="45" x14ac:dyDescent="0.25">
      <c r="A5040" s="72" t="s">
        <v>24834</v>
      </c>
      <c r="B5040" s="72" t="s">
        <v>23641</v>
      </c>
      <c r="C5040" s="72">
        <v>45</v>
      </c>
      <c r="D5040" s="72"/>
      <c r="E5040" s="72"/>
      <c r="F5040" s="72">
        <v>1</v>
      </c>
      <c r="G5040" s="72">
        <v>300</v>
      </c>
      <c r="H5040" s="72"/>
      <c r="I5040" s="72"/>
      <c r="J5040" s="72"/>
      <c r="K5040" s="72"/>
      <c r="L5040" s="72"/>
      <c r="M5040" s="71" t="s">
        <v>4596</v>
      </c>
      <c r="N5040" s="72" t="s">
        <v>4514</v>
      </c>
      <c r="O5040" s="72"/>
      <c r="P5040" s="72" t="s">
        <v>3650</v>
      </c>
      <c r="Q5040" s="72"/>
      <c r="R5040" s="72"/>
      <c r="S5040" s="72"/>
      <c r="T5040" s="72"/>
      <c r="U5040" s="72" t="s">
        <v>24834</v>
      </c>
      <c r="V5040" s="72"/>
      <c r="W5040" s="72">
        <v>302004</v>
      </c>
      <c r="X5040" s="72" t="s">
        <v>24835</v>
      </c>
      <c r="Y5040" s="72">
        <v>89536115716</v>
      </c>
      <c r="Z5040" s="72" t="s">
        <v>24836</v>
      </c>
    </row>
    <row r="5041" spans="1:26" ht="30" x14ac:dyDescent="0.25">
      <c r="A5041" s="72" t="s">
        <v>17173</v>
      </c>
      <c r="B5041" s="72" t="s">
        <v>4594</v>
      </c>
      <c r="C5041" s="72">
        <v>30</v>
      </c>
      <c r="D5041" s="72" t="s">
        <v>4595</v>
      </c>
      <c r="E5041" s="72"/>
      <c r="F5041" s="72">
        <v>1</v>
      </c>
      <c r="G5041" s="72">
        <v>145</v>
      </c>
      <c r="H5041" s="72"/>
      <c r="I5041" s="72"/>
      <c r="J5041" s="72"/>
      <c r="K5041" s="72"/>
      <c r="L5041" s="72"/>
      <c r="M5041" s="71" t="s">
        <v>4596</v>
      </c>
      <c r="N5041" s="72" t="s">
        <v>4506</v>
      </c>
      <c r="O5041" s="72"/>
      <c r="P5041" s="72" t="s">
        <v>18674</v>
      </c>
      <c r="Q5041" s="72"/>
      <c r="R5041" s="72"/>
      <c r="S5041" s="72"/>
      <c r="T5041" s="72"/>
      <c r="U5041" s="72" t="s">
        <v>17173</v>
      </c>
      <c r="V5041" s="72"/>
      <c r="W5041" s="72">
        <v>142608</v>
      </c>
      <c r="X5041" s="72" t="s">
        <v>22424</v>
      </c>
      <c r="Y5041" s="76" t="s">
        <v>17174</v>
      </c>
      <c r="Z5041" s="72" t="s">
        <v>17175</v>
      </c>
    </row>
    <row r="5042" spans="1:26" ht="60" x14ac:dyDescent="0.25">
      <c r="A5042" s="72" t="s">
        <v>17176</v>
      </c>
      <c r="B5042" s="72" t="s">
        <v>17177</v>
      </c>
      <c r="C5042" s="72"/>
      <c r="D5042" s="72"/>
      <c r="E5042" s="72"/>
      <c r="F5042" s="72">
        <v>5</v>
      </c>
      <c r="G5042" s="72"/>
      <c r="H5042" s="72"/>
      <c r="I5042" s="72"/>
      <c r="J5042" s="72"/>
      <c r="K5042" s="72"/>
      <c r="L5042" s="72">
        <v>391</v>
      </c>
      <c r="M5042" s="71" t="s">
        <v>4596</v>
      </c>
      <c r="N5042" s="72" t="s">
        <v>4514</v>
      </c>
      <c r="O5042" s="72"/>
      <c r="P5042" s="72" t="s">
        <v>2749</v>
      </c>
      <c r="Q5042" s="72"/>
      <c r="R5042" s="72"/>
      <c r="S5042" s="72" t="s">
        <v>4567</v>
      </c>
      <c r="T5042" s="72" t="s">
        <v>17178</v>
      </c>
      <c r="U5042" s="72" t="s">
        <v>17176</v>
      </c>
      <c r="V5042" s="72"/>
      <c r="W5042" s="72">
        <v>303760</v>
      </c>
      <c r="X5042" s="72" t="s">
        <v>22425</v>
      </c>
      <c r="Y5042" s="72" t="s">
        <v>17179</v>
      </c>
      <c r="Z5042" s="72" t="s">
        <v>17180</v>
      </c>
    </row>
    <row r="5043" spans="1:26" ht="60" x14ac:dyDescent="0.25">
      <c r="A5043" s="72" t="s">
        <v>11972</v>
      </c>
      <c r="B5043" s="72" t="s">
        <v>17973</v>
      </c>
      <c r="C5043" s="72">
        <v>10</v>
      </c>
      <c r="D5043" s="72"/>
      <c r="E5043" s="72"/>
      <c r="F5043" s="72">
        <v>1</v>
      </c>
      <c r="G5043" s="72">
        <v>530</v>
      </c>
      <c r="H5043" s="72">
        <v>1199</v>
      </c>
      <c r="I5043" s="72">
        <v>436</v>
      </c>
      <c r="J5043" s="72">
        <v>545</v>
      </c>
      <c r="K5043" s="72">
        <v>218</v>
      </c>
      <c r="L5043" s="72"/>
      <c r="M5043" s="71" t="s">
        <v>4596</v>
      </c>
      <c r="N5043" s="72" t="s">
        <v>4483</v>
      </c>
      <c r="O5043" s="72"/>
      <c r="P5043" s="72" t="s">
        <v>2496</v>
      </c>
      <c r="Q5043" s="72"/>
      <c r="R5043" s="72"/>
      <c r="S5043" s="72"/>
      <c r="T5043" s="72"/>
      <c r="U5043" s="72" t="s">
        <v>11972</v>
      </c>
      <c r="V5043" s="72"/>
      <c r="W5043" s="72">
        <v>308024</v>
      </c>
      <c r="X5043" s="72" t="s">
        <v>11973</v>
      </c>
      <c r="Y5043" s="72" t="s">
        <v>31567</v>
      </c>
      <c r="Z5043" s="72" t="s">
        <v>31568</v>
      </c>
    </row>
    <row r="5044" spans="1:26" ht="45" x14ac:dyDescent="0.25">
      <c r="A5044" s="72" t="s">
        <v>11974</v>
      </c>
      <c r="B5044" s="72" t="s">
        <v>4605</v>
      </c>
      <c r="C5044" s="72">
        <v>5</v>
      </c>
      <c r="D5044" s="72"/>
      <c r="E5044" s="72"/>
      <c r="F5044" s="72">
        <v>1</v>
      </c>
      <c r="G5044" s="72"/>
      <c r="H5044" s="72">
        <v>1199</v>
      </c>
      <c r="I5044" s="72">
        <v>436</v>
      </c>
      <c r="J5044" s="72">
        <v>545</v>
      </c>
      <c r="K5044" s="72">
        <v>218</v>
      </c>
      <c r="L5044" s="72"/>
      <c r="M5044" s="71" t="s">
        <v>4596</v>
      </c>
      <c r="N5044" s="72" t="s">
        <v>4539</v>
      </c>
      <c r="O5044" s="72"/>
      <c r="P5044" s="72" t="s">
        <v>4342</v>
      </c>
      <c r="Q5044" s="72"/>
      <c r="R5044" s="72"/>
      <c r="S5044" s="72"/>
      <c r="T5044" s="72"/>
      <c r="U5044" s="72" t="s">
        <v>11974</v>
      </c>
      <c r="V5044" s="72"/>
      <c r="W5044" s="72">
        <v>344082</v>
      </c>
      <c r="X5044" s="72" t="s">
        <v>11975</v>
      </c>
      <c r="Y5044" s="72" t="s">
        <v>11976</v>
      </c>
      <c r="Z5044" s="72" t="s">
        <v>11977</v>
      </c>
    </row>
    <row r="5045" spans="1:26" ht="30" x14ac:dyDescent="0.25">
      <c r="A5045" s="72" t="s">
        <v>22426</v>
      </c>
      <c r="B5045" s="72" t="s">
        <v>15980</v>
      </c>
      <c r="C5045" s="72">
        <v>13</v>
      </c>
      <c r="D5045" s="72" t="s">
        <v>20150</v>
      </c>
      <c r="E5045" s="72"/>
      <c r="F5045" s="72">
        <v>1</v>
      </c>
      <c r="G5045" s="72">
        <v>250</v>
      </c>
      <c r="H5045" s="72"/>
      <c r="I5045" s="72"/>
      <c r="J5045" s="72"/>
      <c r="K5045" s="72"/>
      <c r="L5045" s="72"/>
      <c r="M5045" s="71" t="s">
        <v>4596</v>
      </c>
      <c r="N5045" s="72" t="s">
        <v>4506</v>
      </c>
      <c r="O5045" s="72"/>
      <c r="P5045" s="72" t="s">
        <v>4412</v>
      </c>
      <c r="Q5045" s="72"/>
      <c r="R5045" s="72"/>
      <c r="S5045" s="72"/>
      <c r="T5045" s="72"/>
      <c r="U5045" s="72" t="s">
        <v>22426</v>
      </c>
      <c r="V5045" s="72"/>
      <c r="W5045" s="72">
        <v>143969</v>
      </c>
      <c r="X5045" s="72" t="s">
        <v>22427</v>
      </c>
      <c r="Y5045" s="77" t="s">
        <v>22429</v>
      </c>
      <c r="Z5045" s="72" t="s">
        <v>22428</v>
      </c>
    </row>
    <row r="5046" spans="1:26" ht="45" x14ac:dyDescent="0.25">
      <c r="A5046" s="72" t="s">
        <v>17181</v>
      </c>
      <c r="B5046" s="72" t="s">
        <v>17182</v>
      </c>
      <c r="C5046" s="72"/>
      <c r="D5046" s="72"/>
      <c r="E5046" s="72"/>
      <c r="F5046" s="72">
        <v>1</v>
      </c>
      <c r="G5046" s="72"/>
      <c r="H5046" s="72">
        <v>500</v>
      </c>
      <c r="I5046" s="72"/>
      <c r="J5046" s="72"/>
      <c r="K5046" s="72">
        <v>500</v>
      </c>
      <c r="L5046" s="72"/>
      <c r="M5046" s="71" t="s">
        <v>4596</v>
      </c>
      <c r="N5046" s="72" t="s">
        <v>4543</v>
      </c>
      <c r="O5046" s="72"/>
      <c r="P5046" s="72" t="s">
        <v>4196</v>
      </c>
      <c r="Q5046" s="72"/>
      <c r="R5046" s="72"/>
      <c r="S5046" s="72"/>
      <c r="T5046" s="72"/>
      <c r="U5046" s="72" t="s">
        <v>17181</v>
      </c>
      <c r="V5046" s="72"/>
      <c r="W5046" s="72">
        <v>410017</v>
      </c>
      <c r="X5046" s="72"/>
      <c r="Y5046" s="72" t="s">
        <v>17183</v>
      </c>
      <c r="Z5046" s="72" t="s">
        <v>17184</v>
      </c>
    </row>
    <row r="5047" spans="1:26" ht="45" x14ac:dyDescent="0.25">
      <c r="A5047" s="72" t="s">
        <v>11981</v>
      </c>
      <c r="B5047" s="72" t="s">
        <v>4612</v>
      </c>
      <c r="C5047" s="72"/>
      <c r="D5047" s="72"/>
      <c r="E5047" s="72"/>
      <c r="F5047" s="72">
        <v>2</v>
      </c>
      <c r="G5047" s="72"/>
      <c r="H5047" s="72"/>
      <c r="I5047" s="72"/>
      <c r="J5047" s="72"/>
      <c r="K5047" s="72"/>
      <c r="L5047" s="72">
        <v>150</v>
      </c>
      <c r="M5047" s="71" t="s">
        <v>4596</v>
      </c>
      <c r="N5047" s="72" t="s">
        <v>4546</v>
      </c>
      <c r="O5047" s="72"/>
      <c r="P5047" s="72" t="s">
        <v>3670</v>
      </c>
      <c r="Q5047" s="72"/>
      <c r="R5047" s="72"/>
      <c r="S5047" s="72"/>
      <c r="T5047" s="72"/>
      <c r="U5047" s="72" t="s">
        <v>11981</v>
      </c>
      <c r="V5047" s="72"/>
      <c r="W5047" s="72">
        <v>214000</v>
      </c>
      <c r="X5047" s="72" t="s">
        <v>11982</v>
      </c>
      <c r="Y5047" s="72" t="s">
        <v>11983</v>
      </c>
      <c r="Z5047" s="72" t="s">
        <v>11984</v>
      </c>
    </row>
    <row r="5048" spans="1:26" ht="45" x14ac:dyDescent="0.25">
      <c r="A5048" s="72" t="s">
        <v>32858</v>
      </c>
      <c r="B5048" s="72" t="s">
        <v>4594</v>
      </c>
      <c r="C5048" s="72">
        <v>1</v>
      </c>
      <c r="D5048" s="72" t="s">
        <v>14175</v>
      </c>
      <c r="E5048" s="72"/>
      <c r="F5048" s="72">
        <v>1</v>
      </c>
      <c r="G5048" s="72">
        <v>350</v>
      </c>
      <c r="H5048" s="72"/>
      <c r="I5048" s="72"/>
      <c r="J5048" s="72"/>
      <c r="K5048" s="72"/>
      <c r="L5048" s="72"/>
      <c r="M5048" s="71" t="s">
        <v>4596</v>
      </c>
      <c r="N5048" s="72" t="s">
        <v>4491</v>
      </c>
      <c r="O5048" s="72"/>
      <c r="P5048" s="72" t="s">
        <v>3746</v>
      </c>
      <c r="Q5048" s="72"/>
      <c r="R5048" s="72"/>
      <c r="S5048" s="72"/>
      <c r="T5048" s="72"/>
      <c r="U5048" s="72" t="s">
        <v>32858</v>
      </c>
      <c r="V5048" s="72"/>
      <c r="W5048" s="72">
        <v>155040</v>
      </c>
      <c r="X5048" s="72" t="s">
        <v>32859</v>
      </c>
      <c r="Y5048" s="72" t="s">
        <v>32860</v>
      </c>
      <c r="Z5048" s="72" t="s">
        <v>14176</v>
      </c>
    </row>
    <row r="5049" spans="1:26" ht="60" x14ac:dyDescent="0.25">
      <c r="A5049" s="72" t="s">
        <v>18455</v>
      </c>
      <c r="B5049" s="72" t="s">
        <v>17503</v>
      </c>
      <c r="C5049" s="72">
        <v>2</v>
      </c>
      <c r="D5049" s="72"/>
      <c r="E5049" s="72"/>
      <c r="F5049" s="72">
        <v>1</v>
      </c>
      <c r="G5049" s="72"/>
      <c r="H5049" s="72">
        <v>1200</v>
      </c>
      <c r="I5049" s="72">
        <v>400</v>
      </c>
      <c r="J5049" s="72">
        <v>500</v>
      </c>
      <c r="K5049" s="72">
        <v>300</v>
      </c>
      <c r="L5049" s="72"/>
      <c r="M5049" s="71" t="s">
        <v>4596</v>
      </c>
      <c r="N5049" s="72" t="s">
        <v>4506</v>
      </c>
      <c r="O5049" s="72"/>
      <c r="P5049" s="72" t="s">
        <v>18674</v>
      </c>
      <c r="Q5049" s="72"/>
      <c r="R5049" s="72"/>
      <c r="S5049" s="72" t="s">
        <v>4566</v>
      </c>
      <c r="T5049" s="72" t="s">
        <v>5449</v>
      </c>
      <c r="U5049" s="72" t="s">
        <v>18455</v>
      </c>
      <c r="V5049" s="72"/>
      <c r="W5049" s="72">
        <v>142620</v>
      </c>
      <c r="X5049" s="72" t="s">
        <v>11667</v>
      </c>
      <c r="Y5049" s="72"/>
      <c r="Z5049" s="72" t="s">
        <v>16362</v>
      </c>
    </row>
    <row r="5050" spans="1:26" ht="30" x14ac:dyDescent="0.25">
      <c r="A5050" s="72" t="s">
        <v>11985</v>
      </c>
      <c r="B5050" s="72" t="s">
        <v>4594</v>
      </c>
      <c r="C5050" s="72">
        <v>15</v>
      </c>
      <c r="D5050" s="72" t="s">
        <v>7291</v>
      </c>
      <c r="E5050" s="72"/>
      <c r="F5050" s="72">
        <v>1</v>
      </c>
      <c r="G5050" s="72">
        <v>350</v>
      </c>
      <c r="H5050" s="72"/>
      <c r="I5050" s="72"/>
      <c r="J5050" s="72"/>
      <c r="K5050" s="72"/>
      <c r="L5050" s="72"/>
      <c r="M5050" s="71" t="s">
        <v>4596</v>
      </c>
      <c r="N5050" s="72" t="s">
        <v>4557</v>
      </c>
      <c r="O5050" s="72"/>
      <c r="P5050" s="72" t="s">
        <v>2567</v>
      </c>
      <c r="Q5050" s="72"/>
      <c r="R5050" s="72"/>
      <c r="S5050" s="72"/>
      <c r="T5050" s="72"/>
      <c r="U5050" s="72" t="s">
        <v>11985</v>
      </c>
      <c r="V5050" s="72"/>
      <c r="W5050" s="72">
        <v>429820</v>
      </c>
      <c r="X5050" s="72" t="s">
        <v>11986</v>
      </c>
      <c r="Y5050" s="72"/>
      <c r="Z5050" s="72"/>
    </row>
    <row r="5051" spans="1:26" ht="60" x14ac:dyDescent="0.25">
      <c r="A5051" s="72" t="s">
        <v>32861</v>
      </c>
      <c r="B5051" s="72" t="s">
        <v>19250</v>
      </c>
      <c r="C5051" s="72">
        <v>47</v>
      </c>
      <c r="D5051" s="72"/>
      <c r="E5051" s="72"/>
      <c r="F5051" s="72">
        <v>1</v>
      </c>
      <c r="G5051" s="72">
        <v>200</v>
      </c>
      <c r="H5051" s="72"/>
      <c r="I5051" s="72"/>
      <c r="J5051" s="72"/>
      <c r="K5051" s="72"/>
      <c r="L5051" s="72"/>
      <c r="M5051" s="71" t="s">
        <v>4596</v>
      </c>
      <c r="N5051" s="72" t="s">
        <v>4534</v>
      </c>
      <c r="O5051" s="72"/>
      <c r="P5051" s="72" t="s">
        <v>3769</v>
      </c>
      <c r="Q5051" s="72"/>
      <c r="R5051" s="72"/>
      <c r="S5051" s="72" t="s">
        <v>4566</v>
      </c>
      <c r="T5051" s="72" t="s">
        <v>32862</v>
      </c>
      <c r="U5051" s="72" t="s">
        <v>32861</v>
      </c>
      <c r="V5051" s="72"/>
      <c r="W5051" s="72">
        <v>420011</v>
      </c>
      <c r="X5051" s="72" t="s">
        <v>32863</v>
      </c>
      <c r="Y5051" s="72">
        <v>88432616264</v>
      </c>
      <c r="Z5051" s="72" t="s">
        <v>32864</v>
      </c>
    </row>
    <row r="5052" spans="1:26" ht="45" x14ac:dyDescent="0.25">
      <c r="A5052" s="72" t="s">
        <v>11987</v>
      </c>
      <c r="B5052" s="72" t="s">
        <v>4594</v>
      </c>
      <c r="C5052" s="72">
        <v>81</v>
      </c>
      <c r="D5052" s="72" t="s">
        <v>7138</v>
      </c>
      <c r="E5052" s="72"/>
      <c r="F5052" s="72">
        <v>1</v>
      </c>
      <c r="G5052" s="72">
        <v>350</v>
      </c>
      <c r="H5052" s="72"/>
      <c r="I5052" s="72"/>
      <c r="J5052" s="72"/>
      <c r="K5052" s="72"/>
      <c r="L5052" s="72"/>
      <c r="M5052" s="71" t="s">
        <v>4596</v>
      </c>
      <c r="N5052" s="72" t="s">
        <v>4506</v>
      </c>
      <c r="O5052" s="72"/>
      <c r="P5052" s="71" t="s">
        <v>14487</v>
      </c>
      <c r="Q5052" s="72"/>
      <c r="R5052" s="72"/>
      <c r="S5052" s="72"/>
      <c r="T5052" s="72"/>
      <c r="U5052" s="72" t="s">
        <v>11987</v>
      </c>
      <c r="V5052" s="72"/>
      <c r="W5052" s="72">
        <v>141008</v>
      </c>
      <c r="X5052" s="72" t="s">
        <v>11988</v>
      </c>
      <c r="Y5052" s="72"/>
      <c r="Z5052" s="72"/>
    </row>
    <row r="5053" spans="1:26" ht="45" x14ac:dyDescent="0.25">
      <c r="A5053" s="72" t="s">
        <v>22430</v>
      </c>
      <c r="B5053" s="72" t="s">
        <v>22431</v>
      </c>
      <c r="C5053" s="72">
        <v>180</v>
      </c>
      <c r="D5053" s="72" t="s">
        <v>22432</v>
      </c>
      <c r="E5053" s="72"/>
      <c r="F5053" s="72">
        <v>1</v>
      </c>
      <c r="G5053" s="72">
        <v>800</v>
      </c>
      <c r="H5053" s="72"/>
      <c r="I5053" s="72"/>
      <c r="J5053" s="72"/>
      <c r="K5053" s="72"/>
      <c r="L5053" s="72"/>
      <c r="M5053" s="71" t="s">
        <v>4596</v>
      </c>
      <c r="N5053" s="72" t="s">
        <v>4499</v>
      </c>
      <c r="O5053" s="72"/>
      <c r="P5053" s="72" t="s">
        <v>3643</v>
      </c>
      <c r="Q5053" s="72"/>
      <c r="R5053" s="72"/>
      <c r="S5053" s="72"/>
      <c r="T5053" s="72"/>
      <c r="U5053" s="72" t="s">
        <v>22430</v>
      </c>
      <c r="V5053" s="72"/>
      <c r="W5053" s="72">
        <v>350067</v>
      </c>
      <c r="X5053" s="72" t="s">
        <v>22433</v>
      </c>
      <c r="Y5053" s="72" t="s">
        <v>22435</v>
      </c>
      <c r="Z5053" s="72" t="s">
        <v>22434</v>
      </c>
    </row>
    <row r="5054" spans="1:26" ht="30" x14ac:dyDescent="0.25">
      <c r="A5054" s="72" t="s">
        <v>14155</v>
      </c>
      <c r="B5054" s="72" t="s">
        <v>4631</v>
      </c>
      <c r="C5054" s="72">
        <v>11</v>
      </c>
      <c r="D5054" s="72"/>
      <c r="E5054" s="72"/>
      <c r="F5054" s="72">
        <v>5</v>
      </c>
      <c r="G5054" s="72"/>
      <c r="H5054" s="72"/>
      <c r="I5054" s="72"/>
      <c r="J5054" s="72"/>
      <c r="K5054" s="72"/>
      <c r="L5054" s="72">
        <v>850</v>
      </c>
      <c r="M5054" s="71" t="s">
        <v>4596</v>
      </c>
      <c r="N5054" s="72" t="s">
        <v>4522</v>
      </c>
      <c r="O5054" s="72"/>
      <c r="P5054" s="72" t="s">
        <v>3808</v>
      </c>
      <c r="Q5054" s="72" t="s">
        <v>4564</v>
      </c>
      <c r="R5054" s="72" t="s">
        <v>5181</v>
      </c>
      <c r="S5054" s="72"/>
      <c r="T5054" s="72"/>
      <c r="U5054" s="72" t="s">
        <v>14155</v>
      </c>
      <c r="V5054" s="72"/>
      <c r="W5054" s="72">
        <v>670023</v>
      </c>
      <c r="X5054" s="72" t="s">
        <v>14156</v>
      </c>
      <c r="Y5054" s="72"/>
      <c r="Z5054" s="72"/>
    </row>
    <row r="5055" spans="1:26" ht="75" x14ac:dyDescent="0.25">
      <c r="A5055" s="72" t="s">
        <v>14854</v>
      </c>
      <c r="B5055" s="72" t="s">
        <v>22436</v>
      </c>
      <c r="C5055" s="72"/>
      <c r="D5055" s="72"/>
      <c r="E5055" s="72"/>
      <c r="F5055" s="72">
        <v>1</v>
      </c>
      <c r="G5055" s="72"/>
      <c r="H5055" s="72">
        <v>350</v>
      </c>
      <c r="I5055" s="72">
        <v>200</v>
      </c>
      <c r="J5055" s="72">
        <v>100</v>
      </c>
      <c r="K5055" s="72">
        <v>50</v>
      </c>
      <c r="L5055" s="72"/>
      <c r="M5055" s="71" t="s">
        <v>4596</v>
      </c>
      <c r="N5055" s="72" t="s">
        <v>4510</v>
      </c>
      <c r="O5055" s="72"/>
      <c r="P5055" s="72" t="s">
        <v>3243</v>
      </c>
      <c r="Q5055" s="72"/>
      <c r="R5055" s="72"/>
      <c r="S5055" s="72" t="s">
        <v>4567</v>
      </c>
      <c r="T5055" s="72" t="s">
        <v>5844</v>
      </c>
      <c r="U5055" s="72" t="s">
        <v>14854</v>
      </c>
      <c r="V5055" s="72"/>
      <c r="W5055" s="72"/>
      <c r="X5055" s="72"/>
      <c r="Y5055" s="72"/>
      <c r="Z5055" s="72"/>
    </row>
    <row r="5056" spans="1:26" ht="75" x14ac:dyDescent="0.25">
      <c r="A5056" s="72" t="s">
        <v>14854</v>
      </c>
      <c r="B5056" s="74" t="s">
        <v>22436</v>
      </c>
      <c r="C5056" s="72"/>
      <c r="D5056" s="72"/>
      <c r="E5056" s="72" t="s">
        <v>21510</v>
      </c>
      <c r="F5056" s="72">
        <v>1</v>
      </c>
      <c r="G5056" s="72">
        <v>143</v>
      </c>
      <c r="H5056" s="72"/>
      <c r="I5056" s="72"/>
      <c r="J5056" s="72"/>
      <c r="K5056" s="72"/>
      <c r="L5056" s="72"/>
      <c r="M5056" s="71" t="s">
        <v>4596</v>
      </c>
      <c r="N5056" s="72" t="s">
        <v>4510</v>
      </c>
      <c r="O5056" s="72"/>
      <c r="P5056" s="72" t="s">
        <v>3243</v>
      </c>
      <c r="Q5056" s="72"/>
      <c r="R5056" s="72"/>
      <c r="S5056" s="72" t="s">
        <v>4567</v>
      </c>
      <c r="T5056" s="72" t="s">
        <v>5844</v>
      </c>
      <c r="U5056" s="72" t="s">
        <v>14854</v>
      </c>
      <c r="V5056" s="72"/>
      <c r="W5056" s="72">
        <v>173502</v>
      </c>
      <c r="X5056" s="72" t="s">
        <v>5845</v>
      </c>
      <c r="Y5056" s="77" t="s">
        <v>22437</v>
      </c>
      <c r="Z5056" s="72" t="s">
        <v>5846</v>
      </c>
    </row>
    <row r="5057" spans="1:26" ht="45" x14ac:dyDescent="0.25">
      <c r="A5057" s="72" t="s">
        <v>22438</v>
      </c>
      <c r="B5057" s="72" t="s">
        <v>17312</v>
      </c>
      <c r="C5057" s="72">
        <v>83</v>
      </c>
      <c r="D5057" s="72"/>
      <c r="E5057" s="72"/>
      <c r="F5057" s="72">
        <v>1</v>
      </c>
      <c r="G5057" s="72"/>
      <c r="H5057" s="72">
        <v>1474</v>
      </c>
      <c r="I5057" s="72">
        <v>715</v>
      </c>
      <c r="J5057" s="72">
        <v>661</v>
      </c>
      <c r="K5057" s="72">
        <v>98</v>
      </c>
      <c r="L5057" s="72"/>
      <c r="M5057" s="71" t="s">
        <v>4596</v>
      </c>
      <c r="N5057" s="72" t="s">
        <v>4516</v>
      </c>
      <c r="O5057" s="72"/>
      <c r="P5057" s="72" t="s">
        <v>4210</v>
      </c>
      <c r="Q5057" s="72"/>
      <c r="R5057" s="72"/>
      <c r="S5057" s="72" t="s">
        <v>4566</v>
      </c>
      <c r="T5057" s="72" t="s">
        <v>22439</v>
      </c>
      <c r="U5057" s="72" t="s">
        <v>22438</v>
      </c>
      <c r="V5057" s="72"/>
      <c r="W5057" s="72">
        <v>614109</v>
      </c>
      <c r="X5057" s="72" t="s">
        <v>22440</v>
      </c>
      <c r="Y5057" s="72" t="s">
        <v>22442</v>
      </c>
      <c r="Z5057" s="72" t="s">
        <v>22441</v>
      </c>
    </row>
    <row r="5058" spans="1:26" ht="30" x14ac:dyDescent="0.25">
      <c r="A5058" s="72" t="s">
        <v>14743</v>
      </c>
      <c r="B5058" s="72" t="s">
        <v>4594</v>
      </c>
      <c r="C5058" s="72">
        <v>65</v>
      </c>
      <c r="D5058" s="72" t="s">
        <v>6503</v>
      </c>
      <c r="E5058" s="72"/>
      <c r="F5058" s="72">
        <v>1</v>
      </c>
      <c r="G5058" s="72">
        <v>120</v>
      </c>
      <c r="H5058" s="72"/>
      <c r="I5058" s="72"/>
      <c r="J5058" s="72"/>
      <c r="K5058" s="72"/>
      <c r="L5058" s="72"/>
      <c r="M5058" s="71" t="s">
        <v>4596</v>
      </c>
      <c r="N5058" s="72" t="s">
        <v>4543</v>
      </c>
      <c r="O5058" s="72"/>
      <c r="P5058" s="72" t="s">
        <v>4330</v>
      </c>
      <c r="Q5058" s="72"/>
      <c r="R5058" s="72"/>
      <c r="S5058" s="72" t="s">
        <v>4566</v>
      </c>
      <c r="T5058" s="72" t="s">
        <v>7149</v>
      </c>
      <c r="U5058" s="72" t="s">
        <v>14743</v>
      </c>
      <c r="V5058" s="72"/>
      <c r="W5058" s="72">
        <v>413124</v>
      </c>
      <c r="X5058" s="72" t="s">
        <v>22443</v>
      </c>
      <c r="Y5058" s="72" t="s">
        <v>14744</v>
      </c>
      <c r="Z5058" s="72" t="s">
        <v>14745</v>
      </c>
    </row>
    <row r="5059" spans="1:26" ht="45" x14ac:dyDescent="0.25">
      <c r="A5059" s="72" t="s">
        <v>22444</v>
      </c>
      <c r="B5059" s="72" t="s">
        <v>20125</v>
      </c>
      <c r="C5059" s="72">
        <v>33</v>
      </c>
      <c r="D5059" s="72"/>
      <c r="E5059" s="72"/>
      <c r="F5059" s="72">
        <v>1</v>
      </c>
      <c r="G5059" s="72"/>
      <c r="H5059" s="72">
        <v>580</v>
      </c>
      <c r="I5059" s="72">
        <v>200</v>
      </c>
      <c r="J5059" s="72">
        <v>280</v>
      </c>
      <c r="K5059" s="72">
        <v>100</v>
      </c>
      <c r="L5059" s="72"/>
      <c r="M5059" s="71" t="s">
        <v>4596</v>
      </c>
      <c r="N5059" s="72" t="s">
        <v>4506</v>
      </c>
      <c r="O5059" s="72"/>
      <c r="P5059" s="72" t="s">
        <v>2445</v>
      </c>
      <c r="Q5059" s="72"/>
      <c r="R5059" s="72"/>
      <c r="S5059" s="72"/>
      <c r="T5059" s="72"/>
      <c r="U5059" s="72" t="s">
        <v>22444</v>
      </c>
      <c r="V5059" s="72"/>
      <c r="W5059" s="72">
        <v>143911</v>
      </c>
      <c r="X5059" s="72" t="s">
        <v>22445</v>
      </c>
      <c r="Y5059" s="72">
        <v>74985002745</v>
      </c>
      <c r="Z5059" s="72" t="s">
        <v>22446</v>
      </c>
    </row>
    <row r="5060" spans="1:26" ht="30" x14ac:dyDescent="0.25">
      <c r="A5060" s="72" t="s">
        <v>11990</v>
      </c>
      <c r="B5060" s="72" t="s">
        <v>4594</v>
      </c>
      <c r="C5060" s="72">
        <v>19</v>
      </c>
      <c r="D5060" s="72" t="s">
        <v>5729</v>
      </c>
      <c r="E5060" s="72"/>
      <c r="F5060" s="72">
        <v>1</v>
      </c>
      <c r="G5060" s="72">
        <v>350</v>
      </c>
      <c r="H5060" s="72"/>
      <c r="I5060" s="72"/>
      <c r="J5060" s="72"/>
      <c r="K5060" s="72"/>
      <c r="L5060" s="72"/>
      <c r="M5060" s="71" t="s">
        <v>4596</v>
      </c>
      <c r="N5060" s="72" t="s">
        <v>4506</v>
      </c>
      <c r="O5060" s="72"/>
      <c r="P5060" s="72" t="s">
        <v>2445</v>
      </c>
      <c r="Q5060" s="72"/>
      <c r="R5060" s="72"/>
      <c r="S5060" s="72" t="s">
        <v>4568</v>
      </c>
      <c r="T5060" s="72" t="s">
        <v>11991</v>
      </c>
      <c r="U5060" s="72" t="s">
        <v>11990</v>
      </c>
      <c r="V5060" s="72"/>
      <c r="W5060" s="72">
        <v>143921</v>
      </c>
      <c r="X5060" s="72" t="s">
        <v>11992</v>
      </c>
      <c r="Y5060" s="72" t="s">
        <v>11993</v>
      </c>
      <c r="Z5060" s="72" t="s">
        <v>11994</v>
      </c>
    </row>
    <row r="5061" spans="1:26" ht="45" x14ac:dyDescent="0.25">
      <c r="A5061" s="72" t="s">
        <v>31569</v>
      </c>
      <c r="B5061" s="72" t="s">
        <v>31570</v>
      </c>
      <c r="C5061" s="72"/>
      <c r="D5061" s="72"/>
      <c r="E5061" s="72"/>
      <c r="F5061" s="72">
        <v>1</v>
      </c>
      <c r="G5061" s="72"/>
      <c r="H5061" s="72">
        <v>400</v>
      </c>
      <c r="I5061" s="72">
        <v>200</v>
      </c>
      <c r="J5061" s="72">
        <v>150</v>
      </c>
      <c r="K5061" s="72">
        <v>50</v>
      </c>
      <c r="L5061" s="72"/>
      <c r="M5061" s="71" t="s">
        <v>4596</v>
      </c>
      <c r="N5061" s="72" t="s">
        <v>4536</v>
      </c>
      <c r="O5061" s="72"/>
      <c r="P5061" s="72" t="s">
        <v>3128</v>
      </c>
      <c r="Q5061" s="72"/>
      <c r="R5061" s="72"/>
      <c r="S5061" s="72" t="s">
        <v>14717</v>
      </c>
      <c r="T5061" s="72" t="s">
        <v>31571</v>
      </c>
      <c r="U5061" s="72" t="s">
        <v>31569</v>
      </c>
      <c r="V5061" s="72"/>
      <c r="W5061" s="72">
        <v>427016</v>
      </c>
      <c r="X5061" s="72" t="s">
        <v>31572</v>
      </c>
      <c r="Y5061" s="72" t="s">
        <v>31573</v>
      </c>
      <c r="Z5061" s="72" t="s">
        <v>31574</v>
      </c>
    </row>
    <row r="5062" spans="1:26" ht="45" x14ac:dyDescent="0.25">
      <c r="A5062" s="72" t="s">
        <v>31569</v>
      </c>
      <c r="B5062" s="72" t="s">
        <v>31570</v>
      </c>
      <c r="C5062" s="72"/>
      <c r="D5062" s="72"/>
      <c r="E5062" s="72" t="s">
        <v>31575</v>
      </c>
      <c r="F5062" s="72">
        <v>1</v>
      </c>
      <c r="G5062" s="72"/>
      <c r="H5062" s="72">
        <v>200</v>
      </c>
      <c r="I5062" s="72">
        <v>100</v>
      </c>
      <c r="J5062" s="72">
        <v>55</v>
      </c>
      <c r="K5062" s="72">
        <v>45</v>
      </c>
      <c r="L5062" s="72"/>
      <c r="M5062" s="71" t="s">
        <v>4596</v>
      </c>
      <c r="N5062" s="72" t="s">
        <v>4536</v>
      </c>
      <c r="O5062" s="72"/>
      <c r="P5062" s="72" t="s">
        <v>3128</v>
      </c>
      <c r="Q5062" s="72"/>
      <c r="R5062" s="72"/>
      <c r="S5062" s="72" t="s">
        <v>14717</v>
      </c>
      <c r="T5062" s="72" t="s">
        <v>31571</v>
      </c>
      <c r="U5062" s="72" t="s">
        <v>31569</v>
      </c>
      <c r="V5062" s="72" t="s">
        <v>31576</v>
      </c>
      <c r="W5062" s="72">
        <v>427016</v>
      </c>
      <c r="X5062" s="72" t="s">
        <v>31572</v>
      </c>
      <c r="Y5062" s="72" t="s">
        <v>31573</v>
      </c>
      <c r="Z5062" s="72" t="s">
        <v>31574</v>
      </c>
    </row>
    <row r="5063" spans="1:26" ht="60" x14ac:dyDescent="0.25">
      <c r="A5063" s="72" t="s">
        <v>18456</v>
      </c>
      <c r="B5063" s="72" t="s">
        <v>18457</v>
      </c>
      <c r="C5063" s="72"/>
      <c r="D5063" s="72"/>
      <c r="E5063" s="72"/>
      <c r="F5063" s="72">
        <v>2</v>
      </c>
      <c r="G5063" s="72"/>
      <c r="H5063" s="72"/>
      <c r="I5063" s="72"/>
      <c r="J5063" s="72"/>
      <c r="K5063" s="72"/>
      <c r="L5063" s="72">
        <v>150</v>
      </c>
      <c r="M5063" s="71" t="s">
        <v>4596</v>
      </c>
      <c r="N5063" s="72" t="s">
        <v>12</v>
      </c>
      <c r="O5063" s="72"/>
      <c r="P5063" s="72" t="s">
        <v>3659</v>
      </c>
      <c r="Q5063" s="72"/>
      <c r="R5063" s="72"/>
      <c r="S5063" s="72"/>
      <c r="T5063" s="72"/>
      <c r="U5063" s="71" t="s">
        <v>18456</v>
      </c>
      <c r="V5063" s="72"/>
      <c r="W5063" s="72">
        <v>295000</v>
      </c>
      <c r="X5063" s="72" t="s">
        <v>18458</v>
      </c>
      <c r="Y5063" s="72" t="s">
        <v>35586</v>
      </c>
      <c r="Z5063" s="72" t="s">
        <v>18459</v>
      </c>
    </row>
    <row r="5064" spans="1:26" ht="30" x14ac:dyDescent="0.25">
      <c r="A5064" s="72" t="s">
        <v>22447</v>
      </c>
      <c r="B5064" s="72" t="s">
        <v>15980</v>
      </c>
      <c r="C5064" s="72">
        <v>10</v>
      </c>
      <c r="D5064" s="72" t="s">
        <v>5629</v>
      </c>
      <c r="E5064" s="72"/>
      <c r="F5064" s="72">
        <v>1</v>
      </c>
      <c r="G5064" s="72">
        <v>186</v>
      </c>
      <c r="H5064" s="72"/>
      <c r="I5064" s="72"/>
      <c r="J5064" s="72"/>
      <c r="K5064" s="72"/>
      <c r="L5064" s="72"/>
      <c r="M5064" s="71" t="s">
        <v>4596</v>
      </c>
      <c r="N5064" s="72" t="s">
        <v>4506</v>
      </c>
      <c r="O5064" s="72"/>
      <c r="P5064" s="72" t="s">
        <v>15478</v>
      </c>
      <c r="Q5064" s="72"/>
      <c r="R5064" s="72"/>
      <c r="S5064" s="72" t="s">
        <v>4566</v>
      </c>
      <c r="T5064" s="72" t="s">
        <v>5269</v>
      </c>
      <c r="U5064" s="72" t="s">
        <v>22447</v>
      </c>
      <c r="V5064" s="72"/>
      <c r="W5064" s="72">
        <v>140408</v>
      </c>
      <c r="X5064" s="72" t="s">
        <v>22448</v>
      </c>
      <c r="Y5064" s="72" t="s">
        <v>22450</v>
      </c>
      <c r="Z5064" s="76" t="s">
        <v>22449</v>
      </c>
    </row>
    <row r="5065" spans="1:26" ht="60" x14ac:dyDescent="0.25">
      <c r="A5065" s="72" t="s">
        <v>32865</v>
      </c>
      <c r="B5065" s="72" t="s">
        <v>32866</v>
      </c>
      <c r="C5065" s="72"/>
      <c r="D5065" s="72" t="s">
        <v>16565</v>
      </c>
      <c r="E5065" s="72"/>
      <c r="F5065" s="72">
        <v>1</v>
      </c>
      <c r="G5065" s="72"/>
      <c r="H5065" s="72">
        <v>798</v>
      </c>
      <c r="I5065" s="72">
        <v>290</v>
      </c>
      <c r="J5065" s="72">
        <v>363</v>
      </c>
      <c r="K5065" s="72">
        <v>145</v>
      </c>
      <c r="L5065" s="72"/>
      <c r="M5065" s="71" t="s">
        <v>4596</v>
      </c>
      <c r="N5065" s="72" t="s">
        <v>4549</v>
      </c>
      <c r="O5065" s="72"/>
      <c r="P5065" s="72" t="s">
        <v>4268</v>
      </c>
      <c r="Q5065" s="72"/>
      <c r="R5065" s="72"/>
      <c r="S5065" s="72" t="s">
        <v>4568</v>
      </c>
      <c r="T5065" s="72" t="s">
        <v>14085</v>
      </c>
      <c r="U5065" s="72" t="s">
        <v>32865</v>
      </c>
      <c r="V5065" s="72"/>
      <c r="W5065" s="72">
        <v>171361</v>
      </c>
      <c r="X5065" s="72" t="s">
        <v>14086</v>
      </c>
      <c r="Y5065" s="72"/>
      <c r="Z5065" s="72"/>
    </row>
    <row r="5066" spans="1:26" ht="45" x14ac:dyDescent="0.25">
      <c r="A5066" s="72" t="s">
        <v>14342</v>
      </c>
      <c r="B5066" s="72" t="s">
        <v>4598</v>
      </c>
      <c r="C5066" s="72">
        <v>3</v>
      </c>
      <c r="D5066" s="72"/>
      <c r="E5066" s="72"/>
      <c r="F5066" s="72">
        <v>1</v>
      </c>
      <c r="G5066" s="72"/>
      <c r="H5066" s="72">
        <v>1519</v>
      </c>
      <c r="I5066" s="72">
        <v>374</v>
      </c>
      <c r="J5066" s="72">
        <v>818</v>
      </c>
      <c r="K5066" s="72">
        <v>327</v>
      </c>
      <c r="L5066" s="72"/>
      <c r="M5066" s="71" t="s">
        <v>4596</v>
      </c>
      <c r="N5066" s="72" t="s">
        <v>4486</v>
      </c>
      <c r="O5066" s="72"/>
      <c r="P5066" s="72" t="s">
        <v>3465</v>
      </c>
      <c r="Q5066" s="72"/>
      <c r="R5066" s="72"/>
      <c r="S5066" s="72" t="s">
        <v>4566</v>
      </c>
      <c r="T5066" s="72" t="s">
        <v>12617</v>
      </c>
      <c r="U5066" s="72" t="s">
        <v>14342</v>
      </c>
      <c r="V5066" s="72"/>
      <c r="W5066" s="72">
        <v>404352</v>
      </c>
      <c r="X5066" s="72" t="s">
        <v>22451</v>
      </c>
      <c r="Y5066" s="72" t="s">
        <v>14343</v>
      </c>
      <c r="Z5066" s="72" t="s">
        <v>14344</v>
      </c>
    </row>
    <row r="5067" spans="1:26" ht="30" x14ac:dyDescent="0.25">
      <c r="A5067" s="72" t="s">
        <v>17185</v>
      </c>
      <c r="B5067" s="72" t="s">
        <v>4594</v>
      </c>
      <c r="C5067" s="72"/>
      <c r="D5067" s="72"/>
      <c r="E5067" s="72"/>
      <c r="F5067" s="72">
        <v>1</v>
      </c>
      <c r="G5067" s="72">
        <v>118</v>
      </c>
      <c r="H5067" s="72"/>
      <c r="I5067" s="72"/>
      <c r="J5067" s="72"/>
      <c r="K5067" s="72"/>
      <c r="L5067" s="72"/>
      <c r="M5067" s="71" t="s">
        <v>4596</v>
      </c>
      <c r="N5067" s="72" t="s">
        <v>4503</v>
      </c>
      <c r="O5067" s="72"/>
      <c r="P5067" s="72" t="s">
        <v>2441</v>
      </c>
      <c r="Q5067" s="72"/>
      <c r="R5067" s="72"/>
      <c r="S5067" s="72" t="s">
        <v>4567</v>
      </c>
      <c r="T5067" s="72" t="s">
        <v>17186</v>
      </c>
      <c r="U5067" s="72" t="s">
        <v>17185</v>
      </c>
      <c r="V5067" s="72"/>
      <c r="W5067" s="72">
        <v>187620</v>
      </c>
      <c r="X5067" s="72" t="s">
        <v>17187</v>
      </c>
      <c r="Y5067" s="72" t="s">
        <v>17188</v>
      </c>
      <c r="Z5067" s="72" t="s">
        <v>17189</v>
      </c>
    </row>
    <row r="5068" spans="1:26" ht="90" x14ac:dyDescent="0.25">
      <c r="A5068" s="72" t="s">
        <v>17190</v>
      </c>
      <c r="B5068" s="72" t="s">
        <v>17191</v>
      </c>
      <c r="C5068" s="72"/>
      <c r="D5068" s="72"/>
      <c r="E5068" s="72"/>
      <c r="F5068" s="72">
        <v>3</v>
      </c>
      <c r="G5068" s="72"/>
      <c r="H5068" s="72"/>
      <c r="I5068" s="72"/>
      <c r="J5068" s="72"/>
      <c r="K5068" s="72"/>
      <c r="L5068" s="72">
        <v>80</v>
      </c>
      <c r="M5068" s="71" t="s">
        <v>4596</v>
      </c>
      <c r="N5068" s="72" t="s">
        <v>4485</v>
      </c>
      <c r="O5068" s="72"/>
      <c r="P5068" s="72" t="s">
        <v>3287</v>
      </c>
      <c r="Q5068" s="72"/>
      <c r="R5068" s="72"/>
      <c r="S5068" s="72"/>
      <c r="T5068" s="72"/>
      <c r="U5068" s="72" t="s">
        <v>17190</v>
      </c>
      <c r="V5068" s="72"/>
      <c r="W5068" s="72">
        <v>602254</v>
      </c>
      <c r="X5068" s="72" t="s">
        <v>22452</v>
      </c>
      <c r="Y5068" s="72" t="s">
        <v>17192</v>
      </c>
      <c r="Z5068" s="72" t="s">
        <v>17193</v>
      </c>
    </row>
    <row r="5069" spans="1:26" ht="45" x14ac:dyDescent="0.25">
      <c r="A5069" s="72" t="s">
        <v>11995</v>
      </c>
      <c r="B5069" s="72" t="s">
        <v>4598</v>
      </c>
      <c r="C5069" s="72"/>
      <c r="D5069" s="72"/>
      <c r="E5069" s="72"/>
      <c r="F5069" s="72">
        <v>1</v>
      </c>
      <c r="G5069" s="72"/>
      <c r="H5069" s="72">
        <v>798</v>
      </c>
      <c r="I5069" s="72">
        <v>290</v>
      </c>
      <c r="J5069" s="72">
        <v>363</v>
      </c>
      <c r="K5069" s="72">
        <v>145</v>
      </c>
      <c r="L5069" s="72"/>
      <c r="M5069" s="71" t="s">
        <v>4596</v>
      </c>
      <c r="N5069" s="72" t="s">
        <v>4496</v>
      </c>
      <c r="O5069" s="72"/>
      <c r="P5069" s="72" t="s">
        <v>3356</v>
      </c>
      <c r="Q5069" s="72"/>
      <c r="R5069" s="72"/>
      <c r="S5069" s="72" t="s">
        <v>4568</v>
      </c>
      <c r="T5069" s="72" t="s">
        <v>11996</v>
      </c>
      <c r="U5069" s="72" t="s">
        <v>11995</v>
      </c>
      <c r="V5069" s="72"/>
      <c r="W5069" s="72">
        <v>652575</v>
      </c>
      <c r="X5069" s="72" t="s">
        <v>11997</v>
      </c>
      <c r="Y5069" s="72" t="s">
        <v>14349</v>
      </c>
      <c r="Z5069" s="72"/>
    </row>
    <row r="5070" spans="1:26" ht="30" x14ac:dyDescent="0.25">
      <c r="A5070" s="72" t="s">
        <v>11998</v>
      </c>
      <c r="B5070" s="72" t="s">
        <v>4631</v>
      </c>
      <c r="C5070" s="72"/>
      <c r="D5070" s="72"/>
      <c r="E5070" s="72"/>
      <c r="F5070" s="72">
        <v>5</v>
      </c>
      <c r="G5070" s="72"/>
      <c r="H5070" s="72"/>
      <c r="I5070" s="72"/>
      <c r="J5070" s="72"/>
      <c r="K5070" s="72"/>
      <c r="L5070" s="72">
        <v>850</v>
      </c>
      <c r="M5070" s="71" t="s">
        <v>4596</v>
      </c>
      <c r="N5070" s="72" t="s">
        <v>4551</v>
      </c>
      <c r="O5070" s="72"/>
      <c r="P5070" s="72" t="s">
        <v>3991</v>
      </c>
      <c r="Q5070" s="72"/>
      <c r="R5070" s="72"/>
      <c r="S5070" s="72" t="s">
        <v>4566</v>
      </c>
      <c r="T5070" s="72" t="s">
        <v>11685</v>
      </c>
      <c r="U5070" s="72" t="s">
        <v>11998</v>
      </c>
      <c r="V5070" s="72"/>
      <c r="W5070" s="72">
        <v>301247</v>
      </c>
      <c r="X5070" s="71" t="s">
        <v>11999</v>
      </c>
      <c r="Y5070" s="72" t="s">
        <v>12000</v>
      </c>
      <c r="Z5070" s="72" t="s">
        <v>12001</v>
      </c>
    </row>
    <row r="5071" spans="1:26" ht="60" x14ac:dyDescent="0.25">
      <c r="A5071" s="72" t="s">
        <v>14746</v>
      </c>
      <c r="B5071" s="72" t="s">
        <v>5910</v>
      </c>
      <c r="C5071" s="72">
        <v>2</v>
      </c>
      <c r="D5071" s="72"/>
      <c r="E5071" s="72"/>
      <c r="F5071" s="72">
        <v>1</v>
      </c>
      <c r="G5071" s="72"/>
      <c r="H5071" s="72">
        <v>350</v>
      </c>
      <c r="I5071" s="72">
        <v>200</v>
      </c>
      <c r="J5071" s="72">
        <v>100</v>
      </c>
      <c r="K5071" s="72">
        <v>50</v>
      </c>
      <c r="L5071" s="72"/>
      <c r="M5071" s="71" t="s">
        <v>4596</v>
      </c>
      <c r="N5071" s="72" t="s">
        <v>4542</v>
      </c>
      <c r="O5071" s="72"/>
      <c r="P5071" s="72" t="s">
        <v>2777</v>
      </c>
      <c r="Q5071" s="72"/>
      <c r="R5071" s="72"/>
      <c r="S5071" s="72"/>
      <c r="T5071" s="72"/>
      <c r="U5071" s="72" t="s">
        <v>14746</v>
      </c>
      <c r="V5071" s="72"/>
      <c r="W5071" s="72">
        <v>190216</v>
      </c>
      <c r="X5071" s="72" t="s">
        <v>14747</v>
      </c>
      <c r="Y5071" s="72" t="s">
        <v>14748</v>
      </c>
      <c r="Z5071" s="72" t="s">
        <v>14749</v>
      </c>
    </row>
    <row r="5072" spans="1:26" ht="30" x14ac:dyDescent="0.25">
      <c r="A5072" s="72" t="s">
        <v>32867</v>
      </c>
      <c r="B5072" s="72" t="s">
        <v>35587</v>
      </c>
      <c r="C5072" s="72"/>
      <c r="D5072" s="72" t="s">
        <v>4608</v>
      </c>
      <c r="E5072" s="72"/>
      <c r="F5072" s="72">
        <v>1</v>
      </c>
      <c r="G5072" s="72">
        <v>136</v>
      </c>
      <c r="H5072" s="72"/>
      <c r="I5072" s="72"/>
      <c r="J5072" s="72"/>
      <c r="K5072" s="72"/>
      <c r="L5072" s="72"/>
      <c r="M5072" s="71" t="s">
        <v>4596</v>
      </c>
      <c r="N5072" s="72" t="s">
        <v>4483</v>
      </c>
      <c r="O5072" s="72"/>
      <c r="P5072" s="72" t="s">
        <v>2797</v>
      </c>
      <c r="Q5072" s="72"/>
      <c r="R5072" s="72"/>
      <c r="S5072" s="72" t="s">
        <v>4567</v>
      </c>
      <c r="T5072" s="72" t="s">
        <v>6488</v>
      </c>
      <c r="U5072" s="72" t="s">
        <v>32867</v>
      </c>
      <c r="V5072" s="72"/>
      <c r="W5072" s="72">
        <v>309720</v>
      </c>
      <c r="X5072" s="72" t="s">
        <v>8237</v>
      </c>
      <c r="Y5072" s="72">
        <v>89202058464</v>
      </c>
      <c r="Z5072" s="72" t="s">
        <v>35588</v>
      </c>
    </row>
    <row r="5073" spans="1:26" ht="30" x14ac:dyDescent="0.25">
      <c r="A5073" s="72" t="s">
        <v>12002</v>
      </c>
      <c r="B5073" s="72" t="s">
        <v>4594</v>
      </c>
      <c r="C5073" s="72">
        <v>29</v>
      </c>
      <c r="D5073" s="72"/>
      <c r="E5073" s="72"/>
      <c r="F5073" s="72">
        <v>1</v>
      </c>
      <c r="G5073" s="72">
        <v>200</v>
      </c>
      <c r="H5073" s="72"/>
      <c r="I5073" s="72"/>
      <c r="J5073" s="72"/>
      <c r="K5073" s="72"/>
      <c r="L5073" s="72"/>
      <c r="M5073" s="71" t="s">
        <v>4596</v>
      </c>
      <c r="N5073" s="72" t="s">
        <v>4542</v>
      </c>
      <c r="O5073" s="72"/>
      <c r="P5073" s="72" t="s">
        <v>3134</v>
      </c>
      <c r="Q5073" s="72"/>
      <c r="R5073" s="72"/>
      <c r="S5073" s="72" t="s">
        <v>4567</v>
      </c>
      <c r="T5073" s="72" t="s">
        <v>12003</v>
      </c>
      <c r="U5073" s="72" t="s">
        <v>12002</v>
      </c>
      <c r="V5073" s="72"/>
      <c r="W5073" s="72">
        <v>197758</v>
      </c>
      <c r="X5073" s="72" t="s">
        <v>12004</v>
      </c>
      <c r="Y5073" s="76"/>
      <c r="Z5073" s="72"/>
    </row>
    <row r="5074" spans="1:26" ht="45" x14ac:dyDescent="0.25">
      <c r="A5074" s="72" t="s">
        <v>22453</v>
      </c>
      <c r="B5074" s="72" t="s">
        <v>22454</v>
      </c>
      <c r="C5074" s="72"/>
      <c r="D5074" s="72"/>
      <c r="E5074" s="72"/>
      <c r="F5074" s="72">
        <v>1</v>
      </c>
      <c r="G5074" s="72"/>
      <c r="H5074" s="72">
        <v>865</v>
      </c>
      <c r="I5074" s="72">
        <v>353</v>
      </c>
      <c r="J5074" s="72">
        <v>440</v>
      </c>
      <c r="K5074" s="72">
        <v>72</v>
      </c>
      <c r="L5074" s="72"/>
      <c r="M5074" s="71" t="s">
        <v>4596</v>
      </c>
      <c r="N5074" s="72" t="s">
        <v>4536</v>
      </c>
      <c r="O5074" s="72"/>
      <c r="P5074" s="72" t="s">
        <v>2697</v>
      </c>
      <c r="Q5074" s="72"/>
      <c r="R5074" s="72"/>
      <c r="S5074" s="72"/>
      <c r="T5074" s="72"/>
      <c r="U5074" s="72" t="s">
        <v>22453</v>
      </c>
      <c r="V5074" s="72"/>
      <c r="W5074" s="72">
        <v>427433</v>
      </c>
      <c r="X5074" s="72" t="s">
        <v>22455</v>
      </c>
      <c r="Y5074" s="72">
        <v>83414557878</v>
      </c>
      <c r="Z5074" s="72" t="s">
        <v>22456</v>
      </c>
    </row>
    <row r="5075" spans="1:26" ht="45" x14ac:dyDescent="0.25">
      <c r="A5075" s="72" t="s">
        <v>12005</v>
      </c>
      <c r="B5075" s="72" t="s">
        <v>4598</v>
      </c>
      <c r="C5075" s="72"/>
      <c r="D5075" s="72"/>
      <c r="E5075" s="72"/>
      <c r="F5075" s="72">
        <v>1</v>
      </c>
      <c r="G5075" s="72"/>
      <c r="H5075" s="72">
        <v>798</v>
      </c>
      <c r="I5075" s="72">
        <v>290</v>
      </c>
      <c r="J5075" s="72">
        <v>363</v>
      </c>
      <c r="K5075" s="72">
        <v>145</v>
      </c>
      <c r="L5075" s="72"/>
      <c r="M5075" s="71" t="s">
        <v>4596</v>
      </c>
      <c r="N5075" s="72" t="s">
        <v>4504</v>
      </c>
      <c r="O5075" s="71"/>
      <c r="P5075" s="72" t="s">
        <v>3478</v>
      </c>
      <c r="Q5075" s="72" t="s">
        <v>4563</v>
      </c>
      <c r="R5075" s="72" t="s">
        <v>12006</v>
      </c>
      <c r="S5075" s="72" t="s">
        <v>4568</v>
      </c>
      <c r="T5075" s="72" t="s">
        <v>4908</v>
      </c>
      <c r="U5075" s="72" t="s">
        <v>12005</v>
      </c>
      <c r="V5075" s="72"/>
      <c r="W5075" s="72">
        <v>399710</v>
      </c>
      <c r="X5075" s="72" t="s">
        <v>12007</v>
      </c>
      <c r="Y5075" s="72" t="s">
        <v>12008</v>
      </c>
      <c r="Z5075" s="72" t="s">
        <v>12009</v>
      </c>
    </row>
    <row r="5076" spans="1:26" ht="45" x14ac:dyDescent="0.25">
      <c r="A5076" s="72" t="s">
        <v>12010</v>
      </c>
      <c r="B5076" s="72" t="s">
        <v>22457</v>
      </c>
      <c r="C5076" s="72"/>
      <c r="D5076" s="72"/>
      <c r="E5076" s="72"/>
      <c r="F5076" s="72">
        <v>5</v>
      </c>
      <c r="G5076" s="72"/>
      <c r="H5076" s="72"/>
      <c r="I5076" s="72"/>
      <c r="J5076" s="72"/>
      <c r="K5076" s="72"/>
      <c r="L5076" s="72">
        <v>850</v>
      </c>
      <c r="M5076" s="71" t="s">
        <v>4596</v>
      </c>
      <c r="N5076" s="72" t="s">
        <v>4490</v>
      </c>
      <c r="O5076" s="72"/>
      <c r="P5076" s="72" t="s">
        <v>3351</v>
      </c>
      <c r="Q5076" s="72" t="s">
        <v>4562</v>
      </c>
      <c r="R5076" s="72" t="s">
        <v>22458</v>
      </c>
      <c r="S5076" s="72" t="s">
        <v>4566</v>
      </c>
      <c r="T5076" s="72" t="s">
        <v>9328</v>
      </c>
      <c r="U5076" s="72" t="s">
        <v>12010</v>
      </c>
      <c r="V5076" s="72"/>
      <c r="W5076" s="72">
        <v>674673</v>
      </c>
      <c r="X5076" s="72" t="s">
        <v>12011</v>
      </c>
      <c r="Y5076" s="72">
        <v>83024563177</v>
      </c>
      <c r="Z5076" s="72" t="s">
        <v>22459</v>
      </c>
    </row>
    <row r="5077" spans="1:26" ht="60" x14ac:dyDescent="0.25">
      <c r="A5077" s="72" t="s">
        <v>27955</v>
      </c>
      <c r="B5077" s="72" t="s">
        <v>27956</v>
      </c>
      <c r="C5077" s="72"/>
      <c r="D5077" s="72"/>
      <c r="E5077" s="72"/>
      <c r="F5077" s="72">
        <v>2</v>
      </c>
      <c r="G5077" s="72"/>
      <c r="H5077" s="72"/>
      <c r="I5077" s="72"/>
      <c r="J5077" s="72"/>
      <c r="K5077" s="72"/>
      <c r="L5077" s="72">
        <v>300</v>
      </c>
      <c r="M5077" s="71" t="s">
        <v>4596</v>
      </c>
      <c r="N5077" s="72" t="s">
        <v>4544</v>
      </c>
      <c r="O5077" s="72"/>
      <c r="P5077" s="72" t="s">
        <v>3617</v>
      </c>
      <c r="Q5077" s="72"/>
      <c r="R5077" s="72"/>
      <c r="S5077" s="72"/>
      <c r="T5077" s="72"/>
      <c r="U5077" s="72" t="s">
        <v>27955</v>
      </c>
      <c r="V5077" s="72"/>
      <c r="W5077" s="72">
        <v>996000</v>
      </c>
      <c r="X5077" s="72" t="s">
        <v>27957</v>
      </c>
      <c r="Y5077" s="72" t="s">
        <v>27958</v>
      </c>
      <c r="Z5077" s="72" t="s">
        <v>27959</v>
      </c>
    </row>
    <row r="5078" spans="1:26" ht="30" x14ac:dyDescent="0.25">
      <c r="A5078" s="72" t="s">
        <v>15152</v>
      </c>
      <c r="B5078" s="72" t="s">
        <v>15756</v>
      </c>
      <c r="C5078" s="72">
        <v>26</v>
      </c>
      <c r="D5078" s="72"/>
      <c r="E5078" s="72"/>
      <c r="F5078" s="72">
        <v>1</v>
      </c>
      <c r="G5078" s="72">
        <v>49</v>
      </c>
      <c r="H5078" s="72"/>
      <c r="I5078" s="72"/>
      <c r="J5078" s="72"/>
      <c r="K5078" s="72"/>
      <c r="L5078" s="72"/>
      <c r="M5078" s="71" t="s">
        <v>4596</v>
      </c>
      <c r="N5078" s="72" t="s">
        <v>4483</v>
      </c>
      <c r="O5078" s="72"/>
      <c r="P5078" s="72" t="s">
        <v>2575</v>
      </c>
      <c r="Q5078" s="72"/>
      <c r="R5078" s="72"/>
      <c r="S5078" s="72" t="s">
        <v>4568</v>
      </c>
      <c r="T5078" s="72" t="s">
        <v>15153</v>
      </c>
      <c r="U5078" s="72" t="s">
        <v>15152</v>
      </c>
      <c r="V5078" s="72"/>
      <c r="W5078" s="72">
        <v>380580</v>
      </c>
      <c r="X5078" s="72" t="s">
        <v>15154</v>
      </c>
      <c r="Y5078" s="72"/>
      <c r="Z5078" s="72" t="s">
        <v>35589</v>
      </c>
    </row>
    <row r="5079" spans="1:26" ht="45" x14ac:dyDescent="0.25">
      <c r="A5079" s="72" t="s">
        <v>12012</v>
      </c>
      <c r="B5079" s="72" t="s">
        <v>4598</v>
      </c>
      <c r="C5079" s="72"/>
      <c r="D5079" s="72"/>
      <c r="E5079" s="72"/>
      <c r="F5079" s="72">
        <v>1</v>
      </c>
      <c r="G5079" s="72"/>
      <c r="H5079" s="72">
        <v>1199</v>
      </c>
      <c r="I5079" s="72">
        <v>436</v>
      </c>
      <c r="J5079" s="72">
        <v>545</v>
      </c>
      <c r="K5079" s="72">
        <v>218</v>
      </c>
      <c r="L5079" s="72"/>
      <c r="M5079" s="71" t="s">
        <v>4596</v>
      </c>
      <c r="N5079" s="72" t="s">
        <v>4508</v>
      </c>
      <c r="O5079" s="72"/>
      <c r="P5079" s="72" t="s">
        <v>2594</v>
      </c>
      <c r="Q5079" s="72"/>
      <c r="R5079" s="72"/>
      <c r="S5079" s="72" t="s">
        <v>4567</v>
      </c>
      <c r="T5079" s="72" t="s">
        <v>7801</v>
      </c>
      <c r="U5079" s="72" t="s">
        <v>12012</v>
      </c>
      <c r="V5079" s="72"/>
      <c r="W5079" s="72">
        <v>166700</v>
      </c>
      <c r="X5079" s="72" t="s">
        <v>12013</v>
      </c>
      <c r="Y5079" s="72"/>
      <c r="Z5079" s="72" t="s">
        <v>12014</v>
      </c>
    </row>
    <row r="5080" spans="1:26" ht="45" x14ac:dyDescent="0.25">
      <c r="A5080" s="72" t="s">
        <v>12015</v>
      </c>
      <c r="B5080" s="72" t="s">
        <v>4594</v>
      </c>
      <c r="C5080" s="72"/>
      <c r="D5080" s="72" t="s">
        <v>6321</v>
      </c>
      <c r="E5080" s="72"/>
      <c r="F5080" s="72">
        <v>1</v>
      </c>
      <c r="G5080" s="72">
        <v>350</v>
      </c>
      <c r="H5080" s="72"/>
      <c r="I5080" s="72"/>
      <c r="J5080" s="72"/>
      <c r="K5080" s="72"/>
      <c r="L5080" s="72"/>
      <c r="M5080" s="71" t="s">
        <v>4596</v>
      </c>
      <c r="N5080" s="72" t="s">
        <v>4559</v>
      </c>
      <c r="O5080" s="72"/>
      <c r="P5080" s="72" t="s">
        <v>2719</v>
      </c>
      <c r="Q5080" s="72"/>
      <c r="R5080" s="72"/>
      <c r="S5080" s="72"/>
      <c r="T5080" s="72"/>
      <c r="U5080" s="72" t="s">
        <v>12015</v>
      </c>
      <c r="V5080" s="72"/>
      <c r="W5080" s="72">
        <v>629602</v>
      </c>
      <c r="X5080" s="72" t="s">
        <v>5991</v>
      </c>
      <c r="Y5080" s="72" t="s">
        <v>12016</v>
      </c>
      <c r="Z5080" s="72" t="s">
        <v>12017</v>
      </c>
    </row>
    <row r="5081" spans="1:26" ht="45" x14ac:dyDescent="0.25">
      <c r="A5081" s="72" t="s">
        <v>24837</v>
      </c>
      <c r="B5081" s="72" t="s">
        <v>15493</v>
      </c>
      <c r="C5081" s="72">
        <v>24</v>
      </c>
      <c r="D5081" s="72"/>
      <c r="E5081" s="72"/>
      <c r="F5081" s="72">
        <v>1</v>
      </c>
      <c r="G5081" s="72">
        <v>160</v>
      </c>
      <c r="H5081" s="72"/>
      <c r="I5081" s="72"/>
      <c r="J5081" s="72"/>
      <c r="K5081" s="72"/>
      <c r="L5081" s="72"/>
      <c r="M5081" s="71" t="s">
        <v>4596</v>
      </c>
      <c r="N5081" s="72" t="s">
        <v>4533</v>
      </c>
      <c r="O5081" s="72"/>
      <c r="P5081" s="72" t="s">
        <v>2618</v>
      </c>
      <c r="Q5081" s="72"/>
      <c r="R5081" s="72"/>
      <c r="S5081" s="72"/>
      <c r="T5081" s="72"/>
      <c r="U5081" s="72" t="s">
        <v>24837</v>
      </c>
      <c r="V5081" s="72"/>
      <c r="W5081" s="72">
        <v>362047</v>
      </c>
      <c r="X5081" s="72" t="s">
        <v>24838</v>
      </c>
      <c r="Y5081" s="72" t="s">
        <v>24839</v>
      </c>
      <c r="Z5081" s="72" t="s">
        <v>24840</v>
      </c>
    </row>
    <row r="5082" spans="1:26" ht="45" x14ac:dyDescent="0.25">
      <c r="A5082" s="72" t="s">
        <v>27960</v>
      </c>
      <c r="B5082" s="72" t="s">
        <v>24373</v>
      </c>
      <c r="C5082" s="72"/>
      <c r="D5082" s="72"/>
      <c r="E5082" s="72"/>
      <c r="F5082" s="72">
        <v>1</v>
      </c>
      <c r="G5082" s="72"/>
      <c r="H5082" s="72">
        <v>140</v>
      </c>
      <c r="I5082" s="72">
        <v>50</v>
      </c>
      <c r="J5082" s="72">
        <v>75</v>
      </c>
      <c r="K5082" s="72">
        <v>15</v>
      </c>
      <c r="L5082" s="72"/>
      <c r="M5082" s="71" t="s">
        <v>4596</v>
      </c>
      <c r="N5082" s="72" t="s">
        <v>4525</v>
      </c>
      <c r="O5082" s="72"/>
      <c r="P5082" s="72" t="s">
        <v>2902</v>
      </c>
      <c r="Q5082" s="72"/>
      <c r="R5082" s="72"/>
      <c r="S5082" s="72" t="s">
        <v>15654</v>
      </c>
      <c r="T5082" s="72" t="s">
        <v>27961</v>
      </c>
      <c r="U5082" s="72" t="s">
        <v>27960</v>
      </c>
      <c r="V5082" s="72"/>
      <c r="W5082" s="72">
        <v>361009</v>
      </c>
      <c r="X5082" s="72" t="s">
        <v>20310</v>
      </c>
      <c r="Y5082" s="72" t="s">
        <v>27962</v>
      </c>
      <c r="Z5082" s="72" t="s">
        <v>27963</v>
      </c>
    </row>
    <row r="5083" spans="1:26" ht="30" x14ac:dyDescent="0.25">
      <c r="A5083" s="72" t="s">
        <v>27964</v>
      </c>
      <c r="B5083" s="72" t="s">
        <v>27965</v>
      </c>
      <c r="C5083" s="72"/>
      <c r="D5083" s="72" t="s">
        <v>27966</v>
      </c>
      <c r="E5083" s="72"/>
      <c r="F5083" s="72">
        <v>2</v>
      </c>
      <c r="G5083" s="72"/>
      <c r="H5083" s="72"/>
      <c r="I5083" s="72"/>
      <c r="J5083" s="72"/>
      <c r="K5083" s="72"/>
      <c r="L5083" s="72">
        <v>800</v>
      </c>
      <c r="M5083" s="71" t="s">
        <v>4596</v>
      </c>
      <c r="N5083" s="72" t="s">
        <v>4506</v>
      </c>
      <c r="O5083" s="72"/>
      <c r="P5083" s="72" t="s">
        <v>4404</v>
      </c>
      <c r="Q5083" s="72"/>
      <c r="R5083" s="72"/>
      <c r="S5083" s="72" t="s">
        <v>4566</v>
      </c>
      <c r="T5083" s="72" t="s">
        <v>18301</v>
      </c>
      <c r="U5083" s="72" t="s">
        <v>27964</v>
      </c>
      <c r="V5083" s="72"/>
      <c r="W5083" s="72">
        <v>140100</v>
      </c>
      <c r="X5083" s="72" t="s">
        <v>27967</v>
      </c>
      <c r="Y5083" s="72" t="s">
        <v>27968</v>
      </c>
      <c r="Z5083" s="72" t="s">
        <v>27969</v>
      </c>
    </row>
    <row r="5084" spans="1:26" ht="45" x14ac:dyDescent="0.25">
      <c r="A5084" s="72" t="s">
        <v>12018</v>
      </c>
      <c r="B5084" s="72" t="s">
        <v>4598</v>
      </c>
      <c r="C5084" s="72">
        <v>1</v>
      </c>
      <c r="D5084" s="72"/>
      <c r="E5084" s="72"/>
      <c r="F5084" s="72">
        <v>1</v>
      </c>
      <c r="G5084" s="72"/>
      <c r="H5084" s="72">
        <v>798</v>
      </c>
      <c r="I5084" s="72">
        <v>290</v>
      </c>
      <c r="J5084" s="72">
        <v>363</v>
      </c>
      <c r="K5084" s="72">
        <v>145</v>
      </c>
      <c r="L5084" s="72"/>
      <c r="M5084" s="71" t="s">
        <v>4596</v>
      </c>
      <c r="N5084" s="72" t="s">
        <v>4500</v>
      </c>
      <c r="O5084" s="72"/>
      <c r="P5084" s="72" t="s">
        <v>4226</v>
      </c>
      <c r="Q5084" s="72"/>
      <c r="R5084" s="72"/>
      <c r="S5084" s="72" t="s">
        <v>4568</v>
      </c>
      <c r="T5084" s="72" t="s">
        <v>12019</v>
      </c>
      <c r="U5084" s="72" t="s">
        <v>12018</v>
      </c>
      <c r="V5084" s="72"/>
      <c r="W5084" s="72">
        <v>663510</v>
      </c>
      <c r="X5084" s="72" t="s">
        <v>12020</v>
      </c>
      <c r="Y5084" s="72" t="s">
        <v>12021</v>
      </c>
      <c r="Z5084" s="72" t="s">
        <v>12022</v>
      </c>
    </row>
    <row r="5085" spans="1:26" ht="30" x14ac:dyDescent="0.25">
      <c r="A5085" s="72" t="s">
        <v>24841</v>
      </c>
      <c r="B5085" s="72" t="s">
        <v>4594</v>
      </c>
      <c r="C5085" s="72">
        <v>57</v>
      </c>
      <c r="D5085" s="72" t="s">
        <v>5629</v>
      </c>
      <c r="E5085" s="72"/>
      <c r="F5085" s="72">
        <v>1</v>
      </c>
      <c r="G5085" s="72">
        <v>44</v>
      </c>
      <c r="H5085" s="72"/>
      <c r="I5085" s="72"/>
      <c r="J5085" s="72"/>
      <c r="K5085" s="72"/>
      <c r="L5085" s="72"/>
      <c r="M5085" s="71" t="s">
        <v>4596</v>
      </c>
      <c r="N5085" s="72" t="s">
        <v>4506</v>
      </c>
      <c r="O5085" s="72"/>
      <c r="P5085" s="72" t="s">
        <v>2744</v>
      </c>
      <c r="Q5085" s="72"/>
      <c r="R5085" s="72"/>
      <c r="S5085" s="72" t="s">
        <v>4568</v>
      </c>
      <c r="T5085" s="72" t="s">
        <v>27970</v>
      </c>
      <c r="U5085" s="72" t="s">
        <v>24841</v>
      </c>
      <c r="V5085" s="72"/>
      <c r="W5085" s="72">
        <v>140200</v>
      </c>
      <c r="X5085" s="72" t="s">
        <v>24842</v>
      </c>
      <c r="Y5085" s="72" t="s">
        <v>24843</v>
      </c>
      <c r="Z5085" s="72" t="s">
        <v>24844</v>
      </c>
    </row>
    <row r="5086" spans="1:26" ht="30" x14ac:dyDescent="0.25">
      <c r="A5086" s="72" t="s">
        <v>13899</v>
      </c>
      <c r="B5086" s="72" t="s">
        <v>4594</v>
      </c>
      <c r="C5086" s="72">
        <v>14</v>
      </c>
      <c r="D5086" s="72" t="s">
        <v>5622</v>
      </c>
      <c r="E5086" s="72"/>
      <c r="F5086" s="72">
        <v>1</v>
      </c>
      <c r="G5086" s="72">
        <v>200</v>
      </c>
      <c r="H5086" s="72"/>
      <c r="I5086" s="72"/>
      <c r="J5086" s="72"/>
      <c r="K5086" s="72"/>
      <c r="L5086" s="72"/>
      <c r="M5086" s="71" t="s">
        <v>4596</v>
      </c>
      <c r="N5086" s="72" t="s">
        <v>4510</v>
      </c>
      <c r="O5086" s="72"/>
      <c r="P5086" s="72" t="s">
        <v>2596</v>
      </c>
      <c r="Q5086" s="72"/>
      <c r="R5086" s="72"/>
      <c r="S5086" s="72" t="s">
        <v>4568</v>
      </c>
      <c r="T5086" s="72" t="s">
        <v>13900</v>
      </c>
      <c r="U5086" s="72" t="s">
        <v>13899</v>
      </c>
      <c r="V5086" s="72"/>
      <c r="W5086" s="77">
        <v>175411</v>
      </c>
      <c r="X5086" s="72" t="s">
        <v>13901</v>
      </c>
      <c r="Y5086" s="72"/>
      <c r="Z5086" s="72" t="s">
        <v>13902</v>
      </c>
    </row>
    <row r="5087" spans="1:26" ht="45" x14ac:dyDescent="0.25">
      <c r="A5087" s="72" t="s">
        <v>22460</v>
      </c>
      <c r="B5087" s="72" t="s">
        <v>16259</v>
      </c>
      <c r="C5087" s="72"/>
      <c r="D5087" s="72"/>
      <c r="E5087" s="72"/>
      <c r="F5087" s="72">
        <v>1</v>
      </c>
      <c r="G5087" s="72"/>
      <c r="H5087" s="72">
        <v>400</v>
      </c>
      <c r="I5087" s="72">
        <v>200</v>
      </c>
      <c r="J5087" s="72">
        <v>100</v>
      </c>
      <c r="K5087" s="72">
        <v>100</v>
      </c>
      <c r="L5087" s="72"/>
      <c r="M5087" s="71" t="s">
        <v>4596</v>
      </c>
      <c r="N5087" s="72" t="s">
        <v>4543</v>
      </c>
      <c r="O5087" s="72"/>
      <c r="P5087" s="72" t="s">
        <v>2849</v>
      </c>
      <c r="Q5087" s="72"/>
      <c r="R5087" s="72"/>
      <c r="S5087" s="72" t="s">
        <v>4567</v>
      </c>
      <c r="T5087" s="72" t="s">
        <v>4676</v>
      </c>
      <c r="U5087" s="72" t="s">
        <v>22460</v>
      </c>
      <c r="V5087" s="72"/>
      <c r="W5087" s="72">
        <v>412346</v>
      </c>
      <c r="X5087" s="72" t="s">
        <v>22461</v>
      </c>
      <c r="Y5087" s="72" t="s">
        <v>22463</v>
      </c>
      <c r="Z5087" s="72" t="s">
        <v>22462</v>
      </c>
    </row>
    <row r="5088" spans="1:26" ht="30" x14ac:dyDescent="0.25">
      <c r="A5088" s="72" t="s">
        <v>12023</v>
      </c>
      <c r="B5088" s="72" t="s">
        <v>5322</v>
      </c>
      <c r="C5088" s="72"/>
      <c r="D5088" s="72"/>
      <c r="E5088" s="72"/>
      <c r="F5088" s="72">
        <v>2</v>
      </c>
      <c r="G5088" s="72"/>
      <c r="H5088" s="72"/>
      <c r="I5088" s="72"/>
      <c r="J5088" s="72"/>
      <c r="K5088" s="72"/>
      <c r="L5088" s="72">
        <v>50</v>
      </c>
      <c r="M5088" s="71" t="s">
        <v>4596</v>
      </c>
      <c r="N5088" s="72" t="s">
        <v>4559</v>
      </c>
      <c r="O5088" s="72"/>
      <c r="P5088" s="72" t="s">
        <v>3217</v>
      </c>
      <c r="Q5088" s="72"/>
      <c r="R5088" s="72"/>
      <c r="S5088" s="72" t="s">
        <v>4568</v>
      </c>
      <c r="T5088" s="72" t="s">
        <v>12024</v>
      </c>
      <c r="U5088" s="72" t="s">
        <v>12023</v>
      </c>
      <c r="V5088" s="72"/>
      <c r="W5088" s="72">
        <v>629365</v>
      </c>
      <c r="X5088" s="72" t="s">
        <v>10401</v>
      </c>
      <c r="Y5088" s="72"/>
      <c r="Z5088" s="72"/>
    </row>
    <row r="5089" spans="1:26" ht="45" x14ac:dyDescent="0.25">
      <c r="A5089" s="72" t="s">
        <v>12025</v>
      </c>
      <c r="B5089" s="72" t="s">
        <v>4598</v>
      </c>
      <c r="C5089" s="72">
        <v>52</v>
      </c>
      <c r="D5089" s="72"/>
      <c r="E5089" s="72"/>
      <c r="F5089" s="72">
        <v>1</v>
      </c>
      <c r="G5089" s="72"/>
      <c r="H5089" s="72">
        <v>798</v>
      </c>
      <c r="I5089" s="72">
        <v>290</v>
      </c>
      <c r="J5089" s="72">
        <v>363</v>
      </c>
      <c r="K5089" s="72">
        <v>145</v>
      </c>
      <c r="L5089" s="72"/>
      <c r="M5089" s="71" t="s">
        <v>4596</v>
      </c>
      <c r="N5089" s="72" t="s">
        <v>4539</v>
      </c>
      <c r="O5089" s="72"/>
      <c r="P5089" s="72" t="s">
        <v>2729</v>
      </c>
      <c r="Q5089" s="72" t="s">
        <v>4563</v>
      </c>
      <c r="R5089" s="72" t="s">
        <v>12026</v>
      </c>
      <c r="S5089" s="72" t="s">
        <v>4619</v>
      </c>
      <c r="T5089" s="72" t="s">
        <v>12027</v>
      </c>
      <c r="U5089" s="72" t="s">
        <v>12025</v>
      </c>
      <c r="V5089" s="72"/>
      <c r="W5089" s="72">
        <v>346465</v>
      </c>
      <c r="X5089" s="72" t="s">
        <v>12028</v>
      </c>
      <c r="Y5089" s="72" t="s">
        <v>12029</v>
      </c>
      <c r="Z5089" s="72" t="s">
        <v>12030</v>
      </c>
    </row>
    <row r="5090" spans="1:26" ht="45" x14ac:dyDescent="0.25">
      <c r="A5090" s="72" t="s">
        <v>24845</v>
      </c>
      <c r="B5090" s="72" t="s">
        <v>4621</v>
      </c>
      <c r="C5090" s="72"/>
      <c r="D5090" s="72" t="s">
        <v>24846</v>
      </c>
      <c r="E5090" s="72"/>
      <c r="F5090" s="72">
        <v>5</v>
      </c>
      <c r="G5090" s="72"/>
      <c r="H5090" s="72"/>
      <c r="I5090" s="72"/>
      <c r="J5090" s="72"/>
      <c r="K5090" s="72"/>
      <c r="L5090" s="72">
        <v>350</v>
      </c>
      <c r="M5090" s="71" t="s">
        <v>4596</v>
      </c>
      <c r="N5090" s="72" t="s">
        <v>4487</v>
      </c>
      <c r="O5090" s="72"/>
      <c r="P5090" s="72" t="s">
        <v>2727</v>
      </c>
      <c r="Q5090" s="72"/>
      <c r="R5090" s="72"/>
      <c r="S5090" s="72" t="s">
        <v>4566</v>
      </c>
      <c r="T5090" s="72" t="s">
        <v>24847</v>
      </c>
      <c r="U5090" s="72" t="s">
        <v>24845</v>
      </c>
      <c r="V5090" s="72"/>
      <c r="W5090" s="72">
        <v>162390</v>
      </c>
      <c r="X5090" s="72" t="s">
        <v>24848</v>
      </c>
      <c r="Y5090" s="72" t="s">
        <v>35590</v>
      </c>
      <c r="Z5090" s="72"/>
    </row>
    <row r="5091" spans="1:26" ht="30" x14ac:dyDescent="0.25">
      <c r="A5091" s="72" t="s">
        <v>27971</v>
      </c>
      <c r="B5091" s="72" t="s">
        <v>15493</v>
      </c>
      <c r="C5091" s="72">
        <v>16</v>
      </c>
      <c r="D5091" s="72" t="s">
        <v>4616</v>
      </c>
      <c r="E5091" s="72"/>
      <c r="F5091" s="72">
        <v>1</v>
      </c>
      <c r="G5091" s="72">
        <v>276</v>
      </c>
      <c r="H5091" s="72"/>
      <c r="I5091" s="72"/>
      <c r="J5091" s="72"/>
      <c r="K5091" s="72"/>
      <c r="L5091" s="72"/>
      <c r="M5091" s="71" t="s">
        <v>4596</v>
      </c>
      <c r="N5091" s="72" t="s">
        <v>4537</v>
      </c>
      <c r="O5091" s="72"/>
      <c r="P5091" s="72" t="s">
        <v>2987</v>
      </c>
      <c r="Q5091" s="72"/>
      <c r="R5091" s="72"/>
      <c r="S5091" s="72"/>
      <c r="T5091" s="72"/>
      <c r="U5091" s="72" t="s">
        <v>27971</v>
      </c>
      <c r="V5091" s="72"/>
      <c r="W5091" s="72">
        <v>655603</v>
      </c>
      <c r="X5091" s="72" t="s">
        <v>27972</v>
      </c>
      <c r="Y5091" s="72" t="s">
        <v>27973</v>
      </c>
      <c r="Z5091" s="72" t="s">
        <v>8045</v>
      </c>
    </row>
    <row r="5092" spans="1:26" ht="60" x14ac:dyDescent="0.25">
      <c r="A5092" s="71" t="s">
        <v>72</v>
      </c>
      <c r="B5092" s="72" t="s">
        <v>17194</v>
      </c>
      <c r="C5092" s="72"/>
      <c r="D5092" s="72"/>
      <c r="E5092" s="72"/>
      <c r="F5092" s="72">
        <v>5</v>
      </c>
      <c r="G5092" s="72"/>
      <c r="H5092" s="72"/>
      <c r="I5092" s="72"/>
      <c r="J5092" s="72"/>
      <c r="K5092" s="72"/>
      <c r="L5092" s="72">
        <v>850</v>
      </c>
      <c r="M5092" s="71" t="s">
        <v>4596</v>
      </c>
      <c r="N5092" s="72" t="s">
        <v>4497</v>
      </c>
      <c r="O5092" s="72"/>
      <c r="P5092" s="72" t="s">
        <v>2878</v>
      </c>
      <c r="Q5092" s="72"/>
      <c r="R5092" s="72"/>
      <c r="S5092" s="72"/>
      <c r="T5092" s="72"/>
      <c r="U5092" s="71" t="s">
        <v>72</v>
      </c>
      <c r="V5092" s="72"/>
      <c r="W5092" s="72">
        <v>612960</v>
      </c>
      <c r="X5092" s="72" t="s">
        <v>22464</v>
      </c>
      <c r="Y5092" s="77" t="s">
        <v>17195</v>
      </c>
      <c r="Z5092" s="72" t="s">
        <v>8793</v>
      </c>
    </row>
    <row r="5093" spans="1:26" ht="45" x14ac:dyDescent="0.25">
      <c r="A5093" s="72" t="s">
        <v>27974</v>
      </c>
      <c r="B5093" s="72" t="s">
        <v>27975</v>
      </c>
      <c r="C5093" s="72"/>
      <c r="D5093" s="72" t="s">
        <v>27976</v>
      </c>
      <c r="E5093" s="72"/>
      <c r="F5093" s="72">
        <v>1</v>
      </c>
      <c r="G5093" s="72"/>
      <c r="H5093" s="72">
        <v>120</v>
      </c>
      <c r="I5093" s="72">
        <v>50</v>
      </c>
      <c r="J5093" s="72">
        <v>50</v>
      </c>
      <c r="K5093" s="72">
        <v>20</v>
      </c>
      <c r="L5093" s="72"/>
      <c r="M5093" s="71" t="s">
        <v>4596</v>
      </c>
      <c r="N5093" s="72" t="s">
        <v>4483</v>
      </c>
      <c r="O5093" s="72"/>
      <c r="P5093" s="72" t="s">
        <v>3223</v>
      </c>
      <c r="Q5093" s="72"/>
      <c r="R5093" s="72"/>
      <c r="S5093" s="72" t="s">
        <v>15654</v>
      </c>
      <c r="T5093" s="72" t="s">
        <v>27977</v>
      </c>
      <c r="U5093" s="72" t="s">
        <v>27974</v>
      </c>
      <c r="V5093" s="72"/>
      <c r="W5093" s="72">
        <v>309873</v>
      </c>
      <c r="X5093" s="72" t="s">
        <v>27978</v>
      </c>
      <c r="Y5093" s="72" t="s">
        <v>27979</v>
      </c>
      <c r="Z5093" s="72" t="s">
        <v>27980</v>
      </c>
    </row>
    <row r="5094" spans="1:26" ht="45" x14ac:dyDescent="0.25">
      <c r="A5094" s="72" t="s">
        <v>22465</v>
      </c>
      <c r="B5094" s="72" t="s">
        <v>22466</v>
      </c>
      <c r="C5094" s="72"/>
      <c r="D5094" s="72"/>
      <c r="E5094" s="72"/>
      <c r="F5094" s="72">
        <v>3</v>
      </c>
      <c r="G5094" s="72"/>
      <c r="H5094" s="72"/>
      <c r="I5094" s="72"/>
      <c r="J5094" s="72"/>
      <c r="K5094" s="72"/>
      <c r="L5094" s="72">
        <v>60</v>
      </c>
      <c r="M5094" s="71" t="s">
        <v>4596</v>
      </c>
      <c r="N5094" s="72" t="s">
        <v>4499</v>
      </c>
      <c r="O5094" s="72"/>
      <c r="P5094" s="72" t="s">
        <v>4070</v>
      </c>
      <c r="Q5094" s="72"/>
      <c r="R5094" s="72"/>
      <c r="S5094" s="72"/>
      <c r="T5094" s="72"/>
      <c r="U5094" s="72" t="s">
        <v>22465</v>
      </c>
      <c r="V5094" s="72"/>
      <c r="W5094" s="72">
        <v>353919</v>
      </c>
      <c r="X5094" s="72" t="s">
        <v>22467</v>
      </c>
      <c r="Y5094" s="72" t="s">
        <v>22469</v>
      </c>
      <c r="Z5094" s="72" t="s">
        <v>22468</v>
      </c>
    </row>
    <row r="5095" spans="1:26" ht="45" x14ac:dyDescent="0.25">
      <c r="A5095" s="72" t="s">
        <v>17196</v>
      </c>
      <c r="B5095" s="72" t="s">
        <v>4598</v>
      </c>
      <c r="C5095" s="72">
        <v>7</v>
      </c>
      <c r="D5095" s="72" t="s">
        <v>17197</v>
      </c>
      <c r="E5095" s="72"/>
      <c r="F5095" s="72">
        <v>1</v>
      </c>
      <c r="G5095" s="72"/>
      <c r="H5095" s="72">
        <v>1300</v>
      </c>
      <c r="I5095" s="72">
        <v>450</v>
      </c>
      <c r="J5095" s="72">
        <v>250</v>
      </c>
      <c r="K5095" s="72">
        <v>150</v>
      </c>
      <c r="L5095" s="72"/>
      <c r="M5095" s="71" t="s">
        <v>4596</v>
      </c>
      <c r="N5095" s="72" t="s">
        <v>4490</v>
      </c>
      <c r="O5095" s="72"/>
      <c r="P5095" s="72" t="s">
        <v>3351</v>
      </c>
      <c r="Q5095" s="72"/>
      <c r="R5095" s="72"/>
      <c r="S5095" s="72" t="s">
        <v>4566</v>
      </c>
      <c r="T5095" s="72" t="s">
        <v>9328</v>
      </c>
      <c r="U5095" s="72" t="s">
        <v>17196</v>
      </c>
      <c r="V5095" s="72"/>
      <c r="W5095" s="72">
        <v>674677</v>
      </c>
      <c r="X5095" s="72" t="s">
        <v>22470</v>
      </c>
      <c r="Y5095" s="72" t="s">
        <v>17198</v>
      </c>
      <c r="Z5095" s="72" t="s">
        <v>17199</v>
      </c>
    </row>
    <row r="5096" spans="1:26" ht="60" x14ac:dyDescent="0.25">
      <c r="A5096" s="72" t="s">
        <v>12031</v>
      </c>
      <c r="B5096" s="78" t="s">
        <v>13063</v>
      </c>
      <c r="C5096" s="72"/>
      <c r="D5096" s="72" t="s">
        <v>5729</v>
      </c>
      <c r="E5096" s="72"/>
      <c r="F5096" s="72">
        <v>2</v>
      </c>
      <c r="G5096" s="72"/>
      <c r="H5096" s="72"/>
      <c r="I5096" s="72"/>
      <c r="J5096" s="72"/>
      <c r="K5096" s="72"/>
      <c r="L5096" s="72">
        <v>150</v>
      </c>
      <c r="M5096" s="71" t="s">
        <v>4596</v>
      </c>
      <c r="N5096" s="72" t="s">
        <v>4506</v>
      </c>
      <c r="O5096" s="72"/>
      <c r="P5096" s="72" t="s">
        <v>17838</v>
      </c>
      <c r="Q5096" s="72"/>
      <c r="R5096" s="72"/>
      <c r="S5096" s="72" t="s">
        <v>4566</v>
      </c>
      <c r="T5096" s="72" t="s">
        <v>12033</v>
      </c>
      <c r="U5096" s="72" t="s">
        <v>12031</v>
      </c>
      <c r="V5096" s="72"/>
      <c r="W5096" s="72">
        <v>143103</v>
      </c>
      <c r="X5096" s="71" t="s">
        <v>12034</v>
      </c>
      <c r="Y5096" s="72"/>
      <c r="Z5096" s="72"/>
    </row>
    <row r="5097" spans="1:26" ht="90" x14ac:dyDescent="0.25">
      <c r="A5097" s="72" t="s">
        <v>22471</v>
      </c>
      <c r="B5097" s="72" t="s">
        <v>22472</v>
      </c>
      <c r="C5097" s="72">
        <v>2</v>
      </c>
      <c r="D5097" s="72"/>
      <c r="E5097" s="72"/>
      <c r="F5097" s="72">
        <v>3</v>
      </c>
      <c r="G5097" s="72"/>
      <c r="H5097" s="72"/>
      <c r="I5097" s="72"/>
      <c r="J5097" s="72"/>
      <c r="K5097" s="72"/>
      <c r="L5097" s="72">
        <v>60</v>
      </c>
      <c r="M5097" s="71" t="s">
        <v>4596</v>
      </c>
      <c r="N5097" s="72" t="s">
        <v>2362</v>
      </c>
      <c r="O5097" s="72"/>
      <c r="P5097" s="72" t="s">
        <v>2743</v>
      </c>
      <c r="Q5097" s="72"/>
      <c r="R5097" s="72"/>
      <c r="S5097" s="72"/>
      <c r="T5097" s="72" t="s">
        <v>2362</v>
      </c>
      <c r="U5097" s="72" t="s">
        <v>22471</v>
      </c>
      <c r="V5097" s="72"/>
      <c r="W5097" s="72">
        <v>125315</v>
      </c>
      <c r="X5097" s="72" t="s">
        <v>22473</v>
      </c>
      <c r="Y5097" s="72" t="s">
        <v>22475</v>
      </c>
      <c r="Z5097" s="72" t="s">
        <v>22474</v>
      </c>
    </row>
    <row r="5098" spans="1:26" ht="90" x14ac:dyDescent="0.25">
      <c r="A5098" s="72" t="s">
        <v>22471</v>
      </c>
      <c r="B5098" s="72" t="s">
        <v>22472</v>
      </c>
      <c r="C5098" s="72">
        <v>2</v>
      </c>
      <c r="D5098" s="72"/>
      <c r="E5098" s="72" t="s">
        <v>4862</v>
      </c>
      <c r="F5098" s="72">
        <v>3</v>
      </c>
      <c r="G5098" s="72"/>
      <c r="H5098" s="72"/>
      <c r="I5098" s="72"/>
      <c r="J5098" s="72"/>
      <c r="K5098" s="72"/>
      <c r="L5098" s="72">
        <v>30</v>
      </c>
      <c r="M5098" s="71" t="s">
        <v>4596</v>
      </c>
      <c r="N5098" s="72" t="s">
        <v>2362</v>
      </c>
      <c r="O5098" s="72"/>
      <c r="P5098" s="72" t="s">
        <v>2743</v>
      </c>
      <c r="Q5098" s="72"/>
      <c r="R5098" s="72"/>
      <c r="S5098" s="72"/>
      <c r="T5098" s="72" t="s">
        <v>2362</v>
      </c>
      <c r="U5098" s="72" t="s">
        <v>22471</v>
      </c>
      <c r="V5098" s="72" t="s">
        <v>22476</v>
      </c>
      <c r="W5098" s="72">
        <v>125315</v>
      </c>
      <c r="X5098" s="72" t="s">
        <v>22473</v>
      </c>
      <c r="Y5098" s="76" t="s">
        <v>22475</v>
      </c>
      <c r="Z5098" s="72" t="s">
        <v>22474</v>
      </c>
    </row>
    <row r="5099" spans="1:26" ht="30" x14ac:dyDescent="0.25">
      <c r="A5099" s="72" t="s">
        <v>27981</v>
      </c>
      <c r="B5099" s="72" t="s">
        <v>15493</v>
      </c>
      <c r="C5099" s="72">
        <v>9</v>
      </c>
      <c r="D5099" s="72" t="s">
        <v>5631</v>
      </c>
      <c r="E5099" s="72"/>
      <c r="F5099" s="72">
        <v>1</v>
      </c>
      <c r="G5099" s="72">
        <v>250</v>
      </c>
      <c r="H5099" s="72"/>
      <c r="I5099" s="72"/>
      <c r="J5099" s="72"/>
      <c r="K5099" s="72"/>
      <c r="L5099" s="72"/>
      <c r="M5099" s="71" t="s">
        <v>4596</v>
      </c>
      <c r="N5099" s="72" t="s">
        <v>4538</v>
      </c>
      <c r="O5099" s="72"/>
      <c r="P5099" s="72" t="s">
        <v>2622</v>
      </c>
      <c r="Q5099" s="72"/>
      <c r="R5099" s="72"/>
      <c r="S5099" s="72" t="s">
        <v>15654</v>
      </c>
      <c r="T5099" s="72" t="s">
        <v>25929</v>
      </c>
      <c r="U5099" s="72" t="s">
        <v>27981</v>
      </c>
      <c r="V5099" s="72"/>
      <c r="W5099" s="72">
        <v>366337</v>
      </c>
      <c r="X5099" s="72" t="s">
        <v>27982</v>
      </c>
      <c r="Y5099" s="72">
        <v>89287382908</v>
      </c>
      <c r="Z5099" s="72" t="s">
        <v>27983</v>
      </c>
    </row>
    <row r="5100" spans="1:26" ht="60" x14ac:dyDescent="0.25">
      <c r="A5100" s="72" t="s">
        <v>24849</v>
      </c>
      <c r="B5100" s="72" t="s">
        <v>18013</v>
      </c>
      <c r="C5100" s="72"/>
      <c r="D5100" s="72" t="s">
        <v>24850</v>
      </c>
      <c r="E5100" s="72"/>
      <c r="F5100" s="72">
        <v>1</v>
      </c>
      <c r="G5100" s="72"/>
      <c r="H5100" s="72">
        <v>350</v>
      </c>
      <c r="I5100" s="72">
        <v>200</v>
      </c>
      <c r="J5100" s="72">
        <v>100</v>
      </c>
      <c r="K5100" s="72">
        <v>50</v>
      </c>
      <c r="L5100" s="72"/>
      <c r="M5100" s="71" t="s">
        <v>4596</v>
      </c>
      <c r="N5100" s="72" t="s">
        <v>4533</v>
      </c>
      <c r="O5100" s="72"/>
      <c r="P5100" s="72" t="s">
        <v>2694</v>
      </c>
      <c r="Q5100" s="72"/>
      <c r="R5100" s="72"/>
      <c r="S5100" s="72" t="s">
        <v>4619</v>
      </c>
      <c r="T5100" s="72" t="s">
        <v>7365</v>
      </c>
      <c r="U5100" s="72" t="s">
        <v>24849</v>
      </c>
      <c r="V5100" s="72"/>
      <c r="W5100" s="72">
        <v>363402</v>
      </c>
      <c r="X5100" s="72" t="s">
        <v>24851</v>
      </c>
      <c r="Y5100" s="72" t="s">
        <v>24852</v>
      </c>
      <c r="Z5100" s="72" t="s">
        <v>24853</v>
      </c>
    </row>
    <row r="5101" spans="1:26" ht="105" x14ac:dyDescent="0.25">
      <c r="A5101" s="72" t="s">
        <v>17200</v>
      </c>
      <c r="B5101" s="72" t="s">
        <v>17201</v>
      </c>
      <c r="C5101" s="72"/>
      <c r="D5101" s="72"/>
      <c r="E5101" s="72"/>
      <c r="F5101" s="72">
        <v>3</v>
      </c>
      <c r="G5101" s="72"/>
      <c r="H5101" s="72"/>
      <c r="I5101" s="72"/>
      <c r="J5101" s="72"/>
      <c r="K5101" s="72"/>
      <c r="L5101" s="72">
        <v>60</v>
      </c>
      <c r="M5101" s="71" t="s">
        <v>4596</v>
      </c>
      <c r="N5101" s="72" t="s">
        <v>4486</v>
      </c>
      <c r="O5101" s="72"/>
      <c r="P5101" s="72" t="s">
        <v>2578</v>
      </c>
      <c r="Q5101" s="72" t="s">
        <v>4564</v>
      </c>
      <c r="R5101" s="72" t="s">
        <v>4632</v>
      </c>
      <c r="S5101" s="72"/>
      <c r="T5101" s="72"/>
      <c r="U5101" s="72" t="s">
        <v>17200</v>
      </c>
      <c r="V5101" s="72"/>
      <c r="W5101" s="72">
        <v>400067</v>
      </c>
      <c r="X5101" s="72" t="s">
        <v>22477</v>
      </c>
      <c r="Y5101" s="72">
        <v>448965</v>
      </c>
      <c r="Z5101" s="72" t="s">
        <v>17202</v>
      </c>
    </row>
    <row r="5102" spans="1:26" ht="105" x14ac:dyDescent="0.25">
      <c r="A5102" s="72" t="s">
        <v>22478</v>
      </c>
      <c r="B5102" s="72" t="s">
        <v>22479</v>
      </c>
      <c r="C5102" s="72"/>
      <c r="D5102" s="72"/>
      <c r="E5102" s="72"/>
      <c r="F5102" s="72">
        <v>1</v>
      </c>
      <c r="G5102" s="72"/>
      <c r="H5102" s="72">
        <v>500</v>
      </c>
      <c r="I5102" s="72"/>
      <c r="J5102" s="72"/>
      <c r="K5102" s="72">
        <v>500</v>
      </c>
      <c r="L5102" s="72"/>
      <c r="M5102" s="71" t="s">
        <v>4596</v>
      </c>
      <c r="N5102" s="72" t="s">
        <v>4557</v>
      </c>
      <c r="O5102" s="72"/>
      <c r="P5102" s="72" t="s">
        <v>3735</v>
      </c>
      <c r="Q5102" s="72"/>
      <c r="R5102" s="72"/>
      <c r="S5102" s="72"/>
      <c r="T5102" s="72"/>
      <c r="U5102" s="72" t="s">
        <v>22478</v>
      </c>
      <c r="V5102" s="72"/>
      <c r="W5102" s="72">
        <v>428000</v>
      </c>
      <c r="X5102" s="72" t="s">
        <v>24854</v>
      </c>
      <c r="Y5102" s="72" t="s">
        <v>22481</v>
      </c>
      <c r="Z5102" s="72" t="s">
        <v>22480</v>
      </c>
    </row>
    <row r="5103" spans="1:26" ht="45" x14ac:dyDescent="0.25">
      <c r="A5103" s="72" t="s">
        <v>81</v>
      </c>
      <c r="B5103" s="74" t="s">
        <v>4621</v>
      </c>
      <c r="C5103" s="72">
        <v>2</v>
      </c>
      <c r="D5103" s="72"/>
      <c r="E5103" s="72"/>
      <c r="F5103" s="72">
        <v>5</v>
      </c>
      <c r="G5103" s="72"/>
      <c r="H5103" s="72"/>
      <c r="I5103" s="72"/>
      <c r="J5103" s="72"/>
      <c r="K5103" s="72"/>
      <c r="L5103" s="72">
        <v>850</v>
      </c>
      <c r="M5103" s="71" t="s">
        <v>4596</v>
      </c>
      <c r="N5103" s="72" t="s">
        <v>4507</v>
      </c>
      <c r="O5103" s="72"/>
      <c r="P5103" s="72" t="s">
        <v>2818</v>
      </c>
      <c r="Q5103" s="72"/>
      <c r="R5103" s="72"/>
      <c r="S5103" s="72"/>
      <c r="T5103" s="72"/>
      <c r="U5103" s="72" t="s">
        <v>81</v>
      </c>
      <c r="V5103" s="72"/>
      <c r="W5103" s="72">
        <v>184250</v>
      </c>
      <c r="X5103" s="72" t="s">
        <v>12035</v>
      </c>
      <c r="Y5103" s="72" t="s">
        <v>12036</v>
      </c>
      <c r="Z5103" s="72" t="s">
        <v>12037</v>
      </c>
    </row>
    <row r="5104" spans="1:26" ht="45" x14ac:dyDescent="0.25">
      <c r="A5104" s="72" t="s">
        <v>12038</v>
      </c>
      <c r="B5104" s="72" t="s">
        <v>4603</v>
      </c>
      <c r="C5104" s="72"/>
      <c r="D5104" s="72"/>
      <c r="E5104" s="72"/>
      <c r="F5104" s="72">
        <v>1</v>
      </c>
      <c r="G5104" s="72"/>
      <c r="H5104" s="72">
        <v>73</v>
      </c>
      <c r="I5104" s="72">
        <v>30</v>
      </c>
      <c r="J5104" s="72">
        <v>43</v>
      </c>
      <c r="K5104" s="72"/>
      <c r="L5104" s="72"/>
      <c r="M5104" s="71" t="s">
        <v>4596</v>
      </c>
      <c r="N5104" s="72" t="s">
        <v>4528</v>
      </c>
      <c r="O5104" s="72"/>
      <c r="P5104" s="72" t="s">
        <v>3546</v>
      </c>
      <c r="Q5104" s="72"/>
      <c r="R5104" s="72"/>
      <c r="S5104" s="72" t="s">
        <v>4567</v>
      </c>
      <c r="T5104" s="72" t="s">
        <v>12039</v>
      </c>
      <c r="U5104" s="72" t="s">
        <v>12038</v>
      </c>
      <c r="V5104" s="72"/>
      <c r="W5104" s="72">
        <v>186759</v>
      </c>
      <c r="X5104" s="72" t="s">
        <v>12040</v>
      </c>
      <c r="Y5104" s="72"/>
      <c r="Z5104" s="72"/>
    </row>
    <row r="5105" spans="1:26" ht="30" x14ac:dyDescent="0.25">
      <c r="A5105" s="72" t="s">
        <v>18460</v>
      </c>
      <c r="B5105" s="72" t="s">
        <v>16434</v>
      </c>
      <c r="C5105" s="72">
        <v>3</v>
      </c>
      <c r="D5105" s="72"/>
      <c r="E5105" s="72"/>
      <c r="F5105" s="72">
        <v>1</v>
      </c>
      <c r="G5105" s="72"/>
      <c r="H5105" s="72">
        <v>500</v>
      </c>
      <c r="I5105" s="72">
        <v>100</v>
      </c>
      <c r="J5105" s="72">
        <v>200</v>
      </c>
      <c r="K5105" s="72">
        <v>100</v>
      </c>
      <c r="L5105" s="72"/>
      <c r="M5105" s="71" t="s">
        <v>4596</v>
      </c>
      <c r="N5105" s="72" t="s">
        <v>12</v>
      </c>
      <c r="O5105" s="72"/>
      <c r="P5105" s="72" t="s">
        <v>3858</v>
      </c>
      <c r="Q5105" s="72"/>
      <c r="R5105" s="72"/>
      <c r="S5105" s="72"/>
      <c r="T5105" s="72"/>
      <c r="U5105" s="72" t="s">
        <v>18460</v>
      </c>
      <c r="V5105" s="72"/>
      <c r="W5105" s="72">
        <v>298100</v>
      </c>
      <c r="X5105" s="72" t="s">
        <v>22482</v>
      </c>
      <c r="Y5105" s="77" t="s">
        <v>18461</v>
      </c>
      <c r="Z5105" s="72" t="s">
        <v>18462</v>
      </c>
    </row>
    <row r="5106" spans="1:26" ht="45" x14ac:dyDescent="0.25">
      <c r="A5106" s="72" t="s">
        <v>17203</v>
      </c>
      <c r="B5106" s="72" t="s">
        <v>15493</v>
      </c>
      <c r="C5106" s="72"/>
      <c r="D5106" s="72" t="s">
        <v>17204</v>
      </c>
      <c r="E5106" s="72"/>
      <c r="F5106" s="72">
        <v>1</v>
      </c>
      <c r="G5106" s="72">
        <v>150</v>
      </c>
      <c r="H5106" s="72"/>
      <c r="I5106" s="72"/>
      <c r="J5106" s="72"/>
      <c r="K5106" s="72"/>
      <c r="L5106" s="72"/>
      <c r="M5106" s="71" t="s">
        <v>4596</v>
      </c>
      <c r="N5106" s="72" t="s">
        <v>4526</v>
      </c>
      <c r="O5106" s="72"/>
      <c r="P5106" s="72" t="s">
        <v>3314</v>
      </c>
      <c r="Q5106" s="72"/>
      <c r="R5106" s="72"/>
      <c r="S5106" s="72" t="s">
        <v>4568</v>
      </c>
      <c r="T5106" s="72" t="s">
        <v>17205</v>
      </c>
      <c r="U5106" s="72" t="s">
        <v>17203</v>
      </c>
      <c r="V5106" s="72"/>
      <c r="W5106" s="72">
        <v>259025</v>
      </c>
      <c r="X5106" s="72" t="s">
        <v>11804</v>
      </c>
      <c r="Y5106" s="72"/>
      <c r="Z5106" s="72" t="s">
        <v>17206</v>
      </c>
    </row>
    <row r="5107" spans="1:26" ht="45" x14ac:dyDescent="0.25">
      <c r="A5107" s="72" t="s">
        <v>24855</v>
      </c>
      <c r="B5107" s="72" t="s">
        <v>24373</v>
      </c>
      <c r="C5107" s="72">
        <v>10</v>
      </c>
      <c r="D5107" s="72"/>
      <c r="E5107" s="72"/>
      <c r="F5107" s="72">
        <v>1</v>
      </c>
      <c r="G5107" s="72"/>
      <c r="H5107" s="72">
        <v>800</v>
      </c>
      <c r="I5107" s="72">
        <v>300</v>
      </c>
      <c r="J5107" s="72">
        <v>300</v>
      </c>
      <c r="K5107" s="72">
        <v>200</v>
      </c>
      <c r="L5107" s="72"/>
      <c r="M5107" s="71" t="s">
        <v>4596</v>
      </c>
      <c r="N5107" s="72" t="s">
        <v>4523</v>
      </c>
      <c r="O5107" s="72"/>
      <c r="P5107" s="72" t="s">
        <v>3605</v>
      </c>
      <c r="Q5107" s="72"/>
      <c r="R5107" s="72"/>
      <c r="S5107" s="72"/>
      <c r="T5107" s="72"/>
      <c r="U5107" s="72" t="s">
        <v>24855</v>
      </c>
      <c r="V5107" s="72"/>
      <c r="W5107" s="72">
        <v>368500</v>
      </c>
      <c r="X5107" s="72" t="s">
        <v>24856</v>
      </c>
      <c r="Y5107" s="72" t="s">
        <v>24857</v>
      </c>
      <c r="Z5107" s="72" t="s">
        <v>24858</v>
      </c>
    </row>
    <row r="5108" spans="1:26" ht="105" x14ac:dyDescent="0.25">
      <c r="A5108" s="72" t="s">
        <v>35591</v>
      </c>
      <c r="B5108" s="72" t="s">
        <v>18716</v>
      </c>
      <c r="C5108" s="72"/>
      <c r="D5108" s="72"/>
      <c r="E5108" s="72"/>
      <c r="F5108" s="72">
        <v>3</v>
      </c>
      <c r="G5108" s="72"/>
      <c r="H5108" s="72"/>
      <c r="I5108" s="72"/>
      <c r="J5108" s="72"/>
      <c r="K5108" s="72"/>
      <c r="L5108" s="72">
        <v>60</v>
      </c>
      <c r="M5108" s="71" t="s">
        <v>4596</v>
      </c>
      <c r="N5108" s="72" t="s">
        <v>4499</v>
      </c>
      <c r="O5108" s="72"/>
      <c r="P5108" s="72" t="s">
        <v>2811</v>
      </c>
      <c r="Q5108" s="72" t="s">
        <v>4568</v>
      </c>
      <c r="R5108" s="72" t="s">
        <v>18717</v>
      </c>
      <c r="S5108" s="72" t="s">
        <v>15654</v>
      </c>
      <c r="T5108" s="72" t="s">
        <v>18717</v>
      </c>
      <c r="U5108" s="72" t="s">
        <v>35591</v>
      </c>
      <c r="V5108" s="72"/>
      <c r="W5108" s="72">
        <v>352626</v>
      </c>
      <c r="X5108" s="72" t="s">
        <v>18718</v>
      </c>
      <c r="Y5108" s="72">
        <v>89182490589</v>
      </c>
      <c r="Z5108" s="72" t="s">
        <v>18719</v>
      </c>
    </row>
    <row r="5109" spans="1:26" ht="60" x14ac:dyDescent="0.25">
      <c r="A5109" s="86" t="s">
        <v>24859</v>
      </c>
      <c r="B5109" s="72" t="s">
        <v>24860</v>
      </c>
      <c r="C5109" s="72">
        <v>12</v>
      </c>
      <c r="D5109" s="86" t="s">
        <v>19697</v>
      </c>
      <c r="E5109" s="72"/>
      <c r="F5109" s="72">
        <v>1</v>
      </c>
      <c r="G5109" s="72">
        <v>300</v>
      </c>
      <c r="H5109" s="72"/>
      <c r="I5109" s="72"/>
      <c r="J5109" s="72"/>
      <c r="K5109" s="72"/>
      <c r="L5109" s="72"/>
      <c r="M5109" s="71" t="s">
        <v>4596</v>
      </c>
      <c r="N5109" s="72" t="s">
        <v>4523</v>
      </c>
      <c r="O5109" s="72"/>
      <c r="P5109" s="72" t="s">
        <v>3605</v>
      </c>
      <c r="Q5109" s="72"/>
      <c r="R5109" s="72"/>
      <c r="S5109" s="72"/>
      <c r="T5109" s="72"/>
      <c r="U5109" s="86" t="s">
        <v>24859</v>
      </c>
      <c r="V5109" s="72"/>
      <c r="W5109" s="72">
        <v>368502</v>
      </c>
      <c r="X5109" s="86" t="s">
        <v>24861</v>
      </c>
      <c r="Y5109" s="72"/>
      <c r="Z5109" s="75" t="s">
        <v>24862</v>
      </c>
    </row>
    <row r="5110" spans="1:26" ht="45" x14ac:dyDescent="0.25">
      <c r="A5110" s="86" t="s">
        <v>12041</v>
      </c>
      <c r="B5110" s="72" t="s">
        <v>14484</v>
      </c>
      <c r="C5110" s="72">
        <v>1640</v>
      </c>
      <c r="D5110" s="72"/>
      <c r="E5110" s="72"/>
      <c r="F5110" s="72">
        <v>1</v>
      </c>
      <c r="G5110" s="72"/>
      <c r="H5110" s="72">
        <v>1799</v>
      </c>
      <c r="I5110" s="72">
        <v>654</v>
      </c>
      <c r="J5110" s="72">
        <v>818</v>
      </c>
      <c r="K5110" s="72">
        <v>327</v>
      </c>
      <c r="L5110" s="72"/>
      <c r="M5110" s="71" t="s">
        <v>4596</v>
      </c>
      <c r="N5110" s="72" t="s">
        <v>2362</v>
      </c>
      <c r="O5110" s="72"/>
      <c r="P5110" s="72" t="s">
        <v>3103</v>
      </c>
      <c r="Q5110" s="72" t="s">
        <v>4564</v>
      </c>
      <c r="R5110" s="72" t="s">
        <v>12042</v>
      </c>
      <c r="S5110" s="72"/>
      <c r="T5110" s="72"/>
      <c r="U5110" s="86" t="s">
        <v>12041</v>
      </c>
      <c r="V5110" s="72"/>
      <c r="W5110" s="72">
        <v>115477</v>
      </c>
      <c r="X5110" s="72" t="s">
        <v>12043</v>
      </c>
      <c r="Y5110" s="86"/>
      <c r="Z5110" s="72"/>
    </row>
    <row r="5111" spans="1:26" ht="105" x14ac:dyDescent="0.25">
      <c r="A5111" s="72" t="s">
        <v>27984</v>
      </c>
      <c r="B5111" s="72" t="s">
        <v>27985</v>
      </c>
      <c r="C5111" s="72"/>
      <c r="D5111" s="72" t="s">
        <v>27986</v>
      </c>
      <c r="E5111" s="72"/>
      <c r="F5111" s="72">
        <v>3</v>
      </c>
      <c r="G5111" s="72"/>
      <c r="H5111" s="72"/>
      <c r="I5111" s="72"/>
      <c r="J5111" s="72"/>
      <c r="K5111" s="72"/>
      <c r="L5111" s="72">
        <v>200</v>
      </c>
      <c r="M5111" s="71" t="s">
        <v>4596</v>
      </c>
      <c r="N5111" s="72" t="s">
        <v>4546</v>
      </c>
      <c r="O5111" s="72"/>
      <c r="P5111" s="72" t="s">
        <v>3670</v>
      </c>
      <c r="Q5111" s="72"/>
      <c r="R5111" s="72"/>
      <c r="S5111" s="72"/>
      <c r="T5111" s="72"/>
      <c r="U5111" s="72" t="s">
        <v>27984</v>
      </c>
      <c r="V5111" s="72"/>
      <c r="W5111" s="72">
        <v>214031</v>
      </c>
      <c r="X5111" s="72" t="s">
        <v>27987</v>
      </c>
      <c r="Y5111" s="76" t="s">
        <v>27988</v>
      </c>
      <c r="Z5111" s="72" t="s">
        <v>27989</v>
      </c>
    </row>
    <row r="5112" spans="1:26" ht="45" x14ac:dyDescent="0.25">
      <c r="A5112" s="72" t="s">
        <v>12044</v>
      </c>
      <c r="B5112" s="72" t="s">
        <v>4605</v>
      </c>
      <c r="C5112" s="72"/>
      <c r="D5112" s="72"/>
      <c r="E5112" s="72"/>
      <c r="F5112" s="72">
        <v>1</v>
      </c>
      <c r="G5112" s="72"/>
      <c r="H5112" s="72">
        <v>798</v>
      </c>
      <c r="I5112" s="72">
        <v>290</v>
      </c>
      <c r="J5112" s="72">
        <v>363</v>
      </c>
      <c r="K5112" s="72">
        <v>145</v>
      </c>
      <c r="L5112" s="72"/>
      <c r="M5112" s="71" t="s">
        <v>4596</v>
      </c>
      <c r="N5112" s="72" t="s">
        <v>4523</v>
      </c>
      <c r="O5112" s="72"/>
      <c r="P5112" s="72" t="s">
        <v>4233</v>
      </c>
      <c r="Q5112" s="72"/>
      <c r="R5112" s="72"/>
      <c r="S5112" s="72" t="s">
        <v>4568</v>
      </c>
      <c r="T5112" s="72" t="s">
        <v>12045</v>
      </c>
      <c r="U5112" s="72" t="s">
        <v>12044</v>
      </c>
      <c r="V5112" s="72"/>
      <c r="W5112" s="72">
        <v>367000</v>
      </c>
      <c r="X5112" s="72"/>
      <c r="Y5112" s="72"/>
      <c r="Z5112" s="72"/>
    </row>
    <row r="5113" spans="1:26" ht="45" x14ac:dyDescent="0.25">
      <c r="A5113" s="72" t="s">
        <v>12046</v>
      </c>
      <c r="B5113" s="72" t="s">
        <v>4598</v>
      </c>
      <c r="C5113" s="72"/>
      <c r="D5113" s="72"/>
      <c r="E5113" s="72"/>
      <c r="F5113" s="72">
        <v>1</v>
      </c>
      <c r="G5113" s="72"/>
      <c r="H5113" s="72">
        <v>798</v>
      </c>
      <c r="I5113" s="72">
        <v>290</v>
      </c>
      <c r="J5113" s="72">
        <v>363</v>
      </c>
      <c r="K5113" s="72">
        <v>145</v>
      </c>
      <c r="L5113" s="72"/>
      <c r="M5113" s="71" t="s">
        <v>4596</v>
      </c>
      <c r="N5113" s="72" t="s">
        <v>4520</v>
      </c>
      <c r="O5113" s="72"/>
      <c r="P5113" s="72" t="s">
        <v>2969</v>
      </c>
      <c r="Q5113" s="72"/>
      <c r="R5113" s="72"/>
      <c r="S5113" s="72" t="s">
        <v>4568</v>
      </c>
      <c r="T5113" s="72" t="s">
        <v>12047</v>
      </c>
      <c r="U5113" s="72" t="s">
        <v>12046</v>
      </c>
      <c r="V5113" s="72"/>
      <c r="W5113" s="72">
        <v>649496</v>
      </c>
      <c r="X5113" s="72" t="s">
        <v>12048</v>
      </c>
      <c r="Y5113" s="73" t="s">
        <v>12049</v>
      </c>
      <c r="Z5113" s="72" t="s">
        <v>12050</v>
      </c>
    </row>
    <row r="5114" spans="1:26" ht="30" x14ac:dyDescent="0.25">
      <c r="A5114" s="72" t="s">
        <v>17207</v>
      </c>
      <c r="B5114" s="72" t="s">
        <v>4631</v>
      </c>
      <c r="C5114" s="72"/>
      <c r="D5114" s="72" t="s">
        <v>17208</v>
      </c>
      <c r="E5114" s="72"/>
      <c r="F5114" s="72">
        <v>5</v>
      </c>
      <c r="G5114" s="72"/>
      <c r="H5114" s="72"/>
      <c r="I5114" s="72"/>
      <c r="J5114" s="72"/>
      <c r="K5114" s="72"/>
      <c r="L5114" s="72">
        <v>600</v>
      </c>
      <c r="M5114" s="71" t="s">
        <v>4596</v>
      </c>
      <c r="N5114" s="72" t="s">
        <v>4506</v>
      </c>
      <c r="O5114" s="72"/>
      <c r="P5114" s="72" t="s">
        <v>17838</v>
      </c>
      <c r="Q5114" s="72"/>
      <c r="R5114" s="72"/>
      <c r="S5114" s="72" t="s">
        <v>4567</v>
      </c>
      <c r="T5114" s="72" t="s">
        <v>17209</v>
      </c>
      <c r="U5114" s="72" t="s">
        <v>17207</v>
      </c>
      <c r="V5114" s="72"/>
      <c r="W5114" s="72">
        <v>141180</v>
      </c>
      <c r="X5114" s="72" t="s">
        <v>16927</v>
      </c>
      <c r="Y5114" s="72" t="s">
        <v>17210</v>
      </c>
      <c r="Z5114" s="72" t="s">
        <v>17211</v>
      </c>
    </row>
    <row r="5115" spans="1:26" ht="45" x14ac:dyDescent="0.25">
      <c r="A5115" s="72" t="s">
        <v>32868</v>
      </c>
      <c r="B5115" s="72" t="s">
        <v>15493</v>
      </c>
      <c r="C5115" s="72">
        <v>62</v>
      </c>
      <c r="D5115" s="72" t="s">
        <v>32869</v>
      </c>
      <c r="E5115" s="72"/>
      <c r="F5115" s="72">
        <v>1</v>
      </c>
      <c r="G5115" s="72">
        <v>130</v>
      </c>
      <c r="H5115" s="72">
        <v>130</v>
      </c>
      <c r="I5115" s="72"/>
      <c r="J5115" s="72"/>
      <c r="K5115" s="72"/>
      <c r="L5115" s="72"/>
      <c r="M5115" s="71" t="s">
        <v>4596</v>
      </c>
      <c r="N5115" s="72" t="s">
        <v>4534</v>
      </c>
      <c r="O5115" s="72"/>
      <c r="P5115" s="72" t="s">
        <v>2912</v>
      </c>
      <c r="Q5115" s="72"/>
      <c r="R5115" s="72"/>
      <c r="S5115" s="72" t="s">
        <v>4568</v>
      </c>
      <c r="T5115" s="72" t="s">
        <v>31933</v>
      </c>
      <c r="U5115" s="72" t="s">
        <v>32868</v>
      </c>
      <c r="V5115" s="72"/>
      <c r="W5115" s="72">
        <v>423440</v>
      </c>
      <c r="X5115" s="72" t="s">
        <v>32870</v>
      </c>
      <c r="Y5115" s="73" t="s">
        <v>32871</v>
      </c>
      <c r="Z5115" s="72" t="s">
        <v>32872</v>
      </c>
    </row>
    <row r="5116" spans="1:26" ht="60" x14ac:dyDescent="0.25">
      <c r="A5116" s="72" t="s">
        <v>32873</v>
      </c>
      <c r="B5116" s="72" t="s">
        <v>15493</v>
      </c>
      <c r="C5116" s="72">
        <v>64</v>
      </c>
      <c r="D5116" s="72" t="s">
        <v>4633</v>
      </c>
      <c r="E5116" s="72"/>
      <c r="F5116" s="72">
        <v>1</v>
      </c>
      <c r="G5116" s="72">
        <v>139</v>
      </c>
      <c r="H5116" s="72"/>
      <c r="I5116" s="72"/>
      <c r="J5116" s="72"/>
      <c r="K5116" s="72"/>
      <c r="L5116" s="72"/>
      <c r="M5116" s="71" t="s">
        <v>4596</v>
      </c>
      <c r="N5116" s="72" t="s">
        <v>4534</v>
      </c>
      <c r="O5116" s="72"/>
      <c r="P5116" s="72" t="s">
        <v>2912</v>
      </c>
      <c r="Q5116" s="72"/>
      <c r="R5116" s="72"/>
      <c r="S5116" s="72" t="s">
        <v>15654</v>
      </c>
      <c r="T5116" s="72" t="s">
        <v>31933</v>
      </c>
      <c r="U5116" s="72" t="s">
        <v>32873</v>
      </c>
      <c r="V5116" s="72"/>
      <c r="W5116" s="72">
        <v>423440</v>
      </c>
      <c r="X5116" s="72" t="s">
        <v>20723</v>
      </c>
      <c r="Y5116" s="72" t="s">
        <v>32874</v>
      </c>
      <c r="Z5116" s="72" t="s">
        <v>32875</v>
      </c>
    </row>
    <row r="5117" spans="1:26" ht="30" x14ac:dyDescent="0.25">
      <c r="A5117" s="72" t="s">
        <v>12053</v>
      </c>
      <c r="B5117" s="72" t="s">
        <v>4594</v>
      </c>
      <c r="C5117" s="72">
        <v>50</v>
      </c>
      <c r="D5117" s="72"/>
      <c r="E5117" s="72"/>
      <c r="F5117" s="72">
        <v>1</v>
      </c>
      <c r="G5117" s="72">
        <v>350</v>
      </c>
      <c r="H5117" s="72"/>
      <c r="I5117" s="72"/>
      <c r="J5117" s="72"/>
      <c r="K5117" s="72"/>
      <c r="L5117" s="72"/>
      <c r="M5117" s="71" t="s">
        <v>4596</v>
      </c>
      <c r="N5117" s="72" t="s">
        <v>4506</v>
      </c>
      <c r="O5117" s="72"/>
      <c r="P5117" s="72" t="s">
        <v>4461</v>
      </c>
      <c r="Q5117" s="72"/>
      <c r="R5117" s="72"/>
      <c r="S5117" s="72"/>
      <c r="T5117" s="72"/>
      <c r="U5117" s="72" t="s">
        <v>12053</v>
      </c>
      <c r="V5117" s="72"/>
      <c r="W5117" s="72">
        <v>141400</v>
      </c>
      <c r="X5117" s="72" t="s">
        <v>14157</v>
      </c>
      <c r="Y5117" s="72"/>
      <c r="Z5117" s="72"/>
    </row>
    <row r="5118" spans="1:26" ht="30" x14ac:dyDescent="0.25">
      <c r="A5118" s="72" t="s">
        <v>22486</v>
      </c>
      <c r="B5118" s="72" t="s">
        <v>22487</v>
      </c>
      <c r="C5118" s="72">
        <v>7</v>
      </c>
      <c r="D5118" s="72"/>
      <c r="E5118" s="72"/>
      <c r="F5118" s="72">
        <v>1</v>
      </c>
      <c r="G5118" s="72">
        <v>150</v>
      </c>
      <c r="H5118" s="72"/>
      <c r="I5118" s="72"/>
      <c r="J5118" s="72"/>
      <c r="K5118" s="72"/>
      <c r="L5118" s="72"/>
      <c r="M5118" s="71" t="s">
        <v>4596</v>
      </c>
      <c r="N5118" s="72" t="s">
        <v>4517</v>
      </c>
      <c r="O5118" s="72"/>
      <c r="P5118" s="72" t="s">
        <v>14913</v>
      </c>
      <c r="Q5118" s="72"/>
      <c r="R5118" s="72"/>
      <c r="S5118" s="72" t="s">
        <v>15654</v>
      </c>
      <c r="T5118" s="72" t="s">
        <v>16791</v>
      </c>
      <c r="U5118" s="72" t="s">
        <v>22486</v>
      </c>
      <c r="V5118" s="72"/>
      <c r="W5118" s="72">
        <v>692435</v>
      </c>
      <c r="X5118" s="72" t="s">
        <v>22488</v>
      </c>
      <c r="Y5118" s="72" t="s">
        <v>22490</v>
      </c>
      <c r="Z5118" s="72" t="s">
        <v>22489</v>
      </c>
    </row>
    <row r="5119" spans="1:26" ht="30" x14ac:dyDescent="0.25">
      <c r="A5119" s="72" t="s">
        <v>12055</v>
      </c>
      <c r="B5119" s="72" t="s">
        <v>4594</v>
      </c>
      <c r="C5119" s="72">
        <v>46</v>
      </c>
      <c r="D5119" s="72"/>
      <c r="E5119" s="72"/>
      <c r="F5119" s="72">
        <v>1</v>
      </c>
      <c r="G5119" s="72">
        <v>350</v>
      </c>
      <c r="H5119" s="72"/>
      <c r="I5119" s="72"/>
      <c r="J5119" s="72"/>
      <c r="K5119" s="72"/>
      <c r="L5119" s="72"/>
      <c r="M5119" s="71" t="s">
        <v>4596</v>
      </c>
      <c r="N5119" s="72" t="s">
        <v>4506</v>
      </c>
      <c r="O5119" s="72"/>
      <c r="P5119" s="72" t="s">
        <v>4370</v>
      </c>
      <c r="Q5119" s="72" t="s">
        <v>4564</v>
      </c>
      <c r="R5119" s="72" t="s">
        <v>12056</v>
      </c>
      <c r="S5119" s="72"/>
      <c r="T5119" s="72"/>
      <c r="U5119" s="72" t="s">
        <v>12055</v>
      </c>
      <c r="V5119" s="72"/>
      <c r="W5119" s="72">
        <v>142111</v>
      </c>
      <c r="X5119" s="72" t="s">
        <v>12057</v>
      </c>
      <c r="Y5119" s="72"/>
      <c r="Z5119" s="72"/>
    </row>
    <row r="5120" spans="1:26" ht="45" x14ac:dyDescent="0.25">
      <c r="A5120" s="72" t="s">
        <v>12058</v>
      </c>
      <c r="B5120" s="74" t="s">
        <v>4598</v>
      </c>
      <c r="C5120" s="72">
        <v>30</v>
      </c>
      <c r="D5120" s="72"/>
      <c r="E5120" s="72"/>
      <c r="F5120" s="72">
        <v>1</v>
      </c>
      <c r="G5120" s="72"/>
      <c r="H5120" s="72">
        <v>1199</v>
      </c>
      <c r="I5120" s="72">
        <v>436</v>
      </c>
      <c r="J5120" s="72">
        <v>545</v>
      </c>
      <c r="K5120" s="72">
        <v>218</v>
      </c>
      <c r="L5120" s="72"/>
      <c r="M5120" s="71" t="s">
        <v>4596</v>
      </c>
      <c r="N5120" s="72" t="s">
        <v>4545</v>
      </c>
      <c r="O5120" s="72"/>
      <c r="P5120" s="72" t="s">
        <v>4431</v>
      </c>
      <c r="Q5120" s="72"/>
      <c r="R5120" s="72"/>
      <c r="S5120" s="72" t="s">
        <v>4568</v>
      </c>
      <c r="T5120" s="72" t="s">
        <v>12059</v>
      </c>
      <c r="U5120" s="72" t="s">
        <v>12058</v>
      </c>
      <c r="V5120" s="72"/>
      <c r="W5120" s="72">
        <v>623744</v>
      </c>
      <c r="X5120" s="71"/>
      <c r="Y5120" s="72"/>
      <c r="Z5120" s="72"/>
    </row>
    <row r="5121" spans="1:26" ht="45" x14ac:dyDescent="0.25">
      <c r="A5121" s="72" t="s">
        <v>24863</v>
      </c>
      <c r="B5121" s="72" t="s">
        <v>15756</v>
      </c>
      <c r="C5121" s="72">
        <v>5</v>
      </c>
      <c r="D5121" s="72" t="s">
        <v>4678</v>
      </c>
      <c r="E5121" s="72"/>
      <c r="F5121" s="72">
        <v>1</v>
      </c>
      <c r="G5121" s="72">
        <v>250</v>
      </c>
      <c r="H5121" s="72"/>
      <c r="I5121" s="72"/>
      <c r="J5121" s="72"/>
      <c r="K5121" s="72"/>
      <c r="L5121" s="72"/>
      <c r="M5121" s="71" t="s">
        <v>4596</v>
      </c>
      <c r="N5121" s="72" t="s">
        <v>4530</v>
      </c>
      <c r="O5121" s="72"/>
      <c r="P5121" s="72" t="s">
        <v>2908</v>
      </c>
      <c r="Q5121" s="72"/>
      <c r="R5121" s="72"/>
      <c r="S5121" s="72"/>
      <c r="T5121" s="72"/>
      <c r="U5121" s="72" t="s">
        <v>24863</v>
      </c>
      <c r="V5121" s="72"/>
      <c r="W5121" s="72">
        <v>425350</v>
      </c>
      <c r="X5121" s="72" t="s">
        <v>24864</v>
      </c>
      <c r="Y5121" s="72" t="s">
        <v>24865</v>
      </c>
      <c r="Z5121" s="72" t="s">
        <v>24866</v>
      </c>
    </row>
    <row r="5122" spans="1:26" ht="30" x14ac:dyDescent="0.25">
      <c r="A5122" s="72" t="s">
        <v>12060</v>
      </c>
      <c r="B5122" s="72" t="s">
        <v>4594</v>
      </c>
      <c r="C5122" s="72">
        <v>2</v>
      </c>
      <c r="D5122" s="72"/>
      <c r="E5122" s="72"/>
      <c r="F5122" s="72">
        <v>1</v>
      </c>
      <c r="G5122" s="72">
        <v>350</v>
      </c>
      <c r="H5122" s="72"/>
      <c r="I5122" s="72"/>
      <c r="J5122" s="72"/>
      <c r="K5122" s="72"/>
      <c r="L5122" s="72"/>
      <c r="M5122" s="71" t="s">
        <v>4596</v>
      </c>
      <c r="N5122" s="72" t="s">
        <v>4497</v>
      </c>
      <c r="O5122" s="72"/>
      <c r="P5122" s="72" t="s">
        <v>3792</v>
      </c>
      <c r="Q5122" s="72"/>
      <c r="R5122" s="72"/>
      <c r="S5122" s="72" t="s">
        <v>4566</v>
      </c>
      <c r="T5122" s="72" t="s">
        <v>12061</v>
      </c>
      <c r="U5122" s="72" t="s">
        <v>12060</v>
      </c>
      <c r="V5122" s="72"/>
      <c r="W5122" s="72">
        <v>613710</v>
      </c>
      <c r="X5122" s="72" t="s">
        <v>12062</v>
      </c>
      <c r="Y5122" s="72"/>
      <c r="Z5122" s="72"/>
    </row>
    <row r="5123" spans="1:26" ht="60" x14ac:dyDescent="0.25">
      <c r="A5123" s="72" t="s">
        <v>22491</v>
      </c>
      <c r="B5123" s="72" t="s">
        <v>15493</v>
      </c>
      <c r="C5123" s="72"/>
      <c r="D5123" s="72"/>
      <c r="E5123" s="72"/>
      <c r="F5123" s="72">
        <v>1</v>
      </c>
      <c r="G5123" s="72">
        <v>323</v>
      </c>
      <c r="H5123" s="72"/>
      <c r="I5123" s="72"/>
      <c r="J5123" s="72"/>
      <c r="K5123" s="72"/>
      <c r="L5123" s="72"/>
      <c r="M5123" s="71" t="s">
        <v>4596</v>
      </c>
      <c r="N5123" s="72" t="s">
        <v>4543</v>
      </c>
      <c r="O5123" s="72"/>
      <c r="P5123" s="72" t="s">
        <v>3182</v>
      </c>
      <c r="Q5123" s="72"/>
      <c r="R5123" s="72"/>
      <c r="S5123" s="72" t="s">
        <v>15654</v>
      </c>
      <c r="T5123" s="72" t="s">
        <v>10248</v>
      </c>
      <c r="U5123" s="72" t="s">
        <v>22491</v>
      </c>
      <c r="V5123" s="72"/>
      <c r="W5123" s="72">
        <v>412821</v>
      </c>
      <c r="X5123" s="72" t="s">
        <v>7338</v>
      </c>
      <c r="Y5123" s="72" t="s">
        <v>22493</v>
      </c>
      <c r="Z5123" s="72" t="s">
        <v>22492</v>
      </c>
    </row>
    <row r="5124" spans="1:26" ht="30" x14ac:dyDescent="0.25">
      <c r="A5124" s="72" t="s">
        <v>32876</v>
      </c>
      <c r="B5124" s="72" t="s">
        <v>15980</v>
      </c>
      <c r="C5124" s="72">
        <v>37</v>
      </c>
      <c r="D5124" s="72"/>
      <c r="E5124" s="72"/>
      <c r="F5124" s="72">
        <v>1</v>
      </c>
      <c r="G5124" s="72">
        <v>350</v>
      </c>
      <c r="H5124" s="72"/>
      <c r="I5124" s="72"/>
      <c r="J5124" s="72"/>
      <c r="K5124" s="72"/>
      <c r="L5124" s="72"/>
      <c r="M5124" s="71" t="s">
        <v>4596</v>
      </c>
      <c r="N5124" s="72" t="s">
        <v>4499</v>
      </c>
      <c r="O5124" s="72"/>
      <c r="P5124" s="72" t="s">
        <v>2664</v>
      </c>
      <c r="Q5124" s="72"/>
      <c r="R5124" s="72"/>
      <c r="S5124" s="72"/>
      <c r="T5124" s="72"/>
      <c r="U5124" s="72" t="s">
        <v>32876</v>
      </c>
      <c r="V5124" s="72"/>
      <c r="W5124" s="72">
        <v>352932</v>
      </c>
      <c r="X5124" s="72" t="s">
        <v>32877</v>
      </c>
      <c r="Y5124" s="72"/>
      <c r="Z5124" s="72" t="s">
        <v>32878</v>
      </c>
    </row>
    <row r="5125" spans="1:26" ht="30" x14ac:dyDescent="0.25">
      <c r="A5125" s="72" t="s">
        <v>12063</v>
      </c>
      <c r="B5125" s="72" t="s">
        <v>4631</v>
      </c>
      <c r="C5125" s="72"/>
      <c r="D5125" s="72"/>
      <c r="E5125" s="72"/>
      <c r="F5125" s="72">
        <v>5</v>
      </c>
      <c r="G5125" s="72"/>
      <c r="H5125" s="72"/>
      <c r="I5125" s="72"/>
      <c r="J5125" s="72"/>
      <c r="K5125" s="72"/>
      <c r="L5125" s="72">
        <v>250</v>
      </c>
      <c r="M5125" s="71" t="s">
        <v>4596</v>
      </c>
      <c r="N5125" s="72" t="s">
        <v>4559</v>
      </c>
      <c r="O5125" s="72"/>
      <c r="P5125" s="72" t="s">
        <v>3217</v>
      </c>
      <c r="Q5125" s="72"/>
      <c r="R5125" s="72"/>
      <c r="S5125" s="72" t="s">
        <v>4567</v>
      </c>
      <c r="T5125" s="72" t="s">
        <v>4691</v>
      </c>
      <c r="U5125" s="72" t="s">
        <v>12063</v>
      </c>
      <c r="V5125" s="72"/>
      <c r="W5125" s="72">
        <v>629350</v>
      </c>
      <c r="X5125" s="72" t="s">
        <v>12064</v>
      </c>
      <c r="Y5125" s="72"/>
      <c r="Z5125" s="72" t="s">
        <v>12065</v>
      </c>
    </row>
    <row r="5126" spans="1:26" ht="75" x14ac:dyDescent="0.25">
      <c r="A5126" s="72" t="s">
        <v>31577</v>
      </c>
      <c r="B5126" s="72" t="s">
        <v>4598</v>
      </c>
      <c r="C5126" s="72">
        <v>1</v>
      </c>
      <c r="D5126" s="72" t="s">
        <v>31578</v>
      </c>
      <c r="E5126" s="72"/>
      <c r="F5126" s="72">
        <v>1</v>
      </c>
      <c r="G5126" s="72"/>
      <c r="H5126" s="72">
        <v>798</v>
      </c>
      <c r="I5126" s="72">
        <v>290</v>
      </c>
      <c r="J5126" s="72">
        <v>363</v>
      </c>
      <c r="K5126" s="72">
        <v>145</v>
      </c>
      <c r="L5126" s="72"/>
      <c r="M5126" s="71" t="s">
        <v>4596</v>
      </c>
      <c r="N5126" s="72" t="s">
        <v>4496</v>
      </c>
      <c r="O5126" s="72"/>
      <c r="P5126" s="72" t="s">
        <v>4068</v>
      </c>
      <c r="Q5126" s="72"/>
      <c r="R5126" s="72"/>
      <c r="S5126" s="72" t="s">
        <v>4567</v>
      </c>
      <c r="T5126" s="72" t="s">
        <v>8255</v>
      </c>
      <c r="U5126" s="72" t="s">
        <v>31577</v>
      </c>
      <c r="V5126" s="72"/>
      <c r="W5126" s="72">
        <v>652240</v>
      </c>
      <c r="X5126" s="72" t="s">
        <v>31579</v>
      </c>
      <c r="Y5126" s="72">
        <v>83844928226</v>
      </c>
      <c r="Z5126" s="72" t="s">
        <v>31580</v>
      </c>
    </row>
    <row r="5127" spans="1:26" ht="30" x14ac:dyDescent="0.25">
      <c r="A5127" s="72" t="s">
        <v>13903</v>
      </c>
      <c r="B5127" s="72" t="s">
        <v>4594</v>
      </c>
      <c r="C5127" s="72"/>
      <c r="D5127" s="72" t="s">
        <v>5729</v>
      </c>
      <c r="E5127" s="72"/>
      <c r="F5127" s="72">
        <v>1</v>
      </c>
      <c r="G5127" s="72">
        <v>350</v>
      </c>
      <c r="H5127" s="72"/>
      <c r="I5127" s="72"/>
      <c r="J5127" s="72"/>
      <c r="K5127" s="72"/>
      <c r="L5127" s="72"/>
      <c r="M5127" s="71" t="s">
        <v>4596</v>
      </c>
      <c r="N5127" s="72" t="s">
        <v>4546</v>
      </c>
      <c r="O5127" s="72"/>
      <c r="P5127" s="72" t="s">
        <v>2851</v>
      </c>
      <c r="Q5127" s="72"/>
      <c r="R5127" s="72"/>
      <c r="S5127" s="72"/>
      <c r="T5127" s="72"/>
      <c r="U5127" s="72" t="s">
        <v>13903</v>
      </c>
      <c r="V5127" s="72"/>
      <c r="W5127" s="72">
        <v>216400</v>
      </c>
      <c r="X5127" s="72" t="s">
        <v>13904</v>
      </c>
      <c r="Y5127" s="72" t="s">
        <v>13905</v>
      </c>
      <c r="Z5127" s="72" t="s">
        <v>13906</v>
      </c>
    </row>
    <row r="5128" spans="1:26" ht="30" x14ac:dyDescent="0.25">
      <c r="A5128" s="72" t="s">
        <v>12066</v>
      </c>
      <c r="B5128" s="72" t="s">
        <v>4594</v>
      </c>
      <c r="C5128" s="72">
        <v>84</v>
      </c>
      <c r="D5128" s="72" t="s">
        <v>6800</v>
      </c>
      <c r="E5128" s="72"/>
      <c r="F5128" s="72">
        <v>1</v>
      </c>
      <c r="G5128" s="72">
        <v>350</v>
      </c>
      <c r="H5128" s="72"/>
      <c r="I5128" s="72"/>
      <c r="J5128" s="72"/>
      <c r="K5128" s="72"/>
      <c r="L5128" s="72"/>
      <c r="M5128" s="71" t="s">
        <v>4596</v>
      </c>
      <c r="N5128" s="72" t="s">
        <v>4500</v>
      </c>
      <c r="O5128" s="72"/>
      <c r="P5128" s="72" t="s">
        <v>4336</v>
      </c>
      <c r="Q5128" s="72" t="s">
        <v>4564</v>
      </c>
      <c r="R5128" s="72" t="s">
        <v>8233</v>
      </c>
      <c r="S5128" s="72"/>
      <c r="T5128" s="72"/>
      <c r="U5128" s="72" t="s">
        <v>12066</v>
      </c>
      <c r="V5128" s="72"/>
      <c r="W5128" s="72">
        <v>663340</v>
      </c>
      <c r="X5128" s="72" t="s">
        <v>12067</v>
      </c>
      <c r="Y5128" s="72"/>
      <c r="Z5128" s="72" t="s">
        <v>12068</v>
      </c>
    </row>
    <row r="5129" spans="1:26" ht="45" x14ac:dyDescent="0.25">
      <c r="A5129" s="72" t="s">
        <v>12069</v>
      </c>
      <c r="B5129" s="72" t="s">
        <v>4598</v>
      </c>
      <c r="C5129" s="72"/>
      <c r="D5129" s="72"/>
      <c r="E5129" s="72"/>
      <c r="F5129" s="72">
        <v>1</v>
      </c>
      <c r="G5129" s="72"/>
      <c r="H5129" s="72">
        <v>798</v>
      </c>
      <c r="I5129" s="72">
        <v>290</v>
      </c>
      <c r="J5129" s="72">
        <v>363</v>
      </c>
      <c r="K5129" s="72">
        <v>145</v>
      </c>
      <c r="L5129" s="72"/>
      <c r="M5129" s="71" t="s">
        <v>4596</v>
      </c>
      <c r="N5129" s="72" t="s">
        <v>4500</v>
      </c>
      <c r="O5129" s="72"/>
      <c r="P5129" s="72" t="s">
        <v>4226</v>
      </c>
      <c r="Q5129" s="72"/>
      <c r="R5129" s="72"/>
      <c r="S5129" s="72" t="s">
        <v>4567</v>
      </c>
      <c r="T5129" s="72" t="s">
        <v>12070</v>
      </c>
      <c r="U5129" s="72" t="s">
        <v>12069</v>
      </c>
      <c r="V5129" s="72"/>
      <c r="W5129" s="72">
        <v>663500</v>
      </c>
      <c r="X5129" s="72" t="s">
        <v>12071</v>
      </c>
      <c r="Y5129" s="72" t="s">
        <v>12072</v>
      </c>
      <c r="Z5129" s="72" t="s">
        <v>12073</v>
      </c>
    </row>
    <row r="5130" spans="1:26" ht="75" x14ac:dyDescent="0.25">
      <c r="A5130" s="72" t="s">
        <v>12074</v>
      </c>
      <c r="B5130" s="72" t="s">
        <v>4634</v>
      </c>
      <c r="C5130" s="72"/>
      <c r="D5130" s="72" t="s">
        <v>11573</v>
      </c>
      <c r="E5130" s="72"/>
      <c r="F5130" s="72">
        <v>3</v>
      </c>
      <c r="G5130" s="72"/>
      <c r="H5130" s="72"/>
      <c r="I5130" s="72"/>
      <c r="J5130" s="72"/>
      <c r="K5130" s="72"/>
      <c r="L5130" s="72">
        <v>50</v>
      </c>
      <c r="M5130" s="71" t="s">
        <v>4596</v>
      </c>
      <c r="N5130" s="72" t="s">
        <v>4494</v>
      </c>
      <c r="O5130" s="72"/>
      <c r="P5130" s="72" t="s">
        <v>2433</v>
      </c>
      <c r="Q5130" s="72"/>
      <c r="R5130" s="72"/>
      <c r="S5130" s="72" t="s">
        <v>4568</v>
      </c>
      <c r="T5130" s="72" t="s">
        <v>11573</v>
      </c>
      <c r="U5130" s="72" t="s">
        <v>12074</v>
      </c>
      <c r="V5130" s="72"/>
      <c r="W5130" s="72">
        <v>249217</v>
      </c>
      <c r="X5130" s="72" t="s">
        <v>12075</v>
      </c>
      <c r="Y5130" s="72" t="s">
        <v>12076</v>
      </c>
      <c r="Z5130" s="72" t="s">
        <v>12077</v>
      </c>
    </row>
    <row r="5131" spans="1:26" ht="60" x14ac:dyDescent="0.25">
      <c r="A5131" s="72" t="s">
        <v>12078</v>
      </c>
      <c r="B5131" s="72" t="s">
        <v>35592</v>
      </c>
      <c r="C5131" s="72"/>
      <c r="D5131" s="72"/>
      <c r="E5131" s="72"/>
      <c r="F5131" s="72">
        <v>1</v>
      </c>
      <c r="G5131" s="72"/>
      <c r="H5131" s="72">
        <v>1799</v>
      </c>
      <c r="I5131" s="72">
        <v>654</v>
      </c>
      <c r="J5131" s="72">
        <v>818</v>
      </c>
      <c r="K5131" s="72">
        <v>327</v>
      </c>
      <c r="L5131" s="72"/>
      <c r="M5131" s="71" t="s">
        <v>4596</v>
      </c>
      <c r="N5131" s="72" t="s">
        <v>4483</v>
      </c>
      <c r="O5131" s="72"/>
      <c r="P5131" s="72" t="s">
        <v>3154</v>
      </c>
      <c r="Q5131" s="72"/>
      <c r="R5131" s="72"/>
      <c r="S5131" s="72" t="s">
        <v>4566</v>
      </c>
      <c r="T5131" s="72" t="s">
        <v>12079</v>
      </c>
      <c r="U5131" s="72" t="s">
        <v>12078</v>
      </c>
      <c r="V5131" s="72"/>
      <c r="W5131" s="72">
        <v>309210</v>
      </c>
      <c r="X5131" s="72" t="s">
        <v>14158</v>
      </c>
      <c r="Y5131" s="72" t="s">
        <v>32879</v>
      </c>
      <c r="Z5131" s="72" t="s">
        <v>32880</v>
      </c>
    </row>
    <row r="5132" spans="1:26" ht="45" x14ac:dyDescent="0.25">
      <c r="A5132" s="72" t="s">
        <v>12080</v>
      </c>
      <c r="B5132" s="72" t="s">
        <v>4598</v>
      </c>
      <c r="C5132" s="72">
        <v>2</v>
      </c>
      <c r="D5132" s="72" t="s">
        <v>12081</v>
      </c>
      <c r="E5132" s="72"/>
      <c r="F5132" s="72">
        <v>1</v>
      </c>
      <c r="G5132" s="72"/>
      <c r="H5132" s="72">
        <v>798</v>
      </c>
      <c r="I5132" s="72">
        <v>290</v>
      </c>
      <c r="J5132" s="72">
        <v>363</v>
      </c>
      <c r="K5132" s="72">
        <v>145</v>
      </c>
      <c r="L5132" s="72"/>
      <c r="M5132" s="71" t="s">
        <v>4596</v>
      </c>
      <c r="N5132" s="72" t="s">
        <v>4500</v>
      </c>
      <c r="O5132" s="72"/>
      <c r="P5132" s="72" t="s">
        <v>4099</v>
      </c>
      <c r="Q5132" s="72"/>
      <c r="R5132" s="72"/>
      <c r="S5132" s="72" t="s">
        <v>4567</v>
      </c>
      <c r="T5132" s="72" t="s">
        <v>12082</v>
      </c>
      <c r="U5132" s="72" t="s">
        <v>12080</v>
      </c>
      <c r="V5132" s="72"/>
      <c r="W5132" s="72">
        <v>662040</v>
      </c>
      <c r="X5132" s="72" t="s">
        <v>12083</v>
      </c>
      <c r="Y5132" s="72" t="s">
        <v>12084</v>
      </c>
      <c r="Z5132" s="72" t="s">
        <v>12085</v>
      </c>
    </row>
    <row r="5133" spans="1:26" ht="45" x14ac:dyDescent="0.25">
      <c r="A5133" s="72" t="s">
        <v>14350</v>
      </c>
      <c r="B5133" s="72" t="s">
        <v>4598</v>
      </c>
      <c r="C5133" s="72">
        <v>24</v>
      </c>
      <c r="D5133" s="72"/>
      <c r="E5133" s="72"/>
      <c r="F5133" s="72">
        <v>1</v>
      </c>
      <c r="G5133" s="72"/>
      <c r="H5133" s="72">
        <v>1199</v>
      </c>
      <c r="I5133" s="72">
        <v>436</v>
      </c>
      <c r="J5133" s="72">
        <v>545</v>
      </c>
      <c r="K5133" s="72">
        <v>218</v>
      </c>
      <c r="L5133" s="72"/>
      <c r="M5133" s="71" t="s">
        <v>4596</v>
      </c>
      <c r="N5133" s="72" t="s">
        <v>4521</v>
      </c>
      <c r="O5133" s="72"/>
      <c r="P5133" s="72" t="s">
        <v>4373</v>
      </c>
      <c r="Q5133" s="72"/>
      <c r="R5133" s="72"/>
      <c r="S5133" s="72"/>
      <c r="T5133" s="72"/>
      <c r="U5133" s="72" t="s">
        <v>14350</v>
      </c>
      <c r="V5133" s="72"/>
      <c r="W5133" s="72">
        <v>453256</v>
      </c>
      <c r="X5133" s="72" t="s">
        <v>22497</v>
      </c>
      <c r="Y5133" s="72" t="s">
        <v>14750</v>
      </c>
      <c r="Z5133" s="72" t="s">
        <v>14751</v>
      </c>
    </row>
    <row r="5134" spans="1:26" ht="60" x14ac:dyDescent="0.25">
      <c r="A5134" s="72" t="s">
        <v>35593</v>
      </c>
      <c r="B5134" s="72" t="s">
        <v>35594</v>
      </c>
      <c r="C5134" s="72"/>
      <c r="D5134" s="72"/>
      <c r="E5134" s="72"/>
      <c r="F5134" s="72">
        <v>1</v>
      </c>
      <c r="G5134" s="72"/>
      <c r="H5134" s="72">
        <v>600</v>
      </c>
      <c r="I5134" s="72">
        <v>200</v>
      </c>
      <c r="J5134" s="72">
        <v>300</v>
      </c>
      <c r="K5134" s="72">
        <v>100</v>
      </c>
      <c r="L5134" s="72"/>
      <c r="M5134" s="71" t="s">
        <v>4596</v>
      </c>
      <c r="N5134" s="72" t="s">
        <v>4483</v>
      </c>
      <c r="O5134" s="72"/>
      <c r="P5134" s="72" t="s">
        <v>18664</v>
      </c>
      <c r="Q5134" s="72"/>
      <c r="R5134" s="72"/>
      <c r="S5134" s="72" t="s">
        <v>4568</v>
      </c>
      <c r="T5134" s="72" t="s">
        <v>35595</v>
      </c>
      <c r="U5134" s="72" t="s">
        <v>35593</v>
      </c>
      <c r="V5134" s="72"/>
      <c r="W5134" s="72">
        <v>309603</v>
      </c>
      <c r="X5134" s="72" t="s">
        <v>35596</v>
      </c>
      <c r="Y5134" s="77" t="s">
        <v>35597</v>
      </c>
      <c r="Z5134" s="72" t="s">
        <v>35598</v>
      </c>
    </row>
    <row r="5135" spans="1:26" ht="45" x14ac:dyDescent="0.25">
      <c r="A5135" s="72" t="s">
        <v>12086</v>
      </c>
      <c r="B5135" s="72" t="s">
        <v>12087</v>
      </c>
      <c r="C5135" s="72"/>
      <c r="D5135" s="72"/>
      <c r="E5135" s="72"/>
      <c r="F5135" s="72">
        <v>1</v>
      </c>
      <c r="G5135" s="72"/>
      <c r="H5135" s="72">
        <v>1199</v>
      </c>
      <c r="I5135" s="72">
        <v>436</v>
      </c>
      <c r="J5135" s="72">
        <v>545</v>
      </c>
      <c r="K5135" s="72">
        <v>218</v>
      </c>
      <c r="L5135" s="72"/>
      <c r="M5135" s="71" t="s">
        <v>4596</v>
      </c>
      <c r="N5135" s="72" t="s">
        <v>4543</v>
      </c>
      <c r="O5135" s="72"/>
      <c r="P5135" s="72" t="s">
        <v>4196</v>
      </c>
      <c r="Q5135" s="72"/>
      <c r="R5135" s="72"/>
      <c r="S5135" s="72"/>
      <c r="T5135" s="72"/>
      <c r="U5135" s="72" t="s">
        <v>12086</v>
      </c>
      <c r="V5135" s="72"/>
      <c r="W5135" s="72">
        <v>410007</v>
      </c>
      <c r="X5135" s="72" t="s">
        <v>12088</v>
      </c>
      <c r="Y5135" s="72" t="s">
        <v>12089</v>
      </c>
      <c r="Z5135" s="72" t="s">
        <v>12090</v>
      </c>
    </row>
    <row r="5136" spans="1:26" ht="45" x14ac:dyDescent="0.25">
      <c r="A5136" s="72" t="s">
        <v>12091</v>
      </c>
      <c r="B5136" s="72" t="s">
        <v>4598</v>
      </c>
      <c r="C5136" s="72"/>
      <c r="D5136" s="72"/>
      <c r="E5136" s="72"/>
      <c r="F5136" s="72">
        <v>1</v>
      </c>
      <c r="G5136" s="72"/>
      <c r="H5136" s="72">
        <v>798</v>
      </c>
      <c r="I5136" s="72">
        <v>290</v>
      </c>
      <c r="J5136" s="72">
        <v>363</v>
      </c>
      <c r="K5136" s="72">
        <v>145</v>
      </c>
      <c r="L5136" s="72"/>
      <c r="M5136" s="71" t="s">
        <v>4596</v>
      </c>
      <c r="N5136" s="72" t="s">
        <v>4536</v>
      </c>
      <c r="O5136" s="72"/>
      <c r="P5136" s="72" t="s">
        <v>3862</v>
      </c>
      <c r="Q5136" s="72"/>
      <c r="R5136" s="72"/>
      <c r="S5136" s="72" t="s">
        <v>4568</v>
      </c>
      <c r="T5136" s="72" t="s">
        <v>12092</v>
      </c>
      <c r="U5136" s="72" t="s">
        <v>12091</v>
      </c>
      <c r="V5136" s="72"/>
      <c r="W5136" s="72">
        <v>427995</v>
      </c>
      <c r="X5136" s="72" t="s">
        <v>4925</v>
      </c>
      <c r="Y5136" s="72" t="s">
        <v>12093</v>
      </c>
      <c r="Z5136" s="72" t="s">
        <v>12094</v>
      </c>
    </row>
    <row r="5137" spans="1:26" ht="30" x14ac:dyDescent="0.25">
      <c r="A5137" s="72" t="s">
        <v>12097</v>
      </c>
      <c r="B5137" s="72" t="s">
        <v>4594</v>
      </c>
      <c r="C5137" s="72">
        <v>3</v>
      </c>
      <c r="D5137" s="72" t="s">
        <v>6806</v>
      </c>
      <c r="E5137" s="72"/>
      <c r="F5137" s="72">
        <v>1</v>
      </c>
      <c r="G5137" s="72">
        <v>350</v>
      </c>
      <c r="H5137" s="72"/>
      <c r="I5137" s="72"/>
      <c r="J5137" s="72"/>
      <c r="K5137" s="72"/>
      <c r="L5137" s="72"/>
      <c r="M5137" s="71" t="s">
        <v>4596</v>
      </c>
      <c r="N5137" s="72" t="s">
        <v>4553</v>
      </c>
      <c r="O5137" s="72"/>
      <c r="P5137" s="72" t="s">
        <v>2563</v>
      </c>
      <c r="Q5137" s="72"/>
      <c r="R5137" s="72"/>
      <c r="S5137" s="72" t="s">
        <v>4566</v>
      </c>
      <c r="T5137" s="72" t="s">
        <v>12098</v>
      </c>
      <c r="U5137" s="72" t="s">
        <v>12097</v>
      </c>
      <c r="V5137" s="72"/>
      <c r="W5137" s="72"/>
      <c r="X5137" s="72"/>
      <c r="Y5137" s="77"/>
      <c r="Z5137" s="72"/>
    </row>
    <row r="5138" spans="1:26" ht="30" x14ac:dyDescent="0.25">
      <c r="A5138" s="72" t="s">
        <v>13907</v>
      </c>
      <c r="B5138" s="72" t="s">
        <v>4594</v>
      </c>
      <c r="C5138" s="72">
        <v>4</v>
      </c>
      <c r="D5138" s="72" t="s">
        <v>4633</v>
      </c>
      <c r="E5138" s="72"/>
      <c r="F5138" s="72">
        <v>1</v>
      </c>
      <c r="G5138" s="72">
        <v>350</v>
      </c>
      <c r="H5138" s="72"/>
      <c r="I5138" s="72"/>
      <c r="J5138" s="72"/>
      <c r="K5138" s="72"/>
      <c r="L5138" s="72"/>
      <c r="M5138" s="71" t="s">
        <v>4596</v>
      </c>
      <c r="N5138" s="72" t="s">
        <v>4486</v>
      </c>
      <c r="O5138" s="72"/>
      <c r="P5138" s="72" t="s">
        <v>4201</v>
      </c>
      <c r="Q5138" s="72"/>
      <c r="R5138" s="72"/>
      <c r="S5138" s="72"/>
      <c r="T5138" s="72"/>
      <c r="U5138" s="72" t="s">
        <v>13907</v>
      </c>
      <c r="V5138" s="72"/>
      <c r="W5138" s="72">
        <v>403113</v>
      </c>
      <c r="X5138" s="72"/>
      <c r="Y5138" s="72"/>
      <c r="Z5138" s="72" t="s">
        <v>13908</v>
      </c>
    </row>
    <row r="5139" spans="1:26" ht="45" x14ac:dyDescent="0.25">
      <c r="A5139" s="72" t="s">
        <v>12099</v>
      </c>
      <c r="B5139" s="72" t="s">
        <v>4594</v>
      </c>
      <c r="C5139" s="72">
        <v>63</v>
      </c>
      <c r="D5139" s="72" t="s">
        <v>9105</v>
      </c>
      <c r="E5139" s="72"/>
      <c r="F5139" s="72">
        <v>1</v>
      </c>
      <c r="G5139" s="72">
        <v>350</v>
      </c>
      <c r="H5139" s="72"/>
      <c r="I5139" s="72"/>
      <c r="J5139" s="72"/>
      <c r="K5139" s="72"/>
      <c r="L5139" s="72"/>
      <c r="M5139" s="71" t="s">
        <v>4596</v>
      </c>
      <c r="N5139" s="72" t="s">
        <v>4534</v>
      </c>
      <c r="O5139" s="72"/>
      <c r="P5139" s="72" t="s">
        <v>4139</v>
      </c>
      <c r="Q5139" s="72"/>
      <c r="R5139" s="72"/>
      <c r="S5139" s="72"/>
      <c r="T5139" s="72"/>
      <c r="U5139" s="72" t="s">
        <v>12099</v>
      </c>
      <c r="V5139" s="72"/>
      <c r="W5139" s="72">
        <v>423803</v>
      </c>
      <c r="X5139" s="72" t="s">
        <v>12100</v>
      </c>
      <c r="Y5139" s="72" t="s">
        <v>12101</v>
      </c>
      <c r="Z5139" s="72" t="s">
        <v>12102</v>
      </c>
    </row>
    <row r="5140" spans="1:26" ht="75" x14ac:dyDescent="0.25">
      <c r="A5140" s="72" t="s">
        <v>22498</v>
      </c>
      <c r="B5140" s="72" t="s">
        <v>22499</v>
      </c>
      <c r="C5140" s="72"/>
      <c r="D5140" s="72"/>
      <c r="E5140" s="72"/>
      <c r="F5140" s="72">
        <v>2</v>
      </c>
      <c r="G5140" s="72"/>
      <c r="H5140" s="72"/>
      <c r="I5140" s="72"/>
      <c r="J5140" s="72"/>
      <c r="K5140" s="72"/>
      <c r="L5140" s="72">
        <v>200</v>
      </c>
      <c r="M5140" s="71" t="s">
        <v>4596</v>
      </c>
      <c r="N5140" s="72" t="s">
        <v>4537</v>
      </c>
      <c r="O5140" s="72"/>
      <c r="P5140" s="72" t="s">
        <v>3200</v>
      </c>
      <c r="Q5140" s="72"/>
      <c r="R5140" s="72"/>
      <c r="S5140" s="72" t="s">
        <v>4567</v>
      </c>
      <c r="T5140" s="72" t="s">
        <v>8652</v>
      </c>
      <c r="U5140" s="72" t="s">
        <v>22498</v>
      </c>
      <c r="V5140" s="72"/>
      <c r="W5140" s="72">
        <v>655100</v>
      </c>
      <c r="X5140" s="72" t="s">
        <v>22500</v>
      </c>
      <c r="Y5140" s="72" t="s">
        <v>22502</v>
      </c>
      <c r="Z5140" s="72" t="s">
        <v>22501</v>
      </c>
    </row>
    <row r="5141" spans="1:26" ht="30" x14ac:dyDescent="0.25">
      <c r="A5141" s="72" t="s">
        <v>12103</v>
      </c>
      <c r="B5141" s="72" t="s">
        <v>4594</v>
      </c>
      <c r="C5141" s="72">
        <v>71</v>
      </c>
      <c r="D5141" s="72" t="s">
        <v>12104</v>
      </c>
      <c r="E5141" s="72"/>
      <c r="F5141" s="72">
        <v>1</v>
      </c>
      <c r="G5141" s="72">
        <v>300</v>
      </c>
      <c r="H5141" s="72"/>
      <c r="I5141" s="72"/>
      <c r="J5141" s="72"/>
      <c r="K5141" s="72"/>
      <c r="L5141" s="72"/>
      <c r="M5141" s="71" t="s">
        <v>4596</v>
      </c>
      <c r="N5141" s="72" t="s">
        <v>4500</v>
      </c>
      <c r="O5141" s="72"/>
      <c r="P5141" s="72" t="s">
        <v>4154</v>
      </c>
      <c r="Q5141" s="72" t="s">
        <v>4564</v>
      </c>
      <c r="R5141" s="72" t="s">
        <v>4636</v>
      </c>
      <c r="S5141" s="72"/>
      <c r="T5141" s="72"/>
      <c r="U5141" s="72" t="s">
        <v>12103</v>
      </c>
      <c r="V5141" s="72"/>
      <c r="W5141" s="72">
        <v>660127</v>
      </c>
      <c r="X5141" s="72" t="s">
        <v>12105</v>
      </c>
      <c r="Y5141" s="72" t="s">
        <v>12106</v>
      </c>
      <c r="Z5141" s="72" t="s">
        <v>12107</v>
      </c>
    </row>
    <row r="5142" spans="1:26" ht="30" x14ac:dyDescent="0.25">
      <c r="A5142" s="72" t="s">
        <v>12108</v>
      </c>
      <c r="B5142" s="72" t="s">
        <v>6099</v>
      </c>
      <c r="C5142" s="72"/>
      <c r="D5142" s="72"/>
      <c r="E5142" s="72"/>
      <c r="F5142" s="72">
        <v>1</v>
      </c>
      <c r="G5142" s="72"/>
      <c r="H5142" s="72">
        <v>1200</v>
      </c>
      <c r="I5142" s="72"/>
      <c r="J5142" s="72"/>
      <c r="K5142" s="72">
        <v>1200</v>
      </c>
      <c r="L5142" s="72"/>
      <c r="M5142" s="71" t="s">
        <v>4596</v>
      </c>
      <c r="N5142" s="72" t="s">
        <v>4520</v>
      </c>
      <c r="O5142" s="72"/>
      <c r="P5142" s="72" t="s">
        <v>2455</v>
      </c>
      <c r="Q5142" s="72"/>
      <c r="R5142" s="72"/>
      <c r="S5142" s="72"/>
      <c r="T5142" s="72"/>
      <c r="U5142" s="72" t="s">
        <v>12108</v>
      </c>
      <c r="V5142" s="72"/>
      <c r="W5142" s="72">
        <v>649000</v>
      </c>
      <c r="X5142" s="72" t="s">
        <v>12109</v>
      </c>
      <c r="Y5142" s="72" t="s">
        <v>12110</v>
      </c>
      <c r="Z5142" s="72" t="s">
        <v>12111</v>
      </c>
    </row>
    <row r="5143" spans="1:26" ht="45" x14ac:dyDescent="0.25">
      <c r="A5143" s="72" t="s">
        <v>27990</v>
      </c>
      <c r="B5143" s="72" t="s">
        <v>15560</v>
      </c>
      <c r="C5143" s="72">
        <v>61</v>
      </c>
      <c r="D5143" s="72"/>
      <c r="E5143" s="72"/>
      <c r="F5143" s="72">
        <v>1</v>
      </c>
      <c r="G5143" s="72"/>
      <c r="H5143" s="72">
        <v>350</v>
      </c>
      <c r="I5143" s="72">
        <v>140</v>
      </c>
      <c r="J5143" s="72">
        <v>140</v>
      </c>
      <c r="K5143" s="72">
        <v>70</v>
      </c>
      <c r="L5143" s="72"/>
      <c r="M5143" s="71" t="s">
        <v>4596</v>
      </c>
      <c r="N5143" s="72" t="s">
        <v>4539</v>
      </c>
      <c r="O5143" s="72"/>
      <c r="P5143" s="72" t="s">
        <v>2729</v>
      </c>
      <c r="Q5143" s="72" t="s">
        <v>4563</v>
      </c>
      <c r="R5143" s="72" t="s">
        <v>9164</v>
      </c>
      <c r="S5143" s="72" t="s">
        <v>4567</v>
      </c>
      <c r="T5143" s="72" t="s">
        <v>9164</v>
      </c>
      <c r="U5143" s="72" t="s">
        <v>27990</v>
      </c>
      <c r="V5143" s="72"/>
      <c r="W5143" s="72">
        <v>346493</v>
      </c>
      <c r="X5143" s="72" t="s">
        <v>27991</v>
      </c>
      <c r="Y5143" s="72" t="s">
        <v>27992</v>
      </c>
      <c r="Z5143" s="72" t="s">
        <v>9165</v>
      </c>
    </row>
    <row r="5144" spans="1:26" ht="45" x14ac:dyDescent="0.25">
      <c r="A5144" s="72" t="s">
        <v>24868</v>
      </c>
      <c r="B5144" s="72" t="s">
        <v>24869</v>
      </c>
      <c r="C5144" s="72"/>
      <c r="D5144" s="72"/>
      <c r="E5144" s="72"/>
      <c r="F5144" s="72">
        <v>1</v>
      </c>
      <c r="G5144" s="72"/>
      <c r="H5144" s="72">
        <v>300</v>
      </c>
      <c r="I5144" s="72">
        <v>150</v>
      </c>
      <c r="J5144" s="72">
        <v>100</v>
      </c>
      <c r="K5144" s="72">
        <v>50</v>
      </c>
      <c r="L5144" s="72"/>
      <c r="M5144" s="71" t="s">
        <v>4596</v>
      </c>
      <c r="N5144" s="72" t="s">
        <v>4512</v>
      </c>
      <c r="O5144" s="72"/>
      <c r="P5144" s="72" t="s">
        <v>3801</v>
      </c>
      <c r="Q5144" s="72"/>
      <c r="R5144" s="72"/>
      <c r="S5144" s="72" t="s">
        <v>15654</v>
      </c>
      <c r="T5144" s="72" t="s">
        <v>24871</v>
      </c>
      <c r="U5144" s="72" t="s">
        <v>24868</v>
      </c>
      <c r="V5144" s="72"/>
      <c r="W5144" s="72">
        <v>646774</v>
      </c>
      <c r="X5144" s="72" t="s">
        <v>24872</v>
      </c>
      <c r="Y5144" s="72" t="s">
        <v>24873</v>
      </c>
      <c r="Z5144" s="72" t="s">
        <v>24874</v>
      </c>
    </row>
    <row r="5145" spans="1:26" ht="135" x14ac:dyDescent="0.25">
      <c r="A5145" s="72" t="s">
        <v>24868</v>
      </c>
      <c r="B5145" s="72" t="s">
        <v>24869</v>
      </c>
      <c r="C5145" s="72"/>
      <c r="D5145" s="72"/>
      <c r="E5145" s="72" t="s">
        <v>24870</v>
      </c>
      <c r="F5145" s="72">
        <v>2</v>
      </c>
      <c r="G5145" s="72"/>
      <c r="H5145" s="72"/>
      <c r="I5145" s="72"/>
      <c r="J5145" s="72"/>
      <c r="K5145" s="72"/>
      <c r="L5145" s="72">
        <v>100</v>
      </c>
      <c r="M5145" s="71" t="s">
        <v>4596</v>
      </c>
      <c r="N5145" s="72" t="s">
        <v>4512</v>
      </c>
      <c r="O5145" s="72"/>
      <c r="P5145" s="72" t="s">
        <v>3801</v>
      </c>
      <c r="Q5145" s="72"/>
      <c r="R5145" s="72"/>
      <c r="S5145" s="72" t="s">
        <v>15654</v>
      </c>
      <c r="T5145" s="72" t="s">
        <v>24871</v>
      </c>
      <c r="U5145" s="72" t="s">
        <v>24868</v>
      </c>
      <c r="V5145" s="72" t="s">
        <v>27993</v>
      </c>
      <c r="W5145" s="72">
        <v>646774</v>
      </c>
      <c r="X5145" s="72" t="s">
        <v>24872</v>
      </c>
      <c r="Y5145" s="73" t="s">
        <v>24873</v>
      </c>
      <c r="Z5145" s="72" t="s">
        <v>27994</v>
      </c>
    </row>
    <row r="5146" spans="1:26" ht="60" x14ac:dyDescent="0.25">
      <c r="A5146" s="72" t="s">
        <v>24868</v>
      </c>
      <c r="B5146" s="72" t="s">
        <v>24869</v>
      </c>
      <c r="C5146" s="72"/>
      <c r="D5146" s="72"/>
      <c r="E5146" s="72" t="s">
        <v>32450</v>
      </c>
      <c r="F5146" s="72">
        <v>1</v>
      </c>
      <c r="G5146" s="72">
        <v>200</v>
      </c>
      <c r="H5146" s="72"/>
      <c r="I5146" s="72"/>
      <c r="J5146" s="72"/>
      <c r="K5146" s="72"/>
      <c r="L5146" s="72"/>
      <c r="M5146" s="71" t="s">
        <v>4596</v>
      </c>
      <c r="N5146" s="72" t="s">
        <v>4512</v>
      </c>
      <c r="O5146" s="72"/>
      <c r="P5146" s="72" t="s">
        <v>3801</v>
      </c>
      <c r="Q5146" s="72"/>
      <c r="R5146" s="72"/>
      <c r="S5146" s="72" t="s">
        <v>15654</v>
      </c>
      <c r="T5146" s="72" t="s">
        <v>24871</v>
      </c>
      <c r="U5146" s="72" t="s">
        <v>24868</v>
      </c>
      <c r="V5146" s="72" t="s">
        <v>32881</v>
      </c>
      <c r="W5146" s="72">
        <v>646774</v>
      </c>
      <c r="X5146" s="72" t="s">
        <v>24872</v>
      </c>
      <c r="Y5146" s="73" t="s">
        <v>24873</v>
      </c>
      <c r="Z5146" s="72" t="s">
        <v>27994</v>
      </c>
    </row>
    <row r="5147" spans="1:26" ht="75" x14ac:dyDescent="0.25">
      <c r="A5147" s="72" t="s">
        <v>32882</v>
      </c>
      <c r="B5147" s="72" t="s">
        <v>32883</v>
      </c>
      <c r="C5147" s="72"/>
      <c r="D5147" s="86"/>
      <c r="E5147" s="72"/>
      <c r="F5147" s="72">
        <v>1</v>
      </c>
      <c r="G5147" s="72"/>
      <c r="H5147" s="72">
        <v>1000</v>
      </c>
      <c r="I5147" s="72">
        <v>450</v>
      </c>
      <c r="J5147" s="72">
        <v>450</v>
      </c>
      <c r="K5147" s="72">
        <v>100</v>
      </c>
      <c r="L5147" s="72"/>
      <c r="M5147" s="71" t="s">
        <v>4596</v>
      </c>
      <c r="N5147" s="72" t="s">
        <v>4533</v>
      </c>
      <c r="O5147" s="72"/>
      <c r="P5147" s="72" t="s">
        <v>2618</v>
      </c>
      <c r="Q5147" s="72"/>
      <c r="R5147" s="72"/>
      <c r="S5147" s="86"/>
      <c r="T5147" s="86"/>
      <c r="U5147" s="72" t="s">
        <v>32882</v>
      </c>
      <c r="V5147" s="72"/>
      <c r="W5147" s="72">
        <v>362047</v>
      </c>
      <c r="X5147" s="86" t="s">
        <v>32884</v>
      </c>
      <c r="Y5147" s="90" t="s">
        <v>32885</v>
      </c>
      <c r="Z5147" s="75" t="s">
        <v>32886</v>
      </c>
    </row>
    <row r="5148" spans="1:26" ht="75" x14ac:dyDescent="0.25">
      <c r="A5148" s="72" t="s">
        <v>22503</v>
      </c>
      <c r="B5148" s="72" t="s">
        <v>22504</v>
      </c>
      <c r="C5148" s="72"/>
      <c r="D5148" s="72"/>
      <c r="E5148" s="72"/>
      <c r="F5148" s="72">
        <v>1</v>
      </c>
      <c r="G5148" s="72"/>
      <c r="H5148" s="72">
        <v>1200</v>
      </c>
      <c r="I5148" s="72">
        <v>300</v>
      </c>
      <c r="J5148" s="72">
        <v>500</v>
      </c>
      <c r="K5148" s="72">
        <v>400</v>
      </c>
      <c r="L5148" s="72"/>
      <c r="M5148" s="71" t="s">
        <v>4596</v>
      </c>
      <c r="N5148" s="72" t="s">
        <v>4540</v>
      </c>
      <c r="O5148" s="72"/>
      <c r="P5148" s="72" t="s">
        <v>4084</v>
      </c>
      <c r="Q5148" s="72"/>
      <c r="R5148" s="72"/>
      <c r="S5148" s="72" t="s">
        <v>15654</v>
      </c>
      <c r="T5148" s="72" t="s">
        <v>22505</v>
      </c>
      <c r="U5148" s="72" t="s">
        <v>22503</v>
      </c>
      <c r="V5148" s="72"/>
      <c r="W5148" s="72">
        <v>391532</v>
      </c>
      <c r="X5148" s="72" t="s">
        <v>22506</v>
      </c>
      <c r="Y5148" s="72"/>
      <c r="Z5148" s="72" t="s">
        <v>22507</v>
      </c>
    </row>
    <row r="5149" spans="1:26" ht="30" x14ac:dyDescent="0.25">
      <c r="A5149" s="72" t="s">
        <v>22508</v>
      </c>
      <c r="B5149" s="72" t="s">
        <v>4594</v>
      </c>
      <c r="C5149" s="72"/>
      <c r="D5149" s="72" t="s">
        <v>5629</v>
      </c>
      <c r="E5149" s="72"/>
      <c r="F5149" s="72">
        <v>1</v>
      </c>
      <c r="G5149" s="72">
        <v>250</v>
      </c>
      <c r="H5149" s="72"/>
      <c r="I5149" s="72"/>
      <c r="J5149" s="72"/>
      <c r="K5149" s="72"/>
      <c r="L5149" s="72"/>
      <c r="M5149" s="71" t="s">
        <v>4596</v>
      </c>
      <c r="N5149" s="72" t="s">
        <v>4540</v>
      </c>
      <c r="O5149" s="72"/>
      <c r="P5149" s="72" t="s">
        <v>3816</v>
      </c>
      <c r="Q5149" s="72" t="s">
        <v>4564</v>
      </c>
      <c r="R5149" s="72" t="s">
        <v>4676</v>
      </c>
      <c r="S5149" s="72"/>
      <c r="T5149" s="72"/>
      <c r="U5149" s="72" t="s">
        <v>22508</v>
      </c>
      <c r="V5149" s="72"/>
      <c r="W5149" s="72">
        <v>391846</v>
      </c>
      <c r="X5149" s="72" t="s">
        <v>22509</v>
      </c>
      <c r="Y5149" s="72">
        <v>89805613308</v>
      </c>
      <c r="Z5149" s="72" t="s">
        <v>22510</v>
      </c>
    </row>
    <row r="5150" spans="1:26" ht="45" x14ac:dyDescent="0.25">
      <c r="A5150" s="72" t="s">
        <v>24875</v>
      </c>
      <c r="B5150" s="72" t="s">
        <v>15945</v>
      </c>
      <c r="C5150" s="72"/>
      <c r="D5150" s="72" t="s">
        <v>24876</v>
      </c>
      <c r="E5150" s="72"/>
      <c r="F5150" s="72">
        <v>1</v>
      </c>
      <c r="G5150" s="72"/>
      <c r="H5150" s="72">
        <v>140</v>
      </c>
      <c r="I5150" s="72">
        <v>70</v>
      </c>
      <c r="J5150" s="72">
        <v>60</v>
      </c>
      <c r="K5150" s="72">
        <v>10</v>
      </c>
      <c r="L5150" s="72"/>
      <c r="M5150" s="71" t="s">
        <v>4596</v>
      </c>
      <c r="N5150" s="72" t="s">
        <v>4533</v>
      </c>
      <c r="O5150" s="72"/>
      <c r="P5150" s="72" t="s">
        <v>2911</v>
      </c>
      <c r="Q5150" s="72"/>
      <c r="R5150" s="72"/>
      <c r="S5150" s="72" t="s">
        <v>15654</v>
      </c>
      <c r="T5150" s="72" t="s">
        <v>24877</v>
      </c>
      <c r="U5150" s="72" t="s">
        <v>24875</v>
      </c>
      <c r="V5150" s="72"/>
      <c r="W5150" s="72">
        <v>363714</v>
      </c>
      <c r="X5150" s="72" t="s">
        <v>24878</v>
      </c>
      <c r="Y5150" s="72" t="s">
        <v>24879</v>
      </c>
      <c r="Z5150" s="72" t="s">
        <v>24880</v>
      </c>
    </row>
    <row r="5151" spans="1:26" ht="30" x14ac:dyDescent="0.25">
      <c r="A5151" s="72" t="s">
        <v>17214</v>
      </c>
      <c r="B5151" s="72" t="s">
        <v>15980</v>
      </c>
      <c r="C5151" s="72">
        <v>32</v>
      </c>
      <c r="D5151" s="72" t="s">
        <v>17215</v>
      </c>
      <c r="E5151" s="72"/>
      <c r="F5151" s="72">
        <v>1</v>
      </c>
      <c r="G5151" s="72">
        <v>200</v>
      </c>
      <c r="H5151" s="72"/>
      <c r="I5151" s="72"/>
      <c r="J5151" s="72"/>
      <c r="K5151" s="72"/>
      <c r="L5151" s="72"/>
      <c r="M5151" s="71" t="s">
        <v>4596</v>
      </c>
      <c r="N5151" s="72" t="s">
        <v>4479</v>
      </c>
      <c r="O5151" s="72"/>
      <c r="P5151" s="71" t="s">
        <v>4362</v>
      </c>
      <c r="Q5151" s="72"/>
      <c r="R5151" s="72"/>
      <c r="S5151" s="72"/>
      <c r="T5151" s="72"/>
      <c r="U5151" s="72" t="s">
        <v>17214</v>
      </c>
      <c r="V5151" s="72"/>
      <c r="W5151" s="72">
        <v>658213</v>
      </c>
      <c r="X5151" s="72" t="s">
        <v>24881</v>
      </c>
      <c r="Y5151" s="72"/>
      <c r="Z5151" s="72" t="s">
        <v>35599</v>
      </c>
    </row>
    <row r="5152" spans="1:26" ht="45" x14ac:dyDescent="0.25">
      <c r="A5152" s="86" t="s">
        <v>12112</v>
      </c>
      <c r="B5152" s="72" t="s">
        <v>4598</v>
      </c>
      <c r="C5152" s="72"/>
      <c r="D5152" s="72"/>
      <c r="E5152" s="72"/>
      <c r="F5152" s="72">
        <v>1</v>
      </c>
      <c r="G5152" s="72"/>
      <c r="H5152" s="72">
        <v>350</v>
      </c>
      <c r="I5152" s="72">
        <v>200</v>
      </c>
      <c r="J5152" s="72">
        <v>100</v>
      </c>
      <c r="K5152" s="72">
        <v>50</v>
      </c>
      <c r="L5152" s="72"/>
      <c r="M5152" s="71" t="s">
        <v>4596</v>
      </c>
      <c r="N5152" s="72" t="s">
        <v>4553</v>
      </c>
      <c r="O5152" s="72"/>
      <c r="P5152" s="72" t="s">
        <v>2563</v>
      </c>
      <c r="Q5152" s="72"/>
      <c r="R5152" s="72"/>
      <c r="S5152" s="72" t="s">
        <v>4568</v>
      </c>
      <c r="T5152" s="72" t="s">
        <v>12114</v>
      </c>
      <c r="U5152" s="86" t="s">
        <v>12112</v>
      </c>
      <c r="V5152" s="72"/>
      <c r="W5152" s="72"/>
      <c r="X5152" s="72"/>
      <c r="Y5152" s="86"/>
      <c r="Z5152" s="75"/>
    </row>
    <row r="5153" spans="1:26" ht="45" x14ac:dyDescent="0.25">
      <c r="A5153" s="72" t="s">
        <v>12112</v>
      </c>
      <c r="B5153" s="72" t="s">
        <v>4598</v>
      </c>
      <c r="C5153" s="72"/>
      <c r="D5153" s="72"/>
      <c r="E5153" s="72" t="s">
        <v>17216</v>
      </c>
      <c r="F5153" s="72">
        <v>1</v>
      </c>
      <c r="G5153" s="72">
        <v>50</v>
      </c>
      <c r="H5153" s="72"/>
      <c r="I5153" s="72"/>
      <c r="J5153" s="72"/>
      <c r="K5153" s="72"/>
      <c r="L5153" s="72"/>
      <c r="M5153" s="71" t="s">
        <v>4596</v>
      </c>
      <c r="N5153" s="72" t="s">
        <v>4553</v>
      </c>
      <c r="O5153" s="72"/>
      <c r="P5153" s="71" t="s">
        <v>2563</v>
      </c>
      <c r="Q5153" s="72"/>
      <c r="R5153" s="72"/>
      <c r="S5153" s="72" t="s">
        <v>4568</v>
      </c>
      <c r="T5153" s="72" t="s">
        <v>12114</v>
      </c>
      <c r="U5153" s="72" t="s">
        <v>12112</v>
      </c>
      <c r="V5153" s="72"/>
      <c r="W5153" s="72">
        <v>433743</v>
      </c>
      <c r="X5153" s="72" t="s">
        <v>17217</v>
      </c>
      <c r="Y5153" s="72"/>
      <c r="Z5153" s="72"/>
    </row>
    <row r="5154" spans="1:26" ht="45" x14ac:dyDescent="0.25">
      <c r="A5154" s="72" t="s">
        <v>12112</v>
      </c>
      <c r="B5154" s="72" t="s">
        <v>4598</v>
      </c>
      <c r="C5154" s="72"/>
      <c r="D5154" s="72"/>
      <c r="E5154" s="72" t="s">
        <v>12113</v>
      </c>
      <c r="F5154" s="72">
        <v>1</v>
      </c>
      <c r="G5154" s="72">
        <v>200</v>
      </c>
      <c r="H5154" s="72"/>
      <c r="I5154" s="72"/>
      <c r="J5154" s="72"/>
      <c r="K5154" s="72"/>
      <c r="L5154" s="72"/>
      <c r="M5154" s="71" t="s">
        <v>4596</v>
      </c>
      <c r="N5154" s="72" t="s">
        <v>4553</v>
      </c>
      <c r="O5154" s="72"/>
      <c r="P5154" s="72" t="s">
        <v>2563</v>
      </c>
      <c r="Q5154" s="72"/>
      <c r="R5154" s="72"/>
      <c r="S5154" s="72" t="s">
        <v>4568</v>
      </c>
      <c r="T5154" s="72" t="s">
        <v>12114</v>
      </c>
      <c r="U5154" s="72" t="s">
        <v>12112</v>
      </c>
      <c r="V5154" s="72" t="s">
        <v>12112</v>
      </c>
      <c r="W5154" s="72">
        <v>477347</v>
      </c>
      <c r="X5154" s="72"/>
      <c r="Y5154" s="72"/>
      <c r="Z5154" s="72" t="s">
        <v>12115</v>
      </c>
    </row>
    <row r="5155" spans="1:26" ht="45" x14ac:dyDescent="0.25">
      <c r="A5155" s="72" t="s">
        <v>27995</v>
      </c>
      <c r="B5155" s="72" t="s">
        <v>15945</v>
      </c>
      <c r="C5155" s="72">
        <v>3</v>
      </c>
      <c r="D5155" s="72"/>
      <c r="E5155" s="72"/>
      <c r="F5155" s="72">
        <v>1</v>
      </c>
      <c r="G5155" s="72"/>
      <c r="H5155" s="72">
        <v>850</v>
      </c>
      <c r="I5155" s="72">
        <v>400</v>
      </c>
      <c r="J5155" s="72">
        <v>350</v>
      </c>
      <c r="K5155" s="72">
        <v>100</v>
      </c>
      <c r="L5155" s="72"/>
      <c r="M5155" s="71" t="s">
        <v>4596</v>
      </c>
      <c r="N5155" s="72" t="s">
        <v>4496</v>
      </c>
      <c r="O5155" s="72"/>
      <c r="P5155" s="72" t="s">
        <v>14491</v>
      </c>
      <c r="Q5155" s="72"/>
      <c r="R5155" s="72"/>
      <c r="S5155" s="72" t="s">
        <v>4566</v>
      </c>
      <c r="T5155" s="72" t="s">
        <v>4867</v>
      </c>
      <c r="U5155" s="72" t="s">
        <v>27995</v>
      </c>
      <c r="V5155" s="72"/>
      <c r="W5155" s="72">
        <v>654218</v>
      </c>
      <c r="X5155" s="72" t="s">
        <v>27996</v>
      </c>
      <c r="Y5155" s="72">
        <v>13949</v>
      </c>
      <c r="Z5155" s="72" t="s">
        <v>14515</v>
      </c>
    </row>
    <row r="5156" spans="1:26" ht="45" x14ac:dyDescent="0.25">
      <c r="A5156" s="72" t="s">
        <v>24882</v>
      </c>
      <c r="B5156" s="72" t="s">
        <v>15413</v>
      </c>
      <c r="C5156" s="72">
        <v>9</v>
      </c>
      <c r="D5156" s="72" t="s">
        <v>8624</v>
      </c>
      <c r="E5156" s="72"/>
      <c r="F5156" s="72">
        <v>1</v>
      </c>
      <c r="G5156" s="72">
        <v>90</v>
      </c>
      <c r="H5156" s="72"/>
      <c r="I5156" s="72"/>
      <c r="J5156" s="72"/>
      <c r="K5156" s="72"/>
      <c r="L5156" s="72"/>
      <c r="M5156" s="71" t="s">
        <v>4596</v>
      </c>
      <c r="N5156" s="72" t="s">
        <v>4533</v>
      </c>
      <c r="O5156" s="72"/>
      <c r="P5156" s="72" t="s">
        <v>2694</v>
      </c>
      <c r="Q5156" s="72"/>
      <c r="R5156" s="72"/>
      <c r="S5156" s="72" t="s">
        <v>4619</v>
      </c>
      <c r="T5156" s="72" t="s">
        <v>7365</v>
      </c>
      <c r="U5156" s="72" t="s">
        <v>24882</v>
      </c>
      <c r="V5156" s="72"/>
      <c r="W5156" s="72">
        <v>363402</v>
      </c>
      <c r="X5156" s="72" t="s">
        <v>31581</v>
      </c>
      <c r="Y5156" s="72">
        <v>88673395289</v>
      </c>
      <c r="Z5156" s="72" t="s">
        <v>31582</v>
      </c>
    </row>
    <row r="5157" spans="1:26" ht="30" x14ac:dyDescent="0.25">
      <c r="A5157" s="72" t="s">
        <v>27997</v>
      </c>
      <c r="B5157" s="72" t="s">
        <v>15493</v>
      </c>
      <c r="C5157" s="72">
        <v>16</v>
      </c>
      <c r="D5157" s="72"/>
      <c r="E5157" s="72"/>
      <c r="F5157" s="72">
        <v>1</v>
      </c>
      <c r="G5157" s="72">
        <v>200</v>
      </c>
      <c r="H5157" s="72"/>
      <c r="I5157" s="72"/>
      <c r="J5157" s="72"/>
      <c r="K5157" s="72"/>
      <c r="L5157" s="72"/>
      <c r="M5157" s="71" t="s">
        <v>4596</v>
      </c>
      <c r="N5157" s="72" t="s">
        <v>4543</v>
      </c>
      <c r="O5157" s="72"/>
      <c r="P5157" s="72" t="s">
        <v>3182</v>
      </c>
      <c r="Q5157" s="72"/>
      <c r="R5157" s="72"/>
      <c r="S5157" s="72" t="s">
        <v>4566</v>
      </c>
      <c r="T5157" s="72" t="s">
        <v>9560</v>
      </c>
      <c r="U5157" s="72" t="s">
        <v>27997</v>
      </c>
      <c r="V5157" s="72"/>
      <c r="W5157" s="72">
        <v>412800</v>
      </c>
      <c r="X5157" s="72" t="s">
        <v>27998</v>
      </c>
      <c r="Y5157" s="72" t="s">
        <v>27999</v>
      </c>
      <c r="Z5157" s="72" t="s">
        <v>28000</v>
      </c>
    </row>
    <row r="5158" spans="1:26" ht="60" x14ac:dyDescent="0.25">
      <c r="A5158" s="72" t="s">
        <v>12116</v>
      </c>
      <c r="B5158" s="72" t="s">
        <v>5277</v>
      </c>
      <c r="C5158" s="72"/>
      <c r="D5158" s="72"/>
      <c r="E5158" s="72"/>
      <c r="F5158" s="72">
        <v>2</v>
      </c>
      <c r="G5158" s="72"/>
      <c r="H5158" s="72"/>
      <c r="I5158" s="72"/>
      <c r="J5158" s="72"/>
      <c r="K5158" s="72"/>
      <c r="L5158" s="72">
        <v>50</v>
      </c>
      <c r="M5158" s="71" t="s">
        <v>4596</v>
      </c>
      <c r="N5158" s="72" t="s">
        <v>4543</v>
      </c>
      <c r="O5158" s="72"/>
      <c r="P5158" s="72" t="s">
        <v>3668</v>
      </c>
      <c r="Q5158" s="72"/>
      <c r="R5158" s="72"/>
      <c r="S5158" s="72" t="s">
        <v>4567</v>
      </c>
      <c r="T5158" s="72" t="s">
        <v>12117</v>
      </c>
      <c r="U5158" s="72" t="s">
        <v>12116</v>
      </c>
      <c r="V5158" s="72"/>
      <c r="W5158" s="72"/>
      <c r="X5158" s="72" t="s">
        <v>12118</v>
      </c>
      <c r="Y5158" s="72"/>
      <c r="Z5158" s="72" t="s">
        <v>12119</v>
      </c>
    </row>
    <row r="5159" spans="1:26" ht="30" x14ac:dyDescent="0.25">
      <c r="A5159" s="72" t="s">
        <v>18463</v>
      </c>
      <c r="B5159" s="72" t="s">
        <v>4594</v>
      </c>
      <c r="C5159" s="72">
        <v>6</v>
      </c>
      <c r="D5159" s="72" t="s">
        <v>4872</v>
      </c>
      <c r="E5159" s="72"/>
      <c r="F5159" s="72">
        <v>1</v>
      </c>
      <c r="G5159" s="72">
        <v>35</v>
      </c>
      <c r="H5159" s="72"/>
      <c r="I5159" s="72"/>
      <c r="J5159" s="72"/>
      <c r="K5159" s="72"/>
      <c r="L5159" s="72"/>
      <c r="M5159" s="71" t="s">
        <v>4596</v>
      </c>
      <c r="N5159" s="72" t="s">
        <v>4506</v>
      </c>
      <c r="O5159" s="72"/>
      <c r="P5159" s="72" t="s">
        <v>14626</v>
      </c>
      <c r="Q5159" s="72"/>
      <c r="R5159" s="72"/>
      <c r="S5159" s="72" t="s">
        <v>4568</v>
      </c>
      <c r="T5159" s="72" t="s">
        <v>18464</v>
      </c>
      <c r="U5159" s="72" t="s">
        <v>18463</v>
      </c>
      <c r="V5159" s="72"/>
      <c r="W5159" s="72">
        <v>143700</v>
      </c>
      <c r="X5159" s="72" t="s">
        <v>18465</v>
      </c>
      <c r="Y5159" s="72" t="s">
        <v>18466</v>
      </c>
      <c r="Z5159" s="72" t="s">
        <v>18467</v>
      </c>
    </row>
    <row r="5160" spans="1:26" ht="45" x14ac:dyDescent="0.25">
      <c r="A5160" s="72" t="s">
        <v>17218</v>
      </c>
      <c r="B5160" s="72" t="s">
        <v>4603</v>
      </c>
      <c r="C5160" s="72"/>
      <c r="D5160" s="72"/>
      <c r="E5160" s="72"/>
      <c r="F5160" s="72">
        <v>1</v>
      </c>
      <c r="G5160" s="72">
        <v>35</v>
      </c>
      <c r="H5160" s="72">
        <v>600</v>
      </c>
      <c r="I5160" s="72">
        <v>400</v>
      </c>
      <c r="J5160" s="72">
        <v>200</v>
      </c>
      <c r="K5160" s="72">
        <v>100</v>
      </c>
      <c r="L5160" s="72"/>
      <c r="M5160" s="71" t="s">
        <v>4596</v>
      </c>
      <c r="N5160" s="72" t="s">
        <v>4488</v>
      </c>
      <c r="O5160" s="72"/>
      <c r="P5160" s="72" t="s">
        <v>2579</v>
      </c>
      <c r="Q5160" s="72"/>
      <c r="R5160" s="72"/>
      <c r="S5160" s="72" t="s">
        <v>4568</v>
      </c>
      <c r="T5160" s="72" t="s">
        <v>17219</v>
      </c>
      <c r="U5160" s="72" t="s">
        <v>17218</v>
      </c>
      <c r="V5160" s="72"/>
      <c r="W5160" s="72">
        <v>396779</v>
      </c>
      <c r="X5160" s="72" t="s">
        <v>17220</v>
      </c>
      <c r="Y5160" s="72"/>
      <c r="Z5160" s="72" t="s">
        <v>17221</v>
      </c>
    </row>
    <row r="5161" spans="1:26" ht="45" x14ac:dyDescent="0.25">
      <c r="A5161" s="72" t="s">
        <v>12120</v>
      </c>
      <c r="B5161" s="72" t="s">
        <v>4598</v>
      </c>
      <c r="C5161" s="72">
        <v>8</v>
      </c>
      <c r="D5161" s="72" t="s">
        <v>12121</v>
      </c>
      <c r="E5161" s="72"/>
      <c r="F5161" s="72">
        <v>1</v>
      </c>
      <c r="G5161" s="72"/>
      <c r="H5161" s="72">
        <v>798</v>
      </c>
      <c r="I5161" s="72">
        <v>290</v>
      </c>
      <c r="J5161" s="72">
        <v>363</v>
      </c>
      <c r="K5161" s="72">
        <v>145</v>
      </c>
      <c r="L5161" s="72"/>
      <c r="M5161" s="71" t="s">
        <v>4596</v>
      </c>
      <c r="N5161" s="72" t="s">
        <v>4527</v>
      </c>
      <c r="O5161" s="72"/>
      <c r="P5161" s="72" t="s">
        <v>2833</v>
      </c>
      <c r="Q5161" s="72" t="s">
        <v>4563</v>
      </c>
      <c r="R5161" s="72" t="s">
        <v>12122</v>
      </c>
      <c r="S5161" s="72" t="s">
        <v>4568</v>
      </c>
      <c r="T5161" s="72" t="s">
        <v>12122</v>
      </c>
      <c r="U5161" s="72" t="s">
        <v>12120</v>
      </c>
      <c r="V5161" s="72"/>
      <c r="W5161" s="72">
        <v>369389</v>
      </c>
      <c r="X5161" s="72" t="s">
        <v>12123</v>
      </c>
      <c r="Y5161" s="72" t="s">
        <v>12124</v>
      </c>
      <c r="Z5161" s="72" t="s">
        <v>12125</v>
      </c>
    </row>
    <row r="5162" spans="1:26" ht="30" x14ac:dyDescent="0.25">
      <c r="A5162" s="72" t="s">
        <v>12126</v>
      </c>
      <c r="B5162" s="72" t="s">
        <v>12127</v>
      </c>
      <c r="C5162" s="72"/>
      <c r="D5162" s="72"/>
      <c r="E5162" s="72"/>
      <c r="F5162" s="72">
        <v>1</v>
      </c>
      <c r="G5162" s="72"/>
      <c r="H5162" s="72">
        <v>1200</v>
      </c>
      <c r="I5162" s="72"/>
      <c r="J5162" s="72"/>
      <c r="K5162" s="72">
        <v>1200</v>
      </c>
      <c r="L5162" s="72"/>
      <c r="M5162" s="71" t="s">
        <v>4596</v>
      </c>
      <c r="N5162" s="72" t="s">
        <v>4552</v>
      </c>
      <c r="O5162" s="72"/>
      <c r="P5162" s="72" t="s">
        <v>3731</v>
      </c>
      <c r="Q5162" s="72"/>
      <c r="R5162" s="72"/>
      <c r="S5162" s="72"/>
      <c r="T5162" s="72"/>
      <c r="U5162" s="72" t="s">
        <v>12126</v>
      </c>
      <c r="V5162" s="72"/>
      <c r="W5162" s="72">
        <v>625053</v>
      </c>
      <c r="X5162" s="72" t="s">
        <v>12128</v>
      </c>
      <c r="Y5162" s="72" t="s">
        <v>12129</v>
      </c>
      <c r="Z5162" s="72" t="s">
        <v>12130</v>
      </c>
    </row>
    <row r="5163" spans="1:26" ht="30" x14ac:dyDescent="0.25">
      <c r="A5163" s="72" t="s">
        <v>12131</v>
      </c>
      <c r="B5163" s="72" t="s">
        <v>4594</v>
      </c>
      <c r="C5163" s="72">
        <v>1</v>
      </c>
      <c r="D5163" s="72" t="s">
        <v>4633</v>
      </c>
      <c r="E5163" s="72"/>
      <c r="F5163" s="72">
        <v>1</v>
      </c>
      <c r="G5163" s="72">
        <v>350</v>
      </c>
      <c r="H5163" s="72"/>
      <c r="I5163" s="72"/>
      <c r="J5163" s="72"/>
      <c r="K5163" s="72"/>
      <c r="L5163" s="72"/>
      <c r="M5163" s="71" t="s">
        <v>4596</v>
      </c>
      <c r="N5163" s="72" t="s">
        <v>4544</v>
      </c>
      <c r="O5163" s="72"/>
      <c r="P5163" s="72" t="s">
        <v>3504</v>
      </c>
      <c r="Q5163" s="72"/>
      <c r="R5163" s="72"/>
      <c r="S5163" s="72"/>
      <c r="T5163" s="72"/>
      <c r="U5163" s="72" t="s">
        <v>12131</v>
      </c>
      <c r="V5163" s="72"/>
      <c r="W5163" s="72">
        <v>694620</v>
      </c>
      <c r="X5163" s="72"/>
      <c r="Y5163" s="72" t="s">
        <v>12132</v>
      </c>
      <c r="Z5163" s="72" t="s">
        <v>12133</v>
      </c>
    </row>
    <row r="5164" spans="1:26" ht="30" x14ac:dyDescent="0.25">
      <c r="A5164" s="72" t="s">
        <v>35600</v>
      </c>
      <c r="B5164" s="72" t="s">
        <v>21539</v>
      </c>
      <c r="C5164" s="72">
        <v>3</v>
      </c>
      <c r="D5164" s="72" t="s">
        <v>8579</v>
      </c>
      <c r="E5164" s="72"/>
      <c r="F5164" s="72">
        <v>1</v>
      </c>
      <c r="G5164" s="72">
        <v>200</v>
      </c>
      <c r="H5164" s="72"/>
      <c r="I5164" s="72"/>
      <c r="J5164" s="72"/>
      <c r="K5164" s="72"/>
      <c r="L5164" s="72"/>
      <c r="M5164" s="71" t="s">
        <v>4596</v>
      </c>
      <c r="N5164" s="72" t="s">
        <v>4480</v>
      </c>
      <c r="O5164" s="72"/>
      <c r="P5164" s="72" t="s">
        <v>3958</v>
      </c>
      <c r="Q5164" s="72"/>
      <c r="R5164" s="72"/>
      <c r="S5164" s="72" t="s">
        <v>4568</v>
      </c>
      <c r="T5164" s="72" t="s">
        <v>8580</v>
      </c>
      <c r="U5164" s="72" t="s">
        <v>35600</v>
      </c>
      <c r="V5164" s="72"/>
      <c r="W5164" s="72">
        <v>676271</v>
      </c>
      <c r="X5164" s="72" t="s">
        <v>20705</v>
      </c>
      <c r="Y5164" s="72"/>
      <c r="Z5164" s="72" t="s">
        <v>35601</v>
      </c>
    </row>
    <row r="5165" spans="1:26" ht="45" x14ac:dyDescent="0.25">
      <c r="A5165" s="72" t="s">
        <v>12134</v>
      </c>
      <c r="B5165" s="72" t="s">
        <v>4598</v>
      </c>
      <c r="C5165" s="72">
        <v>9</v>
      </c>
      <c r="D5165" s="72"/>
      <c r="E5165" s="72"/>
      <c r="F5165" s="72">
        <v>1</v>
      </c>
      <c r="G5165" s="72"/>
      <c r="H5165" s="72">
        <v>1199</v>
      </c>
      <c r="I5165" s="72">
        <v>436</v>
      </c>
      <c r="J5165" s="72">
        <v>545</v>
      </c>
      <c r="K5165" s="72">
        <v>218</v>
      </c>
      <c r="L5165" s="72"/>
      <c r="M5165" s="71" t="s">
        <v>4596</v>
      </c>
      <c r="N5165" s="72" t="s">
        <v>4495</v>
      </c>
      <c r="O5165" s="72"/>
      <c r="P5165" s="72" t="s">
        <v>14601</v>
      </c>
      <c r="Q5165" s="72"/>
      <c r="R5165" s="72"/>
      <c r="S5165" s="72" t="s">
        <v>4566</v>
      </c>
      <c r="T5165" s="72" t="s">
        <v>7983</v>
      </c>
      <c r="U5165" s="72" t="s">
        <v>12134</v>
      </c>
      <c r="V5165" s="72"/>
      <c r="W5165" s="72">
        <v>684090</v>
      </c>
      <c r="X5165" s="72" t="s">
        <v>12135</v>
      </c>
      <c r="Y5165" s="73" t="s">
        <v>12136</v>
      </c>
      <c r="Z5165" s="72"/>
    </row>
    <row r="5166" spans="1:26" ht="30" x14ac:dyDescent="0.25">
      <c r="A5166" s="72" t="s">
        <v>17222</v>
      </c>
      <c r="B5166" s="72" t="s">
        <v>4638</v>
      </c>
      <c r="C5166" s="72">
        <v>18</v>
      </c>
      <c r="D5166" s="72"/>
      <c r="E5166" s="72"/>
      <c r="F5166" s="72">
        <v>1</v>
      </c>
      <c r="G5166" s="72"/>
      <c r="H5166" s="72">
        <v>850</v>
      </c>
      <c r="I5166" s="72">
        <v>450</v>
      </c>
      <c r="J5166" s="72">
        <v>200</v>
      </c>
      <c r="K5166" s="72">
        <v>100</v>
      </c>
      <c r="L5166" s="72"/>
      <c r="M5166" s="71" t="s">
        <v>4596</v>
      </c>
      <c r="N5166" s="72" t="s">
        <v>12</v>
      </c>
      <c r="O5166" s="72"/>
      <c r="P5166" s="72" t="s">
        <v>3659</v>
      </c>
      <c r="Q5166" s="72"/>
      <c r="R5166" s="72"/>
      <c r="S5166" s="72"/>
      <c r="T5166" s="72"/>
      <c r="U5166" s="72" t="s">
        <v>17222</v>
      </c>
      <c r="V5166" s="72"/>
      <c r="W5166" s="72">
        <v>295000</v>
      </c>
      <c r="X5166" s="72" t="s">
        <v>22511</v>
      </c>
      <c r="Y5166" s="72"/>
      <c r="Z5166" s="72" t="s">
        <v>17223</v>
      </c>
    </row>
    <row r="5167" spans="1:26" ht="30" x14ac:dyDescent="0.25">
      <c r="A5167" s="72" t="s">
        <v>17224</v>
      </c>
      <c r="B5167" s="72" t="s">
        <v>4594</v>
      </c>
      <c r="C5167" s="72">
        <v>12</v>
      </c>
      <c r="D5167" s="72" t="s">
        <v>5145</v>
      </c>
      <c r="E5167" s="72"/>
      <c r="F5167" s="72">
        <v>1</v>
      </c>
      <c r="G5167" s="72">
        <v>108</v>
      </c>
      <c r="H5167" s="72"/>
      <c r="I5167" s="72"/>
      <c r="J5167" s="72"/>
      <c r="K5167" s="72"/>
      <c r="L5167" s="72"/>
      <c r="M5167" s="71" t="s">
        <v>4596</v>
      </c>
      <c r="N5167" s="72" t="s">
        <v>4539</v>
      </c>
      <c r="O5167" s="72"/>
      <c r="P5167" s="72" t="s">
        <v>4375</v>
      </c>
      <c r="Q5167" s="72"/>
      <c r="R5167" s="72"/>
      <c r="S5167" s="72"/>
      <c r="T5167" s="72"/>
      <c r="U5167" s="72" t="s">
        <v>17224</v>
      </c>
      <c r="V5167" s="72"/>
      <c r="W5167" s="72">
        <v>347900</v>
      </c>
      <c r="X5167" s="72" t="s">
        <v>22512</v>
      </c>
      <c r="Y5167" s="72" t="s">
        <v>17225</v>
      </c>
      <c r="Z5167" s="72" t="s">
        <v>17226</v>
      </c>
    </row>
    <row r="5168" spans="1:26" ht="30" x14ac:dyDescent="0.25">
      <c r="A5168" s="72" t="s">
        <v>12137</v>
      </c>
      <c r="B5168" s="72" t="s">
        <v>4594</v>
      </c>
      <c r="C5168" s="72">
        <v>43</v>
      </c>
      <c r="D5168" s="72" t="s">
        <v>5629</v>
      </c>
      <c r="E5168" s="72"/>
      <c r="F5168" s="72">
        <v>1</v>
      </c>
      <c r="G5168" s="72">
        <v>350</v>
      </c>
      <c r="H5168" s="72"/>
      <c r="I5168" s="72"/>
      <c r="J5168" s="72"/>
      <c r="K5168" s="72"/>
      <c r="L5168" s="72"/>
      <c r="M5168" s="71" t="s">
        <v>4596</v>
      </c>
      <c r="N5168" s="72" t="s">
        <v>4499</v>
      </c>
      <c r="O5168" s="72"/>
      <c r="P5168" s="72" t="s">
        <v>4308</v>
      </c>
      <c r="Q5168" s="72"/>
      <c r="R5168" s="72"/>
      <c r="S5168" s="72" t="s">
        <v>4566</v>
      </c>
      <c r="T5168" s="72" t="s">
        <v>5273</v>
      </c>
      <c r="U5168" s="72" t="s">
        <v>12137</v>
      </c>
      <c r="V5168" s="72"/>
      <c r="W5168" s="72">
        <v>352800</v>
      </c>
      <c r="X5168" s="72" t="s">
        <v>12138</v>
      </c>
      <c r="Y5168" s="72" t="s">
        <v>12139</v>
      </c>
      <c r="Z5168" s="72" t="s">
        <v>12140</v>
      </c>
    </row>
    <row r="5169" spans="1:26" ht="45" x14ac:dyDescent="0.25">
      <c r="A5169" s="72" t="s">
        <v>32887</v>
      </c>
      <c r="B5169" s="72" t="s">
        <v>32888</v>
      </c>
      <c r="C5169" s="72"/>
      <c r="D5169" s="72"/>
      <c r="E5169" s="72"/>
      <c r="F5169" s="72">
        <v>1</v>
      </c>
      <c r="G5169" s="72"/>
      <c r="H5169" s="72">
        <v>120</v>
      </c>
      <c r="I5169" s="72">
        <v>50</v>
      </c>
      <c r="J5169" s="72">
        <v>50</v>
      </c>
      <c r="K5169" s="72">
        <v>20</v>
      </c>
      <c r="L5169" s="72"/>
      <c r="M5169" s="71" t="s">
        <v>4596</v>
      </c>
      <c r="N5169" s="72" t="s">
        <v>4483</v>
      </c>
      <c r="O5169" s="72"/>
      <c r="P5169" s="72" t="s">
        <v>2867</v>
      </c>
      <c r="Q5169" s="72"/>
      <c r="R5169" s="72"/>
      <c r="S5169" s="72" t="s">
        <v>15654</v>
      </c>
      <c r="T5169" s="72" t="s">
        <v>7337</v>
      </c>
      <c r="U5169" s="72" t="s">
        <v>32887</v>
      </c>
      <c r="V5169" s="72"/>
      <c r="W5169" s="72">
        <v>309675</v>
      </c>
      <c r="X5169" s="72" t="s">
        <v>32889</v>
      </c>
      <c r="Y5169" s="72">
        <v>84723545542</v>
      </c>
      <c r="Z5169" s="72" t="s">
        <v>32890</v>
      </c>
    </row>
    <row r="5170" spans="1:26" ht="45" x14ac:dyDescent="0.25">
      <c r="A5170" s="72" t="s">
        <v>17227</v>
      </c>
      <c r="B5170" s="72" t="s">
        <v>4594</v>
      </c>
      <c r="C5170" s="72">
        <v>5</v>
      </c>
      <c r="D5170" s="72" t="s">
        <v>4678</v>
      </c>
      <c r="E5170" s="72"/>
      <c r="F5170" s="72">
        <v>1</v>
      </c>
      <c r="G5170" s="72">
        <v>350</v>
      </c>
      <c r="H5170" s="72"/>
      <c r="I5170" s="72"/>
      <c r="J5170" s="72"/>
      <c r="K5170" s="72"/>
      <c r="L5170" s="72"/>
      <c r="M5170" s="71" t="s">
        <v>4596</v>
      </c>
      <c r="N5170" s="72" t="s">
        <v>4506</v>
      </c>
      <c r="O5170" s="72"/>
      <c r="P5170" s="72" t="s">
        <v>14487</v>
      </c>
      <c r="Q5170" s="72"/>
      <c r="R5170" s="72"/>
      <c r="S5170" s="72"/>
      <c r="T5170" s="72"/>
      <c r="U5170" s="72" t="s">
        <v>17227</v>
      </c>
      <c r="V5170" s="72"/>
      <c r="W5170" s="72">
        <v>141018</v>
      </c>
      <c r="X5170" s="72" t="s">
        <v>22513</v>
      </c>
      <c r="Y5170" s="72" t="s">
        <v>17228</v>
      </c>
      <c r="Z5170" s="72" t="s">
        <v>22514</v>
      </c>
    </row>
    <row r="5171" spans="1:26" ht="60" x14ac:dyDescent="0.25">
      <c r="A5171" s="72" t="s">
        <v>32891</v>
      </c>
      <c r="B5171" s="72" t="s">
        <v>17973</v>
      </c>
      <c r="C5171" s="72">
        <v>32</v>
      </c>
      <c r="D5171" s="72"/>
      <c r="E5171" s="72"/>
      <c r="F5171" s="72">
        <v>1</v>
      </c>
      <c r="G5171" s="72">
        <v>620</v>
      </c>
      <c r="H5171" s="72">
        <v>1000</v>
      </c>
      <c r="I5171" s="72">
        <v>450</v>
      </c>
      <c r="J5171" s="72">
        <v>350</v>
      </c>
      <c r="K5171" s="72">
        <v>200</v>
      </c>
      <c r="L5171" s="72"/>
      <c r="M5171" s="71" t="s">
        <v>4596</v>
      </c>
      <c r="N5171" s="72" t="s">
        <v>4483</v>
      </c>
      <c r="O5171" s="72"/>
      <c r="P5171" s="72" t="s">
        <v>2496</v>
      </c>
      <c r="Q5171" s="72"/>
      <c r="R5171" s="72"/>
      <c r="S5171" s="72"/>
      <c r="T5171" s="72"/>
      <c r="U5171" s="72" t="s">
        <v>32891</v>
      </c>
      <c r="V5171" s="72"/>
      <c r="W5171" s="72">
        <v>308002</v>
      </c>
      <c r="X5171" s="72" t="s">
        <v>31654</v>
      </c>
      <c r="Y5171" s="72" t="s">
        <v>31655</v>
      </c>
      <c r="Z5171" s="72" t="s">
        <v>31656</v>
      </c>
    </row>
    <row r="5172" spans="1:26" ht="45" x14ac:dyDescent="0.25">
      <c r="A5172" s="72" t="s">
        <v>24883</v>
      </c>
      <c r="B5172" s="72" t="s">
        <v>4631</v>
      </c>
      <c r="C5172" s="72"/>
      <c r="D5172" s="72"/>
      <c r="E5172" s="72"/>
      <c r="F5172" s="72">
        <v>5</v>
      </c>
      <c r="G5172" s="72"/>
      <c r="H5172" s="72"/>
      <c r="I5172" s="72"/>
      <c r="J5172" s="72"/>
      <c r="K5172" s="72"/>
      <c r="L5172" s="72">
        <v>250</v>
      </c>
      <c r="M5172" s="71" t="s">
        <v>4596</v>
      </c>
      <c r="N5172" s="72" t="s">
        <v>4539</v>
      </c>
      <c r="O5172" s="72"/>
      <c r="P5172" s="72" t="s">
        <v>3230</v>
      </c>
      <c r="Q5172" s="72"/>
      <c r="R5172" s="72"/>
      <c r="S5172" s="72" t="s">
        <v>4568</v>
      </c>
      <c r="T5172" s="72" t="s">
        <v>24884</v>
      </c>
      <c r="U5172" s="72" t="s">
        <v>24883</v>
      </c>
      <c r="V5172" s="72"/>
      <c r="W5172" s="72">
        <v>346940</v>
      </c>
      <c r="X5172" s="72" t="s">
        <v>12852</v>
      </c>
      <c r="Y5172" s="72" t="s">
        <v>24885</v>
      </c>
      <c r="Z5172" s="72" t="s">
        <v>12853</v>
      </c>
    </row>
    <row r="5173" spans="1:26" ht="45" x14ac:dyDescent="0.25">
      <c r="A5173" s="72" t="s">
        <v>12141</v>
      </c>
      <c r="B5173" s="72" t="s">
        <v>4598</v>
      </c>
      <c r="C5173" s="72">
        <v>13</v>
      </c>
      <c r="D5173" s="72"/>
      <c r="E5173" s="72"/>
      <c r="F5173" s="72">
        <v>1</v>
      </c>
      <c r="G5173" s="72"/>
      <c r="H5173" s="72">
        <v>1199</v>
      </c>
      <c r="I5173" s="72">
        <v>436</v>
      </c>
      <c r="J5173" s="72">
        <v>545</v>
      </c>
      <c r="K5173" s="72">
        <v>218</v>
      </c>
      <c r="L5173" s="72"/>
      <c r="M5173" s="71" t="s">
        <v>4596</v>
      </c>
      <c r="N5173" s="72" t="s">
        <v>4559</v>
      </c>
      <c r="O5173" s="72"/>
      <c r="P5173" s="72" t="s">
        <v>2932</v>
      </c>
      <c r="Q5173" s="72"/>
      <c r="R5173" s="72"/>
      <c r="S5173" s="72"/>
      <c r="T5173" s="72"/>
      <c r="U5173" s="72" t="s">
        <v>12141</v>
      </c>
      <c r="V5173" s="72"/>
      <c r="W5173" s="72">
        <v>629803</v>
      </c>
      <c r="X5173" s="72" t="s">
        <v>12142</v>
      </c>
      <c r="Y5173" s="72" t="s">
        <v>12143</v>
      </c>
      <c r="Z5173" s="72" t="s">
        <v>12144</v>
      </c>
    </row>
    <row r="5174" spans="1:26" ht="30" x14ac:dyDescent="0.25">
      <c r="A5174" s="72" t="s">
        <v>12145</v>
      </c>
      <c r="B5174" s="72" t="s">
        <v>4628</v>
      </c>
      <c r="C5174" s="72"/>
      <c r="D5174" s="72"/>
      <c r="E5174" s="72"/>
      <c r="F5174" s="72">
        <v>3</v>
      </c>
      <c r="G5174" s="72"/>
      <c r="H5174" s="72"/>
      <c r="I5174" s="72"/>
      <c r="J5174" s="72"/>
      <c r="K5174" s="72"/>
      <c r="L5174" s="72">
        <v>100</v>
      </c>
      <c r="M5174" s="71" t="s">
        <v>4596</v>
      </c>
      <c r="N5174" s="72" t="s">
        <v>4486</v>
      </c>
      <c r="O5174" s="72"/>
      <c r="P5174" s="72" t="s">
        <v>3288</v>
      </c>
      <c r="Q5174" s="72"/>
      <c r="R5174" s="72"/>
      <c r="S5174" s="72" t="s">
        <v>4566</v>
      </c>
      <c r="T5174" s="72" t="s">
        <v>4629</v>
      </c>
      <c r="U5174" s="72" t="s">
        <v>12145</v>
      </c>
      <c r="V5174" s="72"/>
      <c r="W5174" s="72">
        <v>403840</v>
      </c>
      <c r="X5174" s="72" t="s">
        <v>4630</v>
      </c>
      <c r="Y5174" s="72" t="s">
        <v>12146</v>
      </c>
      <c r="Z5174" s="72" t="s">
        <v>12147</v>
      </c>
    </row>
    <row r="5175" spans="1:26" ht="45" x14ac:dyDescent="0.25">
      <c r="A5175" s="72" t="s">
        <v>12148</v>
      </c>
      <c r="B5175" s="72" t="s">
        <v>8992</v>
      </c>
      <c r="C5175" s="72">
        <v>1</v>
      </c>
      <c r="D5175" s="72"/>
      <c r="E5175" s="72"/>
      <c r="F5175" s="72">
        <v>3</v>
      </c>
      <c r="G5175" s="72"/>
      <c r="H5175" s="72"/>
      <c r="I5175" s="72"/>
      <c r="J5175" s="72"/>
      <c r="K5175" s="72"/>
      <c r="L5175" s="72">
        <v>100</v>
      </c>
      <c r="M5175" s="71" t="s">
        <v>4596</v>
      </c>
      <c r="N5175" s="72" t="s">
        <v>4554</v>
      </c>
      <c r="O5175" s="72"/>
      <c r="P5175" s="72" t="s">
        <v>3402</v>
      </c>
      <c r="Q5175" s="72"/>
      <c r="R5175" s="72"/>
      <c r="S5175" s="72" t="s">
        <v>4566</v>
      </c>
      <c r="T5175" s="72" t="s">
        <v>12149</v>
      </c>
      <c r="U5175" s="72" t="s">
        <v>12148</v>
      </c>
      <c r="V5175" s="72"/>
      <c r="W5175" s="72">
        <v>682880</v>
      </c>
      <c r="X5175" s="72" t="s">
        <v>12150</v>
      </c>
      <c r="Y5175" s="72" t="s">
        <v>12151</v>
      </c>
      <c r="Z5175" s="72" t="s">
        <v>12152</v>
      </c>
    </row>
    <row r="5176" spans="1:26" ht="45" x14ac:dyDescent="0.25">
      <c r="A5176" s="72" t="s">
        <v>12153</v>
      </c>
      <c r="B5176" s="72" t="s">
        <v>4599</v>
      </c>
      <c r="C5176" s="72">
        <v>14</v>
      </c>
      <c r="D5176" s="72"/>
      <c r="E5176" s="72"/>
      <c r="F5176" s="72">
        <v>1</v>
      </c>
      <c r="G5176" s="72"/>
      <c r="H5176" s="72">
        <v>1199</v>
      </c>
      <c r="I5176" s="72">
        <v>436</v>
      </c>
      <c r="J5176" s="72">
        <v>545</v>
      </c>
      <c r="K5176" s="72">
        <v>218</v>
      </c>
      <c r="L5176" s="72"/>
      <c r="M5176" s="71" t="s">
        <v>4596</v>
      </c>
      <c r="N5176" s="72" t="s">
        <v>4536</v>
      </c>
      <c r="O5176" s="72"/>
      <c r="P5176" s="72" t="s">
        <v>3265</v>
      </c>
      <c r="Q5176" s="72"/>
      <c r="R5176" s="72"/>
      <c r="S5176" s="72"/>
      <c r="T5176" s="72"/>
      <c r="U5176" s="72" t="s">
        <v>12153</v>
      </c>
      <c r="V5176" s="72"/>
      <c r="W5176" s="72">
        <v>426008</v>
      </c>
      <c r="X5176" s="72" t="s">
        <v>12154</v>
      </c>
      <c r="Y5176" s="72" t="s">
        <v>12155</v>
      </c>
      <c r="Z5176" s="72" t="s">
        <v>12156</v>
      </c>
    </row>
    <row r="5177" spans="1:26" ht="45" x14ac:dyDescent="0.25">
      <c r="A5177" s="72" t="s">
        <v>12160</v>
      </c>
      <c r="B5177" s="72" t="s">
        <v>4598</v>
      </c>
      <c r="C5177" s="72">
        <v>17</v>
      </c>
      <c r="D5177" s="72"/>
      <c r="E5177" s="72"/>
      <c r="F5177" s="72">
        <v>1</v>
      </c>
      <c r="G5177" s="72"/>
      <c r="H5177" s="72">
        <v>1199</v>
      </c>
      <c r="I5177" s="72">
        <v>436</v>
      </c>
      <c r="J5177" s="72">
        <v>545</v>
      </c>
      <c r="K5177" s="72">
        <v>218</v>
      </c>
      <c r="L5177" s="72"/>
      <c r="M5177" s="71" t="s">
        <v>4596</v>
      </c>
      <c r="N5177" s="72" t="s">
        <v>4551</v>
      </c>
      <c r="O5177" s="72"/>
      <c r="P5177" s="72" t="s">
        <v>3566</v>
      </c>
      <c r="Q5177" s="72"/>
      <c r="R5177" s="72"/>
      <c r="S5177" s="72"/>
      <c r="T5177" s="72"/>
      <c r="U5177" s="72" t="s">
        <v>12160</v>
      </c>
      <c r="V5177" s="72"/>
      <c r="W5177" s="72">
        <v>301666</v>
      </c>
      <c r="X5177" s="72" t="s">
        <v>12161</v>
      </c>
      <c r="Y5177" s="72"/>
      <c r="Z5177" s="72" t="s">
        <v>12162</v>
      </c>
    </row>
    <row r="5178" spans="1:26" ht="60" x14ac:dyDescent="0.25">
      <c r="A5178" s="72" t="s">
        <v>12163</v>
      </c>
      <c r="B5178" s="72" t="s">
        <v>12032</v>
      </c>
      <c r="C5178" s="72"/>
      <c r="D5178" s="72" t="s">
        <v>12164</v>
      </c>
      <c r="E5178" s="72"/>
      <c r="F5178" s="72">
        <v>2</v>
      </c>
      <c r="G5178" s="72"/>
      <c r="H5178" s="72"/>
      <c r="I5178" s="72"/>
      <c r="J5178" s="72"/>
      <c r="K5178" s="72"/>
      <c r="L5178" s="72">
        <v>150</v>
      </c>
      <c r="M5178" s="71" t="s">
        <v>4596</v>
      </c>
      <c r="N5178" s="72" t="s">
        <v>4548</v>
      </c>
      <c r="O5178" s="72"/>
      <c r="P5178" s="72" t="s">
        <v>4059</v>
      </c>
      <c r="Q5178" s="72"/>
      <c r="R5178" s="72"/>
      <c r="S5178" s="72"/>
      <c r="T5178" s="72"/>
      <c r="U5178" s="72" t="s">
        <v>12163</v>
      </c>
      <c r="V5178" s="72"/>
      <c r="W5178" s="72">
        <v>393460</v>
      </c>
      <c r="X5178" s="72" t="s">
        <v>14159</v>
      </c>
      <c r="Y5178" s="72" t="s">
        <v>12165</v>
      </c>
      <c r="Z5178" s="72" t="s">
        <v>12166</v>
      </c>
    </row>
    <row r="5179" spans="1:26" ht="45" x14ac:dyDescent="0.25">
      <c r="A5179" s="72" t="s">
        <v>22515</v>
      </c>
      <c r="B5179" s="72" t="s">
        <v>17529</v>
      </c>
      <c r="C5179" s="72"/>
      <c r="D5179" s="72"/>
      <c r="E5179" s="72"/>
      <c r="F5179" s="72">
        <v>5</v>
      </c>
      <c r="G5179" s="72"/>
      <c r="H5179" s="72"/>
      <c r="I5179" s="72"/>
      <c r="J5179" s="72"/>
      <c r="K5179" s="72"/>
      <c r="L5179" s="72">
        <v>234</v>
      </c>
      <c r="M5179" s="71" t="s">
        <v>4596</v>
      </c>
      <c r="N5179" s="72" t="s">
        <v>4546</v>
      </c>
      <c r="O5179" s="72"/>
      <c r="P5179" s="72" t="s">
        <v>3506</v>
      </c>
      <c r="Q5179" s="72"/>
      <c r="R5179" s="72"/>
      <c r="S5179" s="72" t="s">
        <v>4566</v>
      </c>
      <c r="T5179" s="72" t="s">
        <v>15068</v>
      </c>
      <c r="U5179" s="72" t="s">
        <v>22515</v>
      </c>
      <c r="V5179" s="72"/>
      <c r="W5179" s="72">
        <v>216500</v>
      </c>
      <c r="X5179" s="72" t="s">
        <v>15069</v>
      </c>
      <c r="Y5179" s="72" t="s">
        <v>15070</v>
      </c>
      <c r="Z5179" s="72" t="s">
        <v>15071</v>
      </c>
    </row>
    <row r="5180" spans="1:26" ht="30" x14ac:dyDescent="0.25">
      <c r="A5180" s="72" t="s">
        <v>17229</v>
      </c>
      <c r="B5180" s="72" t="s">
        <v>4594</v>
      </c>
      <c r="C5180" s="72"/>
      <c r="D5180" s="72" t="s">
        <v>4745</v>
      </c>
      <c r="E5180" s="72"/>
      <c r="F5180" s="72">
        <v>1</v>
      </c>
      <c r="G5180" s="72">
        <v>350</v>
      </c>
      <c r="H5180" s="72"/>
      <c r="I5180" s="72"/>
      <c r="J5180" s="72"/>
      <c r="K5180" s="72"/>
      <c r="L5180" s="72"/>
      <c r="M5180" s="71" t="s">
        <v>4596</v>
      </c>
      <c r="N5180" s="72" t="s">
        <v>4534</v>
      </c>
      <c r="O5180" s="72"/>
      <c r="P5180" s="72" t="s">
        <v>3899</v>
      </c>
      <c r="Q5180" s="72"/>
      <c r="R5180" s="72"/>
      <c r="S5180" s="72" t="s">
        <v>4566</v>
      </c>
      <c r="T5180" s="72" t="s">
        <v>9470</v>
      </c>
      <c r="U5180" s="72" t="s">
        <v>17229</v>
      </c>
      <c r="V5180" s="72"/>
      <c r="W5180" s="72">
        <v>422840</v>
      </c>
      <c r="X5180" s="72" t="s">
        <v>9471</v>
      </c>
      <c r="Y5180" s="72" t="s">
        <v>14306</v>
      </c>
      <c r="Z5180" s="72"/>
    </row>
    <row r="5181" spans="1:26" ht="45" x14ac:dyDescent="0.25">
      <c r="A5181" s="72" t="s">
        <v>12167</v>
      </c>
      <c r="B5181" s="72" t="s">
        <v>9876</v>
      </c>
      <c r="C5181" s="72"/>
      <c r="D5181" s="72" t="s">
        <v>12168</v>
      </c>
      <c r="E5181" s="72"/>
      <c r="F5181" s="72">
        <v>2</v>
      </c>
      <c r="G5181" s="72"/>
      <c r="H5181" s="72"/>
      <c r="I5181" s="72"/>
      <c r="J5181" s="72"/>
      <c r="K5181" s="72"/>
      <c r="L5181" s="72">
        <v>150</v>
      </c>
      <c r="M5181" s="71" t="s">
        <v>4596</v>
      </c>
      <c r="N5181" s="72" t="s">
        <v>4492</v>
      </c>
      <c r="O5181" s="72"/>
      <c r="P5181" s="72" t="s">
        <v>15011</v>
      </c>
      <c r="Q5181" s="72" t="s">
        <v>4564</v>
      </c>
      <c r="R5181" s="72" t="s">
        <v>4729</v>
      </c>
      <c r="S5181" s="72"/>
      <c r="T5181" s="72"/>
      <c r="U5181" s="72" t="s">
        <v>12167</v>
      </c>
      <c r="V5181" s="72"/>
      <c r="W5181" s="72">
        <v>664039</v>
      </c>
      <c r="X5181" s="72" t="s">
        <v>24886</v>
      </c>
      <c r="Y5181" s="72" t="s">
        <v>12169</v>
      </c>
      <c r="Z5181" s="72" t="s">
        <v>12170</v>
      </c>
    </row>
    <row r="5182" spans="1:26" ht="60" x14ac:dyDescent="0.25">
      <c r="A5182" s="72" t="s">
        <v>12171</v>
      </c>
      <c r="B5182" s="72" t="s">
        <v>12172</v>
      </c>
      <c r="C5182" s="72"/>
      <c r="D5182" s="72"/>
      <c r="E5182" s="72"/>
      <c r="F5182" s="72">
        <v>2</v>
      </c>
      <c r="G5182" s="72"/>
      <c r="H5182" s="72"/>
      <c r="I5182" s="72"/>
      <c r="J5182" s="72"/>
      <c r="K5182" s="72"/>
      <c r="L5182" s="72">
        <v>150</v>
      </c>
      <c r="M5182" s="71" t="s">
        <v>4596</v>
      </c>
      <c r="N5182" s="72" t="s">
        <v>4556</v>
      </c>
      <c r="O5182" s="72"/>
      <c r="P5182" s="72" t="s">
        <v>14583</v>
      </c>
      <c r="Q5182" s="72"/>
      <c r="R5182" s="72"/>
      <c r="S5182" s="72" t="s">
        <v>4566</v>
      </c>
      <c r="T5182" s="72" t="s">
        <v>7481</v>
      </c>
      <c r="U5182" s="72" t="s">
        <v>12171</v>
      </c>
      <c r="V5182" s="72"/>
      <c r="W5182" s="72">
        <v>456870</v>
      </c>
      <c r="X5182" s="72" t="s">
        <v>12173</v>
      </c>
      <c r="Y5182" s="72" t="s">
        <v>12174</v>
      </c>
      <c r="Z5182" s="72" t="s">
        <v>12175</v>
      </c>
    </row>
    <row r="5183" spans="1:26" ht="60" x14ac:dyDescent="0.25">
      <c r="A5183" s="72" t="s">
        <v>31583</v>
      </c>
      <c r="B5183" s="72" t="s">
        <v>31584</v>
      </c>
      <c r="C5183" s="72"/>
      <c r="D5183" s="72"/>
      <c r="E5183" s="72"/>
      <c r="F5183" s="72">
        <v>1</v>
      </c>
      <c r="G5183" s="72"/>
      <c r="H5183" s="72">
        <v>650</v>
      </c>
      <c r="I5183" s="72">
        <v>350</v>
      </c>
      <c r="J5183" s="72">
        <v>250</v>
      </c>
      <c r="K5183" s="72">
        <v>50</v>
      </c>
      <c r="L5183" s="72"/>
      <c r="M5183" s="71" t="s">
        <v>4596</v>
      </c>
      <c r="N5183" s="72" t="s">
        <v>4483</v>
      </c>
      <c r="O5183" s="72"/>
      <c r="P5183" s="72" t="s">
        <v>2575</v>
      </c>
      <c r="Q5183" s="72"/>
      <c r="R5183" s="72"/>
      <c r="S5183" s="72" t="s">
        <v>4567</v>
      </c>
      <c r="T5183" s="72" t="s">
        <v>6302</v>
      </c>
      <c r="U5183" s="72" t="s">
        <v>31583</v>
      </c>
      <c r="V5183" s="72"/>
      <c r="W5183" s="72">
        <v>308514</v>
      </c>
      <c r="X5183" s="72" t="s">
        <v>31585</v>
      </c>
      <c r="Y5183" s="72" t="s">
        <v>31586</v>
      </c>
      <c r="Z5183" s="72" t="s">
        <v>31587</v>
      </c>
    </row>
    <row r="5184" spans="1:26" ht="60" x14ac:dyDescent="0.25">
      <c r="A5184" s="72" t="s">
        <v>12176</v>
      </c>
      <c r="B5184" s="72" t="s">
        <v>12177</v>
      </c>
      <c r="C5184" s="72"/>
      <c r="D5184" s="72"/>
      <c r="E5184" s="72"/>
      <c r="F5184" s="72">
        <v>3</v>
      </c>
      <c r="G5184" s="72"/>
      <c r="H5184" s="72"/>
      <c r="I5184" s="72"/>
      <c r="J5184" s="72"/>
      <c r="K5184" s="72"/>
      <c r="L5184" s="72">
        <v>100</v>
      </c>
      <c r="M5184" s="71" t="s">
        <v>4596</v>
      </c>
      <c r="N5184" s="72" t="s">
        <v>4540</v>
      </c>
      <c r="O5184" s="72"/>
      <c r="P5184" s="72" t="s">
        <v>3557</v>
      </c>
      <c r="Q5184" s="72"/>
      <c r="R5184" s="72"/>
      <c r="S5184" s="72"/>
      <c r="T5184" s="72"/>
      <c r="U5184" s="72" t="s">
        <v>12176</v>
      </c>
      <c r="V5184" s="72"/>
      <c r="W5184" s="72">
        <v>390046</v>
      </c>
      <c r="X5184" s="72" t="s">
        <v>12178</v>
      </c>
      <c r="Y5184" s="76"/>
      <c r="Z5184" s="72"/>
    </row>
    <row r="5185" spans="1:26" ht="60" x14ac:dyDescent="0.25">
      <c r="A5185" s="72" t="s">
        <v>35602</v>
      </c>
      <c r="B5185" s="72" t="s">
        <v>21594</v>
      </c>
      <c r="C5185" s="72"/>
      <c r="D5185" s="72"/>
      <c r="E5185" s="72"/>
      <c r="F5185" s="72">
        <v>1</v>
      </c>
      <c r="G5185" s="72"/>
      <c r="H5185" s="72">
        <v>650</v>
      </c>
      <c r="I5185" s="72">
        <v>300</v>
      </c>
      <c r="J5185" s="72">
        <v>300</v>
      </c>
      <c r="K5185" s="72">
        <v>50</v>
      </c>
      <c r="L5185" s="72"/>
      <c r="M5185" s="71" t="s">
        <v>4596</v>
      </c>
      <c r="N5185" s="72" t="s">
        <v>4483</v>
      </c>
      <c r="O5185" s="72"/>
      <c r="P5185" s="72" t="s">
        <v>19314</v>
      </c>
      <c r="Q5185" s="72"/>
      <c r="R5185" s="72"/>
      <c r="S5185" s="72" t="s">
        <v>15654</v>
      </c>
      <c r="T5185" s="72" t="s">
        <v>35603</v>
      </c>
      <c r="U5185" s="72" t="s">
        <v>35602</v>
      </c>
      <c r="V5185" s="72"/>
      <c r="W5185" s="72">
        <v>309261</v>
      </c>
      <c r="X5185" s="72" t="s">
        <v>35604</v>
      </c>
      <c r="Y5185" s="72" t="s">
        <v>35605</v>
      </c>
      <c r="Z5185" s="72" t="s">
        <v>35606</v>
      </c>
    </row>
    <row r="5186" spans="1:26" ht="75" x14ac:dyDescent="0.25">
      <c r="A5186" s="72" t="s">
        <v>32892</v>
      </c>
      <c r="B5186" s="72" t="s">
        <v>32893</v>
      </c>
      <c r="C5186" s="72"/>
      <c r="D5186" s="72"/>
      <c r="E5186" s="72"/>
      <c r="F5186" s="72">
        <v>1</v>
      </c>
      <c r="G5186" s="72"/>
      <c r="H5186" s="72">
        <v>120</v>
      </c>
      <c r="I5186" s="72">
        <v>50</v>
      </c>
      <c r="J5186" s="72">
        <v>50</v>
      </c>
      <c r="K5186" s="72">
        <v>20</v>
      </c>
      <c r="L5186" s="72"/>
      <c r="M5186" s="71" t="s">
        <v>4596</v>
      </c>
      <c r="N5186" s="72" t="s">
        <v>4483</v>
      </c>
      <c r="O5186" s="72"/>
      <c r="P5186" s="72" t="s">
        <v>18664</v>
      </c>
      <c r="Q5186" s="72"/>
      <c r="R5186" s="72"/>
      <c r="S5186" s="72" t="s">
        <v>15654</v>
      </c>
      <c r="T5186" s="72" t="s">
        <v>32894</v>
      </c>
      <c r="U5186" s="72" t="s">
        <v>32892</v>
      </c>
      <c r="V5186" s="72"/>
      <c r="W5186" s="72">
        <v>309614</v>
      </c>
      <c r="X5186" s="72" t="s">
        <v>32895</v>
      </c>
      <c r="Y5186" s="72" t="s">
        <v>32896</v>
      </c>
      <c r="Z5186" s="72" t="s">
        <v>32897</v>
      </c>
    </row>
    <row r="5187" spans="1:26" ht="30" x14ac:dyDescent="0.25">
      <c r="A5187" s="72" t="s">
        <v>12179</v>
      </c>
      <c r="B5187" s="72" t="s">
        <v>15756</v>
      </c>
      <c r="C5187" s="72">
        <v>23</v>
      </c>
      <c r="D5187" s="72"/>
      <c r="E5187" s="72"/>
      <c r="F5187" s="72">
        <v>1</v>
      </c>
      <c r="G5187" s="72">
        <v>200</v>
      </c>
      <c r="H5187" s="72"/>
      <c r="I5187" s="72"/>
      <c r="J5187" s="72"/>
      <c r="K5187" s="72"/>
      <c r="L5187" s="72"/>
      <c r="M5187" s="71" t="s">
        <v>4596</v>
      </c>
      <c r="N5187" s="72" t="s">
        <v>4483</v>
      </c>
      <c r="O5187" s="72"/>
      <c r="P5187" s="72" t="s">
        <v>2575</v>
      </c>
      <c r="Q5187" s="72"/>
      <c r="R5187" s="72"/>
      <c r="S5187" s="72" t="s">
        <v>4568</v>
      </c>
      <c r="T5187" s="72" t="s">
        <v>20543</v>
      </c>
      <c r="U5187" s="72" t="s">
        <v>12179</v>
      </c>
      <c r="V5187" s="72"/>
      <c r="W5187" s="72">
        <v>308504</v>
      </c>
      <c r="X5187" s="72" t="s">
        <v>24887</v>
      </c>
      <c r="Y5187" s="72" t="s">
        <v>24888</v>
      </c>
      <c r="Z5187" s="72" t="s">
        <v>12180</v>
      </c>
    </row>
    <row r="5188" spans="1:26" ht="75" x14ac:dyDescent="0.25">
      <c r="A5188" s="72" t="s">
        <v>24889</v>
      </c>
      <c r="B5188" s="72" t="s">
        <v>24890</v>
      </c>
      <c r="C5188" s="72"/>
      <c r="D5188" s="72"/>
      <c r="E5188" s="72"/>
      <c r="F5188" s="72">
        <v>1</v>
      </c>
      <c r="G5188" s="72"/>
      <c r="H5188" s="72">
        <v>360</v>
      </c>
      <c r="I5188" s="72">
        <v>120</v>
      </c>
      <c r="J5188" s="72">
        <v>140</v>
      </c>
      <c r="K5188" s="72">
        <v>100</v>
      </c>
      <c r="L5188" s="72"/>
      <c r="M5188" s="71" t="s">
        <v>4596</v>
      </c>
      <c r="N5188" s="72" t="s">
        <v>4483</v>
      </c>
      <c r="O5188" s="72"/>
      <c r="P5188" s="72" t="s">
        <v>19314</v>
      </c>
      <c r="Q5188" s="72"/>
      <c r="R5188" s="72"/>
      <c r="S5188" s="72" t="s">
        <v>15654</v>
      </c>
      <c r="T5188" s="72" t="s">
        <v>24891</v>
      </c>
      <c r="U5188" s="72" t="s">
        <v>24889</v>
      </c>
      <c r="V5188" s="72"/>
      <c r="W5188" s="72">
        <v>309252</v>
      </c>
      <c r="X5188" s="72" t="s">
        <v>24892</v>
      </c>
      <c r="Y5188" s="72" t="s">
        <v>24893</v>
      </c>
      <c r="Z5188" s="72" t="s">
        <v>24894</v>
      </c>
    </row>
    <row r="5189" spans="1:26" ht="30" x14ac:dyDescent="0.25">
      <c r="A5189" s="72" t="s">
        <v>22516</v>
      </c>
      <c r="B5189" s="72" t="s">
        <v>4594</v>
      </c>
      <c r="C5189" s="72">
        <v>10</v>
      </c>
      <c r="D5189" s="72" t="s">
        <v>4595</v>
      </c>
      <c r="E5189" s="72"/>
      <c r="F5189" s="72">
        <v>1</v>
      </c>
      <c r="G5189" s="72">
        <v>320</v>
      </c>
      <c r="H5189" s="72"/>
      <c r="I5189" s="72"/>
      <c r="J5189" s="72"/>
      <c r="K5189" s="72"/>
      <c r="L5189" s="72"/>
      <c r="M5189" s="71" t="s">
        <v>4596</v>
      </c>
      <c r="N5189" s="72" t="s">
        <v>4514</v>
      </c>
      <c r="O5189" s="72"/>
      <c r="P5189" s="72" t="s">
        <v>3246</v>
      </c>
      <c r="Q5189" s="72"/>
      <c r="R5189" s="72"/>
      <c r="S5189" s="72" t="s">
        <v>4566</v>
      </c>
      <c r="T5189" s="72" t="s">
        <v>20960</v>
      </c>
      <c r="U5189" s="72" t="s">
        <v>22516</v>
      </c>
      <c r="V5189" s="72"/>
      <c r="W5189" s="72">
        <v>303857</v>
      </c>
      <c r="X5189" s="72" t="s">
        <v>22517</v>
      </c>
      <c r="Y5189" s="72" t="s">
        <v>35607</v>
      </c>
      <c r="Z5189" s="72" t="s">
        <v>22518</v>
      </c>
    </row>
    <row r="5190" spans="1:26" ht="75" x14ac:dyDescent="0.25">
      <c r="A5190" s="72" t="s">
        <v>28001</v>
      </c>
      <c r="B5190" s="72" t="s">
        <v>35608</v>
      </c>
      <c r="C5190" s="72">
        <v>3</v>
      </c>
      <c r="D5190" s="72"/>
      <c r="E5190" s="72"/>
      <c r="F5190" s="72">
        <v>1</v>
      </c>
      <c r="G5190" s="72"/>
      <c r="H5190" s="72">
        <v>120</v>
      </c>
      <c r="I5190" s="72">
        <v>50</v>
      </c>
      <c r="J5190" s="72">
        <v>50</v>
      </c>
      <c r="K5190" s="72">
        <v>20</v>
      </c>
      <c r="L5190" s="72"/>
      <c r="M5190" s="71" t="s">
        <v>4596</v>
      </c>
      <c r="N5190" s="72" t="s">
        <v>4482</v>
      </c>
      <c r="O5190" s="72"/>
      <c r="P5190" s="72" t="s">
        <v>3153</v>
      </c>
      <c r="Q5190" s="72"/>
      <c r="R5190" s="72"/>
      <c r="S5190" s="72" t="s">
        <v>15654</v>
      </c>
      <c r="T5190" s="72" t="s">
        <v>28002</v>
      </c>
      <c r="U5190" s="72" t="s">
        <v>28001</v>
      </c>
      <c r="V5190" s="72"/>
      <c r="W5190" s="72">
        <v>416456</v>
      </c>
      <c r="X5190" s="72" t="s">
        <v>28003</v>
      </c>
      <c r="Y5190" s="72">
        <v>88517258158</v>
      </c>
      <c r="Z5190" s="72" t="s">
        <v>28004</v>
      </c>
    </row>
    <row r="5191" spans="1:26" ht="45" x14ac:dyDescent="0.25">
      <c r="A5191" s="72" t="s">
        <v>14752</v>
      </c>
      <c r="B5191" s="72" t="s">
        <v>4598</v>
      </c>
      <c r="C5191" s="72"/>
      <c r="D5191" s="72"/>
      <c r="E5191" s="72"/>
      <c r="F5191" s="72">
        <v>1</v>
      </c>
      <c r="G5191" s="72"/>
      <c r="H5191" s="72">
        <v>350</v>
      </c>
      <c r="I5191" s="72">
        <v>200</v>
      </c>
      <c r="J5191" s="72">
        <v>100</v>
      </c>
      <c r="K5191" s="72">
        <v>50</v>
      </c>
      <c r="L5191" s="72"/>
      <c r="M5191" s="71" t="s">
        <v>4596</v>
      </c>
      <c r="N5191" s="72" t="s">
        <v>4537</v>
      </c>
      <c r="O5191" s="72"/>
      <c r="P5191" s="72" t="s">
        <v>2915</v>
      </c>
      <c r="Q5191" s="72"/>
      <c r="R5191" s="72"/>
      <c r="S5191" s="72" t="s">
        <v>4567</v>
      </c>
      <c r="T5191" s="72" t="s">
        <v>14753</v>
      </c>
      <c r="U5191" s="72" t="s">
        <v>14752</v>
      </c>
      <c r="V5191" s="72"/>
      <c r="W5191" s="72"/>
      <c r="X5191" s="72"/>
      <c r="Y5191" s="72"/>
      <c r="Z5191" s="72"/>
    </row>
    <row r="5192" spans="1:26" ht="45" x14ac:dyDescent="0.25">
      <c r="A5192" s="72" t="s">
        <v>12181</v>
      </c>
      <c r="B5192" s="72" t="s">
        <v>11029</v>
      </c>
      <c r="C5192" s="72"/>
      <c r="D5192" s="72" t="s">
        <v>12182</v>
      </c>
      <c r="E5192" s="72"/>
      <c r="F5192" s="72">
        <v>2</v>
      </c>
      <c r="G5192" s="72"/>
      <c r="H5192" s="72"/>
      <c r="I5192" s="72"/>
      <c r="J5192" s="72"/>
      <c r="K5192" s="72"/>
      <c r="L5192" s="72">
        <v>150</v>
      </c>
      <c r="M5192" s="71" t="s">
        <v>4596</v>
      </c>
      <c r="N5192" s="72" t="s">
        <v>4496</v>
      </c>
      <c r="O5192" s="72"/>
      <c r="P5192" s="72" t="s">
        <v>14497</v>
      </c>
      <c r="Q5192" s="72"/>
      <c r="R5192" s="72"/>
      <c r="S5192" s="72" t="s">
        <v>4566</v>
      </c>
      <c r="T5192" s="72" t="s">
        <v>5466</v>
      </c>
      <c r="U5192" s="72" t="s">
        <v>12181</v>
      </c>
      <c r="V5192" s="72"/>
      <c r="W5192" s="72">
        <v>652806</v>
      </c>
      <c r="X5192" s="72" t="s">
        <v>12183</v>
      </c>
      <c r="Y5192" s="72" t="s">
        <v>17232</v>
      </c>
      <c r="Z5192" s="72" t="s">
        <v>17233</v>
      </c>
    </row>
    <row r="5193" spans="1:26" ht="30" x14ac:dyDescent="0.25">
      <c r="A5193" s="72" t="s">
        <v>12188</v>
      </c>
      <c r="B5193" s="72" t="s">
        <v>4594</v>
      </c>
      <c r="C5193" s="72">
        <v>26</v>
      </c>
      <c r="D5193" s="72" t="s">
        <v>4745</v>
      </c>
      <c r="E5193" s="72"/>
      <c r="F5193" s="72">
        <v>1</v>
      </c>
      <c r="G5193" s="72">
        <v>350</v>
      </c>
      <c r="H5193" s="72"/>
      <c r="I5193" s="72"/>
      <c r="J5193" s="72"/>
      <c r="K5193" s="72"/>
      <c r="L5193" s="72"/>
      <c r="M5193" s="71" t="s">
        <v>4596</v>
      </c>
      <c r="N5193" s="72" t="s">
        <v>4545</v>
      </c>
      <c r="O5193" s="72"/>
      <c r="P5193" s="72" t="s">
        <v>4389</v>
      </c>
      <c r="Q5193" s="72"/>
      <c r="R5193" s="72"/>
      <c r="S5193" s="72" t="s">
        <v>4568</v>
      </c>
      <c r="T5193" s="72" t="s">
        <v>12189</v>
      </c>
      <c r="U5193" s="72" t="s">
        <v>12188</v>
      </c>
      <c r="V5193" s="72"/>
      <c r="W5193" s="72">
        <v>624410</v>
      </c>
      <c r="X5193" s="72" t="s">
        <v>22519</v>
      </c>
      <c r="Y5193" s="72" t="s">
        <v>12190</v>
      </c>
      <c r="Z5193" s="72" t="s">
        <v>12191</v>
      </c>
    </row>
    <row r="5194" spans="1:26" ht="60" x14ac:dyDescent="0.25">
      <c r="A5194" s="72" t="s">
        <v>14754</v>
      </c>
      <c r="B5194" s="72" t="s">
        <v>5277</v>
      </c>
      <c r="C5194" s="72"/>
      <c r="D5194" s="72"/>
      <c r="E5194" s="72"/>
      <c r="F5194" s="72">
        <v>2</v>
      </c>
      <c r="G5194" s="72"/>
      <c r="H5194" s="72"/>
      <c r="I5194" s="72"/>
      <c r="J5194" s="72"/>
      <c r="K5194" s="72"/>
      <c r="L5194" s="72">
        <v>176</v>
      </c>
      <c r="M5194" s="71" t="s">
        <v>4596</v>
      </c>
      <c r="N5194" s="72" t="s">
        <v>4518</v>
      </c>
      <c r="O5194" s="72"/>
      <c r="P5194" s="72" t="s">
        <v>3763</v>
      </c>
      <c r="Q5194" s="72"/>
      <c r="R5194" s="72"/>
      <c r="S5194" s="72" t="s">
        <v>4566</v>
      </c>
      <c r="T5194" s="72" t="s">
        <v>14512</v>
      </c>
      <c r="U5194" s="72" t="s">
        <v>14754</v>
      </c>
      <c r="V5194" s="72"/>
      <c r="W5194" s="72"/>
      <c r="X5194" s="72"/>
      <c r="Y5194" s="72"/>
      <c r="Z5194" s="72"/>
    </row>
    <row r="5195" spans="1:26" ht="60" x14ac:dyDescent="0.25">
      <c r="A5195" s="72" t="s">
        <v>14754</v>
      </c>
      <c r="B5195" s="72" t="s">
        <v>5277</v>
      </c>
      <c r="C5195" s="72"/>
      <c r="D5195" s="72"/>
      <c r="E5195" s="72" t="s">
        <v>14755</v>
      </c>
      <c r="F5195" s="72">
        <v>2</v>
      </c>
      <c r="G5195" s="72"/>
      <c r="H5195" s="72"/>
      <c r="I5195" s="72"/>
      <c r="J5195" s="72"/>
      <c r="K5195" s="72"/>
      <c r="L5195" s="72">
        <v>176</v>
      </c>
      <c r="M5195" s="71" t="s">
        <v>4596</v>
      </c>
      <c r="N5195" s="72" t="s">
        <v>4518</v>
      </c>
      <c r="O5195" s="72"/>
      <c r="P5195" s="72" t="s">
        <v>3763</v>
      </c>
      <c r="Q5195" s="72"/>
      <c r="R5195" s="72"/>
      <c r="S5195" s="72" t="s">
        <v>4566</v>
      </c>
      <c r="T5195" s="72" t="s">
        <v>14512</v>
      </c>
      <c r="U5195" s="72" t="s">
        <v>14754</v>
      </c>
      <c r="V5195" s="72" t="s">
        <v>14756</v>
      </c>
      <c r="W5195" s="72">
        <v>182300</v>
      </c>
      <c r="X5195" s="72" t="s">
        <v>14757</v>
      </c>
      <c r="Y5195" s="86" t="s">
        <v>17234</v>
      </c>
      <c r="Z5195" s="75"/>
    </row>
    <row r="5196" spans="1:26" ht="30" x14ac:dyDescent="0.25">
      <c r="A5196" s="72" t="s">
        <v>32898</v>
      </c>
      <c r="B5196" s="72" t="s">
        <v>15493</v>
      </c>
      <c r="C5196" s="72">
        <v>53</v>
      </c>
      <c r="D5196" s="72"/>
      <c r="E5196" s="72"/>
      <c r="F5196" s="72">
        <v>1</v>
      </c>
      <c r="G5196" s="72">
        <v>300</v>
      </c>
      <c r="H5196" s="72"/>
      <c r="I5196" s="72"/>
      <c r="J5196" s="72"/>
      <c r="K5196" s="72"/>
      <c r="L5196" s="72"/>
      <c r="M5196" s="71" t="s">
        <v>4596</v>
      </c>
      <c r="N5196" s="72" t="s">
        <v>4483</v>
      </c>
      <c r="O5196" s="72"/>
      <c r="P5196" s="72" t="s">
        <v>2496</v>
      </c>
      <c r="Q5196" s="72" t="s">
        <v>4565</v>
      </c>
      <c r="R5196" s="72" t="s">
        <v>8861</v>
      </c>
      <c r="S5196" s="72"/>
      <c r="T5196" s="72"/>
      <c r="U5196" s="72" t="s">
        <v>32898</v>
      </c>
      <c r="V5196" s="72"/>
      <c r="W5196" s="72">
        <v>308024</v>
      </c>
      <c r="X5196" s="72" t="s">
        <v>32899</v>
      </c>
      <c r="Y5196" s="72" t="s">
        <v>32900</v>
      </c>
      <c r="Z5196" s="72" t="s">
        <v>32901</v>
      </c>
    </row>
    <row r="5197" spans="1:26" ht="30" x14ac:dyDescent="0.25">
      <c r="A5197" s="72" t="s">
        <v>22520</v>
      </c>
      <c r="B5197" s="72" t="s">
        <v>15980</v>
      </c>
      <c r="C5197" s="72">
        <v>5</v>
      </c>
      <c r="D5197" s="72" t="s">
        <v>7202</v>
      </c>
      <c r="E5197" s="72"/>
      <c r="F5197" s="72">
        <v>1</v>
      </c>
      <c r="G5197" s="72">
        <v>155</v>
      </c>
      <c r="H5197" s="72"/>
      <c r="I5197" s="72"/>
      <c r="J5197" s="72"/>
      <c r="K5197" s="72"/>
      <c r="L5197" s="72"/>
      <c r="M5197" s="71" t="s">
        <v>4596</v>
      </c>
      <c r="N5197" s="72" t="s">
        <v>4545</v>
      </c>
      <c r="O5197" s="72"/>
      <c r="P5197" s="72" t="s">
        <v>4087</v>
      </c>
      <c r="Q5197" s="72" t="s">
        <v>4564</v>
      </c>
      <c r="R5197" s="72" t="s">
        <v>22521</v>
      </c>
      <c r="S5197" s="72"/>
      <c r="T5197" s="72"/>
      <c r="U5197" s="72" t="s">
        <v>22520</v>
      </c>
      <c r="V5197" s="72"/>
      <c r="W5197" s="72">
        <v>623401</v>
      </c>
      <c r="X5197" s="72" t="s">
        <v>22522</v>
      </c>
      <c r="Y5197" s="72" t="s">
        <v>22524</v>
      </c>
      <c r="Z5197" s="72" t="s">
        <v>22523</v>
      </c>
    </row>
    <row r="5198" spans="1:26" ht="60" x14ac:dyDescent="0.25">
      <c r="A5198" s="72" t="s">
        <v>24895</v>
      </c>
      <c r="B5198" s="72" t="s">
        <v>24896</v>
      </c>
      <c r="C5198" s="72">
        <v>1</v>
      </c>
      <c r="D5198" s="72"/>
      <c r="E5198" s="72"/>
      <c r="F5198" s="72">
        <v>2</v>
      </c>
      <c r="G5198" s="72"/>
      <c r="H5198" s="72"/>
      <c r="I5198" s="72"/>
      <c r="J5198" s="72"/>
      <c r="K5198" s="72"/>
      <c r="L5198" s="72">
        <v>534</v>
      </c>
      <c r="M5198" s="71" t="s">
        <v>4596</v>
      </c>
      <c r="N5198" s="72" t="s">
        <v>4533</v>
      </c>
      <c r="O5198" s="72"/>
      <c r="P5198" s="72" t="s">
        <v>2911</v>
      </c>
      <c r="Q5198" s="72"/>
      <c r="R5198" s="72"/>
      <c r="S5198" s="72" t="s">
        <v>4566</v>
      </c>
      <c r="T5198" s="72" t="s">
        <v>5248</v>
      </c>
      <c r="U5198" s="72" t="s">
        <v>24895</v>
      </c>
      <c r="V5198" s="72"/>
      <c r="W5198" s="72">
        <v>363758</v>
      </c>
      <c r="X5198" s="72" t="s">
        <v>24897</v>
      </c>
      <c r="Y5198" s="72" t="s">
        <v>24898</v>
      </c>
      <c r="Z5198" s="72" t="s">
        <v>24899</v>
      </c>
    </row>
    <row r="5199" spans="1:26" ht="45" x14ac:dyDescent="0.25">
      <c r="A5199" s="72" t="s">
        <v>24900</v>
      </c>
      <c r="B5199" s="72" t="s">
        <v>24901</v>
      </c>
      <c r="C5199" s="72"/>
      <c r="D5199" s="72"/>
      <c r="E5199" s="72"/>
      <c r="F5199" s="72">
        <v>1</v>
      </c>
      <c r="G5199" s="72"/>
      <c r="H5199" s="72">
        <v>152</v>
      </c>
      <c r="I5199" s="72">
        <v>52</v>
      </c>
      <c r="J5199" s="72">
        <v>50</v>
      </c>
      <c r="K5199" s="72">
        <v>50</v>
      </c>
      <c r="L5199" s="72"/>
      <c r="M5199" s="71" t="s">
        <v>4596</v>
      </c>
      <c r="N5199" s="72" t="s">
        <v>4526</v>
      </c>
      <c r="O5199" s="72"/>
      <c r="P5199" s="72" t="s">
        <v>3255</v>
      </c>
      <c r="Q5199" s="72"/>
      <c r="R5199" s="72"/>
      <c r="S5199" s="72" t="s">
        <v>4567</v>
      </c>
      <c r="T5199" s="72" t="s">
        <v>15415</v>
      </c>
      <c r="U5199" s="72" t="s">
        <v>24900</v>
      </c>
      <c r="V5199" s="72"/>
      <c r="W5199" s="72">
        <v>359300</v>
      </c>
      <c r="X5199" s="72" t="s">
        <v>21950</v>
      </c>
      <c r="Y5199" s="72">
        <v>88474491765</v>
      </c>
      <c r="Z5199" s="72" t="s">
        <v>24902</v>
      </c>
    </row>
    <row r="5200" spans="1:26" ht="45" x14ac:dyDescent="0.25">
      <c r="A5200" s="72" t="s">
        <v>17235</v>
      </c>
      <c r="B5200" s="72" t="s">
        <v>4598</v>
      </c>
      <c r="C5200" s="72">
        <v>13</v>
      </c>
      <c r="D5200" s="72"/>
      <c r="E5200" s="72"/>
      <c r="F5200" s="72">
        <v>1</v>
      </c>
      <c r="G5200" s="72"/>
      <c r="H5200" s="72">
        <v>1010</v>
      </c>
      <c r="I5200" s="72">
        <v>500</v>
      </c>
      <c r="J5200" s="72">
        <v>255</v>
      </c>
      <c r="K5200" s="72">
        <v>255</v>
      </c>
      <c r="L5200" s="72"/>
      <c r="M5200" s="71" t="s">
        <v>4596</v>
      </c>
      <c r="N5200" s="72" t="s">
        <v>4506</v>
      </c>
      <c r="O5200" s="72"/>
      <c r="P5200" s="72" t="s">
        <v>3365</v>
      </c>
      <c r="Q5200" s="72"/>
      <c r="R5200" s="72"/>
      <c r="S5200" s="72"/>
      <c r="T5200" s="72"/>
      <c r="U5200" s="72" t="s">
        <v>17235</v>
      </c>
      <c r="V5200" s="72"/>
      <c r="W5200" s="72">
        <v>140185</v>
      </c>
      <c r="X5200" s="72" t="s">
        <v>22525</v>
      </c>
      <c r="Y5200" s="72" t="s">
        <v>17236</v>
      </c>
      <c r="Z5200" s="72" t="s">
        <v>17237</v>
      </c>
    </row>
    <row r="5201" spans="1:26" ht="75" x14ac:dyDescent="0.25">
      <c r="A5201" s="72" t="s">
        <v>28005</v>
      </c>
      <c r="B5201" s="72" t="s">
        <v>16434</v>
      </c>
      <c r="C5201" s="72">
        <v>78</v>
      </c>
      <c r="D5201" s="72" t="s">
        <v>28006</v>
      </c>
      <c r="E5201" s="72"/>
      <c r="F5201" s="72">
        <v>1</v>
      </c>
      <c r="G5201" s="72"/>
      <c r="H5201" s="72">
        <v>847</v>
      </c>
      <c r="I5201" s="72">
        <v>400</v>
      </c>
      <c r="J5201" s="72">
        <v>400</v>
      </c>
      <c r="K5201" s="72">
        <v>47</v>
      </c>
      <c r="L5201" s="72"/>
      <c r="M5201" s="71" t="s">
        <v>4596</v>
      </c>
      <c r="N5201" s="72" t="s">
        <v>4539</v>
      </c>
      <c r="O5201" s="72"/>
      <c r="P5201" s="72" t="s">
        <v>4342</v>
      </c>
      <c r="Q5201" s="72"/>
      <c r="R5201" s="72"/>
      <c r="S5201" s="72"/>
      <c r="T5201" s="72"/>
      <c r="U5201" s="72" t="s">
        <v>28005</v>
      </c>
      <c r="V5201" s="72"/>
      <c r="W5201" s="72">
        <v>344011</v>
      </c>
      <c r="X5201" s="72" t="s">
        <v>28007</v>
      </c>
      <c r="Y5201" s="73" t="s">
        <v>28008</v>
      </c>
      <c r="Z5201" s="72" t="s">
        <v>28009</v>
      </c>
    </row>
    <row r="5202" spans="1:26" ht="45" x14ac:dyDescent="0.25">
      <c r="A5202" s="72" t="s">
        <v>14758</v>
      </c>
      <c r="B5202" s="72" t="s">
        <v>32902</v>
      </c>
      <c r="C5202" s="72">
        <v>93</v>
      </c>
      <c r="D5202" s="72"/>
      <c r="E5202" s="72"/>
      <c r="F5202" s="72">
        <v>1</v>
      </c>
      <c r="G5202" s="72"/>
      <c r="H5202" s="72">
        <v>562</v>
      </c>
      <c r="I5202" s="72">
        <v>240</v>
      </c>
      <c r="J5202" s="72">
        <v>270</v>
      </c>
      <c r="K5202" s="72">
        <v>52</v>
      </c>
      <c r="L5202" s="72"/>
      <c r="M5202" s="71" t="s">
        <v>4596</v>
      </c>
      <c r="N5202" s="72" t="s">
        <v>4512</v>
      </c>
      <c r="O5202" s="72"/>
      <c r="P5202" s="72" t="s">
        <v>3704</v>
      </c>
      <c r="Q5202" s="72" t="s">
        <v>4565</v>
      </c>
      <c r="R5202" s="72" t="s">
        <v>4641</v>
      </c>
      <c r="S5202" s="72"/>
      <c r="T5202" s="72"/>
      <c r="U5202" s="72" t="s">
        <v>14758</v>
      </c>
      <c r="V5202" s="72"/>
      <c r="W5202" s="72">
        <v>644051</v>
      </c>
      <c r="X5202" s="72" t="s">
        <v>14759</v>
      </c>
      <c r="Y5202" s="72" t="s">
        <v>14760</v>
      </c>
      <c r="Z5202" s="72" t="s">
        <v>14761</v>
      </c>
    </row>
    <row r="5203" spans="1:26" ht="30" x14ac:dyDescent="0.25">
      <c r="A5203" s="72" t="s">
        <v>18468</v>
      </c>
      <c r="B5203" s="72" t="s">
        <v>15493</v>
      </c>
      <c r="C5203" s="72">
        <v>28</v>
      </c>
      <c r="D5203" s="72" t="s">
        <v>6806</v>
      </c>
      <c r="E5203" s="72"/>
      <c r="F5203" s="72">
        <v>1</v>
      </c>
      <c r="G5203" s="72">
        <v>124</v>
      </c>
      <c r="H5203" s="72"/>
      <c r="I5203" s="72"/>
      <c r="J5203" s="72"/>
      <c r="K5203" s="72"/>
      <c r="L5203" s="72"/>
      <c r="M5203" s="71" t="s">
        <v>4596</v>
      </c>
      <c r="N5203" s="72" t="s">
        <v>4551</v>
      </c>
      <c r="O5203" s="72"/>
      <c r="P5203" s="72" t="s">
        <v>2926</v>
      </c>
      <c r="Q5203" s="72" t="s">
        <v>14802</v>
      </c>
      <c r="R5203" s="72" t="s">
        <v>18469</v>
      </c>
      <c r="S5203" s="72"/>
      <c r="T5203" s="72"/>
      <c r="U5203" s="72" t="s">
        <v>18468</v>
      </c>
      <c r="V5203" s="72"/>
      <c r="W5203" s="72">
        <v>301792</v>
      </c>
      <c r="X5203" s="72" t="s">
        <v>18929</v>
      </c>
      <c r="Y5203" s="72" t="s">
        <v>18470</v>
      </c>
      <c r="Z5203" s="72" t="s">
        <v>18471</v>
      </c>
    </row>
    <row r="5204" spans="1:26" ht="45" x14ac:dyDescent="0.25">
      <c r="A5204" s="72" t="s">
        <v>24903</v>
      </c>
      <c r="B5204" s="72" t="s">
        <v>15560</v>
      </c>
      <c r="C5204" s="72">
        <v>1</v>
      </c>
      <c r="D5204" s="72"/>
      <c r="E5204" s="72"/>
      <c r="F5204" s="72">
        <v>1</v>
      </c>
      <c r="G5204" s="72"/>
      <c r="H5204" s="72">
        <v>752</v>
      </c>
      <c r="I5204" s="72">
        <v>338</v>
      </c>
      <c r="J5204" s="72">
        <v>364</v>
      </c>
      <c r="K5204" s="72">
        <v>50</v>
      </c>
      <c r="L5204" s="72"/>
      <c r="M5204" s="71" t="s">
        <v>4596</v>
      </c>
      <c r="N5204" s="72" t="s">
        <v>4533</v>
      </c>
      <c r="O5204" s="72"/>
      <c r="P5204" s="72" t="s">
        <v>3056</v>
      </c>
      <c r="Q5204" s="72"/>
      <c r="R5204" s="72"/>
      <c r="S5204" s="72" t="s">
        <v>4568</v>
      </c>
      <c r="T5204" s="72" t="s">
        <v>4626</v>
      </c>
      <c r="U5204" s="72" t="s">
        <v>24903</v>
      </c>
      <c r="V5204" s="72"/>
      <c r="W5204" s="72">
        <v>363131</v>
      </c>
      <c r="X5204" s="72" t="s">
        <v>8160</v>
      </c>
      <c r="Y5204" s="72">
        <v>88673822641</v>
      </c>
      <c r="Z5204" s="72" t="s">
        <v>24904</v>
      </c>
    </row>
    <row r="5205" spans="1:26" ht="45" x14ac:dyDescent="0.25">
      <c r="A5205" s="72" t="s">
        <v>22526</v>
      </c>
      <c r="B5205" s="72" t="s">
        <v>16534</v>
      </c>
      <c r="C5205" s="72"/>
      <c r="D5205" s="72"/>
      <c r="E5205" s="72"/>
      <c r="F5205" s="72">
        <v>2</v>
      </c>
      <c r="G5205" s="72"/>
      <c r="H5205" s="72"/>
      <c r="I5205" s="72"/>
      <c r="J5205" s="72"/>
      <c r="K5205" s="72"/>
      <c r="L5205" s="72">
        <v>150</v>
      </c>
      <c r="M5205" s="71" t="s">
        <v>4596</v>
      </c>
      <c r="N5205" s="72" t="s">
        <v>4533</v>
      </c>
      <c r="O5205" s="72"/>
      <c r="P5205" s="72" t="s">
        <v>2777</v>
      </c>
      <c r="Q5205" s="72"/>
      <c r="R5205" s="72"/>
      <c r="S5205" s="72" t="s">
        <v>15654</v>
      </c>
      <c r="T5205" s="72" t="s">
        <v>19732</v>
      </c>
      <c r="U5205" s="72" t="s">
        <v>22526</v>
      </c>
      <c r="V5205" s="72"/>
      <c r="W5205" s="72">
        <v>363600</v>
      </c>
      <c r="X5205" s="72" t="s">
        <v>22527</v>
      </c>
      <c r="Y5205" s="77" t="s">
        <v>22529</v>
      </c>
      <c r="Z5205" s="72" t="s">
        <v>22528</v>
      </c>
    </row>
    <row r="5206" spans="1:26" ht="45" x14ac:dyDescent="0.25">
      <c r="A5206" s="72" t="s">
        <v>12192</v>
      </c>
      <c r="B5206" s="72" t="s">
        <v>6318</v>
      </c>
      <c r="C5206" s="72"/>
      <c r="D5206" s="72"/>
      <c r="E5206" s="72"/>
      <c r="F5206" s="72">
        <v>1</v>
      </c>
      <c r="G5206" s="72"/>
      <c r="H5206" s="72">
        <v>798</v>
      </c>
      <c r="I5206" s="72">
        <v>290</v>
      </c>
      <c r="J5206" s="72">
        <v>363</v>
      </c>
      <c r="K5206" s="72">
        <v>145</v>
      </c>
      <c r="L5206" s="72"/>
      <c r="M5206" s="71" t="s">
        <v>4596</v>
      </c>
      <c r="N5206" s="72" t="s">
        <v>4525</v>
      </c>
      <c r="O5206" s="72"/>
      <c r="P5206" s="72" t="s">
        <v>2534</v>
      </c>
      <c r="Q5206" s="72"/>
      <c r="R5206" s="72"/>
      <c r="S5206" s="72" t="s">
        <v>4568</v>
      </c>
      <c r="T5206" s="72" t="s">
        <v>12193</v>
      </c>
      <c r="U5206" s="72" t="s">
        <v>12192</v>
      </c>
      <c r="V5206" s="72"/>
      <c r="W5206" s="72">
        <v>361521</v>
      </c>
      <c r="X5206" s="72" t="s">
        <v>12194</v>
      </c>
      <c r="Y5206" s="72"/>
      <c r="Z5206" s="72" t="s">
        <v>12195</v>
      </c>
    </row>
    <row r="5207" spans="1:26" ht="90" x14ac:dyDescent="0.25">
      <c r="A5207" s="72" t="s">
        <v>32903</v>
      </c>
      <c r="B5207" s="72" t="s">
        <v>32904</v>
      </c>
      <c r="C5207" s="72">
        <v>2</v>
      </c>
      <c r="D5207" s="72"/>
      <c r="E5207" s="72"/>
      <c r="F5207" s="72">
        <v>3</v>
      </c>
      <c r="G5207" s="72"/>
      <c r="H5207" s="72"/>
      <c r="I5207" s="72"/>
      <c r="J5207" s="72"/>
      <c r="K5207" s="72"/>
      <c r="L5207" s="72">
        <v>300</v>
      </c>
      <c r="M5207" s="71" t="s">
        <v>4596</v>
      </c>
      <c r="N5207" s="72" t="s">
        <v>4557</v>
      </c>
      <c r="O5207" s="72"/>
      <c r="P5207" s="72" t="s">
        <v>3735</v>
      </c>
      <c r="Q5207" s="72"/>
      <c r="R5207" s="72"/>
      <c r="S5207" s="72"/>
      <c r="T5207" s="72"/>
      <c r="U5207" s="72" t="s">
        <v>32903</v>
      </c>
      <c r="V5207" s="72"/>
      <c r="W5207" s="72">
        <v>428014</v>
      </c>
      <c r="X5207" s="72" t="s">
        <v>32905</v>
      </c>
      <c r="Y5207" s="72" t="s">
        <v>32906</v>
      </c>
      <c r="Z5207" s="72" t="s">
        <v>32907</v>
      </c>
    </row>
    <row r="5208" spans="1:26" ht="60" x14ac:dyDescent="0.25">
      <c r="A5208" s="72" t="s">
        <v>24905</v>
      </c>
      <c r="B5208" s="72" t="s">
        <v>24496</v>
      </c>
      <c r="C5208" s="72">
        <v>22</v>
      </c>
      <c r="D5208" s="72"/>
      <c r="E5208" s="72"/>
      <c r="F5208" s="72">
        <v>1</v>
      </c>
      <c r="G5208" s="72">
        <v>300</v>
      </c>
      <c r="H5208" s="72"/>
      <c r="I5208" s="72"/>
      <c r="J5208" s="72"/>
      <c r="K5208" s="72"/>
      <c r="L5208" s="72"/>
      <c r="M5208" s="71" t="s">
        <v>4596</v>
      </c>
      <c r="N5208" s="72" t="s">
        <v>4514</v>
      </c>
      <c r="O5208" s="72"/>
      <c r="P5208" s="72" t="s">
        <v>3650</v>
      </c>
      <c r="Q5208" s="72"/>
      <c r="R5208" s="72"/>
      <c r="S5208" s="72"/>
      <c r="T5208" s="72"/>
      <c r="U5208" s="72" t="s">
        <v>24905</v>
      </c>
      <c r="V5208" s="72"/>
      <c r="W5208" s="72">
        <v>302025</v>
      </c>
      <c r="X5208" s="72" t="s">
        <v>35609</v>
      </c>
      <c r="Y5208" s="72" t="s">
        <v>24906</v>
      </c>
      <c r="Z5208" s="72" t="s">
        <v>24907</v>
      </c>
    </row>
    <row r="5209" spans="1:26" ht="45" x14ac:dyDescent="0.25">
      <c r="A5209" s="72" t="s">
        <v>22530</v>
      </c>
      <c r="B5209" s="72" t="s">
        <v>17312</v>
      </c>
      <c r="C5209" s="72">
        <v>26</v>
      </c>
      <c r="D5209" s="72"/>
      <c r="E5209" s="72"/>
      <c r="F5209" s="72">
        <v>1</v>
      </c>
      <c r="G5209" s="72"/>
      <c r="H5209" s="72">
        <v>600</v>
      </c>
      <c r="I5209" s="72">
        <v>300</v>
      </c>
      <c r="J5209" s="72">
        <v>250</v>
      </c>
      <c r="K5209" s="72">
        <v>50</v>
      </c>
      <c r="L5209" s="72"/>
      <c r="M5209" s="71" t="s">
        <v>4596</v>
      </c>
      <c r="N5209" s="72" t="s">
        <v>4545</v>
      </c>
      <c r="O5209" s="72"/>
      <c r="P5209" s="72" t="s">
        <v>4409</v>
      </c>
      <c r="Q5209" s="72"/>
      <c r="R5209" s="72"/>
      <c r="S5209" s="72"/>
      <c r="T5209" s="72"/>
      <c r="U5209" s="72" t="s">
        <v>22530</v>
      </c>
      <c r="V5209" s="72"/>
      <c r="W5209" s="72">
        <v>623131</v>
      </c>
      <c r="X5209" s="72" t="s">
        <v>22531</v>
      </c>
      <c r="Y5209" s="72" t="s">
        <v>22533</v>
      </c>
      <c r="Z5209" s="72" t="s">
        <v>22532</v>
      </c>
    </row>
    <row r="5210" spans="1:26" ht="30" x14ac:dyDescent="0.25">
      <c r="A5210" s="72" t="s">
        <v>12196</v>
      </c>
      <c r="B5210" s="74" t="s">
        <v>4594</v>
      </c>
      <c r="C5210" s="72">
        <v>90</v>
      </c>
      <c r="D5210" s="72" t="s">
        <v>5156</v>
      </c>
      <c r="E5210" s="72"/>
      <c r="F5210" s="72">
        <v>1</v>
      </c>
      <c r="G5210" s="72">
        <v>350</v>
      </c>
      <c r="H5210" s="72"/>
      <c r="I5210" s="72"/>
      <c r="J5210" s="72"/>
      <c r="K5210" s="72"/>
      <c r="L5210" s="72"/>
      <c r="M5210" s="71" t="s">
        <v>4596</v>
      </c>
      <c r="N5210" s="72" t="s">
        <v>4516</v>
      </c>
      <c r="O5210" s="72"/>
      <c r="P5210" s="72" t="s">
        <v>14494</v>
      </c>
      <c r="Q5210" s="72"/>
      <c r="R5210" s="72"/>
      <c r="S5210" s="72" t="s">
        <v>4566</v>
      </c>
      <c r="T5210" s="72" t="s">
        <v>4713</v>
      </c>
      <c r="U5210" s="72" t="s">
        <v>12196</v>
      </c>
      <c r="V5210" s="72"/>
      <c r="W5210" s="72">
        <v>618409</v>
      </c>
      <c r="X5210" s="72" t="s">
        <v>14161</v>
      </c>
      <c r="Y5210" s="72" t="s">
        <v>12197</v>
      </c>
      <c r="Z5210" s="72" t="s">
        <v>12198</v>
      </c>
    </row>
    <row r="5211" spans="1:26" ht="30" x14ac:dyDescent="0.25">
      <c r="A5211" s="72" t="s">
        <v>12199</v>
      </c>
      <c r="B5211" s="72" t="s">
        <v>4733</v>
      </c>
      <c r="C5211" s="72">
        <v>21</v>
      </c>
      <c r="D5211" s="72" t="s">
        <v>5156</v>
      </c>
      <c r="E5211" s="72"/>
      <c r="F5211" s="72">
        <v>1</v>
      </c>
      <c r="G5211" s="72">
        <v>350</v>
      </c>
      <c r="H5211" s="72"/>
      <c r="I5211" s="72"/>
      <c r="J5211" s="72"/>
      <c r="K5211" s="72"/>
      <c r="L5211" s="72"/>
      <c r="M5211" s="71" t="s">
        <v>4596</v>
      </c>
      <c r="N5211" s="72" t="s">
        <v>4511</v>
      </c>
      <c r="O5211" s="72"/>
      <c r="P5211" s="72" t="s">
        <v>3800</v>
      </c>
      <c r="Q5211" s="72"/>
      <c r="R5211" s="72"/>
      <c r="S5211" s="72"/>
      <c r="T5211" s="72"/>
      <c r="U5211" s="72" t="s">
        <v>12199</v>
      </c>
      <c r="V5211" s="72"/>
      <c r="W5211" s="72">
        <v>630061</v>
      </c>
      <c r="X5211" s="72" t="s">
        <v>12200</v>
      </c>
      <c r="Y5211" s="72" t="s">
        <v>12201</v>
      </c>
      <c r="Z5211" s="72" t="s">
        <v>12202</v>
      </c>
    </row>
    <row r="5212" spans="1:26" ht="45" x14ac:dyDescent="0.25">
      <c r="A5212" s="72" t="s">
        <v>22534</v>
      </c>
      <c r="B5212" s="72" t="s">
        <v>32908</v>
      </c>
      <c r="C5212" s="72"/>
      <c r="D5212" s="72" t="s">
        <v>32909</v>
      </c>
      <c r="E5212" s="72"/>
      <c r="F5212" s="72">
        <v>3</v>
      </c>
      <c r="G5212" s="72"/>
      <c r="H5212" s="72"/>
      <c r="I5212" s="72"/>
      <c r="J5212" s="72"/>
      <c r="K5212" s="72"/>
      <c r="L5212" s="72">
        <v>50</v>
      </c>
      <c r="M5212" s="71" t="s">
        <v>4596</v>
      </c>
      <c r="N5212" s="72" t="s">
        <v>4500</v>
      </c>
      <c r="O5212" s="72"/>
      <c r="P5212" s="72" t="s">
        <v>4207</v>
      </c>
      <c r="Q5212" s="72"/>
      <c r="R5212" s="72"/>
      <c r="S5212" s="72"/>
      <c r="T5212" s="72"/>
      <c r="U5212" s="72" t="s">
        <v>22534</v>
      </c>
      <c r="V5212" s="72"/>
      <c r="W5212" s="72">
        <v>662542</v>
      </c>
      <c r="X5212" s="72" t="s">
        <v>32910</v>
      </c>
      <c r="Y5212" s="72" t="s">
        <v>22535</v>
      </c>
      <c r="Z5212" s="72" t="s">
        <v>32911</v>
      </c>
    </row>
    <row r="5213" spans="1:26" ht="45" x14ac:dyDescent="0.25">
      <c r="A5213" s="72" t="s">
        <v>12203</v>
      </c>
      <c r="B5213" s="72" t="s">
        <v>4598</v>
      </c>
      <c r="C5213" s="72"/>
      <c r="D5213" s="72" t="s">
        <v>12204</v>
      </c>
      <c r="E5213" s="72"/>
      <c r="F5213" s="72">
        <v>1</v>
      </c>
      <c r="G5213" s="72"/>
      <c r="H5213" s="72">
        <v>798</v>
      </c>
      <c r="I5213" s="72">
        <v>290</v>
      </c>
      <c r="J5213" s="72">
        <v>363</v>
      </c>
      <c r="K5213" s="72">
        <v>145</v>
      </c>
      <c r="L5213" s="72"/>
      <c r="M5213" s="71" t="s">
        <v>4596</v>
      </c>
      <c r="N5213" s="72" t="s">
        <v>4527</v>
      </c>
      <c r="O5213" s="72"/>
      <c r="P5213" s="72" t="s">
        <v>3190</v>
      </c>
      <c r="Q5213" s="72"/>
      <c r="R5213" s="72"/>
      <c r="S5213" s="72" t="s">
        <v>4570</v>
      </c>
      <c r="T5213" s="72" t="s">
        <v>12205</v>
      </c>
      <c r="U5213" s="72" t="s">
        <v>12203</v>
      </c>
      <c r="V5213" s="72"/>
      <c r="W5213" s="72">
        <v>369417</v>
      </c>
      <c r="X5213" s="72" t="s">
        <v>12206</v>
      </c>
      <c r="Y5213" s="73"/>
      <c r="Z5213" s="72" t="s">
        <v>12207</v>
      </c>
    </row>
    <row r="5214" spans="1:26" ht="60" x14ac:dyDescent="0.25">
      <c r="A5214" s="72" t="s">
        <v>32912</v>
      </c>
      <c r="B5214" s="72" t="s">
        <v>32913</v>
      </c>
      <c r="C5214" s="72"/>
      <c r="D5214" s="72" t="s">
        <v>32914</v>
      </c>
      <c r="E5214" s="72"/>
      <c r="F5214" s="72">
        <v>1</v>
      </c>
      <c r="G5214" s="72"/>
      <c r="H5214" s="72">
        <v>110</v>
      </c>
      <c r="I5214" s="72">
        <v>50</v>
      </c>
      <c r="J5214" s="72">
        <v>50</v>
      </c>
      <c r="K5214" s="72">
        <v>10</v>
      </c>
      <c r="L5214" s="72"/>
      <c r="M5214" s="71" t="s">
        <v>4596</v>
      </c>
      <c r="N5214" s="72" t="s">
        <v>4532</v>
      </c>
      <c r="O5214" s="72"/>
      <c r="P5214" s="72" t="s">
        <v>4192</v>
      </c>
      <c r="Q5214" s="72" t="s">
        <v>4566</v>
      </c>
      <c r="R5214" s="72" t="s">
        <v>32915</v>
      </c>
      <c r="S5214" s="72" t="s">
        <v>15654</v>
      </c>
      <c r="T5214" s="72" t="s">
        <v>32916</v>
      </c>
      <c r="U5214" s="72" t="s">
        <v>32912</v>
      </c>
      <c r="V5214" s="72"/>
      <c r="W5214" s="72">
        <v>678021</v>
      </c>
      <c r="X5214" s="72" t="s">
        <v>32917</v>
      </c>
      <c r="Y5214" s="72" t="s">
        <v>32918</v>
      </c>
      <c r="Z5214" s="72" t="s">
        <v>32919</v>
      </c>
    </row>
    <row r="5215" spans="1:26" ht="60" x14ac:dyDescent="0.25">
      <c r="A5215" s="72" t="s">
        <v>32912</v>
      </c>
      <c r="B5215" s="72" t="s">
        <v>32913</v>
      </c>
      <c r="C5215" s="72"/>
      <c r="D5215" s="72" t="s">
        <v>32914</v>
      </c>
      <c r="E5215" s="72" t="s">
        <v>32920</v>
      </c>
      <c r="F5215" s="72">
        <v>1</v>
      </c>
      <c r="G5215" s="72">
        <v>100</v>
      </c>
      <c r="H5215" s="72"/>
      <c r="I5215" s="72"/>
      <c r="J5215" s="72"/>
      <c r="K5215" s="72"/>
      <c r="L5215" s="72"/>
      <c r="M5215" s="71" t="s">
        <v>4596</v>
      </c>
      <c r="N5215" s="72" t="s">
        <v>4532</v>
      </c>
      <c r="O5215" s="72"/>
      <c r="P5215" s="72" t="s">
        <v>4192</v>
      </c>
      <c r="Q5215" s="72" t="s">
        <v>4566</v>
      </c>
      <c r="R5215" s="72" t="s">
        <v>32915</v>
      </c>
      <c r="S5215" s="72" t="s">
        <v>15654</v>
      </c>
      <c r="T5215" s="72" t="s">
        <v>32916</v>
      </c>
      <c r="U5215" s="72" t="s">
        <v>32912</v>
      </c>
      <c r="V5215" s="72" t="s">
        <v>32921</v>
      </c>
      <c r="W5215" s="72">
        <v>678021</v>
      </c>
      <c r="X5215" s="72" t="s">
        <v>32917</v>
      </c>
      <c r="Y5215" s="72" t="s">
        <v>32918</v>
      </c>
      <c r="Z5215" s="72" t="s">
        <v>32919</v>
      </c>
    </row>
    <row r="5216" spans="1:26" ht="30" x14ac:dyDescent="0.25">
      <c r="A5216" s="72" t="s">
        <v>28010</v>
      </c>
      <c r="B5216" s="72" t="s">
        <v>5625</v>
      </c>
      <c r="C5216" s="72"/>
      <c r="D5216" s="72"/>
      <c r="E5216" s="72"/>
      <c r="F5216" s="72">
        <v>2</v>
      </c>
      <c r="G5216" s="72"/>
      <c r="H5216" s="72"/>
      <c r="I5216" s="72"/>
      <c r="J5216" s="72"/>
      <c r="K5216" s="72"/>
      <c r="L5216" s="72">
        <v>250</v>
      </c>
      <c r="M5216" s="71" t="s">
        <v>4596</v>
      </c>
      <c r="N5216" s="72" t="s">
        <v>4559</v>
      </c>
      <c r="O5216" s="72"/>
      <c r="P5216" s="72" t="s">
        <v>3217</v>
      </c>
      <c r="Q5216" s="72"/>
      <c r="R5216" s="72"/>
      <c r="S5216" s="72" t="s">
        <v>4567</v>
      </c>
      <c r="T5216" s="72" t="s">
        <v>4691</v>
      </c>
      <c r="U5216" s="72" t="s">
        <v>28010</v>
      </c>
      <c r="V5216" s="72"/>
      <c r="W5216" s="72">
        <v>629350</v>
      </c>
      <c r="X5216" s="72" t="s">
        <v>28011</v>
      </c>
      <c r="Y5216" s="72" t="s">
        <v>28012</v>
      </c>
      <c r="Z5216" s="72" t="s">
        <v>28013</v>
      </c>
    </row>
    <row r="5217" spans="1:26" ht="45" x14ac:dyDescent="0.25">
      <c r="A5217" s="72" t="s">
        <v>35610</v>
      </c>
      <c r="B5217" s="72" t="s">
        <v>4598</v>
      </c>
      <c r="C5217" s="72"/>
      <c r="D5217" s="72" t="s">
        <v>35611</v>
      </c>
      <c r="E5217" s="72"/>
      <c r="F5217" s="72">
        <v>1</v>
      </c>
      <c r="G5217" s="72"/>
      <c r="H5217" s="72">
        <v>798</v>
      </c>
      <c r="I5217" s="72">
        <v>290</v>
      </c>
      <c r="J5217" s="72">
        <v>363</v>
      </c>
      <c r="K5217" s="72">
        <v>145</v>
      </c>
      <c r="L5217" s="72"/>
      <c r="M5217" s="71" t="s">
        <v>4596</v>
      </c>
      <c r="N5217" s="72" t="s">
        <v>4523</v>
      </c>
      <c r="O5217" s="72"/>
      <c r="P5217" s="72" t="s">
        <v>2904</v>
      </c>
      <c r="Q5217" s="72"/>
      <c r="R5217" s="72"/>
      <c r="S5217" s="72" t="s">
        <v>4568</v>
      </c>
      <c r="T5217" s="72" t="s">
        <v>13488</v>
      </c>
      <c r="U5217" s="72" t="s">
        <v>35610</v>
      </c>
      <c r="V5217" s="72"/>
      <c r="W5217" s="72">
        <v>368857</v>
      </c>
      <c r="X5217" s="72" t="s">
        <v>23201</v>
      </c>
      <c r="Y5217" s="72" t="s">
        <v>35612</v>
      </c>
      <c r="Z5217" s="72" t="s">
        <v>35613</v>
      </c>
    </row>
    <row r="5218" spans="1:26" ht="45" x14ac:dyDescent="0.25">
      <c r="A5218" s="72" t="s">
        <v>12211</v>
      </c>
      <c r="B5218" s="72" t="s">
        <v>4594</v>
      </c>
      <c r="C5218" s="72">
        <v>39</v>
      </c>
      <c r="D5218" s="72"/>
      <c r="E5218" s="72"/>
      <c r="F5218" s="72">
        <v>1</v>
      </c>
      <c r="G5218" s="72">
        <v>350</v>
      </c>
      <c r="H5218" s="72"/>
      <c r="I5218" s="72"/>
      <c r="J5218" s="72"/>
      <c r="K5218" s="72"/>
      <c r="L5218" s="72"/>
      <c r="M5218" s="71" t="s">
        <v>4596</v>
      </c>
      <c r="N5218" s="72" t="s">
        <v>4506</v>
      </c>
      <c r="O5218" s="72"/>
      <c r="P5218" s="72" t="s">
        <v>4370</v>
      </c>
      <c r="Q5218" s="72" t="s">
        <v>4564</v>
      </c>
      <c r="R5218" s="72" t="s">
        <v>22536</v>
      </c>
      <c r="S5218" s="72"/>
      <c r="T5218" s="72"/>
      <c r="U5218" s="72" t="s">
        <v>12211</v>
      </c>
      <c r="V5218" s="72"/>
      <c r="W5218" s="72">
        <v>142118</v>
      </c>
      <c r="X5218" s="72" t="s">
        <v>12212</v>
      </c>
      <c r="Y5218" s="72" t="s">
        <v>28014</v>
      </c>
      <c r="Z5218" s="72" t="s">
        <v>28015</v>
      </c>
    </row>
    <row r="5219" spans="1:26" ht="60" x14ac:dyDescent="0.25">
      <c r="A5219" s="72" t="s">
        <v>24908</v>
      </c>
      <c r="B5219" s="72" t="s">
        <v>24909</v>
      </c>
      <c r="C5219" s="72">
        <v>31</v>
      </c>
      <c r="D5219" s="72"/>
      <c r="E5219" s="72"/>
      <c r="F5219" s="72">
        <v>1</v>
      </c>
      <c r="G5219" s="72">
        <v>370</v>
      </c>
      <c r="H5219" s="72"/>
      <c r="I5219" s="72"/>
      <c r="J5219" s="72"/>
      <c r="K5219" s="72"/>
      <c r="L5219" s="72"/>
      <c r="M5219" s="71" t="s">
        <v>4596</v>
      </c>
      <c r="N5219" s="72" t="s">
        <v>4514</v>
      </c>
      <c r="O5219" s="72"/>
      <c r="P5219" s="72" t="s">
        <v>3650</v>
      </c>
      <c r="Q5219" s="72"/>
      <c r="R5219" s="72"/>
      <c r="S5219" s="72"/>
      <c r="T5219" s="72"/>
      <c r="U5219" s="72" t="s">
        <v>24908</v>
      </c>
      <c r="V5219" s="72"/>
      <c r="W5219" s="72">
        <v>302025</v>
      </c>
      <c r="X5219" s="72" t="s">
        <v>24910</v>
      </c>
      <c r="Y5219" s="72" t="s">
        <v>24911</v>
      </c>
      <c r="Z5219" s="72" t="s">
        <v>24912</v>
      </c>
    </row>
    <row r="5220" spans="1:26" ht="45" x14ac:dyDescent="0.25">
      <c r="A5220" s="72" t="s">
        <v>12213</v>
      </c>
      <c r="B5220" s="72" t="s">
        <v>4594</v>
      </c>
      <c r="C5220" s="72">
        <v>30</v>
      </c>
      <c r="D5220" s="72" t="s">
        <v>4633</v>
      </c>
      <c r="E5220" s="72"/>
      <c r="F5220" s="72">
        <v>1</v>
      </c>
      <c r="G5220" s="72">
        <v>350</v>
      </c>
      <c r="H5220" s="72"/>
      <c r="I5220" s="72"/>
      <c r="J5220" s="72"/>
      <c r="K5220" s="72"/>
      <c r="L5220" s="72"/>
      <c r="M5220" s="71" t="s">
        <v>4596</v>
      </c>
      <c r="N5220" s="72" t="s">
        <v>4496</v>
      </c>
      <c r="O5220" s="72"/>
      <c r="P5220" s="72" t="s">
        <v>3587</v>
      </c>
      <c r="Q5220" s="72"/>
      <c r="R5220" s="72"/>
      <c r="S5220" s="72"/>
      <c r="T5220" s="72"/>
      <c r="U5220" s="72" t="s">
        <v>12213</v>
      </c>
      <c r="V5220" s="72"/>
      <c r="W5220" s="72"/>
      <c r="X5220" s="72"/>
      <c r="Y5220" s="72"/>
      <c r="Z5220" s="72" t="s">
        <v>12214</v>
      </c>
    </row>
    <row r="5221" spans="1:26" ht="45" x14ac:dyDescent="0.25">
      <c r="A5221" s="72" t="s">
        <v>22537</v>
      </c>
      <c r="B5221" s="72" t="s">
        <v>15493</v>
      </c>
      <c r="C5221" s="72">
        <v>16</v>
      </c>
      <c r="D5221" s="72" t="s">
        <v>22538</v>
      </c>
      <c r="E5221" s="72"/>
      <c r="F5221" s="72">
        <v>1</v>
      </c>
      <c r="G5221" s="72">
        <v>100</v>
      </c>
      <c r="H5221" s="72"/>
      <c r="I5221" s="72"/>
      <c r="J5221" s="72"/>
      <c r="K5221" s="72"/>
      <c r="L5221" s="72"/>
      <c r="M5221" s="71" t="s">
        <v>4596</v>
      </c>
      <c r="N5221" s="72" t="s">
        <v>4539</v>
      </c>
      <c r="O5221" s="72"/>
      <c r="P5221" s="72" t="s">
        <v>3111</v>
      </c>
      <c r="Q5221" s="72"/>
      <c r="R5221" s="72"/>
      <c r="S5221" s="72" t="s">
        <v>4569</v>
      </c>
      <c r="T5221" s="72" t="s">
        <v>22539</v>
      </c>
      <c r="U5221" s="72" t="s">
        <v>22537</v>
      </c>
      <c r="V5221" s="72"/>
      <c r="W5221" s="72">
        <v>347859</v>
      </c>
      <c r="X5221" s="72" t="s">
        <v>22540</v>
      </c>
      <c r="Y5221" s="72"/>
      <c r="Z5221" s="72"/>
    </row>
    <row r="5222" spans="1:26" ht="45" x14ac:dyDescent="0.25">
      <c r="A5222" s="72" t="s">
        <v>12218</v>
      </c>
      <c r="B5222" s="72" t="s">
        <v>4594</v>
      </c>
      <c r="C5222" s="72">
        <v>9</v>
      </c>
      <c r="D5222" s="72" t="s">
        <v>5970</v>
      </c>
      <c r="E5222" s="72"/>
      <c r="F5222" s="72">
        <v>1</v>
      </c>
      <c r="G5222" s="72">
        <v>350</v>
      </c>
      <c r="H5222" s="72"/>
      <c r="I5222" s="72"/>
      <c r="J5222" s="72"/>
      <c r="K5222" s="72"/>
      <c r="L5222" s="72"/>
      <c r="M5222" s="71" t="s">
        <v>4596</v>
      </c>
      <c r="N5222" s="72" t="s">
        <v>4497</v>
      </c>
      <c r="O5222" s="72"/>
      <c r="P5222" s="72" t="s">
        <v>2878</v>
      </c>
      <c r="Q5222" s="72"/>
      <c r="R5222" s="72"/>
      <c r="S5222" s="72"/>
      <c r="T5222" s="72"/>
      <c r="U5222" s="72" t="s">
        <v>12218</v>
      </c>
      <c r="V5222" s="72"/>
      <c r="W5222" s="72">
        <v>612960</v>
      </c>
      <c r="X5222" s="72" t="s">
        <v>12219</v>
      </c>
      <c r="Y5222" s="72" t="s">
        <v>12220</v>
      </c>
      <c r="Z5222" s="72" t="s">
        <v>12221</v>
      </c>
    </row>
    <row r="5223" spans="1:26" ht="45" x14ac:dyDescent="0.25">
      <c r="A5223" s="72" t="s">
        <v>17239</v>
      </c>
      <c r="B5223" s="72" t="s">
        <v>4603</v>
      </c>
      <c r="C5223" s="72">
        <v>8</v>
      </c>
      <c r="D5223" s="72"/>
      <c r="E5223" s="72"/>
      <c r="F5223" s="72">
        <v>1</v>
      </c>
      <c r="G5223" s="72"/>
      <c r="H5223" s="72">
        <v>1000</v>
      </c>
      <c r="I5223" s="72">
        <v>436</v>
      </c>
      <c r="J5223" s="72">
        <v>545</v>
      </c>
      <c r="K5223" s="72">
        <v>218</v>
      </c>
      <c r="L5223" s="72"/>
      <c r="M5223" s="71" t="s">
        <v>4596</v>
      </c>
      <c r="N5223" s="72" t="s">
        <v>4496</v>
      </c>
      <c r="O5223" s="72"/>
      <c r="P5223" s="72" t="s">
        <v>14551</v>
      </c>
      <c r="Q5223" s="72"/>
      <c r="R5223" s="72"/>
      <c r="S5223" s="72"/>
      <c r="T5223" s="72"/>
      <c r="U5223" s="72" t="s">
        <v>17239</v>
      </c>
      <c r="V5223" s="72"/>
      <c r="W5223" s="72">
        <v>652470</v>
      </c>
      <c r="X5223" s="72" t="s">
        <v>22541</v>
      </c>
      <c r="Y5223" s="72" t="s">
        <v>17240</v>
      </c>
      <c r="Z5223" s="72" t="s">
        <v>17241</v>
      </c>
    </row>
    <row r="5224" spans="1:26" ht="75" x14ac:dyDescent="0.25">
      <c r="A5224" s="72" t="s">
        <v>22542</v>
      </c>
      <c r="B5224" s="72" t="s">
        <v>22543</v>
      </c>
      <c r="C5224" s="72"/>
      <c r="D5224" s="72"/>
      <c r="E5224" s="72"/>
      <c r="F5224" s="72">
        <v>1</v>
      </c>
      <c r="G5224" s="72"/>
      <c r="H5224" s="72">
        <v>370</v>
      </c>
      <c r="I5224" s="72">
        <v>200</v>
      </c>
      <c r="J5224" s="72">
        <v>120</v>
      </c>
      <c r="K5224" s="72">
        <v>50</v>
      </c>
      <c r="L5224" s="72"/>
      <c r="M5224" s="71" t="s">
        <v>4596</v>
      </c>
      <c r="N5224" s="72" t="s">
        <v>4512</v>
      </c>
      <c r="O5224" s="72"/>
      <c r="P5224" s="72" t="s">
        <v>3306</v>
      </c>
      <c r="Q5224" s="72"/>
      <c r="R5224" s="72"/>
      <c r="S5224" s="72" t="s">
        <v>15654</v>
      </c>
      <c r="T5224" s="72" t="s">
        <v>22544</v>
      </c>
      <c r="U5224" s="72" t="s">
        <v>22542</v>
      </c>
      <c r="V5224" s="72"/>
      <c r="W5224" s="72">
        <v>646080</v>
      </c>
      <c r="X5224" s="72" t="s">
        <v>22545</v>
      </c>
      <c r="Y5224" s="72" t="s">
        <v>22547</v>
      </c>
      <c r="Z5224" s="72" t="s">
        <v>22546</v>
      </c>
    </row>
    <row r="5225" spans="1:26" ht="30" x14ac:dyDescent="0.25">
      <c r="A5225" s="72" t="s">
        <v>35614</v>
      </c>
      <c r="B5225" s="72" t="s">
        <v>15493</v>
      </c>
      <c r="C5225" s="72">
        <v>26</v>
      </c>
      <c r="D5225" s="72" t="s">
        <v>4633</v>
      </c>
      <c r="E5225" s="72"/>
      <c r="F5225" s="72">
        <v>1</v>
      </c>
      <c r="G5225" s="72">
        <v>350</v>
      </c>
      <c r="H5225" s="72"/>
      <c r="I5225" s="72"/>
      <c r="J5225" s="72"/>
      <c r="K5225" s="72"/>
      <c r="L5225" s="72"/>
      <c r="M5225" s="71" t="s">
        <v>4596</v>
      </c>
      <c r="N5225" s="72" t="s">
        <v>4483</v>
      </c>
      <c r="O5225" s="72"/>
      <c r="P5225" s="72" t="s">
        <v>14510</v>
      </c>
      <c r="Q5225" s="72"/>
      <c r="R5225" s="72"/>
      <c r="S5225" s="72"/>
      <c r="T5225" s="72"/>
      <c r="U5225" s="72" t="s">
        <v>35614</v>
      </c>
      <c r="V5225" s="72"/>
      <c r="W5225" s="72">
        <v>309502</v>
      </c>
      <c r="X5225" s="72"/>
      <c r="Y5225" s="72"/>
      <c r="Z5225" s="72" t="s">
        <v>35615</v>
      </c>
    </row>
    <row r="5226" spans="1:26" ht="45" x14ac:dyDescent="0.25">
      <c r="A5226" s="72" t="s">
        <v>12223</v>
      </c>
      <c r="B5226" s="72" t="s">
        <v>4598</v>
      </c>
      <c r="C5226" s="72">
        <v>6</v>
      </c>
      <c r="D5226" s="72"/>
      <c r="E5226" s="72"/>
      <c r="F5226" s="72">
        <v>1</v>
      </c>
      <c r="G5226" s="72"/>
      <c r="H5226" s="72">
        <v>350</v>
      </c>
      <c r="I5226" s="72">
        <v>200</v>
      </c>
      <c r="J5226" s="72">
        <v>100</v>
      </c>
      <c r="K5226" s="72">
        <v>50</v>
      </c>
      <c r="L5226" s="72"/>
      <c r="M5226" s="71" t="s">
        <v>4596</v>
      </c>
      <c r="N5226" s="72" t="s">
        <v>2404</v>
      </c>
      <c r="O5226" s="72"/>
      <c r="P5226" s="72" t="s">
        <v>14916</v>
      </c>
      <c r="Q5226" s="72"/>
      <c r="R5226" s="72"/>
      <c r="S5226" s="72"/>
      <c r="T5226" s="72"/>
      <c r="U5226" s="72" t="s">
        <v>12223</v>
      </c>
      <c r="V5226" s="72"/>
      <c r="W5226" s="72">
        <v>299001</v>
      </c>
      <c r="X5226" s="72" t="s">
        <v>12224</v>
      </c>
      <c r="Y5226" s="72" t="s">
        <v>12225</v>
      </c>
      <c r="Z5226" s="72" t="s">
        <v>12226</v>
      </c>
    </row>
    <row r="5227" spans="1:26" ht="45" x14ac:dyDescent="0.25">
      <c r="A5227" s="72" t="s">
        <v>28016</v>
      </c>
      <c r="B5227" s="72" t="s">
        <v>18077</v>
      </c>
      <c r="C5227" s="72"/>
      <c r="D5227" s="72"/>
      <c r="E5227" s="72"/>
      <c r="F5227" s="72">
        <v>5</v>
      </c>
      <c r="G5227" s="72"/>
      <c r="H5227" s="72"/>
      <c r="I5227" s="72"/>
      <c r="J5227" s="72"/>
      <c r="K5227" s="72"/>
      <c r="L5227" s="72">
        <v>250</v>
      </c>
      <c r="M5227" s="71" t="s">
        <v>4596</v>
      </c>
      <c r="N5227" s="72" t="s">
        <v>4507</v>
      </c>
      <c r="O5227" s="72"/>
      <c r="P5227" s="72" t="s">
        <v>2517</v>
      </c>
      <c r="Q5227" s="72"/>
      <c r="R5227" s="72"/>
      <c r="S5227" s="72" t="s">
        <v>4566</v>
      </c>
      <c r="T5227" s="72" t="s">
        <v>18636</v>
      </c>
      <c r="U5227" s="72" t="s">
        <v>28016</v>
      </c>
      <c r="V5227" s="72"/>
      <c r="W5227" s="72">
        <v>184209</v>
      </c>
      <c r="X5227" s="72" t="s">
        <v>28017</v>
      </c>
      <c r="Y5227" s="76" t="s">
        <v>28018</v>
      </c>
      <c r="Z5227" s="72" t="s">
        <v>28019</v>
      </c>
    </row>
    <row r="5228" spans="1:26" ht="75" x14ac:dyDescent="0.25">
      <c r="A5228" s="72" t="s">
        <v>32922</v>
      </c>
      <c r="B5228" s="72" t="s">
        <v>32923</v>
      </c>
      <c r="C5228" s="72"/>
      <c r="D5228" s="72"/>
      <c r="E5228" s="72"/>
      <c r="F5228" s="72">
        <v>1</v>
      </c>
      <c r="G5228" s="72"/>
      <c r="H5228" s="72">
        <v>400</v>
      </c>
      <c r="I5228" s="72">
        <v>230</v>
      </c>
      <c r="J5228" s="72">
        <v>110</v>
      </c>
      <c r="K5228" s="72">
        <v>60</v>
      </c>
      <c r="L5228" s="72"/>
      <c r="M5228" s="71" t="s">
        <v>4596</v>
      </c>
      <c r="N5228" s="72" t="s">
        <v>4483</v>
      </c>
      <c r="O5228" s="72"/>
      <c r="P5228" s="72" t="s">
        <v>19314</v>
      </c>
      <c r="Q5228" s="72"/>
      <c r="R5228" s="72"/>
      <c r="S5228" s="72" t="s">
        <v>15654</v>
      </c>
      <c r="T5228" s="72" t="s">
        <v>32924</v>
      </c>
      <c r="U5228" s="72" t="s">
        <v>32922</v>
      </c>
      <c r="V5228" s="72"/>
      <c r="W5228" s="72">
        <v>309264</v>
      </c>
      <c r="X5228" s="72" t="s">
        <v>32925</v>
      </c>
      <c r="Y5228" s="72" t="s">
        <v>32926</v>
      </c>
      <c r="Z5228" s="72" t="s">
        <v>35616</v>
      </c>
    </row>
    <row r="5229" spans="1:26" ht="45" x14ac:dyDescent="0.25">
      <c r="A5229" s="72" t="s">
        <v>13909</v>
      </c>
      <c r="B5229" s="72" t="s">
        <v>4621</v>
      </c>
      <c r="C5229" s="72"/>
      <c r="D5229" s="72"/>
      <c r="E5229" s="72"/>
      <c r="F5229" s="72">
        <v>5</v>
      </c>
      <c r="G5229" s="72"/>
      <c r="H5229" s="72"/>
      <c r="I5229" s="72"/>
      <c r="J5229" s="72"/>
      <c r="K5229" s="72"/>
      <c r="L5229" s="72">
        <v>850</v>
      </c>
      <c r="M5229" s="71" t="s">
        <v>4596</v>
      </c>
      <c r="N5229" s="72" t="s">
        <v>4525</v>
      </c>
      <c r="O5229" s="72"/>
      <c r="P5229" s="72" t="s">
        <v>2974</v>
      </c>
      <c r="Q5229" s="72"/>
      <c r="R5229" s="72"/>
      <c r="S5229" s="72"/>
      <c r="T5229" s="72"/>
      <c r="U5229" s="72" t="s">
        <v>13909</v>
      </c>
      <c r="V5229" s="72"/>
      <c r="W5229" s="72">
        <v>361045</v>
      </c>
      <c r="X5229" s="72" t="s">
        <v>22548</v>
      </c>
      <c r="Y5229" s="72" t="s">
        <v>13910</v>
      </c>
      <c r="Z5229" s="72" t="s">
        <v>13911</v>
      </c>
    </row>
    <row r="5230" spans="1:26" ht="60" x14ac:dyDescent="0.25">
      <c r="A5230" s="72" t="s">
        <v>12234</v>
      </c>
      <c r="B5230" s="72" t="s">
        <v>5863</v>
      </c>
      <c r="C5230" s="72">
        <v>218</v>
      </c>
      <c r="D5230" s="72"/>
      <c r="E5230" s="72"/>
      <c r="F5230" s="72">
        <v>3</v>
      </c>
      <c r="G5230" s="72"/>
      <c r="H5230" s="72"/>
      <c r="I5230" s="72"/>
      <c r="J5230" s="72"/>
      <c r="K5230" s="72"/>
      <c r="L5230" s="72">
        <v>100</v>
      </c>
      <c r="M5230" s="71" t="s">
        <v>4596</v>
      </c>
      <c r="N5230" s="72" t="s">
        <v>4536</v>
      </c>
      <c r="O5230" s="72"/>
      <c r="P5230" s="72" t="s">
        <v>3265</v>
      </c>
      <c r="Q5230" s="72" t="s">
        <v>4564</v>
      </c>
      <c r="R5230" s="72" t="s">
        <v>4643</v>
      </c>
      <c r="S5230" s="72"/>
      <c r="T5230" s="72"/>
      <c r="U5230" s="72" t="s">
        <v>12234</v>
      </c>
      <c r="V5230" s="72"/>
      <c r="W5230" s="72">
        <v>426006</v>
      </c>
      <c r="X5230" s="72" t="s">
        <v>12235</v>
      </c>
      <c r="Y5230" s="72" t="s">
        <v>12236</v>
      </c>
      <c r="Z5230" s="72" t="s">
        <v>12237</v>
      </c>
    </row>
    <row r="5231" spans="1:26" ht="30" x14ac:dyDescent="0.25">
      <c r="A5231" s="72" t="s">
        <v>17243</v>
      </c>
      <c r="B5231" s="72" t="s">
        <v>4631</v>
      </c>
      <c r="C5231" s="72"/>
      <c r="D5231" s="72"/>
      <c r="E5231" s="72"/>
      <c r="F5231" s="72">
        <v>5</v>
      </c>
      <c r="G5231" s="72"/>
      <c r="H5231" s="72"/>
      <c r="I5231" s="72"/>
      <c r="J5231" s="72"/>
      <c r="K5231" s="72"/>
      <c r="L5231" s="72">
        <v>550</v>
      </c>
      <c r="M5231" s="71" t="s">
        <v>4596</v>
      </c>
      <c r="N5231" s="72" t="s">
        <v>4554</v>
      </c>
      <c r="O5231" s="72"/>
      <c r="P5231" s="72" t="s">
        <v>2637</v>
      </c>
      <c r="Q5231" s="72" t="s">
        <v>4566</v>
      </c>
      <c r="R5231" s="72" t="s">
        <v>14295</v>
      </c>
      <c r="S5231" s="72"/>
      <c r="T5231" s="72"/>
      <c r="U5231" s="72" t="s">
        <v>17243</v>
      </c>
      <c r="V5231" s="72"/>
      <c r="W5231" s="72">
        <v>682972</v>
      </c>
      <c r="X5231" s="72" t="s">
        <v>24913</v>
      </c>
      <c r="Y5231" s="73">
        <v>89241137457</v>
      </c>
      <c r="Z5231" s="72" t="s">
        <v>17244</v>
      </c>
    </row>
    <row r="5232" spans="1:26" ht="45" x14ac:dyDescent="0.25">
      <c r="A5232" s="72" t="s">
        <v>24914</v>
      </c>
      <c r="B5232" s="72" t="s">
        <v>15560</v>
      </c>
      <c r="C5232" s="72">
        <v>1</v>
      </c>
      <c r="D5232" s="72"/>
      <c r="E5232" s="72"/>
      <c r="F5232" s="72">
        <v>1</v>
      </c>
      <c r="G5232" s="72"/>
      <c r="H5232" s="72">
        <v>180</v>
      </c>
      <c r="I5232" s="72">
        <v>60</v>
      </c>
      <c r="J5232" s="72">
        <v>60</v>
      </c>
      <c r="K5232" s="72">
        <v>60</v>
      </c>
      <c r="L5232" s="72"/>
      <c r="M5232" s="71" t="s">
        <v>4596</v>
      </c>
      <c r="N5232" s="72" t="s">
        <v>4533</v>
      </c>
      <c r="O5232" s="72"/>
      <c r="P5232" s="72" t="s">
        <v>3056</v>
      </c>
      <c r="Q5232" s="72"/>
      <c r="R5232" s="72"/>
      <c r="S5232" s="72" t="s">
        <v>4568</v>
      </c>
      <c r="T5232" s="72" t="s">
        <v>24915</v>
      </c>
      <c r="U5232" s="72" t="s">
        <v>24914</v>
      </c>
      <c r="V5232" s="72"/>
      <c r="W5232" s="72">
        <v>363106</v>
      </c>
      <c r="X5232" s="72" t="s">
        <v>24916</v>
      </c>
      <c r="Y5232" s="72"/>
      <c r="Z5232" s="72" t="s">
        <v>24917</v>
      </c>
    </row>
    <row r="5233" spans="1:26" ht="45" x14ac:dyDescent="0.25">
      <c r="A5233" s="72" t="s">
        <v>22550</v>
      </c>
      <c r="B5233" s="72" t="s">
        <v>22551</v>
      </c>
      <c r="C5233" s="72"/>
      <c r="D5233" s="72"/>
      <c r="E5233" s="72"/>
      <c r="F5233" s="72">
        <v>1</v>
      </c>
      <c r="G5233" s="72"/>
      <c r="H5233" s="72">
        <v>600</v>
      </c>
      <c r="I5233" s="72">
        <v>200</v>
      </c>
      <c r="J5233" s="72">
        <v>300</v>
      </c>
      <c r="K5233" s="72">
        <v>100</v>
      </c>
      <c r="L5233" s="72"/>
      <c r="M5233" s="71" t="s">
        <v>4596</v>
      </c>
      <c r="N5233" s="72" t="s">
        <v>4533</v>
      </c>
      <c r="O5233" s="72"/>
      <c r="P5233" s="72" t="s">
        <v>2618</v>
      </c>
      <c r="Q5233" s="72"/>
      <c r="R5233" s="72"/>
      <c r="S5233" s="72"/>
      <c r="T5233" s="72"/>
      <c r="U5233" s="72" t="s">
        <v>22550</v>
      </c>
      <c r="V5233" s="72"/>
      <c r="W5233" s="72">
        <v>362008</v>
      </c>
      <c r="X5233" s="72" t="s">
        <v>22552</v>
      </c>
      <c r="Y5233" s="72" t="s">
        <v>22554</v>
      </c>
      <c r="Z5233" s="72" t="s">
        <v>22553</v>
      </c>
    </row>
    <row r="5234" spans="1:26" ht="45" x14ac:dyDescent="0.25">
      <c r="A5234" s="72" t="s">
        <v>12238</v>
      </c>
      <c r="B5234" s="74" t="s">
        <v>11263</v>
      </c>
      <c r="C5234" s="72"/>
      <c r="D5234" s="72" t="s">
        <v>12239</v>
      </c>
      <c r="E5234" s="72"/>
      <c r="F5234" s="72">
        <v>2</v>
      </c>
      <c r="G5234" s="72"/>
      <c r="H5234" s="72"/>
      <c r="I5234" s="72"/>
      <c r="J5234" s="72"/>
      <c r="K5234" s="72"/>
      <c r="L5234" s="72">
        <v>150</v>
      </c>
      <c r="M5234" s="71" t="s">
        <v>4596</v>
      </c>
      <c r="N5234" s="72" t="s">
        <v>4517</v>
      </c>
      <c r="O5234" s="72"/>
      <c r="P5234" s="72" t="s">
        <v>3853</v>
      </c>
      <c r="Q5234" s="72"/>
      <c r="R5234" s="72"/>
      <c r="S5234" s="72"/>
      <c r="T5234" s="72"/>
      <c r="U5234" s="72" t="s">
        <v>12238</v>
      </c>
      <c r="V5234" s="72"/>
      <c r="W5234" s="72">
        <v>692238</v>
      </c>
      <c r="X5234" s="71" t="s">
        <v>22555</v>
      </c>
      <c r="Y5234" s="72" t="s">
        <v>12240</v>
      </c>
      <c r="Z5234" s="72" t="s">
        <v>12241</v>
      </c>
    </row>
    <row r="5235" spans="1:26" ht="45" x14ac:dyDescent="0.25">
      <c r="A5235" s="72" t="s">
        <v>22556</v>
      </c>
      <c r="B5235" s="72" t="s">
        <v>15560</v>
      </c>
      <c r="C5235" s="72"/>
      <c r="D5235" s="72"/>
      <c r="E5235" s="72"/>
      <c r="F5235" s="72">
        <v>1</v>
      </c>
      <c r="G5235" s="72"/>
      <c r="H5235" s="72">
        <v>120</v>
      </c>
      <c r="I5235" s="72">
        <v>50</v>
      </c>
      <c r="J5235" s="72">
        <v>50</v>
      </c>
      <c r="K5235" s="72">
        <v>20</v>
      </c>
      <c r="L5235" s="72"/>
      <c r="M5235" s="71" t="s">
        <v>4596</v>
      </c>
      <c r="N5235" s="72" t="s">
        <v>4533</v>
      </c>
      <c r="O5235" s="72"/>
      <c r="P5235" s="72" t="s">
        <v>2983</v>
      </c>
      <c r="Q5235" s="72"/>
      <c r="R5235" s="72"/>
      <c r="S5235" s="72" t="s">
        <v>15654</v>
      </c>
      <c r="T5235" s="72" t="s">
        <v>22557</v>
      </c>
      <c r="U5235" s="72" t="s">
        <v>22556</v>
      </c>
      <c r="V5235" s="72"/>
      <c r="W5235" s="72">
        <v>363013</v>
      </c>
      <c r="X5235" s="72" t="s">
        <v>22558</v>
      </c>
      <c r="Y5235" s="72" t="s">
        <v>22560</v>
      </c>
      <c r="Z5235" s="72" t="s">
        <v>22559</v>
      </c>
    </row>
    <row r="5236" spans="1:26" ht="30" x14ac:dyDescent="0.25">
      <c r="A5236" s="72" t="s">
        <v>28020</v>
      </c>
      <c r="B5236" s="72" t="s">
        <v>15493</v>
      </c>
      <c r="C5236" s="72">
        <v>44</v>
      </c>
      <c r="D5236" s="72" t="s">
        <v>5986</v>
      </c>
      <c r="E5236" s="72"/>
      <c r="F5236" s="72">
        <v>1</v>
      </c>
      <c r="G5236" s="72">
        <v>240</v>
      </c>
      <c r="H5236" s="72"/>
      <c r="I5236" s="72"/>
      <c r="J5236" s="72"/>
      <c r="K5236" s="72"/>
      <c r="L5236" s="72"/>
      <c r="M5236" s="71" t="s">
        <v>4596</v>
      </c>
      <c r="N5236" s="72" t="s">
        <v>4483</v>
      </c>
      <c r="O5236" s="72"/>
      <c r="P5236" s="72" t="s">
        <v>14510</v>
      </c>
      <c r="Q5236" s="72" t="s">
        <v>4566</v>
      </c>
      <c r="R5236" s="72" t="s">
        <v>13723</v>
      </c>
      <c r="S5236" s="72"/>
      <c r="T5236" s="72"/>
      <c r="U5236" s="72" t="s">
        <v>28020</v>
      </c>
      <c r="V5236" s="72"/>
      <c r="W5236" s="72">
        <v>309516</v>
      </c>
      <c r="X5236" s="72" t="s">
        <v>28021</v>
      </c>
      <c r="Y5236" s="76" t="s">
        <v>28022</v>
      </c>
      <c r="Z5236" s="72" t="s">
        <v>28023</v>
      </c>
    </row>
    <row r="5237" spans="1:26" ht="45" x14ac:dyDescent="0.25">
      <c r="A5237" s="72" t="s">
        <v>22561</v>
      </c>
      <c r="B5237" s="72" t="s">
        <v>15413</v>
      </c>
      <c r="C5237" s="72">
        <v>8</v>
      </c>
      <c r="D5237" s="72" t="s">
        <v>4678</v>
      </c>
      <c r="E5237" s="72"/>
      <c r="F5237" s="72">
        <v>1</v>
      </c>
      <c r="G5237" s="72">
        <v>230</v>
      </c>
      <c r="H5237" s="72"/>
      <c r="I5237" s="72"/>
      <c r="J5237" s="72"/>
      <c r="K5237" s="72"/>
      <c r="L5237" s="72"/>
      <c r="M5237" s="71" t="s">
        <v>4596</v>
      </c>
      <c r="N5237" s="72" t="s">
        <v>4556</v>
      </c>
      <c r="O5237" s="72"/>
      <c r="P5237" s="72" t="s">
        <v>2639</v>
      </c>
      <c r="Q5237" s="72"/>
      <c r="R5237" s="72"/>
      <c r="S5237" s="72" t="s">
        <v>15654</v>
      </c>
      <c r="T5237" s="72" t="s">
        <v>22562</v>
      </c>
      <c r="U5237" s="72" t="s">
        <v>22561</v>
      </c>
      <c r="V5237" s="72"/>
      <c r="W5237" s="72">
        <v>456021</v>
      </c>
      <c r="X5237" s="72" t="s">
        <v>24918</v>
      </c>
      <c r="Y5237" s="72" t="s">
        <v>22564</v>
      </c>
      <c r="Z5237" s="72" t="s">
        <v>22563</v>
      </c>
    </row>
    <row r="5238" spans="1:26" ht="75" x14ac:dyDescent="0.25">
      <c r="A5238" s="72" t="s">
        <v>32927</v>
      </c>
      <c r="B5238" s="72" t="s">
        <v>32928</v>
      </c>
      <c r="C5238" s="72"/>
      <c r="D5238" s="72"/>
      <c r="E5238" s="72"/>
      <c r="F5238" s="72">
        <v>1</v>
      </c>
      <c r="G5238" s="72"/>
      <c r="H5238" s="72">
        <v>700</v>
      </c>
      <c r="I5238" s="72">
        <v>250</v>
      </c>
      <c r="J5238" s="72">
        <v>300</v>
      </c>
      <c r="K5238" s="72">
        <v>150</v>
      </c>
      <c r="L5238" s="72"/>
      <c r="M5238" s="71" t="s">
        <v>4596</v>
      </c>
      <c r="N5238" s="72" t="s">
        <v>4483</v>
      </c>
      <c r="O5238" s="72"/>
      <c r="P5238" s="72" t="s">
        <v>19314</v>
      </c>
      <c r="Q5238" s="72"/>
      <c r="R5238" s="72"/>
      <c r="S5238" s="72" t="s">
        <v>15654</v>
      </c>
      <c r="T5238" s="72" t="s">
        <v>32929</v>
      </c>
      <c r="U5238" s="72" t="s">
        <v>32927</v>
      </c>
      <c r="V5238" s="72"/>
      <c r="W5238" s="72">
        <v>309274</v>
      </c>
      <c r="X5238" s="72" t="s">
        <v>32930</v>
      </c>
      <c r="Y5238" s="72" t="s">
        <v>32931</v>
      </c>
      <c r="Z5238" s="72" t="s">
        <v>32932</v>
      </c>
    </row>
    <row r="5239" spans="1:26" ht="30" x14ac:dyDescent="0.25">
      <c r="A5239" s="72" t="s">
        <v>28024</v>
      </c>
      <c r="B5239" s="72" t="s">
        <v>15980</v>
      </c>
      <c r="C5239" s="72">
        <v>266</v>
      </c>
      <c r="D5239" s="72"/>
      <c r="E5239" s="72"/>
      <c r="F5239" s="72">
        <v>1</v>
      </c>
      <c r="G5239" s="72">
        <v>450</v>
      </c>
      <c r="H5239" s="72"/>
      <c r="I5239" s="72"/>
      <c r="J5239" s="72"/>
      <c r="K5239" s="72"/>
      <c r="L5239" s="72"/>
      <c r="M5239" s="71" t="s">
        <v>4596</v>
      </c>
      <c r="N5239" s="72" t="s">
        <v>4479</v>
      </c>
      <c r="O5239" s="72"/>
      <c r="P5239" s="72" t="s">
        <v>2721</v>
      </c>
      <c r="Q5239" s="72"/>
      <c r="R5239" s="72"/>
      <c r="S5239" s="72"/>
      <c r="T5239" s="72"/>
      <c r="U5239" s="72" t="s">
        <v>28024</v>
      </c>
      <c r="V5239" s="72"/>
      <c r="W5239" s="72">
        <v>656056</v>
      </c>
      <c r="X5239" s="72" t="s">
        <v>28025</v>
      </c>
      <c r="Y5239" s="72" t="s">
        <v>28026</v>
      </c>
      <c r="Z5239" s="72" t="s">
        <v>35617</v>
      </c>
    </row>
    <row r="5240" spans="1:26" ht="45" x14ac:dyDescent="0.25">
      <c r="A5240" s="72" t="s">
        <v>28027</v>
      </c>
      <c r="B5240" s="72" t="s">
        <v>18389</v>
      </c>
      <c r="C5240" s="72"/>
      <c r="D5240" s="72"/>
      <c r="E5240" s="72"/>
      <c r="F5240" s="72">
        <v>2</v>
      </c>
      <c r="G5240" s="72"/>
      <c r="H5240" s="72"/>
      <c r="I5240" s="72"/>
      <c r="J5240" s="72"/>
      <c r="K5240" s="72"/>
      <c r="L5240" s="72">
        <v>150</v>
      </c>
      <c r="M5240" s="71" t="s">
        <v>4596</v>
      </c>
      <c r="N5240" s="72" t="s">
        <v>4496</v>
      </c>
      <c r="O5240" s="72"/>
      <c r="P5240" s="72" t="s">
        <v>2736</v>
      </c>
      <c r="Q5240" s="72"/>
      <c r="R5240" s="72"/>
      <c r="S5240" s="72" t="s">
        <v>4566</v>
      </c>
      <c r="T5240" s="72" t="s">
        <v>10057</v>
      </c>
      <c r="U5240" s="72" t="s">
        <v>28027</v>
      </c>
      <c r="V5240" s="72"/>
      <c r="W5240" s="72">
        <v>652785</v>
      </c>
      <c r="X5240" s="72" t="s">
        <v>28028</v>
      </c>
      <c r="Y5240" s="72">
        <v>83846351052</v>
      </c>
      <c r="Z5240" s="72" t="s">
        <v>18390</v>
      </c>
    </row>
    <row r="5241" spans="1:26" ht="90" x14ac:dyDescent="0.25">
      <c r="A5241" s="72" t="s">
        <v>12242</v>
      </c>
      <c r="B5241" s="72" t="s">
        <v>6548</v>
      </c>
      <c r="C5241" s="72"/>
      <c r="D5241" s="72" t="s">
        <v>8328</v>
      </c>
      <c r="E5241" s="72"/>
      <c r="F5241" s="72">
        <v>2</v>
      </c>
      <c r="G5241" s="72"/>
      <c r="H5241" s="72"/>
      <c r="I5241" s="72"/>
      <c r="J5241" s="72"/>
      <c r="K5241" s="72"/>
      <c r="L5241" s="72">
        <v>150</v>
      </c>
      <c r="M5241" s="71" t="s">
        <v>4596</v>
      </c>
      <c r="N5241" s="72" t="s">
        <v>4506</v>
      </c>
      <c r="O5241" s="72"/>
      <c r="P5241" s="72" t="s">
        <v>2445</v>
      </c>
      <c r="Q5241" s="72"/>
      <c r="R5241" s="72"/>
      <c r="S5241" s="72"/>
      <c r="T5241" s="72"/>
      <c r="U5241" s="72" t="s">
        <v>12242</v>
      </c>
      <c r="V5241" s="72"/>
      <c r="W5241" s="72">
        <v>143904</v>
      </c>
      <c r="X5241" s="72" t="s">
        <v>12243</v>
      </c>
      <c r="Y5241" s="72" t="s">
        <v>12244</v>
      </c>
      <c r="Z5241" s="72" t="s">
        <v>12245</v>
      </c>
    </row>
    <row r="5242" spans="1:26" ht="30" x14ac:dyDescent="0.25">
      <c r="A5242" s="72" t="s">
        <v>12246</v>
      </c>
      <c r="B5242" s="72" t="s">
        <v>17245</v>
      </c>
      <c r="C5242" s="72">
        <v>7</v>
      </c>
      <c r="D5242" s="72"/>
      <c r="E5242" s="72"/>
      <c r="F5242" s="72">
        <v>1</v>
      </c>
      <c r="G5242" s="72"/>
      <c r="H5242" s="72">
        <v>1199</v>
      </c>
      <c r="I5242" s="72">
        <v>436</v>
      </c>
      <c r="J5242" s="72">
        <v>545</v>
      </c>
      <c r="K5242" s="72">
        <v>218</v>
      </c>
      <c r="L5242" s="72"/>
      <c r="M5242" s="71" t="s">
        <v>4596</v>
      </c>
      <c r="N5242" s="72" t="s">
        <v>4506</v>
      </c>
      <c r="O5242" s="72"/>
      <c r="P5242" s="72" t="s">
        <v>4227</v>
      </c>
      <c r="Q5242" s="72"/>
      <c r="R5242" s="72"/>
      <c r="S5242" s="72"/>
      <c r="T5242" s="72"/>
      <c r="U5242" s="72" t="s">
        <v>12246</v>
      </c>
      <c r="V5242" s="72"/>
      <c r="W5242" s="72">
        <v>140082</v>
      </c>
      <c r="X5242" s="72" t="s">
        <v>22565</v>
      </c>
      <c r="Y5242" s="72">
        <v>84955527545</v>
      </c>
      <c r="Z5242" s="72" t="s">
        <v>17246</v>
      </c>
    </row>
    <row r="5243" spans="1:26" ht="45" x14ac:dyDescent="0.25">
      <c r="A5243" s="72" t="s">
        <v>173</v>
      </c>
      <c r="B5243" s="72" t="s">
        <v>9094</v>
      </c>
      <c r="C5243" s="72"/>
      <c r="D5243" s="72" t="s">
        <v>9095</v>
      </c>
      <c r="E5243" s="72"/>
      <c r="F5243" s="72">
        <v>2</v>
      </c>
      <c r="G5243" s="72"/>
      <c r="H5243" s="72"/>
      <c r="I5243" s="72"/>
      <c r="J5243" s="72"/>
      <c r="K5243" s="72"/>
      <c r="L5243" s="72">
        <v>50</v>
      </c>
      <c r="M5243" s="71" t="s">
        <v>4596</v>
      </c>
      <c r="N5243" s="72" t="s">
        <v>4499</v>
      </c>
      <c r="O5243" s="72"/>
      <c r="P5243" s="72" t="s">
        <v>4206</v>
      </c>
      <c r="Q5243" s="72"/>
      <c r="R5243" s="72"/>
      <c r="S5243" s="72" t="s">
        <v>4567</v>
      </c>
      <c r="T5243" s="72" t="s">
        <v>11774</v>
      </c>
      <c r="U5243" s="72" t="s">
        <v>173</v>
      </c>
      <c r="V5243" s="72"/>
      <c r="W5243" s="72">
        <v>353565</v>
      </c>
      <c r="X5243" s="72" t="s">
        <v>22566</v>
      </c>
      <c r="Y5243" s="76"/>
      <c r="Z5243" s="72" t="s">
        <v>14762</v>
      </c>
    </row>
    <row r="5244" spans="1:26" ht="75" x14ac:dyDescent="0.25">
      <c r="A5244" s="72" t="s">
        <v>17247</v>
      </c>
      <c r="B5244" s="72" t="s">
        <v>35618</v>
      </c>
      <c r="C5244" s="72"/>
      <c r="D5244" s="72" t="s">
        <v>35619</v>
      </c>
      <c r="E5244" s="72"/>
      <c r="F5244" s="72">
        <v>1</v>
      </c>
      <c r="G5244" s="72"/>
      <c r="H5244" s="72">
        <v>500</v>
      </c>
      <c r="I5244" s="72">
        <v>200</v>
      </c>
      <c r="J5244" s="72">
        <v>200100</v>
      </c>
      <c r="K5244" s="72"/>
      <c r="L5244" s="72"/>
      <c r="M5244" s="71" t="s">
        <v>4596</v>
      </c>
      <c r="N5244" s="72" t="s">
        <v>4532</v>
      </c>
      <c r="O5244" s="72"/>
      <c r="P5244" s="72" t="s">
        <v>3055</v>
      </c>
      <c r="Q5244" s="72"/>
      <c r="R5244" s="72"/>
      <c r="S5244" s="72" t="s">
        <v>15654</v>
      </c>
      <c r="T5244" s="72" t="s">
        <v>17248</v>
      </c>
      <c r="U5244" s="72" t="s">
        <v>17247</v>
      </c>
      <c r="V5244" s="72"/>
      <c r="W5244" s="72"/>
      <c r="X5244" s="72"/>
      <c r="Y5244" s="72"/>
      <c r="Z5244" s="72"/>
    </row>
    <row r="5245" spans="1:26" ht="30" x14ac:dyDescent="0.25">
      <c r="A5245" s="72" t="s">
        <v>12247</v>
      </c>
      <c r="B5245" s="72" t="s">
        <v>4631</v>
      </c>
      <c r="C5245" s="72"/>
      <c r="D5245" s="72"/>
      <c r="E5245" s="72"/>
      <c r="F5245" s="72">
        <v>5</v>
      </c>
      <c r="G5245" s="72"/>
      <c r="H5245" s="72"/>
      <c r="I5245" s="72"/>
      <c r="J5245" s="72"/>
      <c r="K5245" s="72"/>
      <c r="L5245" s="72">
        <v>250</v>
      </c>
      <c r="M5245" s="71" t="s">
        <v>4596</v>
      </c>
      <c r="N5245" s="72" t="s">
        <v>4505</v>
      </c>
      <c r="O5245" s="72"/>
      <c r="P5245" s="72" t="s">
        <v>14615</v>
      </c>
      <c r="Q5245" s="72"/>
      <c r="R5245" s="72"/>
      <c r="S5245" s="72" t="s">
        <v>4567</v>
      </c>
      <c r="T5245" s="72" t="s">
        <v>8146</v>
      </c>
      <c r="U5245" s="72" t="s">
        <v>12247</v>
      </c>
      <c r="V5245" s="72"/>
      <c r="W5245" s="72">
        <v>686110</v>
      </c>
      <c r="X5245" s="72" t="s">
        <v>12248</v>
      </c>
      <c r="Y5245" s="72" t="s">
        <v>12249</v>
      </c>
      <c r="Z5245" s="72" t="s">
        <v>12250</v>
      </c>
    </row>
    <row r="5246" spans="1:26" ht="30" x14ac:dyDescent="0.25">
      <c r="A5246" s="72" t="s">
        <v>17249</v>
      </c>
      <c r="B5246" s="72" t="s">
        <v>18472</v>
      </c>
      <c r="C5246" s="72">
        <v>53</v>
      </c>
      <c r="D5246" s="72"/>
      <c r="E5246" s="72"/>
      <c r="F5246" s="72">
        <v>1</v>
      </c>
      <c r="G5246" s="72"/>
      <c r="H5246" s="72">
        <v>1400</v>
      </c>
      <c r="I5246" s="72">
        <v>800</v>
      </c>
      <c r="J5246" s="72">
        <v>450</v>
      </c>
      <c r="K5246" s="72">
        <v>150</v>
      </c>
      <c r="L5246" s="72"/>
      <c r="M5246" s="71" t="s">
        <v>4596</v>
      </c>
      <c r="N5246" s="72" t="s">
        <v>4545</v>
      </c>
      <c r="O5246" s="72"/>
      <c r="P5246" s="72" t="s">
        <v>15671</v>
      </c>
      <c r="Q5246" s="72"/>
      <c r="R5246" s="72"/>
      <c r="S5246" s="72"/>
      <c r="T5246" s="72"/>
      <c r="U5246" s="72" t="s">
        <v>17249</v>
      </c>
      <c r="V5246" s="72"/>
      <c r="W5246" s="72">
        <v>624130</v>
      </c>
      <c r="X5246" s="72" t="s">
        <v>22567</v>
      </c>
      <c r="Y5246" s="77" t="s">
        <v>18473</v>
      </c>
      <c r="Z5246" s="72" t="s">
        <v>18474</v>
      </c>
    </row>
    <row r="5247" spans="1:26" ht="30" x14ac:dyDescent="0.25">
      <c r="A5247" s="72" t="s">
        <v>17250</v>
      </c>
      <c r="B5247" s="72" t="s">
        <v>4594</v>
      </c>
      <c r="C5247" s="72">
        <v>18</v>
      </c>
      <c r="D5247" s="72" t="s">
        <v>7490</v>
      </c>
      <c r="E5247" s="72"/>
      <c r="F5247" s="72">
        <v>1</v>
      </c>
      <c r="G5247" s="72">
        <v>250</v>
      </c>
      <c r="H5247" s="72"/>
      <c r="I5247" s="72"/>
      <c r="J5247" s="72"/>
      <c r="K5247" s="72"/>
      <c r="L5247" s="72"/>
      <c r="M5247" s="71" t="s">
        <v>4596</v>
      </c>
      <c r="N5247" s="72" t="s">
        <v>4500</v>
      </c>
      <c r="O5247" s="72"/>
      <c r="P5247" s="72" t="s">
        <v>3928</v>
      </c>
      <c r="Q5247" s="72"/>
      <c r="R5247" s="72"/>
      <c r="S5247" s="72"/>
      <c r="T5247" s="72"/>
      <c r="U5247" s="72" t="s">
        <v>17250</v>
      </c>
      <c r="V5247" s="72"/>
      <c r="W5247" s="72">
        <v>663604</v>
      </c>
      <c r="X5247" s="72" t="s">
        <v>22568</v>
      </c>
      <c r="Y5247" s="72" t="s">
        <v>17251</v>
      </c>
      <c r="Z5247" s="72" t="s">
        <v>17252</v>
      </c>
    </row>
    <row r="5248" spans="1:26" ht="75" x14ac:dyDescent="0.25">
      <c r="A5248" s="72" t="s">
        <v>12251</v>
      </c>
      <c r="B5248" s="72" t="s">
        <v>4634</v>
      </c>
      <c r="C5248" s="72"/>
      <c r="D5248" s="72" t="s">
        <v>9559</v>
      </c>
      <c r="E5248" s="72"/>
      <c r="F5248" s="72">
        <v>3</v>
      </c>
      <c r="G5248" s="72"/>
      <c r="H5248" s="72"/>
      <c r="I5248" s="72"/>
      <c r="J5248" s="72"/>
      <c r="K5248" s="72"/>
      <c r="L5248" s="72">
        <v>100</v>
      </c>
      <c r="M5248" s="71" t="s">
        <v>4596</v>
      </c>
      <c r="N5248" s="72" t="s">
        <v>4506</v>
      </c>
      <c r="O5248" s="72"/>
      <c r="P5248" s="72" t="s">
        <v>3104</v>
      </c>
      <c r="Q5248" s="72"/>
      <c r="R5248" s="72"/>
      <c r="S5248" s="72"/>
      <c r="T5248" s="72"/>
      <c r="U5248" s="72" t="s">
        <v>12251</v>
      </c>
      <c r="V5248" s="72"/>
      <c r="W5248" s="72">
        <v>142000</v>
      </c>
      <c r="X5248" s="72" t="s">
        <v>22569</v>
      </c>
      <c r="Y5248" s="72"/>
      <c r="Z5248" s="72"/>
    </row>
    <row r="5249" spans="1:26" ht="30" x14ac:dyDescent="0.25">
      <c r="A5249" s="72" t="s">
        <v>32933</v>
      </c>
      <c r="B5249" s="72" t="s">
        <v>27062</v>
      </c>
      <c r="C5249" s="72">
        <v>4</v>
      </c>
      <c r="D5249" s="72"/>
      <c r="E5249" s="72"/>
      <c r="F5249" s="72">
        <v>1</v>
      </c>
      <c r="G5249" s="72"/>
      <c r="H5249" s="72">
        <v>1200</v>
      </c>
      <c r="I5249" s="72">
        <v>400</v>
      </c>
      <c r="J5249" s="72">
        <v>500</v>
      </c>
      <c r="K5249" s="72">
        <v>300</v>
      </c>
      <c r="L5249" s="72"/>
      <c r="M5249" s="71" t="s">
        <v>4596</v>
      </c>
      <c r="N5249" s="72" t="s">
        <v>4541</v>
      </c>
      <c r="O5249" s="72"/>
      <c r="P5249" s="71" t="s">
        <v>4141</v>
      </c>
      <c r="Q5249" s="72"/>
      <c r="R5249" s="72"/>
      <c r="S5249" s="72"/>
      <c r="T5249" s="72"/>
      <c r="U5249" s="72" t="s">
        <v>32933</v>
      </c>
      <c r="V5249" s="72"/>
      <c r="W5249" s="72"/>
      <c r="X5249" s="72"/>
      <c r="Y5249" s="77"/>
      <c r="Z5249" s="72"/>
    </row>
    <row r="5250" spans="1:26" ht="60" x14ac:dyDescent="0.25">
      <c r="A5250" s="72" t="s">
        <v>32933</v>
      </c>
      <c r="B5250" s="72" t="s">
        <v>27062</v>
      </c>
      <c r="C5250" s="72">
        <v>4</v>
      </c>
      <c r="D5250" s="72"/>
      <c r="E5250" s="72" t="s">
        <v>32934</v>
      </c>
      <c r="F5250" s="72">
        <v>1</v>
      </c>
      <c r="G5250" s="72">
        <v>250</v>
      </c>
      <c r="H5250" s="72"/>
      <c r="I5250" s="72"/>
      <c r="J5250" s="72"/>
      <c r="K5250" s="72"/>
      <c r="L5250" s="72"/>
      <c r="M5250" s="71" t="s">
        <v>4596</v>
      </c>
      <c r="N5250" s="72" t="s">
        <v>4541</v>
      </c>
      <c r="O5250" s="72"/>
      <c r="P5250" s="72" t="s">
        <v>4141</v>
      </c>
      <c r="Q5250" s="72"/>
      <c r="R5250" s="72"/>
      <c r="S5250" s="72"/>
      <c r="T5250" s="72"/>
      <c r="U5250" s="72" t="s">
        <v>32933</v>
      </c>
      <c r="V5250" s="72" t="s">
        <v>32935</v>
      </c>
      <c r="W5250" s="72">
        <v>446028</v>
      </c>
      <c r="X5250" s="72" t="s">
        <v>32936</v>
      </c>
      <c r="Y5250" s="77" t="s">
        <v>32937</v>
      </c>
      <c r="Z5250" s="72" t="s">
        <v>32938</v>
      </c>
    </row>
    <row r="5251" spans="1:26" ht="45" x14ac:dyDescent="0.25">
      <c r="A5251" s="72" t="s">
        <v>15155</v>
      </c>
      <c r="B5251" s="72" t="s">
        <v>5655</v>
      </c>
      <c r="C5251" s="72"/>
      <c r="D5251" s="72"/>
      <c r="E5251" s="72"/>
      <c r="F5251" s="72">
        <v>2</v>
      </c>
      <c r="G5251" s="72"/>
      <c r="H5251" s="72"/>
      <c r="I5251" s="72"/>
      <c r="J5251" s="72"/>
      <c r="K5251" s="72"/>
      <c r="L5251" s="72">
        <v>150</v>
      </c>
      <c r="M5251" s="71" t="s">
        <v>4596</v>
      </c>
      <c r="N5251" s="72" t="s">
        <v>4506</v>
      </c>
      <c r="O5251" s="72"/>
      <c r="P5251" s="72" t="s">
        <v>18152</v>
      </c>
      <c r="Q5251" s="72"/>
      <c r="R5251" s="72"/>
      <c r="S5251" s="72" t="s">
        <v>4566</v>
      </c>
      <c r="T5251" s="72" t="s">
        <v>11204</v>
      </c>
      <c r="U5251" s="72" t="s">
        <v>15155</v>
      </c>
      <c r="V5251" s="72"/>
      <c r="W5251" s="72">
        <v>142400</v>
      </c>
      <c r="X5251" s="72" t="s">
        <v>15156</v>
      </c>
      <c r="Y5251" s="72" t="s">
        <v>15157</v>
      </c>
      <c r="Z5251" s="72" t="s">
        <v>15158</v>
      </c>
    </row>
    <row r="5252" spans="1:26" ht="30" x14ac:dyDescent="0.25">
      <c r="A5252" s="72" t="s">
        <v>14351</v>
      </c>
      <c r="B5252" s="72" t="s">
        <v>4594</v>
      </c>
      <c r="C5252" s="72">
        <v>131</v>
      </c>
      <c r="D5252" s="72"/>
      <c r="E5252" s="72"/>
      <c r="F5252" s="72">
        <v>1</v>
      </c>
      <c r="G5252" s="72">
        <v>350</v>
      </c>
      <c r="H5252" s="72"/>
      <c r="I5252" s="72"/>
      <c r="J5252" s="72"/>
      <c r="K5252" s="72"/>
      <c r="L5252" s="72"/>
      <c r="M5252" s="71" t="s">
        <v>4596</v>
      </c>
      <c r="N5252" s="72" t="s">
        <v>4541</v>
      </c>
      <c r="O5252" s="72"/>
      <c r="P5252" s="72" t="s">
        <v>4023</v>
      </c>
      <c r="Q5252" s="72"/>
      <c r="R5252" s="72"/>
      <c r="S5252" s="72"/>
      <c r="T5252" s="72"/>
      <c r="U5252" s="72" t="s">
        <v>14351</v>
      </c>
      <c r="V5252" s="72"/>
      <c r="W5252" s="72">
        <v>443009</v>
      </c>
      <c r="X5252" s="72" t="s">
        <v>14352</v>
      </c>
      <c r="Y5252" s="72" t="s">
        <v>14353</v>
      </c>
      <c r="Z5252" s="72" t="s">
        <v>14354</v>
      </c>
    </row>
    <row r="5253" spans="1:26" ht="45" x14ac:dyDescent="0.25">
      <c r="A5253" s="72" t="s">
        <v>12253</v>
      </c>
      <c r="B5253" s="72" t="s">
        <v>4594</v>
      </c>
      <c r="C5253" s="72">
        <v>1</v>
      </c>
      <c r="D5253" s="72" t="s">
        <v>4633</v>
      </c>
      <c r="E5253" s="72"/>
      <c r="F5253" s="72">
        <v>1</v>
      </c>
      <c r="G5253" s="72">
        <v>350</v>
      </c>
      <c r="H5253" s="72"/>
      <c r="I5253" s="72"/>
      <c r="J5253" s="72"/>
      <c r="K5253" s="72"/>
      <c r="L5253" s="72"/>
      <c r="M5253" s="71" t="s">
        <v>4596</v>
      </c>
      <c r="N5253" s="72" t="s">
        <v>4550</v>
      </c>
      <c r="O5253" s="72"/>
      <c r="P5253" s="72" t="s">
        <v>3454</v>
      </c>
      <c r="Q5253" s="72"/>
      <c r="R5253" s="72"/>
      <c r="S5253" s="72"/>
      <c r="T5253" s="72"/>
      <c r="U5253" s="72" t="s">
        <v>12253</v>
      </c>
      <c r="V5253" s="72"/>
      <c r="W5253" s="72">
        <v>636780</v>
      </c>
      <c r="X5253" s="72" t="s">
        <v>14162</v>
      </c>
      <c r="Y5253" s="72" t="s">
        <v>12254</v>
      </c>
      <c r="Z5253" s="72" t="s">
        <v>17256</v>
      </c>
    </row>
    <row r="5254" spans="1:26" ht="30" x14ac:dyDescent="0.25">
      <c r="A5254" s="72" t="s">
        <v>22570</v>
      </c>
      <c r="B5254" s="72" t="s">
        <v>15493</v>
      </c>
      <c r="C5254" s="72"/>
      <c r="D5254" s="72" t="s">
        <v>5629</v>
      </c>
      <c r="E5254" s="72"/>
      <c r="F5254" s="72">
        <v>1</v>
      </c>
      <c r="G5254" s="72">
        <v>200</v>
      </c>
      <c r="H5254" s="72"/>
      <c r="I5254" s="72"/>
      <c r="J5254" s="72"/>
      <c r="K5254" s="72"/>
      <c r="L5254" s="72"/>
      <c r="M5254" s="71" t="s">
        <v>4596</v>
      </c>
      <c r="N5254" s="72" t="s">
        <v>4509</v>
      </c>
      <c r="O5254" s="72"/>
      <c r="P5254" s="71" t="s">
        <v>3869</v>
      </c>
      <c r="Q5254" s="72"/>
      <c r="R5254" s="72"/>
      <c r="S5254" s="72" t="s">
        <v>4567</v>
      </c>
      <c r="T5254" s="72" t="s">
        <v>22571</v>
      </c>
      <c r="U5254" s="72" t="s">
        <v>22570</v>
      </c>
      <c r="V5254" s="72"/>
      <c r="W5254" s="72">
        <v>606170</v>
      </c>
      <c r="X5254" s="72" t="s">
        <v>22572</v>
      </c>
      <c r="Y5254" s="72" t="s">
        <v>22574</v>
      </c>
      <c r="Z5254" s="72" t="s">
        <v>22573</v>
      </c>
    </row>
    <row r="5255" spans="1:26" ht="45" x14ac:dyDescent="0.25">
      <c r="A5255" s="72" t="s">
        <v>12257</v>
      </c>
      <c r="B5255" s="72" t="s">
        <v>4594</v>
      </c>
      <c r="C5255" s="72">
        <v>12</v>
      </c>
      <c r="D5255" s="72" t="s">
        <v>5629</v>
      </c>
      <c r="E5255" s="72"/>
      <c r="F5255" s="72">
        <v>1</v>
      </c>
      <c r="G5255" s="72">
        <v>350</v>
      </c>
      <c r="H5255" s="72"/>
      <c r="I5255" s="72"/>
      <c r="J5255" s="72"/>
      <c r="K5255" s="72"/>
      <c r="L5255" s="72"/>
      <c r="M5255" s="71" t="s">
        <v>4596</v>
      </c>
      <c r="N5255" s="72" t="s">
        <v>4506</v>
      </c>
      <c r="O5255" s="72"/>
      <c r="P5255" s="72" t="s">
        <v>14592</v>
      </c>
      <c r="Q5255" s="72"/>
      <c r="R5255" s="72"/>
      <c r="S5255" s="72"/>
      <c r="T5255" s="72"/>
      <c r="U5255" s="72" t="s">
        <v>12257</v>
      </c>
      <c r="V5255" s="72"/>
      <c r="W5255" s="72">
        <v>140304</v>
      </c>
      <c r="X5255" s="72" t="s">
        <v>14163</v>
      </c>
      <c r="Y5255" s="72"/>
      <c r="Z5255" s="72"/>
    </row>
    <row r="5256" spans="1:26" ht="45" x14ac:dyDescent="0.25">
      <c r="A5256" s="72" t="s">
        <v>32939</v>
      </c>
      <c r="B5256" s="72" t="s">
        <v>15560</v>
      </c>
      <c r="C5256" s="72">
        <v>49</v>
      </c>
      <c r="D5256" s="72"/>
      <c r="E5256" s="72"/>
      <c r="F5256" s="72">
        <v>1</v>
      </c>
      <c r="G5256" s="72"/>
      <c r="H5256" s="72">
        <v>1000</v>
      </c>
      <c r="I5256" s="72">
        <v>300</v>
      </c>
      <c r="J5256" s="72">
        <v>500</v>
      </c>
      <c r="K5256" s="72">
        <v>200</v>
      </c>
      <c r="L5256" s="72"/>
      <c r="M5256" s="71" t="s">
        <v>4596</v>
      </c>
      <c r="N5256" s="72" t="s">
        <v>4536</v>
      </c>
      <c r="O5256" s="72"/>
      <c r="P5256" s="72" t="s">
        <v>3265</v>
      </c>
      <c r="Q5256" s="72"/>
      <c r="R5256" s="72"/>
      <c r="S5256" s="72"/>
      <c r="T5256" s="72"/>
      <c r="U5256" s="72" t="s">
        <v>32939</v>
      </c>
      <c r="V5256" s="72"/>
      <c r="W5256" s="72">
        <v>426067</v>
      </c>
      <c r="X5256" s="72" t="s">
        <v>32940</v>
      </c>
      <c r="Y5256" s="72" t="s">
        <v>32941</v>
      </c>
      <c r="Z5256" s="72" t="s">
        <v>32942</v>
      </c>
    </row>
    <row r="5257" spans="1:26" ht="30" x14ac:dyDescent="0.25">
      <c r="A5257" s="72" t="s">
        <v>35620</v>
      </c>
      <c r="B5257" s="72" t="s">
        <v>21594</v>
      </c>
      <c r="C5257" s="72">
        <v>14</v>
      </c>
      <c r="D5257" s="72"/>
      <c r="E5257" s="72"/>
      <c r="F5257" s="72">
        <v>1</v>
      </c>
      <c r="G5257" s="72"/>
      <c r="H5257" s="72">
        <v>1300</v>
      </c>
      <c r="I5257" s="72">
        <v>400</v>
      </c>
      <c r="J5257" s="72">
        <v>600</v>
      </c>
      <c r="K5257" s="72">
        <v>300</v>
      </c>
      <c r="L5257" s="72"/>
      <c r="M5257" s="71" t="s">
        <v>4596</v>
      </c>
      <c r="N5257" s="72" t="s">
        <v>4506</v>
      </c>
      <c r="O5257" s="72"/>
      <c r="P5257" s="71" t="s">
        <v>14487</v>
      </c>
      <c r="Q5257" s="72"/>
      <c r="R5257" s="72"/>
      <c r="S5257" s="72"/>
      <c r="T5257" s="72"/>
      <c r="U5257" s="72" t="s">
        <v>35620</v>
      </c>
      <c r="V5257" s="72"/>
      <c r="W5257" s="72"/>
      <c r="X5257" s="72"/>
      <c r="Y5257" s="72"/>
      <c r="Z5257" s="72"/>
    </row>
    <row r="5258" spans="1:26" ht="45" x14ac:dyDescent="0.25">
      <c r="A5258" s="72" t="s">
        <v>35620</v>
      </c>
      <c r="B5258" s="72" t="s">
        <v>21594</v>
      </c>
      <c r="C5258" s="72">
        <v>14</v>
      </c>
      <c r="D5258" s="72"/>
      <c r="E5258" s="72" t="s">
        <v>35621</v>
      </c>
      <c r="F5258" s="72">
        <v>1</v>
      </c>
      <c r="G5258" s="72">
        <v>500</v>
      </c>
      <c r="H5258" s="72"/>
      <c r="I5258" s="72"/>
      <c r="J5258" s="72"/>
      <c r="K5258" s="72"/>
      <c r="L5258" s="72"/>
      <c r="M5258" s="71" t="s">
        <v>4596</v>
      </c>
      <c r="N5258" s="72" t="s">
        <v>4506</v>
      </c>
      <c r="O5258" s="72"/>
      <c r="P5258" s="72" t="s">
        <v>14487</v>
      </c>
      <c r="Q5258" s="72"/>
      <c r="R5258" s="72"/>
      <c r="S5258" s="72"/>
      <c r="T5258" s="72"/>
      <c r="U5258" s="72" t="s">
        <v>35620</v>
      </c>
      <c r="V5258" s="72" t="s">
        <v>20209</v>
      </c>
      <c r="W5258" s="72">
        <v>141002</v>
      </c>
      <c r="X5258" s="72" t="s">
        <v>20210</v>
      </c>
      <c r="Y5258" s="76" t="s">
        <v>20211</v>
      </c>
      <c r="Z5258" s="72" t="s">
        <v>26759</v>
      </c>
    </row>
    <row r="5259" spans="1:26" ht="30" x14ac:dyDescent="0.25">
      <c r="A5259" s="72" t="s">
        <v>12258</v>
      </c>
      <c r="B5259" s="72" t="s">
        <v>4607</v>
      </c>
      <c r="C5259" s="72"/>
      <c r="D5259" s="72"/>
      <c r="E5259" s="72"/>
      <c r="F5259" s="72">
        <v>2</v>
      </c>
      <c r="G5259" s="72"/>
      <c r="H5259" s="72"/>
      <c r="I5259" s="72"/>
      <c r="J5259" s="72"/>
      <c r="K5259" s="72"/>
      <c r="L5259" s="72">
        <v>150</v>
      </c>
      <c r="M5259" s="71" t="s">
        <v>4596</v>
      </c>
      <c r="N5259" s="72" t="s">
        <v>4543</v>
      </c>
      <c r="O5259" s="72"/>
      <c r="P5259" s="72" t="s">
        <v>4196</v>
      </c>
      <c r="Q5259" s="72" t="s">
        <v>4564</v>
      </c>
      <c r="R5259" s="72" t="s">
        <v>4643</v>
      </c>
      <c r="S5259" s="72"/>
      <c r="T5259" s="72"/>
      <c r="U5259" s="71" t="s">
        <v>12258</v>
      </c>
      <c r="V5259" s="72"/>
      <c r="W5259" s="72">
        <v>410069</v>
      </c>
      <c r="X5259" s="72" t="s">
        <v>14164</v>
      </c>
      <c r="Y5259" s="72" t="s">
        <v>12259</v>
      </c>
      <c r="Z5259" s="72" t="s">
        <v>12260</v>
      </c>
    </row>
    <row r="5260" spans="1:26" ht="30" x14ac:dyDescent="0.25">
      <c r="A5260" s="72" t="s">
        <v>12261</v>
      </c>
      <c r="B5260" s="72" t="s">
        <v>4594</v>
      </c>
      <c r="C5260" s="72"/>
      <c r="D5260" s="72" t="s">
        <v>5156</v>
      </c>
      <c r="E5260" s="72"/>
      <c r="F5260" s="72">
        <v>1</v>
      </c>
      <c r="G5260" s="72">
        <v>200</v>
      </c>
      <c r="H5260" s="72"/>
      <c r="I5260" s="72"/>
      <c r="J5260" s="72"/>
      <c r="K5260" s="72"/>
      <c r="L5260" s="72"/>
      <c r="M5260" s="71" t="s">
        <v>4596</v>
      </c>
      <c r="N5260" s="72" t="s">
        <v>4543</v>
      </c>
      <c r="O5260" s="72"/>
      <c r="P5260" s="72" t="s">
        <v>3668</v>
      </c>
      <c r="Q5260" s="72"/>
      <c r="R5260" s="72"/>
      <c r="S5260" s="72" t="s">
        <v>4567</v>
      </c>
      <c r="T5260" s="72" t="s">
        <v>4676</v>
      </c>
      <c r="U5260" s="72" t="s">
        <v>12261</v>
      </c>
      <c r="V5260" s="72"/>
      <c r="W5260" s="72">
        <v>412865</v>
      </c>
      <c r="X5260" s="72" t="s">
        <v>12262</v>
      </c>
      <c r="Y5260" s="72"/>
      <c r="Z5260" s="72"/>
    </row>
    <row r="5261" spans="1:26" ht="45" x14ac:dyDescent="0.25">
      <c r="A5261" s="72" t="s">
        <v>28029</v>
      </c>
      <c r="B5261" s="72" t="s">
        <v>16764</v>
      </c>
      <c r="C5261" s="72"/>
      <c r="D5261" s="72"/>
      <c r="E5261" s="72"/>
      <c r="F5261" s="72">
        <v>2</v>
      </c>
      <c r="G5261" s="72"/>
      <c r="H5261" s="72"/>
      <c r="I5261" s="72"/>
      <c r="J5261" s="72"/>
      <c r="K5261" s="72"/>
      <c r="L5261" s="72">
        <v>50</v>
      </c>
      <c r="M5261" s="71" t="s">
        <v>4596</v>
      </c>
      <c r="N5261" s="72" t="s">
        <v>4480</v>
      </c>
      <c r="O5261" s="72"/>
      <c r="P5261" s="72" t="s">
        <v>2729</v>
      </c>
      <c r="Q5261" s="72"/>
      <c r="R5261" s="72"/>
      <c r="S5261" s="72" t="s">
        <v>4568</v>
      </c>
      <c r="T5261" s="72" t="s">
        <v>7131</v>
      </c>
      <c r="U5261" s="72" t="s">
        <v>28029</v>
      </c>
      <c r="V5261" s="72"/>
      <c r="W5261" s="72">
        <v>676637</v>
      </c>
      <c r="X5261" s="72" t="s">
        <v>16765</v>
      </c>
      <c r="Y5261" s="77">
        <v>89622955755</v>
      </c>
      <c r="Z5261" s="72" t="s">
        <v>7132</v>
      </c>
    </row>
    <row r="5262" spans="1:26" ht="60" x14ac:dyDescent="0.25">
      <c r="A5262" s="72" t="s">
        <v>35622</v>
      </c>
      <c r="B5262" s="72" t="s">
        <v>35623</v>
      </c>
      <c r="C5262" s="72"/>
      <c r="D5262" s="72"/>
      <c r="E5262" s="72"/>
      <c r="F5262" s="72">
        <v>1</v>
      </c>
      <c r="G5262" s="72"/>
      <c r="H5262" s="72">
        <v>1000</v>
      </c>
      <c r="I5262" s="72"/>
      <c r="J5262" s="72"/>
      <c r="K5262" s="72">
        <v>1000</v>
      </c>
      <c r="L5262" s="72"/>
      <c r="M5262" s="71" t="s">
        <v>4596</v>
      </c>
      <c r="N5262" s="72" t="s">
        <v>4483</v>
      </c>
      <c r="O5262" s="72"/>
      <c r="P5262" s="72" t="s">
        <v>14510</v>
      </c>
      <c r="Q5262" s="72"/>
      <c r="R5262" s="72"/>
      <c r="S5262" s="72"/>
      <c r="T5262" s="72"/>
      <c r="U5262" s="72" t="s">
        <v>35622</v>
      </c>
      <c r="V5262" s="72"/>
      <c r="W5262" s="72">
        <v>309513</v>
      </c>
      <c r="X5262" s="72" t="s">
        <v>35624</v>
      </c>
      <c r="Y5262" s="72"/>
      <c r="Z5262" s="72" t="s">
        <v>35625</v>
      </c>
    </row>
    <row r="5263" spans="1:26" ht="30" x14ac:dyDescent="0.25">
      <c r="A5263" s="72" t="s">
        <v>14165</v>
      </c>
      <c r="B5263" s="72" t="s">
        <v>4638</v>
      </c>
      <c r="C5263" s="72">
        <v>69</v>
      </c>
      <c r="D5263" s="72"/>
      <c r="E5263" s="72"/>
      <c r="F5263" s="72">
        <v>1</v>
      </c>
      <c r="G5263" s="72"/>
      <c r="H5263" s="72">
        <v>350</v>
      </c>
      <c r="I5263" s="72">
        <v>200</v>
      </c>
      <c r="J5263" s="72">
        <v>100</v>
      </c>
      <c r="K5263" s="72">
        <v>50</v>
      </c>
      <c r="L5263" s="72"/>
      <c r="M5263" s="71" t="s">
        <v>4596</v>
      </c>
      <c r="N5263" s="72" t="s">
        <v>4542</v>
      </c>
      <c r="O5263" s="72"/>
      <c r="P5263" s="72" t="s">
        <v>3134</v>
      </c>
      <c r="Q5263" s="72"/>
      <c r="R5263" s="72"/>
      <c r="S5263" s="72" t="s">
        <v>4566</v>
      </c>
      <c r="T5263" s="72" t="s">
        <v>14166</v>
      </c>
      <c r="U5263" s="72" t="s">
        <v>14165</v>
      </c>
      <c r="V5263" s="72"/>
      <c r="W5263" s="72"/>
      <c r="X5263" s="72"/>
      <c r="Y5263" s="72"/>
      <c r="Z5263" s="72"/>
    </row>
    <row r="5264" spans="1:26" ht="45" x14ac:dyDescent="0.25">
      <c r="A5264" s="72" t="s">
        <v>14165</v>
      </c>
      <c r="B5264" s="72" t="s">
        <v>4638</v>
      </c>
      <c r="C5264" s="72">
        <v>69</v>
      </c>
      <c r="D5264" s="72"/>
      <c r="E5264" s="72" t="s">
        <v>9030</v>
      </c>
      <c r="F5264" s="72">
        <v>1</v>
      </c>
      <c r="G5264" s="72">
        <v>350</v>
      </c>
      <c r="H5264" s="72"/>
      <c r="I5264" s="72"/>
      <c r="J5264" s="72"/>
      <c r="K5264" s="72"/>
      <c r="L5264" s="72"/>
      <c r="M5264" s="71" t="s">
        <v>4596</v>
      </c>
      <c r="N5264" s="72" t="s">
        <v>4542</v>
      </c>
      <c r="O5264" s="72"/>
      <c r="P5264" s="72" t="s">
        <v>3134</v>
      </c>
      <c r="Q5264" s="72"/>
      <c r="R5264" s="72"/>
      <c r="S5264" s="72" t="s">
        <v>4566</v>
      </c>
      <c r="T5264" s="72" t="s">
        <v>14166</v>
      </c>
      <c r="U5264" s="72" t="s">
        <v>14165</v>
      </c>
      <c r="V5264" s="72" t="s">
        <v>14165</v>
      </c>
      <c r="W5264" s="72">
        <v>197720</v>
      </c>
      <c r="X5264" s="72" t="s">
        <v>5886</v>
      </c>
      <c r="Y5264" s="72"/>
      <c r="Z5264" s="72"/>
    </row>
    <row r="5265" spans="1:26" ht="30" x14ac:dyDescent="0.25">
      <c r="A5265" s="72" t="s">
        <v>12263</v>
      </c>
      <c r="B5265" s="72" t="s">
        <v>4594</v>
      </c>
      <c r="C5265" s="72"/>
      <c r="D5265" s="72"/>
      <c r="E5265" s="72"/>
      <c r="F5265" s="72">
        <v>1</v>
      </c>
      <c r="G5265" s="72">
        <v>200</v>
      </c>
      <c r="H5265" s="72"/>
      <c r="I5265" s="72"/>
      <c r="J5265" s="72"/>
      <c r="K5265" s="72"/>
      <c r="L5265" s="72"/>
      <c r="M5265" s="71" t="s">
        <v>4596</v>
      </c>
      <c r="N5265" s="72" t="s">
        <v>4492</v>
      </c>
      <c r="O5265" s="72"/>
      <c r="P5265" s="72" t="s">
        <v>4067</v>
      </c>
      <c r="Q5265" s="72"/>
      <c r="R5265" s="72"/>
      <c r="S5265" s="72" t="s">
        <v>4568</v>
      </c>
      <c r="T5265" s="72" t="s">
        <v>8764</v>
      </c>
      <c r="U5265" s="72" t="s">
        <v>12263</v>
      </c>
      <c r="V5265" s="72"/>
      <c r="W5265" s="72">
        <v>665062</v>
      </c>
      <c r="X5265" s="72" t="s">
        <v>12071</v>
      </c>
      <c r="Y5265" s="72"/>
      <c r="Z5265" s="72" t="s">
        <v>12264</v>
      </c>
    </row>
    <row r="5266" spans="1:26" ht="30" x14ac:dyDescent="0.25">
      <c r="A5266" s="72" t="s">
        <v>32943</v>
      </c>
      <c r="B5266" s="72" t="s">
        <v>32944</v>
      </c>
      <c r="C5266" s="72">
        <v>410</v>
      </c>
      <c r="D5266" s="72"/>
      <c r="E5266" s="72"/>
      <c r="F5266" s="72">
        <v>1</v>
      </c>
      <c r="G5266" s="72"/>
      <c r="H5266" s="72">
        <v>1243</v>
      </c>
      <c r="I5266" s="72">
        <v>400</v>
      </c>
      <c r="J5266" s="72">
        <v>600</v>
      </c>
      <c r="K5266" s="72">
        <v>243</v>
      </c>
      <c r="L5266" s="72"/>
      <c r="M5266" s="71" t="s">
        <v>4596</v>
      </c>
      <c r="N5266" s="72" t="s">
        <v>4542</v>
      </c>
      <c r="O5266" s="72"/>
      <c r="P5266" s="72" t="s">
        <v>3503</v>
      </c>
      <c r="Q5266" s="72"/>
      <c r="R5266" s="72"/>
      <c r="S5266" s="72" t="s">
        <v>4566</v>
      </c>
      <c r="T5266" s="72" t="s">
        <v>32945</v>
      </c>
      <c r="U5266" s="72" t="s">
        <v>32943</v>
      </c>
      <c r="V5266" s="72"/>
      <c r="W5266" s="72">
        <v>196602</v>
      </c>
      <c r="X5266" s="72" t="s">
        <v>32946</v>
      </c>
      <c r="Y5266" s="72" t="s">
        <v>32947</v>
      </c>
      <c r="Z5266" s="72" t="s">
        <v>32948</v>
      </c>
    </row>
    <row r="5267" spans="1:26" ht="45" x14ac:dyDescent="0.25">
      <c r="A5267" s="72" t="s">
        <v>28030</v>
      </c>
      <c r="B5267" s="72" t="s">
        <v>28031</v>
      </c>
      <c r="C5267" s="72"/>
      <c r="D5267" s="72" t="s">
        <v>9155</v>
      </c>
      <c r="E5267" s="72"/>
      <c r="F5267" s="72">
        <v>2</v>
      </c>
      <c r="G5267" s="72"/>
      <c r="H5267" s="72"/>
      <c r="I5267" s="72"/>
      <c r="J5267" s="72"/>
      <c r="K5267" s="72"/>
      <c r="L5267" s="72">
        <v>300</v>
      </c>
      <c r="M5267" s="71" t="s">
        <v>4596</v>
      </c>
      <c r="N5267" s="72" t="s">
        <v>4483</v>
      </c>
      <c r="O5267" s="72"/>
      <c r="P5267" s="72" t="s">
        <v>19314</v>
      </c>
      <c r="Q5267" s="72"/>
      <c r="R5267" s="72"/>
      <c r="S5267" s="72"/>
      <c r="T5267" s="72"/>
      <c r="U5267" s="72" t="s">
        <v>28030</v>
      </c>
      <c r="V5267" s="72"/>
      <c r="W5267" s="72">
        <v>309255</v>
      </c>
      <c r="X5267" s="72" t="s">
        <v>28032</v>
      </c>
      <c r="Y5267" s="72">
        <v>84724826595</v>
      </c>
      <c r="Z5267" s="72" t="s">
        <v>35626</v>
      </c>
    </row>
    <row r="5268" spans="1:26" ht="60" x14ac:dyDescent="0.25">
      <c r="A5268" s="72" t="s">
        <v>31592</v>
      </c>
      <c r="B5268" s="72" t="s">
        <v>23863</v>
      </c>
      <c r="C5268" s="72"/>
      <c r="D5268" s="72" t="s">
        <v>31593</v>
      </c>
      <c r="E5268" s="72"/>
      <c r="F5268" s="72">
        <v>1</v>
      </c>
      <c r="G5268" s="72">
        <v>150</v>
      </c>
      <c r="H5268" s="72"/>
      <c r="I5268" s="72"/>
      <c r="J5268" s="72"/>
      <c r="K5268" s="72"/>
      <c r="L5268" s="72"/>
      <c r="M5268" s="71" t="s">
        <v>4596</v>
      </c>
      <c r="N5268" s="72" t="s">
        <v>4517</v>
      </c>
      <c r="O5268" s="72"/>
      <c r="P5268" s="72" t="s">
        <v>4077</v>
      </c>
      <c r="Q5268" s="72"/>
      <c r="R5268" s="72"/>
      <c r="S5268" s="72" t="s">
        <v>4567</v>
      </c>
      <c r="T5268" s="72" t="s">
        <v>9959</v>
      </c>
      <c r="U5268" s="72" t="s">
        <v>31592</v>
      </c>
      <c r="V5268" s="72"/>
      <c r="W5268" s="72">
        <v>692701</v>
      </c>
      <c r="X5268" s="72" t="s">
        <v>31594</v>
      </c>
      <c r="Y5268" s="72" t="s">
        <v>31595</v>
      </c>
      <c r="Z5268" s="72" t="s">
        <v>31596</v>
      </c>
    </row>
    <row r="5269" spans="1:26" ht="60" x14ac:dyDescent="0.25">
      <c r="A5269" s="72" t="s">
        <v>17257</v>
      </c>
      <c r="B5269" s="72" t="s">
        <v>4594</v>
      </c>
      <c r="C5269" s="72">
        <v>5</v>
      </c>
      <c r="D5269" s="72" t="s">
        <v>5350</v>
      </c>
      <c r="E5269" s="72"/>
      <c r="F5269" s="72">
        <v>1</v>
      </c>
      <c r="G5269" s="72">
        <v>139</v>
      </c>
      <c r="H5269" s="72"/>
      <c r="I5269" s="72"/>
      <c r="J5269" s="72"/>
      <c r="K5269" s="72"/>
      <c r="L5269" s="72"/>
      <c r="M5269" s="71" t="s">
        <v>4596</v>
      </c>
      <c r="N5269" s="72" t="s">
        <v>2404</v>
      </c>
      <c r="O5269" s="72"/>
      <c r="P5269" s="72" t="s">
        <v>14919</v>
      </c>
      <c r="Q5269" s="72"/>
      <c r="R5269" s="72"/>
      <c r="S5269" s="72"/>
      <c r="T5269" s="72"/>
      <c r="U5269" s="72" t="s">
        <v>17257</v>
      </c>
      <c r="V5269" s="72"/>
      <c r="W5269" s="72">
        <v>2299001</v>
      </c>
      <c r="X5269" s="72" t="s">
        <v>22575</v>
      </c>
      <c r="Y5269" s="72" t="s">
        <v>17258</v>
      </c>
      <c r="Z5269" s="72" t="s">
        <v>17259</v>
      </c>
    </row>
    <row r="5270" spans="1:26" ht="60" x14ac:dyDescent="0.25">
      <c r="A5270" s="72" t="s">
        <v>28033</v>
      </c>
      <c r="B5270" s="72" t="s">
        <v>23863</v>
      </c>
      <c r="C5270" s="72"/>
      <c r="D5270" s="72" t="s">
        <v>4678</v>
      </c>
      <c r="E5270" s="72"/>
      <c r="F5270" s="72">
        <v>1</v>
      </c>
      <c r="G5270" s="72">
        <v>120</v>
      </c>
      <c r="H5270" s="72"/>
      <c r="I5270" s="72"/>
      <c r="J5270" s="72"/>
      <c r="K5270" s="72"/>
      <c r="L5270" s="72"/>
      <c r="M5270" s="71" t="s">
        <v>4596</v>
      </c>
      <c r="N5270" s="72" t="s">
        <v>4483</v>
      </c>
      <c r="O5270" s="72"/>
      <c r="P5270" s="72" t="s">
        <v>2648</v>
      </c>
      <c r="Q5270" s="72"/>
      <c r="R5270" s="72"/>
      <c r="S5270" s="72" t="s">
        <v>4567</v>
      </c>
      <c r="T5270" s="72" t="s">
        <v>7337</v>
      </c>
      <c r="U5270" s="72" t="s">
        <v>28033</v>
      </c>
      <c r="V5270" s="72"/>
      <c r="W5270" s="72">
        <v>309340</v>
      </c>
      <c r="X5270" s="72" t="s">
        <v>28034</v>
      </c>
      <c r="Y5270" s="72">
        <v>89205660630</v>
      </c>
      <c r="Z5270" s="72" t="s">
        <v>28035</v>
      </c>
    </row>
    <row r="5271" spans="1:26" ht="30" x14ac:dyDescent="0.25">
      <c r="A5271" s="72" t="s">
        <v>12265</v>
      </c>
      <c r="B5271" s="72" t="s">
        <v>4594</v>
      </c>
      <c r="C5271" s="72"/>
      <c r="D5271" s="72" t="s">
        <v>5685</v>
      </c>
      <c r="E5271" s="72"/>
      <c r="F5271" s="72">
        <v>1</v>
      </c>
      <c r="G5271" s="72">
        <v>159</v>
      </c>
      <c r="H5271" s="72"/>
      <c r="I5271" s="72"/>
      <c r="J5271" s="72"/>
      <c r="K5271" s="72"/>
      <c r="L5271" s="72"/>
      <c r="M5271" s="71" t="s">
        <v>4596</v>
      </c>
      <c r="N5271" s="72" t="s">
        <v>4559</v>
      </c>
      <c r="O5271" s="72"/>
      <c r="P5271" s="72" t="s">
        <v>2490</v>
      </c>
      <c r="Q5271" s="72"/>
      <c r="R5271" s="72"/>
      <c r="S5271" s="72"/>
      <c r="T5271" s="72"/>
      <c r="U5271" s="72" t="s">
        <v>12265</v>
      </c>
      <c r="V5271" s="72"/>
      <c r="W5271" s="72">
        <v>629830</v>
      </c>
      <c r="X5271" s="72" t="s">
        <v>22576</v>
      </c>
      <c r="Y5271" s="72" t="s">
        <v>12266</v>
      </c>
      <c r="Z5271" s="72" t="s">
        <v>17260</v>
      </c>
    </row>
    <row r="5272" spans="1:26" ht="45" x14ac:dyDescent="0.25">
      <c r="A5272" s="72" t="s">
        <v>17261</v>
      </c>
      <c r="B5272" s="72" t="s">
        <v>4621</v>
      </c>
      <c r="C5272" s="72">
        <v>3</v>
      </c>
      <c r="D5272" s="72"/>
      <c r="E5272" s="72"/>
      <c r="F5272" s="72">
        <v>5</v>
      </c>
      <c r="G5272" s="72"/>
      <c r="H5272" s="72"/>
      <c r="I5272" s="72"/>
      <c r="J5272" s="72"/>
      <c r="K5272" s="72"/>
      <c r="L5272" s="72">
        <v>850</v>
      </c>
      <c r="M5272" s="71" t="s">
        <v>4596</v>
      </c>
      <c r="N5272" s="72" t="s">
        <v>4517</v>
      </c>
      <c r="O5272" s="72"/>
      <c r="P5272" s="72" t="s">
        <v>14930</v>
      </c>
      <c r="Q5272" s="72"/>
      <c r="R5272" s="72"/>
      <c r="S5272" s="72" t="s">
        <v>4567</v>
      </c>
      <c r="T5272" s="72" t="s">
        <v>17262</v>
      </c>
      <c r="U5272" s="72" t="s">
        <v>17261</v>
      </c>
      <c r="V5272" s="72"/>
      <c r="W5272" s="72">
        <v>692943</v>
      </c>
      <c r="X5272" s="72" t="s">
        <v>22577</v>
      </c>
      <c r="Y5272" s="72" t="s">
        <v>17263</v>
      </c>
      <c r="Z5272" s="72" t="s">
        <v>17264</v>
      </c>
    </row>
    <row r="5273" spans="1:26" ht="60" x14ac:dyDescent="0.25">
      <c r="A5273" s="72" t="s">
        <v>14763</v>
      </c>
      <c r="B5273" s="72" t="s">
        <v>28036</v>
      </c>
      <c r="C5273" s="72"/>
      <c r="D5273" s="72" t="s">
        <v>28037</v>
      </c>
      <c r="E5273" s="72"/>
      <c r="F5273" s="72">
        <v>3</v>
      </c>
      <c r="G5273" s="72"/>
      <c r="H5273" s="72"/>
      <c r="I5273" s="72"/>
      <c r="J5273" s="72"/>
      <c r="K5273" s="72"/>
      <c r="L5273" s="72">
        <v>60</v>
      </c>
      <c r="M5273" s="71" t="s">
        <v>4596</v>
      </c>
      <c r="N5273" s="72" t="s">
        <v>4533</v>
      </c>
      <c r="O5273" s="72"/>
      <c r="P5273" s="72" t="s">
        <v>2618</v>
      </c>
      <c r="Q5273" s="72" t="s">
        <v>4564</v>
      </c>
      <c r="R5273" s="72" t="s">
        <v>5693</v>
      </c>
      <c r="S5273" s="72"/>
      <c r="T5273" s="72"/>
      <c r="U5273" s="72" t="s">
        <v>14763</v>
      </c>
      <c r="V5273" s="72"/>
      <c r="W5273" s="72">
        <v>362042</v>
      </c>
      <c r="X5273" s="72" t="s">
        <v>24921</v>
      </c>
      <c r="Y5273" s="72" t="s">
        <v>32949</v>
      </c>
      <c r="Z5273" s="72" t="s">
        <v>32950</v>
      </c>
    </row>
    <row r="5274" spans="1:26" ht="45" x14ac:dyDescent="0.25">
      <c r="A5274" s="72" t="s">
        <v>12267</v>
      </c>
      <c r="B5274" s="72" t="s">
        <v>4594</v>
      </c>
      <c r="C5274" s="72">
        <v>30</v>
      </c>
      <c r="D5274" s="72" t="s">
        <v>5156</v>
      </c>
      <c r="E5274" s="72"/>
      <c r="F5274" s="72">
        <v>1</v>
      </c>
      <c r="G5274" s="72">
        <v>266</v>
      </c>
      <c r="H5274" s="72"/>
      <c r="I5274" s="72"/>
      <c r="J5274" s="72"/>
      <c r="K5274" s="72"/>
      <c r="L5274" s="72"/>
      <c r="M5274" s="71" t="s">
        <v>4596</v>
      </c>
      <c r="N5274" s="72" t="s">
        <v>4533</v>
      </c>
      <c r="O5274" s="72"/>
      <c r="P5274" s="72" t="s">
        <v>2911</v>
      </c>
      <c r="Q5274" s="72"/>
      <c r="R5274" s="72"/>
      <c r="S5274" s="72" t="s">
        <v>4566</v>
      </c>
      <c r="T5274" s="72" t="s">
        <v>5248</v>
      </c>
      <c r="U5274" s="72" t="s">
        <v>12267</v>
      </c>
      <c r="V5274" s="72"/>
      <c r="W5274" s="72">
        <v>363760</v>
      </c>
      <c r="X5274" s="72" t="s">
        <v>22578</v>
      </c>
      <c r="Y5274" s="72" t="s">
        <v>22579</v>
      </c>
      <c r="Z5274" s="72" t="s">
        <v>12268</v>
      </c>
    </row>
    <row r="5275" spans="1:26" ht="45" x14ac:dyDescent="0.25">
      <c r="A5275" s="72" t="s">
        <v>12269</v>
      </c>
      <c r="B5275" s="72" t="s">
        <v>4594</v>
      </c>
      <c r="C5275" s="72">
        <v>26</v>
      </c>
      <c r="D5275" s="72" t="s">
        <v>5882</v>
      </c>
      <c r="E5275" s="72"/>
      <c r="F5275" s="72">
        <v>1</v>
      </c>
      <c r="G5275" s="72">
        <v>350</v>
      </c>
      <c r="H5275" s="72"/>
      <c r="I5275" s="72"/>
      <c r="J5275" s="72"/>
      <c r="K5275" s="72"/>
      <c r="L5275" s="72"/>
      <c r="M5275" s="71" t="s">
        <v>4596</v>
      </c>
      <c r="N5275" s="72" t="s">
        <v>4521</v>
      </c>
      <c r="O5275" s="72"/>
      <c r="P5275" s="72" t="s">
        <v>4248</v>
      </c>
      <c r="Q5275" s="72"/>
      <c r="R5275" s="72"/>
      <c r="S5275" s="72"/>
      <c r="T5275" s="72"/>
      <c r="U5275" s="72" t="s">
        <v>12269</v>
      </c>
      <c r="V5275" s="72"/>
      <c r="W5275" s="72">
        <v>453337</v>
      </c>
      <c r="X5275" s="72" t="s">
        <v>12270</v>
      </c>
      <c r="Y5275" s="72" t="s">
        <v>12271</v>
      </c>
      <c r="Z5275" s="72" t="s">
        <v>12272</v>
      </c>
    </row>
    <row r="5276" spans="1:26" ht="60" x14ac:dyDescent="0.25">
      <c r="A5276" s="72" t="s">
        <v>24922</v>
      </c>
      <c r="B5276" s="72" t="s">
        <v>24923</v>
      </c>
      <c r="C5276" s="72"/>
      <c r="D5276" s="72"/>
      <c r="E5276" s="72"/>
      <c r="F5276" s="72">
        <v>3</v>
      </c>
      <c r="G5276" s="72"/>
      <c r="H5276" s="72"/>
      <c r="I5276" s="72"/>
      <c r="J5276" s="72"/>
      <c r="K5276" s="72"/>
      <c r="L5276" s="72">
        <v>300</v>
      </c>
      <c r="M5276" s="71" t="s">
        <v>4596</v>
      </c>
      <c r="N5276" s="72" t="s">
        <v>4521</v>
      </c>
      <c r="O5276" s="72"/>
      <c r="P5276" s="72" t="s">
        <v>3375</v>
      </c>
      <c r="Q5276" s="72"/>
      <c r="R5276" s="72"/>
      <c r="S5276" s="72" t="s">
        <v>4566</v>
      </c>
      <c r="T5276" s="72" t="s">
        <v>4609</v>
      </c>
      <c r="U5276" s="72" t="s">
        <v>24922</v>
      </c>
      <c r="V5276" s="72"/>
      <c r="W5276" s="72">
        <v>452451</v>
      </c>
      <c r="X5276" s="72" t="s">
        <v>24924</v>
      </c>
      <c r="Y5276" s="72" t="s">
        <v>24925</v>
      </c>
      <c r="Z5276" s="72" t="s">
        <v>24926</v>
      </c>
    </row>
    <row r="5277" spans="1:26" ht="45" x14ac:dyDescent="0.25">
      <c r="A5277" s="72" t="s">
        <v>12273</v>
      </c>
      <c r="B5277" s="72" t="s">
        <v>4598</v>
      </c>
      <c r="C5277" s="72">
        <v>93</v>
      </c>
      <c r="D5277" s="72"/>
      <c r="E5277" s="72"/>
      <c r="F5277" s="72">
        <v>1</v>
      </c>
      <c r="G5277" s="72"/>
      <c r="H5277" s="72">
        <v>1199</v>
      </c>
      <c r="I5277" s="72">
        <v>436</v>
      </c>
      <c r="J5277" s="72">
        <v>545</v>
      </c>
      <c r="K5277" s="72">
        <v>218</v>
      </c>
      <c r="L5277" s="72"/>
      <c r="M5277" s="71" t="s">
        <v>4596</v>
      </c>
      <c r="N5277" s="72" t="s">
        <v>4516</v>
      </c>
      <c r="O5277" s="72"/>
      <c r="P5277" s="72" t="s">
        <v>4231</v>
      </c>
      <c r="Q5277" s="72"/>
      <c r="R5277" s="72"/>
      <c r="S5277" s="72"/>
      <c r="T5277" s="72"/>
      <c r="U5277" s="72" t="s">
        <v>12273</v>
      </c>
      <c r="V5277" s="72"/>
      <c r="W5277" s="72">
        <v>614039</v>
      </c>
      <c r="X5277" s="72" t="s">
        <v>12274</v>
      </c>
      <c r="Y5277" s="72" t="s">
        <v>12275</v>
      </c>
      <c r="Z5277" s="72" t="s">
        <v>12276</v>
      </c>
    </row>
    <row r="5278" spans="1:26" ht="60" x14ac:dyDescent="0.25">
      <c r="A5278" s="72" t="s">
        <v>22580</v>
      </c>
      <c r="B5278" s="72" t="s">
        <v>20105</v>
      </c>
      <c r="C5278" s="72">
        <v>6</v>
      </c>
      <c r="D5278" s="72"/>
      <c r="E5278" s="72"/>
      <c r="F5278" s="72">
        <v>1</v>
      </c>
      <c r="G5278" s="72">
        <v>167</v>
      </c>
      <c r="H5278" s="72"/>
      <c r="I5278" s="72"/>
      <c r="J5278" s="72"/>
      <c r="K5278" s="72"/>
      <c r="L5278" s="72"/>
      <c r="M5278" s="71" t="s">
        <v>4596</v>
      </c>
      <c r="N5278" s="72" t="s">
        <v>4483</v>
      </c>
      <c r="O5278" s="72"/>
      <c r="P5278" s="72" t="s">
        <v>2496</v>
      </c>
      <c r="Q5278" s="72"/>
      <c r="R5278" s="72"/>
      <c r="S5278" s="72"/>
      <c r="T5278" s="72"/>
      <c r="U5278" s="72" t="s">
        <v>22580</v>
      </c>
      <c r="V5278" s="72"/>
      <c r="W5278" s="72">
        <v>308009</v>
      </c>
      <c r="X5278" s="72" t="s">
        <v>22581</v>
      </c>
      <c r="Y5278" s="72" t="s">
        <v>28038</v>
      </c>
      <c r="Z5278" s="72" t="s">
        <v>28039</v>
      </c>
    </row>
    <row r="5279" spans="1:26" ht="45" x14ac:dyDescent="0.25">
      <c r="A5279" s="72" t="s">
        <v>12280</v>
      </c>
      <c r="B5279" s="72" t="s">
        <v>4605</v>
      </c>
      <c r="C5279" s="72">
        <v>2</v>
      </c>
      <c r="D5279" s="72"/>
      <c r="E5279" s="72"/>
      <c r="F5279" s="72">
        <v>1</v>
      </c>
      <c r="G5279" s="72"/>
      <c r="H5279" s="72">
        <v>1200</v>
      </c>
      <c r="I5279" s="72">
        <v>436</v>
      </c>
      <c r="J5279" s="72">
        <v>545</v>
      </c>
      <c r="K5279" s="72">
        <v>218</v>
      </c>
      <c r="L5279" s="72"/>
      <c r="M5279" s="71" t="s">
        <v>4596</v>
      </c>
      <c r="N5279" s="72" t="s">
        <v>4510</v>
      </c>
      <c r="O5279" s="72"/>
      <c r="P5279" s="72" t="s">
        <v>2673</v>
      </c>
      <c r="Q5279" s="72"/>
      <c r="R5279" s="72"/>
      <c r="S5279" s="72"/>
      <c r="T5279" s="72"/>
      <c r="U5279" s="72" t="s">
        <v>12280</v>
      </c>
      <c r="V5279" s="72"/>
      <c r="W5279" s="72">
        <v>173020</v>
      </c>
      <c r="X5279" s="72" t="s">
        <v>14167</v>
      </c>
      <c r="Y5279" s="72"/>
      <c r="Z5279" s="72" t="s">
        <v>8751</v>
      </c>
    </row>
    <row r="5280" spans="1:26" ht="45" x14ac:dyDescent="0.25">
      <c r="A5280" s="72" t="s">
        <v>12281</v>
      </c>
      <c r="B5280" s="72" t="s">
        <v>28040</v>
      </c>
      <c r="C5280" s="72">
        <v>1</v>
      </c>
      <c r="D5280" s="72"/>
      <c r="E5280" s="72"/>
      <c r="F5280" s="72">
        <v>1</v>
      </c>
      <c r="G5280" s="72"/>
      <c r="H5280" s="72">
        <v>1199</v>
      </c>
      <c r="I5280" s="72">
        <v>436</v>
      </c>
      <c r="J5280" s="72">
        <v>545</v>
      </c>
      <c r="K5280" s="72">
        <v>218</v>
      </c>
      <c r="L5280" s="72"/>
      <c r="M5280" s="71" t="s">
        <v>4596</v>
      </c>
      <c r="N5280" s="72" t="s">
        <v>4500</v>
      </c>
      <c r="O5280" s="72"/>
      <c r="P5280" s="72" t="s">
        <v>4403</v>
      </c>
      <c r="Q5280" s="72"/>
      <c r="R5280" s="72"/>
      <c r="S5280" s="72" t="s">
        <v>4567</v>
      </c>
      <c r="T5280" s="72" t="s">
        <v>12282</v>
      </c>
      <c r="U5280" s="72" t="s">
        <v>12281</v>
      </c>
      <c r="V5280" s="72"/>
      <c r="W5280" s="72">
        <v>647460</v>
      </c>
      <c r="X5280" s="72" t="s">
        <v>12283</v>
      </c>
      <c r="Y5280" s="72" t="s">
        <v>12284</v>
      </c>
      <c r="Z5280" s="72" t="s">
        <v>12285</v>
      </c>
    </row>
    <row r="5281" spans="1:26" ht="30" x14ac:dyDescent="0.25">
      <c r="A5281" s="72" t="s">
        <v>18475</v>
      </c>
      <c r="B5281" s="72" t="s">
        <v>4594</v>
      </c>
      <c r="C5281" s="72">
        <v>7</v>
      </c>
      <c r="D5281" s="72" t="s">
        <v>5768</v>
      </c>
      <c r="E5281" s="72"/>
      <c r="F5281" s="72">
        <v>1</v>
      </c>
      <c r="G5281" s="72">
        <v>180</v>
      </c>
      <c r="H5281" s="72"/>
      <c r="I5281" s="72"/>
      <c r="J5281" s="72"/>
      <c r="K5281" s="72"/>
      <c r="L5281" s="72"/>
      <c r="M5281" s="71" t="s">
        <v>4596</v>
      </c>
      <c r="N5281" s="72" t="s">
        <v>4486</v>
      </c>
      <c r="O5281" s="72"/>
      <c r="P5281" s="72" t="s">
        <v>4201</v>
      </c>
      <c r="Q5281" s="72"/>
      <c r="R5281" s="72"/>
      <c r="S5281" s="72" t="s">
        <v>4566</v>
      </c>
      <c r="T5281" s="72" t="s">
        <v>18476</v>
      </c>
      <c r="U5281" s="72" t="s">
        <v>18475</v>
      </c>
      <c r="V5281" s="72"/>
      <c r="W5281" s="72">
        <v>403113</v>
      </c>
      <c r="X5281" s="72" t="s">
        <v>22582</v>
      </c>
      <c r="Y5281" s="72">
        <v>8844243190</v>
      </c>
      <c r="Z5281" s="72" t="s">
        <v>18477</v>
      </c>
    </row>
    <row r="5282" spans="1:26" ht="45" x14ac:dyDescent="0.25">
      <c r="A5282" s="72" t="s">
        <v>22583</v>
      </c>
      <c r="B5282" s="72" t="s">
        <v>15560</v>
      </c>
      <c r="C5282" s="72">
        <v>20</v>
      </c>
      <c r="D5282" s="72"/>
      <c r="E5282" s="72"/>
      <c r="F5282" s="72">
        <v>1</v>
      </c>
      <c r="G5282" s="72"/>
      <c r="H5282" s="72">
        <v>1800</v>
      </c>
      <c r="I5282" s="72">
        <v>700</v>
      </c>
      <c r="J5282" s="72">
        <v>800</v>
      </c>
      <c r="K5282" s="72">
        <v>300</v>
      </c>
      <c r="L5282" s="72"/>
      <c r="M5282" s="71" t="s">
        <v>4596</v>
      </c>
      <c r="N5282" s="72" t="s">
        <v>4497</v>
      </c>
      <c r="O5282" s="72"/>
      <c r="P5282" s="72" t="s">
        <v>3296</v>
      </c>
      <c r="Q5282" s="72" t="s">
        <v>4564</v>
      </c>
      <c r="R5282" s="72" t="s">
        <v>4643</v>
      </c>
      <c r="S5282" s="72"/>
      <c r="T5282" s="72"/>
      <c r="U5282" s="72" t="s">
        <v>22583</v>
      </c>
      <c r="V5282" s="72"/>
      <c r="W5282" s="72">
        <v>610002</v>
      </c>
      <c r="X5282" s="72" t="s">
        <v>22584</v>
      </c>
      <c r="Y5282" s="72" t="s">
        <v>22586</v>
      </c>
      <c r="Z5282" s="72" t="s">
        <v>22585</v>
      </c>
    </row>
    <row r="5283" spans="1:26" ht="45" x14ac:dyDescent="0.25">
      <c r="A5283" s="72" t="s">
        <v>12286</v>
      </c>
      <c r="B5283" s="72" t="s">
        <v>4598</v>
      </c>
      <c r="C5283" s="72"/>
      <c r="D5283" s="72"/>
      <c r="E5283" s="72"/>
      <c r="F5283" s="72">
        <v>1</v>
      </c>
      <c r="G5283" s="72"/>
      <c r="H5283" s="72">
        <v>798</v>
      </c>
      <c r="I5283" s="72">
        <v>290</v>
      </c>
      <c r="J5283" s="72">
        <v>363</v>
      </c>
      <c r="K5283" s="72">
        <v>145</v>
      </c>
      <c r="L5283" s="72"/>
      <c r="M5283" s="71" t="s">
        <v>4596</v>
      </c>
      <c r="N5283" s="72" t="s">
        <v>4501</v>
      </c>
      <c r="O5283" s="72"/>
      <c r="P5283" s="72" t="s">
        <v>3420</v>
      </c>
      <c r="Q5283" s="72"/>
      <c r="R5283" s="72"/>
      <c r="S5283" s="72" t="s">
        <v>4568</v>
      </c>
      <c r="T5283" s="72" t="s">
        <v>4626</v>
      </c>
      <c r="U5283" s="72" t="s">
        <v>12286</v>
      </c>
      <c r="V5283" s="72"/>
      <c r="W5283" s="72">
        <v>641651</v>
      </c>
      <c r="X5283" s="72" t="s">
        <v>9124</v>
      </c>
      <c r="Y5283" s="72"/>
      <c r="Z5283" s="72" t="s">
        <v>12287</v>
      </c>
    </row>
    <row r="5284" spans="1:26" ht="30" x14ac:dyDescent="0.25">
      <c r="A5284" s="72" t="s">
        <v>35627</v>
      </c>
      <c r="B5284" s="72" t="s">
        <v>15493</v>
      </c>
      <c r="C5284" s="72">
        <v>17</v>
      </c>
      <c r="D5284" s="72"/>
      <c r="E5284" s="72"/>
      <c r="F5284" s="72">
        <v>1</v>
      </c>
      <c r="G5284" s="72">
        <v>250</v>
      </c>
      <c r="H5284" s="72"/>
      <c r="I5284" s="72"/>
      <c r="J5284" s="72"/>
      <c r="K5284" s="72"/>
      <c r="L5284" s="72"/>
      <c r="M5284" s="71" t="s">
        <v>4596</v>
      </c>
      <c r="N5284" s="72" t="s">
        <v>4484</v>
      </c>
      <c r="O5284" s="72"/>
      <c r="P5284" s="72" t="s">
        <v>3686</v>
      </c>
      <c r="Q5284" s="72"/>
      <c r="R5284" s="72"/>
      <c r="S5284" s="72"/>
      <c r="T5284" s="72"/>
      <c r="U5284" s="72" t="s">
        <v>35627</v>
      </c>
      <c r="V5284" s="72"/>
      <c r="W5284" s="72"/>
      <c r="X5284" s="72"/>
      <c r="Y5284" s="72"/>
      <c r="Z5284" s="72" t="s">
        <v>35628</v>
      </c>
    </row>
    <row r="5285" spans="1:26" ht="45" x14ac:dyDescent="0.25">
      <c r="A5285" s="72" t="s">
        <v>12288</v>
      </c>
      <c r="B5285" s="72" t="s">
        <v>4598</v>
      </c>
      <c r="C5285" s="72">
        <v>2</v>
      </c>
      <c r="D5285" s="72"/>
      <c r="E5285" s="72"/>
      <c r="F5285" s="72">
        <v>1</v>
      </c>
      <c r="G5285" s="72"/>
      <c r="H5285" s="72">
        <v>798</v>
      </c>
      <c r="I5285" s="72">
        <v>290</v>
      </c>
      <c r="J5285" s="72">
        <v>363</v>
      </c>
      <c r="K5285" s="72">
        <v>145</v>
      </c>
      <c r="L5285" s="72"/>
      <c r="M5285" s="71" t="s">
        <v>4596</v>
      </c>
      <c r="N5285" s="72" t="s">
        <v>12</v>
      </c>
      <c r="O5285" s="72"/>
      <c r="P5285" s="72" t="s">
        <v>3381</v>
      </c>
      <c r="Q5285" s="72"/>
      <c r="R5285" s="72"/>
      <c r="S5285" s="72" t="s">
        <v>4567</v>
      </c>
      <c r="T5285" s="72" t="s">
        <v>11732</v>
      </c>
      <c r="U5285" s="72" t="s">
        <v>12288</v>
      </c>
      <c r="V5285" s="72"/>
      <c r="W5285" s="72"/>
      <c r="X5285" s="72" t="s">
        <v>12289</v>
      </c>
      <c r="Y5285" s="72"/>
      <c r="Z5285" s="72" t="s">
        <v>12290</v>
      </c>
    </row>
    <row r="5286" spans="1:26" ht="75" x14ac:dyDescent="0.25">
      <c r="A5286" s="72" t="s">
        <v>12291</v>
      </c>
      <c r="B5286" s="72" t="s">
        <v>24927</v>
      </c>
      <c r="C5286" s="72"/>
      <c r="D5286" s="72"/>
      <c r="E5286" s="72"/>
      <c r="F5286" s="72">
        <v>3</v>
      </c>
      <c r="G5286" s="72"/>
      <c r="H5286" s="72"/>
      <c r="I5286" s="72"/>
      <c r="J5286" s="72"/>
      <c r="K5286" s="72"/>
      <c r="L5286" s="72">
        <v>100</v>
      </c>
      <c r="M5286" s="71" t="s">
        <v>4596</v>
      </c>
      <c r="N5286" s="72" t="s">
        <v>4483</v>
      </c>
      <c r="O5286" s="72"/>
      <c r="P5286" s="72" t="s">
        <v>2490</v>
      </c>
      <c r="Q5286" s="72"/>
      <c r="R5286" s="72"/>
      <c r="S5286" s="72" t="s">
        <v>4566</v>
      </c>
      <c r="T5286" s="72" t="s">
        <v>5345</v>
      </c>
      <c r="U5286" s="72" t="s">
        <v>12291</v>
      </c>
      <c r="V5286" s="72"/>
      <c r="W5286" s="72">
        <v>309181</v>
      </c>
      <c r="X5286" s="72" t="s">
        <v>12292</v>
      </c>
      <c r="Y5286" s="72" t="s">
        <v>22588</v>
      </c>
      <c r="Z5286" s="72" t="s">
        <v>22587</v>
      </c>
    </row>
    <row r="5287" spans="1:26" ht="30" x14ac:dyDescent="0.25">
      <c r="A5287" s="72" t="s">
        <v>12293</v>
      </c>
      <c r="B5287" s="72" t="s">
        <v>4594</v>
      </c>
      <c r="C5287" s="72">
        <v>4</v>
      </c>
      <c r="D5287" s="72"/>
      <c r="E5287" s="72"/>
      <c r="F5287" s="72">
        <v>1</v>
      </c>
      <c r="G5287" s="72">
        <v>350</v>
      </c>
      <c r="H5287" s="72"/>
      <c r="I5287" s="72"/>
      <c r="J5287" s="72"/>
      <c r="K5287" s="72"/>
      <c r="L5287" s="72"/>
      <c r="M5287" s="71" t="s">
        <v>4596</v>
      </c>
      <c r="N5287" s="72" t="s">
        <v>4509</v>
      </c>
      <c r="O5287" s="72"/>
      <c r="P5287" s="72" t="s">
        <v>4285</v>
      </c>
      <c r="Q5287" s="72"/>
      <c r="R5287" s="72"/>
      <c r="S5287" s="72"/>
      <c r="T5287" s="72"/>
      <c r="U5287" s="72" t="s">
        <v>12293</v>
      </c>
      <c r="V5287" s="72"/>
      <c r="W5287" s="72">
        <v>607181</v>
      </c>
      <c r="X5287" s="72" t="s">
        <v>12294</v>
      </c>
      <c r="Y5287" s="72"/>
      <c r="Z5287" s="72" t="s">
        <v>22589</v>
      </c>
    </row>
    <row r="5288" spans="1:26" ht="45" x14ac:dyDescent="0.25">
      <c r="A5288" s="72" t="s">
        <v>35629</v>
      </c>
      <c r="B5288" s="72" t="s">
        <v>31069</v>
      </c>
      <c r="C5288" s="72"/>
      <c r="D5288" s="72"/>
      <c r="E5288" s="72"/>
      <c r="F5288" s="72">
        <v>1</v>
      </c>
      <c r="G5288" s="72"/>
      <c r="H5288" s="72">
        <v>500</v>
      </c>
      <c r="I5288" s="72">
        <v>250</v>
      </c>
      <c r="J5288" s="72">
        <v>150</v>
      </c>
      <c r="K5288" s="72">
        <v>100</v>
      </c>
      <c r="L5288" s="72"/>
      <c r="M5288" s="71" t="s">
        <v>4596</v>
      </c>
      <c r="N5288" s="72" t="s">
        <v>4483</v>
      </c>
      <c r="O5288" s="72"/>
      <c r="P5288" s="72" t="s">
        <v>23631</v>
      </c>
      <c r="Q5288" s="72"/>
      <c r="R5288" s="72"/>
      <c r="S5288" s="72" t="s">
        <v>15654</v>
      </c>
      <c r="T5288" s="72" t="s">
        <v>26106</v>
      </c>
      <c r="U5288" s="72" t="s">
        <v>35629</v>
      </c>
      <c r="V5288" s="72"/>
      <c r="W5288" s="72">
        <v>309383</v>
      </c>
      <c r="X5288" s="72" t="s">
        <v>26107</v>
      </c>
      <c r="Y5288" s="72">
        <v>84726146448</v>
      </c>
      <c r="Z5288" s="72" t="s">
        <v>26108</v>
      </c>
    </row>
    <row r="5289" spans="1:26" ht="45" x14ac:dyDescent="0.25">
      <c r="A5289" s="72" t="s">
        <v>35629</v>
      </c>
      <c r="B5289" s="72" t="s">
        <v>31069</v>
      </c>
      <c r="C5289" s="72"/>
      <c r="D5289" s="72"/>
      <c r="E5289" s="72" t="s">
        <v>31070</v>
      </c>
      <c r="F5289" s="72">
        <v>1</v>
      </c>
      <c r="G5289" s="72">
        <v>100</v>
      </c>
      <c r="H5289" s="72"/>
      <c r="I5289" s="72"/>
      <c r="J5289" s="72"/>
      <c r="K5289" s="72"/>
      <c r="L5289" s="72"/>
      <c r="M5289" s="71" t="s">
        <v>4596</v>
      </c>
      <c r="N5289" s="72" t="s">
        <v>4483</v>
      </c>
      <c r="O5289" s="72"/>
      <c r="P5289" s="72" t="s">
        <v>23631</v>
      </c>
      <c r="Q5289" s="72" t="s">
        <v>32112</v>
      </c>
      <c r="R5289" s="72" t="s">
        <v>35630</v>
      </c>
      <c r="S5289" s="72" t="s">
        <v>15654</v>
      </c>
      <c r="T5289" s="72" t="s">
        <v>26106</v>
      </c>
      <c r="U5289" s="72" t="s">
        <v>35629</v>
      </c>
      <c r="V5289" s="72" t="s">
        <v>26109</v>
      </c>
      <c r="W5289" s="72">
        <v>309383</v>
      </c>
      <c r="X5289" s="72" t="s">
        <v>26107</v>
      </c>
      <c r="Y5289" s="72">
        <v>84726146448</v>
      </c>
      <c r="Z5289" s="72" t="s">
        <v>35631</v>
      </c>
    </row>
    <row r="5290" spans="1:26" ht="45" x14ac:dyDescent="0.25">
      <c r="A5290" s="72" t="s">
        <v>12295</v>
      </c>
      <c r="B5290" s="72" t="s">
        <v>6070</v>
      </c>
      <c r="C5290" s="72"/>
      <c r="D5290" s="72"/>
      <c r="E5290" s="72"/>
      <c r="F5290" s="72">
        <v>1</v>
      </c>
      <c r="G5290" s="72"/>
      <c r="H5290" s="72">
        <v>800</v>
      </c>
      <c r="I5290" s="72"/>
      <c r="J5290" s="72"/>
      <c r="K5290" s="72">
        <v>800</v>
      </c>
      <c r="L5290" s="72"/>
      <c r="M5290" s="71" t="s">
        <v>4596</v>
      </c>
      <c r="N5290" s="72" t="s">
        <v>4491</v>
      </c>
      <c r="O5290" s="72"/>
      <c r="P5290" s="72" t="s">
        <v>3017</v>
      </c>
      <c r="Q5290" s="72"/>
      <c r="R5290" s="72"/>
      <c r="S5290" s="72" t="s">
        <v>4568</v>
      </c>
      <c r="T5290" s="72" t="s">
        <v>12296</v>
      </c>
      <c r="U5290" s="72" t="s">
        <v>12295</v>
      </c>
      <c r="V5290" s="72"/>
      <c r="W5290" s="72">
        <v>155826</v>
      </c>
      <c r="X5290" s="72" t="s">
        <v>7113</v>
      </c>
      <c r="Y5290" s="72" t="s">
        <v>12297</v>
      </c>
      <c r="Z5290" s="72" t="s">
        <v>12298</v>
      </c>
    </row>
    <row r="5291" spans="1:26" ht="75" x14ac:dyDescent="0.25">
      <c r="A5291" s="72" t="s">
        <v>24928</v>
      </c>
      <c r="B5291" s="72" t="s">
        <v>24929</v>
      </c>
      <c r="C5291" s="72"/>
      <c r="D5291" s="72" t="s">
        <v>24930</v>
      </c>
      <c r="E5291" s="72"/>
      <c r="F5291" s="72">
        <v>2</v>
      </c>
      <c r="G5291" s="72"/>
      <c r="H5291" s="72"/>
      <c r="I5291" s="72"/>
      <c r="J5291" s="72"/>
      <c r="K5291" s="72"/>
      <c r="L5291" s="72">
        <v>300</v>
      </c>
      <c r="M5291" s="71" t="s">
        <v>4596</v>
      </c>
      <c r="N5291" s="72" t="s">
        <v>4551</v>
      </c>
      <c r="O5291" s="72"/>
      <c r="P5291" s="72" t="s">
        <v>3871</v>
      </c>
      <c r="Q5291" s="72"/>
      <c r="R5291" s="72"/>
      <c r="S5291" s="72"/>
      <c r="T5291" s="72"/>
      <c r="U5291" s="72" t="s">
        <v>24928</v>
      </c>
      <c r="V5291" s="72"/>
      <c r="W5291" s="72">
        <v>300002</v>
      </c>
      <c r="X5291" s="72" t="s">
        <v>9537</v>
      </c>
      <c r="Y5291" s="72" t="s">
        <v>24932</v>
      </c>
      <c r="Z5291" s="72" t="s">
        <v>24933</v>
      </c>
    </row>
    <row r="5292" spans="1:26" ht="75" x14ac:dyDescent="0.25">
      <c r="A5292" s="72" t="s">
        <v>24928</v>
      </c>
      <c r="B5292" s="72" t="s">
        <v>24929</v>
      </c>
      <c r="C5292" s="72"/>
      <c r="D5292" s="72" t="s">
        <v>24930</v>
      </c>
      <c r="E5292" s="72" t="s">
        <v>24931</v>
      </c>
      <c r="F5292" s="72">
        <v>2</v>
      </c>
      <c r="G5292" s="72"/>
      <c r="H5292" s="72"/>
      <c r="I5292" s="72"/>
      <c r="J5292" s="72"/>
      <c r="K5292" s="72"/>
      <c r="L5292" s="72">
        <v>200</v>
      </c>
      <c r="M5292" s="71" t="s">
        <v>4596</v>
      </c>
      <c r="N5292" s="72" t="s">
        <v>4551</v>
      </c>
      <c r="O5292" s="72"/>
      <c r="P5292" s="72" t="s">
        <v>3871</v>
      </c>
      <c r="Q5292" s="72"/>
      <c r="R5292" s="72"/>
      <c r="S5292" s="72"/>
      <c r="T5292" s="72"/>
      <c r="U5292" s="72" t="s">
        <v>24928</v>
      </c>
      <c r="V5292" s="72"/>
      <c r="W5292" s="72">
        <v>300002</v>
      </c>
      <c r="X5292" s="72" t="s">
        <v>9537</v>
      </c>
      <c r="Y5292" s="72" t="s">
        <v>24932</v>
      </c>
      <c r="Z5292" s="72" t="s">
        <v>24933</v>
      </c>
    </row>
    <row r="5293" spans="1:26" ht="45" x14ac:dyDescent="0.25">
      <c r="A5293" s="72" t="s">
        <v>22590</v>
      </c>
      <c r="B5293" s="72" t="s">
        <v>16434</v>
      </c>
      <c r="C5293" s="72">
        <v>27</v>
      </c>
      <c r="D5293" s="72"/>
      <c r="E5293" s="72"/>
      <c r="F5293" s="72">
        <v>1</v>
      </c>
      <c r="G5293" s="72"/>
      <c r="H5293" s="72">
        <v>350</v>
      </c>
      <c r="I5293" s="72">
        <v>200</v>
      </c>
      <c r="J5293" s="72">
        <v>100</v>
      </c>
      <c r="K5293" s="72">
        <v>50</v>
      </c>
      <c r="L5293" s="72"/>
      <c r="M5293" s="71" t="s">
        <v>4596</v>
      </c>
      <c r="N5293" s="72" t="s">
        <v>4509</v>
      </c>
      <c r="O5293" s="72"/>
      <c r="P5293" s="72" t="s">
        <v>3798</v>
      </c>
      <c r="Q5293" s="72"/>
      <c r="R5293" s="72"/>
      <c r="S5293" s="72"/>
      <c r="T5293" s="72"/>
      <c r="U5293" s="72" t="s">
        <v>22590</v>
      </c>
      <c r="V5293" s="72"/>
      <c r="W5293" s="72">
        <v>606033</v>
      </c>
      <c r="X5293" s="72" t="s">
        <v>22591</v>
      </c>
      <c r="Y5293" s="72" t="s">
        <v>22593</v>
      </c>
      <c r="Z5293" s="72" t="s">
        <v>22592</v>
      </c>
    </row>
    <row r="5294" spans="1:26" ht="60" x14ac:dyDescent="0.25">
      <c r="A5294" s="72" t="s">
        <v>22594</v>
      </c>
      <c r="B5294" s="72" t="s">
        <v>22595</v>
      </c>
      <c r="C5294" s="72">
        <v>95</v>
      </c>
      <c r="D5294" s="72"/>
      <c r="E5294" s="72"/>
      <c r="F5294" s="72">
        <v>1</v>
      </c>
      <c r="G5294" s="72">
        <v>200</v>
      </c>
      <c r="H5294" s="72"/>
      <c r="I5294" s="72"/>
      <c r="J5294" s="72"/>
      <c r="K5294" s="72"/>
      <c r="L5294" s="72"/>
      <c r="M5294" s="71" t="s">
        <v>4596</v>
      </c>
      <c r="N5294" s="72" t="s">
        <v>4533</v>
      </c>
      <c r="O5294" s="72"/>
      <c r="P5294" s="72" t="s">
        <v>2618</v>
      </c>
      <c r="Q5294" s="72"/>
      <c r="R5294" s="72"/>
      <c r="S5294" s="72"/>
      <c r="T5294" s="72"/>
      <c r="U5294" s="72" t="s">
        <v>22594</v>
      </c>
      <c r="V5294" s="72"/>
      <c r="W5294" s="72">
        <v>362025</v>
      </c>
      <c r="X5294" s="72" t="s">
        <v>22596</v>
      </c>
      <c r="Y5294" s="72">
        <v>89289325108</v>
      </c>
      <c r="Z5294" s="72" t="s">
        <v>22597</v>
      </c>
    </row>
    <row r="5295" spans="1:26" ht="45" x14ac:dyDescent="0.25">
      <c r="A5295" s="72" t="s">
        <v>31597</v>
      </c>
      <c r="B5295" s="72" t="s">
        <v>22389</v>
      </c>
      <c r="C5295" s="72">
        <v>26</v>
      </c>
      <c r="D5295" s="72" t="s">
        <v>11012</v>
      </c>
      <c r="E5295" s="72"/>
      <c r="F5295" s="72">
        <v>1</v>
      </c>
      <c r="G5295" s="72">
        <v>250</v>
      </c>
      <c r="H5295" s="72">
        <v>1000</v>
      </c>
      <c r="I5295" s="72">
        <v>300</v>
      </c>
      <c r="J5295" s="72">
        <v>450</v>
      </c>
      <c r="K5295" s="72">
        <v>250</v>
      </c>
      <c r="L5295" s="72"/>
      <c r="M5295" s="71" t="s">
        <v>4596</v>
      </c>
      <c r="N5295" s="72" t="s">
        <v>4483</v>
      </c>
      <c r="O5295" s="72"/>
      <c r="P5295" s="72" t="s">
        <v>2496</v>
      </c>
      <c r="Q5295" s="72"/>
      <c r="R5295" s="72"/>
      <c r="S5295" s="72"/>
      <c r="T5295" s="72"/>
      <c r="U5295" s="72" t="s">
        <v>31597</v>
      </c>
      <c r="V5295" s="72"/>
      <c r="W5295" s="72">
        <v>308015</v>
      </c>
      <c r="X5295" s="72" t="s">
        <v>31598</v>
      </c>
      <c r="Y5295" s="72" t="s">
        <v>35632</v>
      </c>
      <c r="Z5295" s="72" t="s">
        <v>31599</v>
      </c>
    </row>
    <row r="5296" spans="1:26" ht="75" x14ac:dyDescent="0.25">
      <c r="A5296" s="72" t="s">
        <v>12299</v>
      </c>
      <c r="B5296" s="72" t="s">
        <v>12300</v>
      </c>
      <c r="C5296" s="72"/>
      <c r="D5296" s="72" t="s">
        <v>12301</v>
      </c>
      <c r="E5296" s="72"/>
      <c r="F5296" s="72">
        <v>3</v>
      </c>
      <c r="G5296" s="72"/>
      <c r="H5296" s="72"/>
      <c r="I5296" s="72"/>
      <c r="J5296" s="72"/>
      <c r="K5296" s="72"/>
      <c r="L5296" s="72">
        <v>100</v>
      </c>
      <c r="M5296" s="71" t="s">
        <v>4596</v>
      </c>
      <c r="N5296" s="72" t="s">
        <v>4493</v>
      </c>
      <c r="O5296" s="72"/>
      <c r="P5296" s="72" t="s">
        <v>15090</v>
      </c>
      <c r="Q5296" s="72" t="s">
        <v>4566</v>
      </c>
      <c r="R5296" s="72" t="s">
        <v>7525</v>
      </c>
      <c r="S5296" s="72"/>
      <c r="T5296" s="72"/>
      <c r="U5296" s="72" t="s">
        <v>12299</v>
      </c>
      <c r="V5296" s="72"/>
      <c r="W5296" s="72">
        <v>238150</v>
      </c>
      <c r="X5296" s="72" t="s">
        <v>12302</v>
      </c>
      <c r="Y5296" s="72"/>
      <c r="Z5296" s="72"/>
    </row>
    <row r="5297" spans="1:26" ht="60" x14ac:dyDescent="0.25">
      <c r="A5297" s="72" t="s">
        <v>12303</v>
      </c>
      <c r="B5297" s="72" t="s">
        <v>19250</v>
      </c>
      <c r="C5297" s="72">
        <v>7</v>
      </c>
      <c r="D5297" s="72"/>
      <c r="E5297" s="72"/>
      <c r="F5297" s="72">
        <v>1</v>
      </c>
      <c r="G5297" s="72">
        <v>350</v>
      </c>
      <c r="H5297" s="72"/>
      <c r="I5297" s="72"/>
      <c r="J5297" s="72"/>
      <c r="K5297" s="72"/>
      <c r="L5297" s="72"/>
      <c r="M5297" s="71" t="s">
        <v>4596</v>
      </c>
      <c r="N5297" s="72" t="s">
        <v>4483</v>
      </c>
      <c r="O5297" s="72"/>
      <c r="P5297" s="72" t="s">
        <v>19314</v>
      </c>
      <c r="Q5297" s="72"/>
      <c r="R5297" s="72"/>
      <c r="S5297" s="72" t="s">
        <v>4566</v>
      </c>
      <c r="T5297" s="72" t="s">
        <v>6121</v>
      </c>
      <c r="U5297" s="72" t="s">
        <v>12303</v>
      </c>
      <c r="V5297" s="72"/>
      <c r="W5297" s="72">
        <v>309290</v>
      </c>
      <c r="X5297" s="72" t="s">
        <v>12304</v>
      </c>
      <c r="Y5297" s="72"/>
      <c r="Z5297" s="72" t="s">
        <v>35633</v>
      </c>
    </row>
    <row r="5298" spans="1:26" ht="30" x14ac:dyDescent="0.25">
      <c r="A5298" s="72" t="s">
        <v>12305</v>
      </c>
      <c r="B5298" s="72" t="s">
        <v>4631</v>
      </c>
      <c r="C5298" s="72"/>
      <c r="D5298" s="72"/>
      <c r="E5298" s="72"/>
      <c r="F5298" s="72">
        <v>5</v>
      </c>
      <c r="G5298" s="72"/>
      <c r="H5298" s="72"/>
      <c r="I5298" s="72"/>
      <c r="J5298" s="72"/>
      <c r="K5298" s="72"/>
      <c r="L5298" s="72">
        <v>250</v>
      </c>
      <c r="M5298" s="71" t="s">
        <v>4596</v>
      </c>
      <c r="N5298" s="72" t="s">
        <v>4498</v>
      </c>
      <c r="O5298" s="72"/>
      <c r="P5298" s="72" t="s">
        <v>3165</v>
      </c>
      <c r="Q5298" s="72" t="s">
        <v>4563</v>
      </c>
      <c r="R5298" s="72" t="s">
        <v>16161</v>
      </c>
      <c r="S5298" s="72" t="s">
        <v>4567</v>
      </c>
      <c r="T5298" s="72" t="s">
        <v>7855</v>
      </c>
      <c r="U5298" s="72" t="s">
        <v>12305</v>
      </c>
      <c r="V5298" s="72"/>
      <c r="W5298" s="72">
        <v>156002</v>
      </c>
      <c r="X5298" s="72" t="s">
        <v>12306</v>
      </c>
      <c r="Y5298" s="72" t="s">
        <v>12307</v>
      </c>
      <c r="Z5298" s="72" t="s">
        <v>12308</v>
      </c>
    </row>
    <row r="5299" spans="1:26" ht="45" x14ac:dyDescent="0.25">
      <c r="A5299" s="72" t="s">
        <v>12309</v>
      </c>
      <c r="B5299" s="72" t="s">
        <v>4598</v>
      </c>
      <c r="C5299" s="72">
        <v>1</v>
      </c>
      <c r="D5299" s="72" t="s">
        <v>12310</v>
      </c>
      <c r="E5299" s="72"/>
      <c r="F5299" s="72">
        <v>1</v>
      </c>
      <c r="G5299" s="72"/>
      <c r="H5299" s="72">
        <v>1799</v>
      </c>
      <c r="I5299" s="72">
        <v>654</v>
      </c>
      <c r="J5299" s="72">
        <v>818</v>
      </c>
      <c r="K5299" s="72">
        <v>327</v>
      </c>
      <c r="L5299" s="72"/>
      <c r="M5299" s="71" t="s">
        <v>4596</v>
      </c>
      <c r="N5299" s="72" t="s">
        <v>4534</v>
      </c>
      <c r="O5299" s="72"/>
      <c r="P5299" s="72" t="s">
        <v>4301</v>
      </c>
      <c r="Q5299" s="72"/>
      <c r="R5299" s="72"/>
      <c r="S5299" s="72" t="s">
        <v>4566</v>
      </c>
      <c r="T5299" s="72" t="s">
        <v>6291</v>
      </c>
      <c r="U5299" s="72" t="s">
        <v>12309</v>
      </c>
      <c r="V5299" s="72"/>
      <c r="W5299" s="72"/>
      <c r="X5299" s="72"/>
      <c r="Y5299" s="72"/>
      <c r="Z5299" s="72"/>
    </row>
    <row r="5300" spans="1:26" ht="120" x14ac:dyDescent="0.25">
      <c r="A5300" s="72" t="s">
        <v>12309</v>
      </c>
      <c r="B5300" s="72" t="s">
        <v>4598</v>
      </c>
      <c r="C5300" s="72">
        <v>1</v>
      </c>
      <c r="D5300" s="72" t="s">
        <v>12310</v>
      </c>
      <c r="E5300" s="72" t="s">
        <v>12311</v>
      </c>
      <c r="F5300" s="72">
        <v>1</v>
      </c>
      <c r="G5300" s="72"/>
      <c r="H5300" s="72">
        <v>1799</v>
      </c>
      <c r="I5300" s="72">
        <v>654</v>
      </c>
      <c r="J5300" s="72">
        <v>818</v>
      </c>
      <c r="K5300" s="72">
        <v>327</v>
      </c>
      <c r="L5300" s="72"/>
      <c r="M5300" s="71" t="s">
        <v>4596</v>
      </c>
      <c r="N5300" s="72" t="s">
        <v>4534</v>
      </c>
      <c r="O5300" s="72"/>
      <c r="P5300" s="72" t="s">
        <v>4301</v>
      </c>
      <c r="Q5300" s="72"/>
      <c r="R5300" s="72"/>
      <c r="S5300" s="72" t="s">
        <v>4566</v>
      </c>
      <c r="T5300" s="72" t="s">
        <v>6291</v>
      </c>
      <c r="U5300" s="72" t="s">
        <v>12309</v>
      </c>
      <c r="V5300" s="72" t="s">
        <v>12309</v>
      </c>
      <c r="W5300" s="72">
        <v>422370</v>
      </c>
      <c r="X5300" s="72" t="s">
        <v>12312</v>
      </c>
      <c r="Y5300" s="72"/>
      <c r="Z5300" s="72" t="s">
        <v>12313</v>
      </c>
    </row>
    <row r="5301" spans="1:26" ht="90" x14ac:dyDescent="0.25">
      <c r="A5301" s="72" t="s">
        <v>12314</v>
      </c>
      <c r="B5301" s="72" t="s">
        <v>10253</v>
      </c>
      <c r="C5301" s="72"/>
      <c r="D5301" s="72"/>
      <c r="E5301" s="72"/>
      <c r="F5301" s="72">
        <v>3</v>
      </c>
      <c r="G5301" s="72"/>
      <c r="H5301" s="72"/>
      <c r="I5301" s="72"/>
      <c r="J5301" s="72"/>
      <c r="K5301" s="72"/>
      <c r="L5301" s="72">
        <v>50</v>
      </c>
      <c r="M5301" s="71" t="s">
        <v>4596</v>
      </c>
      <c r="N5301" s="72" t="s">
        <v>4517</v>
      </c>
      <c r="O5301" s="72"/>
      <c r="P5301" s="72" t="s">
        <v>2729</v>
      </c>
      <c r="Q5301" s="72"/>
      <c r="R5301" s="72"/>
      <c r="S5301" s="72" t="s">
        <v>4568</v>
      </c>
      <c r="T5301" s="72" t="s">
        <v>11682</v>
      </c>
      <c r="U5301" s="72" t="s">
        <v>12314</v>
      </c>
      <c r="V5301" s="72"/>
      <c r="W5301" s="72">
        <v>692561</v>
      </c>
      <c r="X5301" s="72" t="s">
        <v>12315</v>
      </c>
      <c r="Y5301" s="77"/>
      <c r="Z5301" s="72"/>
    </row>
    <row r="5302" spans="1:26" ht="30" x14ac:dyDescent="0.25">
      <c r="A5302" s="72" t="s">
        <v>12316</v>
      </c>
      <c r="B5302" s="72" t="s">
        <v>4594</v>
      </c>
      <c r="C5302" s="72">
        <v>17</v>
      </c>
      <c r="D5302" s="72" t="s">
        <v>12317</v>
      </c>
      <c r="E5302" s="72"/>
      <c r="F5302" s="72">
        <v>1</v>
      </c>
      <c r="G5302" s="72">
        <v>200</v>
      </c>
      <c r="H5302" s="72"/>
      <c r="I5302" s="72"/>
      <c r="J5302" s="72"/>
      <c r="K5302" s="72"/>
      <c r="L5302" s="72"/>
      <c r="M5302" s="71" t="s">
        <v>4596</v>
      </c>
      <c r="N5302" s="72" t="s">
        <v>4499</v>
      </c>
      <c r="O5302" s="72"/>
      <c r="P5302" s="72" t="s">
        <v>4308</v>
      </c>
      <c r="Q5302" s="72" t="s">
        <v>4563</v>
      </c>
      <c r="R5302" s="72" t="s">
        <v>12318</v>
      </c>
      <c r="S5302" s="72" t="s">
        <v>4567</v>
      </c>
      <c r="T5302" s="72" t="s">
        <v>12319</v>
      </c>
      <c r="U5302" s="72" t="s">
        <v>12316</v>
      </c>
      <c r="V5302" s="72"/>
      <c r="W5302" s="72">
        <v>352831</v>
      </c>
      <c r="X5302" s="72" t="s">
        <v>14168</v>
      </c>
      <c r="Y5302" s="72"/>
      <c r="Z5302" s="72" t="s">
        <v>12320</v>
      </c>
    </row>
    <row r="5303" spans="1:26" ht="30" x14ac:dyDescent="0.25">
      <c r="A5303" s="72" t="s">
        <v>12321</v>
      </c>
      <c r="B5303" s="72" t="s">
        <v>4638</v>
      </c>
      <c r="C5303" s="72">
        <v>1</v>
      </c>
      <c r="D5303" s="72"/>
      <c r="E5303" s="72"/>
      <c r="F5303" s="72">
        <v>1</v>
      </c>
      <c r="G5303" s="72"/>
      <c r="H5303" s="72">
        <v>798</v>
      </c>
      <c r="I5303" s="72">
        <v>290</v>
      </c>
      <c r="J5303" s="72">
        <v>363</v>
      </c>
      <c r="K5303" s="72">
        <v>145</v>
      </c>
      <c r="L5303" s="72"/>
      <c r="M5303" s="71" t="s">
        <v>4596</v>
      </c>
      <c r="N5303" s="72" t="s">
        <v>4549</v>
      </c>
      <c r="O5303" s="72"/>
      <c r="P5303" s="72" t="s">
        <v>22598</v>
      </c>
      <c r="Q5303" s="72"/>
      <c r="R5303" s="72"/>
      <c r="S5303" s="72" t="s">
        <v>4567</v>
      </c>
      <c r="T5303" s="72" t="s">
        <v>22599</v>
      </c>
      <c r="U5303" s="72" t="s">
        <v>12321</v>
      </c>
      <c r="V5303" s="72"/>
      <c r="W5303" s="72">
        <v>171090</v>
      </c>
      <c r="X5303" s="72" t="s">
        <v>12322</v>
      </c>
      <c r="Y5303" s="72" t="s">
        <v>12323</v>
      </c>
      <c r="Z5303" s="72" t="s">
        <v>12324</v>
      </c>
    </row>
    <row r="5304" spans="1:26" ht="45" x14ac:dyDescent="0.25">
      <c r="A5304" s="72" t="s">
        <v>12325</v>
      </c>
      <c r="B5304" s="72" t="s">
        <v>4612</v>
      </c>
      <c r="C5304" s="72"/>
      <c r="D5304" s="72"/>
      <c r="E5304" s="72"/>
      <c r="F5304" s="72">
        <v>2</v>
      </c>
      <c r="G5304" s="72"/>
      <c r="H5304" s="72"/>
      <c r="I5304" s="72"/>
      <c r="J5304" s="72"/>
      <c r="K5304" s="72"/>
      <c r="L5304" s="72">
        <v>150</v>
      </c>
      <c r="M5304" s="71" t="s">
        <v>4596</v>
      </c>
      <c r="N5304" s="72" t="s">
        <v>4506</v>
      </c>
      <c r="O5304" s="72"/>
      <c r="P5304" s="72" t="s">
        <v>15705</v>
      </c>
      <c r="Q5304" s="72"/>
      <c r="R5304" s="72"/>
      <c r="S5304" s="72"/>
      <c r="T5304" s="72"/>
      <c r="U5304" s="72" t="s">
        <v>12325</v>
      </c>
      <c r="V5304" s="72"/>
      <c r="W5304" s="72">
        <v>142300</v>
      </c>
      <c r="X5304" s="72" t="s">
        <v>12326</v>
      </c>
      <c r="Y5304" s="72"/>
      <c r="Z5304" s="72" t="s">
        <v>12327</v>
      </c>
    </row>
    <row r="5305" spans="1:26" ht="45" x14ac:dyDescent="0.25">
      <c r="A5305" s="72" t="s">
        <v>28041</v>
      </c>
      <c r="B5305" s="72" t="s">
        <v>15493</v>
      </c>
      <c r="C5305" s="72">
        <v>13</v>
      </c>
      <c r="D5305" s="72" t="s">
        <v>4939</v>
      </c>
      <c r="E5305" s="72"/>
      <c r="F5305" s="72">
        <v>1</v>
      </c>
      <c r="G5305" s="72">
        <v>250</v>
      </c>
      <c r="H5305" s="72"/>
      <c r="I5305" s="72"/>
      <c r="J5305" s="72"/>
      <c r="K5305" s="72"/>
      <c r="L5305" s="72"/>
      <c r="M5305" s="71" t="s">
        <v>4596</v>
      </c>
      <c r="N5305" s="72" t="s">
        <v>4533</v>
      </c>
      <c r="O5305" s="72"/>
      <c r="P5305" s="72" t="s">
        <v>2983</v>
      </c>
      <c r="Q5305" s="72"/>
      <c r="R5305" s="72"/>
      <c r="S5305" s="72" t="s">
        <v>4566</v>
      </c>
      <c r="T5305" s="72" t="s">
        <v>18014</v>
      </c>
      <c r="U5305" s="72" t="s">
        <v>28041</v>
      </c>
      <c r="V5305" s="72"/>
      <c r="W5305" s="72">
        <v>363021</v>
      </c>
      <c r="X5305" s="72" t="s">
        <v>28042</v>
      </c>
      <c r="Y5305" s="72" t="s">
        <v>28043</v>
      </c>
      <c r="Z5305" s="72" t="s">
        <v>23969</v>
      </c>
    </row>
    <row r="5306" spans="1:26" ht="45" x14ac:dyDescent="0.25">
      <c r="A5306" s="72" t="s">
        <v>24934</v>
      </c>
      <c r="B5306" s="72" t="s">
        <v>15560</v>
      </c>
      <c r="C5306" s="72"/>
      <c r="D5306" s="72"/>
      <c r="E5306" s="72"/>
      <c r="F5306" s="72">
        <v>1</v>
      </c>
      <c r="G5306" s="72"/>
      <c r="H5306" s="72">
        <v>250</v>
      </c>
      <c r="I5306" s="72">
        <v>100</v>
      </c>
      <c r="J5306" s="72">
        <v>100</v>
      </c>
      <c r="K5306" s="72">
        <v>50</v>
      </c>
      <c r="L5306" s="72"/>
      <c r="M5306" s="71" t="s">
        <v>4596</v>
      </c>
      <c r="N5306" s="72" t="s">
        <v>4533</v>
      </c>
      <c r="O5306" s="72"/>
      <c r="P5306" s="72" t="s">
        <v>3056</v>
      </c>
      <c r="Q5306" s="72"/>
      <c r="R5306" s="72"/>
      <c r="S5306" s="72" t="s">
        <v>15654</v>
      </c>
      <c r="T5306" s="72" t="s">
        <v>24935</v>
      </c>
      <c r="U5306" s="72" t="s">
        <v>24934</v>
      </c>
      <c r="V5306" s="72"/>
      <c r="W5306" s="72">
        <v>362003</v>
      </c>
      <c r="X5306" s="72" t="s">
        <v>24936</v>
      </c>
      <c r="Y5306" s="72">
        <v>88673845131</v>
      </c>
      <c r="Z5306" s="72" t="s">
        <v>24937</v>
      </c>
    </row>
    <row r="5307" spans="1:26" ht="45" x14ac:dyDescent="0.25">
      <c r="A5307" s="72" t="s">
        <v>12328</v>
      </c>
      <c r="B5307" s="72" t="s">
        <v>4598</v>
      </c>
      <c r="C5307" s="72"/>
      <c r="D5307" s="72"/>
      <c r="E5307" s="72"/>
      <c r="F5307" s="72">
        <v>1</v>
      </c>
      <c r="G5307" s="72"/>
      <c r="H5307" s="72">
        <v>798</v>
      </c>
      <c r="I5307" s="72">
        <v>290</v>
      </c>
      <c r="J5307" s="72">
        <v>363</v>
      </c>
      <c r="K5307" s="72">
        <v>145</v>
      </c>
      <c r="L5307" s="72"/>
      <c r="M5307" s="71" t="s">
        <v>4596</v>
      </c>
      <c r="N5307" s="72" t="s">
        <v>4502</v>
      </c>
      <c r="O5307" s="72"/>
      <c r="P5307" s="72" t="s">
        <v>3300</v>
      </c>
      <c r="Q5307" s="72"/>
      <c r="R5307" s="72"/>
      <c r="S5307" s="72" t="s">
        <v>4567</v>
      </c>
      <c r="T5307" s="72" t="s">
        <v>12329</v>
      </c>
      <c r="U5307" s="72" t="s">
        <v>12328</v>
      </c>
      <c r="V5307" s="72"/>
      <c r="W5307" s="72">
        <v>305526</v>
      </c>
      <c r="X5307" s="72" t="s">
        <v>22600</v>
      </c>
      <c r="Y5307" s="72" t="s">
        <v>12330</v>
      </c>
      <c r="Z5307" s="72" t="s">
        <v>12331</v>
      </c>
    </row>
    <row r="5308" spans="1:26" ht="30" x14ac:dyDescent="0.25">
      <c r="A5308" s="72" t="s">
        <v>28044</v>
      </c>
      <c r="B5308" s="72" t="s">
        <v>15493</v>
      </c>
      <c r="C5308" s="72">
        <v>97</v>
      </c>
      <c r="D5308" s="72"/>
      <c r="E5308" s="72"/>
      <c r="F5308" s="72">
        <v>1</v>
      </c>
      <c r="G5308" s="72">
        <v>250</v>
      </c>
      <c r="H5308" s="72"/>
      <c r="I5308" s="72"/>
      <c r="J5308" s="72"/>
      <c r="K5308" s="72"/>
      <c r="L5308" s="72"/>
      <c r="M5308" s="71" t="s">
        <v>4596</v>
      </c>
      <c r="N5308" s="72" t="s">
        <v>4491</v>
      </c>
      <c r="O5308" s="72"/>
      <c r="P5308" s="72" t="s">
        <v>2804</v>
      </c>
      <c r="Q5308" s="72"/>
      <c r="R5308" s="72"/>
      <c r="S5308" s="72"/>
      <c r="T5308" s="72"/>
      <c r="U5308" s="72" t="s">
        <v>28044</v>
      </c>
      <c r="V5308" s="72"/>
      <c r="W5308" s="72">
        <v>153031</v>
      </c>
      <c r="X5308" s="72" t="s">
        <v>28045</v>
      </c>
      <c r="Y5308" s="72" t="s">
        <v>28046</v>
      </c>
      <c r="Z5308" s="72" t="s">
        <v>28047</v>
      </c>
    </row>
    <row r="5309" spans="1:26" ht="60" x14ac:dyDescent="0.25">
      <c r="A5309" s="72" t="s">
        <v>35634</v>
      </c>
      <c r="B5309" s="72" t="s">
        <v>35635</v>
      </c>
      <c r="C5309" s="72"/>
      <c r="D5309" s="72" t="s">
        <v>35636</v>
      </c>
      <c r="E5309" s="72"/>
      <c r="F5309" s="72">
        <v>5</v>
      </c>
      <c r="G5309" s="72"/>
      <c r="H5309" s="72"/>
      <c r="I5309" s="72"/>
      <c r="J5309" s="72"/>
      <c r="K5309" s="72"/>
      <c r="L5309" s="72">
        <v>300</v>
      </c>
      <c r="M5309" s="71" t="s">
        <v>4596</v>
      </c>
      <c r="N5309" s="72" t="s">
        <v>4482</v>
      </c>
      <c r="O5309" s="72"/>
      <c r="P5309" s="72" t="s">
        <v>2495</v>
      </c>
      <c r="Q5309" s="72"/>
      <c r="R5309" s="72"/>
      <c r="S5309" s="72" t="s">
        <v>4567</v>
      </c>
      <c r="T5309" s="72" t="s">
        <v>35637</v>
      </c>
      <c r="U5309" s="72" t="s">
        <v>35634</v>
      </c>
      <c r="V5309" s="72"/>
      <c r="W5309" s="72"/>
      <c r="X5309" s="72" t="s">
        <v>35638</v>
      </c>
      <c r="Y5309" s="72"/>
      <c r="Z5309" s="72" t="s">
        <v>35639</v>
      </c>
    </row>
    <row r="5310" spans="1:26" ht="45" x14ac:dyDescent="0.25">
      <c r="A5310" s="72" t="s">
        <v>12332</v>
      </c>
      <c r="B5310" s="72" t="s">
        <v>4598</v>
      </c>
      <c r="C5310" s="72"/>
      <c r="D5310" s="72"/>
      <c r="E5310" s="72"/>
      <c r="F5310" s="72">
        <v>1</v>
      </c>
      <c r="G5310" s="72"/>
      <c r="H5310" s="72">
        <v>798</v>
      </c>
      <c r="I5310" s="72">
        <v>290</v>
      </c>
      <c r="J5310" s="72">
        <v>363</v>
      </c>
      <c r="K5310" s="72">
        <v>145</v>
      </c>
      <c r="L5310" s="72"/>
      <c r="M5310" s="71" t="s">
        <v>4596</v>
      </c>
      <c r="N5310" s="72" t="s">
        <v>4549</v>
      </c>
      <c r="O5310" s="72"/>
      <c r="P5310" s="72" t="s">
        <v>4089</v>
      </c>
      <c r="Q5310" s="72"/>
      <c r="R5310" s="72"/>
      <c r="S5310" s="72" t="s">
        <v>4567</v>
      </c>
      <c r="T5310" s="72" t="s">
        <v>12333</v>
      </c>
      <c r="U5310" s="72" t="s">
        <v>12332</v>
      </c>
      <c r="V5310" s="72"/>
      <c r="W5310" s="72">
        <v>171400</v>
      </c>
      <c r="X5310" s="72" t="s">
        <v>12334</v>
      </c>
      <c r="Y5310" s="72" t="s">
        <v>12335</v>
      </c>
      <c r="Z5310" s="72" t="s">
        <v>12336</v>
      </c>
    </row>
    <row r="5311" spans="1:26" ht="30" x14ac:dyDescent="0.25">
      <c r="A5311" s="72" t="s">
        <v>12337</v>
      </c>
      <c r="B5311" s="72" t="s">
        <v>4594</v>
      </c>
      <c r="C5311" s="72">
        <v>55</v>
      </c>
      <c r="D5311" s="72" t="s">
        <v>8072</v>
      </c>
      <c r="E5311" s="72"/>
      <c r="F5311" s="72">
        <v>1</v>
      </c>
      <c r="G5311" s="72">
        <v>350</v>
      </c>
      <c r="H5311" s="72"/>
      <c r="I5311" s="72"/>
      <c r="J5311" s="72"/>
      <c r="K5311" s="72"/>
      <c r="L5311" s="72"/>
      <c r="M5311" s="71" t="s">
        <v>4596</v>
      </c>
      <c r="N5311" s="72" t="s">
        <v>4506</v>
      </c>
      <c r="O5311" s="72"/>
      <c r="P5311" s="72" t="s">
        <v>4370</v>
      </c>
      <c r="Q5311" s="72" t="s">
        <v>4564</v>
      </c>
      <c r="R5311" s="72" t="s">
        <v>10979</v>
      </c>
      <c r="S5311" s="72"/>
      <c r="T5311" s="72"/>
      <c r="U5311" s="72" t="s">
        <v>12337</v>
      </c>
      <c r="V5311" s="72"/>
      <c r="W5311" s="72">
        <v>142117</v>
      </c>
      <c r="X5311" s="72" t="s">
        <v>12338</v>
      </c>
      <c r="Y5311" s="72"/>
      <c r="Z5311" s="72" t="s">
        <v>12339</v>
      </c>
    </row>
    <row r="5312" spans="1:26" ht="30" x14ac:dyDescent="0.25">
      <c r="A5312" s="72" t="s">
        <v>12340</v>
      </c>
      <c r="B5312" s="72" t="s">
        <v>10228</v>
      </c>
      <c r="C5312" s="72"/>
      <c r="D5312" s="72"/>
      <c r="E5312" s="72"/>
      <c r="F5312" s="72">
        <v>5</v>
      </c>
      <c r="G5312" s="72"/>
      <c r="H5312" s="72"/>
      <c r="I5312" s="72"/>
      <c r="J5312" s="72"/>
      <c r="K5312" s="72"/>
      <c r="L5312" s="72">
        <v>850</v>
      </c>
      <c r="M5312" s="71" t="s">
        <v>4596</v>
      </c>
      <c r="N5312" s="72" t="s">
        <v>4506</v>
      </c>
      <c r="O5312" s="72"/>
      <c r="P5312" s="72" t="s">
        <v>3930</v>
      </c>
      <c r="Q5312" s="72"/>
      <c r="R5312" s="72"/>
      <c r="S5312" s="72"/>
      <c r="T5312" s="72"/>
      <c r="U5312" s="72" t="s">
        <v>12340</v>
      </c>
      <c r="V5312" s="72"/>
      <c r="W5312" s="72">
        <v>141070</v>
      </c>
      <c r="X5312" s="72" t="s">
        <v>12341</v>
      </c>
      <c r="Y5312" s="72"/>
      <c r="Z5312" s="72"/>
    </row>
    <row r="5313" spans="1:26" ht="30" x14ac:dyDescent="0.25">
      <c r="A5313" s="72" t="s">
        <v>12342</v>
      </c>
      <c r="B5313" s="72" t="s">
        <v>12343</v>
      </c>
      <c r="C5313" s="72"/>
      <c r="D5313" s="72" t="s">
        <v>12344</v>
      </c>
      <c r="E5313" s="72"/>
      <c r="F5313" s="72">
        <v>3</v>
      </c>
      <c r="G5313" s="72"/>
      <c r="H5313" s="72"/>
      <c r="I5313" s="72"/>
      <c r="J5313" s="72"/>
      <c r="K5313" s="72"/>
      <c r="L5313" s="72">
        <v>100</v>
      </c>
      <c r="M5313" s="71" t="s">
        <v>4596</v>
      </c>
      <c r="N5313" s="72" t="s">
        <v>4493</v>
      </c>
      <c r="O5313" s="72"/>
      <c r="P5313" s="72" t="s">
        <v>14764</v>
      </c>
      <c r="Q5313" s="72"/>
      <c r="R5313" s="72"/>
      <c r="S5313" s="72" t="s">
        <v>4566</v>
      </c>
      <c r="T5313" s="72" t="s">
        <v>12345</v>
      </c>
      <c r="U5313" s="72" t="s">
        <v>12342</v>
      </c>
      <c r="V5313" s="72"/>
      <c r="W5313" s="72">
        <v>238326</v>
      </c>
      <c r="X5313" s="72" t="s">
        <v>12346</v>
      </c>
      <c r="Y5313" s="72"/>
      <c r="Z5313" s="72"/>
    </row>
    <row r="5314" spans="1:26" ht="45" x14ac:dyDescent="0.25">
      <c r="A5314" s="72" t="s">
        <v>12347</v>
      </c>
      <c r="B5314" s="72" t="s">
        <v>15756</v>
      </c>
      <c r="C5314" s="72"/>
      <c r="D5314" s="72" t="s">
        <v>5986</v>
      </c>
      <c r="E5314" s="72"/>
      <c r="F5314" s="72">
        <v>1</v>
      </c>
      <c r="G5314" s="72">
        <v>200</v>
      </c>
      <c r="H5314" s="72"/>
      <c r="I5314" s="72"/>
      <c r="J5314" s="72"/>
      <c r="K5314" s="72"/>
      <c r="L5314" s="72"/>
      <c r="M5314" s="71" t="s">
        <v>4596</v>
      </c>
      <c r="N5314" s="72" t="s">
        <v>4481</v>
      </c>
      <c r="O5314" s="72"/>
      <c r="P5314" s="72" t="s">
        <v>3152</v>
      </c>
      <c r="Q5314" s="72"/>
      <c r="R5314" s="72"/>
      <c r="S5314" s="72" t="s">
        <v>4568</v>
      </c>
      <c r="T5314" s="72" t="s">
        <v>12348</v>
      </c>
      <c r="U5314" s="72" t="s">
        <v>12347</v>
      </c>
      <c r="V5314" s="72"/>
      <c r="W5314" s="72">
        <v>165460</v>
      </c>
      <c r="X5314" s="72" t="s">
        <v>12349</v>
      </c>
      <c r="Y5314" s="72"/>
      <c r="Z5314" s="72"/>
    </row>
    <row r="5315" spans="1:26" ht="45" x14ac:dyDescent="0.25">
      <c r="A5315" s="72" t="s">
        <v>12350</v>
      </c>
      <c r="B5315" s="72" t="s">
        <v>4598</v>
      </c>
      <c r="C5315" s="72">
        <v>83</v>
      </c>
      <c r="D5315" s="72"/>
      <c r="E5315" s="72"/>
      <c r="F5315" s="72">
        <v>1</v>
      </c>
      <c r="G5315" s="72"/>
      <c r="H5315" s="72">
        <v>1199</v>
      </c>
      <c r="I5315" s="72">
        <v>436</v>
      </c>
      <c r="J5315" s="72">
        <v>545</v>
      </c>
      <c r="K5315" s="72">
        <v>218</v>
      </c>
      <c r="L5315" s="72"/>
      <c r="M5315" s="71" t="s">
        <v>4596</v>
      </c>
      <c r="N5315" s="72" t="s">
        <v>4517</v>
      </c>
      <c r="O5315" s="72"/>
      <c r="P5315" s="72" t="s">
        <v>2752</v>
      </c>
      <c r="Q5315" s="72" t="s">
        <v>4564</v>
      </c>
      <c r="R5315" s="72" t="s">
        <v>22601</v>
      </c>
      <c r="S5315" s="72"/>
      <c r="T5315" s="72"/>
      <c r="U5315" s="72" t="s">
        <v>12350</v>
      </c>
      <c r="V5315" s="72"/>
      <c r="W5315" s="72">
        <v>690105</v>
      </c>
      <c r="X5315" s="72" t="s">
        <v>12351</v>
      </c>
      <c r="Y5315" s="72" t="s">
        <v>12352</v>
      </c>
      <c r="Z5315" s="72" t="s">
        <v>12353</v>
      </c>
    </row>
    <row r="5316" spans="1:26" ht="30" x14ac:dyDescent="0.25">
      <c r="A5316" s="72" t="s">
        <v>12354</v>
      </c>
      <c r="B5316" s="72" t="s">
        <v>4594</v>
      </c>
      <c r="C5316" s="72">
        <v>15</v>
      </c>
      <c r="D5316" s="72"/>
      <c r="E5316" s="72"/>
      <c r="F5316" s="72">
        <v>1</v>
      </c>
      <c r="G5316" s="72">
        <v>350</v>
      </c>
      <c r="H5316" s="72"/>
      <c r="I5316" s="72"/>
      <c r="J5316" s="72"/>
      <c r="K5316" s="72"/>
      <c r="L5316" s="72"/>
      <c r="M5316" s="71" t="s">
        <v>4596</v>
      </c>
      <c r="N5316" s="72" t="s">
        <v>4547</v>
      </c>
      <c r="O5316" s="72"/>
      <c r="P5316" s="72" t="s">
        <v>4218</v>
      </c>
      <c r="Q5316" s="72"/>
      <c r="R5316" s="72"/>
      <c r="S5316" s="72" t="s">
        <v>4566</v>
      </c>
      <c r="T5316" s="72" t="s">
        <v>6649</v>
      </c>
      <c r="U5316" s="72" t="s">
        <v>12354</v>
      </c>
      <c r="V5316" s="72"/>
      <c r="W5316" s="72">
        <v>356244</v>
      </c>
      <c r="X5316" s="72" t="s">
        <v>14169</v>
      </c>
      <c r="Y5316" s="72"/>
      <c r="Z5316" s="72"/>
    </row>
    <row r="5317" spans="1:26" ht="30" x14ac:dyDescent="0.25">
      <c r="A5317" s="72" t="s">
        <v>15159</v>
      </c>
      <c r="B5317" s="72" t="s">
        <v>20389</v>
      </c>
      <c r="C5317" s="72"/>
      <c r="D5317" s="72" t="s">
        <v>15160</v>
      </c>
      <c r="E5317" s="72"/>
      <c r="F5317" s="72">
        <v>2</v>
      </c>
      <c r="G5317" s="72"/>
      <c r="H5317" s="72"/>
      <c r="I5317" s="72"/>
      <c r="J5317" s="72"/>
      <c r="K5317" s="72"/>
      <c r="L5317" s="72">
        <v>30</v>
      </c>
      <c r="M5317" s="71" t="s">
        <v>4596</v>
      </c>
      <c r="N5317" s="72" t="s">
        <v>4486</v>
      </c>
      <c r="O5317" s="72"/>
      <c r="P5317" s="72" t="s">
        <v>2578</v>
      </c>
      <c r="Q5317" s="72"/>
      <c r="R5317" s="72"/>
      <c r="S5317" s="72"/>
      <c r="T5317" s="72"/>
      <c r="U5317" s="72" t="s">
        <v>15159</v>
      </c>
      <c r="V5317" s="72"/>
      <c r="W5317" s="72"/>
      <c r="X5317" s="72"/>
      <c r="Y5317" s="72"/>
      <c r="Z5317" s="72"/>
    </row>
    <row r="5318" spans="1:26" ht="60" x14ac:dyDescent="0.25">
      <c r="A5318" s="72" t="s">
        <v>15159</v>
      </c>
      <c r="B5318" s="72" t="s">
        <v>20389</v>
      </c>
      <c r="C5318" s="72"/>
      <c r="D5318" s="72" t="s">
        <v>15160</v>
      </c>
      <c r="E5318" s="72" t="s">
        <v>15161</v>
      </c>
      <c r="F5318" s="72">
        <v>2</v>
      </c>
      <c r="G5318" s="72"/>
      <c r="H5318" s="72"/>
      <c r="I5318" s="72"/>
      <c r="J5318" s="72"/>
      <c r="K5318" s="72"/>
      <c r="L5318" s="72">
        <v>30</v>
      </c>
      <c r="M5318" s="71" t="s">
        <v>4596</v>
      </c>
      <c r="N5318" s="72" t="s">
        <v>4486</v>
      </c>
      <c r="O5318" s="72"/>
      <c r="P5318" s="72" t="s">
        <v>2578</v>
      </c>
      <c r="Q5318" s="72"/>
      <c r="R5318" s="72"/>
      <c r="S5318" s="72"/>
      <c r="T5318" s="72"/>
      <c r="U5318" s="72" t="s">
        <v>15159</v>
      </c>
      <c r="V5318" s="72" t="s">
        <v>15159</v>
      </c>
      <c r="W5318" s="72">
        <v>400122</v>
      </c>
      <c r="X5318" s="72" t="s">
        <v>15162</v>
      </c>
      <c r="Y5318" s="72"/>
      <c r="Z5318" s="72" t="s">
        <v>15163</v>
      </c>
    </row>
    <row r="5319" spans="1:26" ht="60" x14ac:dyDescent="0.25">
      <c r="A5319" s="72" t="s">
        <v>35640</v>
      </c>
      <c r="B5319" s="72" t="s">
        <v>15945</v>
      </c>
      <c r="C5319" s="72"/>
      <c r="D5319" s="72" t="s">
        <v>35641</v>
      </c>
      <c r="E5319" s="72"/>
      <c r="F5319" s="72">
        <v>1</v>
      </c>
      <c r="G5319" s="72"/>
      <c r="H5319" s="72">
        <v>700</v>
      </c>
      <c r="I5319" s="72">
        <v>300</v>
      </c>
      <c r="J5319" s="72">
        <v>300</v>
      </c>
      <c r="K5319" s="72">
        <v>100</v>
      </c>
      <c r="L5319" s="72"/>
      <c r="M5319" s="71" t="s">
        <v>4596</v>
      </c>
      <c r="N5319" s="72" t="s">
        <v>4515</v>
      </c>
      <c r="O5319" s="72"/>
      <c r="P5319" s="72" t="s">
        <v>2726</v>
      </c>
      <c r="Q5319" s="72"/>
      <c r="R5319" s="72"/>
      <c r="S5319" s="72" t="s">
        <v>4567</v>
      </c>
      <c r="T5319" s="72" t="s">
        <v>35642</v>
      </c>
      <c r="U5319" s="72" t="s">
        <v>35640</v>
      </c>
      <c r="V5319" s="72"/>
      <c r="W5319" s="72">
        <v>442325</v>
      </c>
      <c r="X5319" s="72" t="s">
        <v>35643</v>
      </c>
      <c r="Y5319" s="72"/>
      <c r="Z5319" s="72" t="s">
        <v>35644</v>
      </c>
    </row>
    <row r="5320" spans="1:26" ht="45" x14ac:dyDescent="0.25">
      <c r="A5320" s="72" t="s">
        <v>32951</v>
      </c>
      <c r="B5320" s="72" t="s">
        <v>22602</v>
      </c>
      <c r="C5320" s="72"/>
      <c r="D5320" s="72"/>
      <c r="E5320" s="72"/>
      <c r="F5320" s="72">
        <v>5</v>
      </c>
      <c r="G5320" s="72"/>
      <c r="H5320" s="72"/>
      <c r="I5320" s="72"/>
      <c r="J5320" s="72"/>
      <c r="K5320" s="72"/>
      <c r="L5320" s="72">
        <v>850</v>
      </c>
      <c r="M5320" s="71" t="s">
        <v>4596</v>
      </c>
      <c r="N5320" s="72" t="s">
        <v>4506</v>
      </c>
      <c r="O5320" s="72"/>
      <c r="P5320" s="72" t="s">
        <v>15478</v>
      </c>
      <c r="Q5320" s="72"/>
      <c r="R5320" s="72"/>
      <c r="S5320" s="72" t="s">
        <v>4566</v>
      </c>
      <c r="T5320" s="72" t="s">
        <v>6987</v>
      </c>
      <c r="U5320" s="72" t="s">
        <v>32951</v>
      </c>
      <c r="V5320" s="72"/>
      <c r="W5320" s="72">
        <v>140401</v>
      </c>
      <c r="X5320" s="72" t="s">
        <v>5151</v>
      </c>
      <c r="Y5320" s="72" t="s">
        <v>6988</v>
      </c>
      <c r="Z5320" s="72" t="s">
        <v>6989</v>
      </c>
    </row>
    <row r="5321" spans="1:26" ht="30" x14ac:dyDescent="0.25">
      <c r="A5321" s="72" t="s">
        <v>15164</v>
      </c>
      <c r="B5321" s="72" t="s">
        <v>4631</v>
      </c>
      <c r="C5321" s="72"/>
      <c r="D5321" s="72"/>
      <c r="E5321" s="72"/>
      <c r="F5321" s="72">
        <v>5</v>
      </c>
      <c r="G5321" s="72"/>
      <c r="H5321" s="72"/>
      <c r="I5321" s="72"/>
      <c r="J5321" s="72"/>
      <c r="K5321" s="72"/>
      <c r="L5321" s="72">
        <v>65</v>
      </c>
      <c r="M5321" s="71" t="s">
        <v>4596</v>
      </c>
      <c r="N5321" s="72" t="s">
        <v>4556</v>
      </c>
      <c r="O5321" s="72"/>
      <c r="P5321" s="72" t="s">
        <v>4119</v>
      </c>
      <c r="Q5321" s="72"/>
      <c r="R5321" s="72"/>
      <c r="S5321" s="72" t="s">
        <v>4566</v>
      </c>
      <c r="T5321" s="72" t="s">
        <v>15165</v>
      </c>
      <c r="U5321" s="72" t="s">
        <v>15164</v>
      </c>
      <c r="V5321" s="72"/>
      <c r="W5321" s="72"/>
      <c r="X5321" s="72"/>
      <c r="Y5321" s="72"/>
      <c r="Z5321" s="72" t="s">
        <v>15166</v>
      </c>
    </row>
    <row r="5322" spans="1:26" ht="60" x14ac:dyDescent="0.25">
      <c r="A5322" s="72" t="s">
        <v>17265</v>
      </c>
      <c r="B5322" s="72" t="s">
        <v>17266</v>
      </c>
      <c r="C5322" s="72">
        <v>53</v>
      </c>
      <c r="D5322" s="72"/>
      <c r="E5322" s="72"/>
      <c r="F5322" s="72">
        <v>1</v>
      </c>
      <c r="G5322" s="72">
        <v>350</v>
      </c>
      <c r="H5322" s="72"/>
      <c r="I5322" s="72"/>
      <c r="J5322" s="72"/>
      <c r="K5322" s="72"/>
      <c r="L5322" s="72"/>
      <c r="M5322" s="71" t="s">
        <v>4596</v>
      </c>
      <c r="N5322" s="72" t="s">
        <v>4542</v>
      </c>
      <c r="O5322" s="72"/>
      <c r="P5322" s="72" t="s">
        <v>3558</v>
      </c>
      <c r="Q5322" s="72"/>
      <c r="R5322" s="72"/>
      <c r="S5322" s="72"/>
      <c r="T5322" s="72"/>
      <c r="U5322" s="72" t="s">
        <v>17265</v>
      </c>
      <c r="V5322" s="72"/>
      <c r="W5322" s="72">
        <v>192212</v>
      </c>
      <c r="X5322" s="72" t="s">
        <v>18478</v>
      </c>
      <c r="Y5322" s="72" t="s">
        <v>17267</v>
      </c>
      <c r="Z5322" s="72" t="s">
        <v>17268</v>
      </c>
    </row>
    <row r="5323" spans="1:26" ht="30" x14ac:dyDescent="0.25">
      <c r="A5323" s="72" t="s">
        <v>12355</v>
      </c>
      <c r="B5323" s="72" t="s">
        <v>4594</v>
      </c>
      <c r="C5323" s="72"/>
      <c r="D5323" s="72"/>
      <c r="E5323" s="72"/>
      <c r="F5323" s="72">
        <v>1</v>
      </c>
      <c r="G5323" s="72">
        <v>200</v>
      </c>
      <c r="H5323" s="72"/>
      <c r="I5323" s="72"/>
      <c r="J5323" s="72"/>
      <c r="K5323" s="72"/>
      <c r="L5323" s="72"/>
      <c r="M5323" s="71" t="s">
        <v>4596</v>
      </c>
      <c r="N5323" s="72" t="s">
        <v>4536</v>
      </c>
      <c r="O5323" s="72"/>
      <c r="P5323" s="72" t="s">
        <v>4111</v>
      </c>
      <c r="Q5323" s="72"/>
      <c r="R5323" s="72"/>
      <c r="S5323" s="72" t="s">
        <v>4568</v>
      </c>
      <c r="T5323" s="72" t="s">
        <v>12356</v>
      </c>
      <c r="U5323" s="72" t="s">
        <v>12355</v>
      </c>
      <c r="V5323" s="72"/>
      <c r="W5323" s="72">
        <v>427511</v>
      </c>
      <c r="X5323" s="72" t="s">
        <v>12357</v>
      </c>
      <c r="Y5323" s="72" t="s">
        <v>12358</v>
      </c>
      <c r="Z5323" s="72" t="s">
        <v>12359</v>
      </c>
    </row>
    <row r="5324" spans="1:26" ht="45" x14ac:dyDescent="0.25">
      <c r="A5324" s="72" t="s">
        <v>17269</v>
      </c>
      <c r="B5324" s="72" t="s">
        <v>17270</v>
      </c>
      <c r="C5324" s="72"/>
      <c r="D5324" s="72"/>
      <c r="E5324" s="72"/>
      <c r="F5324" s="72">
        <v>5</v>
      </c>
      <c r="G5324" s="72"/>
      <c r="H5324" s="72"/>
      <c r="I5324" s="72"/>
      <c r="J5324" s="72"/>
      <c r="K5324" s="72"/>
      <c r="L5324" s="72">
        <v>250</v>
      </c>
      <c r="M5324" s="71" t="s">
        <v>4596</v>
      </c>
      <c r="N5324" s="72" t="s">
        <v>4536</v>
      </c>
      <c r="O5324" s="72"/>
      <c r="P5324" s="72" t="s">
        <v>4111</v>
      </c>
      <c r="Q5324" s="72"/>
      <c r="R5324" s="72"/>
      <c r="S5324" s="72" t="s">
        <v>4567</v>
      </c>
      <c r="T5324" s="72" t="s">
        <v>17271</v>
      </c>
      <c r="U5324" s="72" t="s">
        <v>17269</v>
      </c>
      <c r="V5324" s="72"/>
      <c r="W5324" s="72">
        <v>427500</v>
      </c>
      <c r="X5324" s="72" t="s">
        <v>4767</v>
      </c>
      <c r="Y5324" s="72" t="s">
        <v>17272</v>
      </c>
      <c r="Z5324" s="72" t="s">
        <v>17273</v>
      </c>
    </row>
    <row r="5325" spans="1:26" ht="60" x14ac:dyDescent="0.25">
      <c r="A5325" s="72" t="s">
        <v>24938</v>
      </c>
      <c r="B5325" s="72" t="s">
        <v>24939</v>
      </c>
      <c r="C5325" s="72">
        <v>48</v>
      </c>
      <c r="D5325" s="72" t="s">
        <v>4872</v>
      </c>
      <c r="E5325" s="72"/>
      <c r="F5325" s="72">
        <v>1</v>
      </c>
      <c r="G5325" s="72">
        <v>250</v>
      </c>
      <c r="H5325" s="72"/>
      <c r="I5325" s="72"/>
      <c r="J5325" s="72"/>
      <c r="K5325" s="72"/>
      <c r="L5325" s="72"/>
      <c r="M5325" s="71" t="s">
        <v>4596</v>
      </c>
      <c r="N5325" s="72" t="s">
        <v>4506</v>
      </c>
      <c r="O5325" s="72"/>
      <c r="P5325" s="72" t="s">
        <v>4370</v>
      </c>
      <c r="Q5325" s="72" t="s">
        <v>4564</v>
      </c>
      <c r="R5325" s="72" t="s">
        <v>15973</v>
      </c>
      <c r="S5325" s="72"/>
      <c r="T5325" s="72" t="s">
        <v>4370</v>
      </c>
      <c r="U5325" s="72" t="s">
        <v>24938</v>
      </c>
      <c r="V5325" s="72"/>
      <c r="W5325" s="72">
        <v>142114</v>
      </c>
      <c r="X5325" s="72" t="s">
        <v>24940</v>
      </c>
      <c r="Y5325" s="72" t="s">
        <v>24941</v>
      </c>
      <c r="Z5325" s="72" t="s">
        <v>24942</v>
      </c>
    </row>
    <row r="5326" spans="1:26" ht="45" x14ac:dyDescent="0.25">
      <c r="A5326" s="72" t="s">
        <v>12360</v>
      </c>
      <c r="B5326" s="72" t="s">
        <v>4638</v>
      </c>
      <c r="C5326" s="72">
        <v>3</v>
      </c>
      <c r="D5326" s="72"/>
      <c r="E5326" s="72"/>
      <c r="F5326" s="72">
        <v>1</v>
      </c>
      <c r="G5326" s="72"/>
      <c r="H5326" s="72">
        <v>1799</v>
      </c>
      <c r="I5326" s="72">
        <v>654</v>
      </c>
      <c r="J5326" s="72">
        <v>818</v>
      </c>
      <c r="K5326" s="72">
        <v>327</v>
      </c>
      <c r="L5326" s="72"/>
      <c r="M5326" s="71" t="s">
        <v>4596</v>
      </c>
      <c r="N5326" s="72" t="s">
        <v>4513</v>
      </c>
      <c r="O5326" s="72"/>
      <c r="P5326" s="72" t="s">
        <v>14704</v>
      </c>
      <c r="Q5326" s="72"/>
      <c r="R5326" s="72"/>
      <c r="S5326" s="72" t="s">
        <v>4566</v>
      </c>
      <c r="T5326" s="72" t="s">
        <v>11172</v>
      </c>
      <c r="U5326" s="72" t="s">
        <v>12360</v>
      </c>
      <c r="V5326" s="72"/>
      <c r="W5326" s="72">
        <v>461500</v>
      </c>
      <c r="X5326" s="72" t="s">
        <v>12361</v>
      </c>
      <c r="Y5326" s="72"/>
      <c r="Z5326" s="72" t="s">
        <v>12362</v>
      </c>
    </row>
    <row r="5327" spans="1:26" ht="45" x14ac:dyDescent="0.25">
      <c r="A5327" s="72" t="s">
        <v>12363</v>
      </c>
      <c r="B5327" s="72" t="s">
        <v>4603</v>
      </c>
      <c r="C5327" s="72">
        <v>27</v>
      </c>
      <c r="D5327" s="72"/>
      <c r="E5327" s="72"/>
      <c r="F5327" s="72">
        <v>1</v>
      </c>
      <c r="G5327" s="72"/>
      <c r="H5327" s="72">
        <v>1199</v>
      </c>
      <c r="I5327" s="72">
        <v>436</v>
      </c>
      <c r="J5327" s="72">
        <v>545</v>
      </c>
      <c r="K5327" s="72">
        <v>218</v>
      </c>
      <c r="L5327" s="72"/>
      <c r="M5327" s="71" t="s">
        <v>4596</v>
      </c>
      <c r="N5327" s="72" t="s">
        <v>4519</v>
      </c>
      <c r="O5327" s="72"/>
      <c r="P5327" s="72" t="s">
        <v>2754</v>
      </c>
      <c r="Q5327" s="72"/>
      <c r="R5327" s="72"/>
      <c r="S5327" s="72" t="s">
        <v>4567</v>
      </c>
      <c r="T5327" s="72" t="s">
        <v>5066</v>
      </c>
      <c r="U5327" s="72" t="s">
        <v>12363</v>
      </c>
      <c r="V5327" s="72"/>
      <c r="W5327" s="72">
        <v>385071</v>
      </c>
      <c r="X5327" s="72"/>
      <c r="Y5327" s="72"/>
      <c r="Z5327" s="72" t="s">
        <v>12364</v>
      </c>
    </row>
    <row r="5328" spans="1:26" ht="45" x14ac:dyDescent="0.25">
      <c r="A5328" s="72" t="s">
        <v>28048</v>
      </c>
      <c r="B5328" s="72" t="s">
        <v>28049</v>
      </c>
      <c r="C5328" s="72">
        <v>30</v>
      </c>
      <c r="D5328" s="72"/>
      <c r="E5328" s="72"/>
      <c r="F5328" s="72">
        <v>1</v>
      </c>
      <c r="G5328" s="72"/>
      <c r="H5328" s="72">
        <v>1000</v>
      </c>
      <c r="I5328" s="72">
        <v>400</v>
      </c>
      <c r="J5328" s="72">
        <v>350</v>
      </c>
      <c r="K5328" s="72">
        <v>250</v>
      </c>
      <c r="L5328" s="72"/>
      <c r="M5328" s="71" t="s">
        <v>4596</v>
      </c>
      <c r="N5328" s="72" t="s">
        <v>4483</v>
      </c>
      <c r="O5328" s="72"/>
      <c r="P5328" s="72" t="s">
        <v>2496</v>
      </c>
      <c r="Q5328" s="72"/>
      <c r="R5328" s="72"/>
      <c r="S5328" s="72"/>
      <c r="T5328" s="72"/>
      <c r="U5328" s="72" t="s">
        <v>28048</v>
      </c>
      <c r="V5328" s="72"/>
      <c r="W5328" s="72">
        <v>308015</v>
      </c>
      <c r="X5328" s="72" t="s">
        <v>28050</v>
      </c>
      <c r="Y5328" s="72" t="s">
        <v>28051</v>
      </c>
      <c r="Z5328" s="72" t="s">
        <v>28052</v>
      </c>
    </row>
    <row r="5329" spans="1:26" ht="30" x14ac:dyDescent="0.25">
      <c r="A5329" s="72" t="s">
        <v>12365</v>
      </c>
      <c r="B5329" s="72" t="s">
        <v>4594</v>
      </c>
      <c r="C5329" s="72">
        <v>74</v>
      </c>
      <c r="D5329" s="72" t="s">
        <v>5622</v>
      </c>
      <c r="E5329" s="72"/>
      <c r="F5329" s="72">
        <v>1</v>
      </c>
      <c r="G5329" s="72">
        <v>350</v>
      </c>
      <c r="H5329" s="72"/>
      <c r="I5329" s="72"/>
      <c r="J5329" s="72"/>
      <c r="K5329" s="72"/>
      <c r="L5329" s="72"/>
      <c r="M5329" s="71" t="s">
        <v>4596</v>
      </c>
      <c r="N5329" s="72" t="s">
        <v>4557</v>
      </c>
      <c r="O5329" s="72"/>
      <c r="P5329" s="72" t="s">
        <v>3735</v>
      </c>
      <c r="Q5329" s="72" t="s">
        <v>4564</v>
      </c>
      <c r="R5329" s="72" t="s">
        <v>5225</v>
      </c>
      <c r="S5329" s="72"/>
      <c r="T5329" s="72"/>
      <c r="U5329" s="72" t="s">
        <v>12365</v>
      </c>
      <c r="V5329" s="72"/>
      <c r="W5329" s="72">
        <v>428022</v>
      </c>
      <c r="X5329" s="72" t="s">
        <v>14170</v>
      </c>
      <c r="Y5329" s="72" t="s">
        <v>12366</v>
      </c>
      <c r="Z5329" s="72" t="s">
        <v>12367</v>
      </c>
    </row>
    <row r="5330" spans="1:26" ht="45" x14ac:dyDescent="0.25">
      <c r="A5330" s="72" t="s">
        <v>12368</v>
      </c>
      <c r="B5330" s="72" t="s">
        <v>4598</v>
      </c>
      <c r="C5330" s="72"/>
      <c r="D5330" s="72"/>
      <c r="E5330" s="72"/>
      <c r="F5330" s="72">
        <v>1</v>
      </c>
      <c r="G5330" s="72"/>
      <c r="H5330" s="72">
        <v>798</v>
      </c>
      <c r="I5330" s="72">
        <v>290</v>
      </c>
      <c r="J5330" s="72">
        <v>363</v>
      </c>
      <c r="K5330" s="72">
        <v>145</v>
      </c>
      <c r="L5330" s="72"/>
      <c r="M5330" s="71" t="s">
        <v>4596</v>
      </c>
      <c r="N5330" s="72" t="s">
        <v>4486</v>
      </c>
      <c r="O5330" s="72"/>
      <c r="P5330" s="72" t="s">
        <v>4064</v>
      </c>
      <c r="Q5330" s="72"/>
      <c r="R5330" s="72"/>
      <c r="S5330" s="72" t="s">
        <v>4568</v>
      </c>
      <c r="T5330" s="72" t="s">
        <v>12369</v>
      </c>
      <c r="U5330" s="72" t="s">
        <v>12368</v>
      </c>
      <c r="V5330" s="72"/>
      <c r="W5330" s="72">
        <v>404173</v>
      </c>
      <c r="X5330" s="72" t="s">
        <v>12370</v>
      </c>
      <c r="Y5330" s="72"/>
      <c r="Z5330" s="72" t="s">
        <v>12371</v>
      </c>
    </row>
    <row r="5331" spans="1:26" ht="45" x14ac:dyDescent="0.25">
      <c r="A5331" s="72" t="s">
        <v>12372</v>
      </c>
      <c r="B5331" s="72" t="s">
        <v>4598</v>
      </c>
      <c r="C5331" s="72"/>
      <c r="D5331" s="72"/>
      <c r="E5331" s="72"/>
      <c r="F5331" s="72">
        <v>1</v>
      </c>
      <c r="G5331" s="72"/>
      <c r="H5331" s="72">
        <v>798</v>
      </c>
      <c r="I5331" s="72">
        <v>290</v>
      </c>
      <c r="J5331" s="72">
        <v>363</v>
      </c>
      <c r="K5331" s="72">
        <v>145</v>
      </c>
      <c r="L5331" s="72"/>
      <c r="M5331" s="71" t="s">
        <v>4596</v>
      </c>
      <c r="N5331" s="72" t="s">
        <v>4514</v>
      </c>
      <c r="O5331" s="72"/>
      <c r="P5331" s="72" t="s">
        <v>2600</v>
      </c>
      <c r="Q5331" s="72"/>
      <c r="R5331" s="72"/>
      <c r="S5331" s="72" t="s">
        <v>4567</v>
      </c>
      <c r="T5331" s="72" t="s">
        <v>12373</v>
      </c>
      <c r="U5331" s="72" t="s">
        <v>12372</v>
      </c>
      <c r="V5331" s="72"/>
      <c r="W5331" s="72">
        <v>303340</v>
      </c>
      <c r="X5331" s="72" t="s">
        <v>6672</v>
      </c>
      <c r="Y5331" s="72"/>
      <c r="Z5331" s="72" t="s">
        <v>12374</v>
      </c>
    </row>
    <row r="5332" spans="1:26" ht="30" x14ac:dyDescent="0.25">
      <c r="A5332" s="72" t="s">
        <v>12375</v>
      </c>
      <c r="B5332" s="72" t="s">
        <v>4594</v>
      </c>
      <c r="C5332" s="72">
        <v>72</v>
      </c>
      <c r="D5332" s="72" t="s">
        <v>12376</v>
      </c>
      <c r="E5332" s="72"/>
      <c r="F5332" s="72">
        <v>1</v>
      </c>
      <c r="G5332" s="72">
        <v>350</v>
      </c>
      <c r="H5332" s="72"/>
      <c r="I5332" s="72"/>
      <c r="J5332" s="72"/>
      <c r="K5332" s="72"/>
      <c r="L5332" s="72"/>
      <c r="M5332" s="71" t="s">
        <v>4596</v>
      </c>
      <c r="N5332" s="72" t="s">
        <v>4507</v>
      </c>
      <c r="O5332" s="72"/>
      <c r="P5332" s="72" t="s">
        <v>3174</v>
      </c>
      <c r="Q5332" s="72"/>
      <c r="R5332" s="72"/>
      <c r="S5332" s="72"/>
      <c r="T5332" s="72"/>
      <c r="U5332" s="72" t="s">
        <v>12375</v>
      </c>
      <c r="V5332" s="72"/>
      <c r="W5332" s="72">
        <v>183032</v>
      </c>
      <c r="X5332" s="72" t="s">
        <v>5912</v>
      </c>
      <c r="Y5332" s="72"/>
      <c r="Z5332" s="72"/>
    </row>
    <row r="5333" spans="1:26" ht="30" x14ac:dyDescent="0.25">
      <c r="A5333" s="72" t="s">
        <v>17274</v>
      </c>
      <c r="B5333" s="72" t="s">
        <v>15493</v>
      </c>
      <c r="C5333" s="72">
        <v>10</v>
      </c>
      <c r="D5333" s="72" t="s">
        <v>4608</v>
      </c>
      <c r="E5333" s="72"/>
      <c r="F5333" s="72">
        <v>1</v>
      </c>
      <c r="G5333" s="72">
        <v>85</v>
      </c>
      <c r="H5333" s="72"/>
      <c r="I5333" s="72"/>
      <c r="J5333" s="72"/>
      <c r="K5333" s="72"/>
      <c r="L5333" s="72"/>
      <c r="M5333" s="71" t="s">
        <v>4596</v>
      </c>
      <c r="N5333" s="72" t="s">
        <v>4485</v>
      </c>
      <c r="O5333" s="72"/>
      <c r="P5333" s="72" t="s">
        <v>3156</v>
      </c>
      <c r="Q5333" s="72"/>
      <c r="R5333" s="72"/>
      <c r="S5333" s="72" t="s">
        <v>4566</v>
      </c>
      <c r="T5333" s="72" t="s">
        <v>7290</v>
      </c>
      <c r="U5333" s="72" t="s">
        <v>17274</v>
      </c>
      <c r="V5333" s="72"/>
      <c r="W5333" s="72">
        <v>601782</v>
      </c>
      <c r="X5333" s="72" t="s">
        <v>17275</v>
      </c>
      <c r="Y5333" s="72" t="s">
        <v>17276</v>
      </c>
      <c r="Z5333" s="72" t="s">
        <v>17277</v>
      </c>
    </row>
    <row r="5334" spans="1:26" ht="45" x14ac:dyDescent="0.25">
      <c r="A5334" s="72" t="s">
        <v>24943</v>
      </c>
      <c r="B5334" s="72" t="s">
        <v>24944</v>
      </c>
      <c r="C5334" s="72">
        <v>2</v>
      </c>
      <c r="D5334" s="72" t="s">
        <v>19640</v>
      </c>
      <c r="E5334" s="72"/>
      <c r="F5334" s="72">
        <v>2</v>
      </c>
      <c r="G5334" s="72"/>
      <c r="H5334" s="72"/>
      <c r="I5334" s="72"/>
      <c r="J5334" s="72"/>
      <c r="K5334" s="72"/>
      <c r="L5334" s="72">
        <v>300</v>
      </c>
      <c r="M5334" s="71" t="s">
        <v>4596</v>
      </c>
      <c r="N5334" s="72" t="s">
        <v>4496</v>
      </c>
      <c r="O5334" s="72"/>
      <c r="P5334" s="72" t="s">
        <v>14497</v>
      </c>
      <c r="Q5334" s="72"/>
      <c r="R5334" s="72"/>
      <c r="S5334" s="72" t="s">
        <v>4566</v>
      </c>
      <c r="T5334" s="72" t="s">
        <v>5466</v>
      </c>
      <c r="U5334" s="72" t="s">
        <v>24943</v>
      </c>
      <c r="V5334" s="72"/>
      <c r="W5334" s="72">
        <v>652806</v>
      </c>
      <c r="X5334" s="72" t="s">
        <v>12183</v>
      </c>
      <c r="Y5334" s="72" t="s">
        <v>24945</v>
      </c>
      <c r="Z5334" s="72" t="s">
        <v>17233</v>
      </c>
    </row>
    <row r="5335" spans="1:26" ht="45" x14ac:dyDescent="0.25">
      <c r="A5335" s="72" t="s">
        <v>22605</v>
      </c>
      <c r="B5335" s="72" t="s">
        <v>15945</v>
      </c>
      <c r="C5335" s="72">
        <v>33</v>
      </c>
      <c r="D5335" s="72"/>
      <c r="E5335" s="72"/>
      <c r="F5335" s="72">
        <v>1</v>
      </c>
      <c r="G5335" s="72"/>
      <c r="H5335" s="72">
        <v>562</v>
      </c>
      <c r="I5335" s="72">
        <v>200</v>
      </c>
      <c r="J5335" s="72">
        <v>200</v>
      </c>
      <c r="K5335" s="72">
        <v>85</v>
      </c>
      <c r="L5335" s="72"/>
      <c r="M5335" s="71" t="s">
        <v>4596</v>
      </c>
      <c r="N5335" s="72" t="s">
        <v>4496</v>
      </c>
      <c r="O5335" s="72"/>
      <c r="P5335" s="72" t="s">
        <v>3295</v>
      </c>
      <c r="Q5335" s="72"/>
      <c r="R5335" s="72"/>
      <c r="S5335" s="72"/>
      <c r="T5335" s="72" t="s">
        <v>3295</v>
      </c>
      <c r="U5335" s="72" t="s">
        <v>22605</v>
      </c>
      <c r="V5335" s="72"/>
      <c r="W5335" s="72">
        <v>652518</v>
      </c>
      <c r="X5335" s="72" t="s">
        <v>22606</v>
      </c>
      <c r="Y5335" s="72" t="s">
        <v>22608</v>
      </c>
      <c r="Z5335" s="72" t="s">
        <v>22607</v>
      </c>
    </row>
    <row r="5336" spans="1:26" ht="45" x14ac:dyDescent="0.25">
      <c r="A5336" s="72" t="s">
        <v>22609</v>
      </c>
      <c r="B5336" s="72" t="s">
        <v>16259</v>
      </c>
      <c r="C5336" s="72">
        <v>4</v>
      </c>
      <c r="D5336" s="72"/>
      <c r="E5336" s="72"/>
      <c r="F5336" s="72">
        <v>1</v>
      </c>
      <c r="G5336" s="72"/>
      <c r="H5336" s="72">
        <v>290</v>
      </c>
      <c r="I5336" s="72">
        <v>150</v>
      </c>
      <c r="J5336" s="72">
        <v>100</v>
      </c>
      <c r="K5336" s="72">
        <v>40</v>
      </c>
      <c r="L5336" s="72"/>
      <c r="M5336" s="71" t="s">
        <v>4596</v>
      </c>
      <c r="N5336" s="72" t="s">
        <v>4506</v>
      </c>
      <c r="O5336" s="72"/>
      <c r="P5336" s="72" t="s">
        <v>15837</v>
      </c>
      <c r="Q5336" s="72"/>
      <c r="R5336" s="72"/>
      <c r="S5336" s="72"/>
      <c r="T5336" s="72"/>
      <c r="U5336" s="72" t="s">
        <v>22609</v>
      </c>
      <c r="V5336" s="72"/>
      <c r="W5336" s="72">
        <v>142503</v>
      </c>
      <c r="X5336" s="72" t="s">
        <v>22610</v>
      </c>
      <c r="Y5336" s="72" t="s">
        <v>22612</v>
      </c>
      <c r="Z5336" s="72" t="s">
        <v>22611</v>
      </c>
    </row>
    <row r="5337" spans="1:26" ht="30" x14ac:dyDescent="0.25">
      <c r="A5337" s="72" t="s">
        <v>28053</v>
      </c>
      <c r="B5337" s="72" t="s">
        <v>20184</v>
      </c>
      <c r="C5337" s="72">
        <v>642</v>
      </c>
      <c r="D5337" s="72" t="s">
        <v>28054</v>
      </c>
      <c r="E5337" s="72"/>
      <c r="F5337" s="72">
        <v>1</v>
      </c>
      <c r="G5337" s="72"/>
      <c r="H5337" s="72">
        <v>450</v>
      </c>
      <c r="I5337" s="72">
        <v>200</v>
      </c>
      <c r="J5337" s="72">
        <v>200</v>
      </c>
      <c r="K5337" s="72">
        <v>50</v>
      </c>
      <c r="L5337" s="72"/>
      <c r="M5337" s="71" t="s">
        <v>4596</v>
      </c>
      <c r="N5337" s="72" t="s">
        <v>4542</v>
      </c>
      <c r="O5337" s="72"/>
      <c r="P5337" s="72" t="s">
        <v>2551</v>
      </c>
      <c r="Q5337" s="72"/>
      <c r="R5337" s="72"/>
      <c r="S5337" s="72"/>
      <c r="T5337" s="72"/>
      <c r="U5337" s="72" t="s">
        <v>28053</v>
      </c>
      <c r="V5337" s="72"/>
      <c r="W5337" s="72">
        <v>199046</v>
      </c>
      <c r="X5337" s="72" t="s">
        <v>28055</v>
      </c>
      <c r="Y5337" s="72" t="s">
        <v>28056</v>
      </c>
      <c r="Z5337" s="72" t="s">
        <v>28057</v>
      </c>
    </row>
    <row r="5338" spans="1:26" ht="75" x14ac:dyDescent="0.25">
      <c r="A5338" s="72" t="s">
        <v>28053</v>
      </c>
      <c r="B5338" s="72" t="s">
        <v>20184</v>
      </c>
      <c r="C5338" s="72">
        <v>642</v>
      </c>
      <c r="D5338" s="72" t="s">
        <v>28054</v>
      </c>
      <c r="E5338" s="72" t="s">
        <v>28058</v>
      </c>
      <c r="F5338" s="72">
        <v>2</v>
      </c>
      <c r="G5338" s="72"/>
      <c r="H5338" s="72"/>
      <c r="I5338" s="72"/>
      <c r="J5338" s="72"/>
      <c r="K5338" s="72"/>
      <c r="L5338" s="72">
        <v>60</v>
      </c>
      <c r="M5338" s="71" t="s">
        <v>4596</v>
      </c>
      <c r="N5338" s="72" t="s">
        <v>4542</v>
      </c>
      <c r="O5338" s="72"/>
      <c r="P5338" s="72" t="s">
        <v>2551</v>
      </c>
      <c r="Q5338" s="72"/>
      <c r="R5338" s="72"/>
      <c r="S5338" s="72"/>
      <c r="T5338" s="72"/>
      <c r="U5338" s="72" t="s">
        <v>28053</v>
      </c>
      <c r="V5338" s="72" t="s">
        <v>28059</v>
      </c>
      <c r="W5338" s="72">
        <v>199046</v>
      </c>
      <c r="X5338" s="72" t="s">
        <v>28055</v>
      </c>
      <c r="Y5338" s="72" t="s">
        <v>28056</v>
      </c>
      <c r="Z5338" s="72" t="s">
        <v>28057</v>
      </c>
    </row>
    <row r="5339" spans="1:26" ht="45" x14ac:dyDescent="0.25">
      <c r="A5339" s="72" t="s">
        <v>12377</v>
      </c>
      <c r="B5339" s="72" t="s">
        <v>4598</v>
      </c>
      <c r="C5339" s="72">
        <v>27</v>
      </c>
      <c r="D5339" s="72"/>
      <c r="E5339" s="72"/>
      <c r="F5339" s="72">
        <v>1</v>
      </c>
      <c r="G5339" s="72"/>
      <c r="H5339" s="72">
        <v>1199</v>
      </c>
      <c r="I5339" s="72">
        <v>436</v>
      </c>
      <c r="J5339" s="72">
        <v>545</v>
      </c>
      <c r="K5339" s="72">
        <v>218</v>
      </c>
      <c r="L5339" s="72"/>
      <c r="M5339" s="71" t="s">
        <v>4596</v>
      </c>
      <c r="N5339" s="72" t="s">
        <v>4507</v>
      </c>
      <c r="O5339" s="72"/>
      <c r="P5339" s="72" t="s">
        <v>3174</v>
      </c>
      <c r="Q5339" s="72"/>
      <c r="R5339" s="72"/>
      <c r="S5339" s="72"/>
      <c r="T5339" s="72"/>
      <c r="U5339" s="72" t="s">
        <v>12377</v>
      </c>
      <c r="V5339" s="72"/>
      <c r="W5339" s="72">
        <v>183050</v>
      </c>
      <c r="X5339" s="72" t="s">
        <v>14171</v>
      </c>
      <c r="Y5339" s="76" t="s">
        <v>12378</v>
      </c>
      <c r="Z5339" s="72" t="s">
        <v>12379</v>
      </c>
    </row>
    <row r="5340" spans="1:26" ht="45" x14ac:dyDescent="0.25">
      <c r="A5340" s="72" t="s">
        <v>32952</v>
      </c>
      <c r="B5340" s="72" t="s">
        <v>21594</v>
      </c>
      <c r="C5340" s="72">
        <v>32</v>
      </c>
      <c r="D5340" s="72"/>
      <c r="E5340" s="72"/>
      <c r="F5340" s="72">
        <v>1</v>
      </c>
      <c r="G5340" s="72"/>
      <c r="H5340" s="72">
        <v>500</v>
      </c>
      <c r="I5340" s="72">
        <v>300</v>
      </c>
      <c r="J5340" s="72">
        <v>150</v>
      </c>
      <c r="K5340" s="72">
        <v>50</v>
      </c>
      <c r="L5340" s="72"/>
      <c r="M5340" s="71" t="s">
        <v>4596</v>
      </c>
      <c r="N5340" s="72" t="s">
        <v>4539</v>
      </c>
      <c r="O5340" s="72"/>
      <c r="P5340" s="72" t="s">
        <v>4400</v>
      </c>
      <c r="Q5340" s="72"/>
      <c r="R5340" s="72"/>
      <c r="S5340" s="72" t="s">
        <v>4567</v>
      </c>
      <c r="T5340" s="72" t="s">
        <v>13429</v>
      </c>
      <c r="U5340" s="72" t="s">
        <v>32952</v>
      </c>
      <c r="V5340" s="72"/>
      <c r="W5340" s="72">
        <v>347760</v>
      </c>
      <c r="X5340" s="72" t="s">
        <v>32953</v>
      </c>
      <c r="Y5340" s="72">
        <v>88637191337</v>
      </c>
      <c r="Z5340" s="72" t="s">
        <v>32954</v>
      </c>
    </row>
    <row r="5341" spans="1:26" ht="60" x14ac:dyDescent="0.25">
      <c r="A5341" s="72" t="s">
        <v>28060</v>
      </c>
      <c r="B5341" s="72" t="s">
        <v>28061</v>
      </c>
      <c r="C5341" s="72"/>
      <c r="D5341" s="72" t="s">
        <v>28062</v>
      </c>
      <c r="E5341" s="72"/>
      <c r="F5341" s="72">
        <v>1</v>
      </c>
      <c r="G5341" s="72"/>
      <c r="H5341" s="72">
        <v>180</v>
      </c>
      <c r="I5341" s="72">
        <v>50</v>
      </c>
      <c r="J5341" s="72">
        <v>80</v>
      </c>
      <c r="K5341" s="72">
        <v>50</v>
      </c>
      <c r="L5341" s="72"/>
      <c r="M5341" s="71" t="s">
        <v>4596</v>
      </c>
      <c r="N5341" s="72" t="s">
        <v>4483</v>
      </c>
      <c r="O5341" s="72"/>
      <c r="P5341" s="72" t="s">
        <v>3345</v>
      </c>
      <c r="Q5341" s="72" t="s">
        <v>20066</v>
      </c>
      <c r="R5341" s="72" t="s">
        <v>35645</v>
      </c>
      <c r="S5341" s="72" t="s">
        <v>15654</v>
      </c>
      <c r="T5341" s="72" t="s">
        <v>28063</v>
      </c>
      <c r="U5341" s="72" t="s">
        <v>28060</v>
      </c>
      <c r="V5341" s="72"/>
      <c r="W5341" s="72">
        <v>309427</v>
      </c>
      <c r="X5341" s="72" t="s">
        <v>28064</v>
      </c>
      <c r="Y5341" s="72" t="s">
        <v>28065</v>
      </c>
      <c r="Z5341" s="72" t="s">
        <v>28066</v>
      </c>
    </row>
    <row r="5342" spans="1:26" ht="45" x14ac:dyDescent="0.25">
      <c r="A5342" s="72" t="s">
        <v>28067</v>
      </c>
      <c r="B5342" s="72" t="s">
        <v>15350</v>
      </c>
      <c r="C5342" s="72"/>
      <c r="D5342" s="72"/>
      <c r="E5342" s="72"/>
      <c r="F5342" s="72">
        <v>2</v>
      </c>
      <c r="G5342" s="72"/>
      <c r="H5342" s="72"/>
      <c r="I5342" s="72"/>
      <c r="J5342" s="72"/>
      <c r="K5342" s="72"/>
      <c r="L5342" s="72">
        <v>350</v>
      </c>
      <c r="M5342" s="71" t="s">
        <v>4596</v>
      </c>
      <c r="N5342" s="72" t="s">
        <v>4549</v>
      </c>
      <c r="O5342" s="72"/>
      <c r="P5342" s="72" t="s">
        <v>28068</v>
      </c>
      <c r="Q5342" s="72"/>
      <c r="R5342" s="72"/>
      <c r="S5342" s="72" t="s">
        <v>4566</v>
      </c>
      <c r="T5342" s="72" t="s">
        <v>32955</v>
      </c>
      <c r="U5342" s="72" t="s">
        <v>28067</v>
      </c>
      <c r="V5342" s="72"/>
      <c r="W5342" s="72">
        <v>171163</v>
      </c>
      <c r="X5342" s="72" t="s">
        <v>28069</v>
      </c>
      <c r="Y5342" s="72" t="s">
        <v>35646</v>
      </c>
      <c r="Z5342" s="72" t="s">
        <v>28070</v>
      </c>
    </row>
    <row r="5343" spans="1:26" ht="60" x14ac:dyDescent="0.25">
      <c r="A5343" s="72" t="s">
        <v>13912</v>
      </c>
      <c r="B5343" s="72" t="s">
        <v>35647</v>
      </c>
      <c r="C5343" s="72"/>
      <c r="D5343" s="72" t="s">
        <v>18697</v>
      </c>
      <c r="E5343" s="72"/>
      <c r="F5343" s="72">
        <v>1</v>
      </c>
      <c r="G5343" s="72">
        <v>130</v>
      </c>
      <c r="H5343" s="72">
        <v>101</v>
      </c>
      <c r="I5343" s="72">
        <v>350</v>
      </c>
      <c r="J5343" s="72">
        <v>100</v>
      </c>
      <c r="K5343" s="72">
        <v>50</v>
      </c>
      <c r="L5343" s="72"/>
      <c r="M5343" s="71" t="s">
        <v>4596</v>
      </c>
      <c r="N5343" s="72" t="s">
        <v>4483</v>
      </c>
      <c r="O5343" s="72"/>
      <c r="P5343" s="72" t="s">
        <v>2575</v>
      </c>
      <c r="Q5343" s="72"/>
      <c r="R5343" s="72"/>
      <c r="S5343" s="72" t="s">
        <v>15654</v>
      </c>
      <c r="T5343" s="72" t="s">
        <v>20543</v>
      </c>
      <c r="U5343" s="72" t="s">
        <v>13912</v>
      </c>
      <c r="V5343" s="72"/>
      <c r="W5343" s="72">
        <v>308504</v>
      </c>
      <c r="X5343" s="72" t="s">
        <v>35648</v>
      </c>
      <c r="Y5343" s="72">
        <v>89155626056</v>
      </c>
      <c r="Z5343" s="72" t="s">
        <v>35649</v>
      </c>
    </row>
    <row r="5344" spans="1:26" ht="60" x14ac:dyDescent="0.25">
      <c r="A5344" s="72" t="s">
        <v>13912</v>
      </c>
      <c r="B5344" s="72" t="s">
        <v>35647</v>
      </c>
      <c r="C5344" s="72"/>
      <c r="D5344" s="72" t="s">
        <v>18697</v>
      </c>
      <c r="E5344" s="72" t="s">
        <v>4594</v>
      </c>
      <c r="F5344" s="72">
        <v>1</v>
      </c>
      <c r="G5344" s="72">
        <v>146</v>
      </c>
      <c r="H5344" s="72"/>
      <c r="I5344" s="72"/>
      <c r="J5344" s="72"/>
      <c r="K5344" s="72"/>
      <c r="L5344" s="72"/>
      <c r="M5344" s="71" t="s">
        <v>4596</v>
      </c>
      <c r="N5344" s="72" t="s">
        <v>4483</v>
      </c>
      <c r="O5344" s="72"/>
      <c r="P5344" s="72" t="s">
        <v>2575</v>
      </c>
      <c r="Q5344" s="72"/>
      <c r="R5344" s="72"/>
      <c r="S5344" s="72" t="s">
        <v>15654</v>
      </c>
      <c r="T5344" s="72" t="s">
        <v>20543</v>
      </c>
      <c r="U5344" s="72" t="s">
        <v>13912</v>
      </c>
      <c r="V5344" s="72"/>
      <c r="W5344" s="72">
        <v>308504</v>
      </c>
      <c r="X5344" s="72" t="s">
        <v>35650</v>
      </c>
      <c r="Y5344" s="72" t="s">
        <v>35651</v>
      </c>
      <c r="Z5344" s="72" t="s">
        <v>35652</v>
      </c>
    </row>
    <row r="5345" spans="1:26" ht="45" x14ac:dyDescent="0.25">
      <c r="A5345" s="72" t="s">
        <v>13912</v>
      </c>
      <c r="B5345" s="72" t="s">
        <v>24242</v>
      </c>
      <c r="C5345" s="72"/>
      <c r="D5345" s="72"/>
      <c r="E5345" s="72"/>
      <c r="F5345" s="72">
        <v>2</v>
      </c>
      <c r="G5345" s="72"/>
      <c r="H5345" s="72"/>
      <c r="I5345" s="72"/>
      <c r="J5345" s="72"/>
      <c r="K5345" s="72"/>
      <c r="L5345" s="72">
        <v>50</v>
      </c>
      <c r="M5345" s="71" t="s">
        <v>4596</v>
      </c>
      <c r="N5345" s="72" t="s">
        <v>4483</v>
      </c>
      <c r="O5345" s="72"/>
      <c r="P5345" s="72" t="s">
        <v>2575</v>
      </c>
      <c r="Q5345" s="72"/>
      <c r="R5345" s="72"/>
      <c r="S5345" s="72" t="s">
        <v>4567</v>
      </c>
      <c r="T5345" s="72" t="s">
        <v>13913</v>
      </c>
      <c r="U5345" s="72" t="s">
        <v>13912</v>
      </c>
      <c r="V5345" s="72"/>
      <c r="W5345" s="72">
        <v>308510</v>
      </c>
      <c r="X5345" s="72" t="s">
        <v>14172</v>
      </c>
      <c r="Y5345" s="77" t="s">
        <v>13914</v>
      </c>
      <c r="Z5345" s="72" t="s">
        <v>35653</v>
      </c>
    </row>
    <row r="5346" spans="1:26" ht="30" x14ac:dyDescent="0.25">
      <c r="A5346" s="72" t="s">
        <v>24946</v>
      </c>
      <c r="B5346" s="72" t="s">
        <v>15493</v>
      </c>
      <c r="C5346" s="72">
        <v>29</v>
      </c>
      <c r="D5346" s="72" t="s">
        <v>24947</v>
      </c>
      <c r="E5346" s="72"/>
      <c r="F5346" s="72">
        <v>1</v>
      </c>
      <c r="G5346" s="72">
        <v>118</v>
      </c>
      <c r="H5346" s="72"/>
      <c r="I5346" s="72"/>
      <c r="J5346" s="72"/>
      <c r="K5346" s="72"/>
      <c r="L5346" s="72"/>
      <c r="M5346" s="71" t="s">
        <v>4596</v>
      </c>
      <c r="N5346" s="72" t="s">
        <v>4539</v>
      </c>
      <c r="O5346" s="72"/>
      <c r="P5346" s="72" t="s">
        <v>2774</v>
      </c>
      <c r="Q5346" s="72"/>
      <c r="R5346" s="72"/>
      <c r="S5346" s="72"/>
      <c r="T5346" s="72"/>
      <c r="U5346" s="72" t="s">
        <v>24946</v>
      </c>
      <c r="V5346" s="72"/>
      <c r="W5346" s="72">
        <v>346880</v>
      </c>
      <c r="X5346" s="72" t="s">
        <v>24948</v>
      </c>
      <c r="Y5346" s="72">
        <v>89054570434</v>
      </c>
      <c r="Z5346" s="72" t="s">
        <v>24949</v>
      </c>
    </row>
    <row r="5347" spans="1:26" ht="60" x14ac:dyDescent="0.25">
      <c r="A5347" s="72" t="s">
        <v>12380</v>
      </c>
      <c r="B5347" s="72" t="s">
        <v>5277</v>
      </c>
      <c r="C5347" s="72"/>
      <c r="D5347" s="72"/>
      <c r="E5347" s="72"/>
      <c r="F5347" s="72">
        <v>2</v>
      </c>
      <c r="G5347" s="72"/>
      <c r="H5347" s="72"/>
      <c r="I5347" s="72"/>
      <c r="J5347" s="72"/>
      <c r="K5347" s="72"/>
      <c r="L5347" s="72">
        <v>150</v>
      </c>
      <c r="M5347" s="71" t="s">
        <v>4596</v>
      </c>
      <c r="N5347" s="72" t="s">
        <v>4539</v>
      </c>
      <c r="O5347" s="72"/>
      <c r="P5347" s="72" t="s">
        <v>4342</v>
      </c>
      <c r="Q5347" s="72"/>
      <c r="R5347" s="72"/>
      <c r="S5347" s="72"/>
      <c r="T5347" s="72"/>
      <c r="U5347" s="72" t="s">
        <v>12380</v>
      </c>
      <c r="V5347" s="72"/>
      <c r="W5347" s="72">
        <v>344079</v>
      </c>
      <c r="X5347" s="72" t="s">
        <v>22613</v>
      </c>
      <c r="Y5347" s="72"/>
      <c r="Z5347" s="72"/>
    </row>
    <row r="5348" spans="1:26" ht="30" x14ac:dyDescent="0.25">
      <c r="A5348" s="72" t="s">
        <v>13915</v>
      </c>
      <c r="B5348" s="72" t="s">
        <v>15980</v>
      </c>
      <c r="C5348" s="72"/>
      <c r="D5348" s="72"/>
      <c r="E5348" s="72"/>
      <c r="F5348" s="72">
        <v>1</v>
      </c>
      <c r="G5348" s="72">
        <v>200</v>
      </c>
      <c r="H5348" s="72"/>
      <c r="I5348" s="72"/>
      <c r="J5348" s="72"/>
      <c r="K5348" s="72"/>
      <c r="L5348" s="72"/>
      <c r="M5348" s="71" t="s">
        <v>4596</v>
      </c>
      <c r="N5348" s="72" t="s">
        <v>4491</v>
      </c>
      <c r="O5348" s="72"/>
      <c r="P5348" s="72" t="s">
        <v>3883</v>
      </c>
      <c r="Q5348" s="72" t="s">
        <v>4563</v>
      </c>
      <c r="R5348" s="72" t="s">
        <v>13916</v>
      </c>
      <c r="S5348" s="72" t="s">
        <v>4568</v>
      </c>
      <c r="T5348" s="72" t="s">
        <v>13435</v>
      </c>
      <c r="U5348" s="72" t="s">
        <v>13915</v>
      </c>
      <c r="V5348" s="72"/>
      <c r="W5348" s="72">
        <v>155927</v>
      </c>
      <c r="X5348" s="72" t="s">
        <v>14173</v>
      </c>
      <c r="Y5348" s="72" t="s">
        <v>13917</v>
      </c>
      <c r="Z5348" s="72" t="s">
        <v>13918</v>
      </c>
    </row>
    <row r="5349" spans="1:26" ht="30" x14ac:dyDescent="0.25">
      <c r="A5349" s="72" t="s">
        <v>31600</v>
      </c>
      <c r="B5349" s="72" t="s">
        <v>31601</v>
      </c>
      <c r="C5349" s="72"/>
      <c r="D5349" s="72"/>
      <c r="E5349" s="72"/>
      <c r="F5349" s="72">
        <v>1</v>
      </c>
      <c r="G5349" s="72"/>
      <c r="H5349" s="72">
        <v>450</v>
      </c>
      <c r="I5349" s="72">
        <v>200</v>
      </c>
      <c r="J5349" s="72">
        <v>200</v>
      </c>
      <c r="K5349" s="72">
        <v>50</v>
      </c>
      <c r="L5349" s="72"/>
      <c r="M5349" s="71" t="s">
        <v>4596</v>
      </c>
      <c r="N5349" s="72" t="s">
        <v>4483</v>
      </c>
      <c r="O5349" s="72"/>
      <c r="P5349" s="72" t="s">
        <v>2575</v>
      </c>
      <c r="Q5349" s="72"/>
      <c r="R5349" s="72"/>
      <c r="S5349" s="72" t="s">
        <v>4567</v>
      </c>
      <c r="T5349" s="72" t="s">
        <v>11962</v>
      </c>
      <c r="U5349" s="72" t="s">
        <v>31600</v>
      </c>
      <c r="V5349" s="72"/>
      <c r="W5349" s="72">
        <v>508503</v>
      </c>
      <c r="X5349" s="72" t="s">
        <v>31602</v>
      </c>
      <c r="Y5349" s="72">
        <v>392440</v>
      </c>
      <c r="Z5349" s="72" t="s">
        <v>31603</v>
      </c>
    </row>
    <row r="5350" spans="1:26" ht="45" x14ac:dyDescent="0.25">
      <c r="A5350" s="72" t="s">
        <v>22614</v>
      </c>
      <c r="B5350" s="72" t="s">
        <v>15560</v>
      </c>
      <c r="C5350" s="72">
        <v>45</v>
      </c>
      <c r="D5350" s="72"/>
      <c r="E5350" s="72"/>
      <c r="F5350" s="72">
        <v>1</v>
      </c>
      <c r="G5350" s="72"/>
      <c r="H5350" s="72">
        <v>850</v>
      </c>
      <c r="I5350" s="72">
        <v>400</v>
      </c>
      <c r="J5350" s="72">
        <v>400</v>
      </c>
      <c r="K5350" s="72">
        <v>50</v>
      </c>
      <c r="L5350" s="72"/>
      <c r="M5350" s="71" t="s">
        <v>4596</v>
      </c>
      <c r="N5350" s="72" t="s">
        <v>4496</v>
      </c>
      <c r="O5350" s="72"/>
      <c r="P5350" s="72" t="s">
        <v>3791</v>
      </c>
      <c r="Q5350" s="72"/>
      <c r="R5350" s="72"/>
      <c r="S5350" s="72"/>
      <c r="T5350" s="72"/>
      <c r="U5350" s="72" t="s">
        <v>22614</v>
      </c>
      <c r="V5350" s="72"/>
      <c r="W5350" s="72">
        <v>653010</v>
      </c>
      <c r="X5350" s="72" t="s">
        <v>22615</v>
      </c>
      <c r="Y5350" s="72" t="s">
        <v>22617</v>
      </c>
      <c r="Z5350" s="72" t="s">
        <v>22616</v>
      </c>
    </row>
    <row r="5351" spans="1:26" ht="30" x14ac:dyDescent="0.25">
      <c r="A5351" s="72" t="s">
        <v>12381</v>
      </c>
      <c r="B5351" s="72" t="s">
        <v>4594</v>
      </c>
      <c r="C5351" s="72">
        <v>14</v>
      </c>
      <c r="D5351" s="72" t="s">
        <v>5768</v>
      </c>
      <c r="E5351" s="72"/>
      <c r="F5351" s="72">
        <v>1</v>
      </c>
      <c r="G5351" s="72">
        <v>350</v>
      </c>
      <c r="H5351" s="72"/>
      <c r="I5351" s="72"/>
      <c r="J5351" s="72"/>
      <c r="K5351" s="72"/>
      <c r="L5351" s="72"/>
      <c r="M5351" s="71" t="s">
        <v>4596</v>
      </c>
      <c r="N5351" s="72" t="s">
        <v>4506</v>
      </c>
      <c r="O5351" s="72"/>
      <c r="P5351" s="72" t="s">
        <v>15351</v>
      </c>
      <c r="Q5351" s="72"/>
      <c r="R5351" s="72"/>
      <c r="S5351" s="72"/>
      <c r="T5351" s="72"/>
      <c r="U5351" s="72" t="s">
        <v>12381</v>
      </c>
      <c r="V5351" s="72"/>
      <c r="W5351" s="72">
        <v>141602</v>
      </c>
      <c r="X5351" s="72" t="s">
        <v>12382</v>
      </c>
      <c r="Y5351" s="72"/>
      <c r="Z5351" s="72"/>
    </row>
    <row r="5352" spans="1:26" ht="45" x14ac:dyDescent="0.25">
      <c r="A5352" s="72" t="s">
        <v>22618</v>
      </c>
      <c r="B5352" s="72" t="s">
        <v>15413</v>
      </c>
      <c r="C5352" s="72"/>
      <c r="D5352" s="72" t="s">
        <v>5986</v>
      </c>
      <c r="E5352" s="72"/>
      <c r="F5352" s="72">
        <v>1</v>
      </c>
      <c r="G5352" s="72">
        <v>220</v>
      </c>
      <c r="H5352" s="72"/>
      <c r="I5352" s="72"/>
      <c r="J5352" s="72"/>
      <c r="K5352" s="72"/>
      <c r="L5352" s="72"/>
      <c r="M5352" s="71" t="s">
        <v>4596</v>
      </c>
      <c r="N5352" s="72" t="s">
        <v>4533</v>
      </c>
      <c r="O5352" s="72"/>
      <c r="P5352" s="72" t="s">
        <v>2983</v>
      </c>
      <c r="Q5352" s="72"/>
      <c r="R5352" s="72"/>
      <c r="S5352" s="72" t="s">
        <v>4568</v>
      </c>
      <c r="T5352" s="72" t="s">
        <v>7268</v>
      </c>
      <c r="U5352" s="72" t="s">
        <v>22618</v>
      </c>
      <c r="V5352" s="72"/>
      <c r="W5352" s="72">
        <v>363002</v>
      </c>
      <c r="X5352" s="72" t="s">
        <v>7270</v>
      </c>
      <c r="Y5352" s="72">
        <v>89631790010</v>
      </c>
      <c r="Z5352" s="72" t="s">
        <v>21092</v>
      </c>
    </row>
    <row r="5353" spans="1:26" ht="45" x14ac:dyDescent="0.25">
      <c r="A5353" s="72" t="s">
        <v>22619</v>
      </c>
      <c r="B5353" s="72" t="s">
        <v>15493</v>
      </c>
      <c r="C5353" s="72">
        <v>61</v>
      </c>
      <c r="D5353" s="72"/>
      <c r="E5353" s="72"/>
      <c r="F5353" s="72">
        <v>1</v>
      </c>
      <c r="G5353" s="72">
        <v>183</v>
      </c>
      <c r="H5353" s="72"/>
      <c r="I5353" s="72"/>
      <c r="J5353" s="72"/>
      <c r="K5353" s="72"/>
      <c r="L5353" s="72"/>
      <c r="M5353" s="71" t="s">
        <v>4596</v>
      </c>
      <c r="N5353" s="72" t="s">
        <v>4533</v>
      </c>
      <c r="O5353" s="72"/>
      <c r="P5353" s="72" t="s">
        <v>2618</v>
      </c>
      <c r="Q5353" s="72"/>
      <c r="R5353" s="72"/>
      <c r="S5353" s="72"/>
      <c r="T5353" s="72"/>
      <c r="U5353" s="72" t="s">
        <v>22619</v>
      </c>
      <c r="V5353" s="72"/>
      <c r="W5353" s="72">
        <v>362015</v>
      </c>
      <c r="X5353" s="72" t="s">
        <v>22620</v>
      </c>
      <c r="Y5353" s="72" t="s">
        <v>22622</v>
      </c>
      <c r="Z5353" s="72" t="s">
        <v>22621</v>
      </c>
    </row>
    <row r="5354" spans="1:26" ht="60" x14ac:dyDescent="0.25">
      <c r="A5354" s="72" t="s">
        <v>22623</v>
      </c>
      <c r="B5354" s="72" t="s">
        <v>18013</v>
      </c>
      <c r="C5354" s="72"/>
      <c r="D5354" s="72"/>
      <c r="E5354" s="72"/>
      <c r="F5354" s="72">
        <v>1</v>
      </c>
      <c r="G5354" s="72"/>
      <c r="H5354" s="72">
        <v>150</v>
      </c>
      <c r="I5354" s="72">
        <v>50</v>
      </c>
      <c r="J5354" s="72">
        <v>50</v>
      </c>
      <c r="K5354" s="72">
        <v>50</v>
      </c>
      <c r="L5354" s="72"/>
      <c r="M5354" s="71" t="s">
        <v>4596</v>
      </c>
      <c r="N5354" s="72" t="s">
        <v>4533</v>
      </c>
      <c r="O5354" s="72"/>
      <c r="P5354" s="72" t="s">
        <v>2769</v>
      </c>
      <c r="Q5354" s="72"/>
      <c r="R5354" s="72"/>
      <c r="S5354" s="72" t="s">
        <v>15654</v>
      </c>
      <c r="T5354" s="72" t="s">
        <v>22624</v>
      </c>
      <c r="U5354" s="72" t="s">
        <v>22623</v>
      </c>
      <c r="V5354" s="72"/>
      <c r="W5354" s="72">
        <v>363505</v>
      </c>
      <c r="X5354" s="72" t="s">
        <v>22625</v>
      </c>
      <c r="Y5354" s="72" t="s">
        <v>22627</v>
      </c>
      <c r="Z5354" s="72" t="s">
        <v>22626</v>
      </c>
    </row>
    <row r="5355" spans="1:26" ht="30" x14ac:dyDescent="0.25">
      <c r="A5355" s="72" t="s">
        <v>35654</v>
      </c>
      <c r="B5355" s="72" t="s">
        <v>15493</v>
      </c>
      <c r="C5355" s="72">
        <v>114</v>
      </c>
      <c r="D5355" s="72"/>
      <c r="E5355" s="72"/>
      <c r="F5355" s="72">
        <v>1</v>
      </c>
      <c r="G5355" s="72">
        <v>450</v>
      </c>
      <c r="H5355" s="72"/>
      <c r="I5355" s="72"/>
      <c r="J5355" s="72"/>
      <c r="K5355" s="72"/>
      <c r="L5355" s="72"/>
      <c r="M5355" s="71" t="s">
        <v>4596</v>
      </c>
      <c r="N5355" s="72" t="s">
        <v>4492</v>
      </c>
      <c r="O5355" s="72"/>
      <c r="P5355" s="72" t="s">
        <v>15011</v>
      </c>
      <c r="Q5355" s="72"/>
      <c r="R5355" s="72"/>
      <c r="S5355" s="72" t="s">
        <v>4566</v>
      </c>
      <c r="T5355" s="72" t="s">
        <v>35655</v>
      </c>
      <c r="U5355" s="72" t="s">
        <v>35654</v>
      </c>
      <c r="V5355" s="72"/>
      <c r="W5355" s="72">
        <v>664003</v>
      </c>
      <c r="X5355" s="72" t="s">
        <v>35656</v>
      </c>
      <c r="Y5355" s="72" t="s">
        <v>35657</v>
      </c>
      <c r="Z5355" s="72" t="s">
        <v>35658</v>
      </c>
    </row>
    <row r="5356" spans="1:26" ht="45" x14ac:dyDescent="0.25">
      <c r="A5356" s="72" t="s">
        <v>22628</v>
      </c>
      <c r="B5356" s="72" t="s">
        <v>16651</v>
      </c>
      <c r="C5356" s="72">
        <v>83</v>
      </c>
      <c r="D5356" s="72"/>
      <c r="E5356" s="72"/>
      <c r="F5356" s="72">
        <v>1</v>
      </c>
      <c r="G5356" s="72">
        <v>187</v>
      </c>
      <c r="H5356" s="72"/>
      <c r="I5356" s="72"/>
      <c r="J5356" s="72"/>
      <c r="K5356" s="72"/>
      <c r="L5356" s="72"/>
      <c r="M5356" s="71" t="s">
        <v>4596</v>
      </c>
      <c r="N5356" s="72" t="s">
        <v>4533</v>
      </c>
      <c r="O5356" s="72"/>
      <c r="P5356" s="72" t="s">
        <v>2618</v>
      </c>
      <c r="Q5356" s="72"/>
      <c r="R5356" s="72"/>
      <c r="S5356" s="72"/>
      <c r="T5356" s="72"/>
      <c r="U5356" s="72" t="s">
        <v>22628</v>
      </c>
      <c r="V5356" s="72"/>
      <c r="W5356" s="72">
        <v>362015</v>
      </c>
      <c r="X5356" s="72" t="s">
        <v>22629</v>
      </c>
      <c r="Y5356" s="72" t="s">
        <v>35659</v>
      </c>
      <c r="Z5356" s="72" t="s">
        <v>22630</v>
      </c>
    </row>
    <row r="5357" spans="1:26" ht="105" x14ac:dyDescent="0.25">
      <c r="A5357" s="72" t="s">
        <v>22631</v>
      </c>
      <c r="B5357" s="72" t="s">
        <v>20581</v>
      </c>
      <c r="C5357" s="72">
        <v>1</v>
      </c>
      <c r="D5357" s="72"/>
      <c r="E5357" s="72"/>
      <c r="F5357" s="72">
        <v>1</v>
      </c>
      <c r="G5357" s="72"/>
      <c r="H5357" s="72">
        <v>662</v>
      </c>
      <c r="I5357" s="72">
        <v>250</v>
      </c>
      <c r="J5357" s="72">
        <v>250</v>
      </c>
      <c r="K5357" s="72">
        <v>162</v>
      </c>
      <c r="L5357" s="72"/>
      <c r="M5357" s="71" t="s">
        <v>4596</v>
      </c>
      <c r="N5357" s="72" t="s">
        <v>4533</v>
      </c>
      <c r="O5357" s="72"/>
      <c r="P5357" s="72" t="s">
        <v>2911</v>
      </c>
      <c r="Q5357" s="72"/>
      <c r="R5357" s="72"/>
      <c r="S5357" s="72" t="s">
        <v>4566</v>
      </c>
      <c r="T5357" s="72" t="s">
        <v>5248</v>
      </c>
      <c r="U5357" s="72" t="s">
        <v>22631</v>
      </c>
      <c r="V5357" s="72"/>
      <c r="W5357" s="72">
        <v>363750</v>
      </c>
      <c r="X5357" s="72" t="s">
        <v>22632</v>
      </c>
      <c r="Y5357" s="72">
        <v>88673622511</v>
      </c>
      <c r="Z5357" s="72" t="s">
        <v>22633</v>
      </c>
    </row>
    <row r="5358" spans="1:26" ht="30" x14ac:dyDescent="0.25">
      <c r="A5358" s="72" t="s">
        <v>12383</v>
      </c>
      <c r="B5358" s="72" t="s">
        <v>4594</v>
      </c>
      <c r="C5358" s="72">
        <v>56</v>
      </c>
      <c r="D5358" s="72" t="s">
        <v>5898</v>
      </c>
      <c r="E5358" s="72"/>
      <c r="F5358" s="72">
        <v>1</v>
      </c>
      <c r="G5358" s="72">
        <v>350</v>
      </c>
      <c r="H5358" s="72"/>
      <c r="I5358" s="72"/>
      <c r="J5358" s="72"/>
      <c r="K5358" s="72"/>
      <c r="L5358" s="72"/>
      <c r="M5358" s="71" t="s">
        <v>4596</v>
      </c>
      <c r="N5358" s="72" t="s">
        <v>4506</v>
      </c>
      <c r="O5358" s="72"/>
      <c r="P5358" s="72" t="s">
        <v>4370</v>
      </c>
      <c r="Q5358" s="72" t="s">
        <v>4564</v>
      </c>
      <c r="R5358" s="72" t="s">
        <v>10703</v>
      </c>
      <c r="S5358" s="72"/>
      <c r="T5358" s="72"/>
      <c r="U5358" s="72" t="s">
        <v>12383</v>
      </c>
      <c r="V5358" s="72"/>
      <c r="W5358" s="72">
        <v>142121</v>
      </c>
      <c r="X5358" s="72" t="s">
        <v>12384</v>
      </c>
      <c r="Y5358" s="72"/>
      <c r="Z5358" s="72"/>
    </row>
    <row r="5359" spans="1:26" ht="45" x14ac:dyDescent="0.25">
      <c r="A5359" s="72" t="s">
        <v>22634</v>
      </c>
      <c r="B5359" s="72" t="s">
        <v>15560</v>
      </c>
      <c r="C5359" s="72">
        <v>26</v>
      </c>
      <c r="D5359" s="72"/>
      <c r="E5359" s="72"/>
      <c r="F5359" s="72">
        <v>1</v>
      </c>
      <c r="G5359" s="72"/>
      <c r="H5359" s="72">
        <v>450</v>
      </c>
      <c r="I5359" s="72">
        <v>200</v>
      </c>
      <c r="J5359" s="72">
        <v>200</v>
      </c>
      <c r="K5359" s="72">
        <v>50</v>
      </c>
      <c r="L5359" s="72"/>
      <c r="M5359" s="71" t="s">
        <v>4596</v>
      </c>
      <c r="N5359" s="72" t="s">
        <v>4533</v>
      </c>
      <c r="O5359" s="72"/>
      <c r="P5359" s="72" t="s">
        <v>2618</v>
      </c>
      <c r="Q5359" s="72" t="s">
        <v>4564</v>
      </c>
      <c r="R5359" s="72" t="s">
        <v>6072</v>
      </c>
      <c r="S5359" s="72"/>
      <c r="T5359" s="72"/>
      <c r="U5359" s="72" t="s">
        <v>22634</v>
      </c>
      <c r="V5359" s="72"/>
      <c r="W5359" s="72">
        <v>362020</v>
      </c>
      <c r="X5359" s="72" t="s">
        <v>22635</v>
      </c>
      <c r="Y5359" s="72" t="s">
        <v>22637</v>
      </c>
      <c r="Z5359" s="72" t="s">
        <v>22636</v>
      </c>
    </row>
    <row r="5360" spans="1:26" ht="45" x14ac:dyDescent="0.25">
      <c r="A5360" s="72" t="s">
        <v>12385</v>
      </c>
      <c r="B5360" s="72" t="s">
        <v>4598</v>
      </c>
      <c r="C5360" s="72">
        <v>49</v>
      </c>
      <c r="D5360" s="72"/>
      <c r="E5360" s="72"/>
      <c r="F5360" s="72">
        <v>1</v>
      </c>
      <c r="G5360" s="72"/>
      <c r="H5360" s="72">
        <v>1199</v>
      </c>
      <c r="I5360" s="72">
        <v>436</v>
      </c>
      <c r="J5360" s="72">
        <v>545</v>
      </c>
      <c r="K5360" s="72">
        <v>218</v>
      </c>
      <c r="L5360" s="72"/>
      <c r="M5360" s="71" t="s">
        <v>4596</v>
      </c>
      <c r="N5360" s="72" t="s">
        <v>4545</v>
      </c>
      <c r="O5360" s="72"/>
      <c r="P5360" s="72" t="s">
        <v>15671</v>
      </c>
      <c r="Q5360" s="72"/>
      <c r="R5360" s="72"/>
      <c r="S5360" s="72" t="s">
        <v>4566</v>
      </c>
      <c r="T5360" s="72" t="s">
        <v>6401</v>
      </c>
      <c r="U5360" s="72" t="s">
        <v>12385</v>
      </c>
      <c r="V5360" s="72"/>
      <c r="W5360" s="72">
        <v>624130</v>
      </c>
      <c r="X5360" s="72" t="s">
        <v>6251</v>
      </c>
      <c r="Y5360" s="72" t="s">
        <v>12386</v>
      </c>
      <c r="Z5360" s="72" t="s">
        <v>12387</v>
      </c>
    </row>
    <row r="5361" spans="1:26" ht="30" x14ac:dyDescent="0.25">
      <c r="A5361" s="72" t="s">
        <v>12388</v>
      </c>
      <c r="B5361" s="72" t="s">
        <v>4594</v>
      </c>
      <c r="C5361" s="72"/>
      <c r="D5361" s="72" t="s">
        <v>12389</v>
      </c>
      <c r="E5361" s="72"/>
      <c r="F5361" s="72">
        <v>1</v>
      </c>
      <c r="G5361" s="72">
        <v>200</v>
      </c>
      <c r="H5361" s="72"/>
      <c r="I5361" s="72"/>
      <c r="J5361" s="72"/>
      <c r="K5361" s="72"/>
      <c r="L5361" s="72"/>
      <c r="M5361" s="71" t="s">
        <v>4596</v>
      </c>
      <c r="N5361" s="72" t="s">
        <v>4497</v>
      </c>
      <c r="O5361" s="72"/>
      <c r="P5361" s="72" t="s">
        <v>3493</v>
      </c>
      <c r="Q5361" s="72" t="s">
        <v>4563</v>
      </c>
      <c r="R5361" s="72" t="s">
        <v>12390</v>
      </c>
      <c r="S5361" s="72" t="s">
        <v>4568</v>
      </c>
      <c r="T5361" s="72" t="s">
        <v>12391</v>
      </c>
      <c r="U5361" s="72" t="s">
        <v>12388</v>
      </c>
      <c r="V5361" s="72"/>
      <c r="W5361" s="72">
        <v>613367</v>
      </c>
      <c r="X5361" s="72" t="s">
        <v>7078</v>
      </c>
      <c r="Y5361" s="72"/>
      <c r="Z5361" s="72"/>
    </row>
    <row r="5362" spans="1:26" ht="45" x14ac:dyDescent="0.25">
      <c r="A5362" s="72" t="s">
        <v>12392</v>
      </c>
      <c r="B5362" s="72" t="s">
        <v>4598</v>
      </c>
      <c r="C5362" s="72"/>
      <c r="D5362" s="72"/>
      <c r="E5362" s="72"/>
      <c r="F5362" s="72">
        <v>1</v>
      </c>
      <c r="G5362" s="72"/>
      <c r="H5362" s="72">
        <v>798</v>
      </c>
      <c r="I5362" s="72">
        <v>290</v>
      </c>
      <c r="J5362" s="72">
        <v>363</v>
      </c>
      <c r="K5362" s="72">
        <v>145</v>
      </c>
      <c r="L5362" s="72"/>
      <c r="M5362" s="71" t="s">
        <v>4596</v>
      </c>
      <c r="N5362" s="72" t="s">
        <v>4486</v>
      </c>
      <c r="O5362" s="72"/>
      <c r="P5362" s="72" t="s">
        <v>2726</v>
      </c>
      <c r="Q5362" s="72"/>
      <c r="R5362" s="72"/>
      <c r="S5362" s="72" t="s">
        <v>4567</v>
      </c>
      <c r="T5362" s="72" t="s">
        <v>12393</v>
      </c>
      <c r="U5362" s="72" t="s">
        <v>12392</v>
      </c>
      <c r="V5362" s="72"/>
      <c r="W5362" s="72">
        <v>403024</v>
      </c>
      <c r="X5362" s="72" t="s">
        <v>7845</v>
      </c>
      <c r="Y5362" s="77"/>
      <c r="Z5362" s="72" t="s">
        <v>12394</v>
      </c>
    </row>
    <row r="5363" spans="1:26" ht="75" x14ac:dyDescent="0.25">
      <c r="A5363" s="72" t="s">
        <v>17278</v>
      </c>
      <c r="B5363" s="72" t="s">
        <v>35660</v>
      </c>
      <c r="C5363" s="72">
        <v>3</v>
      </c>
      <c r="D5363" s="72"/>
      <c r="E5363" s="72"/>
      <c r="F5363" s="72">
        <v>1</v>
      </c>
      <c r="G5363" s="72"/>
      <c r="H5363" s="72">
        <v>600</v>
      </c>
      <c r="I5363" s="72">
        <v>400</v>
      </c>
      <c r="J5363" s="72">
        <v>100</v>
      </c>
      <c r="K5363" s="72">
        <v>100</v>
      </c>
      <c r="L5363" s="72"/>
      <c r="M5363" s="71" t="s">
        <v>4596</v>
      </c>
      <c r="N5363" s="72" t="s">
        <v>4480</v>
      </c>
      <c r="O5363" s="72"/>
      <c r="P5363" s="72" t="s">
        <v>2794</v>
      </c>
      <c r="Q5363" s="72"/>
      <c r="R5363" s="72"/>
      <c r="S5363" s="72" t="s">
        <v>4567</v>
      </c>
      <c r="T5363" s="72" t="s">
        <v>15610</v>
      </c>
      <c r="U5363" s="72" t="s">
        <v>17278</v>
      </c>
      <c r="V5363" s="72"/>
      <c r="W5363" s="72">
        <v>676720</v>
      </c>
      <c r="X5363" s="72" t="s">
        <v>22638</v>
      </c>
      <c r="Y5363" s="72" t="s">
        <v>17279</v>
      </c>
      <c r="Z5363" s="72" t="s">
        <v>35661</v>
      </c>
    </row>
    <row r="5364" spans="1:26" ht="30" x14ac:dyDescent="0.25">
      <c r="A5364" s="72" t="s">
        <v>50</v>
      </c>
      <c r="B5364" s="72" t="s">
        <v>12395</v>
      </c>
      <c r="C5364" s="72"/>
      <c r="D5364" s="72"/>
      <c r="E5364" s="72"/>
      <c r="F5364" s="72">
        <v>2</v>
      </c>
      <c r="G5364" s="72"/>
      <c r="H5364" s="72"/>
      <c r="I5364" s="72"/>
      <c r="J5364" s="72"/>
      <c r="K5364" s="72"/>
      <c r="L5364" s="72">
        <v>150</v>
      </c>
      <c r="M5364" s="71" t="s">
        <v>4596</v>
      </c>
      <c r="N5364" s="72" t="s">
        <v>4485</v>
      </c>
      <c r="O5364" s="72"/>
      <c r="P5364" s="72" t="s">
        <v>3156</v>
      </c>
      <c r="Q5364" s="72"/>
      <c r="R5364" s="72"/>
      <c r="S5364" s="72" t="s">
        <v>4566</v>
      </c>
      <c r="T5364" s="72" t="s">
        <v>7290</v>
      </c>
      <c r="U5364" s="72" t="s">
        <v>50</v>
      </c>
      <c r="V5364" s="72"/>
      <c r="W5364" s="72">
        <v>601770</v>
      </c>
      <c r="X5364" s="72" t="s">
        <v>22639</v>
      </c>
      <c r="Y5364" s="72" t="s">
        <v>11280</v>
      </c>
      <c r="Z5364" s="72" t="s">
        <v>11281</v>
      </c>
    </row>
    <row r="5365" spans="1:26" ht="60" x14ac:dyDescent="0.25">
      <c r="A5365" s="72" t="s">
        <v>17280</v>
      </c>
      <c r="B5365" s="72" t="s">
        <v>17973</v>
      </c>
      <c r="C5365" s="72">
        <v>10</v>
      </c>
      <c r="D5365" s="72"/>
      <c r="E5365" s="72"/>
      <c r="F5365" s="72">
        <v>1</v>
      </c>
      <c r="G5365" s="72"/>
      <c r="H5365" s="72">
        <v>1032</v>
      </c>
      <c r="I5365" s="72">
        <v>470</v>
      </c>
      <c r="J5365" s="72">
        <v>506</v>
      </c>
      <c r="K5365" s="72">
        <v>56</v>
      </c>
      <c r="L5365" s="72"/>
      <c r="M5365" s="71" t="s">
        <v>4596</v>
      </c>
      <c r="N5365" s="72" t="s">
        <v>4539</v>
      </c>
      <c r="O5365" s="72"/>
      <c r="P5365" s="72" t="s">
        <v>2774</v>
      </c>
      <c r="Q5365" s="72"/>
      <c r="R5365" s="72"/>
      <c r="S5365" s="72"/>
      <c r="T5365" s="72"/>
      <c r="U5365" s="72" t="s">
        <v>17280</v>
      </c>
      <c r="V5365" s="72"/>
      <c r="W5365" s="72">
        <v>346880</v>
      </c>
      <c r="X5365" s="72" t="s">
        <v>22640</v>
      </c>
      <c r="Y5365" s="72">
        <v>88635458502</v>
      </c>
      <c r="Z5365" s="72" t="s">
        <v>22641</v>
      </c>
    </row>
    <row r="5366" spans="1:26" ht="30" x14ac:dyDescent="0.25">
      <c r="A5366" s="72" t="s">
        <v>24950</v>
      </c>
      <c r="B5366" s="72" t="s">
        <v>4638</v>
      </c>
      <c r="C5366" s="72">
        <v>62</v>
      </c>
      <c r="D5366" s="72"/>
      <c r="E5366" s="72"/>
      <c r="F5366" s="72">
        <v>1</v>
      </c>
      <c r="G5366" s="72"/>
      <c r="H5366" s="72">
        <v>350</v>
      </c>
      <c r="I5366" s="72">
        <v>200</v>
      </c>
      <c r="J5366" s="72">
        <v>100</v>
      </c>
      <c r="K5366" s="72">
        <v>50</v>
      </c>
      <c r="L5366" s="72"/>
      <c r="M5366" s="71" t="s">
        <v>4596</v>
      </c>
      <c r="N5366" s="72" t="s">
        <v>4488</v>
      </c>
      <c r="O5366" s="72"/>
      <c r="P5366" s="72" t="s">
        <v>3015</v>
      </c>
      <c r="Q5366" s="72"/>
      <c r="R5366" s="72"/>
      <c r="S5366" s="72"/>
      <c r="T5366" s="72"/>
      <c r="U5366" s="72" t="s">
        <v>24950</v>
      </c>
      <c r="V5366" s="72"/>
      <c r="W5366" s="72">
        <v>394043</v>
      </c>
      <c r="X5366" s="72"/>
      <c r="Y5366" s="72"/>
      <c r="Z5366" s="72" t="s">
        <v>24951</v>
      </c>
    </row>
    <row r="5367" spans="1:26" ht="45" x14ac:dyDescent="0.25">
      <c r="A5367" s="72" t="s">
        <v>17283</v>
      </c>
      <c r="B5367" s="72" t="s">
        <v>4598</v>
      </c>
      <c r="C5367" s="72"/>
      <c r="D5367" s="72"/>
      <c r="E5367" s="72"/>
      <c r="F5367" s="72">
        <v>1</v>
      </c>
      <c r="G5367" s="72">
        <v>90</v>
      </c>
      <c r="H5367" s="72">
        <v>800</v>
      </c>
      <c r="I5367" s="72">
        <v>600</v>
      </c>
      <c r="J5367" s="72">
        <v>400</v>
      </c>
      <c r="K5367" s="72">
        <v>200</v>
      </c>
      <c r="L5367" s="72"/>
      <c r="M5367" s="71" t="s">
        <v>4596</v>
      </c>
      <c r="N5367" s="72" t="s">
        <v>4551</v>
      </c>
      <c r="O5367" s="72"/>
      <c r="P5367" s="72" t="s">
        <v>3730</v>
      </c>
      <c r="Q5367" s="72"/>
      <c r="R5367" s="72"/>
      <c r="S5367" s="72"/>
      <c r="T5367" s="72" t="s">
        <v>17284</v>
      </c>
      <c r="U5367" s="72" t="s">
        <v>17283</v>
      </c>
      <c r="V5367" s="72"/>
      <c r="W5367" s="72">
        <v>301505</v>
      </c>
      <c r="X5367" s="72" t="s">
        <v>17285</v>
      </c>
      <c r="Y5367" s="72" t="s">
        <v>17286</v>
      </c>
      <c r="Z5367" s="72" t="s">
        <v>17287</v>
      </c>
    </row>
    <row r="5368" spans="1:26" ht="45" x14ac:dyDescent="0.25">
      <c r="A5368" s="72" t="s">
        <v>13919</v>
      </c>
      <c r="B5368" s="72" t="s">
        <v>4598</v>
      </c>
      <c r="C5368" s="72">
        <v>12</v>
      </c>
      <c r="D5368" s="72"/>
      <c r="E5368" s="72"/>
      <c r="F5368" s="72">
        <v>1</v>
      </c>
      <c r="G5368" s="72"/>
      <c r="H5368" s="72">
        <v>1199</v>
      </c>
      <c r="I5368" s="72">
        <v>436</v>
      </c>
      <c r="J5368" s="72">
        <v>545</v>
      </c>
      <c r="K5368" s="72">
        <v>218</v>
      </c>
      <c r="L5368" s="72"/>
      <c r="M5368" s="71" t="s">
        <v>4596</v>
      </c>
      <c r="N5368" s="72" t="s">
        <v>4499</v>
      </c>
      <c r="O5368" s="72"/>
      <c r="P5368" s="72" t="s">
        <v>3025</v>
      </c>
      <c r="Q5368" s="72"/>
      <c r="R5368" s="72"/>
      <c r="S5368" s="72" t="s">
        <v>4568</v>
      </c>
      <c r="T5368" s="72" t="s">
        <v>13920</v>
      </c>
      <c r="U5368" s="72" t="s">
        <v>13919</v>
      </c>
      <c r="V5368" s="72"/>
      <c r="W5368" s="72">
        <v>353490</v>
      </c>
      <c r="X5368" s="72" t="s">
        <v>22642</v>
      </c>
      <c r="Y5368" s="72" t="s">
        <v>13921</v>
      </c>
      <c r="Z5368" s="72" t="s">
        <v>13922</v>
      </c>
    </row>
    <row r="5369" spans="1:26" ht="30" x14ac:dyDescent="0.25">
      <c r="A5369" s="72" t="s">
        <v>12398</v>
      </c>
      <c r="B5369" s="72" t="s">
        <v>6707</v>
      </c>
      <c r="C5369" s="72"/>
      <c r="D5369" s="72"/>
      <c r="E5369" s="72"/>
      <c r="F5369" s="72">
        <v>2</v>
      </c>
      <c r="G5369" s="72"/>
      <c r="H5369" s="72"/>
      <c r="I5369" s="72"/>
      <c r="J5369" s="72"/>
      <c r="K5369" s="72"/>
      <c r="L5369" s="72">
        <v>150</v>
      </c>
      <c r="M5369" s="71" t="s">
        <v>4596</v>
      </c>
      <c r="N5369" s="72" t="s">
        <v>4539</v>
      </c>
      <c r="O5369" s="72"/>
      <c r="P5369" s="72" t="s">
        <v>4375</v>
      </c>
      <c r="Q5369" s="72"/>
      <c r="R5369" s="72"/>
      <c r="S5369" s="72"/>
      <c r="T5369" s="72"/>
      <c r="U5369" s="72" t="s">
        <v>12398</v>
      </c>
      <c r="V5369" s="72"/>
      <c r="W5369" s="72">
        <v>347900</v>
      </c>
      <c r="X5369" s="72" t="s">
        <v>22643</v>
      </c>
      <c r="Y5369" s="72" t="s">
        <v>12399</v>
      </c>
      <c r="Z5369" s="72" t="s">
        <v>12400</v>
      </c>
    </row>
    <row r="5370" spans="1:26" ht="30" x14ac:dyDescent="0.25">
      <c r="A5370" s="72" t="s">
        <v>12401</v>
      </c>
      <c r="B5370" s="72" t="s">
        <v>4594</v>
      </c>
      <c r="C5370" s="72"/>
      <c r="D5370" s="72"/>
      <c r="E5370" s="72"/>
      <c r="F5370" s="72">
        <v>1</v>
      </c>
      <c r="G5370" s="72">
        <v>200</v>
      </c>
      <c r="H5370" s="72"/>
      <c r="I5370" s="72"/>
      <c r="J5370" s="72"/>
      <c r="K5370" s="72"/>
      <c r="L5370" s="72"/>
      <c r="M5370" s="71" t="s">
        <v>4596</v>
      </c>
      <c r="N5370" s="72" t="s">
        <v>4490</v>
      </c>
      <c r="O5370" s="72"/>
      <c r="P5370" s="72" t="s">
        <v>2873</v>
      </c>
      <c r="Q5370" s="72"/>
      <c r="R5370" s="72"/>
      <c r="S5370" s="72" t="s">
        <v>4568</v>
      </c>
      <c r="T5370" s="72" t="s">
        <v>12402</v>
      </c>
      <c r="U5370" s="72" t="s">
        <v>12401</v>
      </c>
      <c r="V5370" s="72"/>
      <c r="W5370" s="72">
        <v>673645</v>
      </c>
      <c r="X5370" s="72" t="s">
        <v>12403</v>
      </c>
      <c r="Y5370" s="72"/>
      <c r="Z5370" s="72" t="s">
        <v>12404</v>
      </c>
    </row>
    <row r="5371" spans="1:26" ht="45" x14ac:dyDescent="0.25">
      <c r="A5371" s="72" t="s">
        <v>12405</v>
      </c>
      <c r="B5371" s="72" t="s">
        <v>4638</v>
      </c>
      <c r="C5371" s="72">
        <v>24</v>
      </c>
      <c r="D5371" s="72"/>
      <c r="E5371" s="72"/>
      <c r="F5371" s="72">
        <v>1</v>
      </c>
      <c r="G5371" s="72"/>
      <c r="H5371" s="72">
        <v>1199</v>
      </c>
      <c r="I5371" s="72">
        <v>436</v>
      </c>
      <c r="J5371" s="72">
        <v>545</v>
      </c>
      <c r="K5371" s="72">
        <v>218</v>
      </c>
      <c r="L5371" s="72"/>
      <c r="M5371" s="71" t="s">
        <v>4596</v>
      </c>
      <c r="N5371" s="72" t="s">
        <v>4545</v>
      </c>
      <c r="O5371" s="72"/>
      <c r="P5371" s="72" t="s">
        <v>14765</v>
      </c>
      <c r="Q5371" s="72"/>
      <c r="R5371" s="72"/>
      <c r="S5371" s="72" t="s">
        <v>4566</v>
      </c>
      <c r="T5371" s="72" t="s">
        <v>12406</v>
      </c>
      <c r="U5371" s="72" t="s">
        <v>12405</v>
      </c>
      <c r="V5371" s="72"/>
      <c r="W5371" s="72">
        <v>624260</v>
      </c>
      <c r="X5371" s="72" t="s">
        <v>12407</v>
      </c>
      <c r="Y5371" s="76" t="s">
        <v>17288</v>
      </c>
      <c r="Z5371" s="72" t="s">
        <v>17289</v>
      </c>
    </row>
    <row r="5372" spans="1:26" ht="45" x14ac:dyDescent="0.25">
      <c r="A5372" s="72" t="s">
        <v>22644</v>
      </c>
      <c r="B5372" s="72" t="s">
        <v>18013</v>
      </c>
      <c r="C5372" s="72">
        <v>3</v>
      </c>
      <c r="D5372" s="72" t="s">
        <v>22645</v>
      </c>
      <c r="E5372" s="72"/>
      <c r="F5372" s="72">
        <v>1</v>
      </c>
      <c r="G5372" s="72"/>
      <c r="H5372" s="72">
        <v>250</v>
      </c>
      <c r="I5372" s="72">
        <v>100</v>
      </c>
      <c r="J5372" s="72">
        <v>100</v>
      </c>
      <c r="K5372" s="72">
        <v>50</v>
      </c>
      <c r="L5372" s="72"/>
      <c r="M5372" s="71" t="s">
        <v>4596</v>
      </c>
      <c r="N5372" s="72" t="s">
        <v>4533</v>
      </c>
      <c r="O5372" s="72"/>
      <c r="P5372" s="72" t="s">
        <v>2769</v>
      </c>
      <c r="Q5372" s="72"/>
      <c r="R5372" s="72"/>
      <c r="S5372" s="72" t="s">
        <v>15654</v>
      </c>
      <c r="T5372" s="72" t="s">
        <v>19672</v>
      </c>
      <c r="U5372" s="72" t="s">
        <v>22644</v>
      </c>
      <c r="V5372" s="72"/>
      <c r="W5372" s="72">
        <v>363500</v>
      </c>
      <c r="X5372" s="72" t="s">
        <v>22646</v>
      </c>
      <c r="Y5372" s="72">
        <v>89187018753</v>
      </c>
      <c r="Z5372" s="72" t="s">
        <v>22647</v>
      </c>
    </row>
    <row r="5373" spans="1:26" ht="60" x14ac:dyDescent="0.25">
      <c r="A5373" s="72" t="s">
        <v>22648</v>
      </c>
      <c r="B5373" s="72" t="s">
        <v>22649</v>
      </c>
      <c r="C5373" s="72"/>
      <c r="D5373" s="72"/>
      <c r="E5373" s="72"/>
      <c r="F5373" s="72">
        <v>1</v>
      </c>
      <c r="G5373" s="72"/>
      <c r="H5373" s="72">
        <v>500</v>
      </c>
      <c r="I5373" s="72">
        <v>200</v>
      </c>
      <c r="J5373" s="72">
        <v>200</v>
      </c>
      <c r="K5373" s="72">
        <v>100</v>
      </c>
      <c r="L5373" s="72"/>
      <c r="M5373" s="71" t="s">
        <v>4596</v>
      </c>
      <c r="N5373" s="72" t="s">
        <v>4506</v>
      </c>
      <c r="O5373" s="72"/>
      <c r="P5373" s="72" t="s">
        <v>4438</v>
      </c>
      <c r="Q5373" s="72"/>
      <c r="R5373" s="72"/>
      <c r="S5373" s="72" t="s">
        <v>15654</v>
      </c>
      <c r="T5373" s="72" t="s">
        <v>22650</v>
      </c>
      <c r="U5373" s="72" t="s">
        <v>22648</v>
      </c>
      <c r="V5373" s="72"/>
      <c r="W5373" s="72">
        <v>142261</v>
      </c>
      <c r="X5373" s="72"/>
      <c r="Y5373" s="72" t="s">
        <v>22652</v>
      </c>
      <c r="Z5373" s="72" t="s">
        <v>22651</v>
      </c>
    </row>
    <row r="5374" spans="1:26" ht="60" x14ac:dyDescent="0.25">
      <c r="A5374" s="72" t="s">
        <v>22648</v>
      </c>
      <c r="B5374" s="72" t="s">
        <v>22649</v>
      </c>
      <c r="C5374" s="72"/>
      <c r="D5374" s="72"/>
      <c r="E5374" s="72"/>
      <c r="F5374" s="72">
        <v>1</v>
      </c>
      <c r="G5374" s="72"/>
      <c r="H5374" s="72">
        <v>600</v>
      </c>
      <c r="I5374" s="72">
        <v>400</v>
      </c>
      <c r="J5374" s="72">
        <v>150</v>
      </c>
      <c r="K5374" s="72">
        <v>50</v>
      </c>
      <c r="L5374" s="72"/>
      <c r="M5374" s="71" t="s">
        <v>4596</v>
      </c>
      <c r="N5374" s="72" t="s">
        <v>4506</v>
      </c>
      <c r="O5374" s="72"/>
      <c r="P5374" s="72" t="s">
        <v>4441</v>
      </c>
      <c r="Q5374" s="72"/>
      <c r="R5374" s="72"/>
      <c r="S5374" s="72" t="s">
        <v>15654</v>
      </c>
      <c r="T5374" s="72" t="s">
        <v>22650</v>
      </c>
      <c r="U5374" s="72" t="s">
        <v>22648</v>
      </c>
      <c r="V5374" s="72"/>
      <c r="W5374" s="72">
        <v>142261</v>
      </c>
      <c r="X5374" s="72"/>
      <c r="Y5374" s="72">
        <v>25634105861</v>
      </c>
      <c r="Z5374" s="72" t="s">
        <v>22651</v>
      </c>
    </row>
    <row r="5375" spans="1:26" ht="30" x14ac:dyDescent="0.25">
      <c r="A5375" s="72" t="s">
        <v>22653</v>
      </c>
      <c r="B5375" s="72" t="s">
        <v>28071</v>
      </c>
      <c r="C5375" s="72">
        <v>49</v>
      </c>
      <c r="D5375" s="72"/>
      <c r="E5375" s="72"/>
      <c r="F5375" s="72">
        <v>1</v>
      </c>
      <c r="G5375" s="72"/>
      <c r="H5375" s="72">
        <v>1199</v>
      </c>
      <c r="I5375" s="72">
        <v>436</v>
      </c>
      <c r="J5375" s="72">
        <v>545</v>
      </c>
      <c r="K5375" s="72">
        <v>218</v>
      </c>
      <c r="L5375" s="72"/>
      <c r="M5375" s="71" t="s">
        <v>4596</v>
      </c>
      <c r="N5375" s="72" t="s">
        <v>4534</v>
      </c>
      <c r="O5375" s="72"/>
      <c r="P5375" s="72" t="s">
        <v>4139</v>
      </c>
      <c r="Q5375" s="72"/>
      <c r="R5375" s="72"/>
      <c r="S5375" s="72"/>
      <c r="T5375" s="72"/>
      <c r="U5375" s="72" t="s">
        <v>22653</v>
      </c>
      <c r="V5375" s="72"/>
      <c r="W5375" s="72">
        <v>423826</v>
      </c>
      <c r="X5375" s="72" t="s">
        <v>4601</v>
      </c>
      <c r="Y5375" s="72" t="s">
        <v>4602</v>
      </c>
      <c r="Z5375" s="72" t="s">
        <v>22654</v>
      </c>
    </row>
    <row r="5376" spans="1:26" ht="30" x14ac:dyDescent="0.25">
      <c r="A5376" s="72" t="s">
        <v>22653</v>
      </c>
      <c r="B5376" s="72" t="s">
        <v>28071</v>
      </c>
      <c r="C5376" s="72">
        <v>49</v>
      </c>
      <c r="D5376" s="72"/>
      <c r="E5376" s="72" t="s">
        <v>28072</v>
      </c>
      <c r="F5376" s="72">
        <v>1</v>
      </c>
      <c r="G5376" s="72">
        <v>250</v>
      </c>
      <c r="H5376" s="72"/>
      <c r="I5376" s="72"/>
      <c r="J5376" s="72"/>
      <c r="K5376" s="72"/>
      <c r="L5376" s="72"/>
      <c r="M5376" s="71" t="s">
        <v>4596</v>
      </c>
      <c r="N5376" s="72" t="s">
        <v>4534</v>
      </c>
      <c r="O5376" s="72"/>
      <c r="P5376" s="72" t="s">
        <v>4139</v>
      </c>
      <c r="Q5376" s="72"/>
      <c r="R5376" s="72"/>
      <c r="S5376" s="72"/>
      <c r="T5376" s="72"/>
      <c r="U5376" s="72" t="s">
        <v>22653</v>
      </c>
      <c r="V5376" s="72"/>
      <c r="W5376" s="72">
        <v>423826</v>
      </c>
      <c r="X5376" s="72" t="s">
        <v>4601</v>
      </c>
      <c r="Y5376" s="72" t="s">
        <v>4602</v>
      </c>
      <c r="Z5376" s="72" t="s">
        <v>22654</v>
      </c>
    </row>
    <row r="5377" spans="1:26" ht="30" x14ac:dyDescent="0.25">
      <c r="A5377" s="72" t="s">
        <v>12408</v>
      </c>
      <c r="B5377" s="72" t="s">
        <v>4594</v>
      </c>
      <c r="C5377" s="72">
        <v>25</v>
      </c>
      <c r="D5377" s="72" t="s">
        <v>5622</v>
      </c>
      <c r="E5377" s="72"/>
      <c r="F5377" s="72">
        <v>1</v>
      </c>
      <c r="G5377" s="72">
        <v>350</v>
      </c>
      <c r="H5377" s="72"/>
      <c r="I5377" s="72"/>
      <c r="J5377" s="72"/>
      <c r="K5377" s="72"/>
      <c r="L5377" s="72"/>
      <c r="M5377" s="71" t="s">
        <v>4596</v>
      </c>
      <c r="N5377" s="72" t="s">
        <v>4541</v>
      </c>
      <c r="O5377" s="72"/>
      <c r="P5377" s="72" t="s">
        <v>4215</v>
      </c>
      <c r="Q5377" s="72"/>
      <c r="R5377" s="72"/>
      <c r="S5377" s="72"/>
      <c r="T5377" s="72"/>
      <c r="U5377" s="72" t="s">
        <v>12408</v>
      </c>
      <c r="V5377" s="72"/>
      <c r="W5377" s="72">
        <v>446100</v>
      </c>
      <c r="X5377" s="72" t="s">
        <v>14174</v>
      </c>
      <c r="Y5377" s="72"/>
      <c r="Z5377" s="72" t="s">
        <v>11082</v>
      </c>
    </row>
    <row r="5378" spans="1:26" ht="45" x14ac:dyDescent="0.25">
      <c r="A5378" s="72" t="s">
        <v>22655</v>
      </c>
      <c r="B5378" s="72" t="s">
        <v>15560</v>
      </c>
      <c r="C5378" s="72">
        <v>10</v>
      </c>
      <c r="D5378" s="72"/>
      <c r="E5378" s="72"/>
      <c r="F5378" s="72">
        <v>1</v>
      </c>
      <c r="G5378" s="72"/>
      <c r="H5378" s="72">
        <v>183</v>
      </c>
      <c r="I5378" s="72">
        <v>77</v>
      </c>
      <c r="J5378" s="72">
        <v>87</v>
      </c>
      <c r="K5378" s="72">
        <v>19</v>
      </c>
      <c r="L5378" s="72"/>
      <c r="M5378" s="71" t="s">
        <v>4596</v>
      </c>
      <c r="N5378" s="72" t="s">
        <v>4547</v>
      </c>
      <c r="O5378" s="72"/>
      <c r="P5378" s="72" t="s">
        <v>2557</v>
      </c>
      <c r="Q5378" s="72"/>
      <c r="R5378" s="72"/>
      <c r="S5378" s="72" t="s">
        <v>15654</v>
      </c>
      <c r="T5378" s="72" t="s">
        <v>22656</v>
      </c>
      <c r="U5378" s="72" t="s">
        <v>22655</v>
      </c>
      <c r="V5378" s="72"/>
      <c r="W5378" s="72">
        <v>357085</v>
      </c>
      <c r="X5378" s="72" t="s">
        <v>22657</v>
      </c>
      <c r="Y5378" s="72" t="s">
        <v>22659</v>
      </c>
      <c r="Z5378" s="72" t="s">
        <v>22658</v>
      </c>
    </row>
    <row r="5379" spans="1:26" ht="45" x14ac:dyDescent="0.25">
      <c r="A5379" s="72" t="s">
        <v>35662</v>
      </c>
      <c r="B5379" s="72" t="s">
        <v>15560</v>
      </c>
      <c r="C5379" s="72">
        <v>36</v>
      </c>
      <c r="D5379" s="72"/>
      <c r="E5379" s="72"/>
      <c r="F5379" s="72">
        <v>1</v>
      </c>
      <c r="G5379" s="72"/>
      <c r="H5379" s="72">
        <v>700</v>
      </c>
      <c r="I5379" s="72">
        <v>200</v>
      </c>
      <c r="J5379" s="72">
        <v>300</v>
      </c>
      <c r="K5379" s="72">
        <v>200</v>
      </c>
      <c r="L5379" s="72"/>
      <c r="M5379" s="71" t="s">
        <v>4596</v>
      </c>
      <c r="N5379" s="72" t="s">
        <v>4483</v>
      </c>
      <c r="O5379" s="72"/>
      <c r="P5379" s="72" t="s">
        <v>2496</v>
      </c>
      <c r="Q5379" s="72"/>
      <c r="R5379" s="72"/>
      <c r="S5379" s="72"/>
      <c r="T5379" s="72" t="s">
        <v>32295</v>
      </c>
      <c r="U5379" s="72" t="s">
        <v>35662</v>
      </c>
      <c r="V5379" s="72"/>
      <c r="W5379" s="72">
        <v>308012</v>
      </c>
      <c r="X5379" s="72" t="s">
        <v>35663</v>
      </c>
      <c r="Y5379" s="72" t="s">
        <v>35664</v>
      </c>
      <c r="Z5379" s="72" t="s">
        <v>35665</v>
      </c>
    </row>
    <row r="5380" spans="1:26" ht="45" x14ac:dyDescent="0.25">
      <c r="A5380" s="72" t="s">
        <v>12409</v>
      </c>
      <c r="B5380" s="72" t="s">
        <v>4599</v>
      </c>
      <c r="C5380" s="72"/>
      <c r="D5380" s="72"/>
      <c r="E5380" s="72"/>
      <c r="F5380" s="72">
        <v>1</v>
      </c>
      <c r="G5380" s="72"/>
      <c r="H5380" s="72">
        <v>798</v>
      </c>
      <c r="I5380" s="72">
        <v>290</v>
      </c>
      <c r="J5380" s="72">
        <v>363</v>
      </c>
      <c r="K5380" s="72">
        <v>145</v>
      </c>
      <c r="L5380" s="72"/>
      <c r="M5380" s="71" t="s">
        <v>4596</v>
      </c>
      <c r="N5380" s="72" t="s">
        <v>4486</v>
      </c>
      <c r="O5380" s="72"/>
      <c r="P5380" s="72" t="s">
        <v>4222</v>
      </c>
      <c r="Q5380" s="72"/>
      <c r="R5380" s="72"/>
      <c r="S5380" s="72" t="s">
        <v>4568</v>
      </c>
      <c r="T5380" s="72" t="s">
        <v>9930</v>
      </c>
      <c r="U5380" s="72" t="s">
        <v>12409</v>
      </c>
      <c r="V5380" s="72"/>
      <c r="W5380" s="72">
        <v>403124</v>
      </c>
      <c r="X5380" s="72" t="s">
        <v>12410</v>
      </c>
      <c r="Y5380" s="72"/>
      <c r="Z5380" s="72"/>
    </row>
    <row r="5381" spans="1:26" ht="45" x14ac:dyDescent="0.25">
      <c r="A5381" s="72" t="s">
        <v>28073</v>
      </c>
      <c r="B5381" s="72" t="s">
        <v>24373</v>
      </c>
      <c r="C5381" s="72"/>
      <c r="D5381" s="72"/>
      <c r="E5381" s="72"/>
      <c r="F5381" s="72">
        <v>1</v>
      </c>
      <c r="G5381" s="72"/>
      <c r="H5381" s="72">
        <v>450</v>
      </c>
      <c r="I5381" s="72">
        <v>150</v>
      </c>
      <c r="J5381" s="72">
        <v>200</v>
      </c>
      <c r="K5381" s="72">
        <v>100</v>
      </c>
      <c r="L5381" s="72"/>
      <c r="M5381" s="71" t="s">
        <v>4596</v>
      </c>
      <c r="N5381" s="72" t="s">
        <v>4525</v>
      </c>
      <c r="O5381" s="72"/>
      <c r="P5381" s="72" t="s">
        <v>2902</v>
      </c>
      <c r="Q5381" s="72"/>
      <c r="R5381" s="72"/>
      <c r="S5381" s="72" t="s">
        <v>15654</v>
      </c>
      <c r="T5381" s="72" t="s">
        <v>28074</v>
      </c>
      <c r="U5381" s="72" t="s">
        <v>28073</v>
      </c>
      <c r="V5381" s="72"/>
      <c r="W5381" s="77">
        <v>361010</v>
      </c>
      <c r="X5381" s="72" t="s">
        <v>28075</v>
      </c>
      <c r="Y5381" s="72">
        <v>8663193930</v>
      </c>
      <c r="Z5381" s="72" t="s">
        <v>28076</v>
      </c>
    </row>
    <row r="5382" spans="1:26" ht="30" x14ac:dyDescent="0.25">
      <c r="A5382" s="72" t="s">
        <v>12413</v>
      </c>
      <c r="B5382" s="72" t="s">
        <v>4594</v>
      </c>
      <c r="C5382" s="72">
        <v>5</v>
      </c>
      <c r="D5382" s="72" t="s">
        <v>4678</v>
      </c>
      <c r="E5382" s="72"/>
      <c r="F5382" s="72">
        <v>1</v>
      </c>
      <c r="G5382" s="72">
        <v>350</v>
      </c>
      <c r="H5382" s="72"/>
      <c r="I5382" s="72"/>
      <c r="J5382" s="72"/>
      <c r="K5382" s="72"/>
      <c r="L5382" s="72"/>
      <c r="M5382" s="71" t="s">
        <v>4596</v>
      </c>
      <c r="N5382" s="72" t="s">
        <v>4519</v>
      </c>
      <c r="O5382" s="72"/>
      <c r="P5382" s="72" t="s">
        <v>2454</v>
      </c>
      <c r="Q5382" s="72"/>
      <c r="R5382" s="72"/>
      <c r="S5382" s="72"/>
      <c r="T5382" s="72"/>
      <c r="U5382" s="72" t="s">
        <v>12413</v>
      </c>
      <c r="V5382" s="72"/>
      <c r="W5382" s="72">
        <v>385200</v>
      </c>
      <c r="X5382" s="72" t="s">
        <v>22660</v>
      </c>
      <c r="Y5382" s="72"/>
      <c r="Z5382" s="72" t="s">
        <v>12414</v>
      </c>
    </row>
    <row r="5383" spans="1:26" ht="30" x14ac:dyDescent="0.25">
      <c r="A5383" s="72" t="s">
        <v>12415</v>
      </c>
      <c r="B5383" s="72" t="s">
        <v>4631</v>
      </c>
      <c r="C5383" s="72"/>
      <c r="D5383" s="72"/>
      <c r="E5383" s="72"/>
      <c r="F5383" s="72">
        <v>5</v>
      </c>
      <c r="G5383" s="72"/>
      <c r="H5383" s="72"/>
      <c r="I5383" s="72"/>
      <c r="J5383" s="72"/>
      <c r="K5383" s="72"/>
      <c r="L5383" s="72">
        <v>250</v>
      </c>
      <c r="M5383" s="71" t="s">
        <v>4596</v>
      </c>
      <c r="N5383" s="72" t="s">
        <v>4540</v>
      </c>
      <c r="O5383" s="72"/>
      <c r="P5383" s="72" t="s">
        <v>4084</v>
      </c>
      <c r="Q5383" s="72"/>
      <c r="R5383" s="72"/>
      <c r="S5383" s="72" t="s">
        <v>4567</v>
      </c>
      <c r="T5383" s="72" t="s">
        <v>4675</v>
      </c>
      <c r="U5383" s="72" t="s">
        <v>12415</v>
      </c>
      <c r="V5383" s="72"/>
      <c r="W5383" s="72">
        <v>391500</v>
      </c>
      <c r="X5383" s="72" t="s">
        <v>12255</v>
      </c>
      <c r="Y5383" s="72" t="s">
        <v>12416</v>
      </c>
      <c r="Z5383" s="72" t="s">
        <v>12256</v>
      </c>
    </row>
    <row r="5384" spans="1:26" ht="45" x14ac:dyDescent="0.25">
      <c r="A5384" s="72" t="s">
        <v>22661</v>
      </c>
      <c r="B5384" s="72" t="s">
        <v>15493</v>
      </c>
      <c r="C5384" s="72"/>
      <c r="D5384" s="72" t="s">
        <v>4828</v>
      </c>
      <c r="E5384" s="72"/>
      <c r="F5384" s="72">
        <v>1</v>
      </c>
      <c r="G5384" s="72">
        <v>200</v>
      </c>
      <c r="H5384" s="72"/>
      <c r="I5384" s="72"/>
      <c r="J5384" s="72"/>
      <c r="K5384" s="72"/>
      <c r="L5384" s="72"/>
      <c r="M5384" s="71" t="s">
        <v>4596</v>
      </c>
      <c r="N5384" s="72" t="s">
        <v>4537</v>
      </c>
      <c r="O5384" s="72"/>
      <c r="P5384" s="72" t="s">
        <v>3266</v>
      </c>
      <c r="Q5384" s="72"/>
      <c r="R5384" s="72"/>
      <c r="S5384" s="72"/>
      <c r="T5384" s="72"/>
      <c r="U5384" s="72" t="s">
        <v>22661</v>
      </c>
      <c r="V5384" s="72"/>
      <c r="W5384" s="72">
        <v>655158</v>
      </c>
      <c r="X5384" s="72" t="s">
        <v>22662</v>
      </c>
      <c r="Y5384" s="72" t="s">
        <v>22664</v>
      </c>
      <c r="Z5384" s="72" t="s">
        <v>22663</v>
      </c>
    </row>
    <row r="5385" spans="1:26" ht="45" x14ac:dyDescent="0.25">
      <c r="A5385" s="72" t="s">
        <v>23318</v>
      </c>
      <c r="B5385" s="72" t="s">
        <v>24952</v>
      </c>
      <c r="C5385" s="72"/>
      <c r="D5385" s="72"/>
      <c r="E5385" s="72"/>
      <c r="F5385" s="72">
        <v>2</v>
      </c>
      <c r="G5385" s="72"/>
      <c r="H5385" s="72"/>
      <c r="I5385" s="72"/>
      <c r="J5385" s="72"/>
      <c r="K5385" s="72"/>
      <c r="L5385" s="72">
        <v>250</v>
      </c>
      <c r="M5385" s="71" t="s">
        <v>4596</v>
      </c>
      <c r="N5385" s="72" t="s">
        <v>4480</v>
      </c>
      <c r="O5385" s="72"/>
      <c r="P5385" s="72" t="s">
        <v>3283</v>
      </c>
      <c r="Q5385" s="72"/>
      <c r="R5385" s="72"/>
      <c r="S5385" s="72" t="s">
        <v>4568</v>
      </c>
      <c r="T5385" s="72" t="s">
        <v>18563</v>
      </c>
      <c r="U5385" s="72" t="s">
        <v>23318</v>
      </c>
      <c r="V5385" s="72"/>
      <c r="W5385" s="72">
        <v>676552</v>
      </c>
      <c r="X5385" s="72" t="s">
        <v>19828</v>
      </c>
      <c r="Y5385" s="72"/>
      <c r="Z5385" s="72" t="s">
        <v>18566</v>
      </c>
    </row>
    <row r="5386" spans="1:26" ht="45" x14ac:dyDescent="0.25">
      <c r="A5386" s="72" t="s">
        <v>22665</v>
      </c>
      <c r="B5386" s="72" t="s">
        <v>15560</v>
      </c>
      <c r="C5386" s="72">
        <v>7</v>
      </c>
      <c r="D5386" s="72"/>
      <c r="E5386" s="72"/>
      <c r="F5386" s="72">
        <v>1</v>
      </c>
      <c r="G5386" s="72"/>
      <c r="H5386" s="72">
        <v>782</v>
      </c>
      <c r="I5386" s="72">
        <v>400</v>
      </c>
      <c r="J5386" s="72">
        <v>300</v>
      </c>
      <c r="K5386" s="72">
        <v>82</v>
      </c>
      <c r="L5386" s="72"/>
      <c r="M5386" s="71" t="s">
        <v>4596</v>
      </c>
      <c r="N5386" s="72" t="s">
        <v>4492</v>
      </c>
      <c r="O5386" s="72"/>
      <c r="P5386" s="72" t="s">
        <v>15003</v>
      </c>
      <c r="Q5386" s="72"/>
      <c r="R5386" s="72"/>
      <c r="S5386" s="72" t="s">
        <v>4566</v>
      </c>
      <c r="T5386" s="72" t="s">
        <v>10926</v>
      </c>
      <c r="U5386" s="72" t="s">
        <v>22665</v>
      </c>
      <c r="V5386" s="72"/>
      <c r="W5386" s="72">
        <v>665827</v>
      </c>
      <c r="X5386" s="72" t="s">
        <v>22666</v>
      </c>
      <c r="Y5386" s="72" t="s">
        <v>22668</v>
      </c>
      <c r="Z5386" s="72" t="s">
        <v>22667</v>
      </c>
    </row>
    <row r="5387" spans="1:26" ht="45" x14ac:dyDescent="0.25">
      <c r="A5387" s="72" t="s">
        <v>32956</v>
      </c>
      <c r="B5387" s="72" t="s">
        <v>27062</v>
      </c>
      <c r="C5387" s="72">
        <v>30</v>
      </c>
      <c r="D5387" s="72"/>
      <c r="E5387" s="72"/>
      <c r="F5387" s="72">
        <v>1</v>
      </c>
      <c r="G5387" s="72"/>
      <c r="H5387" s="72">
        <v>850</v>
      </c>
      <c r="I5387" s="72">
        <v>400</v>
      </c>
      <c r="J5387" s="72">
        <v>400</v>
      </c>
      <c r="K5387" s="72">
        <v>50</v>
      </c>
      <c r="L5387" s="72"/>
      <c r="M5387" s="71" t="s">
        <v>4596</v>
      </c>
      <c r="N5387" s="72" t="s">
        <v>4541</v>
      </c>
      <c r="O5387" s="72"/>
      <c r="P5387" s="72" t="s">
        <v>4113</v>
      </c>
      <c r="Q5387" s="72"/>
      <c r="R5387" s="72"/>
      <c r="S5387" s="72" t="s">
        <v>4566</v>
      </c>
      <c r="T5387" s="72" t="s">
        <v>32957</v>
      </c>
      <c r="U5387" s="72" t="s">
        <v>32956</v>
      </c>
      <c r="V5387" s="72"/>
      <c r="W5387" s="72">
        <v>446022</v>
      </c>
      <c r="X5387" s="72" t="s">
        <v>32958</v>
      </c>
      <c r="Y5387" s="72" t="s">
        <v>32959</v>
      </c>
      <c r="Z5387" s="72" t="s">
        <v>32960</v>
      </c>
    </row>
    <row r="5388" spans="1:26" ht="45" x14ac:dyDescent="0.25">
      <c r="A5388" s="72" t="s">
        <v>32956</v>
      </c>
      <c r="B5388" s="72" t="s">
        <v>27062</v>
      </c>
      <c r="C5388" s="72">
        <v>30</v>
      </c>
      <c r="D5388" s="72"/>
      <c r="E5388" s="72" t="s">
        <v>32961</v>
      </c>
      <c r="F5388" s="72">
        <v>1</v>
      </c>
      <c r="G5388" s="72">
        <v>100</v>
      </c>
      <c r="H5388" s="72"/>
      <c r="I5388" s="72"/>
      <c r="J5388" s="72"/>
      <c r="K5388" s="72"/>
      <c r="L5388" s="72"/>
      <c r="M5388" s="71" t="s">
        <v>4596</v>
      </c>
      <c r="N5388" s="72" t="s">
        <v>4541</v>
      </c>
      <c r="O5388" s="72"/>
      <c r="P5388" s="72" t="s">
        <v>4113</v>
      </c>
      <c r="Q5388" s="72"/>
      <c r="R5388" s="72"/>
      <c r="S5388" s="72" t="s">
        <v>4566</v>
      </c>
      <c r="T5388" s="72" t="s">
        <v>32957</v>
      </c>
      <c r="U5388" s="72" t="s">
        <v>32956</v>
      </c>
      <c r="V5388" s="72" t="s">
        <v>32962</v>
      </c>
      <c r="W5388" s="72">
        <v>446022</v>
      </c>
      <c r="X5388" s="72" t="s">
        <v>32958</v>
      </c>
      <c r="Y5388" s="72" t="s">
        <v>32959</v>
      </c>
      <c r="Z5388" s="72" t="s">
        <v>32960</v>
      </c>
    </row>
    <row r="5389" spans="1:26" ht="30" x14ac:dyDescent="0.25">
      <c r="A5389" s="72" t="s">
        <v>32956</v>
      </c>
      <c r="B5389" s="72" t="s">
        <v>27062</v>
      </c>
      <c r="C5389" s="72">
        <v>30</v>
      </c>
      <c r="D5389" s="72"/>
      <c r="E5389" s="72"/>
      <c r="F5389" s="72">
        <v>1</v>
      </c>
      <c r="G5389" s="72"/>
      <c r="H5389" s="72">
        <v>1000</v>
      </c>
      <c r="I5389" s="72">
        <v>300</v>
      </c>
      <c r="J5389" s="72">
        <v>500</v>
      </c>
      <c r="K5389" s="72">
        <v>200</v>
      </c>
      <c r="L5389" s="72"/>
      <c r="M5389" s="71" t="s">
        <v>4596</v>
      </c>
      <c r="N5389" s="72" t="s">
        <v>4541</v>
      </c>
      <c r="O5389" s="72"/>
      <c r="P5389" s="72" t="s">
        <v>4141</v>
      </c>
      <c r="Q5389" s="72"/>
      <c r="R5389" s="72"/>
      <c r="S5389" s="72"/>
      <c r="T5389" s="72"/>
      <c r="U5389" s="72" t="s">
        <v>32956</v>
      </c>
      <c r="V5389" s="72"/>
      <c r="W5389" s="72">
        <v>446026</v>
      </c>
      <c r="X5389" s="72" t="s">
        <v>32963</v>
      </c>
      <c r="Y5389" s="72" t="s">
        <v>32964</v>
      </c>
      <c r="Z5389" s="72" t="s">
        <v>32965</v>
      </c>
    </row>
    <row r="5390" spans="1:26" ht="30" x14ac:dyDescent="0.25">
      <c r="A5390" s="72" t="s">
        <v>32956</v>
      </c>
      <c r="B5390" s="72" t="s">
        <v>27062</v>
      </c>
      <c r="C5390" s="72">
        <v>30</v>
      </c>
      <c r="D5390" s="72"/>
      <c r="E5390" s="72" t="s">
        <v>32966</v>
      </c>
      <c r="F5390" s="72">
        <v>1</v>
      </c>
      <c r="G5390" s="72">
        <v>200</v>
      </c>
      <c r="H5390" s="72"/>
      <c r="I5390" s="72"/>
      <c r="J5390" s="72"/>
      <c r="K5390" s="72"/>
      <c r="L5390" s="72"/>
      <c r="M5390" s="71" t="s">
        <v>4596</v>
      </c>
      <c r="N5390" s="72" t="s">
        <v>4541</v>
      </c>
      <c r="O5390" s="72"/>
      <c r="P5390" s="72" t="s">
        <v>4141</v>
      </c>
      <c r="Q5390" s="72"/>
      <c r="R5390" s="72"/>
      <c r="S5390" s="72"/>
      <c r="T5390" s="72"/>
      <c r="U5390" s="72" t="s">
        <v>32956</v>
      </c>
      <c r="V5390" s="72" t="s">
        <v>32967</v>
      </c>
      <c r="W5390" s="72">
        <v>446026</v>
      </c>
      <c r="X5390" s="72" t="s">
        <v>32963</v>
      </c>
      <c r="Y5390" s="72" t="s">
        <v>32964</v>
      </c>
      <c r="Z5390" s="72" t="s">
        <v>32965</v>
      </c>
    </row>
    <row r="5391" spans="1:26" ht="45" x14ac:dyDescent="0.25">
      <c r="A5391" s="72" t="s">
        <v>17290</v>
      </c>
      <c r="B5391" s="72" t="s">
        <v>4603</v>
      </c>
      <c r="C5391" s="72"/>
      <c r="D5391" s="72"/>
      <c r="E5391" s="72"/>
      <c r="F5391" s="72">
        <v>1</v>
      </c>
      <c r="G5391" s="72"/>
      <c r="H5391" s="72">
        <v>400</v>
      </c>
      <c r="I5391" s="72">
        <v>200</v>
      </c>
      <c r="J5391" s="72">
        <v>100</v>
      </c>
      <c r="K5391" s="72">
        <v>100</v>
      </c>
      <c r="L5391" s="72"/>
      <c r="M5391" s="71" t="s">
        <v>4596</v>
      </c>
      <c r="N5391" s="72" t="s">
        <v>4492</v>
      </c>
      <c r="O5391" s="72"/>
      <c r="P5391" s="72" t="s">
        <v>15020</v>
      </c>
      <c r="Q5391" s="72"/>
      <c r="R5391" s="72"/>
      <c r="S5391" s="72" t="s">
        <v>4567</v>
      </c>
      <c r="T5391" s="72" t="s">
        <v>17291</v>
      </c>
      <c r="U5391" s="72" t="s">
        <v>17290</v>
      </c>
      <c r="V5391" s="72"/>
      <c r="W5391" s="72">
        <v>665420</v>
      </c>
      <c r="X5391" s="72" t="s">
        <v>22669</v>
      </c>
      <c r="Y5391" s="72">
        <v>89021746101</v>
      </c>
      <c r="Z5391" s="72" t="s">
        <v>17292</v>
      </c>
    </row>
    <row r="5392" spans="1:26" ht="30" x14ac:dyDescent="0.25">
      <c r="A5392" s="72" t="s">
        <v>12417</v>
      </c>
      <c r="B5392" s="72" t="s">
        <v>8774</v>
      </c>
      <c r="C5392" s="72">
        <v>23</v>
      </c>
      <c r="D5392" s="72"/>
      <c r="E5392" s="72"/>
      <c r="F5392" s="72">
        <v>1</v>
      </c>
      <c r="G5392" s="72"/>
      <c r="H5392" s="72">
        <v>1199</v>
      </c>
      <c r="I5392" s="72">
        <v>436</v>
      </c>
      <c r="J5392" s="72">
        <v>545</v>
      </c>
      <c r="K5392" s="72">
        <v>218</v>
      </c>
      <c r="L5392" s="72"/>
      <c r="M5392" s="71" t="s">
        <v>4596</v>
      </c>
      <c r="N5392" s="72" t="s">
        <v>4551</v>
      </c>
      <c r="O5392" s="72"/>
      <c r="P5392" s="72" t="s">
        <v>3566</v>
      </c>
      <c r="Q5392" s="72"/>
      <c r="R5392" s="72"/>
      <c r="S5392" s="72"/>
      <c r="T5392" s="72"/>
      <c r="U5392" s="72" t="s">
        <v>12417</v>
      </c>
      <c r="V5392" s="72"/>
      <c r="W5392" s="72">
        <v>301666</v>
      </c>
      <c r="X5392" s="72" t="s">
        <v>12418</v>
      </c>
      <c r="Y5392" s="72"/>
      <c r="Z5392" s="72"/>
    </row>
    <row r="5393" spans="1:26" ht="60" x14ac:dyDescent="0.25">
      <c r="A5393" s="72" t="s">
        <v>12417</v>
      </c>
      <c r="B5393" s="72" t="s">
        <v>8774</v>
      </c>
      <c r="C5393" s="72">
        <v>23</v>
      </c>
      <c r="D5393" s="72"/>
      <c r="E5393" s="72" t="s">
        <v>17293</v>
      </c>
      <c r="F5393" s="72">
        <v>1</v>
      </c>
      <c r="G5393" s="72">
        <v>121</v>
      </c>
      <c r="H5393" s="72">
        <v>1200</v>
      </c>
      <c r="I5393" s="72"/>
      <c r="J5393" s="72"/>
      <c r="K5393" s="72"/>
      <c r="L5393" s="72"/>
      <c r="M5393" s="71" t="s">
        <v>4596</v>
      </c>
      <c r="N5393" s="72" t="s">
        <v>4551</v>
      </c>
      <c r="O5393" s="72"/>
      <c r="P5393" s="72" t="s">
        <v>3566</v>
      </c>
      <c r="Q5393" s="72"/>
      <c r="R5393" s="72"/>
      <c r="S5393" s="72"/>
      <c r="T5393" s="72"/>
      <c r="U5393" s="72" t="s">
        <v>12417</v>
      </c>
      <c r="V5393" s="72" t="s">
        <v>6721</v>
      </c>
      <c r="W5393" s="72">
        <v>301666</v>
      </c>
      <c r="X5393" s="72" t="s">
        <v>17294</v>
      </c>
      <c r="Y5393" s="72">
        <v>4876254466</v>
      </c>
      <c r="Z5393" s="72" t="s">
        <v>6724</v>
      </c>
    </row>
    <row r="5394" spans="1:26" ht="30" x14ac:dyDescent="0.25">
      <c r="A5394" s="72" t="s">
        <v>22670</v>
      </c>
      <c r="B5394" s="72" t="s">
        <v>24953</v>
      </c>
      <c r="C5394" s="72"/>
      <c r="D5394" s="72"/>
      <c r="E5394" s="72"/>
      <c r="F5394" s="72">
        <v>1</v>
      </c>
      <c r="G5394" s="72"/>
      <c r="H5394" s="72">
        <v>1200</v>
      </c>
      <c r="I5394" s="72">
        <v>400</v>
      </c>
      <c r="J5394" s="72">
        <v>500</v>
      </c>
      <c r="K5394" s="72">
        <v>300</v>
      </c>
      <c r="L5394" s="72"/>
      <c r="M5394" s="71" t="s">
        <v>4596</v>
      </c>
      <c r="N5394" s="72" t="s">
        <v>4481</v>
      </c>
      <c r="O5394" s="72"/>
      <c r="P5394" s="72" t="s">
        <v>3448</v>
      </c>
      <c r="Q5394" s="72"/>
      <c r="R5394" s="72"/>
      <c r="S5394" s="72" t="s">
        <v>4567</v>
      </c>
      <c r="T5394" s="72" t="s">
        <v>13466</v>
      </c>
      <c r="U5394" s="72" t="s">
        <v>22670</v>
      </c>
      <c r="V5394" s="72"/>
      <c r="W5394" s="72">
        <v>163502</v>
      </c>
      <c r="X5394" s="72" t="s">
        <v>24954</v>
      </c>
      <c r="Y5394" s="72"/>
      <c r="Z5394" s="72"/>
    </row>
    <row r="5395" spans="1:26" ht="45" x14ac:dyDescent="0.25">
      <c r="A5395" s="72" t="s">
        <v>22670</v>
      </c>
      <c r="B5395" s="72" t="s">
        <v>24953</v>
      </c>
      <c r="C5395" s="72"/>
      <c r="D5395" s="72"/>
      <c r="E5395" s="72" t="s">
        <v>16300</v>
      </c>
      <c r="F5395" s="72">
        <v>1</v>
      </c>
      <c r="G5395" s="72">
        <v>230</v>
      </c>
      <c r="H5395" s="72"/>
      <c r="I5395" s="72"/>
      <c r="J5395" s="72"/>
      <c r="K5395" s="72"/>
      <c r="L5395" s="72"/>
      <c r="M5395" s="71" t="s">
        <v>4596</v>
      </c>
      <c r="N5395" s="72" t="s">
        <v>4481</v>
      </c>
      <c r="O5395" s="72"/>
      <c r="P5395" s="72" t="s">
        <v>3448</v>
      </c>
      <c r="Q5395" s="72"/>
      <c r="R5395" s="72"/>
      <c r="S5395" s="72" t="s">
        <v>4567</v>
      </c>
      <c r="T5395" s="72" t="s">
        <v>13466</v>
      </c>
      <c r="U5395" s="72" t="s">
        <v>22670</v>
      </c>
      <c r="V5395" s="72" t="s">
        <v>14798</v>
      </c>
      <c r="W5395" s="72">
        <v>163502</v>
      </c>
      <c r="X5395" s="72" t="s">
        <v>24954</v>
      </c>
      <c r="Y5395" s="72" t="s">
        <v>14799</v>
      </c>
      <c r="Z5395" s="72" t="s">
        <v>14800</v>
      </c>
    </row>
    <row r="5396" spans="1:26" ht="60" x14ac:dyDescent="0.25">
      <c r="A5396" s="72" t="s">
        <v>24955</v>
      </c>
      <c r="B5396" s="72" t="s">
        <v>20105</v>
      </c>
      <c r="C5396" s="72">
        <v>14</v>
      </c>
      <c r="D5396" s="72" t="s">
        <v>9105</v>
      </c>
      <c r="E5396" s="72"/>
      <c r="F5396" s="72">
        <v>1</v>
      </c>
      <c r="G5396" s="72">
        <v>150</v>
      </c>
      <c r="H5396" s="72"/>
      <c r="I5396" s="72"/>
      <c r="J5396" s="72"/>
      <c r="K5396" s="72"/>
      <c r="L5396" s="72"/>
      <c r="M5396" s="71" t="s">
        <v>4596</v>
      </c>
      <c r="N5396" s="72" t="s">
        <v>4539</v>
      </c>
      <c r="O5396" s="72"/>
      <c r="P5396" s="72" t="s">
        <v>2774</v>
      </c>
      <c r="Q5396" s="72"/>
      <c r="R5396" s="72"/>
      <c r="S5396" s="72"/>
      <c r="T5396" s="72"/>
      <c r="U5396" s="72" t="s">
        <v>24955</v>
      </c>
      <c r="V5396" s="72"/>
      <c r="W5396" s="72">
        <v>346881</v>
      </c>
      <c r="X5396" s="72" t="s">
        <v>24956</v>
      </c>
      <c r="Y5396" s="72" t="s">
        <v>35666</v>
      </c>
      <c r="Z5396" s="72" t="s">
        <v>24957</v>
      </c>
    </row>
    <row r="5397" spans="1:26" ht="30" x14ac:dyDescent="0.25">
      <c r="A5397" s="72" t="s">
        <v>12419</v>
      </c>
      <c r="B5397" s="72" t="s">
        <v>15980</v>
      </c>
      <c r="C5397" s="72"/>
      <c r="D5397" s="72" t="s">
        <v>5156</v>
      </c>
      <c r="E5397" s="72"/>
      <c r="F5397" s="72">
        <v>1</v>
      </c>
      <c r="G5397" s="72">
        <v>290</v>
      </c>
      <c r="H5397" s="72"/>
      <c r="I5397" s="72"/>
      <c r="J5397" s="72"/>
      <c r="K5397" s="72"/>
      <c r="L5397" s="72"/>
      <c r="M5397" s="71" t="s">
        <v>4596</v>
      </c>
      <c r="N5397" s="72" t="s">
        <v>4513</v>
      </c>
      <c r="O5397" s="72"/>
      <c r="P5397" s="72" t="s">
        <v>4325</v>
      </c>
      <c r="Q5397" s="72"/>
      <c r="R5397" s="72"/>
      <c r="S5397" s="72" t="s">
        <v>4567</v>
      </c>
      <c r="T5397" s="72" t="s">
        <v>12420</v>
      </c>
      <c r="U5397" s="72" t="s">
        <v>12419</v>
      </c>
      <c r="V5397" s="72"/>
      <c r="W5397" s="72">
        <v>462010</v>
      </c>
      <c r="X5397" s="72" t="s">
        <v>12421</v>
      </c>
      <c r="Y5397" s="72"/>
      <c r="Z5397" s="72" t="s">
        <v>12422</v>
      </c>
    </row>
    <row r="5398" spans="1:26" ht="45" x14ac:dyDescent="0.25">
      <c r="A5398" s="72" t="s">
        <v>32968</v>
      </c>
      <c r="B5398" s="72" t="s">
        <v>28388</v>
      </c>
      <c r="C5398" s="72">
        <v>69</v>
      </c>
      <c r="D5398" s="72" t="s">
        <v>32969</v>
      </c>
      <c r="E5398" s="72"/>
      <c r="F5398" s="72">
        <v>1</v>
      </c>
      <c r="G5398" s="72"/>
      <c r="H5398" s="72">
        <v>1500</v>
      </c>
      <c r="I5398" s="72">
        <v>500</v>
      </c>
      <c r="J5398" s="72">
        <v>700</v>
      </c>
      <c r="K5398" s="72">
        <v>300</v>
      </c>
      <c r="L5398" s="72"/>
      <c r="M5398" s="71" t="s">
        <v>4596</v>
      </c>
      <c r="N5398" s="72" t="s">
        <v>2362</v>
      </c>
      <c r="O5398" s="72"/>
      <c r="P5398" s="72" t="s">
        <v>2886</v>
      </c>
      <c r="Q5398" s="72"/>
      <c r="R5398" s="72"/>
      <c r="S5398" s="72"/>
      <c r="T5398" s="72"/>
      <c r="U5398" s="72" t="s">
        <v>32968</v>
      </c>
      <c r="V5398" s="72"/>
      <c r="W5398" s="77">
        <v>123181</v>
      </c>
      <c r="X5398" s="72" t="s">
        <v>32970</v>
      </c>
      <c r="Y5398" s="72" t="s">
        <v>32971</v>
      </c>
      <c r="Z5398" s="72" t="s">
        <v>27582</v>
      </c>
    </row>
    <row r="5399" spans="1:26" ht="75" x14ac:dyDescent="0.25">
      <c r="A5399" s="72" t="s">
        <v>32968</v>
      </c>
      <c r="B5399" s="72" t="s">
        <v>28388</v>
      </c>
      <c r="C5399" s="72">
        <v>69</v>
      </c>
      <c r="D5399" s="72" t="s">
        <v>32969</v>
      </c>
      <c r="E5399" s="72" t="s">
        <v>32972</v>
      </c>
      <c r="F5399" s="72">
        <v>1</v>
      </c>
      <c r="G5399" s="72">
        <v>120</v>
      </c>
      <c r="H5399" s="72"/>
      <c r="I5399" s="72"/>
      <c r="J5399" s="72"/>
      <c r="K5399" s="72"/>
      <c r="L5399" s="72"/>
      <c r="M5399" s="71" t="s">
        <v>4596</v>
      </c>
      <c r="N5399" s="72" t="s">
        <v>2362</v>
      </c>
      <c r="O5399" s="72"/>
      <c r="P5399" s="72" t="s">
        <v>2886</v>
      </c>
      <c r="Q5399" s="72"/>
      <c r="R5399" s="72"/>
      <c r="S5399" s="72"/>
      <c r="T5399" s="72"/>
      <c r="U5399" s="72" t="s">
        <v>32968</v>
      </c>
      <c r="V5399" s="72" t="s">
        <v>32973</v>
      </c>
      <c r="W5399" s="72">
        <v>123181</v>
      </c>
      <c r="X5399" s="72" t="s">
        <v>32974</v>
      </c>
      <c r="Y5399" s="72" t="s">
        <v>32971</v>
      </c>
      <c r="Z5399" s="72" t="s">
        <v>27582</v>
      </c>
    </row>
    <row r="5400" spans="1:26" ht="30" x14ac:dyDescent="0.25">
      <c r="A5400" s="72" t="s">
        <v>12423</v>
      </c>
      <c r="B5400" s="72" t="s">
        <v>4599</v>
      </c>
      <c r="C5400" s="72"/>
      <c r="D5400" s="72" t="s">
        <v>12227</v>
      </c>
      <c r="E5400" s="72"/>
      <c r="F5400" s="72">
        <v>1</v>
      </c>
      <c r="G5400" s="72"/>
      <c r="H5400" s="72">
        <v>1199</v>
      </c>
      <c r="I5400" s="72">
        <v>436</v>
      </c>
      <c r="J5400" s="72">
        <v>545</v>
      </c>
      <c r="K5400" s="72">
        <v>218</v>
      </c>
      <c r="L5400" s="72"/>
      <c r="M5400" s="71" t="s">
        <v>4596</v>
      </c>
      <c r="N5400" s="72" t="s">
        <v>4554</v>
      </c>
      <c r="O5400" s="72"/>
      <c r="P5400" s="72" t="s">
        <v>3626</v>
      </c>
      <c r="Q5400" s="72" t="s">
        <v>4564</v>
      </c>
      <c r="R5400" s="72" t="s">
        <v>12424</v>
      </c>
      <c r="S5400" s="72"/>
      <c r="T5400" s="72"/>
      <c r="U5400" s="72" t="s">
        <v>12423</v>
      </c>
      <c r="V5400" s="72"/>
      <c r="W5400" s="72">
        <v>680021</v>
      </c>
      <c r="X5400" s="72" t="s">
        <v>12425</v>
      </c>
      <c r="Y5400" s="72"/>
      <c r="Z5400" s="72" t="s">
        <v>12426</v>
      </c>
    </row>
    <row r="5401" spans="1:26" ht="30" x14ac:dyDescent="0.25">
      <c r="A5401" s="72" t="s">
        <v>24958</v>
      </c>
      <c r="B5401" s="72" t="s">
        <v>32975</v>
      </c>
      <c r="C5401" s="72"/>
      <c r="D5401" s="72"/>
      <c r="E5401" s="72"/>
      <c r="F5401" s="72">
        <v>5</v>
      </c>
      <c r="G5401" s="72"/>
      <c r="H5401" s="72"/>
      <c r="I5401" s="72"/>
      <c r="J5401" s="72"/>
      <c r="K5401" s="72"/>
      <c r="L5401" s="72">
        <v>289</v>
      </c>
      <c r="M5401" s="71" t="s">
        <v>4596</v>
      </c>
      <c r="N5401" s="72" t="s">
        <v>4513</v>
      </c>
      <c r="O5401" s="72"/>
      <c r="P5401" s="72" t="s">
        <v>3428</v>
      </c>
      <c r="Q5401" s="72"/>
      <c r="R5401" s="72"/>
      <c r="S5401" s="72" t="s">
        <v>4568</v>
      </c>
      <c r="T5401" s="72" t="s">
        <v>18331</v>
      </c>
      <c r="U5401" s="72" t="s">
        <v>24958</v>
      </c>
      <c r="V5401" s="72"/>
      <c r="W5401" s="72">
        <v>461350</v>
      </c>
      <c r="X5401" s="72" t="s">
        <v>21480</v>
      </c>
      <c r="Y5401" s="72" t="s">
        <v>18332</v>
      </c>
      <c r="Z5401" s="72" t="s">
        <v>18333</v>
      </c>
    </row>
    <row r="5402" spans="1:26" ht="60" x14ac:dyDescent="0.25">
      <c r="A5402" s="72" t="s">
        <v>22671</v>
      </c>
      <c r="B5402" s="72" t="s">
        <v>22672</v>
      </c>
      <c r="C5402" s="72"/>
      <c r="D5402" s="72"/>
      <c r="E5402" s="72"/>
      <c r="F5402" s="72">
        <v>2</v>
      </c>
      <c r="G5402" s="72"/>
      <c r="H5402" s="72"/>
      <c r="I5402" s="72"/>
      <c r="J5402" s="72"/>
      <c r="K5402" s="72"/>
      <c r="L5402" s="72">
        <v>800</v>
      </c>
      <c r="M5402" s="71" t="s">
        <v>4596</v>
      </c>
      <c r="N5402" s="72" t="s">
        <v>4529</v>
      </c>
      <c r="O5402" s="72"/>
      <c r="P5402" s="72" t="s">
        <v>3607</v>
      </c>
      <c r="Q5402" s="72"/>
      <c r="R5402" s="72"/>
      <c r="S5402" s="72" t="s">
        <v>15654</v>
      </c>
      <c r="T5402" s="72" t="s">
        <v>22673</v>
      </c>
      <c r="U5402" s="72" t="s">
        <v>22671</v>
      </c>
      <c r="V5402" s="72"/>
      <c r="W5402" s="72">
        <v>168060</v>
      </c>
      <c r="X5402" s="72" t="s">
        <v>6745</v>
      </c>
      <c r="Y5402" s="72">
        <v>88213794224</v>
      </c>
      <c r="Z5402" s="72" t="s">
        <v>22674</v>
      </c>
    </row>
    <row r="5403" spans="1:26" ht="45" x14ac:dyDescent="0.25">
      <c r="A5403" s="72" t="s">
        <v>12427</v>
      </c>
      <c r="B5403" s="72" t="s">
        <v>4598</v>
      </c>
      <c r="C5403" s="72">
        <v>4</v>
      </c>
      <c r="D5403" s="72"/>
      <c r="E5403" s="72"/>
      <c r="F5403" s="72">
        <v>1</v>
      </c>
      <c r="G5403" s="72"/>
      <c r="H5403" s="72">
        <v>1199</v>
      </c>
      <c r="I5403" s="72">
        <v>436</v>
      </c>
      <c r="J5403" s="72">
        <v>545</v>
      </c>
      <c r="K5403" s="72">
        <v>218</v>
      </c>
      <c r="L5403" s="72"/>
      <c r="M5403" s="71" t="s">
        <v>4596</v>
      </c>
      <c r="N5403" s="72" t="s">
        <v>4549</v>
      </c>
      <c r="O5403" s="72"/>
      <c r="P5403" s="72" t="s">
        <v>4280</v>
      </c>
      <c r="Q5403" s="72" t="s">
        <v>4564</v>
      </c>
      <c r="R5403" s="72" t="s">
        <v>6954</v>
      </c>
      <c r="S5403" s="72"/>
      <c r="T5403" s="72"/>
      <c r="U5403" s="72" t="s">
        <v>12427</v>
      </c>
      <c r="V5403" s="72"/>
      <c r="W5403" s="72">
        <v>170040</v>
      </c>
      <c r="X5403" s="72" t="s">
        <v>12428</v>
      </c>
      <c r="Y5403" s="72" t="s">
        <v>12429</v>
      </c>
      <c r="Z5403" s="72" t="s">
        <v>12430</v>
      </c>
    </row>
    <row r="5404" spans="1:26" ht="45" x14ac:dyDescent="0.25">
      <c r="A5404" s="72" t="s">
        <v>12431</v>
      </c>
      <c r="B5404" s="72" t="s">
        <v>4598</v>
      </c>
      <c r="C5404" s="72">
        <v>1</v>
      </c>
      <c r="D5404" s="72"/>
      <c r="E5404" s="72"/>
      <c r="F5404" s="72">
        <v>1</v>
      </c>
      <c r="G5404" s="72"/>
      <c r="H5404" s="72">
        <v>1199</v>
      </c>
      <c r="I5404" s="72">
        <v>436</v>
      </c>
      <c r="J5404" s="72">
        <v>545</v>
      </c>
      <c r="K5404" s="72">
        <v>218</v>
      </c>
      <c r="L5404" s="72"/>
      <c r="M5404" s="71" t="s">
        <v>4596</v>
      </c>
      <c r="N5404" s="72" t="s">
        <v>4491</v>
      </c>
      <c r="O5404" s="72"/>
      <c r="P5404" s="72" t="s">
        <v>3746</v>
      </c>
      <c r="Q5404" s="72"/>
      <c r="R5404" s="72"/>
      <c r="S5404" s="72"/>
      <c r="T5404" s="72"/>
      <c r="U5404" s="72" t="s">
        <v>12431</v>
      </c>
      <c r="V5404" s="72"/>
      <c r="W5404" s="72">
        <v>155047</v>
      </c>
      <c r="X5404" s="72" t="s">
        <v>10878</v>
      </c>
      <c r="Y5404" s="72" t="s">
        <v>12432</v>
      </c>
      <c r="Z5404" s="72" t="s">
        <v>12433</v>
      </c>
    </row>
    <row r="5405" spans="1:26" ht="45" x14ac:dyDescent="0.25">
      <c r="A5405" s="72" t="s">
        <v>22675</v>
      </c>
      <c r="B5405" s="72" t="s">
        <v>22676</v>
      </c>
      <c r="C5405" s="72"/>
      <c r="D5405" s="72" t="s">
        <v>22677</v>
      </c>
      <c r="E5405" s="72"/>
      <c r="F5405" s="72">
        <v>1</v>
      </c>
      <c r="G5405" s="72"/>
      <c r="H5405" s="72">
        <v>320</v>
      </c>
      <c r="I5405" s="72">
        <v>120</v>
      </c>
      <c r="J5405" s="72">
        <v>150</v>
      </c>
      <c r="K5405" s="72">
        <v>50</v>
      </c>
      <c r="L5405" s="72"/>
      <c r="M5405" s="71" t="s">
        <v>4596</v>
      </c>
      <c r="N5405" s="72" t="s">
        <v>4483</v>
      </c>
      <c r="O5405" s="72"/>
      <c r="P5405" s="72" t="s">
        <v>2575</v>
      </c>
      <c r="Q5405" s="72"/>
      <c r="R5405" s="72"/>
      <c r="S5405" s="72" t="s">
        <v>4567</v>
      </c>
      <c r="T5405" s="72" t="s">
        <v>14255</v>
      </c>
      <c r="U5405" s="72" t="s">
        <v>22675</v>
      </c>
      <c r="V5405" s="72"/>
      <c r="W5405" s="72">
        <v>308501</v>
      </c>
      <c r="X5405" s="72" t="s">
        <v>24959</v>
      </c>
      <c r="Y5405" s="72">
        <v>778186</v>
      </c>
      <c r="Z5405" s="72" t="s">
        <v>22678</v>
      </c>
    </row>
    <row r="5406" spans="1:26" ht="45" x14ac:dyDescent="0.25">
      <c r="A5406" s="72" t="s">
        <v>22675</v>
      </c>
      <c r="B5406" s="72" t="s">
        <v>22676</v>
      </c>
      <c r="C5406" s="72"/>
      <c r="D5406" s="72" t="s">
        <v>22677</v>
      </c>
      <c r="E5406" s="72" t="s">
        <v>28077</v>
      </c>
      <c r="F5406" s="72">
        <v>1</v>
      </c>
      <c r="G5406" s="72">
        <v>239</v>
      </c>
      <c r="H5406" s="72"/>
      <c r="I5406" s="72"/>
      <c r="J5406" s="72"/>
      <c r="K5406" s="72"/>
      <c r="L5406" s="72"/>
      <c r="M5406" s="71" t="s">
        <v>4596</v>
      </c>
      <c r="N5406" s="72" t="s">
        <v>4483</v>
      </c>
      <c r="O5406" s="72"/>
      <c r="P5406" s="72" t="s">
        <v>2575</v>
      </c>
      <c r="Q5406" s="72" t="s">
        <v>4567</v>
      </c>
      <c r="R5406" s="72" t="s">
        <v>14255</v>
      </c>
      <c r="S5406" s="72" t="s">
        <v>4567</v>
      </c>
      <c r="T5406" s="72" t="s">
        <v>14255</v>
      </c>
      <c r="U5406" s="72" t="s">
        <v>22675</v>
      </c>
      <c r="V5406" s="72" t="s">
        <v>22679</v>
      </c>
      <c r="W5406" s="72">
        <v>308501</v>
      </c>
      <c r="X5406" s="72" t="s">
        <v>24959</v>
      </c>
      <c r="Y5406" s="72">
        <v>778186</v>
      </c>
      <c r="Z5406" s="72" t="s">
        <v>26031</v>
      </c>
    </row>
    <row r="5407" spans="1:26" ht="60" x14ac:dyDescent="0.25">
      <c r="A5407" s="72" t="s">
        <v>24960</v>
      </c>
      <c r="B5407" s="72" t="s">
        <v>24961</v>
      </c>
      <c r="C5407" s="72"/>
      <c r="D5407" s="72"/>
      <c r="E5407" s="72"/>
      <c r="F5407" s="72">
        <v>2</v>
      </c>
      <c r="G5407" s="72"/>
      <c r="H5407" s="72"/>
      <c r="I5407" s="72"/>
      <c r="J5407" s="72"/>
      <c r="K5407" s="72"/>
      <c r="L5407" s="72">
        <v>300</v>
      </c>
      <c r="M5407" s="71" t="s">
        <v>4596</v>
      </c>
      <c r="N5407" s="72" t="s">
        <v>4544</v>
      </c>
      <c r="O5407" s="72"/>
      <c r="P5407" s="72" t="s">
        <v>3504</v>
      </c>
      <c r="Q5407" s="72"/>
      <c r="R5407" s="72"/>
      <c r="S5407" s="72" t="s">
        <v>15654</v>
      </c>
      <c r="T5407" s="72" t="s">
        <v>24963</v>
      </c>
      <c r="U5407" s="72" t="s">
        <v>24960</v>
      </c>
      <c r="V5407" s="72"/>
      <c r="W5407" s="72"/>
      <c r="X5407" s="72"/>
      <c r="Y5407" s="72"/>
      <c r="Z5407" s="72" t="s">
        <v>24965</v>
      </c>
    </row>
    <row r="5408" spans="1:26" ht="60" x14ac:dyDescent="0.25">
      <c r="A5408" s="72" t="s">
        <v>24960</v>
      </c>
      <c r="B5408" s="72" t="s">
        <v>24961</v>
      </c>
      <c r="C5408" s="72"/>
      <c r="D5408" s="72"/>
      <c r="E5408" s="72" t="s">
        <v>24962</v>
      </c>
      <c r="F5408" s="72">
        <v>2</v>
      </c>
      <c r="G5408" s="72"/>
      <c r="H5408" s="72"/>
      <c r="I5408" s="72"/>
      <c r="J5408" s="72"/>
      <c r="K5408" s="72"/>
      <c r="L5408" s="72">
        <v>150</v>
      </c>
      <c r="M5408" s="71" t="s">
        <v>4596</v>
      </c>
      <c r="N5408" s="72" t="s">
        <v>4544</v>
      </c>
      <c r="O5408" s="72"/>
      <c r="P5408" s="72" t="s">
        <v>3504</v>
      </c>
      <c r="Q5408" s="72"/>
      <c r="R5408" s="72"/>
      <c r="S5408" s="72" t="s">
        <v>15654</v>
      </c>
      <c r="T5408" s="72" t="s">
        <v>24963</v>
      </c>
      <c r="U5408" s="72" t="s">
        <v>24960</v>
      </c>
      <c r="V5408" s="72" t="s">
        <v>24964</v>
      </c>
      <c r="W5408" s="72"/>
      <c r="X5408" s="72"/>
      <c r="Y5408" s="72"/>
      <c r="Z5408" s="72" t="s">
        <v>24965</v>
      </c>
    </row>
    <row r="5409" spans="1:26" ht="45" x14ac:dyDescent="0.25">
      <c r="A5409" s="72" t="s">
        <v>17295</v>
      </c>
      <c r="B5409" s="72" t="s">
        <v>28078</v>
      </c>
      <c r="C5409" s="72"/>
      <c r="D5409" s="72" t="s">
        <v>17296</v>
      </c>
      <c r="E5409" s="72"/>
      <c r="F5409" s="72">
        <v>1</v>
      </c>
      <c r="G5409" s="72"/>
      <c r="H5409" s="72">
        <v>600</v>
      </c>
      <c r="I5409" s="72">
        <v>300</v>
      </c>
      <c r="J5409" s="72">
        <v>200</v>
      </c>
      <c r="K5409" s="72">
        <v>100</v>
      </c>
      <c r="L5409" s="72"/>
      <c r="M5409" s="71" t="s">
        <v>4596</v>
      </c>
      <c r="N5409" s="72" t="s">
        <v>4526</v>
      </c>
      <c r="O5409" s="72"/>
      <c r="P5409" s="72" t="s">
        <v>3049</v>
      </c>
      <c r="Q5409" s="72"/>
      <c r="R5409" s="72"/>
      <c r="S5409" s="72" t="s">
        <v>15654</v>
      </c>
      <c r="T5409" s="72" t="s">
        <v>6460</v>
      </c>
      <c r="U5409" s="72" t="s">
        <v>17295</v>
      </c>
      <c r="V5409" s="72"/>
      <c r="W5409" s="72">
        <v>359180</v>
      </c>
      <c r="X5409" s="72" t="s">
        <v>22680</v>
      </c>
      <c r="Y5409" s="72">
        <v>88474291026</v>
      </c>
      <c r="Z5409" s="72" t="s">
        <v>17297</v>
      </c>
    </row>
    <row r="5410" spans="1:26" ht="45" x14ac:dyDescent="0.25">
      <c r="A5410" s="72" t="s">
        <v>17298</v>
      </c>
      <c r="B5410" s="72" t="s">
        <v>4598</v>
      </c>
      <c r="C5410" s="72">
        <v>22</v>
      </c>
      <c r="D5410" s="72"/>
      <c r="E5410" s="72"/>
      <c r="F5410" s="72">
        <v>1</v>
      </c>
      <c r="G5410" s="72"/>
      <c r="H5410" s="72">
        <v>350</v>
      </c>
      <c r="I5410" s="72">
        <v>200</v>
      </c>
      <c r="J5410" s="72">
        <v>100</v>
      </c>
      <c r="K5410" s="72">
        <v>50</v>
      </c>
      <c r="L5410" s="72"/>
      <c r="M5410" s="71" t="s">
        <v>4596</v>
      </c>
      <c r="N5410" s="72" t="s">
        <v>4541</v>
      </c>
      <c r="O5410" s="72"/>
      <c r="P5410" s="72" t="s">
        <v>4215</v>
      </c>
      <c r="Q5410" s="72"/>
      <c r="R5410" s="72"/>
      <c r="S5410" s="72"/>
      <c r="T5410" s="72"/>
      <c r="U5410" s="72" t="s">
        <v>17298</v>
      </c>
      <c r="V5410" s="72"/>
      <c r="W5410" s="72"/>
      <c r="X5410" s="72"/>
      <c r="Y5410" s="72"/>
      <c r="Z5410" s="72"/>
    </row>
    <row r="5411" spans="1:26" ht="45" x14ac:dyDescent="0.25">
      <c r="A5411" s="72" t="s">
        <v>17298</v>
      </c>
      <c r="B5411" s="72" t="s">
        <v>4598</v>
      </c>
      <c r="C5411" s="72">
        <v>22</v>
      </c>
      <c r="D5411" s="72"/>
      <c r="E5411" s="72" t="s">
        <v>22681</v>
      </c>
      <c r="F5411" s="72">
        <v>1</v>
      </c>
      <c r="G5411" s="72">
        <v>350</v>
      </c>
      <c r="H5411" s="72"/>
      <c r="I5411" s="72"/>
      <c r="J5411" s="72"/>
      <c r="K5411" s="72"/>
      <c r="L5411" s="72"/>
      <c r="M5411" s="71" t="s">
        <v>4596</v>
      </c>
      <c r="N5411" s="72" t="s">
        <v>4541</v>
      </c>
      <c r="O5411" s="72"/>
      <c r="P5411" s="72" t="s">
        <v>4215</v>
      </c>
      <c r="Q5411" s="72"/>
      <c r="R5411" s="72"/>
      <c r="S5411" s="72"/>
      <c r="T5411" s="72"/>
      <c r="U5411" s="72" t="s">
        <v>17298</v>
      </c>
      <c r="V5411" s="72" t="s">
        <v>6522</v>
      </c>
      <c r="W5411" s="72">
        <v>446116</v>
      </c>
      <c r="X5411" s="72" t="s">
        <v>6523</v>
      </c>
      <c r="Y5411" s="72" t="s">
        <v>6524</v>
      </c>
      <c r="Z5411" s="72" t="s">
        <v>6525</v>
      </c>
    </row>
    <row r="5412" spans="1:26" ht="30" x14ac:dyDescent="0.25">
      <c r="A5412" s="72" t="s">
        <v>13923</v>
      </c>
      <c r="B5412" s="72" t="s">
        <v>4594</v>
      </c>
      <c r="C5412" s="72">
        <v>12</v>
      </c>
      <c r="D5412" s="72" t="s">
        <v>5882</v>
      </c>
      <c r="E5412" s="72"/>
      <c r="F5412" s="72">
        <v>1</v>
      </c>
      <c r="G5412" s="72">
        <v>350</v>
      </c>
      <c r="H5412" s="72"/>
      <c r="I5412" s="72"/>
      <c r="J5412" s="72"/>
      <c r="K5412" s="72"/>
      <c r="L5412" s="72"/>
      <c r="M5412" s="71" t="s">
        <v>4596</v>
      </c>
      <c r="N5412" s="72" t="s">
        <v>4493</v>
      </c>
      <c r="O5412" s="72"/>
      <c r="P5412" s="72" t="s">
        <v>2658</v>
      </c>
      <c r="Q5412" s="72"/>
      <c r="R5412" s="72"/>
      <c r="S5412" s="72" t="s">
        <v>4568</v>
      </c>
      <c r="T5412" s="72" t="s">
        <v>13924</v>
      </c>
      <c r="U5412" s="72" t="s">
        <v>13923</v>
      </c>
      <c r="V5412" s="72"/>
      <c r="W5412" s="72">
        <v>238317</v>
      </c>
      <c r="X5412" s="72" t="s">
        <v>22682</v>
      </c>
      <c r="Y5412" s="72"/>
      <c r="Z5412" s="72" t="s">
        <v>13925</v>
      </c>
    </row>
    <row r="5413" spans="1:26" ht="45" x14ac:dyDescent="0.25">
      <c r="A5413" s="72" t="s">
        <v>18479</v>
      </c>
      <c r="B5413" s="72" t="s">
        <v>31604</v>
      </c>
      <c r="C5413" s="72"/>
      <c r="D5413" s="72" t="s">
        <v>9138</v>
      </c>
      <c r="E5413" s="72"/>
      <c r="F5413" s="72">
        <v>2</v>
      </c>
      <c r="G5413" s="72"/>
      <c r="H5413" s="72"/>
      <c r="I5413" s="72"/>
      <c r="J5413" s="72"/>
      <c r="K5413" s="72"/>
      <c r="L5413" s="72">
        <v>560</v>
      </c>
      <c r="M5413" s="71" t="s">
        <v>4596</v>
      </c>
      <c r="N5413" s="72" t="s">
        <v>4496</v>
      </c>
      <c r="O5413" s="72"/>
      <c r="P5413" s="72" t="s">
        <v>3791</v>
      </c>
      <c r="Q5413" s="72"/>
      <c r="R5413" s="72"/>
      <c r="S5413" s="72"/>
      <c r="T5413" s="72"/>
      <c r="U5413" s="72" t="s">
        <v>18479</v>
      </c>
      <c r="V5413" s="72"/>
      <c r="W5413" s="72">
        <v>653000</v>
      </c>
      <c r="X5413" s="72" t="s">
        <v>17308</v>
      </c>
      <c r="Y5413" s="72" t="s">
        <v>18480</v>
      </c>
      <c r="Z5413" s="72" t="s">
        <v>18481</v>
      </c>
    </row>
    <row r="5414" spans="1:26" ht="30" x14ac:dyDescent="0.25">
      <c r="A5414" s="72" t="s">
        <v>22684</v>
      </c>
      <c r="B5414" s="72" t="s">
        <v>15493</v>
      </c>
      <c r="C5414" s="72"/>
      <c r="D5414" s="72" t="s">
        <v>7202</v>
      </c>
      <c r="E5414" s="72"/>
      <c r="F5414" s="72">
        <v>1</v>
      </c>
      <c r="G5414" s="72">
        <v>200</v>
      </c>
      <c r="H5414" s="72"/>
      <c r="I5414" s="72"/>
      <c r="J5414" s="72"/>
      <c r="K5414" s="72"/>
      <c r="L5414" s="72"/>
      <c r="M5414" s="71" t="s">
        <v>4596</v>
      </c>
      <c r="N5414" s="72" t="s">
        <v>12</v>
      </c>
      <c r="O5414" s="72"/>
      <c r="P5414" s="72" t="s">
        <v>2614</v>
      </c>
      <c r="Q5414" s="72"/>
      <c r="R5414" s="72"/>
      <c r="S5414" s="72" t="s">
        <v>15654</v>
      </c>
      <c r="T5414" s="72" t="s">
        <v>22685</v>
      </c>
      <c r="U5414" s="72" t="s">
        <v>22684</v>
      </c>
      <c r="V5414" s="72"/>
      <c r="W5414" s="72">
        <v>298450</v>
      </c>
      <c r="X5414" s="72" t="s">
        <v>12537</v>
      </c>
      <c r="Y5414" s="72" t="s">
        <v>22687</v>
      </c>
      <c r="Z5414" s="72" t="s">
        <v>22686</v>
      </c>
    </row>
    <row r="5415" spans="1:26" ht="75" x14ac:dyDescent="0.25">
      <c r="A5415" s="72" t="s">
        <v>31605</v>
      </c>
      <c r="B5415" s="72" t="s">
        <v>26936</v>
      </c>
      <c r="C5415" s="72"/>
      <c r="D5415" s="72"/>
      <c r="E5415" s="72"/>
      <c r="F5415" s="72">
        <v>1</v>
      </c>
      <c r="G5415" s="72"/>
      <c r="H5415" s="72">
        <v>500</v>
      </c>
      <c r="I5415" s="72">
        <v>250</v>
      </c>
      <c r="J5415" s="72">
        <v>150</v>
      </c>
      <c r="K5415" s="72">
        <v>100</v>
      </c>
      <c r="L5415" s="72"/>
      <c r="M5415" s="71" t="s">
        <v>4596</v>
      </c>
      <c r="N5415" s="72" t="s">
        <v>4483</v>
      </c>
      <c r="O5415" s="72"/>
      <c r="P5415" s="72" t="s">
        <v>2680</v>
      </c>
      <c r="Q5415" s="72"/>
      <c r="R5415" s="72"/>
      <c r="S5415" s="72" t="s">
        <v>15654</v>
      </c>
      <c r="T5415" s="72" t="s">
        <v>26937</v>
      </c>
      <c r="U5415" s="72" t="s">
        <v>31605</v>
      </c>
      <c r="V5415" s="72"/>
      <c r="W5415" s="72">
        <v>309906</v>
      </c>
      <c r="X5415" s="72" t="s">
        <v>26938</v>
      </c>
      <c r="Y5415" s="72">
        <v>84724777633</v>
      </c>
      <c r="Z5415" s="72" t="s">
        <v>31606</v>
      </c>
    </row>
    <row r="5416" spans="1:26" ht="45" x14ac:dyDescent="0.25">
      <c r="A5416" s="72" t="s">
        <v>12434</v>
      </c>
      <c r="B5416" s="72" t="s">
        <v>18676</v>
      </c>
      <c r="C5416" s="72"/>
      <c r="D5416" s="72"/>
      <c r="E5416" s="72"/>
      <c r="F5416" s="72">
        <v>2</v>
      </c>
      <c r="G5416" s="72"/>
      <c r="H5416" s="72"/>
      <c r="I5416" s="72"/>
      <c r="J5416" s="72"/>
      <c r="K5416" s="72"/>
      <c r="L5416" s="72">
        <v>150</v>
      </c>
      <c r="M5416" s="71" t="s">
        <v>4596</v>
      </c>
      <c r="N5416" s="72" t="s">
        <v>4479</v>
      </c>
      <c r="O5416" s="72"/>
      <c r="P5416" s="72" t="s">
        <v>4362</v>
      </c>
      <c r="Q5416" s="72"/>
      <c r="R5416" s="72"/>
      <c r="S5416" s="72"/>
      <c r="T5416" s="72"/>
      <c r="U5416" s="72" t="s">
        <v>12434</v>
      </c>
      <c r="V5416" s="72"/>
      <c r="W5416" s="72">
        <v>658224</v>
      </c>
      <c r="X5416" s="72" t="s">
        <v>10874</v>
      </c>
      <c r="Y5416" s="72" t="s">
        <v>12435</v>
      </c>
      <c r="Z5416" s="72" t="s">
        <v>12436</v>
      </c>
    </row>
    <row r="5417" spans="1:26" ht="30" x14ac:dyDescent="0.25">
      <c r="A5417" s="72" t="s">
        <v>12437</v>
      </c>
      <c r="B5417" s="72" t="s">
        <v>4631</v>
      </c>
      <c r="C5417" s="72"/>
      <c r="D5417" s="72"/>
      <c r="E5417" s="72"/>
      <c r="F5417" s="72">
        <v>5</v>
      </c>
      <c r="G5417" s="72"/>
      <c r="H5417" s="72"/>
      <c r="I5417" s="72"/>
      <c r="J5417" s="72"/>
      <c r="K5417" s="72"/>
      <c r="L5417" s="72">
        <v>850</v>
      </c>
      <c r="M5417" s="71" t="s">
        <v>4596</v>
      </c>
      <c r="N5417" s="72" t="s">
        <v>4500</v>
      </c>
      <c r="O5417" s="72"/>
      <c r="P5417" s="72" t="s">
        <v>4336</v>
      </c>
      <c r="Q5417" s="72" t="s">
        <v>4564</v>
      </c>
      <c r="R5417" s="72" t="s">
        <v>12438</v>
      </c>
      <c r="S5417" s="72"/>
      <c r="T5417" s="72"/>
      <c r="U5417" s="72" t="s">
        <v>12437</v>
      </c>
      <c r="V5417" s="72"/>
      <c r="W5417" s="72">
        <v>663330</v>
      </c>
      <c r="X5417" s="72" t="s">
        <v>12439</v>
      </c>
      <c r="Y5417" s="72" t="s">
        <v>17299</v>
      </c>
      <c r="Z5417" s="72" t="s">
        <v>17300</v>
      </c>
    </row>
    <row r="5418" spans="1:26" ht="60" x14ac:dyDescent="0.25">
      <c r="A5418" s="72" t="s">
        <v>12440</v>
      </c>
      <c r="B5418" s="72" t="s">
        <v>21539</v>
      </c>
      <c r="C5418" s="72">
        <v>3</v>
      </c>
      <c r="D5418" s="72" t="s">
        <v>10427</v>
      </c>
      <c r="E5418" s="72"/>
      <c r="F5418" s="72">
        <v>1</v>
      </c>
      <c r="G5418" s="72">
        <v>350</v>
      </c>
      <c r="H5418" s="72"/>
      <c r="I5418" s="72"/>
      <c r="J5418" s="72"/>
      <c r="K5418" s="72"/>
      <c r="L5418" s="72"/>
      <c r="M5418" s="71" t="s">
        <v>4596</v>
      </c>
      <c r="N5418" s="72" t="s">
        <v>4480</v>
      </c>
      <c r="O5418" s="72"/>
      <c r="P5418" s="72" t="s">
        <v>3009</v>
      </c>
      <c r="Q5418" s="72"/>
      <c r="R5418" s="72"/>
      <c r="S5418" s="72"/>
      <c r="T5418" s="72"/>
      <c r="U5418" s="72" t="s">
        <v>12440</v>
      </c>
      <c r="V5418" s="72"/>
      <c r="W5418" s="72">
        <v>676244</v>
      </c>
      <c r="X5418" s="72" t="s">
        <v>12441</v>
      </c>
      <c r="Y5418" s="72" t="s">
        <v>12442</v>
      </c>
      <c r="Z5418" s="72" t="s">
        <v>35667</v>
      </c>
    </row>
    <row r="5419" spans="1:26" ht="30" x14ac:dyDescent="0.25">
      <c r="A5419" s="72" t="s">
        <v>12443</v>
      </c>
      <c r="B5419" s="72" t="s">
        <v>4605</v>
      </c>
      <c r="C5419" s="72">
        <v>1274</v>
      </c>
      <c r="D5419" s="72" t="s">
        <v>12444</v>
      </c>
      <c r="E5419" s="72"/>
      <c r="F5419" s="72">
        <v>1</v>
      </c>
      <c r="G5419" s="72"/>
      <c r="H5419" s="72">
        <v>1799</v>
      </c>
      <c r="I5419" s="72">
        <v>654</v>
      </c>
      <c r="J5419" s="72">
        <v>818</v>
      </c>
      <c r="K5419" s="72">
        <v>327</v>
      </c>
      <c r="L5419" s="72"/>
      <c r="M5419" s="71" t="s">
        <v>4596</v>
      </c>
      <c r="N5419" s="72" t="s">
        <v>2362</v>
      </c>
      <c r="O5419" s="72"/>
      <c r="P5419" s="72" t="s">
        <v>3172</v>
      </c>
      <c r="Q5419" s="72" t="s">
        <v>4564</v>
      </c>
      <c r="R5419" s="72" t="s">
        <v>9895</v>
      </c>
      <c r="S5419" s="72"/>
      <c r="T5419" s="72"/>
      <c r="U5419" s="72" t="s">
        <v>12443</v>
      </c>
      <c r="V5419" s="72"/>
      <c r="W5419" s="72"/>
      <c r="X5419" s="72"/>
      <c r="Y5419" s="72"/>
      <c r="Z5419" s="72"/>
    </row>
    <row r="5420" spans="1:26" ht="45" x14ac:dyDescent="0.25">
      <c r="A5420" s="72" t="s">
        <v>12443</v>
      </c>
      <c r="B5420" s="72" t="s">
        <v>4605</v>
      </c>
      <c r="C5420" s="72">
        <v>1274</v>
      </c>
      <c r="D5420" s="72" t="s">
        <v>12444</v>
      </c>
      <c r="E5420" s="72" t="s">
        <v>22688</v>
      </c>
      <c r="F5420" s="72">
        <v>1</v>
      </c>
      <c r="G5420" s="72">
        <v>350</v>
      </c>
      <c r="H5420" s="72">
        <v>1799</v>
      </c>
      <c r="I5420" s="72">
        <v>654</v>
      </c>
      <c r="J5420" s="72">
        <v>818</v>
      </c>
      <c r="K5420" s="72">
        <v>327</v>
      </c>
      <c r="L5420" s="72"/>
      <c r="M5420" s="71" t="s">
        <v>4596</v>
      </c>
      <c r="N5420" s="72" t="s">
        <v>2362</v>
      </c>
      <c r="O5420" s="72"/>
      <c r="P5420" s="72" t="s">
        <v>3172</v>
      </c>
      <c r="Q5420" s="72" t="s">
        <v>4564</v>
      </c>
      <c r="R5420" s="72" t="s">
        <v>9895</v>
      </c>
      <c r="S5420" s="72"/>
      <c r="T5420" s="72"/>
      <c r="U5420" s="72" t="s">
        <v>12443</v>
      </c>
      <c r="V5420" s="72" t="s">
        <v>12443</v>
      </c>
      <c r="W5420" s="72">
        <v>115088</v>
      </c>
      <c r="X5420" s="72" t="s">
        <v>12445</v>
      </c>
      <c r="Y5420" s="72" t="s">
        <v>12446</v>
      </c>
      <c r="Z5420" s="72" t="s">
        <v>12447</v>
      </c>
    </row>
    <row r="5421" spans="1:26" ht="60" x14ac:dyDescent="0.25">
      <c r="A5421" s="72" t="s">
        <v>22690</v>
      </c>
      <c r="B5421" s="72" t="s">
        <v>22691</v>
      </c>
      <c r="C5421" s="72"/>
      <c r="D5421" s="72"/>
      <c r="E5421" s="72"/>
      <c r="F5421" s="72">
        <v>5</v>
      </c>
      <c r="G5421" s="72"/>
      <c r="H5421" s="72"/>
      <c r="I5421" s="72"/>
      <c r="J5421" s="72"/>
      <c r="K5421" s="72"/>
      <c r="L5421" s="72">
        <v>250</v>
      </c>
      <c r="M5421" s="71" t="s">
        <v>4596</v>
      </c>
      <c r="N5421" s="72" t="s">
        <v>4553</v>
      </c>
      <c r="O5421" s="72"/>
      <c r="P5421" s="72" t="s">
        <v>3625</v>
      </c>
      <c r="Q5421" s="72"/>
      <c r="R5421" s="72"/>
      <c r="S5421" s="72" t="s">
        <v>4567</v>
      </c>
      <c r="T5421" s="72" t="s">
        <v>13245</v>
      </c>
      <c r="U5421" s="72" t="s">
        <v>22690</v>
      </c>
      <c r="V5421" s="72"/>
      <c r="W5421" s="72">
        <v>433460</v>
      </c>
      <c r="X5421" s="72" t="s">
        <v>13246</v>
      </c>
      <c r="Y5421" s="72"/>
      <c r="Z5421" s="72" t="s">
        <v>13247</v>
      </c>
    </row>
    <row r="5422" spans="1:26" ht="30" x14ac:dyDescent="0.25">
      <c r="A5422" s="72" t="s">
        <v>12452</v>
      </c>
      <c r="B5422" s="72" t="s">
        <v>4594</v>
      </c>
      <c r="C5422" s="72">
        <v>30</v>
      </c>
      <c r="D5422" s="72" t="s">
        <v>7747</v>
      </c>
      <c r="E5422" s="72"/>
      <c r="F5422" s="72">
        <v>1</v>
      </c>
      <c r="G5422" s="72">
        <v>200</v>
      </c>
      <c r="H5422" s="72"/>
      <c r="I5422" s="72"/>
      <c r="J5422" s="72"/>
      <c r="K5422" s="72"/>
      <c r="L5422" s="72"/>
      <c r="M5422" s="71" t="s">
        <v>4596</v>
      </c>
      <c r="N5422" s="72" t="s">
        <v>4517</v>
      </c>
      <c r="O5422" s="72"/>
      <c r="P5422" s="72" t="s">
        <v>4077</v>
      </c>
      <c r="Q5422" s="72"/>
      <c r="R5422" s="72"/>
      <c r="S5422" s="72" t="s">
        <v>4567</v>
      </c>
      <c r="T5422" s="72" t="s">
        <v>9959</v>
      </c>
      <c r="U5422" s="72" t="s">
        <v>12452</v>
      </c>
      <c r="V5422" s="72"/>
      <c r="W5422" s="72">
        <v>692701</v>
      </c>
      <c r="X5422" s="72" t="s">
        <v>12453</v>
      </c>
      <c r="Y5422" s="72"/>
      <c r="Z5422" s="72"/>
    </row>
    <row r="5423" spans="1:26" ht="60" x14ac:dyDescent="0.25">
      <c r="A5423" s="72" t="s">
        <v>22692</v>
      </c>
      <c r="B5423" s="72" t="s">
        <v>22693</v>
      </c>
      <c r="C5423" s="72"/>
      <c r="D5423" s="72"/>
      <c r="E5423" s="72"/>
      <c r="F5423" s="72">
        <v>2</v>
      </c>
      <c r="G5423" s="72"/>
      <c r="H5423" s="72"/>
      <c r="I5423" s="72"/>
      <c r="J5423" s="72"/>
      <c r="K5423" s="72"/>
      <c r="L5423" s="72">
        <v>105</v>
      </c>
      <c r="M5423" s="71" t="s">
        <v>4596</v>
      </c>
      <c r="N5423" s="72" t="s">
        <v>4483</v>
      </c>
      <c r="O5423" s="72"/>
      <c r="P5423" s="72" t="s">
        <v>3577</v>
      </c>
      <c r="Q5423" s="72"/>
      <c r="R5423" s="72"/>
      <c r="S5423" s="72" t="s">
        <v>4567</v>
      </c>
      <c r="T5423" s="72" t="s">
        <v>22694</v>
      </c>
      <c r="U5423" s="72" t="s">
        <v>22692</v>
      </c>
      <c r="V5423" s="72"/>
      <c r="W5423" s="72">
        <v>309740</v>
      </c>
      <c r="X5423" s="72" t="s">
        <v>22695</v>
      </c>
      <c r="Y5423" s="72" t="s">
        <v>22697</v>
      </c>
      <c r="Z5423" s="72" t="s">
        <v>22696</v>
      </c>
    </row>
    <row r="5424" spans="1:26" ht="30" x14ac:dyDescent="0.25">
      <c r="A5424" s="72" t="s">
        <v>14741</v>
      </c>
      <c r="B5424" s="72" t="s">
        <v>4594</v>
      </c>
      <c r="C5424" s="72">
        <v>179</v>
      </c>
      <c r="D5424" s="72" t="s">
        <v>4616</v>
      </c>
      <c r="E5424" s="72"/>
      <c r="F5424" s="72">
        <v>1</v>
      </c>
      <c r="G5424" s="72">
        <v>350</v>
      </c>
      <c r="H5424" s="72"/>
      <c r="I5424" s="72"/>
      <c r="J5424" s="72"/>
      <c r="K5424" s="72"/>
      <c r="L5424" s="72"/>
      <c r="M5424" s="71" t="s">
        <v>4596</v>
      </c>
      <c r="N5424" s="72" t="s">
        <v>4557</v>
      </c>
      <c r="O5424" s="72"/>
      <c r="P5424" s="72" t="s">
        <v>3735</v>
      </c>
      <c r="Q5424" s="72"/>
      <c r="R5424" s="72"/>
      <c r="S5424" s="72"/>
      <c r="T5424" s="72"/>
      <c r="U5424" s="72" t="s">
        <v>14741</v>
      </c>
      <c r="V5424" s="72"/>
      <c r="W5424" s="72">
        <v>428024</v>
      </c>
      <c r="X5424" s="72" t="s">
        <v>11980</v>
      </c>
      <c r="Y5424" s="76"/>
      <c r="Z5424" s="72" t="s">
        <v>14742</v>
      </c>
    </row>
    <row r="5425" spans="1:26" ht="60" x14ac:dyDescent="0.25">
      <c r="A5425" s="72" t="s">
        <v>28079</v>
      </c>
      <c r="B5425" s="72" t="s">
        <v>20105</v>
      </c>
      <c r="C5425" s="72"/>
      <c r="D5425" s="72" t="s">
        <v>9105</v>
      </c>
      <c r="E5425" s="72"/>
      <c r="F5425" s="72">
        <v>1</v>
      </c>
      <c r="G5425" s="72">
        <v>350</v>
      </c>
      <c r="H5425" s="72"/>
      <c r="I5425" s="72"/>
      <c r="J5425" s="72"/>
      <c r="K5425" s="72"/>
      <c r="L5425" s="72"/>
      <c r="M5425" s="71" t="s">
        <v>4596</v>
      </c>
      <c r="N5425" s="72" t="s">
        <v>4545</v>
      </c>
      <c r="O5425" s="72"/>
      <c r="P5425" s="72" t="s">
        <v>4376</v>
      </c>
      <c r="Q5425" s="72"/>
      <c r="R5425" s="72"/>
      <c r="S5425" s="72"/>
      <c r="T5425" s="72"/>
      <c r="U5425" s="72" t="s">
        <v>28079</v>
      </c>
      <c r="V5425" s="72"/>
      <c r="W5425" s="72">
        <v>622042</v>
      </c>
      <c r="X5425" s="72" t="s">
        <v>28080</v>
      </c>
      <c r="Y5425" s="72" t="s">
        <v>28081</v>
      </c>
      <c r="Z5425" s="72" t="s">
        <v>28082</v>
      </c>
    </row>
    <row r="5426" spans="1:26" ht="60" x14ac:dyDescent="0.25">
      <c r="A5426" s="72" t="s">
        <v>28079</v>
      </c>
      <c r="B5426" s="72" t="s">
        <v>20105</v>
      </c>
      <c r="C5426" s="72">
        <v>141</v>
      </c>
      <c r="D5426" s="72" t="s">
        <v>9105</v>
      </c>
      <c r="E5426" s="72"/>
      <c r="F5426" s="72">
        <v>1</v>
      </c>
      <c r="G5426" s="72">
        <v>350</v>
      </c>
      <c r="H5426" s="72"/>
      <c r="I5426" s="72"/>
      <c r="J5426" s="72"/>
      <c r="K5426" s="72"/>
      <c r="L5426" s="72"/>
      <c r="M5426" s="71" t="s">
        <v>4596</v>
      </c>
      <c r="N5426" s="72" t="s">
        <v>4545</v>
      </c>
      <c r="O5426" s="72"/>
      <c r="P5426" s="72" t="s">
        <v>4376</v>
      </c>
      <c r="Q5426" s="72"/>
      <c r="R5426" s="72"/>
      <c r="S5426" s="72"/>
      <c r="T5426" s="72"/>
      <c r="U5426" s="72" t="s">
        <v>28079</v>
      </c>
      <c r="V5426" s="72"/>
      <c r="W5426" s="72">
        <v>622042</v>
      </c>
      <c r="X5426" s="72" t="s">
        <v>28080</v>
      </c>
      <c r="Y5426" s="72" t="s">
        <v>28081</v>
      </c>
      <c r="Z5426" s="72" t="s">
        <v>28082</v>
      </c>
    </row>
    <row r="5427" spans="1:26" ht="30" x14ac:dyDescent="0.25">
      <c r="A5427" s="72" t="s">
        <v>24966</v>
      </c>
      <c r="B5427" s="72" t="s">
        <v>4594</v>
      </c>
      <c r="C5427" s="72">
        <v>122</v>
      </c>
      <c r="D5427" s="72" t="s">
        <v>13312</v>
      </c>
      <c r="E5427" s="72"/>
      <c r="F5427" s="72">
        <v>1</v>
      </c>
      <c r="G5427" s="72">
        <v>235</v>
      </c>
      <c r="H5427" s="72"/>
      <c r="I5427" s="72"/>
      <c r="J5427" s="72"/>
      <c r="K5427" s="72"/>
      <c r="L5427" s="72"/>
      <c r="M5427" s="71" t="s">
        <v>4596</v>
      </c>
      <c r="N5427" s="72" t="s">
        <v>4507</v>
      </c>
      <c r="O5427" s="72"/>
      <c r="P5427" s="72" t="s">
        <v>3174</v>
      </c>
      <c r="Q5427" s="72" t="s">
        <v>4565</v>
      </c>
      <c r="R5427" s="72" t="s">
        <v>6161</v>
      </c>
      <c r="S5427" s="72"/>
      <c r="T5427" s="72"/>
      <c r="U5427" s="72" t="s">
        <v>24966</v>
      </c>
      <c r="V5427" s="72"/>
      <c r="W5427" s="72">
        <v>183051</v>
      </c>
      <c r="X5427" s="72" t="s">
        <v>24967</v>
      </c>
      <c r="Y5427" s="72" t="s">
        <v>24968</v>
      </c>
      <c r="Z5427" s="72" t="s">
        <v>24969</v>
      </c>
    </row>
    <row r="5428" spans="1:26" ht="30" x14ac:dyDescent="0.25">
      <c r="A5428" s="72" t="s">
        <v>12454</v>
      </c>
      <c r="B5428" s="72" t="s">
        <v>4631</v>
      </c>
      <c r="C5428" s="72"/>
      <c r="D5428" s="72"/>
      <c r="E5428" s="72"/>
      <c r="F5428" s="72">
        <v>5</v>
      </c>
      <c r="G5428" s="72"/>
      <c r="H5428" s="72"/>
      <c r="I5428" s="72"/>
      <c r="J5428" s="72"/>
      <c r="K5428" s="72"/>
      <c r="L5428" s="72">
        <v>580</v>
      </c>
      <c r="M5428" s="71" t="s">
        <v>4596</v>
      </c>
      <c r="N5428" s="72" t="s">
        <v>4515</v>
      </c>
      <c r="O5428" s="72"/>
      <c r="P5428" s="72" t="s">
        <v>3247</v>
      </c>
      <c r="Q5428" s="72" t="s">
        <v>32533</v>
      </c>
      <c r="R5428" s="72" t="s">
        <v>6537</v>
      </c>
      <c r="S5428" s="72" t="s">
        <v>4567</v>
      </c>
      <c r="T5428" s="72" t="s">
        <v>6537</v>
      </c>
      <c r="U5428" s="72" t="s">
        <v>12454</v>
      </c>
      <c r="V5428" s="72"/>
      <c r="W5428" s="72">
        <v>442830</v>
      </c>
      <c r="X5428" s="72" t="s">
        <v>12455</v>
      </c>
      <c r="Y5428" s="72" t="s">
        <v>12456</v>
      </c>
      <c r="Z5428" s="72" t="s">
        <v>12457</v>
      </c>
    </row>
    <row r="5429" spans="1:26" ht="30" x14ac:dyDescent="0.25">
      <c r="A5429" s="72" t="s">
        <v>18482</v>
      </c>
      <c r="B5429" s="72" t="s">
        <v>15493</v>
      </c>
      <c r="C5429" s="72"/>
      <c r="D5429" s="72" t="s">
        <v>5970</v>
      </c>
      <c r="E5429" s="72"/>
      <c r="F5429" s="72">
        <v>1</v>
      </c>
      <c r="G5429" s="72">
        <v>300</v>
      </c>
      <c r="H5429" s="72"/>
      <c r="I5429" s="72"/>
      <c r="J5429" s="72"/>
      <c r="K5429" s="72"/>
      <c r="L5429" s="72"/>
      <c r="M5429" s="71" t="s">
        <v>4596</v>
      </c>
      <c r="N5429" s="72" t="s">
        <v>4544</v>
      </c>
      <c r="O5429" s="72"/>
      <c r="P5429" s="72" t="s">
        <v>3560</v>
      </c>
      <c r="Q5429" s="72"/>
      <c r="R5429" s="72"/>
      <c r="S5429" s="72" t="s">
        <v>4567</v>
      </c>
      <c r="T5429" s="72" t="s">
        <v>18483</v>
      </c>
      <c r="U5429" s="72" t="s">
        <v>18482</v>
      </c>
      <c r="V5429" s="72"/>
      <c r="W5429" s="72">
        <v>694500</v>
      </c>
      <c r="X5429" s="72" t="s">
        <v>22698</v>
      </c>
      <c r="Y5429" s="72"/>
      <c r="Z5429" s="72"/>
    </row>
    <row r="5430" spans="1:26" ht="30" x14ac:dyDescent="0.25">
      <c r="A5430" s="72" t="s">
        <v>28083</v>
      </c>
      <c r="B5430" s="72" t="s">
        <v>17230</v>
      </c>
      <c r="C5430" s="72"/>
      <c r="D5430" s="72" t="s">
        <v>28084</v>
      </c>
      <c r="E5430" s="72"/>
      <c r="F5430" s="72">
        <v>1</v>
      </c>
      <c r="G5430" s="72">
        <v>250</v>
      </c>
      <c r="H5430" s="72"/>
      <c r="I5430" s="72"/>
      <c r="J5430" s="72"/>
      <c r="K5430" s="72"/>
      <c r="L5430" s="72"/>
      <c r="M5430" s="71" t="s">
        <v>4596</v>
      </c>
      <c r="N5430" s="72" t="s">
        <v>4526</v>
      </c>
      <c r="O5430" s="72"/>
      <c r="P5430" s="72" t="s">
        <v>3119</v>
      </c>
      <c r="Q5430" s="72"/>
      <c r="R5430" s="72"/>
      <c r="S5430" s="72" t="s">
        <v>4567</v>
      </c>
      <c r="T5430" s="72" t="s">
        <v>6302</v>
      </c>
      <c r="U5430" s="72" t="s">
        <v>28083</v>
      </c>
      <c r="V5430" s="72"/>
      <c r="W5430" s="72"/>
      <c r="X5430" s="72"/>
      <c r="Y5430" s="72"/>
      <c r="Z5430" s="72"/>
    </row>
    <row r="5431" spans="1:26" ht="30" x14ac:dyDescent="0.25">
      <c r="A5431" s="72" t="s">
        <v>12458</v>
      </c>
      <c r="B5431" s="72" t="s">
        <v>4607</v>
      </c>
      <c r="C5431" s="72"/>
      <c r="D5431" s="72" t="s">
        <v>12459</v>
      </c>
      <c r="E5431" s="72"/>
      <c r="F5431" s="72">
        <v>2</v>
      </c>
      <c r="G5431" s="72"/>
      <c r="H5431" s="72"/>
      <c r="I5431" s="72"/>
      <c r="J5431" s="72"/>
      <c r="K5431" s="72"/>
      <c r="L5431" s="72">
        <v>150</v>
      </c>
      <c r="M5431" s="71" t="s">
        <v>4596</v>
      </c>
      <c r="N5431" s="72" t="s">
        <v>4506</v>
      </c>
      <c r="O5431" s="72"/>
      <c r="P5431" s="72" t="s">
        <v>4227</v>
      </c>
      <c r="Q5431" s="72"/>
      <c r="R5431" s="72"/>
      <c r="S5431" s="72"/>
      <c r="T5431" s="72"/>
      <c r="U5431" s="72" t="s">
        <v>12458</v>
      </c>
      <c r="V5431" s="72"/>
      <c r="W5431" s="72">
        <v>140083</v>
      </c>
      <c r="X5431" s="72" t="s">
        <v>12460</v>
      </c>
      <c r="Y5431" s="72"/>
      <c r="Z5431" s="72"/>
    </row>
    <row r="5432" spans="1:26" ht="45" x14ac:dyDescent="0.25">
      <c r="A5432" s="72" t="s">
        <v>17301</v>
      </c>
      <c r="B5432" s="72" t="s">
        <v>4695</v>
      </c>
      <c r="C5432" s="72"/>
      <c r="D5432" s="72"/>
      <c r="E5432" s="72"/>
      <c r="F5432" s="72">
        <v>2</v>
      </c>
      <c r="G5432" s="72"/>
      <c r="H5432" s="72"/>
      <c r="I5432" s="72"/>
      <c r="J5432" s="72"/>
      <c r="K5432" s="72"/>
      <c r="L5432" s="72">
        <v>500</v>
      </c>
      <c r="M5432" s="71" t="s">
        <v>4596</v>
      </c>
      <c r="N5432" s="72" t="s">
        <v>4513</v>
      </c>
      <c r="O5432" s="72"/>
      <c r="P5432" s="72" t="s">
        <v>17302</v>
      </c>
      <c r="Q5432" s="72"/>
      <c r="R5432" s="72"/>
      <c r="S5432" s="72" t="s">
        <v>4566</v>
      </c>
      <c r="T5432" s="72" t="s">
        <v>17303</v>
      </c>
      <c r="U5432" s="72" t="s">
        <v>17301</v>
      </c>
      <c r="V5432" s="72"/>
      <c r="W5432" s="72">
        <v>462781</v>
      </c>
      <c r="X5432" s="72" t="s">
        <v>17304</v>
      </c>
      <c r="Y5432" s="72" t="s">
        <v>17305</v>
      </c>
      <c r="Z5432" s="72" t="s">
        <v>17306</v>
      </c>
    </row>
    <row r="5433" spans="1:26" ht="45" x14ac:dyDescent="0.25">
      <c r="A5433" s="72" t="s">
        <v>15168</v>
      </c>
      <c r="B5433" s="72" t="s">
        <v>15169</v>
      </c>
      <c r="C5433" s="72"/>
      <c r="D5433" s="72"/>
      <c r="E5433" s="72"/>
      <c r="F5433" s="72">
        <v>1</v>
      </c>
      <c r="G5433" s="72"/>
      <c r="H5433" s="72">
        <v>800</v>
      </c>
      <c r="I5433" s="72">
        <v>400</v>
      </c>
      <c r="J5433" s="72">
        <v>300</v>
      </c>
      <c r="K5433" s="72">
        <v>100</v>
      </c>
      <c r="L5433" s="72"/>
      <c r="M5433" s="71" t="s">
        <v>4596</v>
      </c>
      <c r="N5433" s="72" t="s">
        <v>12</v>
      </c>
      <c r="O5433" s="72"/>
      <c r="P5433" s="72" t="s">
        <v>2836</v>
      </c>
      <c r="Q5433" s="72"/>
      <c r="R5433" s="72"/>
      <c r="S5433" s="72" t="s">
        <v>4568</v>
      </c>
      <c r="T5433" s="72" t="s">
        <v>8866</v>
      </c>
      <c r="U5433" s="72" t="s">
        <v>15168</v>
      </c>
      <c r="V5433" s="72"/>
      <c r="W5433" s="72">
        <v>296100</v>
      </c>
      <c r="X5433" s="72" t="s">
        <v>15170</v>
      </c>
      <c r="Y5433" s="72"/>
      <c r="Z5433" s="72" t="s">
        <v>15171</v>
      </c>
    </row>
    <row r="5434" spans="1:26" ht="60" x14ac:dyDescent="0.25">
      <c r="A5434" s="72" t="s">
        <v>28085</v>
      </c>
      <c r="B5434" s="72" t="s">
        <v>15493</v>
      </c>
      <c r="C5434" s="72">
        <v>47</v>
      </c>
      <c r="D5434" s="72"/>
      <c r="E5434" s="72"/>
      <c r="F5434" s="72">
        <v>1</v>
      </c>
      <c r="G5434" s="72">
        <v>213</v>
      </c>
      <c r="H5434" s="72"/>
      <c r="I5434" s="72"/>
      <c r="J5434" s="72"/>
      <c r="K5434" s="72"/>
      <c r="L5434" s="72"/>
      <c r="M5434" s="71" t="s">
        <v>4596</v>
      </c>
      <c r="N5434" s="72" t="s">
        <v>4506</v>
      </c>
      <c r="O5434" s="72"/>
      <c r="P5434" s="72" t="s">
        <v>18152</v>
      </c>
      <c r="Q5434" s="72"/>
      <c r="R5434" s="72"/>
      <c r="S5434" s="72"/>
      <c r="T5434" s="72"/>
      <c r="U5434" s="72" t="s">
        <v>28085</v>
      </c>
      <c r="V5434" s="72"/>
      <c r="W5434" s="72">
        <v>142450</v>
      </c>
      <c r="X5434" s="72" t="s">
        <v>28086</v>
      </c>
      <c r="Y5434" s="72" t="s">
        <v>28087</v>
      </c>
      <c r="Z5434" s="72" t="s">
        <v>28088</v>
      </c>
    </row>
    <row r="5435" spans="1:26" ht="30" x14ac:dyDescent="0.25">
      <c r="A5435" s="72" t="s">
        <v>12461</v>
      </c>
      <c r="B5435" s="72" t="s">
        <v>4594</v>
      </c>
      <c r="C5435" s="72">
        <v>20</v>
      </c>
      <c r="D5435" s="72" t="s">
        <v>5622</v>
      </c>
      <c r="E5435" s="72"/>
      <c r="F5435" s="72">
        <v>1</v>
      </c>
      <c r="G5435" s="72">
        <v>350</v>
      </c>
      <c r="H5435" s="72"/>
      <c r="I5435" s="72"/>
      <c r="J5435" s="72"/>
      <c r="K5435" s="72"/>
      <c r="L5435" s="72"/>
      <c r="M5435" s="71" t="s">
        <v>4596</v>
      </c>
      <c r="N5435" s="72" t="s">
        <v>4493</v>
      </c>
      <c r="O5435" s="72"/>
      <c r="P5435" s="72" t="s">
        <v>2658</v>
      </c>
      <c r="Q5435" s="72" t="s">
        <v>4566</v>
      </c>
      <c r="R5435" s="72" t="s">
        <v>10057</v>
      </c>
      <c r="S5435" s="72"/>
      <c r="T5435" s="72"/>
      <c r="U5435" s="72" t="s">
        <v>12461</v>
      </c>
      <c r="V5435" s="72"/>
      <c r="W5435" s="72">
        <v>238300</v>
      </c>
      <c r="X5435" s="72" t="s">
        <v>17307</v>
      </c>
      <c r="Y5435" s="72" t="s">
        <v>12462</v>
      </c>
      <c r="Z5435" s="72" t="s">
        <v>12463</v>
      </c>
    </row>
    <row r="5436" spans="1:26" ht="45" x14ac:dyDescent="0.25">
      <c r="A5436" s="72" t="s">
        <v>22699</v>
      </c>
      <c r="B5436" s="72" t="s">
        <v>15756</v>
      </c>
      <c r="C5436" s="72"/>
      <c r="D5436" s="72" t="s">
        <v>4633</v>
      </c>
      <c r="E5436" s="72"/>
      <c r="F5436" s="72">
        <v>1</v>
      </c>
      <c r="G5436" s="72">
        <v>200</v>
      </c>
      <c r="H5436" s="72"/>
      <c r="I5436" s="72"/>
      <c r="J5436" s="72"/>
      <c r="K5436" s="72"/>
      <c r="L5436" s="72"/>
      <c r="M5436" s="71" t="s">
        <v>4596</v>
      </c>
      <c r="N5436" s="72" t="s">
        <v>4559</v>
      </c>
      <c r="O5436" s="72"/>
      <c r="P5436" s="72" t="s">
        <v>3007</v>
      </c>
      <c r="Q5436" s="72"/>
      <c r="R5436" s="72"/>
      <c r="S5436" s="72" t="s">
        <v>4568</v>
      </c>
      <c r="T5436" s="72" t="s">
        <v>19635</v>
      </c>
      <c r="U5436" s="72" t="s">
        <v>22699</v>
      </c>
      <c r="V5436" s="72"/>
      <c r="W5436" s="72">
        <v>629620</v>
      </c>
      <c r="X5436" s="72" t="s">
        <v>22700</v>
      </c>
      <c r="Y5436" s="72" t="s">
        <v>22702</v>
      </c>
      <c r="Z5436" s="72" t="s">
        <v>22701</v>
      </c>
    </row>
    <row r="5437" spans="1:26" ht="45" x14ac:dyDescent="0.25">
      <c r="A5437" s="72" t="s">
        <v>12464</v>
      </c>
      <c r="B5437" s="72" t="s">
        <v>4598</v>
      </c>
      <c r="C5437" s="72">
        <v>1</v>
      </c>
      <c r="D5437" s="72"/>
      <c r="E5437" s="72"/>
      <c r="F5437" s="72">
        <v>1</v>
      </c>
      <c r="G5437" s="72"/>
      <c r="H5437" s="72">
        <v>798</v>
      </c>
      <c r="I5437" s="72">
        <v>290</v>
      </c>
      <c r="J5437" s="72">
        <v>363</v>
      </c>
      <c r="K5437" s="72">
        <v>145</v>
      </c>
      <c r="L5437" s="72"/>
      <c r="M5437" s="71" t="s">
        <v>4596</v>
      </c>
      <c r="N5437" s="72" t="s">
        <v>4521</v>
      </c>
      <c r="O5437" s="72"/>
      <c r="P5437" s="72" t="s">
        <v>4450</v>
      </c>
      <c r="Q5437" s="72"/>
      <c r="R5437" s="72"/>
      <c r="S5437" s="72" t="s">
        <v>4567</v>
      </c>
      <c r="T5437" s="72" t="s">
        <v>5790</v>
      </c>
      <c r="U5437" s="72" t="s">
        <v>12464</v>
      </c>
      <c r="V5437" s="72"/>
      <c r="W5437" s="72">
        <v>452170</v>
      </c>
      <c r="X5437" s="72" t="s">
        <v>8066</v>
      </c>
      <c r="Y5437" s="72"/>
      <c r="Z5437" s="72"/>
    </row>
    <row r="5438" spans="1:26" ht="45" x14ac:dyDescent="0.25">
      <c r="A5438" s="72" t="s">
        <v>12465</v>
      </c>
      <c r="B5438" s="72" t="s">
        <v>4631</v>
      </c>
      <c r="C5438" s="72">
        <v>5</v>
      </c>
      <c r="D5438" s="72"/>
      <c r="E5438" s="72"/>
      <c r="F5438" s="72">
        <v>5</v>
      </c>
      <c r="G5438" s="72"/>
      <c r="H5438" s="72"/>
      <c r="I5438" s="72"/>
      <c r="J5438" s="72"/>
      <c r="K5438" s="72"/>
      <c r="L5438" s="72">
        <v>850</v>
      </c>
      <c r="M5438" s="71" t="s">
        <v>4596</v>
      </c>
      <c r="N5438" s="72" t="s">
        <v>4543</v>
      </c>
      <c r="O5438" s="72"/>
      <c r="P5438" s="72" t="s">
        <v>2993</v>
      </c>
      <c r="Q5438" s="72"/>
      <c r="R5438" s="72"/>
      <c r="S5438" s="72" t="s">
        <v>4566</v>
      </c>
      <c r="T5438" s="72" t="s">
        <v>12466</v>
      </c>
      <c r="U5438" s="72" t="s">
        <v>12465</v>
      </c>
      <c r="V5438" s="72"/>
      <c r="W5438" s="72">
        <v>412909</v>
      </c>
      <c r="X5438" s="72" t="s">
        <v>12467</v>
      </c>
      <c r="Y5438" s="72" t="s">
        <v>12468</v>
      </c>
      <c r="Z5438" s="72" t="s">
        <v>12469</v>
      </c>
    </row>
    <row r="5439" spans="1:26" ht="60" x14ac:dyDescent="0.25">
      <c r="A5439" s="72" t="s">
        <v>12470</v>
      </c>
      <c r="B5439" s="72" t="s">
        <v>4598</v>
      </c>
      <c r="C5439" s="72"/>
      <c r="D5439" s="72"/>
      <c r="E5439" s="72"/>
      <c r="F5439" s="72">
        <v>1</v>
      </c>
      <c r="G5439" s="72"/>
      <c r="H5439" s="72">
        <v>798</v>
      </c>
      <c r="I5439" s="72">
        <v>290</v>
      </c>
      <c r="J5439" s="72">
        <v>363</v>
      </c>
      <c r="K5439" s="72">
        <v>145</v>
      </c>
      <c r="L5439" s="72"/>
      <c r="M5439" s="71" t="s">
        <v>4596</v>
      </c>
      <c r="N5439" s="72" t="s">
        <v>4555</v>
      </c>
      <c r="O5439" s="72"/>
      <c r="P5439" s="72" t="s">
        <v>3627</v>
      </c>
      <c r="Q5439" s="72"/>
      <c r="R5439" s="72"/>
      <c r="S5439" s="72" t="s">
        <v>4567</v>
      </c>
      <c r="T5439" s="72" t="s">
        <v>12471</v>
      </c>
      <c r="U5439" s="72" t="s">
        <v>12470</v>
      </c>
      <c r="V5439" s="72"/>
      <c r="W5439" s="72">
        <v>628447</v>
      </c>
      <c r="X5439" s="72" t="s">
        <v>12472</v>
      </c>
      <c r="Y5439" s="72" t="s">
        <v>12473</v>
      </c>
      <c r="Z5439" s="72" t="s">
        <v>12474</v>
      </c>
    </row>
    <row r="5440" spans="1:26" ht="30" x14ac:dyDescent="0.25">
      <c r="A5440" s="72" t="s">
        <v>22703</v>
      </c>
      <c r="B5440" s="72" t="s">
        <v>22704</v>
      </c>
      <c r="C5440" s="72"/>
      <c r="D5440" s="72" t="s">
        <v>17204</v>
      </c>
      <c r="E5440" s="72"/>
      <c r="F5440" s="72">
        <v>1</v>
      </c>
      <c r="G5440" s="72">
        <v>190</v>
      </c>
      <c r="H5440" s="72"/>
      <c r="I5440" s="72"/>
      <c r="J5440" s="72"/>
      <c r="K5440" s="72"/>
      <c r="L5440" s="72"/>
      <c r="M5440" s="71" t="s">
        <v>4596</v>
      </c>
      <c r="N5440" s="72" t="s">
        <v>4526</v>
      </c>
      <c r="O5440" s="72"/>
      <c r="P5440" s="72" t="s">
        <v>3049</v>
      </c>
      <c r="Q5440" s="72"/>
      <c r="R5440" s="72"/>
      <c r="S5440" s="72" t="s">
        <v>4568</v>
      </c>
      <c r="T5440" s="72" t="s">
        <v>6460</v>
      </c>
      <c r="U5440" s="72" t="s">
        <v>22703</v>
      </c>
      <c r="V5440" s="72"/>
      <c r="W5440" s="72">
        <v>359180</v>
      </c>
      <c r="X5440" s="72" t="s">
        <v>22705</v>
      </c>
      <c r="Y5440" s="72" t="s">
        <v>35668</v>
      </c>
      <c r="Z5440" s="72" t="s">
        <v>22706</v>
      </c>
    </row>
    <row r="5441" spans="1:26" ht="60" x14ac:dyDescent="0.25">
      <c r="A5441" s="72" t="s">
        <v>32976</v>
      </c>
      <c r="B5441" s="72" t="s">
        <v>19250</v>
      </c>
      <c r="C5441" s="72">
        <v>15</v>
      </c>
      <c r="D5441" s="72"/>
      <c r="E5441" s="72"/>
      <c r="F5441" s="72">
        <v>1</v>
      </c>
      <c r="G5441" s="72">
        <v>223</v>
      </c>
      <c r="H5441" s="72"/>
      <c r="I5441" s="72"/>
      <c r="J5441" s="72"/>
      <c r="K5441" s="72"/>
      <c r="L5441" s="72"/>
      <c r="M5441" s="71" t="s">
        <v>4596</v>
      </c>
      <c r="N5441" s="72" t="s">
        <v>4545</v>
      </c>
      <c r="O5441" s="72"/>
      <c r="P5441" s="72" t="s">
        <v>4087</v>
      </c>
      <c r="Q5441" s="72"/>
      <c r="R5441" s="72"/>
      <c r="S5441" s="72"/>
      <c r="T5441" s="72"/>
      <c r="U5441" s="72" t="s">
        <v>32976</v>
      </c>
      <c r="V5441" s="72"/>
      <c r="W5441" s="72">
        <v>623414</v>
      </c>
      <c r="X5441" s="72" t="s">
        <v>22422</v>
      </c>
      <c r="Y5441" s="72">
        <v>83439385794</v>
      </c>
      <c r="Z5441" s="72" t="s">
        <v>22423</v>
      </c>
    </row>
    <row r="5442" spans="1:26" ht="30" x14ac:dyDescent="0.25">
      <c r="A5442" s="72" t="s">
        <v>12475</v>
      </c>
      <c r="B5442" s="72" t="s">
        <v>12476</v>
      </c>
      <c r="C5442" s="72"/>
      <c r="D5442" s="72"/>
      <c r="E5442" s="72"/>
      <c r="F5442" s="72">
        <v>1</v>
      </c>
      <c r="G5442" s="72"/>
      <c r="H5442" s="72">
        <v>500</v>
      </c>
      <c r="I5442" s="72"/>
      <c r="J5442" s="72"/>
      <c r="K5442" s="72">
        <v>500</v>
      </c>
      <c r="L5442" s="72"/>
      <c r="M5442" s="71" t="s">
        <v>4596</v>
      </c>
      <c r="N5442" s="72" t="s">
        <v>4521</v>
      </c>
      <c r="O5442" s="72"/>
      <c r="P5442" s="72" t="s">
        <v>4398</v>
      </c>
      <c r="Q5442" s="72"/>
      <c r="R5442" s="72"/>
      <c r="S5442" s="72"/>
      <c r="T5442" s="72"/>
      <c r="U5442" s="72" t="s">
        <v>12475</v>
      </c>
      <c r="V5442" s="72"/>
      <c r="W5442" s="72">
        <v>453100</v>
      </c>
      <c r="X5442" s="72" t="s">
        <v>12477</v>
      </c>
      <c r="Y5442" s="72" t="s">
        <v>12478</v>
      </c>
      <c r="Z5442" s="72" t="s">
        <v>14766</v>
      </c>
    </row>
    <row r="5443" spans="1:26" ht="60" x14ac:dyDescent="0.25">
      <c r="A5443" s="72" t="s">
        <v>12479</v>
      </c>
      <c r="B5443" s="72" t="s">
        <v>12480</v>
      </c>
      <c r="C5443" s="72">
        <v>18</v>
      </c>
      <c r="D5443" s="72"/>
      <c r="E5443" s="72"/>
      <c r="F5443" s="72">
        <v>1</v>
      </c>
      <c r="G5443" s="72"/>
      <c r="H5443" s="72">
        <v>798</v>
      </c>
      <c r="I5443" s="72">
        <v>290</v>
      </c>
      <c r="J5443" s="72">
        <v>363</v>
      </c>
      <c r="K5443" s="72">
        <v>145</v>
      </c>
      <c r="L5443" s="72"/>
      <c r="M5443" s="71" t="s">
        <v>4596</v>
      </c>
      <c r="N5443" s="72" t="s">
        <v>4512</v>
      </c>
      <c r="O5443" s="72"/>
      <c r="P5443" s="72" t="s">
        <v>3597</v>
      </c>
      <c r="Q5443" s="72"/>
      <c r="R5443" s="72"/>
      <c r="S5443" s="72" t="s">
        <v>4568</v>
      </c>
      <c r="T5443" s="72" t="s">
        <v>12481</v>
      </c>
      <c r="U5443" s="72" t="s">
        <v>12479</v>
      </c>
      <c r="V5443" s="72"/>
      <c r="W5443" s="72">
        <v>646866</v>
      </c>
      <c r="X5443" s="72" t="s">
        <v>12482</v>
      </c>
      <c r="Y5443" s="72" t="s">
        <v>12483</v>
      </c>
      <c r="Z5443" s="72" t="s">
        <v>12484</v>
      </c>
    </row>
    <row r="5444" spans="1:26" ht="45" x14ac:dyDescent="0.25">
      <c r="A5444" s="72" t="s">
        <v>17309</v>
      </c>
      <c r="B5444" s="72" t="s">
        <v>4612</v>
      </c>
      <c r="C5444" s="72"/>
      <c r="D5444" s="72" t="s">
        <v>4657</v>
      </c>
      <c r="E5444" s="72"/>
      <c r="F5444" s="72">
        <v>2</v>
      </c>
      <c r="G5444" s="72"/>
      <c r="H5444" s="72"/>
      <c r="I5444" s="72"/>
      <c r="J5444" s="72"/>
      <c r="K5444" s="72"/>
      <c r="L5444" s="72">
        <v>4530</v>
      </c>
      <c r="M5444" s="71" t="s">
        <v>4596</v>
      </c>
      <c r="N5444" s="72" t="s">
        <v>4513</v>
      </c>
      <c r="O5444" s="72"/>
      <c r="P5444" s="72" t="s">
        <v>4075</v>
      </c>
      <c r="Q5444" s="72"/>
      <c r="R5444" s="72"/>
      <c r="S5444" s="72"/>
      <c r="T5444" s="72"/>
      <c r="U5444" s="72" t="s">
        <v>17309</v>
      </c>
      <c r="V5444" s="72"/>
      <c r="W5444" s="72">
        <v>462430</v>
      </c>
      <c r="X5444" s="72" t="s">
        <v>22707</v>
      </c>
      <c r="Y5444" s="72" t="s">
        <v>22708</v>
      </c>
      <c r="Z5444" s="72" t="s">
        <v>4658</v>
      </c>
    </row>
    <row r="5445" spans="1:26" ht="30" x14ac:dyDescent="0.25">
      <c r="A5445" s="72" t="s">
        <v>12485</v>
      </c>
      <c r="B5445" s="72" t="s">
        <v>4638</v>
      </c>
      <c r="C5445" s="72">
        <v>4</v>
      </c>
      <c r="D5445" s="72"/>
      <c r="E5445" s="72"/>
      <c r="F5445" s="72">
        <v>1</v>
      </c>
      <c r="G5445" s="72"/>
      <c r="H5445" s="72">
        <v>798</v>
      </c>
      <c r="I5445" s="72">
        <v>290</v>
      </c>
      <c r="J5445" s="72">
        <v>363</v>
      </c>
      <c r="K5445" s="72">
        <v>145</v>
      </c>
      <c r="L5445" s="72"/>
      <c r="M5445" s="71" t="s">
        <v>4596</v>
      </c>
      <c r="N5445" s="72" t="s">
        <v>4486</v>
      </c>
      <c r="O5445" s="72"/>
      <c r="P5445" s="72" t="s">
        <v>4122</v>
      </c>
      <c r="Q5445" s="72"/>
      <c r="R5445" s="72"/>
      <c r="S5445" s="72" t="s">
        <v>4567</v>
      </c>
      <c r="T5445" s="72" t="s">
        <v>12486</v>
      </c>
      <c r="U5445" s="72" t="s">
        <v>12485</v>
      </c>
      <c r="V5445" s="72"/>
      <c r="W5445" s="72">
        <v>404161</v>
      </c>
      <c r="X5445" s="72" t="s">
        <v>12487</v>
      </c>
      <c r="Y5445" s="72" t="s">
        <v>12488</v>
      </c>
      <c r="Z5445" s="72" t="s">
        <v>12489</v>
      </c>
    </row>
    <row r="5446" spans="1:26" ht="45" x14ac:dyDescent="0.25">
      <c r="A5446" s="72" t="s">
        <v>22709</v>
      </c>
      <c r="B5446" s="72" t="s">
        <v>15560</v>
      </c>
      <c r="C5446" s="72">
        <v>2</v>
      </c>
      <c r="D5446" s="72"/>
      <c r="E5446" s="72"/>
      <c r="F5446" s="72">
        <v>1</v>
      </c>
      <c r="G5446" s="72"/>
      <c r="H5446" s="72">
        <v>549</v>
      </c>
      <c r="I5446" s="72">
        <v>217</v>
      </c>
      <c r="J5446" s="72">
        <v>278</v>
      </c>
      <c r="K5446" s="72">
        <v>54</v>
      </c>
      <c r="L5446" s="72"/>
      <c r="M5446" s="71" t="s">
        <v>4596</v>
      </c>
      <c r="N5446" s="72" t="s">
        <v>4515</v>
      </c>
      <c r="O5446" s="72"/>
      <c r="P5446" s="72" t="s">
        <v>2451</v>
      </c>
      <c r="Q5446" s="72"/>
      <c r="R5446" s="72"/>
      <c r="S5446" s="72" t="s">
        <v>4567</v>
      </c>
      <c r="T5446" s="72" t="s">
        <v>22710</v>
      </c>
      <c r="U5446" s="72" t="s">
        <v>22709</v>
      </c>
      <c r="V5446" s="72"/>
      <c r="W5446" s="72">
        <v>442060</v>
      </c>
      <c r="X5446" s="72" t="s">
        <v>22711</v>
      </c>
      <c r="Y5446" s="72" t="s">
        <v>22713</v>
      </c>
      <c r="Z5446" s="72" t="s">
        <v>22712</v>
      </c>
    </row>
    <row r="5447" spans="1:26" ht="45" x14ac:dyDescent="0.25">
      <c r="A5447" s="72" t="s">
        <v>12490</v>
      </c>
      <c r="B5447" s="72" t="s">
        <v>4603</v>
      </c>
      <c r="C5447" s="72"/>
      <c r="D5447" s="72"/>
      <c r="E5447" s="72"/>
      <c r="F5447" s="72">
        <v>1</v>
      </c>
      <c r="G5447" s="72"/>
      <c r="H5447" s="72">
        <v>798</v>
      </c>
      <c r="I5447" s="72">
        <v>290</v>
      </c>
      <c r="J5447" s="72">
        <v>363</v>
      </c>
      <c r="K5447" s="72">
        <v>145</v>
      </c>
      <c r="L5447" s="72"/>
      <c r="M5447" s="71" t="s">
        <v>4596</v>
      </c>
      <c r="N5447" s="72" t="s">
        <v>4502</v>
      </c>
      <c r="O5447" s="72"/>
      <c r="P5447" s="72" t="s">
        <v>2667</v>
      </c>
      <c r="Q5447" s="72"/>
      <c r="R5447" s="72"/>
      <c r="S5447" s="72" t="s">
        <v>4568</v>
      </c>
      <c r="T5447" s="72" t="s">
        <v>12491</v>
      </c>
      <c r="U5447" s="72" t="s">
        <v>12490</v>
      </c>
      <c r="V5447" s="72"/>
      <c r="W5447" s="72">
        <v>306823</v>
      </c>
      <c r="X5447" s="72" t="s">
        <v>5381</v>
      </c>
      <c r="Y5447" s="72"/>
      <c r="Z5447" s="72"/>
    </row>
    <row r="5448" spans="1:26" ht="30" x14ac:dyDescent="0.25">
      <c r="A5448" s="72" t="s">
        <v>12492</v>
      </c>
      <c r="B5448" s="72" t="s">
        <v>4594</v>
      </c>
      <c r="C5448" s="72">
        <v>36</v>
      </c>
      <c r="D5448" s="72" t="s">
        <v>5631</v>
      </c>
      <c r="E5448" s="72"/>
      <c r="F5448" s="72">
        <v>1</v>
      </c>
      <c r="G5448" s="72">
        <v>156</v>
      </c>
      <c r="H5448" s="72"/>
      <c r="I5448" s="72"/>
      <c r="J5448" s="72"/>
      <c r="K5448" s="72"/>
      <c r="L5448" s="72"/>
      <c r="M5448" s="71" t="s">
        <v>4596</v>
      </c>
      <c r="N5448" s="72" t="s">
        <v>4496</v>
      </c>
      <c r="O5448" s="72"/>
      <c r="P5448" s="72" t="s">
        <v>14504</v>
      </c>
      <c r="Q5448" s="72"/>
      <c r="R5448" s="72"/>
      <c r="S5448" s="72" t="s">
        <v>4566</v>
      </c>
      <c r="T5448" s="72" t="s">
        <v>5462</v>
      </c>
      <c r="U5448" s="72" t="s">
        <v>12492</v>
      </c>
      <c r="V5448" s="72"/>
      <c r="W5448" s="72">
        <v>652880</v>
      </c>
      <c r="X5448" s="72" t="s">
        <v>14177</v>
      </c>
      <c r="Y5448" s="72" t="s">
        <v>13926</v>
      </c>
      <c r="Z5448" s="72" t="s">
        <v>13927</v>
      </c>
    </row>
    <row r="5449" spans="1:26" ht="60" x14ac:dyDescent="0.25">
      <c r="A5449" s="72" t="s">
        <v>12496</v>
      </c>
      <c r="B5449" s="72" t="s">
        <v>4598</v>
      </c>
      <c r="C5449" s="72">
        <v>24</v>
      </c>
      <c r="D5449" s="72"/>
      <c r="E5449" s="72"/>
      <c r="F5449" s="72">
        <v>1</v>
      </c>
      <c r="G5449" s="72"/>
      <c r="H5449" s="72">
        <v>790</v>
      </c>
      <c r="I5449" s="72">
        <v>436</v>
      </c>
      <c r="J5449" s="72">
        <v>545</v>
      </c>
      <c r="K5449" s="72">
        <v>218</v>
      </c>
      <c r="L5449" s="72"/>
      <c r="M5449" s="71" t="s">
        <v>4596</v>
      </c>
      <c r="N5449" s="72" t="s">
        <v>4555</v>
      </c>
      <c r="O5449" s="72"/>
      <c r="P5449" s="72" t="s">
        <v>3570</v>
      </c>
      <c r="Q5449" s="72"/>
      <c r="R5449" s="72"/>
      <c r="S5449" s="72"/>
      <c r="T5449" s="72"/>
      <c r="U5449" s="72" t="s">
        <v>12496</v>
      </c>
      <c r="V5449" s="72"/>
      <c r="W5449" s="72">
        <v>628400</v>
      </c>
      <c r="X5449" s="72" t="s">
        <v>12497</v>
      </c>
      <c r="Y5449" s="72">
        <v>83462522677</v>
      </c>
      <c r="Z5449" s="72" t="s">
        <v>17310</v>
      </c>
    </row>
    <row r="5450" spans="1:26" ht="45" x14ac:dyDescent="0.25">
      <c r="A5450" s="71" t="s">
        <v>17311</v>
      </c>
      <c r="B5450" s="72" t="s">
        <v>17312</v>
      </c>
      <c r="C5450" s="72">
        <v>100</v>
      </c>
      <c r="D5450" s="72"/>
      <c r="E5450" s="72"/>
      <c r="F5450" s="72">
        <v>1</v>
      </c>
      <c r="G5450" s="72"/>
      <c r="H5450" s="72">
        <v>1800</v>
      </c>
      <c r="I5450" s="72">
        <v>700</v>
      </c>
      <c r="J5450" s="72">
        <v>800</v>
      </c>
      <c r="K5450" s="72">
        <v>300</v>
      </c>
      <c r="L5450" s="72"/>
      <c r="M5450" s="71" t="s">
        <v>4596</v>
      </c>
      <c r="N5450" s="72" t="s">
        <v>4516</v>
      </c>
      <c r="O5450" s="72"/>
      <c r="P5450" s="72" t="s">
        <v>4231</v>
      </c>
      <c r="Q5450" s="72"/>
      <c r="R5450" s="72"/>
      <c r="S5450" s="72"/>
      <c r="T5450" s="72"/>
      <c r="U5450" s="72" t="s">
        <v>17311</v>
      </c>
      <c r="V5450" s="72"/>
      <c r="W5450" s="72">
        <v>614022</v>
      </c>
      <c r="X5450" s="72" t="s">
        <v>22714</v>
      </c>
      <c r="Y5450" s="72" t="s">
        <v>17313</v>
      </c>
      <c r="Z5450" s="72" t="s">
        <v>17314</v>
      </c>
    </row>
    <row r="5451" spans="1:26" ht="60" x14ac:dyDescent="0.25">
      <c r="A5451" s="72" t="s">
        <v>24970</v>
      </c>
      <c r="B5451" s="72" t="s">
        <v>24496</v>
      </c>
      <c r="C5451" s="72">
        <v>67</v>
      </c>
      <c r="D5451" s="72"/>
      <c r="E5451" s="72"/>
      <c r="F5451" s="72">
        <v>1</v>
      </c>
      <c r="G5451" s="72">
        <v>300</v>
      </c>
      <c r="H5451" s="72"/>
      <c r="I5451" s="72"/>
      <c r="J5451" s="72"/>
      <c r="K5451" s="72"/>
      <c r="L5451" s="72"/>
      <c r="M5451" s="71" t="s">
        <v>4596</v>
      </c>
      <c r="N5451" s="72" t="s">
        <v>4496</v>
      </c>
      <c r="O5451" s="72"/>
      <c r="P5451" s="72" t="s">
        <v>14552</v>
      </c>
      <c r="Q5451" s="72"/>
      <c r="R5451" s="72"/>
      <c r="S5451" s="72"/>
      <c r="T5451" s="72"/>
      <c r="U5451" s="72" t="s">
        <v>24970</v>
      </c>
      <c r="V5451" s="72"/>
      <c r="W5451" s="72">
        <v>652702</v>
      </c>
      <c r="X5451" s="72" t="s">
        <v>24971</v>
      </c>
      <c r="Y5451" s="72"/>
      <c r="Z5451" s="72" t="s">
        <v>24972</v>
      </c>
    </row>
    <row r="5452" spans="1:26" ht="30" x14ac:dyDescent="0.25">
      <c r="A5452" s="72" t="s">
        <v>17315</v>
      </c>
      <c r="B5452" s="72" t="s">
        <v>4599</v>
      </c>
      <c r="C5452" s="72">
        <v>6</v>
      </c>
      <c r="D5452" s="72"/>
      <c r="E5452" s="72"/>
      <c r="F5452" s="72">
        <v>1</v>
      </c>
      <c r="G5452" s="72"/>
      <c r="H5452" s="72">
        <v>1800</v>
      </c>
      <c r="I5452" s="72">
        <v>600</v>
      </c>
      <c r="J5452" s="72">
        <v>700</v>
      </c>
      <c r="K5452" s="72">
        <v>500</v>
      </c>
      <c r="L5452" s="72"/>
      <c r="M5452" s="71" t="s">
        <v>4596</v>
      </c>
      <c r="N5452" s="72" t="s">
        <v>4491</v>
      </c>
      <c r="O5452" s="72"/>
      <c r="P5452" s="72" t="s">
        <v>2804</v>
      </c>
      <c r="Q5452" s="72"/>
      <c r="R5452" s="72"/>
      <c r="S5452" s="72"/>
      <c r="T5452" s="72"/>
      <c r="U5452" s="72" t="s">
        <v>17315</v>
      </c>
      <c r="V5452" s="72"/>
      <c r="W5452" s="72">
        <v>153035</v>
      </c>
      <c r="X5452" s="72" t="s">
        <v>17316</v>
      </c>
      <c r="Y5452" s="72">
        <v>234375</v>
      </c>
      <c r="Z5452" s="72" t="s">
        <v>17317</v>
      </c>
    </row>
    <row r="5453" spans="1:26" ht="60" x14ac:dyDescent="0.25">
      <c r="A5453" s="71" t="s">
        <v>24973</v>
      </c>
      <c r="B5453" s="72" t="s">
        <v>22995</v>
      </c>
      <c r="C5453" s="72">
        <v>2</v>
      </c>
      <c r="D5453" s="72" t="s">
        <v>4633</v>
      </c>
      <c r="E5453" s="72"/>
      <c r="F5453" s="72">
        <v>1</v>
      </c>
      <c r="G5453" s="72">
        <v>117</v>
      </c>
      <c r="H5453" s="72"/>
      <c r="I5453" s="72"/>
      <c r="J5453" s="72"/>
      <c r="K5453" s="72"/>
      <c r="L5453" s="72"/>
      <c r="M5453" s="71" t="s">
        <v>4596</v>
      </c>
      <c r="N5453" s="72" t="s">
        <v>4506</v>
      </c>
      <c r="O5453" s="72"/>
      <c r="P5453" s="72" t="s">
        <v>14940</v>
      </c>
      <c r="Q5453" s="72"/>
      <c r="R5453" s="72"/>
      <c r="S5453" s="72"/>
      <c r="T5453" s="72"/>
      <c r="U5453" s="72" t="s">
        <v>24973</v>
      </c>
      <c r="V5453" s="72"/>
      <c r="W5453" s="72">
        <v>142970</v>
      </c>
      <c r="X5453" s="72" t="s">
        <v>24974</v>
      </c>
      <c r="Y5453" s="72" t="s">
        <v>24975</v>
      </c>
      <c r="Z5453" s="72" t="s">
        <v>24976</v>
      </c>
    </row>
    <row r="5454" spans="1:26" ht="30" x14ac:dyDescent="0.25">
      <c r="A5454" s="72" t="s">
        <v>12498</v>
      </c>
      <c r="B5454" s="72" t="s">
        <v>4599</v>
      </c>
      <c r="C5454" s="72">
        <v>26</v>
      </c>
      <c r="D5454" s="72"/>
      <c r="E5454" s="72"/>
      <c r="F5454" s="72">
        <v>1</v>
      </c>
      <c r="G5454" s="72"/>
      <c r="H5454" s="72">
        <v>1199</v>
      </c>
      <c r="I5454" s="72">
        <v>436</v>
      </c>
      <c r="J5454" s="72">
        <v>545</v>
      </c>
      <c r="K5454" s="72">
        <v>218</v>
      </c>
      <c r="L5454" s="72"/>
      <c r="M5454" s="71" t="s">
        <v>4596</v>
      </c>
      <c r="N5454" s="72" t="s">
        <v>4506</v>
      </c>
      <c r="O5454" s="72"/>
      <c r="P5454" s="72" t="s">
        <v>4370</v>
      </c>
      <c r="Q5454" s="72"/>
      <c r="R5454" s="72"/>
      <c r="S5454" s="72"/>
      <c r="T5454" s="72"/>
      <c r="U5454" s="72" t="s">
        <v>12498</v>
      </c>
      <c r="V5454" s="72"/>
      <c r="W5454" s="72">
        <v>142100</v>
      </c>
      <c r="X5454" s="72" t="s">
        <v>12499</v>
      </c>
      <c r="Y5454" s="72" t="s">
        <v>12500</v>
      </c>
      <c r="Z5454" s="72" t="s">
        <v>12501</v>
      </c>
    </row>
    <row r="5455" spans="1:26" ht="30" x14ac:dyDescent="0.25">
      <c r="A5455" s="72" t="s">
        <v>31607</v>
      </c>
      <c r="B5455" s="72" t="s">
        <v>21594</v>
      </c>
      <c r="C5455" s="72"/>
      <c r="D5455" s="72" t="s">
        <v>31608</v>
      </c>
      <c r="E5455" s="72"/>
      <c r="F5455" s="72">
        <v>1</v>
      </c>
      <c r="G5455" s="72"/>
      <c r="H5455" s="72">
        <v>700</v>
      </c>
      <c r="I5455" s="72">
        <v>300</v>
      </c>
      <c r="J5455" s="72">
        <v>250</v>
      </c>
      <c r="K5455" s="72">
        <v>150</v>
      </c>
      <c r="L5455" s="72"/>
      <c r="M5455" s="71" t="s">
        <v>4596</v>
      </c>
      <c r="N5455" s="72" t="s">
        <v>4483</v>
      </c>
      <c r="O5455" s="72"/>
      <c r="P5455" s="72" t="s">
        <v>23631</v>
      </c>
      <c r="Q5455" s="72" t="s">
        <v>4566</v>
      </c>
      <c r="R5455" s="72" t="s">
        <v>26387</v>
      </c>
      <c r="S5455" s="72"/>
      <c r="T5455" s="72"/>
      <c r="U5455" s="72" t="s">
        <v>31607</v>
      </c>
      <c r="V5455" s="72"/>
      <c r="W5455" s="72">
        <v>309370</v>
      </c>
      <c r="X5455" s="72" t="s">
        <v>31609</v>
      </c>
      <c r="Y5455" s="72">
        <v>89087849648</v>
      </c>
      <c r="Z5455" s="72" t="s">
        <v>31610</v>
      </c>
    </row>
    <row r="5456" spans="1:26" ht="45" x14ac:dyDescent="0.25">
      <c r="A5456" s="72" t="s">
        <v>32977</v>
      </c>
      <c r="B5456" s="72" t="s">
        <v>32978</v>
      </c>
      <c r="C5456" s="72"/>
      <c r="D5456" s="72"/>
      <c r="E5456" s="72"/>
      <c r="F5456" s="72">
        <v>5</v>
      </c>
      <c r="G5456" s="72"/>
      <c r="H5456" s="72"/>
      <c r="I5456" s="72"/>
      <c r="J5456" s="72"/>
      <c r="K5456" s="72"/>
      <c r="L5456" s="72">
        <v>550</v>
      </c>
      <c r="M5456" s="71" t="s">
        <v>4596</v>
      </c>
      <c r="N5456" s="72" t="s">
        <v>4545</v>
      </c>
      <c r="O5456" s="72"/>
      <c r="P5456" s="72" t="s">
        <v>3773</v>
      </c>
      <c r="Q5456" s="72"/>
      <c r="R5456" s="72"/>
      <c r="S5456" s="72" t="s">
        <v>4567</v>
      </c>
      <c r="T5456" s="72" t="s">
        <v>5923</v>
      </c>
      <c r="U5456" s="72" t="s">
        <v>32977</v>
      </c>
      <c r="V5456" s="72"/>
      <c r="W5456" s="72">
        <v>622904</v>
      </c>
      <c r="X5456" s="72" t="s">
        <v>5924</v>
      </c>
      <c r="Y5456" s="72" t="s">
        <v>13726</v>
      </c>
      <c r="Z5456" s="72" t="s">
        <v>15640</v>
      </c>
    </row>
    <row r="5457" spans="1:26" ht="60" x14ac:dyDescent="0.25">
      <c r="A5457" s="72" t="s">
        <v>32977</v>
      </c>
      <c r="B5457" s="72" t="s">
        <v>32978</v>
      </c>
      <c r="C5457" s="72"/>
      <c r="D5457" s="72"/>
      <c r="E5457" s="72" t="s">
        <v>32979</v>
      </c>
      <c r="F5457" s="72">
        <v>5</v>
      </c>
      <c r="G5457" s="72"/>
      <c r="H5457" s="72"/>
      <c r="I5457" s="72"/>
      <c r="J5457" s="72"/>
      <c r="K5457" s="72"/>
      <c r="L5457" s="72">
        <v>155</v>
      </c>
      <c r="M5457" s="71" t="s">
        <v>4596</v>
      </c>
      <c r="N5457" s="72" t="s">
        <v>4545</v>
      </c>
      <c r="O5457" s="72"/>
      <c r="P5457" s="72" t="s">
        <v>3773</v>
      </c>
      <c r="Q5457" s="72"/>
      <c r="R5457" s="72"/>
      <c r="S5457" s="72" t="s">
        <v>4567</v>
      </c>
      <c r="T5457" s="72" t="s">
        <v>5923</v>
      </c>
      <c r="U5457" s="72" t="s">
        <v>32977</v>
      </c>
      <c r="V5457" s="72" t="s">
        <v>32980</v>
      </c>
      <c r="W5457" s="72">
        <v>622904</v>
      </c>
      <c r="X5457" s="72" t="s">
        <v>32981</v>
      </c>
      <c r="Y5457" s="72" t="s">
        <v>32982</v>
      </c>
      <c r="Z5457" s="72" t="s">
        <v>32983</v>
      </c>
    </row>
    <row r="5458" spans="1:26" ht="45" x14ac:dyDescent="0.25">
      <c r="A5458" s="72" t="s">
        <v>17318</v>
      </c>
      <c r="B5458" s="72" t="s">
        <v>15980</v>
      </c>
      <c r="C5458" s="72">
        <v>54</v>
      </c>
      <c r="D5458" s="72"/>
      <c r="E5458" s="72"/>
      <c r="F5458" s="72">
        <v>1</v>
      </c>
      <c r="G5458" s="72">
        <v>250</v>
      </c>
      <c r="H5458" s="72"/>
      <c r="I5458" s="72"/>
      <c r="J5458" s="72"/>
      <c r="K5458" s="72"/>
      <c r="L5458" s="72"/>
      <c r="M5458" s="71" t="s">
        <v>4596</v>
      </c>
      <c r="N5458" s="72" t="s">
        <v>4480</v>
      </c>
      <c r="O5458" s="72"/>
      <c r="P5458" s="72" t="s">
        <v>2493</v>
      </c>
      <c r="Q5458" s="72"/>
      <c r="R5458" s="72"/>
      <c r="S5458" s="72"/>
      <c r="T5458" s="72"/>
      <c r="U5458" s="72" t="s">
        <v>17318</v>
      </c>
      <c r="V5458" s="72"/>
      <c r="W5458" s="72">
        <v>676850</v>
      </c>
      <c r="X5458" s="72" t="s">
        <v>17319</v>
      </c>
      <c r="Y5458" s="72" t="s">
        <v>17320</v>
      </c>
      <c r="Z5458" s="72" t="s">
        <v>35669</v>
      </c>
    </row>
    <row r="5459" spans="1:26" ht="60" x14ac:dyDescent="0.25">
      <c r="A5459" s="72" t="s">
        <v>18484</v>
      </c>
      <c r="B5459" s="72" t="s">
        <v>18485</v>
      </c>
      <c r="C5459" s="72"/>
      <c r="D5459" s="72"/>
      <c r="E5459" s="72"/>
      <c r="F5459" s="72">
        <v>1</v>
      </c>
      <c r="G5459" s="72"/>
      <c r="H5459" s="72">
        <v>350</v>
      </c>
      <c r="I5459" s="72">
        <v>200</v>
      </c>
      <c r="J5459" s="72">
        <v>100</v>
      </c>
      <c r="K5459" s="72">
        <v>50</v>
      </c>
      <c r="L5459" s="72"/>
      <c r="M5459" s="71" t="s">
        <v>4596</v>
      </c>
      <c r="N5459" s="72" t="s">
        <v>4482</v>
      </c>
      <c r="O5459" s="72"/>
      <c r="P5459" s="72" t="s">
        <v>2937</v>
      </c>
      <c r="Q5459" s="72"/>
      <c r="R5459" s="72"/>
      <c r="S5459" s="72" t="s">
        <v>4567</v>
      </c>
      <c r="T5459" s="72" t="s">
        <v>18486</v>
      </c>
      <c r="U5459" s="72" t="s">
        <v>18484</v>
      </c>
      <c r="V5459" s="72"/>
      <c r="W5459" s="72">
        <v>416158</v>
      </c>
      <c r="X5459" s="72" t="s">
        <v>22715</v>
      </c>
      <c r="Y5459" s="72">
        <v>93747</v>
      </c>
      <c r="Z5459" s="72" t="s">
        <v>18487</v>
      </c>
    </row>
    <row r="5460" spans="1:26" ht="75" x14ac:dyDescent="0.25">
      <c r="A5460" s="72" t="s">
        <v>12502</v>
      </c>
      <c r="B5460" s="72" t="s">
        <v>24977</v>
      </c>
      <c r="C5460" s="72">
        <v>1</v>
      </c>
      <c r="D5460" s="72"/>
      <c r="E5460" s="72"/>
      <c r="F5460" s="72">
        <v>1</v>
      </c>
      <c r="G5460" s="72"/>
      <c r="H5460" s="72">
        <v>872</v>
      </c>
      <c r="I5460" s="72">
        <v>200</v>
      </c>
      <c r="J5460" s="72">
        <v>100</v>
      </c>
      <c r="K5460" s="72">
        <v>100</v>
      </c>
      <c r="L5460" s="72"/>
      <c r="M5460" s="71" t="s">
        <v>4596</v>
      </c>
      <c r="N5460" s="72" t="s">
        <v>4482</v>
      </c>
      <c r="O5460" s="72"/>
      <c r="P5460" s="72" t="s">
        <v>3153</v>
      </c>
      <c r="Q5460" s="72"/>
      <c r="R5460" s="72"/>
      <c r="S5460" s="72" t="s">
        <v>4567</v>
      </c>
      <c r="T5460" s="72" t="s">
        <v>12506</v>
      </c>
      <c r="U5460" s="72" t="s">
        <v>12502</v>
      </c>
      <c r="V5460" s="72"/>
      <c r="W5460" s="72">
        <v>416450</v>
      </c>
      <c r="X5460" s="72" t="s">
        <v>24978</v>
      </c>
      <c r="Y5460" s="72" t="s">
        <v>12507</v>
      </c>
      <c r="Z5460" s="72" t="s">
        <v>12508</v>
      </c>
    </row>
    <row r="5461" spans="1:26" ht="75" x14ac:dyDescent="0.25">
      <c r="A5461" s="72" t="s">
        <v>12502</v>
      </c>
      <c r="B5461" s="72" t="s">
        <v>24977</v>
      </c>
      <c r="C5461" s="72">
        <v>1</v>
      </c>
      <c r="D5461" s="72"/>
      <c r="E5461" s="72" t="s">
        <v>35670</v>
      </c>
      <c r="F5461" s="72">
        <v>1</v>
      </c>
      <c r="G5461" s="72">
        <v>200</v>
      </c>
      <c r="H5461" s="72"/>
      <c r="I5461" s="72"/>
      <c r="J5461" s="72"/>
      <c r="K5461" s="72"/>
      <c r="L5461" s="72"/>
      <c r="M5461" s="71" t="s">
        <v>4596</v>
      </c>
      <c r="N5461" s="72" t="s">
        <v>4482</v>
      </c>
      <c r="O5461" s="72"/>
      <c r="P5461" s="72" t="s">
        <v>3153</v>
      </c>
      <c r="Q5461" s="72"/>
      <c r="R5461" s="72"/>
      <c r="S5461" s="72" t="s">
        <v>4567</v>
      </c>
      <c r="T5461" s="72" t="s">
        <v>12503</v>
      </c>
      <c r="U5461" s="72" t="s">
        <v>12502</v>
      </c>
      <c r="V5461" s="72"/>
      <c r="W5461" s="72">
        <v>414011</v>
      </c>
      <c r="X5461" s="72" t="s">
        <v>8889</v>
      </c>
      <c r="Y5461" s="72" t="s">
        <v>12504</v>
      </c>
      <c r="Z5461" s="72" t="s">
        <v>12505</v>
      </c>
    </row>
    <row r="5462" spans="1:26" ht="45" x14ac:dyDescent="0.25">
      <c r="A5462" s="72" t="s">
        <v>12510</v>
      </c>
      <c r="B5462" s="72" t="s">
        <v>15493</v>
      </c>
      <c r="C5462" s="72"/>
      <c r="D5462" s="72" t="s">
        <v>6806</v>
      </c>
      <c r="E5462" s="72"/>
      <c r="F5462" s="72">
        <v>1</v>
      </c>
      <c r="G5462" s="72">
        <v>200</v>
      </c>
      <c r="H5462" s="72"/>
      <c r="I5462" s="72"/>
      <c r="J5462" s="72"/>
      <c r="K5462" s="72"/>
      <c r="L5462" s="72"/>
      <c r="M5462" s="71" t="s">
        <v>4596</v>
      </c>
      <c r="N5462" s="72" t="s">
        <v>4482</v>
      </c>
      <c r="O5462" s="72"/>
      <c r="P5462" s="72" t="s">
        <v>3011</v>
      </c>
      <c r="Q5462" s="72"/>
      <c r="R5462" s="72"/>
      <c r="S5462" s="72" t="s">
        <v>4568</v>
      </c>
      <c r="T5462" s="72" t="s">
        <v>12511</v>
      </c>
      <c r="U5462" s="72" t="s">
        <v>12510</v>
      </c>
      <c r="V5462" s="72"/>
      <c r="W5462" s="72">
        <v>416425</v>
      </c>
      <c r="X5462" s="72" t="s">
        <v>14178</v>
      </c>
      <c r="Y5462" s="77" t="s">
        <v>12512</v>
      </c>
      <c r="Z5462" s="72" t="s">
        <v>12513</v>
      </c>
    </row>
    <row r="5463" spans="1:26" ht="60" x14ac:dyDescent="0.25">
      <c r="A5463" s="72" t="s">
        <v>24979</v>
      </c>
      <c r="B5463" s="72" t="s">
        <v>24980</v>
      </c>
      <c r="C5463" s="72"/>
      <c r="D5463" s="72"/>
      <c r="E5463" s="72"/>
      <c r="F5463" s="72">
        <v>1</v>
      </c>
      <c r="G5463" s="72">
        <v>19</v>
      </c>
      <c r="H5463" s="72">
        <v>500</v>
      </c>
      <c r="I5463" s="72">
        <v>150</v>
      </c>
      <c r="J5463" s="72">
        <v>250</v>
      </c>
      <c r="K5463" s="72">
        <v>100</v>
      </c>
      <c r="L5463" s="72"/>
      <c r="M5463" s="71" t="s">
        <v>4596</v>
      </c>
      <c r="N5463" s="72" t="s">
        <v>4511</v>
      </c>
      <c r="O5463" s="72"/>
      <c r="P5463" s="72" t="s">
        <v>3648</v>
      </c>
      <c r="Q5463" s="72"/>
      <c r="R5463" s="72"/>
      <c r="S5463" s="72" t="s">
        <v>14717</v>
      </c>
      <c r="T5463" s="72" t="s">
        <v>32984</v>
      </c>
      <c r="U5463" s="72" t="s">
        <v>24979</v>
      </c>
      <c r="V5463" s="72"/>
      <c r="W5463" s="72">
        <v>632275</v>
      </c>
      <c r="X5463" s="72" t="s">
        <v>24981</v>
      </c>
      <c r="Y5463" s="72" t="s">
        <v>24982</v>
      </c>
      <c r="Z5463" s="72" t="s">
        <v>24983</v>
      </c>
    </row>
    <row r="5464" spans="1:26" ht="30" x14ac:dyDescent="0.25">
      <c r="A5464" s="72" t="s">
        <v>24984</v>
      </c>
      <c r="B5464" s="72" t="s">
        <v>4594</v>
      </c>
      <c r="C5464" s="72">
        <v>94</v>
      </c>
      <c r="D5464" s="72"/>
      <c r="E5464" s="72"/>
      <c r="F5464" s="72">
        <v>1</v>
      </c>
      <c r="G5464" s="72">
        <v>133</v>
      </c>
      <c r="H5464" s="72"/>
      <c r="I5464" s="72"/>
      <c r="J5464" s="72"/>
      <c r="K5464" s="72"/>
      <c r="L5464" s="72"/>
      <c r="M5464" s="71" t="s">
        <v>4596</v>
      </c>
      <c r="N5464" s="72" t="s">
        <v>4514</v>
      </c>
      <c r="O5464" s="72"/>
      <c r="P5464" s="72" t="s">
        <v>3650</v>
      </c>
      <c r="Q5464" s="72"/>
      <c r="R5464" s="72"/>
      <c r="S5464" s="72"/>
      <c r="T5464" s="72"/>
      <c r="U5464" s="72" t="s">
        <v>24984</v>
      </c>
      <c r="V5464" s="72"/>
      <c r="W5464" s="72">
        <v>302042</v>
      </c>
      <c r="X5464" s="72" t="s">
        <v>24985</v>
      </c>
      <c r="Y5464" s="72">
        <v>89536233348</v>
      </c>
      <c r="Z5464" s="72" t="s">
        <v>24986</v>
      </c>
    </row>
    <row r="5465" spans="1:26" ht="45" x14ac:dyDescent="0.25">
      <c r="A5465" s="72" t="s">
        <v>12514</v>
      </c>
      <c r="B5465" s="72" t="s">
        <v>12515</v>
      </c>
      <c r="C5465" s="72">
        <v>2</v>
      </c>
      <c r="D5465" s="72"/>
      <c r="E5465" s="72"/>
      <c r="F5465" s="72">
        <v>1</v>
      </c>
      <c r="G5465" s="72"/>
      <c r="H5465" s="72">
        <v>1199</v>
      </c>
      <c r="I5465" s="72">
        <v>436</v>
      </c>
      <c r="J5465" s="72">
        <v>545</v>
      </c>
      <c r="K5465" s="72">
        <v>218</v>
      </c>
      <c r="L5465" s="72"/>
      <c r="M5465" s="71" t="s">
        <v>4596</v>
      </c>
      <c r="N5465" s="72" t="s">
        <v>4545</v>
      </c>
      <c r="O5465" s="72"/>
      <c r="P5465" s="72" t="s">
        <v>3819</v>
      </c>
      <c r="Q5465" s="72"/>
      <c r="R5465" s="72"/>
      <c r="S5465" s="72"/>
      <c r="T5465" s="72"/>
      <c r="U5465" s="72" t="s">
        <v>12514</v>
      </c>
      <c r="V5465" s="72"/>
      <c r="W5465" s="72">
        <v>623271</v>
      </c>
      <c r="X5465" s="72" t="s">
        <v>12516</v>
      </c>
      <c r="Y5465" s="72" t="s">
        <v>12517</v>
      </c>
      <c r="Z5465" s="72" t="s">
        <v>12518</v>
      </c>
    </row>
    <row r="5466" spans="1:26" ht="30" x14ac:dyDescent="0.25">
      <c r="A5466" s="72" t="s">
        <v>18488</v>
      </c>
      <c r="B5466" s="72" t="s">
        <v>15493</v>
      </c>
      <c r="C5466" s="72">
        <v>5</v>
      </c>
      <c r="D5466" s="72" t="s">
        <v>4616</v>
      </c>
      <c r="E5466" s="72"/>
      <c r="F5466" s="72">
        <v>1</v>
      </c>
      <c r="G5466" s="72">
        <v>60</v>
      </c>
      <c r="H5466" s="72"/>
      <c r="I5466" s="72"/>
      <c r="J5466" s="72"/>
      <c r="K5466" s="72"/>
      <c r="L5466" s="72"/>
      <c r="M5466" s="71" t="s">
        <v>4596</v>
      </c>
      <c r="N5466" s="72" t="s">
        <v>4485</v>
      </c>
      <c r="O5466" s="72"/>
      <c r="P5466" s="72" t="s">
        <v>2577</v>
      </c>
      <c r="Q5466" s="72"/>
      <c r="R5466" s="72"/>
      <c r="S5466" s="72" t="s">
        <v>4566</v>
      </c>
      <c r="T5466" s="72" t="s">
        <v>4966</v>
      </c>
      <c r="U5466" s="72" t="s">
        <v>18488</v>
      </c>
      <c r="V5466" s="72"/>
      <c r="W5466" s="72">
        <v>601443</v>
      </c>
      <c r="X5466" s="72" t="s">
        <v>22716</v>
      </c>
      <c r="Y5466" s="72" t="s">
        <v>18489</v>
      </c>
      <c r="Z5466" s="72" t="s">
        <v>18490</v>
      </c>
    </row>
    <row r="5467" spans="1:26" ht="30" x14ac:dyDescent="0.25">
      <c r="A5467" s="72" t="s">
        <v>31611</v>
      </c>
      <c r="B5467" s="72" t="s">
        <v>15980</v>
      </c>
      <c r="C5467" s="72">
        <v>33</v>
      </c>
      <c r="D5467" s="72" t="s">
        <v>6503</v>
      </c>
      <c r="E5467" s="72"/>
      <c r="F5467" s="72">
        <v>1</v>
      </c>
      <c r="G5467" s="72">
        <v>120</v>
      </c>
      <c r="H5467" s="72"/>
      <c r="I5467" s="72"/>
      <c r="J5467" s="72"/>
      <c r="K5467" s="72"/>
      <c r="L5467" s="72"/>
      <c r="M5467" s="71" t="s">
        <v>4596</v>
      </c>
      <c r="N5467" s="72" t="s">
        <v>4521</v>
      </c>
      <c r="O5467" s="72"/>
      <c r="P5467" s="72" t="s">
        <v>3115</v>
      </c>
      <c r="Q5467" s="72"/>
      <c r="R5467" s="72"/>
      <c r="S5467" s="72" t="s">
        <v>4566</v>
      </c>
      <c r="T5467" s="72" t="s">
        <v>6504</v>
      </c>
      <c r="U5467" s="72" t="s">
        <v>31611</v>
      </c>
      <c r="V5467" s="72"/>
      <c r="W5467" s="72">
        <v>452000</v>
      </c>
      <c r="X5467" s="72" t="s">
        <v>31612</v>
      </c>
      <c r="Y5467" s="72" t="s">
        <v>6505</v>
      </c>
      <c r="Z5467" s="72" t="s">
        <v>31613</v>
      </c>
    </row>
    <row r="5468" spans="1:26" ht="30" x14ac:dyDescent="0.25">
      <c r="A5468" s="72" t="s">
        <v>13928</v>
      </c>
      <c r="B5468" s="72" t="s">
        <v>4594</v>
      </c>
      <c r="C5468" s="72"/>
      <c r="D5468" s="72"/>
      <c r="E5468" s="72"/>
      <c r="F5468" s="72">
        <v>1</v>
      </c>
      <c r="G5468" s="72">
        <v>200</v>
      </c>
      <c r="H5468" s="72"/>
      <c r="I5468" s="72"/>
      <c r="J5468" s="72"/>
      <c r="K5468" s="72"/>
      <c r="L5468" s="72"/>
      <c r="M5468" s="71" t="s">
        <v>4596</v>
      </c>
      <c r="N5468" s="72" t="s">
        <v>4487</v>
      </c>
      <c r="O5468" s="72"/>
      <c r="P5468" s="72" t="s">
        <v>3998</v>
      </c>
      <c r="Q5468" s="72"/>
      <c r="R5468" s="72"/>
      <c r="S5468" s="72" t="s">
        <v>4567</v>
      </c>
      <c r="T5468" s="72" t="s">
        <v>13929</v>
      </c>
      <c r="U5468" s="72" t="s">
        <v>13928</v>
      </c>
      <c r="V5468" s="72"/>
      <c r="W5468" s="72">
        <v>162693</v>
      </c>
      <c r="X5468" s="72" t="s">
        <v>10401</v>
      </c>
      <c r="Y5468" s="72"/>
      <c r="Z5468" s="72" t="s">
        <v>13930</v>
      </c>
    </row>
    <row r="5469" spans="1:26" ht="75" x14ac:dyDescent="0.25">
      <c r="A5469" s="72" t="s">
        <v>12519</v>
      </c>
      <c r="B5469" s="72" t="s">
        <v>4634</v>
      </c>
      <c r="C5469" s="72"/>
      <c r="D5469" s="72"/>
      <c r="E5469" s="72"/>
      <c r="F5469" s="72">
        <v>3</v>
      </c>
      <c r="G5469" s="72"/>
      <c r="H5469" s="72"/>
      <c r="I5469" s="72"/>
      <c r="J5469" s="72"/>
      <c r="K5469" s="72"/>
      <c r="L5469" s="72">
        <v>100</v>
      </c>
      <c r="M5469" s="71" t="s">
        <v>4596</v>
      </c>
      <c r="N5469" s="72" t="s">
        <v>4551</v>
      </c>
      <c r="O5469" s="72"/>
      <c r="P5469" s="72" t="s">
        <v>2712</v>
      </c>
      <c r="Q5469" s="72"/>
      <c r="R5469" s="72"/>
      <c r="S5469" s="72" t="s">
        <v>4566</v>
      </c>
      <c r="T5469" s="72" t="s">
        <v>12520</v>
      </c>
      <c r="U5469" s="72" t="s">
        <v>12519</v>
      </c>
      <c r="V5469" s="72"/>
      <c r="W5469" s="72">
        <v>301835</v>
      </c>
      <c r="X5469" s="72" t="s">
        <v>12521</v>
      </c>
      <c r="Y5469" s="72" t="s">
        <v>12522</v>
      </c>
      <c r="Z5469" s="72" t="s">
        <v>12523</v>
      </c>
    </row>
    <row r="5470" spans="1:26" ht="30" x14ac:dyDescent="0.25">
      <c r="A5470" s="72" t="s">
        <v>12524</v>
      </c>
      <c r="B5470" s="72" t="s">
        <v>4594</v>
      </c>
      <c r="C5470" s="72">
        <v>33</v>
      </c>
      <c r="D5470" s="72"/>
      <c r="E5470" s="72"/>
      <c r="F5470" s="72">
        <v>1</v>
      </c>
      <c r="G5470" s="72">
        <v>350</v>
      </c>
      <c r="H5470" s="72"/>
      <c r="I5470" s="72"/>
      <c r="J5470" s="72"/>
      <c r="K5470" s="72"/>
      <c r="L5470" s="72"/>
      <c r="M5470" s="71" t="s">
        <v>4596</v>
      </c>
      <c r="N5470" s="72" t="s">
        <v>4541</v>
      </c>
      <c r="O5470" s="72"/>
      <c r="P5470" s="72" t="s">
        <v>4023</v>
      </c>
      <c r="Q5470" s="72" t="s">
        <v>4564</v>
      </c>
      <c r="R5470" s="72" t="s">
        <v>12525</v>
      </c>
      <c r="S5470" s="72"/>
      <c r="T5470" s="72"/>
      <c r="U5470" s="72" t="s">
        <v>12524</v>
      </c>
      <c r="V5470" s="72"/>
      <c r="W5470" s="72"/>
      <c r="X5470" s="72"/>
      <c r="Y5470" s="72"/>
      <c r="Z5470" s="72" t="s">
        <v>14179</v>
      </c>
    </row>
    <row r="5471" spans="1:26" ht="60" x14ac:dyDescent="0.25">
      <c r="A5471" s="72" t="s">
        <v>12526</v>
      </c>
      <c r="B5471" s="72" t="s">
        <v>9396</v>
      </c>
      <c r="C5471" s="72"/>
      <c r="D5471" s="72"/>
      <c r="E5471" s="72"/>
      <c r="F5471" s="72">
        <v>2</v>
      </c>
      <c r="G5471" s="72"/>
      <c r="H5471" s="72"/>
      <c r="I5471" s="72"/>
      <c r="J5471" s="72"/>
      <c r="K5471" s="72"/>
      <c r="L5471" s="72">
        <v>150</v>
      </c>
      <c r="M5471" s="71" t="s">
        <v>4596</v>
      </c>
      <c r="N5471" s="72" t="s">
        <v>4496</v>
      </c>
      <c r="O5471" s="72"/>
      <c r="P5471" s="72" t="s">
        <v>2947</v>
      </c>
      <c r="Q5471" s="72"/>
      <c r="R5471" s="72"/>
      <c r="S5471" s="72"/>
      <c r="T5471" s="72"/>
      <c r="U5471" s="72" t="s">
        <v>12526</v>
      </c>
      <c r="V5471" s="72"/>
      <c r="W5471" s="72">
        <v>650056</v>
      </c>
      <c r="X5471" s="72" t="s">
        <v>12527</v>
      </c>
      <c r="Y5471" s="72"/>
      <c r="Z5471" s="72"/>
    </row>
    <row r="5472" spans="1:26" ht="75" x14ac:dyDescent="0.25">
      <c r="A5472" s="72" t="s">
        <v>18491</v>
      </c>
      <c r="B5472" s="72" t="s">
        <v>18492</v>
      </c>
      <c r="C5472" s="72"/>
      <c r="D5472" s="72"/>
      <c r="E5472" s="72"/>
      <c r="F5472" s="72">
        <v>1</v>
      </c>
      <c r="G5472" s="72"/>
      <c r="H5472" s="72">
        <v>800</v>
      </c>
      <c r="I5472" s="72">
        <v>400</v>
      </c>
      <c r="J5472" s="72">
        <v>300</v>
      </c>
      <c r="K5472" s="72">
        <v>100</v>
      </c>
      <c r="L5472" s="72"/>
      <c r="M5472" s="71" t="s">
        <v>4596</v>
      </c>
      <c r="N5472" s="72" t="s">
        <v>4513</v>
      </c>
      <c r="O5472" s="72"/>
      <c r="P5472" s="72" t="s">
        <v>14682</v>
      </c>
      <c r="Q5472" s="72"/>
      <c r="R5472" s="72"/>
      <c r="S5472" s="72" t="s">
        <v>4567</v>
      </c>
      <c r="T5472" s="72" t="s">
        <v>4676</v>
      </c>
      <c r="U5472" s="72" t="s">
        <v>18491</v>
      </c>
      <c r="V5472" s="72"/>
      <c r="W5472" s="72">
        <v>461935</v>
      </c>
      <c r="X5472" s="72" t="s">
        <v>10793</v>
      </c>
      <c r="Y5472" s="72" t="s">
        <v>22717</v>
      </c>
      <c r="Z5472" s="72" t="s">
        <v>18493</v>
      </c>
    </row>
    <row r="5473" spans="1:26" ht="75" x14ac:dyDescent="0.25">
      <c r="A5473" s="72" t="s">
        <v>18491</v>
      </c>
      <c r="B5473" s="72" t="s">
        <v>18492</v>
      </c>
      <c r="C5473" s="72"/>
      <c r="D5473" s="72"/>
      <c r="E5473" s="72" t="s">
        <v>15715</v>
      </c>
      <c r="F5473" s="72">
        <v>1</v>
      </c>
      <c r="G5473" s="72">
        <v>250</v>
      </c>
      <c r="H5473" s="72"/>
      <c r="I5473" s="72"/>
      <c r="J5473" s="72"/>
      <c r="K5473" s="72"/>
      <c r="L5473" s="72"/>
      <c r="M5473" s="71" t="s">
        <v>4596</v>
      </c>
      <c r="N5473" s="72" t="s">
        <v>4513</v>
      </c>
      <c r="O5473" s="72"/>
      <c r="P5473" s="72" t="s">
        <v>14682</v>
      </c>
      <c r="Q5473" s="72"/>
      <c r="R5473" s="72"/>
      <c r="S5473" s="72" t="s">
        <v>4567</v>
      </c>
      <c r="T5473" s="72" t="s">
        <v>4676</v>
      </c>
      <c r="U5473" s="72" t="s">
        <v>18491</v>
      </c>
      <c r="V5473" s="72"/>
      <c r="W5473" s="72">
        <v>461935</v>
      </c>
      <c r="X5473" s="72" t="s">
        <v>10793</v>
      </c>
      <c r="Y5473" s="72" t="s">
        <v>22717</v>
      </c>
      <c r="Z5473" s="72" t="s">
        <v>18493</v>
      </c>
    </row>
    <row r="5474" spans="1:26" ht="75" x14ac:dyDescent="0.25">
      <c r="A5474" s="72" t="s">
        <v>28089</v>
      </c>
      <c r="B5474" s="72" t="s">
        <v>28090</v>
      </c>
      <c r="C5474" s="72"/>
      <c r="D5474" s="72" t="s">
        <v>4678</v>
      </c>
      <c r="E5474" s="72"/>
      <c r="F5474" s="72">
        <v>1</v>
      </c>
      <c r="G5474" s="72">
        <v>328</v>
      </c>
      <c r="H5474" s="72"/>
      <c r="I5474" s="72"/>
      <c r="J5474" s="72"/>
      <c r="K5474" s="72"/>
      <c r="L5474" s="72"/>
      <c r="M5474" s="71" t="s">
        <v>4596</v>
      </c>
      <c r="N5474" s="72" t="s">
        <v>4531</v>
      </c>
      <c r="O5474" s="72"/>
      <c r="P5474" s="72" t="s">
        <v>3383</v>
      </c>
      <c r="Q5474" s="72"/>
      <c r="R5474" s="72"/>
      <c r="S5474" s="72" t="s">
        <v>4566</v>
      </c>
      <c r="T5474" s="72" t="s">
        <v>12486</v>
      </c>
      <c r="U5474" s="72" t="s">
        <v>28089</v>
      </c>
      <c r="V5474" s="72"/>
      <c r="W5474" s="72">
        <v>308013</v>
      </c>
      <c r="X5474" s="72" t="s">
        <v>27183</v>
      </c>
      <c r="Y5474" s="72">
        <v>89205761375</v>
      </c>
      <c r="Z5474" s="72" t="s">
        <v>27184</v>
      </c>
    </row>
    <row r="5475" spans="1:26" ht="45" x14ac:dyDescent="0.25">
      <c r="A5475" s="72" t="s">
        <v>35671</v>
      </c>
      <c r="B5475" s="72" t="s">
        <v>35672</v>
      </c>
      <c r="C5475" s="72"/>
      <c r="D5475" s="72"/>
      <c r="E5475" s="72"/>
      <c r="F5475" s="72">
        <v>1</v>
      </c>
      <c r="G5475" s="72"/>
      <c r="H5475" s="72">
        <v>230</v>
      </c>
      <c r="I5475" s="72">
        <v>100</v>
      </c>
      <c r="J5475" s="72">
        <v>80</v>
      </c>
      <c r="K5475" s="72">
        <v>50</v>
      </c>
      <c r="L5475" s="72"/>
      <c r="M5475" s="71" t="s">
        <v>4596</v>
      </c>
      <c r="N5475" s="72" t="s">
        <v>4483</v>
      </c>
      <c r="O5475" s="72"/>
      <c r="P5475" s="72" t="s">
        <v>2867</v>
      </c>
      <c r="Q5475" s="72"/>
      <c r="R5475" s="72"/>
      <c r="S5475" s="72" t="s">
        <v>15654</v>
      </c>
      <c r="T5475" s="72" t="s">
        <v>35673</v>
      </c>
      <c r="U5475" s="72" t="s">
        <v>35671</v>
      </c>
      <c r="V5475" s="72"/>
      <c r="W5475" s="72">
        <v>309668</v>
      </c>
      <c r="X5475" s="72" t="s">
        <v>35674</v>
      </c>
      <c r="Y5475" s="72" t="s">
        <v>35675</v>
      </c>
      <c r="Z5475" s="72" t="s">
        <v>35676</v>
      </c>
    </row>
    <row r="5476" spans="1:26" ht="45" x14ac:dyDescent="0.25">
      <c r="A5476" s="72" t="s">
        <v>13931</v>
      </c>
      <c r="B5476" s="72" t="s">
        <v>16106</v>
      </c>
      <c r="C5476" s="72"/>
      <c r="D5476" s="72" t="s">
        <v>17321</v>
      </c>
      <c r="E5476" s="72"/>
      <c r="F5476" s="72">
        <v>5</v>
      </c>
      <c r="G5476" s="72"/>
      <c r="H5476" s="72"/>
      <c r="I5476" s="72"/>
      <c r="J5476" s="72"/>
      <c r="K5476" s="72"/>
      <c r="L5476" s="72">
        <v>850</v>
      </c>
      <c r="M5476" s="71" t="s">
        <v>4596</v>
      </c>
      <c r="N5476" s="72" t="s">
        <v>4539</v>
      </c>
      <c r="O5476" s="72"/>
      <c r="P5476" s="72" t="s">
        <v>4236</v>
      </c>
      <c r="Q5476" s="72"/>
      <c r="R5476" s="72"/>
      <c r="S5476" s="72"/>
      <c r="T5476" s="72"/>
      <c r="U5476" s="72" t="s">
        <v>13931</v>
      </c>
      <c r="V5476" s="72"/>
      <c r="W5476" s="72">
        <v>346918</v>
      </c>
      <c r="X5476" s="72" t="s">
        <v>22718</v>
      </c>
      <c r="Y5476" s="72" t="s">
        <v>22719</v>
      </c>
      <c r="Z5476" s="72" t="s">
        <v>17322</v>
      </c>
    </row>
    <row r="5477" spans="1:26" ht="45" x14ac:dyDescent="0.25">
      <c r="A5477" s="72" t="s">
        <v>12528</v>
      </c>
      <c r="B5477" s="72" t="s">
        <v>4598</v>
      </c>
      <c r="C5477" s="72"/>
      <c r="D5477" s="72" t="s">
        <v>12529</v>
      </c>
      <c r="E5477" s="72"/>
      <c r="F5477" s="72">
        <v>1</v>
      </c>
      <c r="G5477" s="72"/>
      <c r="H5477" s="72">
        <v>798</v>
      </c>
      <c r="I5477" s="72">
        <v>290</v>
      </c>
      <c r="J5477" s="72">
        <v>363</v>
      </c>
      <c r="K5477" s="72">
        <v>145</v>
      </c>
      <c r="L5477" s="72"/>
      <c r="M5477" s="71" t="s">
        <v>4596</v>
      </c>
      <c r="N5477" s="72" t="s">
        <v>4551</v>
      </c>
      <c r="O5477" s="72"/>
      <c r="P5477" s="72" t="s">
        <v>3824</v>
      </c>
      <c r="Q5477" s="72" t="s">
        <v>4563</v>
      </c>
      <c r="R5477" s="72" t="s">
        <v>12530</v>
      </c>
      <c r="S5477" s="72" t="s">
        <v>4567</v>
      </c>
      <c r="T5477" s="72" t="s">
        <v>4632</v>
      </c>
      <c r="U5477" s="72" t="s">
        <v>12528</v>
      </c>
      <c r="V5477" s="72"/>
      <c r="W5477" s="72">
        <v>301910</v>
      </c>
      <c r="X5477" s="72" t="s">
        <v>12531</v>
      </c>
      <c r="Y5477" s="72" t="s">
        <v>12532</v>
      </c>
      <c r="Z5477" s="72" t="s">
        <v>12533</v>
      </c>
    </row>
    <row r="5478" spans="1:26" ht="75" x14ac:dyDescent="0.25">
      <c r="A5478" s="72" t="s">
        <v>28091</v>
      </c>
      <c r="B5478" s="72" t="s">
        <v>28092</v>
      </c>
      <c r="C5478" s="72"/>
      <c r="D5478" s="72"/>
      <c r="E5478" s="72"/>
      <c r="F5478" s="72">
        <v>2</v>
      </c>
      <c r="G5478" s="72"/>
      <c r="H5478" s="72"/>
      <c r="I5478" s="72"/>
      <c r="J5478" s="72"/>
      <c r="K5478" s="72"/>
      <c r="L5478" s="72">
        <v>1300</v>
      </c>
      <c r="M5478" s="71" t="s">
        <v>4596</v>
      </c>
      <c r="N5478" s="72" t="s">
        <v>4506</v>
      </c>
      <c r="O5478" s="72"/>
      <c r="P5478" s="72" t="s">
        <v>4404</v>
      </c>
      <c r="Q5478" s="72"/>
      <c r="R5478" s="72"/>
      <c r="S5478" s="72" t="s">
        <v>4566</v>
      </c>
      <c r="T5478" s="72" t="s">
        <v>18301</v>
      </c>
      <c r="U5478" s="72" t="s">
        <v>28091</v>
      </c>
      <c r="V5478" s="72"/>
      <c r="W5478" s="72">
        <v>140108</v>
      </c>
      <c r="X5478" s="72" t="s">
        <v>28093</v>
      </c>
      <c r="Y5478" s="72" t="s">
        <v>28094</v>
      </c>
      <c r="Z5478" s="72" t="s">
        <v>28095</v>
      </c>
    </row>
    <row r="5479" spans="1:26" ht="30" x14ac:dyDescent="0.25">
      <c r="A5479" s="72" t="s">
        <v>17323</v>
      </c>
      <c r="B5479" s="72" t="s">
        <v>15413</v>
      </c>
      <c r="C5479" s="72"/>
      <c r="D5479" s="72" t="s">
        <v>16551</v>
      </c>
      <c r="E5479" s="72"/>
      <c r="F5479" s="72">
        <v>1</v>
      </c>
      <c r="G5479" s="72">
        <v>186</v>
      </c>
      <c r="H5479" s="72"/>
      <c r="I5479" s="72"/>
      <c r="J5479" s="72"/>
      <c r="K5479" s="72"/>
      <c r="L5479" s="72"/>
      <c r="M5479" s="71" t="s">
        <v>4596</v>
      </c>
      <c r="N5479" s="72" t="s">
        <v>4526</v>
      </c>
      <c r="O5479" s="72"/>
      <c r="P5479" s="72" t="s">
        <v>3314</v>
      </c>
      <c r="Q5479" s="72"/>
      <c r="R5479" s="72"/>
      <c r="S5479" s="72" t="s">
        <v>4568</v>
      </c>
      <c r="T5479" s="72" t="s">
        <v>15453</v>
      </c>
      <c r="U5479" s="72" t="s">
        <v>17323</v>
      </c>
      <c r="V5479" s="72"/>
      <c r="W5479" s="72">
        <v>359010</v>
      </c>
      <c r="X5479" s="72" t="s">
        <v>5843</v>
      </c>
      <c r="Y5479" s="72">
        <v>88474591230</v>
      </c>
      <c r="Z5479" s="72" t="s">
        <v>17324</v>
      </c>
    </row>
    <row r="5480" spans="1:26" ht="60" x14ac:dyDescent="0.25">
      <c r="A5480" s="72" t="s">
        <v>28096</v>
      </c>
      <c r="B5480" s="72" t="s">
        <v>19250</v>
      </c>
      <c r="C5480" s="72">
        <v>82</v>
      </c>
      <c r="D5480" s="72"/>
      <c r="E5480" s="72"/>
      <c r="F5480" s="72">
        <v>1</v>
      </c>
      <c r="G5480" s="72">
        <v>260</v>
      </c>
      <c r="H5480" s="72"/>
      <c r="I5480" s="72"/>
      <c r="J5480" s="72"/>
      <c r="K5480" s="72"/>
      <c r="L5480" s="72"/>
      <c r="M5480" s="71" t="s">
        <v>4596</v>
      </c>
      <c r="N5480" s="72" t="s">
        <v>4531</v>
      </c>
      <c r="O5480" s="72"/>
      <c r="P5480" s="72" t="s">
        <v>3609</v>
      </c>
      <c r="Q5480" s="72"/>
      <c r="R5480" s="72"/>
      <c r="S5480" s="72"/>
      <c r="T5480" s="72"/>
      <c r="U5480" s="72" t="s">
        <v>28096</v>
      </c>
      <c r="V5480" s="72"/>
      <c r="W5480" s="72">
        <v>430031</v>
      </c>
      <c r="X5480" s="72" t="s">
        <v>32985</v>
      </c>
      <c r="Y5480" s="72">
        <v>89179931855</v>
      </c>
      <c r="Z5480" s="72" t="s">
        <v>32986</v>
      </c>
    </row>
    <row r="5481" spans="1:26" ht="60" x14ac:dyDescent="0.25">
      <c r="A5481" s="72" t="s">
        <v>28096</v>
      </c>
      <c r="B5481" s="72" t="s">
        <v>19250</v>
      </c>
      <c r="C5481" s="72">
        <v>82</v>
      </c>
      <c r="D5481" s="72"/>
      <c r="E5481" s="72" t="s">
        <v>31614</v>
      </c>
      <c r="F5481" s="72">
        <v>1</v>
      </c>
      <c r="G5481" s="72">
        <v>260</v>
      </c>
      <c r="H5481" s="72"/>
      <c r="I5481" s="72"/>
      <c r="J5481" s="72"/>
      <c r="K5481" s="72"/>
      <c r="L5481" s="72"/>
      <c r="M5481" s="71" t="s">
        <v>4596</v>
      </c>
      <c r="N5481" s="72" t="s">
        <v>4531</v>
      </c>
      <c r="O5481" s="72"/>
      <c r="P5481" s="72" t="s">
        <v>3609</v>
      </c>
      <c r="Q5481" s="72"/>
      <c r="R5481" s="72"/>
      <c r="S5481" s="72"/>
      <c r="T5481" s="72"/>
      <c r="U5481" s="72" t="s">
        <v>28096</v>
      </c>
      <c r="V5481" s="72" t="s">
        <v>31615</v>
      </c>
      <c r="W5481" s="72">
        <v>430031</v>
      </c>
      <c r="X5481" s="72" t="s">
        <v>31616</v>
      </c>
      <c r="Y5481" s="72">
        <v>89603316583</v>
      </c>
      <c r="Z5481" s="72" t="s">
        <v>31617</v>
      </c>
    </row>
    <row r="5482" spans="1:26" ht="60" x14ac:dyDescent="0.25">
      <c r="A5482" s="72" t="s">
        <v>28096</v>
      </c>
      <c r="B5482" s="72" t="s">
        <v>19250</v>
      </c>
      <c r="C5482" s="72">
        <v>82</v>
      </c>
      <c r="D5482" s="72"/>
      <c r="E5482" s="72" t="s">
        <v>32987</v>
      </c>
      <c r="F5482" s="72">
        <v>1</v>
      </c>
      <c r="G5482" s="72">
        <v>260</v>
      </c>
      <c r="H5482" s="72"/>
      <c r="I5482" s="72"/>
      <c r="J5482" s="72"/>
      <c r="K5482" s="72"/>
      <c r="L5482" s="72"/>
      <c r="M5482" s="71" t="s">
        <v>4596</v>
      </c>
      <c r="N5482" s="72" t="s">
        <v>4531</v>
      </c>
      <c r="O5482" s="72"/>
      <c r="P5482" s="72" t="s">
        <v>3609</v>
      </c>
      <c r="Q5482" s="72"/>
      <c r="R5482" s="72"/>
      <c r="S5482" s="72"/>
      <c r="T5482" s="72"/>
      <c r="U5482" s="72" t="s">
        <v>28096</v>
      </c>
      <c r="V5482" s="72" t="s">
        <v>32988</v>
      </c>
      <c r="W5482" s="72">
        <v>430031</v>
      </c>
      <c r="X5482" s="72" t="s">
        <v>32989</v>
      </c>
      <c r="Y5482" s="72">
        <v>89875700077</v>
      </c>
      <c r="Z5482" s="72" t="s">
        <v>32986</v>
      </c>
    </row>
    <row r="5483" spans="1:26" ht="60" x14ac:dyDescent="0.25">
      <c r="A5483" s="72" t="s">
        <v>28096</v>
      </c>
      <c r="B5483" s="72" t="s">
        <v>19250</v>
      </c>
      <c r="C5483" s="72">
        <v>82</v>
      </c>
      <c r="D5483" s="72"/>
      <c r="E5483" s="72" t="s">
        <v>32990</v>
      </c>
      <c r="F5483" s="72">
        <v>1</v>
      </c>
      <c r="G5483" s="72">
        <v>260</v>
      </c>
      <c r="H5483" s="72"/>
      <c r="I5483" s="72"/>
      <c r="J5483" s="72"/>
      <c r="K5483" s="72"/>
      <c r="L5483" s="72"/>
      <c r="M5483" s="71" t="s">
        <v>4596</v>
      </c>
      <c r="N5483" s="72" t="s">
        <v>4531</v>
      </c>
      <c r="O5483" s="72"/>
      <c r="P5483" s="72" t="s">
        <v>3609</v>
      </c>
      <c r="Q5483" s="72"/>
      <c r="R5483" s="72"/>
      <c r="S5483" s="72"/>
      <c r="T5483" s="72"/>
      <c r="U5483" s="72" t="s">
        <v>28096</v>
      </c>
      <c r="V5483" s="72" t="s">
        <v>32991</v>
      </c>
      <c r="W5483" s="72">
        <v>430031</v>
      </c>
      <c r="X5483" s="72" t="s">
        <v>32992</v>
      </c>
      <c r="Y5483" s="72">
        <v>89063791550</v>
      </c>
      <c r="Z5483" s="72" t="s">
        <v>32993</v>
      </c>
    </row>
    <row r="5484" spans="1:26" ht="30" x14ac:dyDescent="0.25">
      <c r="A5484" s="72" t="s">
        <v>12536</v>
      </c>
      <c r="B5484" s="72" t="s">
        <v>4594</v>
      </c>
      <c r="C5484" s="72">
        <v>33</v>
      </c>
      <c r="D5484" s="72" t="s">
        <v>5853</v>
      </c>
      <c r="E5484" s="72"/>
      <c r="F5484" s="72">
        <v>1</v>
      </c>
      <c r="G5484" s="72">
        <v>200</v>
      </c>
      <c r="H5484" s="72"/>
      <c r="I5484" s="72"/>
      <c r="J5484" s="72"/>
      <c r="K5484" s="72"/>
      <c r="L5484" s="72"/>
      <c r="M5484" s="71" t="s">
        <v>4596</v>
      </c>
      <c r="N5484" s="72" t="s">
        <v>4509</v>
      </c>
      <c r="O5484" s="72"/>
      <c r="P5484" s="72" t="s">
        <v>14668</v>
      </c>
      <c r="Q5484" s="72"/>
      <c r="R5484" s="72"/>
      <c r="S5484" s="72" t="s">
        <v>4567</v>
      </c>
      <c r="T5484" s="72" t="s">
        <v>10229</v>
      </c>
      <c r="U5484" s="72" t="s">
        <v>12536</v>
      </c>
      <c r="V5484" s="72"/>
      <c r="W5484" s="72">
        <v>607023</v>
      </c>
      <c r="X5484" s="72" t="s">
        <v>12537</v>
      </c>
      <c r="Y5484" s="72" t="s">
        <v>12538</v>
      </c>
      <c r="Z5484" s="72" t="s">
        <v>12539</v>
      </c>
    </row>
    <row r="5485" spans="1:26" ht="45" x14ac:dyDescent="0.25">
      <c r="A5485" s="72" t="s">
        <v>17325</v>
      </c>
      <c r="B5485" s="72" t="s">
        <v>4594</v>
      </c>
      <c r="C5485" s="72">
        <v>11</v>
      </c>
      <c r="D5485" s="72" t="s">
        <v>6503</v>
      </c>
      <c r="E5485" s="72"/>
      <c r="F5485" s="72">
        <v>1</v>
      </c>
      <c r="G5485" s="72">
        <v>350</v>
      </c>
      <c r="H5485" s="72"/>
      <c r="I5485" s="72"/>
      <c r="J5485" s="72"/>
      <c r="K5485" s="72"/>
      <c r="L5485" s="72"/>
      <c r="M5485" s="71" t="s">
        <v>4596</v>
      </c>
      <c r="N5485" s="72" t="s">
        <v>4510</v>
      </c>
      <c r="O5485" s="72"/>
      <c r="P5485" s="72" t="s">
        <v>2596</v>
      </c>
      <c r="Q5485" s="72"/>
      <c r="R5485" s="72"/>
      <c r="S5485" s="72" t="s">
        <v>4566</v>
      </c>
      <c r="T5485" s="72" t="s">
        <v>16411</v>
      </c>
      <c r="U5485" s="72" t="s">
        <v>17325</v>
      </c>
      <c r="V5485" s="72"/>
      <c r="W5485" s="72">
        <v>175402</v>
      </c>
      <c r="X5485" s="72" t="s">
        <v>22720</v>
      </c>
      <c r="Y5485" s="72" t="s">
        <v>17326</v>
      </c>
      <c r="Z5485" s="72" t="s">
        <v>17327</v>
      </c>
    </row>
    <row r="5486" spans="1:26" ht="30" x14ac:dyDescent="0.25">
      <c r="A5486" s="72" t="s">
        <v>32994</v>
      </c>
      <c r="B5486" s="72" t="s">
        <v>16687</v>
      </c>
      <c r="C5486" s="72">
        <v>28</v>
      </c>
      <c r="D5486" s="72"/>
      <c r="E5486" s="72"/>
      <c r="F5486" s="72">
        <v>1</v>
      </c>
      <c r="G5486" s="72"/>
      <c r="H5486" s="72">
        <v>850</v>
      </c>
      <c r="I5486" s="72">
        <v>400</v>
      </c>
      <c r="J5486" s="72">
        <v>400</v>
      </c>
      <c r="K5486" s="72">
        <v>50</v>
      </c>
      <c r="L5486" s="72"/>
      <c r="M5486" s="71" t="s">
        <v>4596</v>
      </c>
      <c r="N5486" s="72" t="s">
        <v>4553</v>
      </c>
      <c r="O5486" s="72"/>
      <c r="P5486" s="72" t="s">
        <v>3779</v>
      </c>
      <c r="Q5486" s="72"/>
      <c r="R5486" s="72"/>
      <c r="S5486" s="72"/>
      <c r="T5486" s="72"/>
      <c r="U5486" s="72" t="s">
        <v>32994</v>
      </c>
      <c r="V5486" s="72"/>
      <c r="W5486" s="72">
        <v>432026</v>
      </c>
      <c r="X5486" s="72" t="s">
        <v>32995</v>
      </c>
      <c r="Y5486" s="72">
        <v>89170612838</v>
      </c>
      <c r="Z5486" s="72" t="s">
        <v>24421</v>
      </c>
    </row>
    <row r="5487" spans="1:26" ht="45" x14ac:dyDescent="0.25">
      <c r="A5487" s="72" t="s">
        <v>12540</v>
      </c>
      <c r="B5487" s="72" t="s">
        <v>4603</v>
      </c>
      <c r="C5487" s="72"/>
      <c r="D5487" s="72"/>
      <c r="E5487" s="72"/>
      <c r="F5487" s="72">
        <v>1</v>
      </c>
      <c r="G5487" s="72"/>
      <c r="H5487" s="72">
        <v>798</v>
      </c>
      <c r="I5487" s="72">
        <v>290</v>
      </c>
      <c r="J5487" s="72">
        <v>363</v>
      </c>
      <c r="K5487" s="72">
        <v>145</v>
      </c>
      <c r="L5487" s="72"/>
      <c r="M5487" s="71" t="s">
        <v>4596</v>
      </c>
      <c r="N5487" s="72" t="s">
        <v>4534</v>
      </c>
      <c r="O5487" s="72"/>
      <c r="P5487" s="72" t="s">
        <v>3662</v>
      </c>
      <c r="Q5487" s="72" t="s">
        <v>4563</v>
      </c>
      <c r="R5487" s="72" t="s">
        <v>12541</v>
      </c>
      <c r="S5487" s="72" t="s">
        <v>4568</v>
      </c>
      <c r="T5487" s="72" t="s">
        <v>12541</v>
      </c>
      <c r="U5487" s="72" t="s">
        <v>12540</v>
      </c>
      <c r="V5487" s="72"/>
      <c r="W5487" s="72">
        <v>423501</v>
      </c>
      <c r="X5487" s="72" t="s">
        <v>4611</v>
      </c>
      <c r="Y5487" s="72" t="s">
        <v>12542</v>
      </c>
      <c r="Z5487" s="72" t="s">
        <v>12543</v>
      </c>
    </row>
    <row r="5488" spans="1:26" ht="60" x14ac:dyDescent="0.25">
      <c r="A5488" s="72" t="s">
        <v>17328</v>
      </c>
      <c r="B5488" s="72" t="s">
        <v>4594</v>
      </c>
      <c r="C5488" s="72">
        <v>10</v>
      </c>
      <c r="D5488" s="72" t="s">
        <v>22721</v>
      </c>
      <c r="E5488" s="72"/>
      <c r="F5488" s="72">
        <v>1</v>
      </c>
      <c r="G5488" s="72">
        <v>144</v>
      </c>
      <c r="H5488" s="72"/>
      <c r="I5488" s="72"/>
      <c r="J5488" s="72"/>
      <c r="K5488" s="72"/>
      <c r="L5488" s="72"/>
      <c r="M5488" s="71" t="s">
        <v>4596</v>
      </c>
      <c r="N5488" s="72" t="s">
        <v>4506</v>
      </c>
      <c r="O5488" s="72"/>
      <c r="P5488" s="72" t="s">
        <v>15351</v>
      </c>
      <c r="Q5488" s="72"/>
      <c r="R5488" s="72"/>
      <c r="S5488" s="72"/>
      <c r="T5488" s="72"/>
      <c r="U5488" s="72" t="s">
        <v>17328</v>
      </c>
      <c r="V5488" s="72"/>
      <c r="W5488" s="72">
        <v>141606</v>
      </c>
      <c r="X5488" s="72" t="s">
        <v>15590</v>
      </c>
      <c r="Y5488" s="72" t="s">
        <v>17329</v>
      </c>
      <c r="Z5488" s="72" t="s">
        <v>17330</v>
      </c>
    </row>
    <row r="5489" spans="1:26" ht="75" x14ac:dyDescent="0.25">
      <c r="A5489" s="72" t="s">
        <v>17331</v>
      </c>
      <c r="B5489" s="72" t="s">
        <v>17332</v>
      </c>
      <c r="C5489" s="72"/>
      <c r="D5489" s="72" t="s">
        <v>17333</v>
      </c>
      <c r="E5489" s="72"/>
      <c r="F5489" s="72">
        <v>1</v>
      </c>
      <c r="G5489" s="72"/>
      <c r="H5489" s="72">
        <v>800</v>
      </c>
      <c r="I5489" s="72">
        <v>400</v>
      </c>
      <c r="J5489" s="72">
        <v>300</v>
      </c>
      <c r="K5489" s="72">
        <v>100</v>
      </c>
      <c r="L5489" s="72"/>
      <c r="M5489" s="71" t="s">
        <v>4596</v>
      </c>
      <c r="N5489" s="72" t="s">
        <v>4526</v>
      </c>
      <c r="O5489" s="72"/>
      <c r="P5489" s="72" t="s">
        <v>3314</v>
      </c>
      <c r="Q5489" s="72"/>
      <c r="R5489" s="72"/>
      <c r="S5489" s="72" t="s">
        <v>4568</v>
      </c>
      <c r="T5489" s="72" t="s">
        <v>17334</v>
      </c>
      <c r="U5489" s="72" t="s">
        <v>17331</v>
      </c>
      <c r="V5489" s="72"/>
      <c r="W5489" s="72">
        <v>359020</v>
      </c>
      <c r="X5489" s="72" t="s">
        <v>22722</v>
      </c>
      <c r="Y5489" s="72" t="s">
        <v>17335</v>
      </c>
      <c r="Z5489" s="72" t="s">
        <v>17336</v>
      </c>
    </row>
    <row r="5490" spans="1:26" ht="60" x14ac:dyDescent="0.25">
      <c r="A5490" s="72" t="s">
        <v>32996</v>
      </c>
      <c r="B5490" s="72" t="s">
        <v>32997</v>
      </c>
      <c r="C5490" s="72"/>
      <c r="D5490" s="72"/>
      <c r="E5490" s="72"/>
      <c r="F5490" s="72">
        <v>1</v>
      </c>
      <c r="G5490" s="72"/>
      <c r="H5490" s="72">
        <v>240</v>
      </c>
      <c r="I5490" s="72">
        <v>100</v>
      </c>
      <c r="J5490" s="72">
        <v>100</v>
      </c>
      <c r="K5490" s="72">
        <v>40</v>
      </c>
      <c r="L5490" s="72"/>
      <c r="M5490" s="71" t="s">
        <v>4596</v>
      </c>
      <c r="N5490" s="72" t="s">
        <v>4555</v>
      </c>
      <c r="O5490" s="72"/>
      <c r="P5490" s="72" t="s">
        <v>3004</v>
      </c>
      <c r="Q5490" s="72"/>
      <c r="R5490" s="72"/>
      <c r="S5490" s="72" t="s">
        <v>4567</v>
      </c>
      <c r="T5490" s="72" t="s">
        <v>32998</v>
      </c>
      <c r="U5490" s="72" t="s">
        <v>32996</v>
      </c>
      <c r="V5490" s="72"/>
      <c r="W5490" s="72">
        <v>628328</v>
      </c>
      <c r="X5490" s="72" t="s">
        <v>32999</v>
      </c>
      <c r="Y5490" s="72" t="s">
        <v>33000</v>
      </c>
      <c r="Z5490" s="72" t="s">
        <v>33001</v>
      </c>
    </row>
    <row r="5491" spans="1:26" ht="45" x14ac:dyDescent="0.25">
      <c r="A5491" s="72" t="s">
        <v>12544</v>
      </c>
      <c r="B5491" s="72" t="s">
        <v>4598</v>
      </c>
      <c r="C5491" s="72">
        <v>3</v>
      </c>
      <c r="D5491" s="72"/>
      <c r="E5491" s="72"/>
      <c r="F5491" s="72">
        <v>1</v>
      </c>
      <c r="G5491" s="72"/>
      <c r="H5491" s="72">
        <v>1199</v>
      </c>
      <c r="I5491" s="72">
        <v>436</v>
      </c>
      <c r="J5491" s="72">
        <v>545</v>
      </c>
      <c r="K5491" s="72">
        <v>218</v>
      </c>
      <c r="L5491" s="72"/>
      <c r="M5491" s="71" t="s">
        <v>4596</v>
      </c>
      <c r="N5491" s="72" t="s">
        <v>4545</v>
      </c>
      <c r="O5491" s="72"/>
      <c r="P5491" s="72" t="s">
        <v>4252</v>
      </c>
      <c r="Q5491" s="72" t="s">
        <v>4566</v>
      </c>
      <c r="R5491" s="72" t="s">
        <v>12545</v>
      </c>
      <c r="S5491" s="72" t="s">
        <v>4567</v>
      </c>
      <c r="T5491" s="72" t="s">
        <v>12546</v>
      </c>
      <c r="U5491" s="72" t="s">
        <v>12544</v>
      </c>
      <c r="V5491" s="72"/>
      <c r="W5491" s="72">
        <v>624577</v>
      </c>
      <c r="X5491" s="72" t="s">
        <v>12547</v>
      </c>
      <c r="Y5491" s="72" t="s">
        <v>12548</v>
      </c>
      <c r="Z5491" s="72" t="s">
        <v>12549</v>
      </c>
    </row>
    <row r="5492" spans="1:26" ht="45" x14ac:dyDescent="0.25">
      <c r="A5492" s="72" t="s">
        <v>12550</v>
      </c>
      <c r="B5492" s="72" t="s">
        <v>4598</v>
      </c>
      <c r="C5492" s="72"/>
      <c r="D5492" s="72"/>
      <c r="E5492" s="72"/>
      <c r="F5492" s="72">
        <v>1</v>
      </c>
      <c r="G5492" s="72"/>
      <c r="H5492" s="72">
        <v>798</v>
      </c>
      <c r="I5492" s="72">
        <v>290</v>
      </c>
      <c r="J5492" s="72">
        <v>363</v>
      </c>
      <c r="K5492" s="72">
        <v>145</v>
      </c>
      <c r="L5492" s="72"/>
      <c r="M5492" s="71" t="s">
        <v>4596</v>
      </c>
      <c r="N5492" s="72" t="s">
        <v>4534</v>
      </c>
      <c r="O5492" s="72"/>
      <c r="P5492" s="72" t="s">
        <v>4165</v>
      </c>
      <c r="Q5492" s="72"/>
      <c r="R5492" s="72"/>
      <c r="S5492" s="72" t="s">
        <v>4567</v>
      </c>
      <c r="T5492" s="72" t="s">
        <v>12551</v>
      </c>
      <c r="U5492" s="72" t="s">
        <v>12550</v>
      </c>
      <c r="V5492" s="72"/>
      <c r="W5492" s="72">
        <v>423552</v>
      </c>
      <c r="X5492" s="72" t="s">
        <v>12552</v>
      </c>
      <c r="Y5492" s="72" t="s">
        <v>12553</v>
      </c>
      <c r="Z5492" s="72" t="s">
        <v>12554</v>
      </c>
    </row>
    <row r="5493" spans="1:26" ht="30" x14ac:dyDescent="0.25">
      <c r="A5493" s="72" t="s">
        <v>12555</v>
      </c>
      <c r="B5493" s="72" t="s">
        <v>5322</v>
      </c>
      <c r="C5493" s="72"/>
      <c r="D5493" s="72"/>
      <c r="E5493" s="72"/>
      <c r="F5493" s="72">
        <v>2</v>
      </c>
      <c r="G5493" s="72"/>
      <c r="H5493" s="72"/>
      <c r="I5493" s="72"/>
      <c r="J5493" s="72"/>
      <c r="K5493" s="72"/>
      <c r="L5493" s="72">
        <v>50</v>
      </c>
      <c r="M5493" s="71" t="s">
        <v>4596</v>
      </c>
      <c r="N5493" s="72" t="s">
        <v>4559</v>
      </c>
      <c r="O5493" s="72"/>
      <c r="P5493" s="72" t="s">
        <v>3217</v>
      </c>
      <c r="Q5493" s="72"/>
      <c r="R5493" s="72"/>
      <c r="S5493" s="72" t="s">
        <v>4568</v>
      </c>
      <c r="T5493" s="72" t="s">
        <v>4692</v>
      </c>
      <c r="U5493" s="72" t="s">
        <v>12555</v>
      </c>
      <c r="V5493" s="72"/>
      <c r="W5493" s="72">
        <v>629371</v>
      </c>
      <c r="X5493" s="72" t="s">
        <v>6911</v>
      </c>
      <c r="Y5493" s="72"/>
      <c r="Z5493" s="72"/>
    </row>
    <row r="5494" spans="1:26" ht="30" x14ac:dyDescent="0.25">
      <c r="A5494" s="72" t="s">
        <v>12556</v>
      </c>
      <c r="B5494" s="72" t="s">
        <v>4594</v>
      </c>
      <c r="C5494" s="72">
        <v>92</v>
      </c>
      <c r="D5494" s="72" t="s">
        <v>12557</v>
      </c>
      <c r="E5494" s="72"/>
      <c r="F5494" s="72">
        <v>1</v>
      </c>
      <c r="G5494" s="72">
        <v>350</v>
      </c>
      <c r="H5494" s="72"/>
      <c r="I5494" s="72"/>
      <c r="J5494" s="72"/>
      <c r="K5494" s="72"/>
      <c r="L5494" s="72"/>
      <c r="M5494" s="71" t="s">
        <v>4596</v>
      </c>
      <c r="N5494" s="72" t="s">
        <v>4534</v>
      </c>
      <c r="O5494" s="72"/>
      <c r="P5494" s="72" t="s">
        <v>4139</v>
      </c>
      <c r="Q5494" s="72"/>
      <c r="R5494" s="72"/>
      <c r="S5494" s="72"/>
      <c r="T5494" s="72"/>
      <c r="U5494" s="72" t="s">
        <v>12556</v>
      </c>
      <c r="V5494" s="72"/>
      <c r="W5494" s="72">
        <v>423821</v>
      </c>
      <c r="X5494" s="72" t="s">
        <v>12558</v>
      </c>
      <c r="Y5494" s="72"/>
      <c r="Z5494" s="72"/>
    </row>
    <row r="5495" spans="1:26" ht="30" x14ac:dyDescent="0.25">
      <c r="A5495" s="72" t="s">
        <v>12559</v>
      </c>
      <c r="B5495" s="72" t="s">
        <v>15689</v>
      </c>
      <c r="C5495" s="72"/>
      <c r="D5495" s="72"/>
      <c r="E5495" s="72"/>
      <c r="F5495" s="72">
        <v>5</v>
      </c>
      <c r="G5495" s="72"/>
      <c r="H5495" s="72"/>
      <c r="I5495" s="72"/>
      <c r="J5495" s="72"/>
      <c r="K5495" s="72"/>
      <c r="L5495" s="72">
        <v>250</v>
      </c>
      <c r="M5495" s="71" t="s">
        <v>4596</v>
      </c>
      <c r="N5495" s="72" t="s">
        <v>4547</v>
      </c>
      <c r="O5495" s="72"/>
      <c r="P5495" s="72" t="s">
        <v>18894</v>
      </c>
      <c r="Q5495" s="72"/>
      <c r="R5495" s="72"/>
      <c r="S5495" s="72" t="s">
        <v>4567</v>
      </c>
      <c r="T5495" s="72" t="s">
        <v>12917</v>
      </c>
      <c r="U5495" s="72" t="s">
        <v>12559</v>
      </c>
      <c r="V5495" s="72"/>
      <c r="W5495" s="72">
        <v>356126</v>
      </c>
      <c r="X5495" s="72" t="s">
        <v>12560</v>
      </c>
      <c r="Y5495" s="72" t="s">
        <v>22723</v>
      </c>
      <c r="Z5495" s="72" t="s">
        <v>17337</v>
      </c>
    </row>
    <row r="5496" spans="1:26" ht="45" x14ac:dyDescent="0.25">
      <c r="A5496" s="72" t="s">
        <v>157</v>
      </c>
      <c r="B5496" s="72" t="s">
        <v>4594</v>
      </c>
      <c r="C5496" s="72">
        <v>1</v>
      </c>
      <c r="D5496" s="72" t="s">
        <v>10349</v>
      </c>
      <c r="E5496" s="72"/>
      <c r="F5496" s="72">
        <v>1</v>
      </c>
      <c r="G5496" s="72">
        <v>350</v>
      </c>
      <c r="H5496" s="72"/>
      <c r="I5496" s="72"/>
      <c r="J5496" s="72"/>
      <c r="K5496" s="72"/>
      <c r="L5496" s="72"/>
      <c r="M5496" s="71" t="s">
        <v>4596</v>
      </c>
      <c r="N5496" s="72" t="s">
        <v>4523</v>
      </c>
      <c r="O5496" s="72"/>
      <c r="P5496" s="72" t="s">
        <v>3983</v>
      </c>
      <c r="Q5496" s="72"/>
      <c r="R5496" s="72"/>
      <c r="S5496" s="72"/>
      <c r="T5496" s="72"/>
      <c r="U5496" s="72" t="s">
        <v>157</v>
      </c>
      <c r="V5496" s="72"/>
      <c r="W5496" s="72">
        <v>368830</v>
      </c>
      <c r="X5496" s="72" t="s">
        <v>12561</v>
      </c>
      <c r="Y5496" s="72"/>
      <c r="Z5496" s="72"/>
    </row>
    <row r="5497" spans="1:26" ht="30" x14ac:dyDescent="0.25">
      <c r="A5497" s="72" t="s">
        <v>18494</v>
      </c>
      <c r="B5497" s="72" t="s">
        <v>15493</v>
      </c>
      <c r="C5497" s="72"/>
      <c r="D5497" s="72" t="s">
        <v>7291</v>
      </c>
      <c r="E5497" s="72"/>
      <c r="F5497" s="72">
        <v>1</v>
      </c>
      <c r="G5497" s="72">
        <v>150</v>
      </c>
      <c r="H5497" s="72"/>
      <c r="I5497" s="72"/>
      <c r="J5497" s="72"/>
      <c r="K5497" s="72"/>
      <c r="L5497" s="72"/>
      <c r="M5497" s="71" t="s">
        <v>4596</v>
      </c>
      <c r="N5497" s="72" t="s">
        <v>4549</v>
      </c>
      <c r="O5497" s="72"/>
      <c r="P5497" s="72" t="s">
        <v>15032</v>
      </c>
      <c r="Q5497" s="72"/>
      <c r="R5497" s="72"/>
      <c r="S5497" s="72"/>
      <c r="T5497" s="72"/>
      <c r="U5497" s="72" t="s">
        <v>18494</v>
      </c>
      <c r="V5497" s="72"/>
      <c r="W5497" s="72">
        <v>171841</v>
      </c>
      <c r="X5497" s="72" t="s">
        <v>22724</v>
      </c>
      <c r="Y5497" s="72"/>
      <c r="Z5497" s="72" t="s">
        <v>18495</v>
      </c>
    </row>
    <row r="5498" spans="1:26" ht="30" x14ac:dyDescent="0.25">
      <c r="A5498" s="72" t="s">
        <v>22725</v>
      </c>
      <c r="B5498" s="72" t="s">
        <v>15980</v>
      </c>
      <c r="C5498" s="72">
        <v>2</v>
      </c>
      <c r="D5498" s="72"/>
      <c r="E5498" s="72"/>
      <c r="F5498" s="72">
        <v>1</v>
      </c>
      <c r="G5498" s="72">
        <v>110</v>
      </c>
      <c r="H5498" s="72"/>
      <c r="I5498" s="72"/>
      <c r="J5498" s="72"/>
      <c r="K5498" s="72"/>
      <c r="L5498" s="72"/>
      <c r="M5498" s="71" t="s">
        <v>4596</v>
      </c>
      <c r="N5498" s="72" t="s">
        <v>4545</v>
      </c>
      <c r="O5498" s="72"/>
      <c r="P5498" s="72" t="s">
        <v>3950</v>
      </c>
      <c r="Q5498" s="72" t="s">
        <v>4566</v>
      </c>
      <c r="R5498" s="72" t="s">
        <v>12545</v>
      </c>
      <c r="S5498" s="72"/>
      <c r="T5498" s="72"/>
      <c r="U5498" s="72" t="s">
        <v>22725</v>
      </c>
      <c r="V5498" s="72"/>
      <c r="W5498" s="72">
        <v>624590</v>
      </c>
      <c r="X5498" s="72" t="s">
        <v>22726</v>
      </c>
      <c r="Y5498" s="72"/>
      <c r="Z5498" s="72" t="s">
        <v>33002</v>
      </c>
    </row>
    <row r="5499" spans="1:26" ht="30" x14ac:dyDescent="0.25">
      <c r="A5499" s="72" t="s">
        <v>12563</v>
      </c>
      <c r="B5499" s="72" t="s">
        <v>4594</v>
      </c>
      <c r="C5499" s="72">
        <v>348</v>
      </c>
      <c r="D5499" s="72" t="s">
        <v>4678</v>
      </c>
      <c r="E5499" s="72"/>
      <c r="F5499" s="72">
        <v>1</v>
      </c>
      <c r="G5499" s="72">
        <v>350</v>
      </c>
      <c r="H5499" s="72"/>
      <c r="I5499" s="72"/>
      <c r="J5499" s="72"/>
      <c r="K5499" s="72"/>
      <c r="L5499" s="72"/>
      <c r="M5499" s="71" t="s">
        <v>4596</v>
      </c>
      <c r="N5499" s="72" t="s">
        <v>4486</v>
      </c>
      <c r="O5499" s="72"/>
      <c r="P5499" s="72" t="s">
        <v>2578</v>
      </c>
      <c r="Q5499" s="72" t="s">
        <v>4564</v>
      </c>
      <c r="R5499" s="72" t="s">
        <v>4636</v>
      </c>
      <c r="S5499" s="72"/>
      <c r="T5499" s="72"/>
      <c r="U5499" s="72" t="s">
        <v>12563</v>
      </c>
      <c r="V5499" s="72"/>
      <c r="W5499" s="72">
        <v>400002</v>
      </c>
      <c r="X5499" s="72" t="s">
        <v>22727</v>
      </c>
      <c r="Y5499" s="72"/>
      <c r="Z5499" s="72" t="s">
        <v>12564</v>
      </c>
    </row>
    <row r="5500" spans="1:26" ht="45" x14ac:dyDescent="0.25">
      <c r="A5500" s="72" t="s">
        <v>24987</v>
      </c>
      <c r="B5500" s="72" t="s">
        <v>16147</v>
      </c>
      <c r="C5500" s="72"/>
      <c r="D5500" s="72"/>
      <c r="E5500" s="72"/>
      <c r="F5500" s="72">
        <v>5</v>
      </c>
      <c r="G5500" s="72"/>
      <c r="H5500" s="72"/>
      <c r="I5500" s="72"/>
      <c r="J5500" s="72"/>
      <c r="K5500" s="72"/>
      <c r="L5500" s="72">
        <v>250</v>
      </c>
      <c r="M5500" s="71" t="s">
        <v>4596</v>
      </c>
      <c r="N5500" s="72" t="s">
        <v>4545</v>
      </c>
      <c r="O5500" s="72"/>
      <c r="P5500" s="72" t="s">
        <v>4455</v>
      </c>
      <c r="Q5500" s="72"/>
      <c r="R5500" s="72"/>
      <c r="S5500" s="72" t="s">
        <v>4567</v>
      </c>
      <c r="T5500" s="72" t="s">
        <v>9455</v>
      </c>
      <c r="U5500" s="72" t="s">
        <v>24987</v>
      </c>
      <c r="V5500" s="72"/>
      <c r="W5500" s="72">
        <v>624975</v>
      </c>
      <c r="X5500" s="72" t="s">
        <v>24988</v>
      </c>
      <c r="Y5500" s="72">
        <v>89506462146</v>
      </c>
      <c r="Z5500" s="72" t="s">
        <v>24989</v>
      </c>
    </row>
    <row r="5501" spans="1:26" ht="45" x14ac:dyDescent="0.25">
      <c r="A5501" s="72" t="s">
        <v>12565</v>
      </c>
      <c r="B5501" s="72" t="s">
        <v>4598</v>
      </c>
      <c r="C5501" s="72">
        <v>47</v>
      </c>
      <c r="D5501" s="72"/>
      <c r="E5501" s="72"/>
      <c r="F5501" s="72">
        <v>1</v>
      </c>
      <c r="G5501" s="72"/>
      <c r="H5501" s="72">
        <v>1199</v>
      </c>
      <c r="I5501" s="72">
        <v>436</v>
      </c>
      <c r="J5501" s="72">
        <v>545</v>
      </c>
      <c r="K5501" s="72">
        <v>218</v>
      </c>
      <c r="L5501" s="72"/>
      <c r="M5501" s="71" t="s">
        <v>4596</v>
      </c>
      <c r="N5501" s="72" t="s">
        <v>4557</v>
      </c>
      <c r="O5501" s="72"/>
      <c r="P5501" s="72" t="s">
        <v>3735</v>
      </c>
      <c r="Q5501" s="72"/>
      <c r="R5501" s="72"/>
      <c r="S5501" s="72"/>
      <c r="T5501" s="72"/>
      <c r="U5501" s="72" t="s">
        <v>12565</v>
      </c>
      <c r="V5501" s="72"/>
      <c r="W5501" s="72">
        <v>428000</v>
      </c>
      <c r="X5501" s="72" t="s">
        <v>12566</v>
      </c>
      <c r="Y5501" s="72"/>
      <c r="Z5501" s="72"/>
    </row>
    <row r="5502" spans="1:26" ht="60" x14ac:dyDescent="0.25">
      <c r="A5502" s="72" t="s">
        <v>24990</v>
      </c>
      <c r="B5502" s="72" t="s">
        <v>19379</v>
      </c>
      <c r="C5502" s="72">
        <v>26</v>
      </c>
      <c r="D5502" s="72" t="s">
        <v>12588</v>
      </c>
      <c r="E5502" s="72"/>
      <c r="F5502" s="72">
        <v>1</v>
      </c>
      <c r="G5502" s="72">
        <v>135</v>
      </c>
      <c r="H5502" s="72"/>
      <c r="I5502" s="72"/>
      <c r="J5502" s="72"/>
      <c r="K5502" s="72"/>
      <c r="L5502" s="72"/>
      <c r="M5502" s="71" t="s">
        <v>4596</v>
      </c>
      <c r="N5502" s="72" t="s">
        <v>4506</v>
      </c>
      <c r="O5502" s="72"/>
      <c r="P5502" s="72" t="s">
        <v>15485</v>
      </c>
      <c r="Q5502" s="72" t="s">
        <v>4563</v>
      </c>
      <c r="R5502" s="72" t="s">
        <v>13932</v>
      </c>
      <c r="S5502" s="72" t="s">
        <v>4568</v>
      </c>
      <c r="T5502" s="72" t="s">
        <v>12589</v>
      </c>
      <c r="U5502" s="72" t="s">
        <v>24990</v>
      </c>
      <c r="V5502" s="72"/>
      <c r="W5502" s="72">
        <v>140532</v>
      </c>
      <c r="X5502" s="72" t="s">
        <v>28097</v>
      </c>
      <c r="Y5502" s="72">
        <v>84966353138</v>
      </c>
      <c r="Z5502" s="72" t="s">
        <v>24991</v>
      </c>
    </row>
    <row r="5503" spans="1:26" ht="30" x14ac:dyDescent="0.25">
      <c r="A5503" s="72" t="s">
        <v>12567</v>
      </c>
      <c r="B5503" s="72" t="s">
        <v>14484</v>
      </c>
      <c r="C5503" s="72">
        <v>763</v>
      </c>
      <c r="D5503" s="72"/>
      <c r="E5503" s="72"/>
      <c r="F5503" s="72">
        <v>1</v>
      </c>
      <c r="G5503" s="72"/>
      <c r="H5503" s="72">
        <v>350</v>
      </c>
      <c r="I5503" s="72">
        <v>200</v>
      </c>
      <c r="J5503" s="72">
        <v>100</v>
      </c>
      <c r="K5503" s="72">
        <v>50</v>
      </c>
      <c r="L5503" s="72"/>
      <c r="M5503" s="71" t="s">
        <v>4596</v>
      </c>
      <c r="N5503" s="72" t="s">
        <v>2362</v>
      </c>
      <c r="O5503" s="72"/>
      <c r="P5503" s="72" t="s">
        <v>2817</v>
      </c>
      <c r="Q5503" s="72" t="s">
        <v>4564</v>
      </c>
      <c r="R5503" s="72" t="s">
        <v>7651</v>
      </c>
      <c r="S5503" s="72"/>
      <c r="T5503" s="72"/>
      <c r="U5503" s="72" t="s">
        <v>12567</v>
      </c>
      <c r="V5503" s="72"/>
      <c r="W5503" s="72"/>
      <c r="X5503" s="72"/>
      <c r="Y5503" s="72"/>
      <c r="Z5503" s="72"/>
    </row>
    <row r="5504" spans="1:26" ht="45" x14ac:dyDescent="0.25">
      <c r="A5504" s="72" t="s">
        <v>12567</v>
      </c>
      <c r="B5504" s="72" t="s">
        <v>14484</v>
      </c>
      <c r="C5504" s="72">
        <v>763</v>
      </c>
      <c r="D5504" s="72"/>
      <c r="E5504" s="72" t="s">
        <v>12568</v>
      </c>
      <c r="F5504" s="72">
        <v>1</v>
      </c>
      <c r="G5504" s="72">
        <v>115</v>
      </c>
      <c r="H5504" s="72"/>
      <c r="I5504" s="72"/>
      <c r="J5504" s="72"/>
      <c r="K5504" s="72"/>
      <c r="L5504" s="72"/>
      <c r="M5504" s="71" t="s">
        <v>4596</v>
      </c>
      <c r="N5504" s="72" t="s">
        <v>2362</v>
      </c>
      <c r="O5504" s="72"/>
      <c r="P5504" s="72" t="s">
        <v>2817</v>
      </c>
      <c r="Q5504" s="72" t="s">
        <v>4564</v>
      </c>
      <c r="R5504" s="72" t="s">
        <v>7651</v>
      </c>
      <c r="S5504" s="72"/>
      <c r="T5504" s="72"/>
      <c r="U5504" s="72" t="s">
        <v>12567</v>
      </c>
      <c r="V5504" s="72" t="s">
        <v>12567</v>
      </c>
      <c r="W5504" s="72">
        <v>129336</v>
      </c>
      <c r="X5504" s="72" t="s">
        <v>14767</v>
      </c>
      <c r="Y5504" s="72" t="s">
        <v>14768</v>
      </c>
      <c r="Z5504" s="72" t="s">
        <v>14769</v>
      </c>
    </row>
    <row r="5505" spans="1:26" ht="45" x14ac:dyDescent="0.25">
      <c r="A5505" s="72" t="s">
        <v>17338</v>
      </c>
      <c r="B5505" s="72" t="s">
        <v>15350</v>
      </c>
      <c r="C5505" s="72"/>
      <c r="D5505" s="72"/>
      <c r="E5505" s="72"/>
      <c r="F5505" s="72">
        <v>2</v>
      </c>
      <c r="G5505" s="72"/>
      <c r="H5505" s="72"/>
      <c r="I5505" s="72"/>
      <c r="J5505" s="72"/>
      <c r="K5505" s="72"/>
      <c r="L5505" s="72">
        <v>250</v>
      </c>
      <c r="M5505" s="71" t="s">
        <v>4596</v>
      </c>
      <c r="N5505" s="72" t="s">
        <v>4498</v>
      </c>
      <c r="O5505" s="72"/>
      <c r="P5505" s="72" t="s">
        <v>3926</v>
      </c>
      <c r="Q5505" s="72"/>
      <c r="R5505" s="72"/>
      <c r="S5505" s="72" t="s">
        <v>4566</v>
      </c>
      <c r="T5505" s="72" t="s">
        <v>11822</v>
      </c>
      <c r="U5505" s="72" t="s">
        <v>17338</v>
      </c>
      <c r="V5505" s="72"/>
      <c r="W5505" s="72">
        <v>157170</v>
      </c>
      <c r="X5505" s="72" t="s">
        <v>22728</v>
      </c>
      <c r="Y5505" s="72" t="s">
        <v>22729</v>
      </c>
      <c r="Z5505" s="72" t="s">
        <v>17339</v>
      </c>
    </row>
    <row r="5506" spans="1:26" ht="45" x14ac:dyDescent="0.25">
      <c r="A5506" s="72" t="s">
        <v>24992</v>
      </c>
      <c r="B5506" s="72" t="s">
        <v>15560</v>
      </c>
      <c r="C5506" s="72">
        <v>1</v>
      </c>
      <c r="D5506" s="72"/>
      <c r="E5506" s="72"/>
      <c r="F5506" s="72">
        <v>1</v>
      </c>
      <c r="G5506" s="72"/>
      <c r="H5506" s="72">
        <v>332</v>
      </c>
      <c r="I5506" s="72">
        <v>100</v>
      </c>
      <c r="J5506" s="72">
        <v>132</v>
      </c>
      <c r="K5506" s="72">
        <v>100</v>
      </c>
      <c r="L5506" s="72"/>
      <c r="M5506" s="71" t="s">
        <v>4596</v>
      </c>
      <c r="N5506" s="72" t="s">
        <v>4505</v>
      </c>
      <c r="O5506" s="72"/>
      <c r="P5506" s="72" t="s">
        <v>14615</v>
      </c>
      <c r="Q5506" s="72"/>
      <c r="R5506" s="72"/>
      <c r="S5506" s="72" t="s">
        <v>4567</v>
      </c>
      <c r="T5506" s="72" t="s">
        <v>8146</v>
      </c>
      <c r="U5506" s="72" t="s">
        <v>24992</v>
      </c>
      <c r="V5506" s="72"/>
      <c r="W5506" s="72">
        <v>686110</v>
      </c>
      <c r="X5506" s="72" t="s">
        <v>15436</v>
      </c>
      <c r="Y5506" s="72" t="s">
        <v>15437</v>
      </c>
      <c r="Z5506" s="72" t="s">
        <v>15438</v>
      </c>
    </row>
    <row r="5507" spans="1:26" ht="30" x14ac:dyDescent="0.25">
      <c r="A5507" s="72" t="s">
        <v>12569</v>
      </c>
      <c r="B5507" s="72" t="s">
        <v>4594</v>
      </c>
      <c r="C5507" s="72">
        <v>5</v>
      </c>
      <c r="D5507" s="72"/>
      <c r="E5507" s="72"/>
      <c r="F5507" s="72">
        <v>1</v>
      </c>
      <c r="G5507" s="72">
        <v>200</v>
      </c>
      <c r="H5507" s="72"/>
      <c r="I5507" s="72"/>
      <c r="J5507" s="72"/>
      <c r="K5507" s="72"/>
      <c r="L5507" s="72"/>
      <c r="M5507" s="71" t="s">
        <v>4596</v>
      </c>
      <c r="N5507" s="72" t="s">
        <v>4542</v>
      </c>
      <c r="O5507" s="72"/>
      <c r="P5507" s="72" t="s">
        <v>2680</v>
      </c>
      <c r="Q5507" s="72"/>
      <c r="R5507" s="72"/>
      <c r="S5507" s="72"/>
      <c r="T5507" s="72"/>
      <c r="U5507" s="72" t="s">
        <v>12569</v>
      </c>
      <c r="V5507" s="72"/>
      <c r="W5507" s="72">
        <v>195176</v>
      </c>
      <c r="X5507" s="72" t="s">
        <v>12570</v>
      </c>
      <c r="Y5507" s="72"/>
      <c r="Z5507" s="72"/>
    </row>
    <row r="5508" spans="1:26" ht="30" x14ac:dyDescent="0.25">
      <c r="A5508" s="72" t="s">
        <v>12571</v>
      </c>
      <c r="B5508" s="72" t="s">
        <v>4605</v>
      </c>
      <c r="C5508" s="72">
        <v>7</v>
      </c>
      <c r="D5508" s="72"/>
      <c r="E5508" s="72"/>
      <c r="F5508" s="72">
        <v>1</v>
      </c>
      <c r="G5508" s="72"/>
      <c r="H5508" s="72">
        <v>1799</v>
      </c>
      <c r="I5508" s="72">
        <v>654</v>
      </c>
      <c r="J5508" s="72">
        <v>818</v>
      </c>
      <c r="K5508" s="72">
        <v>327</v>
      </c>
      <c r="L5508" s="72"/>
      <c r="M5508" s="71" t="s">
        <v>4596</v>
      </c>
      <c r="N5508" s="72" t="s">
        <v>4493</v>
      </c>
      <c r="O5508" s="72"/>
      <c r="P5508" s="72" t="s">
        <v>19984</v>
      </c>
      <c r="Q5508" s="72"/>
      <c r="R5508" s="72"/>
      <c r="S5508" s="72" t="s">
        <v>4566</v>
      </c>
      <c r="T5508" s="72" t="s">
        <v>7383</v>
      </c>
      <c r="U5508" s="72" t="s">
        <v>12571</v>
      </c>
      <c r="V5508" s="72"/>
      <c r="W5508" s="72">
        <v>238520</v>
      </c>
      <c r="X5508" s="72" t="s">
        <v>12572</v>
      </c>
      <c r="Y5508" s="72"/>
      <c r="Z5508" s="72"/>
    </row>
    <row r="5509" spans="1:26" ht="30" x14ac:dyDescent="0.25">
      <c r="A5509" s="72" t="s">
        <v>14357</v>
      </c>
      <c r="B5509" s="72" t="s">
        <v>14358</v>
      </c>
      <c r="C5509" s="72"/>
      <c r="D5509" s="72"/>
      <c r="E5509" s="72"/>
      <c r="F5509" s="72">
        <v>1</v>
      </c>
      <c r="G5509" s="72"/>
      <c r="H5509" s="72">
        <v>800</v>
      </c>
      <c r="I5509" s="72"/>
      <c r="J5509" s="72"/>
      <c r="K5509" s="72">
        <v>800</v>
      </c>
      <c r="L5509" s="72"/>
      <c r="M5509" s="71" t="s">
        <v>4596</v>
      </c>
      <c r="N5509" s="72" t="s">
        <v>4506</v>
      </c>
      <c r="O5509" s="72"/>
      <c r="P5509" s="72" t="s">
        <v>4438</v>
      </c>
      <c r="Q5509" s="72"/>
      <c r="R5509" s="72"/>
      <c r="S5509" s="72"/>
      <c r="T5509" s="72"/>
      <c r="U5509" s="72" t="s">
        <v>14357</v>
      </c>
      <c r="V5509" s="72"/>
      <c r="W5509" s="72">
        <v>142211</v>
      </c>
      <c r="X5509" s="72" t="s">
        <v>22730</v>
      </c>
      <c r="Y5509" s="72" t="s">
        <v>14359</v>
      </c>
      <c r="Z5509" s="72" t="s">
        <v>14360</v>
      </c>
    </row>
    <row r="5510" spans="1:26" ht="45" x14ac:dyDescent="0.25">
      <c r="A5510" s="72" t="s">
        <v>17340</v>
      </c>
      <c r="B5510" s="72" t="s">
        <v>4598</v>
      </c>
      <c r="C5510" s="72">
        <v>3</v>
      </c>
      <c r="D5510" s="72" t="s">
        <v>13889</v>
      </c>
      <c r="E5510" s="72"/>
      <c r="F5510" s="72">
        <v>1</v>
      </c>
      <c r="G5510" s="72"/>
      <c r="H5510" s="72">
        <v>1199</v>
      </c>
      <c r="I5510" s="72">
        <v>436</v>
      </c>
      <c r="J5510" s="72">
        <v>545</v>
      </c>
      <c r="K5510" s="72">
        <v>218</v>
      </c>
      <c r="L5510" s="72"/>
      <c r="M5510" s="71" t="s">
        <v>4596</v>
      </c>
      <c r="N5510" s="72" t="s">
        <v>4506</v>
      </c>
      <c r="O5510" s="72"/>
      <c r="P5510" s="72" t="s">
        <v>3104</v>
      </c>
      <c r="Q5510" s="72"/>
      <c r="R5510" s="72"/>
      <c r="S5510" s="72"/>
      <c r="T5510" s="72"/>
      <c r="U5510" s="72" t="s">
        <v>17340</v>
      </c>
      <c r="V5510" s="72"/>
      <c r="W5510" s="72">
        <v>142007</v>
      </c>
      <c r="X5510" s="72" t="s">
        <v>11630</v>
      </c>
      <c r="Y5510" s="72" t="s">
        <v>11631</v>
      </c>
      <c r="Z5510" s="72" t="s">
        <v>11632</v>
      </c>
    </row>
    <row r="5511" spans="1:26" ht="45" x14ac:dyDescent="0.25">
      <c r="A5511" s="72" t="s">
        <v>12573</v>
      </c>
      <c r="B5511" s="72" t="s">
        <v>4598</v>
      </c>
      <c r="C5511" s="72">
        <v>41</v>
      </c>
      <c r="D5511" s="72"/>
      <c r="E5511" s="72"/>
      <c r="F5511" s="72">
        <v>1</v>
      </c>
      <c r="G5511" s="72"/>
      <c r="H5511" s="72">
        <v>798</v>
      </c>
      <c r="I5511" s="72">
        <v>290</v>
      </c>
      <c r="J5511" s="72">
        <v>363</v>
      </c>
      <c r="K5511" s="72">
        <v>145</v>
      </c>
      <c r="L5511" s="72"/>
      <c r="M5511" s="71" t="s">
        <v>4596</v>
      </c>
      <c r="N5511" s="72" t="s">
        <v>2404</v>
      </c>
      <c r="O5511" s="72"/>
      <c r="P5511" s="72" t="s">
        <v>14919</v>
      </c>
      <c r="Q5511" s="72"/>
      <c r="R5511" s="72"/>
      <c r="S5511" s="72"/>
      <c r="T5511" s="72"/>
      <c r="U5511" s="72" t="s">
        <v>12573</v>
      </c>
      <c r="V5511" s="72"/>
      <c r="W5511" s="72">
        <v>299022</v>
      </c>
      <c r="X5511" s="72" t="s">
        <v>6947</v>
      </c>
      <c r="Y5511" s="72"/>
      <c r="Z5511" s="72" t="s">
        <v>12574</v>
      </c>
    </row>
    <row r="5512" spans="1:26" ht="75" x14ac:dyDescent="0.25">
      <c r="A5512" s="72" t="s">
        <v>12575</v>
      </c>
      <c r="B5512" s="72" t="s">
        <v>14484</v>
      </c>
      <c r="C5512" s="72">
        <v>1150</v>
      </c>
      <c r="D5512" s="72" t="s">
        <v>12576</v>
      </c>
      <c r="E5512" s="72"/>
      <c r="F5512" s="72">
        <v>1</v>
      </c>
      <c r="G5512" s="72"/>
      <c r="H5512" s="72">
        <v>350</v>
      </c>
      <c r="I5512" s="72">
        <v>200</v>
      </c>
      <c r="J5512" s="72">
        <v>100</v>
      </c>
      <c r="K5512" s="72">
        <v>50</v>
      </c>
      <c r="L5512" s="72"/>
      <c r="M5512" s="71" t="s">
        <v>4596</v>
      </c>
      <c r="N5512" s="72" t="s">
        <v>2362</v>
      </c>
      <c r="O5512" s="72"/>
      <c r="P5512" s="72" t="s">
        <v>2593</v>
      </c>
      <c r="Q5512" s="72" t="s">
        <v>4564</v>
      </c>
      <c r="R5512" s="72" t="s">
        <v>12578</v>
      </c>
      <c r="S5512" s="72"/>
      <c r="T5512" s="72"/>
      <c r="U5512" s="72" t="s">
        <v>12575</v>
      </c>
      <c r="V5512" s="72"/>
      <c r="W5512" s="77"/>
      <c r="X5512" s="72"/>
      <c r="Y5512" s="72"/>
      <c r="Z5512" s="72"/>
    </row>
    <row r="5513" spans="1:26" ht="75" x14ac:dyDescent="0.25">
      <c r="A5513" s="72" t="s">
        <v>12575</v>
      </c>
      <c r="B5513" s="72" t="s">
        <v>14484</v>
      </c>
      <c r="C5513" s="72">
        <v>1150</v>
      </c>
      <c r="D5513" s="72" t="s">
        <v>12576</v>
      </c>
      <c r="E5513" s="72" t="s">
        <v>12577</v>
      </c>
      <c r="F5513" s="72">
        <v>1</v>
      </c>
      <c r="G5513" s="72">
        <v>350</v>
      </c>
      <c r="H5513" s="72"/>
      <c r="I5513" s="72"/>
      <c r="J5513" s="72"/>
      <c r="K5513" s="72"/>
      <c r="L5513" s="72"/>
      <c r="M5513" s="71" t="s">
        <v>4596</v>
      </c>
      <c r="N5513" s="72" t="s">
        <v>2362</v>
      </c>
      <c r="O5513" s="72"/>
      <c r="P5513" s="72" t="s">
        <v>2593</v>
      </c>
      <c r="Q5513" s="72" t="s">
        <v>4564</v>
      </c>
      <c r="R5513" s="72" t="s">
        <v>12578</v>
      </c>
      <c r="S5513" s="72"/>
      <c r="T5513" s="72"/>
      <c r="U5513" s="72" t="s">
        <v>12575</v>
      </c>
      <c r="V5513" s="72" t="s">
        <v>12575</v>
      </c>
      <c r="W5513" s="72">
        <v>124365</v>
      </c>
      <c r="X5513" s="72" t="s">
        <v>12579</v>
      </c>
      <c r="Y5513" s="72" t="s">
        <v>12580</v>
      </c>
      <c r="Z5513" s="72"/>
    </row>
    <row r="5514" spans="1:26" ht="30" x14ac:dyDescent="0.25">
      <c r="A5514" s="72" t="s">
        <v>12581</v>
      </c>
      <c r="B5514" s="72" t="s">
        <v>4631</v>
      </c>
      <c r="C5514" s="72"/>
      <c r="D5514" s="72"/>
      <c r="E5514" s="72"/>
      <c r="F5514" s="72">
        <v>5</v>
      </c>
      <c r="G5514" s="72"/>
      <c r="H5514" s="72"/>
      <c r="I5514" s="72"/>
      <c r="J5514" s="72"/>
      <c r="K5514" s="72"/>
      <c r="L5514" s="72">
        <v>850</v>
      </c>
      <c r="M5514" s="71" t="s">
        <v>4596</v>
      </c>
      <c r="N5514" s="72" t="s">
        <v>4521</v>
      </c>
      <c r="O5514" s="72"/>
      <c r="P5514" s="72" t="s">
        <v>2530</v>
      </c>
      <c r="Q5514" s="72"/>
      <c r="R5514" s="72"/>
      <c r="S5514" s="72"/>
      <c r="T5514" s="72"/>
      <c r="U5514" s="72" t="s">
        <v>12581</v>
      </c>
      <c r="V5514" s="72"/>
      <c r="W5514" s="72">
        <v>452920</v>
      </c>
      <c r="X5514" s="72" t="s">
        <v>12582</v>
      </c>
      <c r="Y5514" s="72" t="s">
        <v>12583</v>
      </c>
      <c r="Z5514" s="72" t="s">
        <v>12584</v>
      </c>
    </row>
    <row r="5515" spans="1:26" ht="45" x14ac:dyDescent="0.25">
      <c r="A5515" s="72" t="s">
        <v>12585</v>
      </c>
      <c r="B5515" s="72" t="s">
        <v>4598</v>
      </c>
      <c r="C5515" s="72">
        <v>1</v>
      </c>
      <c r="D5515" s="72"/>
      <c r="E5515" s="72"/>
      <c r="F5515" s="72">
        <v>1</v>
      </c>
      <c r="G5515" s="72"/>
      <c r="H5515" s="72">
        <v>798</v>
      </c>
      <c r="I5515" s="72">
        <v>290</v>
      </c>
      <c r="J5515" s="72">
        <v>363</v>
      </c>
      <c r="K5515" s="72">
        <v>145</v>
      </c>
      <c r="L5515" s="72"/>
      <c r="M5515" s="71" t="s">
        <v>4596</v>
      </c>
      <c r="N5515" s="72" t="s">
        <v>4494</v>
      </c>
      <c r="O5515" s="72"/>
      <c r="P5515" s="72" t="s">
        <v>3924</v>
      </c>
      <c r="Q5515" s="72"/>
      <c r="R5515" s="72"/>
      <c r="S5515" s="72" t="s">
        <v>4568</v>
      </c>
      <c r="T5515" s="72" t="s">
        <v>12586</v>
      </c>
      <c r="U5515" s="72" t="s">
        <v>12585</v>
      </c>
      <c r="V5515" s="72"/>
      <c r="W5515" s="72">
        <v>249360</v>
      </c>
      <c r="X5515" s="72" t="s">
        <v>12587</v>
      </c>
      <c r="Y5515" s="72"/>
      <c r="Z5515" s="72"/>
    </row>
    <row r="5516" spans="1:26" ht="45" x14ac:dyDescent="0.25">
      <c r="A5516" s="72" t="s">
        <v>24993</v>
      </c>
      <c r="B5516" s="72" t="s">
        <v>15493</v>
      </c>
      <c r="C5516" s="72"/>
      <c r="D5516" s="72" t="s">
        <v>11845</v>
      </c>
      <c r="E5516" s="72"/>
      <c r="F5516" s="72">
        <v>1</v>
      </c>
      <c r="G5516" s="72">
        <v>300</v>
      </c>
      <c r="H5516" s="72"/>
      <c r="I5516" s="72"/>
      <c r="J5516" s="72"/>
      <c r="K5516" s="72"/>
      <c r="L5516" s="72"/>
      <c r="M5516" s="71" t="s">
        <v>4596</v>
      </c>
      <c r="N5516" s="72" t="s">
        <v>4543</v>
      </c>
      <c r="O5516" s="72"/>
      <c r="P5516" s="72" t="s">
        <v>3493</v>
      </c>
      <c r="Q5516" s="72"/>
      <c r="R5516" s="72"/>
      <c r="S5516" s="72"/>
      <c r="T5516" s="72" t="s">
        <v>24994</v>
      </c>
      <c r="U5516" s="72" t="s">
        <v>24993</v>
      </c>
      <c r="V5516" s="72"/>
      <c r="W5516" s="72">
        <v>413210</v>
      </c>
      <c r="X5516" s="72" t="s">
        <v>24995</v>
      </c>
      <c r="Y5516" s="72">
        <v>88456650577</v>
      </c>
      <c r="Z5516" s="72" t="s">
        <v>24996</v>
      </c>
    </row>
    <row r="5517" spans="1:26" ht="45" x14ac:dyDescent="0.25">
      <c r="A5517" s="72" t="s">
        <v>28098</v>
      </c>
      <c r="B5517" s="72" t="s">
        <v>4631</v>
      </c>
      <c r="C5517" s="72"/>
      <c r="D5517" s="72"/>
      <c r="E5517" s="72"/>
      <c r="F5517" s="72">
        <v>5</v>
      </c>
      <c r="G5517" s="72"/>
      <c r="H5517" s="72"/>
      <c r="I5517" s="72"/>
      <c r="J5517" s="72"/>
      <c r="K5517" s="72"/>
      <c r="L5517" s="72">
        <v>850</v>
      </c>
      <c r="M5517" s="71" t="s">
        <v>4596</v>
      </c>
      <c r="N5517" s="72" t="s">
        <v>4546</v>
      </c>
      <c r="O5517" s="72"/>
      <c r="P5517" s="72" t="s">
        <v>3450</v>
      </c>
      <c r="Q5517" s="72"/>
      <c r="R5517" s="72"/>
      <c r="S5517" s="72" t="s">
        <v>4566</v>
      </c>
      <c r="T5517" s="72" t="s">
        <v>11017</v>
      </c>
      <c r="U5517" s="72" t="s">
        <v>28098</v>
      </c>
      <c r="V5517" s="72"/>
      <c r="W5517" s="72">
        <v>216450</v>
      </c>
      <c r="X5517" s="72" t="s">
        <v>11018</v>
      </c>
      <c r="Y5517" s="72"/>
      <c r="Z5517" s="72"/>
    </row>
    <row r="5518" spans="1:26" ht="60" x14ac:dyDescent="0.25">
      <c r="A5518" s="72" t="s">
        <v>28098</v>
      </c>
      <c r="B5518" s="72" t="s">
        <v>4631</v>
      </c>
      <c r="C5518" s="72"/>
      <c r="D5518" s="72"/>
      <c r="E5518" s="72" t="s">
        <v>14697</v>
      </c>
      <c r="F5518" s="72">
        <v>2</v>
      </c>
      <c r="G5518" s="72"/>
      <c r="H5518" s="72"/>
      <c r="I5518" s="72">
        <v>87</v>
      </c>
      <c r="J5518" s="72"/>
      <c r="K5518" s="72"/>
      <c r="L5518" s="72">
        <v>87</v>
      </c>
      <c r="M5518" s="71" t="s">
        <v>4596</v>
      </c>
      <c r="N5518" s="72" t="s">
        <v>4546</v>
      </c>
      <c r="O5518" s="72"/>
      <c r="P5518" s="72" t="s">
        <v>3450</v>
      </c>
      <c r="Q5518" s="72"/>
      <c r="R5518" s="72"/>
      <c r="S5518" s="72" t="s">
        <v>4567</v>
      </c>
      <c r="T5518" s="72" t="s">
        <v>14698</v>
      </c>
      <c r="U5518" s="72" t="s">
        <v>28098</v>
      </c>
      <c r="V5518" s="72" t="s">
        <v>28099</v>
      </c>
      <c r="W5518" s="72">
        <v>216491</v>
      </c>
      <c r="X5518" s="72" t="s">
        <v>28100</v>
      </c>
      <c r="Y5518" s="72" t="s">
        <v>28101</v>
      </c>
      <c r="Z5518" s="72" t="s">
        <v>28102</v>
      </c>
    </row>
    <row r="5519" spans="1:26" ht="30" x14ac:dyDescent="0.25">
      <c r="A5519" s="72" t="s">
        <v>18496</v>
      </c>
      <c r="B5519" s="72" t="s">
        <v>16687</v>
      </c>
      <c r="C5519" s="72">
        <v>1</v>
      </c>
      <c r="D5519" s="72"/>
      <c r="E5519" s="72"/>
      <c r="F5519" s="72">
        <v>1</v>
      </c>
      <c r="G5519" s="72"/>
      <c r="H5519" s="72">
        <v>850</v>
      </c>
      <c r="I5519" s="72">
        <v>400</v>
      </c>
      <c r="J5519" s="72">
        <v>150</v>
      </c>
      <c r="K5519" s="72">
        <v>150</v>
      </c>
      <c r="L5519" s="72"/>
      <c r="M5519" s="71" t="s">
        <v>4596</v>
      </c>
      <c r="N5519" s="72" t="s">
        <v>4540</v>
      </c>
      <c r="O5519" s="72"/>
      <c r="P5519" s="72" t="s">
        <v>2775</v>
      </c>
      <c r="Q5519" s="72"/>
      <c r="R5519" s="72"/>
      <c r="S5519" s="72" t="s">
        <v>4566</v>
      </c>
      <c r="T5519" s="72" t="s">
        <v>27706</v>
      </c>
      <c r="U5519" s="72" t="s">
        <v>18496</v>
      </c>
      <c r="V5519" s="72"/>
      <c r="W5519" s="72">
        <v>391300</v>
      </c>
      <c r="X5519" s="72" t="s">
        <v>5381</v>
      </c>
      <c r="Y5519" s="72">
        <v>89106241800</v>
      </c>
      <c r="Z5519" s="72" t="s">
        <v>18498</v>
      </c>
    </row>
    <row r="5520" spans="1:26" ht="60" x14ac:dyDescent="0.25">
      <c r="A5520" s="72" t="s">
        <v>28103</v>
      </c>
      <c r="B5520" s="72" t="s">
        <v>19379</v>
      </c>
      <c r="C5520" s="72">
        <v>4</v>
      </c>
      <c r="D5520" s="72"/>
      <c r="E5520" s="72"/>
      <c r="F5520" s="72">
        <v>1</v>
      </c>
      <c r="G5520" s="72">
        <v>100</v>
      </c>
      <c r="H5520" s="72"/>
      <c r="I5520" s="72"/>
      <c r="J5520" s="72"/>
      <c r="K5520" s="72"/>
      <c r="L5520" s="72"/>
      <c r="M5520" s="71" t="s">
        <v>4596</v>
      </c>
      <c r="N5520" s="72" t="s">
        <v>4483</v>
      </c>
      <c r="O5520" s="72"/>
      <c r="P5520" s="72" t="s">
        <v>3154</v>
      </c>
      <c r="Q5520" s="72"/>
      <c r="R5520" s="72"/>
      <c r="S5520" s="72" t="s">
        <v>4568</v>
      </c>
      <c r="T5520" s="72" t="s">
        <v>5351</v>
      </c>
      <c r="U5520" s="72" t="s">
        <v>28103</v>
      </c>
      <c r="V5520" s="72"/>
      <c r="W5520" s="72">
        <v>309206</v>
      </c>
      <c r="X5520" s="72" t="s">
        <v>28104</v>
      </c>
      <c r="Y5520" s="72">
        <v>89066029631</v>
      </c>
      <c r="Z5520" s="72" t="s">
        <v>28105</v>
      </c>
    </row>
    <row r="5521" spans="1:26" ht="30" x14ac:dyDescent="0.25">
      <c r="A5521" s="72" t="s">
        <v>14770</v>
      </c>
      <c r="B5521" s="72" t="s">
        <v>19493</v>
      </c>
      <c r="C5521" s="72">
        <v>27</v>
      </c>
      <c r="D5521" s="72" t="s">
        <v>14771</v>
      </c>
      <c r="E5521" s="72"/>
      <c r="F5521" s="72">
        <v>1</v>
      </c>
      <c r="G5521" s="72">
        <v>270</v>
      </c>
      <c r="H5521" s="72"/>
      <c r="I5521" s="72"/>
      <c r="J5521" s="72"/>
      <c r="K5521" s="72"/>
      <c r="L5521" s="72"/>
      <c r="M5521" s="71" t="s">
        <v>4596</v>
      </c>
      <c r="N5521" s="72" t="s">
        <v>4506</v>
      </c>
      <c r="O5521" s="72"/>
      <c r="P5521" s="72" t="s">
        <v>4438</v>
      </c>
      <c r="Q5521" s="72"/>
      <c r="R5521" s="72"/>
      <c r="S5521" s="72"/>
      <c r="T5521" s="72"/>
      <c r="U5521" s="72" t="s">
        <v>14770</v>
      </c>
      <c r="V5521" s="72"/>
      <c r="W5521" s="72"/>
      <c r="X5521" s="72" t="s">
        <v>14772</v>
      </c>
      <c r="Y5521" s="72" t="s">
        <v>14773</v>
      </c>
      <c r="Z5521" s="72" t="s">
        <v>14774</v>
      </c>
    </row>
    <row r="5522" spans="1:26" ht="45" x14ac:dyDescent="0.25">
      <c r="A5522" s="72" t="s">
        <v>22733</v>
      </c>
      <c r="B5522" s="72" t="s">
        <v>15560</v>
      </c>
      <c r="C5522" s="72">
        <v>117</v>
      </c>
      <c r="D5522" s="72"/>
      <c r="E5522" s="72"/>
      <c r="F5522" s="72">
        <v>1</v>
      </c>
      <c r="G5522" s="72"/>
      <c r="H5522" s="72">
        <v>850</v>
      </c>
      <c r="I5522" s="72">
        <v>400</v>
      </c>
      <c r="J5522" s="72">
        <v>400</v>
      </c>
      <c r="K5522" s="72">
        <v>50</v>
      </c>
      <c r="L5522" s="72"/>
      <c r="M5522" s="71" t="s">
        <v>4596</v>
      </c>
      <c r="N5522" s="72" t="s">
        <v>4513</v>
      </c>
      <c r="O5522" s="72"/>
      <c r="P5522" s="72" t="s">
        <v>14682</v>
      </c>
      <c r="Q5522" s="72"/>
      <c r="R5522" s="72"/>
      <c r="S5522" s="72" t="s">
        <v>4566</v>
      </c>
      <c r="T5522" s="72" t="s">
        <v>10559</v>
      </c>
      <c r="U5522" s="72" t="s">
        <v>22733</v>
      </c>
      <c r="V5522" s="72"/>
      <c r="W5522" s="72">
        <v>461902</v>
      </c>
      <c r="X5522" s="72" t="s">
        <v>22734</v>
      </c>
      <c r="Y5522" s="72" t="s">
        <v>22736</v>
      </c>
      <c r="Z5522" s="72" t="s">
        <v>22735</v>
      </c>
    </row>
    <row r="5523" spans="1:26" ht="45" x14ac:dyDescent="0.25">
      <c r="A5523" s="72" t="s">
        <v>12590</v>
      </c>
      <c r="B5523" s="72" t="s">
        <v>4594</v>
      </c>
      <c r="C5523" s="72"/>
      <c r="D5523" s="72" t="s">
        <v>12591</v>
      </c>
      <c r="E5523" s="72"/>
      <c r="F5523" s="72">
        <v>1</v>
      </c>
      <c r="G5523" s="72">
        <v>350</v>
      </c>
      <c r="H5523" s="72"/>
      <c r="I5523" s="72"/>
      <c r="J5523" s="72"/>
      <c r="K5523" s="72"/>
      <c r="L5523" s="72"/>
      <c r="M5523" s="71" t="s">
        <v>4596</v>
      </c>
      <c r="N5523" s="72" t="s">
        <v>4500</v>
      </c>
      <c r="O5523" s="72"/>
      <c r="P5523" s="72" t="s">
        <v>4403</v>
      </c>
      <c r="Q5523" s="72"/>
      <c r="R5523" s="72"/>
      <c r="S5523" s="72" t="s">
        <v>4566</v>
      </c>
      <c r="T5523" s="72" t="s">
        <v>12592</v>
      </c>
      <c r="U5523" s="72" t="s">
        <v>12590</v>
      </c>
      <c r="V5523" s="72"/>
      <c r="W5523" s="72">
        <v>647000</v>
      </c>
      <c r="X5523" s="72" t="s">
        <v>12593</v>
      </c>
      <c r="Y5523" s="72"/>
      <c r="Z5523" s="72"/>
    </row>
    <row r="5524" spans="1:26" ht="45" x14ac:dyDescent="0.25">
      <c r="A5524" s="72" t="s">
        <v>25541</v>
      </c>
      <c r="B5524" s="72" t="s">
        <v>23049</v>
      </c>
      <c r="C5524" s="72"/>
      <c r="D5524" s="72"/>
      <c r="E5524" s="72"/>
      <c r="F5524" s="72">
        <v>1</v>
      </c>
      <c r="G5524" s="72"/>
      <c r="H5524" s="72">
        <v>350</v>
      </c>
      <c r="I5524" s="72">
        <v>200</v>
      </c>
      <c r="J5524" s="72">
        <v>100</v>
      </c>
      <c r="K5524" s="72">
        <v>50</v>
      </c>
      <c r="L5524" s="72"/>
      <c r="M5524" s="71" t="s">
        <v>4596</v>
      </c>
      <c r="N5524" s="72" t="s">
        <v>4512</v>
      </c>
      <c r="O5524" s="72"/>
      <c r="P5524" s="72" t="s">
        <v>3801</v>
      </c>
      <c r="Q5524" s="72"/>
      <c r="R5524" s="72"/>
      <c r="S5524" s="72" t="s">
        <v>14717</v>
      </c>
      <c r="T5524" s="72" t="s">
        <v>23050</v>
      </c>
      <c r="U5524" s="72" t="s">
        <v>25541</v>
      </c>
      <c r="V5524" s="72"/>
      <c r="W5524" s="72">
        <v>646765</v>
      </c>
      <c r="X5524" s="72" t="s">
        <v>6242</v>
      </c>
      <c r="Y5524" s="72" t="s">
        <v>23051</v>
      </c>
      <c r="Z5524" s="72" t="s">
        <v>28286</v>
      </c>
    </row>
    <row r="5525" spans="1:26" ht="45" x14ac:dyDescent="0.25">
      <c r="A5525" s="72" t="s">
        <v>25541</v>
      </c>
      <c r="B5525" s="72" t="s">
        <v>23049</v>
      </c>
      <c r="C5525" s="72"/>
      <c r="D5525" s="72"/>
      <c r="E5525" s="72" t="s">
        <v>25131</v>
      </c>
      <c r="F5525" s="72">
        <v>1</v>
      </c>
      <c r="G5525" s="72">
        <v>200</v>
      </c>
      <c r="H5525" s="72"/>
      <c r="I5525" s="72"/>
      <c r="J5525" s="72"/>
      <c r="K5525" s="72"/>
      <c r="L5525" s="72"/>
      <c r="M5525" s="71" t="s">
        <v>4596</v>
      </c>
      <c r="N5525" s="72" t="s">
        <v>4512</v>
      </c>
      <c r="O5525" s="72"/>
      <c r="P5525" s="72" t="s">
        <v>3801</v>
      </c>
      <c r="Q5525" s="72"/>
      <c r="R5525" s="72"/>
      <c r="S5525" s="72" t="s">
        <v>14717</v>
      </c>
      <c r="T5525" s="72" t="s">
        <v>23050</v>
      </c>
      <c r="U5525" s="72" t="s">
        <v>25541</v>
      </c>
      <c r="V5525" s="72" t="s">
        <v>25541</v>
      </c>
      <c r="W5525" s="72">
        <v>646765</v>
      </c>
      <c r="X5525" s="72" t="s">
        <v>6242</v>
      </c>
      <c r="Y5525" s="72">
        <v>89514067436</v>
      </c>
      <c r="Z5525" s="72" t="s">
        <v>33003</v>
      </c>
    </row>
    <row r="5526" spans="1:26" ht="45" x14ac:dyDescent="0.25">
      <c r="A5526" s="72" t="s">
        <v>12594</v>
      </c>
      <c r="B5526" s="72" t="s">
        <v>4631</v>
      </c>
      <c r="C5526" s="72"/>
      <c r="D5526" s="72"/>
      <c r="E5526" s="72"/>
      <c r="F5526" s="72">
        <v>5</v>
      </c>
      <c r="G5526" s="72"/>
      <c r="H5526" s="72"/>
      <c r="I5526" s="72"/>
      <c r="J5526" s="72"/>
      <c r="K5526" s="72"/>
      <c r="L5526" s="72">
        <v>250</v>
      </c>
      <c r="M5526" s="71" t="s">
        <v>4596</v>
      </c>
      <c r="N5526" s="72" t="s">
        <v>4514</v>
      </c>
      <c r="O5526" s="72"/>
      <c r="P5526" s="72" t="s">
        <v>3706</v>
      </c>
      <c r="Q5526" s="72"/>
      <c r="R5526" s="72"/>
      <c r="S5526" s="72" t="s">
        <v>4567</v>
      </c>
      <c r="T5526" s="72" t="s">
        <v>5896</v>
      </c>
      <c r="U5526" s="72" t="s">
        <v>12594</v>
      </c>
      <c r="V5526" s="72"/>
      <c r="W5526" s="72">
        <v>302520</v>
      </c>
      <c r="X5526" s="72" t="s">
        <v>5132</v>
      </c>
      <c r="Y5526" s="72" t="s">
        <v>17341</v>
      </c>
      <c r="Z5526" s="72" t="s">
        <v>12595</v>
      </c>
    </row>
    <row r="5527" spans="1:26" ht="45" x14ac:dyDescent="0.25">
      <c r="A5527" s="72" t="s">
        <v>35677</v>
      </c>
      <c r="B5527" s="72" t="s">
        <v>15560</v>
      </c>
      <c r="C5527" s="72">
        <v>30</v>
      </c>
      <c r="D5527" s="72"/>
      <c r="E5527" s="72"/>
      <c r="F5527" s="72">
        <v>1</v>
      </c>
      <c r="G5527" s="72"/>
      <c r="H5527" s="72">
        <v>600</v>
      </c>
      <c r="I5527" s="72">
        <v>200</v>
      </c>
      <c r="J5527" s="72">
        <v>300</v>
      </c>
      <c r="K5527" s="72">
        <v>100</v>
      </c>
      <c r="L5527" s="72"/>
      <c r="M5527" s="71" t="s">
        <v>4596</v>
      </c>
      <c r="N5527" s="72" t="s">
        <v>4483</v>
      </c>
      <c r="O5527" s="72"/>
      <c r="P5527" s="72" t="s">
        <v>14510</v>
      </c>
      <c r="Q5527" s="72" t="s">
        <v>4566</v>
      </c>
      <c r="R5527" s="72" t="s">
        <v>13723</v>
      </c>
      <c r="S5527" s="72"/>
      <c r="T5527" s="72"/>
      <c r="U5527" s="72" t="s">
        <v>35677</v>
      </c>
      <c r="V5527" s="72"/>
      <c r="W5527" s="72">
        <v>309502</v>
      </c>
      <c r="X5527" s="72" t="s">
        <v>35678</v>
      </c>
      <c r="Y5527" s="72">
        <v>79384916195</v>
      </c>
      <c r="Z5527" s="72" t="s">
        <v>35679</v>
      </c>
    </row>
    <row r="5528" spans="1:26" ht="45" x14ac:dyDescent="0.25">
      <c r="A5528" s="72" t="s">
        <v>12596</v>
      </c>
      <c r="B5528" s="72" t="s">
        <v>4594</v>
      </c>
      <c r="C5528" s="72">
        <v>179</v>
      </c>
      <c r="D5528" s="72"/>
      <c r="E5528" s="72"/>
      <c r="F5528" s="72">
        <v>1</v>
      </c>
      <c r="G5528" s="72">
        <v>350</v>
      </c>
      <c r="H5528" s="72"/>
      <c r="I5528" s="72"/>
      <c r="J5528" s="72"/>
      <c r="K5528" s="72"/>
      <c r="L5528" s="72"/>
      <c r="M5528" s="71" t="s">
        <v>4596</v>
      </c>
      <c r="N5528" s="72" t="s">
        <v>4492</v>
      </c>
      <c r="O5528" s="72"/>
      <c r="P5528" s="72" t="s">
        <v>15011</v>
      </c>
      <c r="Q5528" s="72"/>
      <c r="R5528" s="72"/>
      <c r="S5528" s="72"/>
      <c r="T5528" s="72"/>
      <c r="U5528" s="72" t="s">
        <v>12596</v>
      </c>
      <c r="V5528" s="72"/>
      <c r="W5528" s="72">
        <v>664059</v>
      </c>
      <c r="X5528" s="72" t="s">
        <v>12597</v>
      </c>
      <c r="Y5528" s="72"/>
      <c r="Z5528" s="72" t="s">
        <v>12598</v>
      </c>
    </row>
    <row r="5529" spans="1:26" ht="90" x14ac:dyDescent="0.25">
      <c r="A5529" s="72" t="s">
        <v>24997</v>
      </c>
      <c r="B5529" s="72" t="s">
        <v>24998</v>
      </c>
      <c r="C5529" s="72"/>
      <c r="D5529" s="72"/>
      <c r="E5529" s="72"/>
      <c r="F5529" s="72">
        <v>1</v>
      </c>
      <c r="G5529" s="72"/>
      <c r="H5529" s="72">
        <v>850</v>
      </c>
      <c r="I5529" s="72">
        <v>400</v>
      </c>
      <c r="J5529" s="72">
        <v>400</v>
      </c>
      <c r="K5529" s="72">
        <v>50</v>
      </c>
      <c r="L5529" s="72"/>
      <c r="M5529" s="71" t="s">
        <v>4596</v>
      </c>
      <c r="N5529" s="72" t="s">
        <v>4533</v>
      </c>
      <c r="O5529" s="72"/>
      <c r="P5529" s="72" t="s">
        <v>2618</v>
      </c>
      <c r="Q5529" s="72"/>
      <c r="R5529" s="72"/>
      <c r="S5529" s="72"/>
      <c r="T5529" s="72"/>
      <c r="U5529" s="72" t="s">
        <v>24997</v>
      </c>
      <c r="V5529" s="72"/>
      <c r="W5529" s="72">
        <v>362000</v>
      </c>
      <c r="X5529" s="72" t="s">
        <v>24999</v>
      </c>
      <c r="Y5529" s="72">
        <v>88672254216</v>
      </c>
      <c r="Z5529" s="72" t="s">
        <v>25000</v>
      </c>
    </row>
    <row r="5530" spans="1:26" ht="60" x14ac:dyDescent="0.25">
      <c r="A5530" s="72" t="s">
        <v>31618</v>
      </c>
      <c r="B5530" s="72" t="s">
        <v>20105</v>
      </c>
      <c r="C5530" s="72">
        <v>175</v>
      </c>
      <c r="D5530" s="72" t="s">
        <v>13265</v>
      </c>
      <c r="E5530" s="72"/>
      <c r="F5530" s="72">
        <v>1</v>
      </c>
      <c r="G5530" s="72">
        <v>215</v>
      </c>
      <c r="H5530" s="72"/>
      <c r="I5530" s="72"/>
      <c r="J5530" s="72"/>
      <c r="K5530" s="72"/>
      <c r="L5530" s="72"/>
      <c r="M5530" s="71" t="s">
        <v>4596</v>
      </c>
      <c r="N5530" s="72" t="s">
        <v>4533</v>
      </c>
      <c r="O5530" s="72"/>
      <c r="P5530" s="72" t="s">
        <v>2618</v>
      </c>
      <c r="Q5530" s="72"/>
      <c r="R5530" s="72"/>
      <c r="S5530" s="72" t="s">
        <v>4567</v>
      </c>
      <c r="T5530" s="72" t="s">
        <v>14579</v>
      </c>
      <c r="U5530" s="72" t="s">
        <v>31618</v>
      </c>
      <c r="V5530" s="72"/>
      <c r="W5530" s="72">
        <v>362017</v>
      </c>
      <c r="X5530" s="72" t="s">
        <v>28139</v>
      </c>
      <c r="Y5530" s="72" t="s">
        <v>28140</v>
      </c>
      <c r="Z5530" s="72" t="s">
        <v>28141</v>
      </c>
    </row>
    <row r="5531" spans="1:26" ht="45" x14ac:dyDescent="0.25">
      <c r="A5531" s="72" t="s">
        <v>22744</v>
      </c>
      <c r="B5531" s="72" t="s">
        <v>25001</v>
      </c>
      <c r="C5531" s="72"/>
      <c r="D5531" s="72" t="s">
        <v>10730</v>
      </c>
      <c r="E5531" s="72"/>
      <c r="F5531" s="72">
        <v>1</v>
      </c>
      <c r="G5531" s="72">
        <v>150</v>
      </c>
      <c r="H5531" s="72">
        <v>840</v>
      </c>
      <c r="I5531" s="72">
        <v>335</v>
      </c>
      <c r="J5531" s="72">
        <v>350</v>
      </c>
      <c r="K5531" s="72">
        <v>155</v>
      </c>
      <c r="L5531" s="72"/>
      <c r="M5531" s="71" t="s">
        <v>4596</v>
      </c>
      <c r="N5531" s="72" t="s">
        <v>4533</v>
      </c>
      <c r="O5531" s="72"/>
      <c r="P5531" s="72" t="s">
        <v>2618</v>
      </c>
      <c r="Q5531" s="72"/>
      <c r="R5531" s="72"/>
      <c r="S5531" s="72"/>
      <c r="T5531" s="72"/>
      <c r="U5531" s="72" t="s">
        <v>22744</v>
      </c>
      <c r="V5531" s="72"/>
      <c r="W5531" s="72">
        <v>362048</v>
      </c>
      <c r="X5531" s="72" t="s">
        <v>25002</v>
      </c>
      <c r="Y5531" s="72">
        <v>8672571716</v>
      </c>
      <c r="Z5531" s="72" t="s">
        <v>22745</v>
      </c>
    </row>
    <row r="5532" spans="1:26" ht="105" x14ac:dyDescent="0.25">
      <c r="A5532" s="72" t="s">
        <v>22746</v>
      </c>
      <c r="B5532" s="72" t="s">
        <v>28106</v>
      </c>
      <c r="C5532" s="72"/>
      <c r="D5532" s="72"/>
      <c r="E5532" s="72"/>
      <c r="F5532" s="72">
        <v>3</v>
      </c>
      <c r="G5532" s="72"/>
      <c r="H5532" s="72"/>
      <c r="I5532" s="72"/>
      <c r="J5532" s="72"/>
      <c r="K5532" s="72"/>
      <c r="L5532" s="72">
        <v>100</v>
      </c>
      <c r="M5532" s="71" t="s">
        <v>4596</v>
      </c>
      <c r="N5532" s="72" t="s">
        <v>4499</v>
      </c>
      <c r="O5532" s="72"/>
      <c r="P5532" s="72" t="s">
        <v>4098</v>
      </c>
      <c r="Q5532" s="72"/>
      <c r="R5532" s="72"/>
      <c r="S5532" s="72" t="s">
        <v>4619</v>
      </c>
      <c r="T5532" s="72" t="s">
        <v>22747</v>
      </c>
      <c r="U5532" s="72" t="s">
        <v>22746</v>
      </c>
      <c r="V5532" s="72"/>
      <c r="W5532" s="72">
        <v>352251</v>
      </c>
      <c r="X5532" s="72" t="s">
        <v>22748</v>
      </c>
      <c r="Y5532" s="72">
        <v>89189417460</v>
      </c>
      <c r="Z5532" s="72" t="s">
        <v>28107</v>
      </c>
    </row>
    <row r="5533" spans="1:26" ht="45" x14ac:dyDescent="0.25">
      <c r="A5533" s="72" t="s">
        <v>25003</v>
      </c>
      <c r="B5533" s="72" t="s">
        <v>25004</v>
      </c>
      <c r="C5533" s="72"/>
      <c r="D5533" s="72"/>
      <c r="E5533" s="72"/>
      <c r="F5533" s="72">
        <v>1</v>
      </c>
      <c r="G5533" s="72"/>
      <c r="H5533" s="72">
        <v>284</v>
      </c>
      <c r="I5533" s="72">
        <v>100</v>
      </c>
      <c r="J5533" s="72">
        <v>100</v>
      </c>
      <c r="K5533" s="72">
        <v>84</v>
      </c>
      <c r="L5533" s="72"/>
      <c r="M5533" s="71" t="s">
        <v>4596</v>
      </c>
      <c r="N5533" s="72" t="s">
        <v>4486</v>
      </c>
      <c r="O5533" s="72"/>
      <c r="P5533" s="72" t="s">
        <v>3157</v>
      </c>
      <c r="Q5533" s="72"/>
      <c r="R5533" s="72"/>
      <c r="S5533" s="72" t="s">
        <v>4569</v>
      </c>
      <c r="T5533" s="72" t="s">
        <v>25005</v>
      </c>
      <c r="U5533" s="72" t="s">
        <v>25003</v>
      </c>
      <c r="V5533" s="72"/>
      <c r="W5533" s="72">
        <v>404519</v>
      </c>
      <c r="X5533" s="72" t="s">
        <v>25006</v>
      </c>
      <c r="Y5533" s="72"/>
      <c r="Z5533" s="72" t="s">
        <v>25007</v>
      </c>
    </row>
    <row r="5534" spans="1:26" ht="30" x14ac:dyDescent="0.25">
      <c r="A5534" s="72" t="s">
        <v>12599</v>
      </c>
      <c r="B5534" s="72" t="s">
        <v>4631</v>
      </c>
      <c r="C5534" s="72"/>
      <c r="D5534" s="72"/>
      <c r="E5534" s="72"/>
      <c r="F5534" s="72">
        <v>5</v>
      </c>
      <c r="G5534" s="72"/>
      <c r="H5534" s="72"/>
      <c r="I5534" s="72"/>
      <c r="J5534" s="72"/>
      <c r="K5534" s="72"/>
      <c r="L5534" s="72">
        <v>340</v>
      </c>
      <c r="M5534" s="71" t="s">
        <v>4596</v>
      </c>
      <c r="N5534" s="72" t="s">
        <v>4515</v>
      </c>
      <c r="O5534" s="72"/>
      <c r="P5534" s="72" t="s">
        <v>3308</v>
      </c>
      <c r="Q5534" s="72" t="s">
        <v>4566</v>
      </c>
      <c r="R5534" s="72" t="s">
        <v>33004</v>
      </c>
      <c r="S5534" s="72"/>
      <c r="T5534" s="72"/>
      <c r="U5534" s="72" t="s">
        <v>12599</v>
      </c>
      <c r="V5534" s="72"/>
      <c r="W5534" s="72">
        <v>442537</v>
      </c>
      <c r="X5534" s="72" t="s">
        <v>12600</v>
      </c>
      <c r="Y5534" s="72" t="s">
        <v>12601</v>
      </c>
      <c r="Z5534" s="72"/>
    </row>
    <row r="5535" spans="1:26" ht="45" x14ac:dyDescent="0.25">
      <c r="A5535" s="72" t="s">
        <v>12602</v>
      </c>
      <c r="B5535" s="72" t="s">
        <v>4598</v>
      </c>
      <c r="C5535" s="72">
        <v>9</v>
      </c>
      <c r="D5535" s="72"/>
      <c r="E5535" s="72"/>
      <c r="F5535" s="72">
        <v>1</v>
      </c>
      <c r="G5535" s="72"/>
      <c r="H5535" s="72">
        <v>1799</v>
      </c>
      <c r="I5535" s="72">
        <v>654</v>
      </c>
      <c r="J5535" s="72">
        <v>818</v>
      </c>
      <c r="K5535" s="72">
        <v>327</v>
      </c>
      <c r="L5535" s="72"/>
      <c r="M5535" s="71" t="s">
        <v>4596</v>
      </c>
      <c r="N5535" s="72" t="s">
        <v>4492</v>
      </c>
      <c r="O5535" s="72"/>
      <c r="P5535" s="72" t="s">
        <v>15003</v>
      </c>
      <c r="Q5535" s="72"/>
      <c r="R5535" s="72"/>
      <c r="S5535" s="72" t="s">
        <v>4566</v>
      </c>
      <c r="T5535" s="72" t="s">
        <v>10926</v>
      </c>
      <c r="U5535" s="72" t="s">
        <v>12602</v>
      </c>
      <c r="V5535" s="72"/>
      <c r="W5535" s="72">
        <v>665838</v>
      </c>
      <c r="X5535" s="72" t="s">
        <v>14180</v>
      </c>
      <c r="Y5535" s="72" t="s">
        <v>17342</v>
      </c>
      <c r="Z5535" s="72" t="s">
        <v>12603</v>
      </c>
    </row>
    <row r="5536" spans="1:26" ht="75" x14ac:dyDescent="0.25">
      <c r="A5536" s="72" t="s">
        <v>12604</v>
      </c>
      <c r="B5536" s="72" t="s">
        <v>22750</v>
      </c>
      <c r="C5536" s="72">
        <v>1</v>
      </c>
      <c r="D5536" s="72"/>
      <c r="E5536" s="72"/>
      <c r="F5536" s="72">
        <v>1</v>
      </c>
      <c r="G5536" s="72"/>
      <c r="H5536" s="72">
        <v>552</v>
      </c>
      <c r="I5536" s="72">
        <v>240</v>
      </c>
      <c r="J5536" s="72">
        <v>240</v>
      </c>
      <c r="K5536" s="72">
        <v>72</v>
      </c>
      <c r="L5536" s="72"/>
      <c r="M5536" s="71" t="s">
        <v>4596</v>
      </c>
      <c r="N5536" s="72" t="s">
        <v>4506</v>
      </c>
      <c r="O5536" s="72"/>
      <c r="P5536" s="72" t="s">
        <v>3503</v>
      </c>
      <c r="Q5536" s="72"/>
      <c r="R5536" s="72"/>
      <c r="S5536" s="72" t="s">
        <v>4566</v>
      </c>
      <c r="T5536" s="72" t="s">
        <v>12605</v>
      </c>
      <c r="U5536" s="72" t="s">
        <v>12604</v>
      </c>
      <c r="V5536" s="72"/>
      <c r="W5536" s="72">
        <v>141270</v>
      </c>
      <c r="X5536" s="72" t="s">
        <v>7166</v>
      </c>
      <c r="Y5536" s="72" t="s">
        <v>12606</v>
      </c>
      <c r="Z5536" s="72" t="s">
        <v>17343</v>
      </c>
    </row>
    <row r="5537" spans="1:26" ht="30" x14ac:dyDescent="0.25">
      <c r="A5537" s="72" t="s">
        <v>12607</v>
      </c>
      <c r="B5537" s="72" t="s">
        <v>4631</v>
      </c>
      <c r="C5537" s="72"/>
      <c r="D5537" s="72"/>
      <c r="E5537" s="72"/>
      <c r="F5537" s="72">
        <v>5</v>
      </c>
      <c r="G5537" s="72"/>
      <c r="H5537" s="72"/>
      <c r="I5537" s="72"/>
      <c r="J5537" s="72"/>
      <c r="K5537" s="72"/>
      <c r="L5537" s="72">
        <v>250</v>
      </c>
      <c r="M5537" s="71" t="s">
        <v>4596</v>
      </c>
      <c r="N5537" s="72" t="s">
        <v>4520</v>
      </c>
      <c r="O5537" s="72"/>
      <c r="P5537" s="72" t="s">
        <v>2604</v>
      </c>
      <c r="Q5537" s="72"/>
      <c r="R5537" s="72"/>
      <c r="S5537" s="72" t="s">
        <v>4568</v>
      </c>
      <c r="T5537" s="72" t="s">
        <v>12608</v>
      </c>
      <c r="U5537" s="72" t="s">
        <v>12607</v>
      </c>
      <c r="V5537" s="72"/>
      <c r="W5537" s="72">
        <v>649100</v>
      </c>
      <c r="X5537" s="72" t="s">
        <v>12609</v>
      </c>
      <c r="Y5537" s="72" t="s">
        <v>12610</v>
      </c>
      <c r="Z5537" s="72" t="s">
        <v>12611</v>
      </c>
    </row>
    <row r="5538" spans="1:26" ht="45" x14ac:dyDescent="0.25">
      <c r="A5538" s="72" t="s">
        <v>22751</v>
      </c>
      <c r="B5538" s="72" t="s">
        <v>22752</v>
      </c>
      <c r="C5538" s="72"/>
      <c r="D5538" s="72"/>
      <c r="E5538" s="72"/>
      <c r="F5538" s="72">
        <v>2</v>
      </c>
      <c r="G5538" s="72"/>
      <c r="H5538" s="72"/>
      <c r="I5538" s="72"/>
      <c r="J5538" s="72"/>
      <c r="K5538" s="72"/>
      <c r="L5538" s="72">
        <v>350</v>
      </c>
      <c r="M5538" s="71" t="s">
        <v>4596</v>
      </c>
      <c r="N5538" s="72" t="s">
        <v>4503</v>
      </c>
      <c r="O5538" s="72"/>
      <c r="P5538" s="72" t="s">
        <v>3591</v>
      </c>
      <c r="Q5538" s="72"/>
      <c r="R5538" s="72"/>
      <c r="S5538" s="72" t="s">
        <v>4567</v>
      </c>
      <c r="T5538" s="72" t="s">
        <v>22753</v>
      </c>
      <c r="U5538" s="72" t="s">
        <v>22751</v>
      </c>
      <c r="V5538" s="72"/>
      <c r="W5538" s="72">
        <v>187010</v>
      </c>
      <c r="X5538" s="72" t="s">
        <v>22754</v>
      </c>
      <c r="Y5538" s="72" t="s">
        <v>22756</v>
      </c>
      <c r="Z5538" s="72" t="s">
        <v>22755</v>
      </c>
    </row>
    <row r="5539" spans="1:26" ht="45" x14ac:dyDescent="0.25">
      <c r="A5539" s="72" t="s">
        <v>28108</v>
      </c>
      <c r="B5539" s="72" t="s">
        <v>18880</v>
      </c>
      <c r="C5539" s="72">
        <v>40</v>
      </c>
      <c r="D5539" s="72"/>
      <c r="E5539" s="72"/>
      <c r="F5539" s="72">
        <v>1</v>
      </c>
      <c r="G5539" s="72"/>
      <c r="H5539" s="72">
        <v>900</v>
      </c>
      <c r="I5539" s="72">
        <v>500</v>
      </c>
      <c r="J5539" s="72">
        <v>250</v>
      </c>
      <c r="K5539" s="72">
        <v>150</v>
      </c>
      <c r="L5539" s="72"/>
      <c r="M5539" s="71" t="s">
        <v>4596</v>
      </c>
      <c r="N5539" s="72" t="s">
        <v>4483</v>
      </c>
      <c r="O5539" s="72"/>
      <c r="P5539" s="72" t="s">
        <v>14510</v>
      </c>
      <c r="Q5539" s="72"/>
      <c r="R5539" s="72"/>
      <c r="S5539" s="72" t="s">
        <v>4566</v>
      </c>
      <c r="T5539" s="72" t="s">
        <v>13723</v>
      </c>
      <c r="U5539" s="72" t="s">
        <v>28108</v>
      </c>
      <c r="V5539" s="72"/>
      <c r="W5539" s="72">
        <v>309503</v>
      </c>
      <c r="X5539" s="72" t="s">
        <v>28109</v>
      </c>
      <c r="Y5539" s="72">
        <v>89056734974</v>
      </c>
      <c r="Z5539" s="72" t="s">
        <v>28110</v>
      </c>
    </row>
    <row r="5540" spans="1:26" ht="45" x14ac:dyDescent="0.25">
      <c r="A5540" s="72" t="s">
        <v>25008</v>
      </c>
      <c r="B5540" s="72" t="s">
        <v>16651</v>
      </c>
      <c r="C5540" s="72">
        <v>48</v>
      </c>
      <c r="D5540" s="72"/>
      <c r="E5540" s="72"/>
      <c r="F5540" s="72">
        <v>1</v>
      </c>
      <c r="G5540" s="72">
        <v>270</v>
      </c>
      <c r="H5540" s="72"/>
      <c r="I5540" s="72"/>
      <c r="J5540" s="72"/>
      <c r="K5540" s="72"/>
      <c r="L5540" s="72"/>
      <c r="M5540" s="71" t="s">
        <v>4596</v>
      </c>
      <c r="N5540" s="72" t="s">
        <v>4514</v>
      </c>
      <c r="O5540" s="72"/>
      <c r="P5540" s="72" t="s">
        <v>3650</v>
      </c>
      <c r="Q5540" s="72"/>
      <c r="R5540" s="72"/>
      <c r="S5540" s="72"/>
      <c r="T5540" s="72"/>
      <c r="U5540" s="72" t="s">
        <v>25008</v>
      </c>
      <c r="V5540" s="72"/>
      <c r="W5540" s="72">
        <v>302014</v>
      </c>
      <c r="X5540" s="72" t="s">
        <v>25009</v>
      </c>
      <c r="Y5540" s="76" t="s">
        <v>25010</v>
      </c>
      <c r="Z5540" s="72" t="s">
        <v>25011</v>
      </c>
    </row>
    <row r="5541" spans="1:26" ht="45" x14ac:dyDescent="0.25">
      <c r="A5541" s="72" t="s">
        <v>12612</v>
      </c>
      <c r="B5541" s="72" t="s">
        <v>4594</v>
      </c>
      <c r="C5541" s="72">
        <v>14</v>
      </c>
      <c r="D5541" s="72" t="s">
        <v>5853</v>
      </c>
      <c r="E5541" s="72"/>
      <c r="F5541" s="72">
        <v>1</v>
      </c>
      <c r="G5541" s="72">
        <v>350</v>
      </c>
      <c r="H5541" s="72"/>
      <c r="I5541" s="72"/>
      <c r="J5541" s="72"/>
      <c r="K5541" s="72"/>
      <c r="L5541" s="72"/>
      <c r="M5541" s="71" t="s">
        <v>4596</v>
      </c>
      <c r="N5541" s="72" t="s">
        <v>4556</v>
      </c>
      <c r="O5541" s="72"/>
      <c r="P5541" s="72" t="s">
        <v>4200</v>
      </c>
      <c r="Q5541" s="72"/>
      <c r="R5541" s="72"/>
      <c r="S5541" s="72"/>
      <c r="T5541" s="72"/>
      <c r="U5541" s="72" t="s">
        <v>12612</v>
      </c>
      <c r="V5541" s="72"/>
      <c r="W5541" s="72">
        <v>456080</v>
      </c>
      <c r="X5541" s="72" t="s">
        <v>25012</v>
      </c>
      <c r="Y5541" s="72"/>
      <c r="Z5541" s="72"/>
    </row>
    <row r="5542" spans="1:26" ht="45" x14ac:dyDescent="0.25">
      <c r="A5542" s="72" t="s">
        <v>33005</v>
      </c>
      <c r="B5542" s="72" t="s">
        <v>21216</v>
      </c>
      <c r="C5542" s="72">
        <v>8</v>
      </c>
      <c r="D5542" s="72"/>
      <c r="E5542" s="72"/>
      <c r="F5542" s="72">
        <v>1</v>
      </c>
      <c r="G5542" s="72"/>
      <c r="H5542" s="72">
        <v>655</v>
      </c>
      <c r="I5542" s="72">
        <v>355</v>
      </c>
      <c r="J5542" s="72">
        <v>245</v>
      </c>
      <c r="K5542" s="72">
        <v>55</v>
      </c>
      <c r="L5542" s="72"/>
      <c r="M5542" s="71" t="s">
        <v>4596</v>
      </c>
      <c r="N5542" s="72" t="s">
        <v>4543</v>
      </c>
      <c r="O5542" s="72"/>
      <c r="P5542" s="72" t="s">
        <v>4330</v>
      </c>
      <c r="Q5542" s="72"/>
      <c r="R5542" s="72"/>
      <c r="S5542" s="72" t="s">
        <v>4566</v>
      </c>
      <c r="T5542" s="72" t="s">
        <v>7149</v>
      </c>
      <c r="U5542" s="72" t="s">
        <v>33005</v>
      </c>
      <c r="V5542" s="72"/>
      <c r="W5542" s="72">
        <v>413111</v>
      </c>
      <c r="X5542" s="72" t="s">
        <v>28111</v>
      </c>
      <c r="Y5542" s="72" t="s">
        <v>28112</v>
      </c>
      <c r="Z5542" s="72" t="s">
        <v>28113</v>
      </c>
    </row>
    <row r="5543" spans="1:26" ht="30" x14ac:dyDescent="0.25">
      <c r="A5543" s="72" t="s">
        <v>17344</v>
      </c>
      <c r="B5543" s="72" t="s">
        <v>4594</v>
      </c>
      <c r="C5543" s="72">
        <v>22</v>
      </c>
      <c r="D5543" s="72" t="s">
        <v>6060</v>
      </c>
      <c r="E5543" s="72"/>
      <c r="F5543" s="72">
        <v>1</v>
      </c>
      <c r="G5543" s="72">
        <v>194</v>
      </c>
      <c r="H5543" s="72"/>
      <c r="I5543" s="72"/>
      <c r="J5543" s="72"/>
      <c r="K5543" s="72"/>
      <c r="L5543" s="72"/>
      <c r="M5543" s="71" t="s">
        <v>4596</v>
      </c>
      <c r="N5543" s="72" t="s">
        <v>4506</v>
      </c>
      <c r="O5543" s="72"/>
      <c r="P5543" s="72" t="s">
        <v>15374</v>
      </c>
      <c r="Q5543" s="72"/>
      <c r="R5543" s="72"/>
      <c r="S5543" s="72"/>
      <c r="T5543" s="72"/>
      <c r="U5543" s="72" t="s">
        <v>17344</v>
      </c>
      <c r="V5543" s="72"/>
      <c r="W5543" s="72">
        <v>142802</v>
      </c>
      <c r="X5543" s="72" t="s">
        <v>17345</v>
      </c>
      <c r="Y5543" s="72" t="s">
        <v>17346</v>
      </c>
      <c r="Z5543" s="72" t="s">
        <v>17347</v>
      </c>
    </row>
    <row r="5544" spans="1:26" ht="45" x14ac:dyDescent="0.25">
      <c r="A5544" s="72" t="s">
        <v>28114</v>
      </c>
      <c r="B5544" s="72" t="s">
        <v>28115</v>
      </c>
      <c r="C5544" s="72"/>
      <c r="D5544" s="72"/>
      <c r="E5544" s="72"/>
      <c r="F5544" s="72">
        <v>1</v>
      </c>
      <c r="G5544" s="72"/>
      <c r="H5544" s="72">
        <v>184</v>
      </c>
      <c r="I5544" s="72"/>
      <c r="J5544" s="72"/>
      <c r="K5544" s="72"/>
      <c r="L5544" s="72"/>
      <c r="M5544" s="71" t="s">
        <v>4596</v>
      </c>
      <c r="N5544" s="72" t="s">
        <v>4513</v>
      </c>
      <c r="O5544" s="72"/>
      <c r="P5544" s="72" t="s">
        <v>14704</v>
      </c>
      <c r="Q5544" s="72"/>
      <c r="R5544" s="72"/>
      <c r="S5544" s="72" t="s">
        <v>4567</v>
      </c>
      <c r="T5544" s="72" t="s">
        <v>28116</v>
      </c>
      <c r="U5544" s="72" t="s">
        <v>28114</v>
      </c>
      <c r="V5544" s="72"/>
      <c r="W5544" s="72">
        <v>461549</v>
      </c>
      <c r="X5544" s="72" t="s">
        <v>16927</v>
      </c>
      <c r="Y5544" s="72" t="s">
        <v>28117</v>
      </c>
      <c r="Z5544" s="72" t="s">
        <v>28118</v>
      </c>
    </row>
    <row r="5545" spans="1:26" ht="45" x14ac:dyDescent="0.25">
      <c r="A5545" s="72" t="s">
        <v>12616</v>
      </c>
      <c r="B5545" s="72" t="s">
        <v>4594</v>
      </c>
      <c r="C5545" s="72">
        <v>6</v>
      </c>
      <c r="D5545" s="72" t="s">
        <v>4608</v>
      </c>
      <c r="E5545" s="72"/>
      <c r="F5545" s="72">
        <v>1</v>
      </c>
      <c r="G5545" s="72">
        <v>350</v>
      </c>
      <c r="H5545" s="72"/>
      <c r="I5545" s="72"/>
      <c r="J5545" s="72"/>
      <c r="K5545" s="72"/>
      <c r="L5545" s="72"/>
      <c r="M5545" s="71" t="s">
        <v>4596</v>
      </c>
      <c r="N5545" s="72" t="s">
        <v>4486</v>
      </c>
      <c r="O5545" s="72"/>
      <c r="P5545" s="72" t="s">
        <v>3465</v>
      </c>
      <c r="Q5545" s="72"/>
      <c r="R5545" s="72"/>
      <c r="S5545" s="72" t="s">
        <v>4566</v>
      </c>
      <c r="T5545" s="72" t="s">
        <v>12617</v>
      </c>
      <c r="U5545" s="72" t="s">
        <v>12616</v>
      </c>
      <c r="V5545" s="72"/>
      <c r="W5545" s="72">
        <v>404353</v>
      </c>
      <c r="X5545" s="72" t="s">
        <v>12618</v>
      </c>
      <c r="Y5545" s="72"/>
      <c r="Z5545" s="72"/>
    </row>
    <row r="5546" spans="1:26" ht="45" x14ac:dyDescent="0.25">
      <c r="A5546" s="72" t="s">
        <v>13933</v>
      </c>
      <c r="B5546" s="72" t="s">
        <v>4594</v>
      </c>
      <c r="C5546" s="72">
        <v>22</v>
      </c>
      <c r="D5546" s="72"/>
      <c r="E5546" s="72"/>
      <c r="F5546" s="72">
        <v>1</v>
      </c>
      <c r="G5546" s="72">
        <v>200</v>
      </c>
      <c r="H5546" s="72"/>
      <c r="I5546" s="72"/>
      <c r="J5546" s="72"/>
      <c r="K5546" s="72"/>
      <c r="L5546" s="72"/>
      <c r="M5546" s="71" t="s">
        <v>4596</v>
      </c>
      <c r="N5546" s="72" t="s">
        <v>4542</v>
      </c>
      <c r="O5546" s="72"/>
      <c r="P5546" s="72" t="s">
        <v>2777</v>
      </c>
      <c r="Q5546" s="72"/>
      <c r="R5546" s="72"/>
      <c r="S5546" s="72"/>
      <c r="T5546" s="72"/>
      <c r="U5546" s="72" t="s">
        <v>13933</v>
      </c>
      <c r="V5546" s="72"/>
      <c r="W5546" s="72">
        <v>198260</v>
      </c>
      <c r="X5546" s="72" t="s">
        <v>13934</v>
      </c>
      <c r="Y5546" s="72" t="s">
        <v>13935</v>
      </c>
      <c r="Z5546" s="72" t="s">
        <v>13719</v>
      </c>
    </row>
    <row r="5547" spans="1:26" ht="45" x14ac:dyDescent="0.25">
      <c r="A5547" s="72" t="s">
        <v>12619</v>
      </c>
      <c r="B5547" s="72" t="s">
        <v>17312</v>
      </c>
      <c r="C5547" s="72"/>
      <c r="D5547" s="72"/>
      <c r="E5547" s="72"/>
      <c r="F5547" s="72">
        <v>1</v>
      </c>
      <c r="G5547" s="72"/>
      <c r="H5547" s="72">
        <v>1200</v>
      </c>
      <c r="I5547" s="72">
        <v>400</v>
      </c>
      <c r="J5547" s="72">
        <v>500</v>
      </c>
      <c r="K5547" s="72">
        <v>300</v>
      </c>
      <c r="L5547" s="72"/>
      <c r="M5547" s="71" t="s">
        <v>4596</v>
      </c>
      <c r="N5547" s="72" t="s">
        <v>4552</v>
      </c>
      <c r="O5547" s="72"/>
      <c r="P5547" s="72" t="s">
        <v>2713</v>
      </c>
      <c r="Q5547" s="72"/>
      <c r="R5547" s="72"/>
      <c r="S5547" s="72" t="s">
        <v>4568</v>
      </c>
      <c r="T5547" s="72" t="s">
        <v>12620</v>
      </c>
      <c r="U5547" s="72" t="s">
        <v>12619</v>
      </c>
      <c r="V5547" s="72"/>
      <c r="W5547" s="72"/>
      <c r="X5547" s="72"/>
      <c r="Y5547" s="72"/>
      <c r="Z5547" s="72"/>
    </row>
    <row r="5548" spans="1:26" ht="45" x14ac:dyDescent="0.25">
      <c r="A5548" s="72" t="s">
        <v>12619</v>
      </c>
      <c r="B5548" s="72" t="s">
        <v>17312</v>
      </c>
      <c r="C5548" s="72"/>
      <c r="D5548" s="72"/>
      <c r="E5548" s="72" t="s">
        <v>17348</v>
      </c>
      <c r="F5548" s="72">
        <v>1</v>
      </c>
      <c r="G5548" s="72"/>
      <c r="H5548" s="72">
        <v>1200</v>
      </c>
      <c r="I5548" s="72">
        <v>400</v>
      </c>
      <c r="J5548" s="72">
        <v>500</v>
      </c>
      <c r="K5548" s="72">
        <v>300</v>
      </c>
      <c r="L5548" s="72"/>
      <c r="M5548" s="71" t="s">
        <v>4596</v>
      </c>
      <c r="N5548" s="72" t="s">
        <v>4552</v>
      </c>
      <c r="O5548" s="72"/>
      <c r="P5548" s="72" t="s">
        <v>2713</v>
      </c>
      <c r="Q5548" s="72"/>
      <c r="R5548" s="72"/>
      <c r="S5548" s="72" t="s">
        <v>4568</v>
      </c>
      <c r="T5548" s="72" t="s">
        <v>17349</v>
      </c>
      <c r="U5548" s="72" t="s">
        <v>12619</v>
      </c>
      <c r="V5548" s="72" t="s">
        <v>17350</v>
      </c>
      <c r="W5548" s="72">
        <v>627443</v>
      </c>
      <c r="X5548" s="72" t="s">
        <v>17351</v>
      </c>
      <c r="Y5548" s="72">
        <v>3455431186</v>
      </c>
      <c r="Z5548" s="72" t="s">
        <v>17352</v>
      </c>
    </row>
    <row r="5549" spans="1:26" ht="45" x14ac:dyDescent="0.25">
      <c r="A5549" s="72" t="s">
        <v>12619</v>
      </c>
      <c r="B5549" s="72" t="s">
        <v>17312</v>
      </c>
      <c r="C5549" s="72"/>
      <c r="D5549" s="72"/>
      <c r="E5549" s="72" t="s">
        <v>12562</v>
      </c>
      <c r="F5549" s="72">
        <v>1</v>
      </c>
      <c r="G5549" s="72">
        <v>200</v>
      </c>
      <c r="H5549" s="72"/>
      <c r="I5549" s="72"/>
      <c r="J5549" s="72"/>
      <c r="K5549" s="72"/>
      <c r="L5549" s="72"/>
      <c r="M5549" s="71" t="s">
        <v>4596</v>
      </c>
      <c r="N5549" s="72" t="s">
        <v>4552</v>
      </c>
      <c r="O5549" s="72"/>
      <c r="P5549" s="72" t="s">
        <v>2713</v>
      </c>
      <c r="Q5549" s="72"/>
      <c r="R5549" s="72"/>
      <c r="S5549" s="72" t="s">
        <v>4568</v>
      </c>
      <c r="T5549" s="72" t="s">
        <v>12620</v>
      </c>
      <c r="U5549" s="72" t="s">
        <v>12619</v>
      </c>
      <c r="V5549" s="72"/>
      <c r="W5549" s="72">
        <v>627440</v>
      </c>
      <c r="X5549" s="72" t="s">
        <v>12621</v>
      </c>
      <c r="Y5549" s="72"/>
      <c r="Z5549" s="72" t="s">
        <v>12622</v>
      </c>
    </row>
    <row r="5550" spans="1:26" ht="45" x14ac:dyDescent="0.25">
      <c r="A5550" s="72" t="s">
        <v>12623</v>
      </c>
      <c r="B5550" s="72" t="s">
        <v>4598</v>
      </c>
      <c r="C5550" s="72">
        <v>9</v>
      </c>
      <c r="D5550" s="72" t="s">
        <v>12624</v>
      </c>
      <c r="E5550" s="72"/>
      <c r="F5550" s="72">
        <v>1</v>
      </c>
      <c r="G5550" s="72"/>
      <c r="H5550" s="72">
        <v>1199</v>
      </c>
      <c r="I5550" s="72">
        <v>436</v>
      </c>
      <c r="J5550" s="72">
        <v>545</v>
      </c>
      <c r="K5550" s="72">
        <v>218</v>
      </c>
      <c r="L5550" s="72"/>
      <c r="M5550" s="71" t="s">
        <v>4596</v>
      </c>
      <c r="N5550" s="72" t="s">
        <v>4539</v>
      </c>
      <c r="O5550" s="72"/>
      <c r="P5550" s="72" t="s">
        <v>3131</v>
      </c>
      <c r="Q5550" s="72"/>
      <c r="R5550" s="72"/>
      <c r="S5550" s="72"/>
      <c r="T5550" s="72"/>
      <c r="U5550" s="72" t="s">
        <v>12623</v>
      </c>
      <c r="V5550" s="72"/>
      <c r="W5550" s="72">
        <v>347360</v>
      </c>
      <c r="X5550" s="72" t="s">
        <v>9923</v>
      </c>
      <c r="Y5550" s="72" t="s">
        <v>12625</v>
      </c>
      <c r="Z5550" s="72" t="s">
        <v>12626</v>
      </c>
    </row>
    <row r="5551" spans="1:26" ht="30" x14ac:dyDescent="0.25">
      <c r="A5551" s="72" t="s">
        <v>12627</v>
      </c>
      <c r="B5551" s="72" t="s">
        <v>4594</v>
      </c>
      <c r="C5551" s="72"/>
      <c r="D5551" s="72"/>
      <c r="E5551" s="72"/>
      <c r="F5551" s="72">
        <v>1</v>
      </c>
      <c r="G5551" s="72">
        <v>200</v>
      </c>
      <c r="H5551" s="72"/>
      <c r="I5551" s="72"/>
      <c r="J5551" s="72"/>
      <c r="K5551" s="72"/>
      <c r="L5551" s="72"/>
      <c r="M5551" s="71" t="s">
        <v>4596</v>
      </c>
      <c r="N5551" s="72" t="s">
        <v>4491</v>
      </c>
      <c r="O5551" s="72"/>
      <c r="P5551" s="72" t="s">
        <v>2943</v>
      </c>
      <c r="Q5551" s="72"/>
      <c r="R5551" s="72"/>
      <c r="S5551" s="72" t="s">
        <v>4568</v>
      </c>
      <c r="T5551" s="72" t="s">
        <v>12628</v>
      </c>
      <c r="U5551" s="72" t="s">
        <v>12627</v>
      </c>
      <c r="V5551" s="72"/>
      <c r="W5551" s="72">
        <v>155070</v>
      </c>
      <c r="X5551" s="72" t="s">
        <v>12629</v>
      </c>
      <c r="Y5551" s="72"/>
      <c r="Z5551" s="72" t="s">
        <v>12630</v>
      </c>
    </row>
    <row r="5552" spans="1:26" ht="60" x14ac:dyDescent="0.25">
      <c r="A5552" s="72" t="s">
        <v>12627</v>
      </c>
      <c r="B5552" s="72" t="s">
        <v>35680</v>
      </c>
      <c r="C5552" s="72"/>
      <c r="D5552" s="72"/>
      <c r="E5552" s="72"/>
      <c r="F5552" s="72">
        <v>1</v>
      </c>
      <c r="G5552" s="72"/>
      <c r="H5552" s="72">
        <v>600</v>
      </c>
      <c r="I5552" s="72">
        <v>200</v>
      </c>
      <c r="J5552" s="72">
        <v>300</v>
      </c>
      <c r="K5552" s="72">
        <v>100</v>
      </c>
      <c r="L5552" s="72"/>
      <c r="M5552" s="71" t="s">
        <v>4596</v>
      </c>
      <c r="N5552" s="72" t="s">
        <v>4483</v>
      </c>
      <c r="O5552" s="72"/>
      <c r="P5552" s="72" t="s">
        <v>2490</v>
      </c>
      <c r="Q5552" s="72"/>
      <c r="R5552" s="72"/>
      <c r="S5552" s="72" t="s">
        <v>4568</v>
      </c>
      <c r="T5552" s="72" t="s">
        <v>26141</v>
      </c>
      <c r="U5552" s="72" t="s">
        <v>12627</v>
      </c>
      <c r="V5552" s="72"/>
      <c r="W5552" s="72">
        <v>309170</v>
      </c>
      <c r="X5552" s="72" t="s">
        <v>8147</v>
      </c>
      <c r="Y5552" s="72" t="s">
        <v>35681</v>
      </c>
      <c r="Z5552" s="72" t="s">
        <v>35682</v>
      </c>
    </row>
    <row r="5553" spans="1:26" ht="45" x14ac:dyDescent="0.25">
      <c r="A5553" s="72" t="s">
        <v>12631</v>
      </c>
      <c r="B5553" s="72" t="s">
        <v>15350</v>
      </c>
      <c r="C5553" s="72"/>
      <c r="D5553" s="72"/>
      <c r="E5553" s="72"/>
      <c r="F5553" s="72">
        <v>2</v>
      </c>
      <c r="G5553" s="72"/>
      <c r="H5553" s="72"/>
      <c r="I5553" s="72"/>
      <c r="J5553" s="72"/>
      <c r="K5553" s="72"/>
      <c r="L5553" s="72">
        <v>150</v>
      </c>
      <c r="M5553" s="71" t="s">
        <v>4596</v>
      </c>
      <c r="N5553" s="72" t="s">
        <v>4549</v>
      </c>
      <c r="O5553" s="72"/>
      <c r="P5553" s="72" t="s">
        <v>15032</v>
      </c>
      <c r="Q5553" s="72" t="s">
        <v>4566</v>
      </c>
      <c r="R5553" s="72" t="s">
        <v>5373</v>
      </c>
      <c r="S5553" s="72"/>
      <c r="T5553" s="72"/>
      <c r="U5553" s="72" t="s">
        <v>12631</v>
      </c>
      <c r="V5553" s="72"/>
      <c r="W5553" s="72">
        <v>171841</v>
      </c>
      <c r="X5553" s="72" t="s">
        <v>15172</v>
      </c>
      <c r="Y5553" s="72" t="s">
        <v>12632</v>
      </c>
      <c r="Z5553" s="72" t="s">
        <v>12633</v>
      </c>
    </row>
    <row r="5554" spans="1:26" ht="45" x14ac:dyDescent="0.25">
      <c r="A5554" s="72" t="s">
        <v>12631</v>
      </c>
      <c r="B5554" s="72" t="s">
        <v>15350</v>
      </c>
      <c r="C5554" s="72"/>
      <c r="D5554" s="72"/>
      <c r="E5554" s="72"/>
      <c r="F5554" s="72">
        <v>3</v>
      </c>
      <c r="G5554" s="72"/>
      <c r="H5554" s="72"/>
      <c r="I5554" s="72"/>
      <c r="J5554" s="72"/>
      <c r="K5554" s="72"/>
      <c r="L5554" s="72">
        <v>60</v>
      </c>
      <c r="M5554" s="71" t="s">
        <v>4596</v>
      </c>
      <c r="N5554" s="72" t="s">
        <v>4549</v>
      </c>
      <c r="O5554" s="72"/>
      <c r="P5554" s="72" t="s">
        <v>15032</v>
      </c>
      <c r="Q5554" s="72" t="s">
        <v>4566</v>
      </c>
      <c r="R5554" s="72" t="s">
        <v>5373</v>
      </c>
      <c r="S5554" s="72"/>
      <c r="T5554" s="72"/>
      <c r="U5554" s="72" t="s">
        <v>12631</v>
      </c>
      <c r="V5554" s="72"/>
      <c r="W5554" s="72">
        <v>171841</v>
      </c>
      <c r="X5554" s="72" t="s">
        <v>15172</v>
      </c>
      <c r="Y5554" s="72" t="s">
        <v>12632</v>
      </c>
      <c r="Z5554" s="72" t="s">
        <v>12633</v>
      </c>
    </row>
    <row r="5555" spans="1:26" ht="30" x14ac:dyDescent="0.25">
      <c r="A5555" s="72" t="s">
        <v>22757</v>
      </c>
      <c r="B5555" s="72" t="s">
        <v>15756</v>
      </c>
      <c r="C5555" s="72">
        <v>13</v>
      </c>
      <c r="D5555" s="72" t="s">
        <v>4608</v>
      </c>
      <c r="E5555" s="72"/>
      <c r="F5555" s="72">
        <v>1</v>
      </c>
      <c r="G5555" s="72">
        <v>229</v>
      </c>
      <c r="H5555" s="72"/>
      <c r="I5555" s="72"/>
      <c r="J5555" s="72"/>
      <c r="K5555" s="72"/>
      <c r="L5555" s="72"/>
      <c r="M5555" s="71" t="s">
        <v>4596</v>
      </c>
      <c r="N5555" s="72" t="s">
        <v>4515</v>
      </c>
      <c r="O5555" s="72"/>
      <c r="P5555" s="72" t="s">
        <v>14397</v>
      </c>
      <c r="Q5555" s="72"/>
      <c r="R5555" s="72"/>
      <c r="S5555" s="72"/>
      <c r="T5555" s="72"/>
      <c r="U5555" s="72" t="s">
        <v>22757</v>
      </c>
      <c r="V5555" s="72"/>
      <c r="W5555" s="72">
        <v>442962</v>
      </c>
      <c r="X5555" s="72" t="s">
        <v>22758</v>
      </c>
      <c r="Y5555" s="72" t="s">
        <v>22760</v>
      </c>
      <c r="Z5555" s="72" t="s">
        <v>22759</v>
      </c>
    </row>
    <row r="5556" spans="1:26" ht="45" x14ac:dyDescent="0.25">
      <c r="A5556" s="72" t="s">
        <v>12636</v>
      </c>
      <c r="B5556" s="72" t="s">
        <v>20389</v>
      </c>
      <c r="C5556" s="72"/>
      <c r="D5556" s="72" t="s">
        <v>12637</v>
      </c>
      <c r="E5556" s="72"/>
      <c r="F5556" s="72">
        <v>2</v>
      </c>
      <c r="G5556" s="72"/>
      <c r="H5556" s="72"/>
      <c r="I5556" s="72"/>
      <c r="J5556" s="72"/>
      <c r="K5556" s="72"/>
      <c r="L5556" s="72">
        <v>150</v>
      </c>
      <c r="M5556" s="71" t="s">
        <v>4596</v>
      </c>
      <c r="N5556" s="72" t="s">
        <v>4551</v>
      </c>
      <c r="O5556" s="72"/>
      <c r="P5556" s="72" t="s">
        <v>3871</v>
      </c>
      <c r="Q5556" s="72"/>
      <c r="R5556" s="72"/>
      <c r="S5556" s="72" t="s">
        <v>4567</v>
      </c>
      <c r="T5556" s="72" t="s">
        <v>12638</v>
      </c>
      <c r="U5556" s="72" t="s">
        <v>12636</v>
      </c>
      <c r="V5556" s="72"/>
      <c r="W5556" s="72">
        <v>300903</v>
      </c>
      <c r="X5556" s="72" t="s">
        <v>14181</v>
      </c>
      <c r="Y5556" s="72" t="s">
        <v>12639</v>
      </c>
      <c r="Z5556" s="72" t="s">
        <v>12640</v>
      </c>
    </row>
    <row r="5557" spans="1:26" ht="45" x14ac:dyDescent="0.25">
      <c r="A5557" s="72" t="s">
        <v>18499</v>
      </c>
      <c r="B5557" s="72" t="s">
        <v>4594</v>
      </c>
      <c r="C5557" s="72">
        <v>2</v>
      </c>
      <c r="D5557" s="72" t="s">
        <v>5631</v>
      </c>
      <c r="E5557" s="72"/>
      <c r="F5557" s="72">
        <v>1</v>
      </c>
      <c r="G5557" s="72">
        <v>281</v>
      </c>
      <c r="H5557" s="72"/>
      <c r="I5557" s="72"/>
      <c r="J5557" s="72"/>
      <c r="K5557" s="72"/>
      <c r="L5557" s="72"/>
      <c r="M5557" s="71" t="s">
        <v>4596</v>
      </c>
      <c r="N5557" s="72" t="s">
        <v>4510</v>
      </c>
      <c r="O5557" s="72"/>
      <c r="P5557" s="72" t="s">
        <v>3425</v>
      </c>
      <c r="Q5557" s="72"/>
      <c r="R5557" s="72"/>
      <c r="S5557" s="72" t="s">
        <v>4566</v>
      </c>
      <c r="T5557" s="72" t="s">
        <v>11991</v>
      </c>
      <c r="U5557" s="72" t="s">
        <v>18499</v>
      </c>
      <c r="V5557" s="72"/>
      <c r="W5557" s="72">
        <v>174510</v>
      </c>
      <c r="X5557" s="72" t="s">
        <v>18500</v>
      </c>
      <c r="Y5557" s="72" t="s">
        <v>18501</v>
      </c>
      <c r="Z5557" s="72" t="s">
        <v>18502</v>
      </c>
    </row>
    <row r="5558" spans="1:26" ht="75" x14ac:dyDescent="0.25">
      <c r="A5558" s="72" t="s">
        <v>22761</v>
      </c>
      <c r="B5558" s="72" t="s">
        <v>22762</v>
      </c>
      <c r="C5558" s="72"/>
      <c r="D5558" s="72" t="s">
        <v>22763</v>
      </c>
      <c r="E5558" s="72"/>
      <c r="F5558" s="72">
        <v>1</v>
      </c>
      <c r="G5558" s="72"/>
      <c r="H5558" s="72">
        <v>1629</v>
      </c>
      <c r="I5558" s="72">
        <v>729</v>
      </c>
      <c r="J5558" s="72">
        <v>600</v>
      </c>
      <c r="K5558" s="72">
        <v>300</v>
      </c>
      <c r="L5558" s="72"/>
      <c r="M5558" s="71" t="s">
        <v>4596</v>
      </c>
      <c r="N5558" s="72" t="s">
        <v>4552</v>
      </c>
      <c r="O5558" s="72"/>
      <c r="P5558" s="72" t="s">
        <v>3676</v>
      </c>
      <c r="Q5558" s="72"/>
      <c r="R5558" s="72"/>
      <c r="S5558" s="72" t="s">
        <v>4567</v>
      </c>
      <c r="T5558" s="72" t="s">
        <v>16477</v>
      </c>
      <c r="U5558" s="72" t="s">
        <v>22761</v>
      </c>
      <c r="V5558" s="72"/>
      <c r="W5558" s="72">
        <v>625530</v>
      </c>
      <c r="X5558" s="72" t="s">
        <v>22764</v>
      </c>
      <c r="Y5558" s="72" t="s">
        <v>35683</v>
      </c>
      <c r="Z5558" s="72" t="s">
        <v>22765</v>
      </c>
    </row>
    <row r="5559" spans="1:26" ht="90" x14ac:dyDescent="0.25">
      <c r="A5559" s="72" t="s">
        <v>22766</v>
      </c>
      <c r="B5559" s="72" t="s">
        <v>22767</v>
      </c>
      <c r="C5559" s="72"/>
      <c r="D5559" s="72"/>
      <c r="E5559" s="72"/>
      <c r="F5559" s="72">
        <v>1</v>
      </c>
      <c r="G5559" s="72"/>
      <c r="H5559" s="72">
        <v>500</v>
      </c>
      <c r="I5559" s="72">
        <v>250</v>
      </c>
      <c r="J5559" s="72">
        <v>150</v>
      </c>
      <c r="K5559" s="72">
        <v>100</v>
      </c>
      <c r="L5559" s="72"/>
      <c r="M5559" s="71" t="s">
        <v>4596</v>
      </c>
      <c r="N5559" s="72" t="s">
        <v>4512</v>
      </c>
      <c r="O5559" s="72"/>
      <c r="P5559" s="72" t="s">
        <v>3801</v>
      </c>
      <c r="Q5559" s="72"/>
      <c r="R5559" s="72"/>
      <c r="S5559" s="72" t="s">
        <v>14717</v>
      </c>
      <c r="T5559" s="72" t="s">
        <v>22768</v>
      </c>
      <c r="U5559" s="72" t="s">
        <v>22766</v>
      </c>
      <c r="V5559" s="72"/>
      <c r="W5559" s="72">
        <v>646767</v>
      </c>
      <c r="X5559" s="72" t="s">
        <v>22769</v>
      </c>
      <c r="Y5559" s="72" t="s">
        <v>22771</v>
      </c>
      <c r="Z5559" s="72" t="s">
        <v>22770</v>
      </c>
    </row>
    <row r="5560" spans="1:26" ht="30" x14ac:dyDescent="0.25">
      <c r="A5560" s="72" t="s">
        <v>12641</v>
      </c>
      <c r="B5560" s="72" t="s">
        <v>4594</v>
      </c>
      <c r="C5560" s="72">
        <v>16</v>
      </c>
      <c r="D5560" s="72"/>
      <c r="E5560" s="72"/>
      <c r="F5560" s="72">
        <v>1</v>
      </c>
      <c r="G5560" s="72">
        <v>350</v>
      </c>
      <c r="H5560" s="72"/>
      <c r="I5560" s="72"/>
      <c r="J5560" s="72"/>
      <c r="K5560" s="72"/>
      <c r="L5560" s="72"/>
      <c r="M5560" s="71" t="s">
        <v>4596</v>
      </c>
      <c r="N5560" s="72" t="s">
        <v>4551</v>
      </c>
      <c r="O5560" s="72"/>
      <c r="P5560" s="72" t="s">
        <v>3566</v>
      </c>
      <c r="Q5560" s="72"/>
      <c r="R5560" s="72"/>
      <c r="S5560" s="72"/>
      <c r="T5560" s="72"/>
      <c r="U5560" s="72" t="s">
        <v>12641</v>
      </c>
      <c r="V5560" s="72"/>
      <c r="W5560" s="72">
        <v>301654</v>
      </c>
      <c r="X5560" s="72" t="s">
        <v>12642</v>
      </c>
      <c r="Y5560" s="72"/>
      <c r="Z5560" s="72"/>
    </row>
    <row r="5561" spans="1:26" ht="45" x14ac:dyDescent="0.25">
      <c r="A5561" s="72" t="s">
        <v>28119</v>
      </c>
      <c r="B5561" s="72" t="s">
        <v>15945</v>
      </c>
      <c r="C5561" s="72">
        <v>6</v>
      </c>
      <c r="D5561" s="72"/>
      <c r="E5561" s="72"/>
      <c r="F5561" s="72">
        <v>1</v>
      </c>
      <c r="G5561" s="72"/>
      <c r="H5561" s="72">
        <v>450</v>
      </c>
      <c r="I5561" s="72">
        <v>200</v>
      </c>
      <c r="J5561" s="72">
        <v>250</v>
      </c>
      <c r="K5561" s="72"/>
      <c r="L5561" s="72"/>
      <c r="M5561" s="71" t="s">
        <v>4596</v>
      </c>
      <c r="N5561" s="72" t="s">
        <v>4483</v>
      </c>
      <c r="O5561" s="72"/>
      <c r="P5561" s="72" t="s">
        <v>17877</v>
      </c>
      <c r="Q5561" s="72" t="s">
        <v>4566</v>
      </c>
      <c r="R5561" s="72" t="s">
        <v>5351</v>
      </c>
      <c r="S5561" s="72"/>
      <c r="T5561" s="72"/>
      <c r="U5561" s="72" t="s">
        <v>28119</v>
      </c>
      <c r="V5561" s="72"/>
      <c r="W5561" s="72">
        <v>309850</v>
      </c>
      <c r="X5561" s="72" t="s">
        <v>35684</v>
      </c>
      <c r="Y5561" s="72" t="s">
        <v>28120</v>
      </c>
      <c r="Z5561" s="72" t="s">
        <v>28121</v>
      </c>
    </row>
    <row r="5562" spans="1:26" ht="60" x14ac:dyDescent="0.25">
      <c r="A5562" s="72" t="s">
        <v>25013</v>
      </c>
      <c r="B5562" s="72" t="s">
        <v>35685</v>
      </c>
      <c r="C5562" s="72">
        <v>13</v>
      </c>
      <c r="D5562" s="72"/>
      <c r="E5562" s="72"/>
      <c r="F5562" s="72">
        <v>1</v>
      </c>
      <c r="G5562" s="72">
        <v>250</v>
      </c>
      <c r="H5562" s="72"/>
      <c r="I5562" s="72"/>
      <c r="J5562" s="72"/>
      <c r="K5562" s="72"/>
      <c r="L5562" s="72"/>
      <c r="M5562" s="71" t="s">
        <v>4596</v>
      </c>
      <c r="N5562" s="72" t="s">
        <v>4514</v>
      </c>
      <c r="O5562" s="72"/>
      <c r="P5562" s="72" t="s">
        <v>3650</v>
      </c>
      <c r="Q5562" s="72"/>
      <c r="R5562" s="72"/>
      <c r="S5562" s="72"/>
      <c r="T5562" s="72"/>
      <c r="U5562" s="72" t="s">
        <v>25013</v>
      </c>
      <c r="V5562" s="72"/>
      <c r="W5562" s="72">
        <v>302040</v>
      </c>
      <c r="X5562" s="72" t="s">
        <v>25014</v>
      </c>
      <c r="Y5562" s="76">
        <v>84862764289</v>
      </c>
      <c r="Z5562" s="72" t="s">
        <v>35686</v>
      </c>
    </row>
    <row r="5563" spans="1:26" ht="60" x14ac:dyDescent="0.25">
      <c r="A5563" s="72" t="s">
        <v>28122</v>
      </c>
      <c r="B5563" s="72" t="s">
        <v>15560</v>
      </c>
      <c r="C5563" s="72">
        <v>58</v>
      </c>
      <c r="D5563" s="72"/>
      <c r="E5563" s="72"/>
      <c r="F5563" s="72">
        <v>1</v>
      </c>
      <c r="G5563" s="72"/>
      <c r="H5563" s="72">
        <v>460</v>
      </c>
      <c r="I5563" s="72">
        <v>200</v>
      </c>
      <c r="J5563" s="72">
        <v>200</v>
      </c>
      <c r="K5563" s="72">
        <v>60</v>
      </c>
      <c r="L5563" s="72"/>
      <c r="M5563" s="71" t="s">
        <v>4596</v>
      </c>
      <c r="N5563" s="72" t="s">
        <v>4515</v>
      </c>
      <c r="O5563" s="72"/>
      <c r="P5563" s="72" t="s">
        <v>3897</v>
      </c>
      <c r="Q5563" s="72"/>
      <c r="R5563" s="72"/>
      <c r="S5563" s="72"/>
      <c r="T5563" s="72"/>
      <c r="U5563" s="72" t="s">
        <v>28122</v>
      </c>
      <c r="V5563" s="72"/>
      <c r="W5563" s="72">
        <v>440008</v>
      </c>
      <c r="X5563" s="72" t="s">
        <v>28123</v>
      </c>
      <c r="Y5563" s="72" t="s">
        <v>28124</v>
      </c>
      <c r="Z5563" s="72" t="s">
        <v>28125</v>
      </c>
    </row>
    <row r="5564" spans="1:26" ht="60" x14ac:dyDescent="0.25">
      <c r="A5564" s="72" t="s">
        <v>35687</v>
      </c>
      <c r="B5564" s="72" t="s">
        <v>35688</v>
      </c>
      <c r="C5564" s="72">
        <v>34</v>
      </c>
      <c r="D5564" s="72"/>
      <c r="E5564" s="72"/>
      <c r="F5564" s="72">
        <v>1</v>
      </c>
      <c r="G5564" s="72">
        <v>300</v>
      </c>
      <c r="H5564" s="72"/>
      <c r="I5564" s="72"/>
      <c r="J5564" s="72"/>
      <c r="K5564" s="72"/>
      <c r="L5564" s="72"/>
      <c r="M5564" s="71" t="s">
        <v>4596</v>
      </c>
      <c r="N5564" s="72" t="s">
        <v>4514</v>
      </c>
      <c r="O5564" s="72"/>
      <c r="P5564" s="72" t="s">
        <v>3650</v>
      </c>
      <c r="Q5564" s="72"/>
      <c r="R5564" s="72"/>
      <c r="S5564" s="72"/>
      <c r="T5564" s="72"/>
      <c r="U5564" s="72" t="s">
        <v>35687</v>
      </c>
      <c r="V5564" s="72"/>
      <c r="W5564" s="72">
        <v>302043</v>
      </c>
      <c r="X5564" s="72" t="s">
        <v>35689</v>
      </c>
      <c r="Y5564" s="72">
        <v>722016</v>
      </c>
      <c r="Z5564" s="72" t="s">
        <v>35690</v>
      </c>
    </row>
    <row r="5565" spans="1:26" ht="45" x14ac:dyDescent="0.25">
      <c r="A5565" s="72" t="s">
        <v>12643</v>
      </c>
      <c r="B5565" s="72" t="s">
        <v>4599</v>
      </c>
      <c r="C5565" s="72">
        <v>2</v>
      </c>
      <c r="D5565" s="72"/>
      <c r="E5565" s="72"/>
      <c r="F5565" s="72">
        <v>1</v>
      </c>
      <c r="G5565" s="72"/>
      <c r="H5565" s="72">
        <v>1199</v>
      </c>
      <c r="I5565" s="72">
        <v>436</v>
      </c>
      <c r="J5565" s="72">
        <v>545</v>
      </c>
      <c r="K5565" s="72">
        <v>218</v>
      </c>
      <c r="L5565" s="72"/>
      <c r="M5565" s="71" t="s">
        <v>4596</v>
      </c>
      <c r="N5565" s="72" t="s">
        <v>4486</v>
      </c>
      <c r="O5565" s="72"/>
      <c r="P5565" s="72" t="s">
        <v>2578</v>
      </c>
      <c r="Q5565" s="72" t="s">
        <v>4564</v>
      </c>
      <c r="R5565" s="72" t="s">
        <v>10074</v>
      </c>
      <c r="S5565" s="72"/>
      <c r="T5565" s="72"/>
      <c r="U5565" s="72" t="s">
        <v>12643</v>
      </c>
      <c r="V5565" s="72"/>
      <c r="W5565" s="72">
        <v>400105</v>
      </c>
      <c r="X5565" s="72" t="s">
        <v>14775</v>
      </c>
      <c r="Y5565" s="72"/>
      <c r="Z5565" s="72" t="s">
        <v>12644</v>
      </c>
    </row>
    <row r="5566" spans="1:26" ht="75" x14ac:dyDescent="0.25">
      <c r="A5566" s="72" t="s">
        <v>33006</v>
      </c>
      <c r="B5566" s="72" t="s">
        <v>18246</v>
      </c>
      <c r="C5566" s="72"/>
      <c r="D5566" s="72"/>
      <c r="E5566" s="72"/>
      <c r="F5566" s="72">
        <v>3</v>
      </c>
      <c r="G5566" s="72"/>
      <c r="H5566" s="72"/>
      <c r="I5566" s="72"/>
      <c r="J5566" s="72"/>
      <c r="K5566" s="72"/>
      <c r="L5566" s="72">
        <v>60</v>
      </c>
      <c r="M5566" s="71" t="s">
        <v>4596</v>
      </c>
      <c r="N5566" s="72" t="s">
        <v>4506</v>
      </c>
      <c r="O5566" s="72"/>
      <c r="P5566" s="72" t="s">
        <v>18152</v>
      </c>
      <c r="Q5566" s="72"/>
      <c r="R5566" s="72"/>
      <c r="S5566" s="72" t="s">
        <v>4566</v>
      </c>
      <c r="T5566" s="72" t="s">
        <v>11204</v>
      </c>
      <c r="U5566" s="72" t="s">
        <v>33006</v>
      </c>
      <c r="V5566" s="72"/>
      <c r="W5566" s="72">
        <v>142400</v>
      </c>
      <c r="X5566" s="72" t="s">
        <v>21064</v>
      </c>
      <c r="Y5566" s="72" t="s">
        <v>21065</v>
      </c>
      <c r="Z5566" s="72" t="s">
        <v>18247</v>
      </c>
    </row>
    <row r="5567" spans="1:26" ht="30" x14ac:dyDescent="0.25">
      <c r="A5567" s="72" t="s">
        <v>22772</v>
      </c>
      <c r="B5567" s="72" t="s">
        <v>16651</v>
      </c>
      <c r="C5567" s="72">
        <v>20</v>
      </c>
      <c r="D5567" s="72" t="s">
        <v>5156</v>
      </c>
      <c r="E5567" s="72"/>
      <c r="F5567" s="72">
        <v>1</v>
      </c>
      <c r="G5567" s="72">
        <v>240</v>
      </c>
      <c r="H5567" s="72"/>
      <c r="I5567" s="72"/>
      <c r="J5567" s="72"/>
      <c r="K5567" s="72"/>
      <c r="L5567" s="72"/>
      <c r="M5567" s="71" t="s">
        <v>4596</v>
      </c>
      <c r="N5567" s="72" t="s">
        <v>4539</v>
      </c>
      <c r="O5567" s="72"/>
      <c r="P5567" s="72" t="s">
        <v>3706</v>
      </c>
      <c r="Q5567" s="72"/>
      <c r="R5567" s="72"/>
      <c r="S5567" s="72" t="s">
        <v>4568</v>
      </c>
      <c r="T5567" s="72" t="s">
        <v>11548</v>
      </c>
      <c r="U5567" s="72" t="s">
        <v>22772</v>
      </c>
      <c r="V5567" s="72"/>
      <c r="W5567" s="72">
        <v>347523</v>
      </c>
      <c r="X5567" s="72" t="s">
        <v>22773</v>
      </c>
      <c r="Y5567" s="72">
        <v>88637544145</v>
      </c>
      <c r="Z5567" s="72" t="s">
        <v>22774</v>
      </c>
    </row>
    <row r="5568" spans="1:26" ht="45" x14ac:dyDescent="0.25">
      <c r="A5568" s="72" t="s">
        <v>31619</v>
      </c>
      <c r="B5568" s="72" t="s">
        <v>15413</v>
      </c>
      <c r="C5568" s="72">
        <v>54</v>
      </c>
      <c r="D5568" s="72" t="s">
        <v>31620</v>
      </c>
      <c r="E5568" s="72"/>
      <c r="F5568" s="72">
        <v>1</v>
      </c>
      <c r="G5568" s="72">
        <v>350</v>
      </c>
      <c r="H5568" s="72"/>
      <c r="I5568" s="72"/>
      <c r="J5568" s="72"/>
      <c r="K5568" s="72"/>
      <c r="L5568" s="72"/>
      <c r="M5568" s="71" t="s">
        <v>4596</v>
      </c>
      <c r="N5568" s="72" t="s">
        <v>4551</v>
      </c>
      <c r="O5568" s="72"/>
      <c r="P5568" s="72" t="s">
        <v>3566</v>
      </c>
      <c r="Q5568" s="72"/>
      <c r="R5568" s="72"/>
      <c r="S5568" s="72"/>
      <c r="T5568" s="72"/>
      <c r="U5568" s="72" t="s">
        <v>31619</v>
      </c>
      <c r="V5568" s="72"/>
      <c r="W5568" s="72">
        <v>301657</v>
      </c>
      <c r="X5568" s="72" t="s">
        <v>31621</v>
      </c>
      <c r="Y5568" s="72" t="s">
        <v>31622</v>
      </c>
      <c r="Z5568" s="72" t="s">
        <v>31623</v>
      </c>
    </row>
    <row r="5569" spans="1:26" ht="45" x14ac:dyDescent="0.25">
      <c r="A5569" s="72" t="s">
        <v>22775</v>
      </c>
      <c r="B5569" s="72" t="s">
        <v>15945</v>
      </c>
      <c r="C5569" s="72">
        <v>18</v>
      </c>
      <c r="D5569" s="72" t="s">
        <v>28126</v>
      </c>
      <c r="E5569" s="72"/>
      <c r="F5569" s="72">
        <v>1</v>
      </c>
      <c r="G5569" s="72"/>
      <c r="H5569" s="72">
        <v>250</v>
      </c>
      <c r="I5569" s="72">
        <v>100</v>
      </c>
      <c r="J5569" s="72">
        <v>100</v>
      </c>
      <c r="K5569" s="72">
        <v>50</v>
      </c>
      <c r="L5569" s="72"/>
      <c r="M5569" s="71" t="s">
        <v>4596</v>
      </c>
      <c r="N5569" s="72" t="s">
        <v>4499</v>
      </c>
      <c r="O5569" s="72"/>
      <c r="P5569" s="72" t="s">
        <v>3842</v>
      </c>
      <c r="Q5569" s="72"/>
      <c r="R5569" s="72"/>
      <c r="S5569" s="72" t="s">
        <v>4619</v>
      </c>
      <c r="T5569" s="72" t="s">
        <v>22776</v>
      </c>
      <c r="U5569" s="72" t="s">
        <v>22775</v>
      </c>
      <c r="V5569" s="72"/>
      <c r="W5569" s="72">
        <v>352020</v>
      </c>
      <c r="X5569" s="72" t="s">
        <v>22777</v>
      </c>
      <c r="Y5569" s="72">
        <v>88616843144</v>
      </c>
      <c r="Z5569" s="72" t="s">
        <v>22778</v>
      </c>
    </row>
    <row r="5570" spans="1:26" ht="30" x14ac:dyDescent="0.25">
      <c r="A5570" s="72" t="s">
        <v>12648</v>
      </c>
      <c r="B5570" s="72" t="s">
        <v>4594</v>
      </c>
      <c r="C5570" s="72">
        <v>3</v>
      </c>
      <c r="D5570" s="72" t="s">
        <v>5341</v>
      </c>
      <c r="E5570" s="72"/>
      <c r="F5570" s="72">
        <v>1</v>
      </c>
      <c r="G5570" s="72">
        <v>350</v>
      </c>
      <c r="H5570" s="72"/>
      <c r="I5570" s="72"/>
      <c r="J5570" s="72"/>
      <c r="K5570" s="72"/>
      <c r="L5570" s="72"/>
      <c r="M5570" s="71" t="s">
        <v>4596</v>
      </c>
      <c r="N5570" s="72" t="s">
        <v>4486</v>
      </c>
      <c r="O5570" s="72"/>
      <c r="P5570" s="72" t="s">
        <v>4201</v>
      </c>
      <c r="Q5570" s="72"/>
      <c r="R5570" s="72"/>
      <c r="S5570" s="72"/>
      <c r="T5570" s="72"/>
      <c r="U5570" s="72" t="s">
        <v>12648</v>
      </c>
      <c r="V5570" s="72"/>
      <c r="W5570" s="72">
        <v>403113</v>
      </c>
      <c r="X5570" s="72" t="s">
        <v>12649</v>
      </c>
      <c r="Y5570" s="72"/>
      <c r="Z5570" s="72"/>
    </row>
    <row r="5571" spans="1:26" ht="45" x14ac:dyDescent="0.25">
      <c r="A5571" s="72" t="s">
        <v>12650</v>
      </c>
      <c r="B5571" s="72" t="s">
        <v>4594</v>
      </c>
      <c r="C5571" s="72">
        <v>10</v>
      </c>
      <c r="D5571" s="72" t="s">
        <v>7532</v>
      </c>
      <c r="E5571" s="72"/>
      <c r="F5571" s="72">
        <v>1</v>
      </c>
      <c r="G5571" s="72">
        <v>350</v>
      </c>
      <c r="H5571" s="72"/>
      <c r="I5571" s="72"/>
      <c r="J5571" s="72"/>
      <c r="K5571" s="72"/>
      <c r="L5571" s="72"/>
      <c r="M5571" s="71" t="s">
        <v>4596</v>
      </c>
      <c r="N5571" s="72" t="s">
        <v>4530</v>
      </c>
      <c r="O5571" s="72"/>
      <c r="P5571" s="72" t="s">
        <v>2908</v>
      </c>
      <c r="Q5571" s="72"/>
      <c r="R5571" s="72"/>
      <c r="S5571" s="72"/>
      <c r="T5571" s="72"/>
      <c r="U5571" s="72" t="s">
        <v>12650</v>
      </c>
      <c r="V5571" s="72"/>
      <c r="W5571" s="72">
        <v>425350</v>
      </c>
      <c r="X5571" s="72" t="s">
        <v>12651</v>
      </c>
      <c r="Y5571" s="72" t="s">
        <v>12652</v>
      </c>
      <c r="Z5571" s="72" t="s">
        <v>12653</v>
      </c>
    </row>
    <row r="5572" spans="1:26" ht="45" x14ac:dyDescent="0.25">
      <c r="A5572" s="72" t="s">
        <v>12654</v>
      </c>
      <c r="B5572" s="72" t="s">
        <v>4631</v>
      </c>
      <c r="C5572" s="72"/>
      <c r="D5572" s="72"/>
      <c r="E5572" s="72"/>
      <c r="F5572" s="72">
        <v>5</v>
      </c>
      <c r="G5572" s="72"/>
      <c r="H5572" s="72"/>
      <c r="I5572" s="72"/>
      <c r="J5572" s="72"/>
      <c r="K5572" s="72"/>
      <c r="L5572" s="72">
        <v>850</v>
      </c>
      <c r="M5572" s="71" t="s">
        <v>4596</v>
      </c>
      <c r="N5572" s="72" t="s">
        <v>4511</v>
      </c>
      <c r="O5572" s="72"/>
      <c r="P5572" s="72" t="s">
        <v>2960</v>
      </c>
      <c r="Q5572" s="72"/>
      <c r="R5572" s="72"/>
      <c r="S5572" s="72"/>
      <c r="T5572" s="72"/>
      <c r="U5572" s="72" t="s">
        <v>12654</v>
      </c>
      <c r="V5572" s="72"/>
      <c r="W5572" s="72">
        <v>633209</v>
      </c>
      <c r="X5572" s="72" t="s">
        <v>12655</v>
      </c>
      <c r="Y5572" s="72" t="s">
        <v>12656</v>
      </c>
      <c r="Z5572" s="72" t="s">
        <v>12657</v>
      </c>
    </row>
    <row r="5573" spans="1:26" ht="45" x14ac:dyDescent="0.25">
      <c r="A5573" s="72" t="s">
        <v>22779</v>
      </c>
      <c r="B5573" s="72" t="s">
        <v>16687</v>
      </c>
      <c r="C5573" s="72">
        <v>68</v>
      </c>
      <c r="D5573" s="72"/>
      <c r="E5573" s="72"/>
      <c r="F5573" s="72">
        <v>1</v>
      </c>
      <c r="G5573" s="72"/>
      <c r="H5573" s="72">
        <v>350</v>
      </c>
      <c r="I5573" s="72">
        <v>200</v>
      </c>
      <c r="J5573" s="72">
        <v>100</v>
      </c>
      <c r="K5573" s="72">
        <v>50</v>
      </c>
      <c r="L5573" s="72"/>
      <c r="M5573" s="71" t="s">
        <v>4596</v>
      </c>
      <c r="N5573" s="72" t="s">
        <v>4491</v>
      </c>
      <c r="O5573" s="72"/>
      <c r="P5573" s="72" t="s">
        <v>2804</v>
      </c>
      <c r="Q5573" s="72"/>
      <c r="R5573" s="72"/>
      <c r="S5573" s="72"/>
      <c r="T5573" s="72"/>
      <c r="U5573" s="72" t="s">
        <v>22779</v>
      </c>
      <c r="V5573" s="72"/>
      <c r="W5573" s="72">
        <v>153022</v>
      </c>
      <c r="X5573" s="72" t="s">
        <v>22780</v>
      </c>
      <c r="Y5573" s="72">
        <v>4932235284</v>
      </c>
      <c r="Z5573" s="72" t="s">
        <v>22781</v>
      </c>
    </row>
    <row r="5574" spans="1:26" ht="30" x14ac:dyDescent="0.25">
      <c r="A5574" s="72" t="s">
        <v>12658</v>
      </c>
      <c r="B5574" s="72" t="s">
        <v>4594</v>
      </c>
      <c r="C5574" s="72">
        <v>137</v>
      </c>
      <c r="D5574" s="72"/>
      <c r="E5574" s="72"/>
      <c r="F5574" s="72">
        <v>1</v>
      </c>
      <c r="G5574" s="72">
        <v>350</v>
      </c>
      <c r="H5574" s="72"/>
      <c r="I5574" s="72"/>
      <c r="J5574" s="72"/>
      <c r="K5574" s="72"/>
      <c r="L5574" s="72"/>
      <c r="M5574" s="71" t="s">
        <v>4596</v>
      </c>
      <c r="N5574" s="72" t="s">
        <v>4504</v>
      </c>
      <c r="O5574" s="72"/>
      <c r="P5574" s="72" t="s">
        <v>3364</v>
      </c>
      <c r="Q5574" s="72"/>
      <c r="R5574" s="72"/>
      <c r="S5574" s="72"/>
      <c r="T5574" s="72"/>
      <c r="U5574" s="72" t="s">
        <v>12658</v>
      </c>
      <c r="V5574" s="72"/>
      <c r="W5574" s="72">
        <v>398046</v>
      </c>
      <c r="X5574" s="72" t="s">
        <v>12659</v>
      </c>
      <c r="Y5574" s="72"/>
      <c r="Z5574" s="72"/>
    </row>
    <row r="5575" spans="1:26" ht="30" x14ac:dyDescent="0.25">
      <c r="A5575" s="72" t="s">
        <v>17354</v>
      </c>
      <c r="B5575" s="72" t="s">
        <v>4594</v>
      </c>
      <c r="C5575" s="72"/>
      <c r="D5575" s="72" t="s">
        <v>4828</v>
      </c>
      <c r="E5575" s="72"/>
      <c r="F5575" s="72">
        <v>1</v>
      </c>
      <c r="G5575" s="72">
        <v>130</v>
      </c>
      <c r="H5575" s="72"/>
      <c r="I5575" s="72"/>
      <c r="J5575" s="72"/>
      <c r="K5575" s="72"/>
      <c r="L5575" s="72"/>
      <c r="M5575" s="71" t="s">
        <v>4596</v>
      </c>
      <c r="N5575" s="72" t="s">
        <v>4539</v>
      </c>
      <c r="O5575" s="72"/>
      <c r="P5575" s="72" t="s">
        <v>3665</v>
      </c>
      <c r="Q5575" s="72"/>
      <c r="R5575" s="72"/>
      <c r="S5575" s="72" t="s">
        <v>4567</v>
      </c>
      <c r="T5575" s="72" t="s">
        <v>9192</v>
      </c>
      <c r="U5575" s="72" t="s">
        <v>17354</v>
      </c>
      <c r="V5575" s="72"/>
      <c r="W5575" s="72">
        <v>347463</v>
      </c>
      <c r="X5575" s="72" t="s">
        <v>12660</v>
      </c>
      <c r="Y5575" s="72" t="s">
        <v>17355</v>
      </c>
      <c r="Z5575" s="72" t="s">
        <v>12661</v>
      </c>
    </row>
    <row r="5576" spans="1:26" ht="60" x14ac:dyDescent="0.25">
      <c r="A5576" s="72" t="s">
        <v>28127</v>
      </c>
      <c r="B5576" s="72" t="s">
        <v>28128</v>
      </c>
      <c r="C5576" s="72"/>
      <c r="D5576" s="72" t="s">
        <v>28129</v>
      </c>
      <c r="E5576" s="72"/>
      <c r="F5576" s="72">
        <v>5</v>
      </c>
      <c r="G5576" s="72"/>
      <c r="H5576" s="72"/>
      <c r="I5576" s="72"/>
      <c r="J5576" s="72"/>
      <c r="K5576" s="72"/>
      <c r="L5576" s="72">
        <v>300</v>
      </c>
      <c r="M5576" s="71" t="s">
        <v>4596</v>
      </c>
      <c r="N5576" s="72" t="s">
        <v>4509</v>
      </c>
      <c r="O5576" s="72"/>
      <c r="P5576" s="72" t="s">
        <v>2595</v>
      </c>
      <c r="Q5576" s="72"/>
      <c r="R5576" s="72"/>
      <c r="S5576" s="72" t="s">
        <v>14717</v>
      </c>
      <c r="T5576" s="72" t="s">
        <v>10816</v>
      </c>
      <c r="U5576" s="72" t="s">
        <v>28127</v>
      </c>
      <c r="V5576" s="72"/>
      <c r="W5576" s="72">
        <v>607249</v>
      </c>
      <c r="X5576" s="72" t="s">
        <v>28130</v>
      </c>
      <c r="Y5576" s="72" t="s">
        <v>28131</v>
      </c>
      <c r="Z5576" s="72" t="s">
        <v>28132</v>
      </c>
    </row>
    <row r="5577" spans="1:26" ht="30" x14ac:dyDescent="0.25">
      <c r="A5577" s="72" t="s">
        <v>17356</v>
      </c>
      <c r="B5577" s="72" t="s">
        <v>17357</v>
      </c>
      <c r="C5577" s="72"/>
      <c r="D5577" s="72" t="s">
        <v>5480</v>
      </c>
      <c r="E5577" s="72"/>
      <c r="F5577" s="72">
        <v>2</v>
      </c>
      <c r="G5577" s="72"/>
      <c r="H5577" s="72"/>
      <c r="I5577" s="72"/>
      <c r="J5577" s="72"/>
      <c r="K5577" s="72"/>
      <c r="L5577" s="72">
        <v>150</v>
      </c>
      <c r="M5577" s="71" t="s">
        <v>4596</v>
      </c>
      <c r="N5577" s="72" t="s">
        <v>4557</v>
      </c>
      <c r="O5577" s="72"/>
      <c r="P5577" s="72" t="s">
        <v>3735</v>
      </c>
      <c r="Q5577" s="72" t="s">
        <v>4564</v>
      </c>
      <c r="R5577" s="72" t="s">
        <v>4951</v>
      </c>
      <c r="S5577" s="72"/>
      <c r="T5577" s="72"/>
      <c r="U5577" s="72" t="s">
        <v>17356</v>
      </c>
      <c r="V5577" s="72"/>
      <c r="W5577" s="72">
        <v>428038</v>
      </c>
      <c r="X5577" s="72" t="s">
        <v>5481</v>
      </c>
      <c r="Y5577" s="72" t="s">
        <v>5482</v>
      </c>
      <c r="Z5577" s="72" t="s">
        <v>5483</v>
      </c>
    </row>
    <row r="5578" spans="1:26" ht="45" x14ac:dyDescent="0.25">
      <c r="A5578" s="72" t="s">
        <v>12662</v>
      </c>
      <c r="B5578" s="72" t="s">
        <v>4598</v>
      </c>
      <c r="C5578" s="72"/>
      <c r="D5578" s="72"/>
      <c r="E5578" s="72"/>
      <c r="F5578" s="72">
        <v>1</v>
      </c>
      <c r="G5578" s="72"/>
      <c r="H5578" s="72">
        <v>798</v>
      </c>
      <c r="I5578" s="72">
        <v>290</v>
      </c>
      <c r="J5578" s="72">
        <v>363</v>
      </c>
      <c r="K5578" s="72">
        <v>145</v>
      </c>
      <c r="L5578" s="72"/>
      <c r="M5578" s="71" t="s">
        <v>4596</v>
      </c>
      <c r="N5578" s="72" t="s">
        <v>4556</v>
      </c>
      <c r="O5578" s="72"/>
      <c r="P5578" s="72" t="s">
        <v>3182</v>
      </c>
      <c r="Q5578" s="72" t="s">
        <v>4563</v>
      </c>
      <c r="R5578" s="72" t="s">
        <v>12663</v>
      </c>
      <c r="S5578" s="72" t="s">
        <v>4567</v>
      </c>
      <c r="T5578" s="72" t="s">
        <v>12664</v>
      </c>
      <c r="U5578" s="72" t="s">
        <v>12662</v>
      </c>
      <c r="V5578" s="72"/>
      <c r="W5578" s="72">
        <v>456674</v>
      </c>
      <c r="X5578" s="72" t="s">
        <v>25015</v>
      </c>
      <c r="Y5578" s="72"/>
      <c r="Z5578" s="72" t="s">
        <v>17358</v>
      </c>
    </row>
    <row r="5579" spans="1:26" ht="45" x14ac:dyDescent="0.25">
      <c r="A5579" s="72" t="s">
        <v>12665</v>
      </c>
      <c r="B5579" s="72" t="s">
        <v>4594</v>
      </c>
      <c r="C5579" s="72"/>
      <c r="D5579" s="72" t="s">
        <v>4678</v>
      </c>
      <c r="E5579" s="72"/>
      <c r="F5579" s="72">
        <v>1</v>
      </c>
      <c r="G5579" s="72">
        <v>350</v>
      </c>
      <c r="H5579" s="72"/>
      <c r="I5579" s="72"/>
      <c r="J5579" s="72"/>
      <c r="K5579" s="72"/>
      <c r="L5579" s="72"/>
      <c r="M5579" s="71" t="s">
        <v>4596</v>
      </c>
      <c r="N5579" s="72" t="s">
        <v>4500</v>
      </c>
      <c r="O5579" s="72"/>
      <c r="P5579" s="72" t="s">
        <v>4071</v>
      </c>
      <c r="Q5579" s="72"/>
      <c r="R5579" s="72"/>
      <c r="S5579" s="72" t="s">
        <v>4566</v>
      </c>
      <c r="T5579" s="72" t="s">
        <v>12666</v>
      </c>
      <c r="U5579" s="72" t="s">
        <v>12665</v>
      </c>
      <c r="V5579" s="72"/>
      <c r="W5579" s="72">
        <v>663491</v>
      </c>
      <c r="X5579" s="72" t="s">
        <v>12667</v>
      </c>
      <c r="Y5579" s="72" t="s">
        <v>12668</v>
      </c>
      <c r="Z5579" s="72" t="s">
        <v>12669</v>
      </c>
    </row>
    <row r="5580" spans="1:26" ht="75" x14ac:dyDescent="0.25">
      <c r="A5580" s="72" t="s">
        <v>12670</v>
      </c>
      <c r="B5580" s="72" t="s">
        <v>4634</v>
      </c>
      <c r="C5580" s="72"/>
      <c r="D5580" s="72"/>
      <c r="E5580" s="72"/>
      <c r="F5580" s="72">
        <v>3</v>
      </c>
      <c r="G5580" s="72"/>
      <c r="H5580" s="72"/>
      <c r="I5580" s="72"/>
      <c r="J5580" s="72"/>
      <c r="K5580" s="72"/>
      <c r="L5580" s="72">
        <v>50</v>
      </c>
      <c r="M5580" s="71" t="s">
        <v>4596</v>
      </c>
      <c r="N5580" s="72" t="s">
        <v>4512</v>
      </c>
      <c r="O5580" s="72"/>
      <c r="P5580" s="72" t="s">
        <v>4011</v>
      </c>
      <c r="Q5580" s="72"/>
      <c r="R5580" s="72"/>
      <c r="S5580" s="72" t="s">
        <v>4567</v>
      </c>
      <c r="T5580" s="72" t="s">
        <v>12671</v>
      </c>
      <c r="U5580" s="72" t="s">
        <v>12670</v>
      </c>
      <c r="V5580" s="72"/>
      <c r="W5580" s="72">
        <v>646800</v>
      </c>
      <c r="X5580" s="72" t="s">
        <v>12672</v>
      </c>
      <c r="Y5580" s="72"/>
      <c r="Z5580" s="72" t="s">
        <v>12673</v>
      </c>
    </row>
    <row r="5581" spans="1:26" ht="75" x14ac:dyDescent="0.25">
      <c r="A5581" s="72" t="s">
        <v>25016</v>
      </c>
      <c r="B5581" s="72" t="s">
        <v>25017</v>
      </c>
      <c r="C5581" s="72">
        <v>1</v>
      </c>
      <c r="D5581" s="72"/>
      <c r="E5581" s="72"/>
      <c r="F5581" s="72">
        <v>1</v>
      </c>
      <c r="G5581" s="72"/>
      <c r="H5581" s="72">
        <v>350</v>
      </c>
      <c r="I5581" s="72">
        <v>200</v>
      </c>
      <c r="J5581" s="72">
        <v>100</v>
      </c>
      <c r="K5581" s="72">
        <v>50</v>
      </c>
      <c r="L5581" s="72"/>
      <c r="M5581" s="71" t="s">
        <v>4596</v>
      </c>
      <c r="N5581" s="72" t="s">
        <v>4540</v>
      </c>
      <c r="O5581" s="72"/>
      <c r="P5581" s="72" t="s">
        <v>3132</v>
      </c>
      <c r="Q5581" s="72"/>
      <c r="R5581" s="72"/>
      <c r="S5581" s="72" t="s">
        <v>4566</v>
      </c>
      <c r="T5581" s="72" t="s">
        <v>33007</v>
      </c>
      <c r="U5581" s="72" t="s">
        <v>25016</v>
      </c>
      <c r="V5581" s="72"/>
      <c r="W5581" s="72">
        <v>391710</v>
      </c>
      <c r="X5581" s="72" t="s">
        <v>25018</v>
      </c>
      <c r="Y5581" s="72" t="s">
        <v>25019</v>
      </c>
      <c r="Z5581" s="72" t="s">
        <v>25020</v>
      </c>
    </row>
    <row r="5582" spans="1:26" ht="45" x14ac:dyDescent="0.25">
      <c r="A5582" s="72" t="s">
        <v>12674</v>
      </c>
      <c r="B5582" s="72" t="s">
        <v>4695</v>
      </c>
      <c r="C5582" s="72"/>
      <c r="D5582" s="72" t="s">
        <v>12675</v>
      </c>
      <c r="E5582" s="72"/>
      <c r="F5582" s="72">
        <v>2</v>
      </c>
      <c r="G5582" s="72"/>
      <c r="H5582" s="72"/>
      <c r="I5582" s="72"/>
      <c r="J5582" s="72"/>
      <c r="K5582" s="72"/>
      <c r="L5582" s="72">
        <v>150</v>
      </c>
      <c r="M5582" s="71" t="s">
        <v>4596</v>
      </c>
      <c r="N5582" s="72" t="s">
        <v>4545</v>
      </c>
      <c r="O5582" s="72"/>
      <c r="P5582" s="72" t="s">
        <v>3867</v>
      </c>
      <c r="Q5582" s="72" t="s">
        <v>4564</v>
      </c>
      <c r="R5582" s="72" t="s">
        <v>12676</v>
      </c>
      <c r="S5582" s="72"/>
      <c r="T5582" s="72"/>
      <c r="U5582" s="72" t="s">
        <v>12674</v>
      </c>
      <c r="V5582" s="72"/>
      <c r="W5582" s="72">
        <v>620131</v>
      </c>
      <c r="X5582" s="72" t="s">
        <v>12677</v>
      </c>
      <c r="Y5582" s="72" t="s">
        <v>12678</v>
      </c>
      <c r="Z5582" s="72" t="s">
        <v>12679</v>
      </c>
    </row>
    <row r="5583" spans="1:26" ht="30" x14ac:dyDescent="0.25">
      <c r="A5583" s="72" t="s">
        <v>13936</v>
      </c>
      <c r="B5583" s="72" t="s">
        <v>4631</v>
      </c>
      <c r="C5583" s="72"/>
      <c r="D5583" s="72"/>
      <c r="E5583" s="72"/>
      <c r="F5583" s="72">
        <v>5</v>
      </c>
      <c r="G5583" s="72"/>
      <c r="H5583" s="72"/>
      <c r="I5583" s="72"/>
      <c r="J5583" s="72"/>
      <c r="K5583" s="72"/>
      <c r="L5583" s="72">
        <v>250</v>
      </c>
      <c r="M5583" s="71" t="s">
        <v>4596</v>
      </c>
      <c r="N5583" s="72" t="s">
        <v>4491</v>
      </c>
      <c r="O5583" s="72"/>
      <c r="P5583" s="72" t="s">
        <v>3075</v>
      </c>
      <c r="Q5583" s="72"/>
      <c r="R5583" s="72"/>
      <c r="S5583" s="72" t="s">
        <v>4568</v>
      </c>
      <c r="T5583" s="72" t="s">
        <v>13937</v>
      </c>
      <c r="U5583" s="72" t="s">
        <v>13936</v>
      </c>
      <c r="V5583" s="72"/>
      <c r="W5583" s="72">
        <v>155130</v>
      </c>
      <c r="X5583" s="72" t="s">
        <v>14182</v>
      </c>
      <c r="Y5583" s="72"/>
      <c r="Z5583" s="72" t="s">
        <v>13938</v>
      </c>
    </row>
    <row r="5584" spans="1:26" ht="45" x14ac:dyDescent="0.25">
      <c r="A5584" s="72" t="s">
        <v>18503</v>
      </c>
      <c r="B5584" s="72" t="s">
        <v>18504</v>
      </c>
      <c r="C5584" s="72"/>
      <c r="D5584" s="72"/>
      <c r="E5584" s="72"/>
      <c r="F5584" s="72">
        <v>2</v>
      </c>
      <c r="G5584" s="72"/>
      <c r="H5584" s="72"/>
      <c r="I5584" s="72"/>
      <c r="J5584" s="72"/>
      <c r="K5584" s="72"/>
      <c r="L5584" s="72">
        <v>816</v>
      </c>
      <c r="M5584" s="71" t="s">
        <v>4596</v>
      </c>
      <c r="N5584" s="72" t="s">
        <v>4479</v>
      </c>
      <c r="O5584" s="72"/>
      <c r="P5584" s="72" t="s">
        <v>2571</v>
      </c>
      <c r="Q5584" s="72"/>
      <c r="R5584" s="72"/>
      <c r="S5584" s="72" t="s">
        <v>4568</v>
      </c>
      <c r="T5584" s="72" t="s">
        <v>5084</v>
      </c>
      <c r="U5584" s="72" t="s">
        <v>18503</v>
      </c>
      <c r="V5584" s="72"/>
      <c r="W5584" s="72">
        <v>659650</v>
      </c>
      <c r="X5584" s="72" t="s">
        <v>25021</v>
      </c>
      <c r="Y5584" s="72" t="s">
        <v>18508</v>
      </c>
      <c r="Z5584" s="72" t="s">
        <v>18507</v>
      </c>
    </row>
    <row r="5585" spans="1:26" ht="45" x14ac:dyDescent="0.25">
      <c r="A5585" s="72" t="s">
        <v>18503</v>
      </c>
      <c r="B5585" s="72" t="s">
        <v>18504</v>
      </c>
      <c r="C5585" s="72"/>
      <c r="D5585" s="72"/>
      <c r="E5585" s="72"/>
      <c r="F5585" s="72">
        <v>3</v>
      </c>
      <c r="G5585" s="72"/>
      <c r="H5585" s="72"/>
      <c r="I5585" s="72"/>
      <c r="J5585" s="72"/>
      <c r="K5585" s="72"/>
      <c r="L5585" s="72">
        <v>60</v>
      </c>
      <c r="M5585" s="71" t="s">
        <v>4596</v>
      </c>
      <c r="N5585" s="72" t="s">
        <v>4479</v>
      </c>
      <c r="O5585" s="72"/>
      <c r="P5585" s="72" t="s">
        <v>2571</v>
      </c>
      <c r="Q5585" s="72"/>
      <c r="R5585" s="72"/>
      <c r="S5585" s="72" t="s">
        <v>4568</v>
      </c>
      <c r="T5585" s="72" t="s">
        <v>5084</v>
      </c>
      <c r="U5585" s="72" t="s">
        <v>18503</v>
      </c>
      <c r="V5585" s="72"/>
      <c r="W5585" s="72">
        <v>659650</v>
      </c>
      <c r="X5585" s="72" t="s">
        <v>18505</v>
      </c>
      <c r="Y5585" s="72" t="s">
        <v>18506</v>
      </c>
      <c r="Z5585" s="72" t="s">
        <v>18507</v>
      </c>
    </row>
    <row r="5586" spans="1:26" ht="45" x14ac:dyDescent="0.25">
      <c r="A5586" s="72" t="s">
        <v>22782</v>
      </c>
      <c r="B5586" s="72" t="s">
        <v>22783</v>
      </c>
      <c r="C5586" s="72"/>
      <c r="D5586" s="72"/>
      <c r="E5586" s="72"/>
      <c r="F5586" s="72">
        <v>2</v>
      </c>
      <c r="G5586" s="72"/>
      <c r="H5586" s="72"/>
      <c r="I5586" s="72"/>
      <c r="J5586" s="72"/>
      <c r="K5586" s="72"/>
      <c r="L5586" s="72">
        <v>250</v>
      </c>
      <c r="M5586" s="71" t="s">
        <v>4596</v>
      </c>
      <c r="N5586" s="72" t="s">
        <v>4540</v>
      </c>
      <c r="O5586" s="72"/>
      <c r="P5586" s="72" t="s">
        <v>3721</v>
      </c>
      <c r="Q5586" s="72"/>
      <c r="R5586" s="72"/>
      <c r="S5586" s="72"/>
      <c r="T5586" s="72"/>
      <c r="U5586" s="72" t="s">
        <v>22782</v>
      </c>
      <c r="V5586" s="72"/>
      <c r="W5586" s="72">
        <v>391434</v>
      </c>
      <c r="X5586" s="72" t="s">
        <v>22784</v>
      </c>
      <c r="Y5586" s="77" t="s">
        <v>22786</v>
      </c>
      <c r="Z5586" s="72" t="s">
        <v>22785</v>
      </c>
    </row>
    <row r="5587" spans="1:26" ht="30" x14ac:dyDescent="0.25">
      <c r="A5587" s="72" t="s">
        <v>12680</v>
      </c>
      <c r="B5587" s="72" t="s">
        <v>4594</v>
      </c>
      <c r="C5587" s="72">
        <v>98</v>
      </c>
      <c r="D5587" s="72"/>
      <c r="E5587" s="72"/>
      <c r="F5587" s="72">
        <v>1</v>
      </c>
      <c r="G5587" s="72">
        <v>200</v>
      </c>
      <c r="H5587" s="72"/>
      <c r="I5587" s="72"/>
      <c r="J5587" s="72"/>
      <c r="K5587" s="72"/>
      <c r="L5587" s="72"/>
      <c r="M5587" s="71" t="s">
        <v>4596</v>
      </c>
      <c r="N5587" s="72" t="s">
        <v>4542</v>
      </c>
      <c r="O5587" s="72"/>
      <c r="P5587" s="72" t="s">
        <v>2703</v>
      </c>
      <c r="Q5587" s="72"/>
      <c r="R5587" s="72"/>
      <c r="S5587" s="72"/>
      <c r="T5587" s="72"/>
      <c r="U5587" s="72" t="s">
        <v>12680</v>
      </c>
      <c r="V5587" s="72"/>
      <c r="W5587" s="72">
        <v>195274</v>
      </c>
      <c r="X5587" s="72" t="s">
        <v>12681</v>
      </c>
      <c r="Y5587" s="72"/>
      <c r="Z5587" s="72"/>
    </row>
    <row r="5588" spans="1:26" ht="75" x14ac:dyDescent="0.25">
      <c r="A5588" s="72" t="s">
        <v>22787</v>
      </c>
      <c r="B5588" s="72" t="s">
        <v>22788</v>
      </c>
      <c r="C5588" s="72"/>
      <c r="D5588" s="72"/>
      <c r="E5588" s="72"/>
      <c r="F5588" s="72">
        <v>1</v>
      </c>
      <c r="G5588" s="72"/>
      <c r="H5588" s="72">
        <v>500</v>
      </c>
      <c r="I5588" s="72">
        <v>250</v>
      </c>
      <c r="J5588" s="72">
        <v>200</v>
      </c>
      <c r="K5588" s="72">
        <v>50</v>
      </c>
      <c r="L5588" s="72"/>
      <c r="M5588" s="71" t="s">
        <v>4596</v>
      </c>
      <c r="N5588" s="72" t="s">
        <v>4514</v>
      </c>
      <c r="O5588" s="72"/>
      <c r="P5588" s="72" t="s">
        <v>3706</v>
      </c>
      <c r="Q5588" s="72"/>
      <c r="R5588" s="72"/>
      <c r="S5588" s="72" t="s">
        <v>14717</v>
      </c>
      <c r="T5588" s="72" t="s">
        <v>22789</v>
      </c>
      <c r="U5588" s="72" t="s">
        <v>22787</v>
      </c>
      <c r="V5588" s="72"/>
      <c r="W5588" s="72">
        <v>302507</v>
      </c>
      <c r="X5588" s="72" t="s">
        <v>6215</v>
      </c>
      <c r="Y5588" s="72"/>
      <c r="Z5588" s="72"/>
    </row>
    <row r="5589" spans="1:26" ht="30" x14ac:dyDescent="0.25">
      <c r="A5589" s="72" t="s">
        <v>12682</v>
      </c>
      <c r="B5589" s="72" t="s">
        <v>15689</v>
      </c>
      <c r="C5589" s="72">
        <v>4</v>
      </c>
      <c r="D5589" s="72"/>
      <c r="E5589" s="72"/>
      <c r="F5589" s="72">
        <v>5</v>
      </c>
      <c r="G5589" s="72"/>
      <c r="H5589" s="72"/>
      <c r="I5589" s="72"/>
      <c r="J5589" s="72"/>
      <c r="K5589" s="72"/>
      <c r="L5589" s="72">
        <v>850</v>
      </c>
      <c r="M5589" s="71" t="s">
        <v>4596</v>
      </c>
      <c r="N5589" s="72" t="s">
        <v>4544</v>
      </c>
      <c r="O5589" s="72"/>
      <c r="P5589" s="72" t="s">
        <v>3617</v>
      </c>
      <c r="Q5589" s="72" t="s">
        <v>4564</v>
      </c>
      <c r="R5589" s="72" t="s">
        <v>6035</v>
      </c>
      <c r="S5589" s="72"/>
      <c r="T5589" s="72"/>
      <c r="U5589" s="72" t="s">
        <v>12682</v>
      </c>
      <c r="V5589" s="72"/>
      <c r="W5589" s="72">
        <v>693022</v>
      </c>
      <c r="X5589" s="72" t="s">
        <v>12683</v>
      </c>
      <c r="Y5589" s="72" t="s">
        <v>12684</v>
      </c>
      <c r="Z5589" s="72" t="s">
        <v>12685</v>
      </c>
    </row>
    <row r="5590" spans="1:26" ht="30" x14ac:dyDescent="0.25">
      <c r="A5590" s="72" t="s">
        <v>25022</v>
      </c>
      <c r="B5590" s="72" t="s">
        <v>15756</v>
      </c>
      <c r="C5590" s="72">
        <v>10</v>
      </c>
      <c r="D5590" s="72" t="s">
        <v>15820</v>
      </c>
      <c r="E5590" s="72"/>
      <c r="F5590" s="72">
        <v>1</v>
      </c>
      <c r="G5590" s="72">
        <v>150</v>
      </c>
      <c r="H5590" s="72"/>
      <c r="I5590" s="72"/>
      <c r="J5590" s="72"/>
      <c r="K5590" s="72"/>
      <c r="L5590" s="72"/>
      <c r="M5590" s="71" t="s">
        <v>4596</v>
      </c>
      <c r="N5590" s="72" t="s">
        <v>4506</v>
      </c>
      <c r="O5590" s="72"/>
      <c r="P5590" s="72" t="s">
        <v>14940</v>
      </c>
      <c r="Q5590" s="72"/>
      <c r="R5590" s="72"/>
      <c r="S5590" s="72" t="s">
        <v>14717</v>
      </c>
      <c r="T5590" s="72" t="s">
        <v>25023</v>
      </c>
      <c r="U5590" s="72" t="s">
        <v>25022</v>
      </c>
      <c r="V5590" s="72"/>
      <c r="W5590" s="72">
        <v>142956</v>
      </c>
      <c r="X5590" s="72" t="s">
        <v>25024</v>
      </c>
      <c r="Y5590" s="72" t="s">
        <v>25025</v>
      </c>
      <c r="Z5590" s="72" t="s">
        <v>25026</v>
      </c>
    </row>
    <row r="5591" spans="1:26" ht="45" x14ac:dyDescent="0.25">
      <c r="A5591" s="72" t="s">
        <v>35</v>
      </c>
      <c r="B5591" s="72" t="s">
        <v>4631</v>
      </c>
      <c r="C5591" s="72"/>
      <c r="D5591" s="72"/>
      <c r="E5591" s="72"/>
      <c r="F5591" s="72">
        <v>5</v>
      </c>
      <c r="G5591" s="72"/>
      <c r="H5591" s="72"/>
      <c r="I5591" s="72"/>
      <c r="J5591" s="72"/>
      <c r="K5591" s="72"/>
      <c r="L5591" s="72">
        <v>850</v>
      </c>
      <c r="M5591" s="71" t="s">
        <v>4596</v>
      </c>
      <c r="N5591" s="72" t="s">
        <v>4486</v>
      </c>
      <c r="O5591" s="72"/>
      <c r="P5591" s="72" t="s">
        <v>4242</v>
      </c>
      <c r="Q5591" s="72"/>
      <c r="R5591" s="72"/>
      <c r="S5591" s="72"/>
      <c r="T5591" s="72"/>
      <c r="U5591" s="72" t="s">
        <v>35</v>
      </c>
      <c r="V5591" s="72"/>
      <c r="W5591" s="72">
        <v>403540</v>
      </c>
      <c r="X5591" s="72" t="s">
        <v>12686</v>
      </c>
      <c r="Y5591" s="72">
        <v>8446523368</v>
      </c>
      <c r="Z5591" s="72" t="s">
        <v>5974</v>
      </c>
    </row>
    <row r="5592" spans="1:26" ht="45" x14ac:dyDescent="0.25">
      <c r="A5592" s="72" t="s">
        <v>12687</v>
      </c>
      <c r="B5592" s="72" t="s">
        <v>4594</v>
      </c>
      <c r="C5592" s="72"/>
      <c r="D5592" s="72" t="s">
        <v>8058</v>
      </c>
      <c r="E5592" s="72"/>
      <c r="F5592" s="72">
        <v>1</v>
      </c>
      <c r="G5592" s="72">
        <v>350</v>
      </c>
      <c r="H5592" s="72"/>
      <c r="I5592" s="72"/>
      <c r="J5592" s="72"/>
      <c r="K5592" s="72"/>
      <c r="L5592" s="72"/>
      <c r="M5592" s="71" t="s">
        <v>4596</v>
      </c>
      <c r="N5592" s="72" t="s">
        <v>4559</v>
      </c>
      <c r="O5592" s="72"/>
      <c r="P5592" s="72" t="s">
        <v>2932</v>
      </c>
      <c r="Q5592" s="72"/>
      <c r="R5592" s="72"/>
      <c r="S5592" s="72"/>
      <c r="T5592" s="72"/>
      <c r="U5592" s="72" t="s">
        <v>12687</v>
      </c>
      <c r="V5592" s="72"/>
      <c r="W5592" s="72">
        <v>629811</v>
      </c>
      <c r="X5592" s="72" t="s">
        <v>12688</v>
      </c>
      <c r="Y5592" s="72" t="s">
        <v>12689</v>
      </c>
      <c r="Z5592" s="72" t="s">
        <v>12690</v>
      </c>
    </row>
    <row r="5593" spans="1:26" ht="75" x14ac:dyDescent="0.25">
      <c r="A5593" s="72" t="s">
        <v>22790</v>
      </c>
      <c r="B5593" s="72" t="s">
        <v>25027</v>
      </c>
      <c r="C5593" s="72">
        <v>12</v>
      </c>
      <c r="D5593" s="72" t="s">
        <v>18151</v>
      </c>
      <c r="E5593" s="72"/>
      <c r="F5593" s="72">
        <v>1</v>
      </c>
      <c r="G5593" s="72"/>
      <c r="H5593" s="72">
        <v>823</v>
      </c>
      <c r="I5593" s="72">
        <v>654</v>
      </c>
      <c r="J5593" s="72">
        <v>818</v>
      </c>
      <c r="K5593" s="72">
        <v>327</v>
      </c>
      <c r="L5593" s="72"/>
      <c r="M5593" s="71" t="s">
        <v>4596</v>
      </c>
      <c r="N5593" s="72" t="s">
        <v>4506</v>
      </c>
      <c r="O5593" s="72"/>
      <c r="P5593" s="72" t="s">
        <v>18152</v>
      </c>
      <c r="Q5593" s="72" t="s">
        <v>4566</v>
      </c>
      <c r="R5593" s="72" t="s">
        <v>11204</v>
      </c>
      <c r="S5593" s="72" t="s">
        <v>4566</v>
      </c>
      <c r="T5593" s="72" t="s">
        <v>11204</v>
      </c>
      <c r="U5593" s="72" t="s">
        <v>22790</v>
      </c>
      <c r="V5593" s="72"/>
      <c r="W5593" s="72">
        <v>142410</v>
      </c>
      <c r="X5593" s="72" t="s">
        <v>22791</v>
      </c>
      <c r="Y5593" s="72" t="s">
        <v>11205</v>
      </c>
      <c r="Z5593" s="72" t="s">
        <v>11206</v>
      </c>
    </row>
    <row r="5594" spans="1:26" ht="30" x14ac:dyDescent="0.25">
      <c r="A5594" s="72" t="s">
        <v>33008</v>
      </c>
      <c r="B5594" s="72" t="s">
        <v>15493</v>
      </c>
      <c r="C5594" s="72">
        <v>18</v>
      </c>
      <c r="D5594" s="72" t="s">
        <v>9004</v>
      </c>
      <c r="E5594" s="72"/>
      <c r="F5594" s="72">
        <v>1</v>
      </c>
      <c r="G5594" s="72">
        <v>190</v>
      </c>
      <c r="H5594" s="72"/>
      <c r="I5594" s="72"/>
      <c r="J5594" s="72"/>
      <c r="K5594" s="72"/>
      <c r="L5594" s="72"/>
      <c r="M5594" s="71" t="s">
        <v>4596</v>
      </c>
      <c r="N5594" s="72" t="s">
        <v>4534</v>
      </c>
      <c r="O5594" s="72"/>
      <c r="P5594" s="72" t="s">
        <v>2912</v>
      </c>
      <c r="Q5594" s="72" t="s">
        <v>4566</v>
      </c>
      <c r="R5594" s="72" t="s">
        <v>6191</v>
      </c>
      <c r="S5594" s="72"/>
      <c r="T5594" s="72"/>
      <c r="U5594" s="72" t="s">
        <v>33008</v>
      </c>
      <c r="V5594" s="72"/>
      <c r="W5594" s="72">
        <v>423450</v>
      </c>
      <c r="X5594" s="72" t="s">
        <v>33009</v>
      </c>
      <c r="Y5594" s="72" t="s">
        <v>33010</v>
      </c>
      <c r="Z5594" s="72" t="s">
        <v>33011</v>
      </c>
    </row>
    <row r="5595" spans="1:26" ht="30" x14ac:dyDescent="0.25">
      <c r="A5595" s="72" t="s">
        <v>12691</v>
      </c>
      <c r="B5595" s="72" t="s">
        <v>4594</v>
      </c>
      <c r="C5595" s="72">
        <v>6</v>
      </c>
      <c r="D5595" s="72" t="s">
        <v>6579</v>
      </c>
      <c r="E5595" s="72"/>
      <c r="F5595" s="72">
        <v>1</v>
      </c>
      <c r="G5595" s="72">
        <v>350</v>
      </c>
      <c r="H5595" s="72"/>
      <c r="I5595" s="72"/>
      <c r="J5595" s="72"/>
      <c r="K5595" s="72"/>
      <c r="L5595" s="72"/>
      <c r="M5595" s="71" t="s">
        <v>4596</v>
      </c>
      <c r="N5595" s="72" t="s">
        <v>4506</v>
      </c>
      <c r="O5595" s="72"/>
      <c r="P5595" s="72" t="s">
        <v>4370</v>
      </c>
      <c r="Q5595" s="72" t="s">
        <v>4564</v>
      </c>
      <c r="R5595" s="72" t="s">
        <v>10703</v>
      </c>
      <c r="S5595" s="72"/>
      <c r="T5595" s="72"/>
      <c r="U5595" s="72" t="s">
        <v>12691</v>
      </c>
      <c r="V5595" s="72"/>
      <c r="W5595" s="72">
        <v>142119</v>
      </c>
      <c r="X5595" s="72" t="s">
        <v>12692</v>
      </c>
      <c r="Y5595" s="76" t="s">
        <v>12693</v>
      </c>
      <c r="Z5595" s="72" t="s">
        <v>12694</v>
      </c>
    </row>
    <row r="5596" spans="1:26" ht="60" x14ac:dyDescent="0.25">
      <c r="A5596" s="72" t="s">
        <v>17359</v>
      </c>
      <c r="B5596" s="72" t="s">
        <v>4598</v>
      </c>
      <c r="C5596" s="72"/>
      <c r="D5596" s="72"/>
      <c r="E5596" s="72"/>
      <c r="F5596" s="72">
        <v>1</v>
      </c>
      <c r="G5596" s="72"/>
      <c r="H5596" s="72">
        <v>800</v>
      </c>
      <c r="I5596" s="72">
        <v>600</v>
      </c>
      <c r="J5596" s="72">
        <v>400</v>
      </c>
      <c r="K5596" s="72">
        <v>100</v>
      </c>
      <c r="L5596" s="72"/>
      <c r="M5596" s="71" t="s">
        <v>4596</v>
      </c>
      <c r="N5596" s="72" t="s">
        <v>4488</v>
      </c>
      <c r="O5596" s="72"/>
      <c r="P5596" s="72" t="s">
        <v>3582</v>
      </c>
      <c r="Q5596" s="72"/>
      <c r="R5596" s="72"/>
      <c r="S5596" s="72" t="s">
        <v>4567</v>
      </c>
      <c r="T5596" s="72" t="s">
        <v>17360</v>
      </c>
      <c r="U5596" s="72" t="s">
        <v>17359</v>
      </c>
      <c r="V5596" s="72"/>
      <c r="W5596" s="72">
        <v>396333</v>
      </c>
      <c r="X5596" s="72" t="s">
        <v>4611</v>
      </c>
      <c r="Y5596" s="72">
        <v>84734151078</v>
      </c>
      <c r="Z5596" s="72" t="s">
        <v>17361</v>
      </c>
    </row>
    <row r="5597" spans="1:26" ht="45" x14ac:dyDescent="0.25">
      <c r="A5597" s="72" t="s">
        <v>28133</v>
      </c>
      <c r="B5597" s="72" t="s">
        <v>21498</v>
      </c>
      <c r="C5597" s="72">
        <v>1</v>
      </c>
      <c r="D5597" s="72" t="s">
        <v>35691</v>
      </c>
      <c r="E5597" s="72"/>
      <c r="F5597" s="72">
        <v>5</v>
      </c>
      <c r="G5597" s="72"/>
      <c r="H5597" s="72"/>
      <c r="I5597" s="72"/>
      <c r="J5597" s="72"/>
      <c r="K5597" s="72"/>
      <c r="L5597" s="72">
        <v>300</v>
      </c>
      <c r="M5597" s="71" t="s">
        <v>4596</v>
      </c>
      <c r="N5597" s="72" t="s">
        <v>4479</v>
      </c>
      <c r="O5597" s="72"/>
      <c r="P5597" s="72" t="s">
        <v>2721</v>
      </c>
      <c r="Q5597" s="72"/>
      <c r="R5597" s="72"/>
      <c r="S5597" s="72"/>
      <c r="T5597" s="72"/>
      <c r="U5597" s="72" t="s">
        <v>28133</v>
      </c>
      <c r="V5597" s="72"/>
      <c r="W5597" s="72">
        <v>656049</v>
      </c>
      <c r="X5597" s="72" t="s">
        <v>35692</v>
      </c>
      <c r="Y5597" s="72">
        <v>19698900732</v>
      </c>
      <c r="Z5597" s="72" t="s">
        <v>28134</v>
      </c>
    </row>
    <row r="5598" spans="1:26" ht="45" x14ac:dyDescent="0.25">
      <c r="A5598" s="72" t="s">
        <v>22792</v>
      </c>
      <c r="B5598" s="72" t="s">
        <v>22793</v>
      </c>
      <c r="C5598" s="72">
        <v>2</v>
      </c>
      <c r="D5598" s="72"/>
      <c r="E5598" s="72"/>
      <c r="F5598" s="72">
        <v>3</v>
      </c>
      <c r="G5598" s="72"/>
      <c r="H5598" s="72"/>
      <c r="I5598" s="72"/>
      <c r="J5598" s="72"/>
      <c r="K5598" s="72"/>
      <c r="L5598" s="72">
        <v>350</v>
      </c>
      <c r="M5598" s="71" t="s">
        <v>4596</v>
      </c>
      <c r="N5598" s="72" t="s">
        <v>4521</v>
      </c>
      <c r="O5598" s="72"/>
      <c r="P5598" s="72" t="s">
        <v>4424</v>
      </c>
      <c r="Q5598" s="72"/>
      <c r="R5598" s="72"/>
      <c r="S5598" s="72"/>
      <c r="T5598" s="72"/>
      <c r="U5598" s="72" t="s">
        <v>22792</v>
      </c>
      <c r="V5598" s="72"/>
      <c r="W5598" s="72">
        <v>450075</v>
      </c>
      <c r="X5598" s="72" t="s">
        <v>22794</v>
      </c>
      <c r="Y5598" s="72" t="s">
        <v>22796</v>
      </c>
      <c r="Z5598" s="72" t="s">
        <v>22795</v>
      </c>
    </row>
    <row r="5599" spans="1:26" ht="45" x14ac:dyDescent="0.25">
      <c r="A5599" s="72" t="s">
        <v>22797</v>
      </c>
      <c r="B5599" s="72" t="s">
        <v>15587</v>
      </c>
      <c r="C5599" s="72">
        <v>8</v>
      </c>
      <c r="D5599" s="72"/>
      <c r="E5599" s="72"/>
      <c r="F5599" s="72">
        <v>1</v>
      </c>
      <c r="G5599" s="72"/>
      <c r="H5599" s="72">
        <v>450</v>
      </c>
      <c r="I5599" s="72">
        <v>200</v>
      </c>
      <c r="J5599" s="72">
        <v>200</v>
      </c>
      <c r="K5599" s="72">
        <v>50</v>
      </c>
      <c r="L5599" s="72"/>
      <c r="M5599" s="71" t="s">
        <v>4596</v>
      </c>
      <c r="N5599" s="72" t="s">
        <v>4533</v>
      </c>
      <c r="O5599" s="72"/>
      <c r="P5599" s="72" t="s">
        <v>2983</v>
      </c>
      <c r="Q5599" s="72"/>
      <c r="R5599" s="72"/>
      <c r="S5599" s="72" t="s">
        <v>4566</v>
      </c>
      <c r="T5599" s="72" t="s">
        <v>18014</v>
      </c>
      <c r="U5599" s="72" t="s">
        <v>22797</v>
      </c>
      <c r="V5599" s="72"/>
      <c r="W5599" s="72">
        <v>363029</v>
      </c>
      <c r="X5599" s="72" t="s">
        <v>22798</v>
      </c>
      <c r="Y5599" s="72">
        <v>88673737797</v>
      </c>
      <c r="Z5599" s="72" t="s">
        <v>22799</v>
      </c>
    </row>
    <row r="5600" spans="1:26" ht="75" x14ac:dyDescent="0.25">
      <c r="A5600" s="72" t="s">
        <v>25028</v>
      </c>
      <c r="B5600" s="72" t="s">
        <v>15560</v>
      </c>
      <c r="C5600" s="72"/>
      <c r="D5600" s="72" t="s">
        <v>25029</v>
      </c>
      <c r="E5600" s="72"/>
      <c r="F5600" s="72">
        <v>1</v>
      </c>
      <c r="G5600" s="72"/>
      <c r="H5600" s="72">
        <v>120</v>
      </c>
      <c r="I5600" s="72">
        <v>50</v>
      </c>
      <c r="J5600" s="72">
        <v>50</v>
      </c>
      <c r="K5600" s="72">
        <v>20</v>
      </c>
      <c r="L5600" s="72"/>
      <c r="M5600" s="71" t="s">
        <v>4596</v>
      </c>
      <c r="N5600" s="72" t="s">
        <v>4533</v>
      </c>
      <c r="O5600" s="72"/>
      <c r="P5600" s="72" t="s">
        <v>2983</v>
      </c>
      <c r="Q5600" s="72"/>
      <c r="R5600" s="72"/>
      <c r="S5600" s="72" t="s">
        <v>15654</v>
      </c>
      <c r="T5600" s="72" t="s">
        <v>18946</v>
      </c>
      <c r="U5600" s="72" t="s">
        <v>25028</v>
      </c>
      <c r="V5600" s="72"/>
      <c r="W5600" s="72">
        <v>363011</v>
      </c>
      <c r="X5600" s="72" t="s">
        <v>25030</v>
      </c>
      <c r="Y5600" s="72">
        <v>79280740056</v>
      </c>
      <c r="Z5600" s="72" t="s">
        <v>25031</v>
      </c>
    </row>
    <row r="5601" spans="1:26" ht="45" x14ac:dyDescent="0.25">
      <c r="A5601" s="72" t="s">
        <v>12695</v>
      </c>
      <c r="B5601" s="72" t="s">
        <v>4605</v>
      </c>
      <c r="C5601" s="72">
        <v>2</v>
      </c>
      <c r="D5601" s="72"/>
      <c r="E5601" s="72"/>
      <c r="F5601" s="72">
        <v>1</v>
      </c>
      <c r="G5601" s="72"/>
      <c r="H5601" s="72">
        <v>1199</v>
      </c>
      <c r="I5601" s="72">
        <v>436</v>
      </c>
      <c r="J5601" s="72">
        <v>545</v>
      </c>
      <c r="K5601" s="72">
        <v>218</v>
      </c>
      <c r="L5601" s="72"/>
      <c r="M5601" s="71" t="s">
        <v>4596</v>
      </c>
      <c r="N5601" s="72" t="s">
        <v>4506</v>
      </c>
      <c r="O5601" s="72"/>
      <c r="P5601" s="72" t="s">
        <v>14483</v>
      </c>
      <c r="Q5601" s="72"/>
      <c r="R5601" s="72"/>
      <c r="S5601" s="72"/>
      <c r="T5601" s="72"/>
      <c r="U5601" s="72" t="s">
        <v>12695</v>
      </c>
      <c r="V5601" s="72"/>
      <c r="W5601" s="72">
        <v>143090</v>
      </c>
      <c r="X5601" s="72" t="s">
        <v>12696</v>
      </c>
      <c r="Y5601" s="72" t="s">
        <v>12697</v>
      </c>
      <c r="Z5601" s="72" t="s">
        <v>12698</v>
      </c>
    </row>
    <row r="5602" spans="1:26" ht="30" x14ac:dyDescent="0.25">
      <c r="A5602" s="72" t="s">
        <v>17745</v>
      </c>
      <c r="B5602" s="72" t="s">
        <v>17230</v>
      </c>
      <c r="C5602" s="72"/>
      <c r="D5602" s="72" t="s">
        <v>5615</v>
      </c>
      <c r="E5602" s="72"/>
      <c r="F5602" s="72">
        <v>1</v>
      </c>
      <c r="G5602" s="72">
        <v>242</v>
      </c>
      <c r="H5602" s="72"/>
      <c r="I5602" s="72"/>
      <c r="J5602" s="72"/>
      <c r="K5602" s="72"/>
      <c r="L5602" s="72"/>
      <c r="M5602" s="71" t="s">
        <v>4596</v>
      </c>
      <c r="N5602" s="72" t="s">
        <v>4526</v>
      </c>
      <c r="O5602" s="72"/>
      <c r="P5602" s="72" t="s">
        <v>3119</v>
      </c>
      <c r="Q5602" s="72"/>
      <c r="R5602" s="72"/>
      <c r="S5602" s="72" t="s">
        <v>4567</v>
      </c>
      <c r="T5602" s="72" t="s">
        <v>16548</v>
      </c>
      <c r="U5602" s="72" t="s">
        <v>17745</v>
      </c>
      <c r="V5602" s="72"/>
      <c r="W5602" s="72">
        <v>359250</v>
      </c>
      <c r="X5602" s="72" t="s">
        <v>22800</v>
      </c>
      <c r="Y5602" s="72">
        <v>89374632196</v>
      </c>
      <c r="Z5602" s="72" t="s">
        <v>17231</v>
      </c>
    </row>
    <row r="5603" spans="1:26" ht="45" x14ac:dyDescent="0.25">
      <c r="A5603" s="72" t="s">
        <v>25032</v>
      </c>
      <c r="B5603" s="72" t="s">
        <v>25033</v>
      </c>
      <c r="C5603" s="72">
        <v>55</v>
      </c>
      <c r="D5603" s="72"/>
      <c r="E5603" s="72"/>
      <c r="F5603" s="72">
        <v>1</v>
      </c>
      <c r="G5603" s="72">
        <v>206</v>
      </c>
      <c r="H5603" s="72"/>
      <c r="I5603" s="72"/>
      <c r="J5603" s="72"/>
      <c r="K5603" s="72"/>
      <c r="L5603" s="72"/>
      <c r="M5603" s="71" t="s">
        <v>4596</v>
      </c>
      <c r="N5603" s="72" t="s">
        <v>4533</v>
      </c>
      <c r="O5603" s="72"/>
      <c r="P5603" s="72" t="s">
        <v>2618</v>
      </c>
      <c r="Q5603" s="72"/>
      <c r="R5603" s="72"/>
      <c r="S5603" s="72"/>
      <c r="T5603" s="72"/>
      <c r="U5603" s="72" t="s">
        <v>25032</v>
      </c>
      <c r="V5603" s="72"/>
      <c r="W5603" s="72">
        <v>362020</v>
      </c>
      <c r="X5603" s="72" t="s">
        <v>25034</v>
      </c>
      <c r="Y5603" s="72">
        <v>89188250070</v>
      </c>
      <c r="Z5603" s="72" t="s">
        <v>25035</v>
      </c>
    </row>
    <row r="5604" spans="1:26" ht="45" x14ac:dyDescent="0.25">
      <c r="A5604" s="72" t="s">
        <v>22801</v>
      </c>
      <c r="B5604" s="72" t="s">
        <v>15560</v>
      </c>
      <c r="C5604" s="72">
        <v>3</v>
      </c>
      <c r="D5604" s="72"/>
      <c r="E5604" s="72"/>
      <c r="F5604" s="72">
        <v>1</v>
      </c>
      <c r="G5604" s="72"/>
      <c r="H5604" s="72">
        <v>350</v>
      </c>
      <c r="I5604" s="72">
        <v>200</v>
      </c>
      <c r="J5604" s="72">
        <v>100</v>
      </c>
      <c r="K5604" s="72">
        <v>50</v>
      </c>
      <c r="L5604" s="72"/>
      <c r="M5604" s="71" t="s">
        <v>4596</v>
      </c>
      <c r="N5604" s="72" t="s">
        <v>4533</v>
      </c>
      <c r="O5604" s="72"/>
      <c r="P5604" s="72" t="s">
        <v>2983</v>
      </c>
      <c r="Q5604" s="72"/>
      <c r="R5604" s="72"/>
      <c r="S5604" s="72" t="s">
        <v>4566</v>
      </c>
      <c r="T5604" s="72" t="s">
        <v>18014</v>
      </c>
      <c r="U5604" s="72" t="s">
        <v>22801</v>
      </c>
      <c r="V5604" s="72"/>
      <c r="W5604" s="72">
        <v>363029</v>
      </c>
      <c r="X5604" s="72" t="s">
        <v>22802</v>
      </c>
      <c r="Y5604" s="72" t="s">
        <v>22804</v>
      </c>
      <c r="Z5604" s="72" t="s">
        <v>22803</v>
      </c>
    </row>
    <row r="5605" spans="1:26" ht="30" x14ac:dyDescent="0.25">
      <c r="A5605" s="72" t="s">
        <v>28135</v>
      </c>
      <c r="B5605" s="72" t="s">
        <v>15493</v>
      </c>
      <c r="C5605" s="72">
        <v>5</v>
      </c>
      <c r="D5605" s="72" t="s">
        <v>4595</v>
      </c>
      <c r="E5605" s="72"/>
      <c r="F5605" s="72">
        <v>1</v>
      </c>
      <c r="G5605" s="72">
        <v>290</v>
      </c>
      <c r="H5605" s="72"/>
      <c r="I5605" s="72"/>
      <c r="J5605" s="72"/>
      <c r="K5605" s="72"/>
      <c r="L5605" s="72"/>
      <c r="M5605" s="71" t="s">
        <v>4596</v>
      </c>
      <c r="N5605" s="72" t="s">
        <v>4538</v>
      </c>
      <c r="O5605" s="72"/>
      <c r="P5605" s="72" t="s">
        <v>2473</v>
      </c>
      <c r="Q5605" s="72"/>
      <c r="R5605" s="72"/>
      <c r="S5605" s="72"/>
      <c r="T5605" s="72"/>
      <c r="U5605" s="72" t="s">
        <v>28135</v>
      </c>
      <c r="V5605" s="72"/>
      <c r="W5605" s="72">
        <v>366285</v>
      </c>
      <c r="X5605" s="72" t="s">
        <v>28136</v>
      </c>
      <c r="Y5605" s="72">
        <v>89284779030</v>
      </c>
      <c r="Z5605" s="72" t="s">
        <v>28137</v>
      </c>
    </row>
    <row r="5606" spans="1:26" ht="60" x14ac:dyDescent="0.25">
      <c r="A5606" s="72" t="s">
        <v>35693</v>
      </c>
      <c r="B5606" s="72" t="s">
        <v>35694</v>
      </c>
      <c r="C5606" s="72"/>
      <c r="D5606" s="72"/>
      <c r="E5606" s="72"/>
      <c r="F5606" s="72">
        <v>2</v>
      </c>
      <c r="G5606" s="72"/>
      <c r="H5606" s="72"/>
      <c r="I5606" s="72"/>
      <c r="J5606" s="72"/>
      <c r="K5606" s="72"/>
      <c r="L5606" s="72">
        <v>300</v>
      </c>
      <c r="M5606" s="71" t="s">
        <v>4596</v>
      </c>
      <c r="N5606" s="72" t="s">
        <v>4504</v>
      </c>
      <c r="O5606" s="72"/>
      <c r="P5606" s="72" t="s">
        <v>3700</v>
      </c>
      <c r="Q5606" s="72"/>
      <c r="R5606" s="72"/>
      <c r="S5606" s="72" t="s">
        <v>4566</v>
      </c>
      <c r="T5606" s="72" t="s">
        <v>35695</v>
      </c>
      <c r="U5606" s="72" t="s">
        <v>35693</v>
      </c>
      <c r="V5606" s="72"/>
      <c r="W5606" s="72">
        <v>399900</v>
      </c>
      <c r="X5606" s="72" t="s">
        <v>35696</v>
      </c>
      <c r="Y5606" s="72">
        <v>84747521581</v>
      </c>
      <c r="Z5606" s="72" t="s">
        <v>35697</v>
      </c>
    </row>
    <row r="5607" spans="1:26" ht="45" x14ac:dyDescent="0.25">
      <c r="A5607" s="72" t="s">
        <v>22805</v>
      </c>
      <c r="B5607" s="72" t="s">
        <v>4598</v>
      </c>
      <c r="C5607" s="72">
        <v>2</v>
      </c>
      <c r="D5607" s="72" t="s">
        <v>22806</v>
      </c>
      <c r="E5607" s="72"/>
      <c r="F5607" s="72">
        <v>1</v>
      </c>
      <c r="G5607" s="72"/>
      <c r="H5607" s="72">
        <v>285</v>
      </c>
      <c r="I5607" s="72">
        <v>120</v>
      </c>
      <c r="J5607" s="72">
        <v>115</v>
      </c>
      <c r="K5607" s="72">
        <v>50</v>
      </c>
      <c r="L5607" s="72"/>
      <c r="M5607" s="71" t="s">
        <v>4596</v>
      </c>
      <c r="N5607" s="72" t="s">
        <v>4533</v>
      </c>
      <c r="O5607" s="72"/>
      <c r="P5607" s="72" t="s">
        <v>3056</v>
      </c>
      <c r="Q5607" s="72"/>
      <c r="R5607" s="72"/>
      <c r="S5607" s="72" t="s">
        <v>4567</v>
      </c>
      <c r="T5607" s="72" t="s">
        <v>22807</v>
      </c>
      <c r="U5607" s="72" t="s">
        <v>22805</v>
      </c>
      <c r="V5607" s="72"/>
      <c r="W5607" s="72">
        <v>363125</v>
      </c>
      <c r="X5607" s="72" t="s">
        <v>22808</v>
      </c>
      <c r="Y5607" s="72" t="s">
        <v>22810</v>
      </c>
      <c r="Z5607" s="72" t="s">
        <v>22809</v>
      </c>
    </row>
    <row r="5608" spans="1:26" ht="45" x14ac:dyDescent="0.25">
      <c r="A5608" s="72" t="s">
        <v>12699</v>
      </c>
      <c r="B5608" s="72" t="s">
        <v>4598</v>
      </c>
      <c r="C5608" s="72"/>
      <c r="D5608" s="72"/>
      <c r="E5608" s="72"/>
      <c r="F5608" s="72">
        <v>1</v>
      </c>
      <c r="G5608" s="72"/>
      <c r="H5608" s="72">
        <v>798</v>
      </c>
      <c r="I5608" s="72">
        <v>290</v>
      </c>
      <c r="J5608" s="72">
        <v>363</v>
      </c>
      <c r="K5608" s="72">
        <v>145</v>
      </c>
      <c r="L5608" s="72"/>
      <c r="M5608" s="71" t="s">
        <v>4596</v>
      </c>
      <c r="N5608" s="72" t="s">
        <v>4534</v>
      </c>
      <c r="O5608" s="72"/>
      <c r="P5608" s="72" t="s">
        <v>3905</v>
      </c>
      <c r="Q5608" s="72" t="s">
        <v>4563</v>
      </c>
      <c r="R5608" s="72" t="s">
        <v>12700</v>
      </c>
      <c r="S5608" s="72" t="s">
        <v>4568</v>
      </c>
      <c r="T5608" s="72" t="s">
        <v>12701</v>
      </c>
      <c r="U5608" s="72" t="s">
        <v>12699</v>
      </c>
      <c r="V5608" s="72"/>
      <c r="W5608" s="72">
        <v>422115</v>
      </c>
      <c r="X5608" s="72" t="s">
        <v>12702</v>
      </c>
      <c r="Y5608" s="72" t="s">
        <v>12703</v>
      </c>
      <c r="Z5608" s="72" t="s">
        <v>12704</v>
      </c>
    </row>
    <row r="5609" spans="1:26" ht="45" x14ac:dyDescent="0.25">
      <c r="A5609" s="72" t="s">
        <v>18509</v>
      </c>
      <c r="B5609" s="72" t="s">
        <v>4598</v>
      </c>
      <c r="C5609" s="72">
        <v>9</v>
      </c>
      <c r="D5609" s="72"/>
      <c r="E5609" s="72"/>
      <c r="F5609" s="72">
        <v>1</v>
      </c>
      <c r="G5609" s="72"/>
      <c r="H5609" s="72">
        <v>500</v>
      </c>
      <c r="I5609" s="72">
        <v>300</v>
      </c>
      <c r="J5609" s="72">
        <v>100</v>
      </c>
      <c r="K5609" s="72">
        <v>100</v>
      </c>
      <c r="L5609" s="72"/>
      <c r="M5609" s="71" t="s">
        <v>4596</v>
      </c>
      <c r="N5609" s="72" t="s">
        <v>4545</v>
      </c>
      <c r="O5609" s="72"/>
      <c r="P5609" s="72" t="s">
        <v>4443</v>
      </c>
      <c r="Q5609" s="72"/>
      <c r="R5609" s="72"/>
      <c r="S5609" s="72" t="s">
        <v>4566</v>
      </c>
      <c r="T5609" s="72" t="s">
        <v>17994</v>
      </c>
      <c r="U5609" s="72" t="s">
        <v>18509</v>
      </c>
      <c r="V5609" s="72"/>
      <c r="W5609" s="72">
        <v>624480</v>
      </c>
      <c r="X5609" s="72" t="s">
        <v>18510</v>
      </c>
      <c r="Y5609" s="72" t="s">
        <v>18511</v>
      </c>
      <c r="Z5609" s="72" t="s">
        <v>18512</v>
      </c>
    </row>
    <row r="5610" spans="1:26" ht="45" x14ac:dyDescent="0.25">
      <c r="A5610" s="72" t="s">
        <v>31624</v>
      </c>
      <c r="B5610" s="72" t="s">
        <v>15587</v>
      </c>
      <c r="C5610" s="72">
        <v>3</v>
      </c>
      <c r="D5610" s="72"/>
      <c r="E5610" s="72"/>
      <c r="F5610" s="72">
        <v>1</v>
      </c>
      <c r="G5610" s="72"/>
      <c r="H5610" s="72">
        <v>1200</v>
      </c>
      <c r="I5610" s="72">
        <v>500</v>
      </c>
      <c r="J5610" s="72">
        <v>400</v>
      </c>
      <c r="K5610" s="72">
        <v>300</v>
      </c>
      <c r="L5610" s="72"/>
      <c r="M5610" s="71" t="s">
        <v>4596</v>
      </c>
      <c r="N5610" s="72" t="s">
        <v>4541</v>
      </c>
      <c r="O5610" s="72"/>
      <c r="P5610" s="72" t="s">
        <v>2550</v>
      </c>
      <c r="Q5610" s="72"/>
      <c r="R5610" s="72"/>
      <c r="S5610" s="72" t="s">
        <v>4567</v>
      </c>
      <c r="T5610" s="72" t="s">
        <v>8019</v>
      </c>
      <c r="U5610" s="72" t="s">
        <v>31624</v>
      </c>
      <c r="V5610" s="72"/>
      <c r="W5610" s="72">
        <v>446250</v>
      </c>
      <c r="X5610" s="72" t="s">
        <v>16314</v>
      </c>
      <c r="Y5610" s="72" t="s">
        <v>16315</v>
      </c>
      <c r="Z5610" s="72" t="s">
        <v>31625</v>
      </c>
    </row>
    <row r="5611" spans="1:26" ht="45" x14ac:dyDescent="0.25">
      <c r="A5611" s="72" t="s">
        <v>31624</v>
      </c>
      <c r="B5611" s="72" t="s">
        <v>15587</v>
      </c>
      <c r="C5611" s="72">
        <v>3</v>
      </c>
      <c r="D5611" s="72"/>
      <c r="E5611" s="72" t="s">
        <v>18185</v>
      </c>
      <c r="F5611" s="72">
        <v>1</v>
      </c>
      <c r="G5611" s="72">
        <v>200</v>
      </c>
      <c r="H5611" s="72"/>
      <c r="I5611" s="72"/>
      <c r="J5611" s="72"/>
      <c r="K5611" s="72"/>
      <c r="L5611" s="72"/>
      <c r="M5611" s="71" t="s">
        <v>4596</v>
      </c>
      <c r="N5611" s="72" t="s">
        <v>4541</v>
      </c>
      <c r="O5611" s="72"/>
      <c r="P5611" s="72" t="s">
        <v>2550</v>
      </c>
      <c r="Q5611" s="72" t="s">
        <v>4562</v>
      </c>
      <c r="R5611" s="72" t="s">
        <v>8019</v>
      </c>
      <c r="S5611" s="72" t="s">
        <v>4567</v>
      </c>
      <c r="T5611" s="72" t="s">
        <v>8019</v>
      </c>
      <c r="U5611" s="72" t="s">
        <v>31624</v>
      </c>
      <c r="V5611" s="72" t="s">
        <v>16316</v>
      </c>
      <c r="W5611" s="72">
        <v>446250</v>
      </c>
      <c r="X5611" s="72" t="s">
        <v>5035</v>
      </c>
      <c r="Y5611" s="72">
        <v>88467623896</v>
      </c>
      <c r="Z5611" s="72" t="s">
        <v>11877</v>
      </c>
    </row>
    <row r="5612" spans="1:26" ht="45" x14ac:dyDescent="0.25">
      <c r="A5612" s="72" t="s">
        <v>17362</v>
      </c>
      <c r="B5612" s="72" t="s">
        <v>4598</v>
      </c>
      <c r="C5612" s="72">
        <v>6</v>
      </c>
      <c r="D5612" s="72"/>
      <c r="E5612" s="72"/>
      <c r="F5612" s="72">
        <v>1</v>
      </c>
      <c r="G5612" s="72"/>
      <c r="H5612" s="72">
        <v>800</v>
      </c>
      <c r="I5612" s="72">
        <v>600</v>
      </c>
      <c r="J5612" s="72">
        <v>400</v>
      </c>
      <c r="K5612" s="72">
        <v>200</v>
      </c>
      <c r="L5612" s="72"/>
      <c r="M5612" s="71" t="s">
        <v>4596</v>
      </c>
      <c r="N5612" s="72" t="s">
        <v>4534</v>
      </c>
      <c r="O5612" s="72"/>
      <c r="P5612" s="72" t="s">
        <v>3611</v>
      </c>
      <c r="Q5612" s="72"/>
      <c r="R5612" s="72"/>
      <c r="S5612" s="72" t="s">
        <v>4566</v>
      </c>
      <c r="T5612" s="72" t="s">
        <v>6977</v>
      </c>
      <c r="U5612" s="72" t="s">
        <v>17362</v>
      </c>
      <c r="V5612" s="72"/>
      <c r="W5612" s="72">
        <v>423603</v>
      </c>
      <c r="X5612" s="72" t="s">
        <v>22811</v>
      </c>
      <c r="Y5612" s="72" t="s">
        <v>17363</v>
      </c>
      <c r="Z5612" s="72" t="s">
        <v>17364</v>
      </c>
    </row>
    <row r="5613" spans="1:26" ht="45" x14ac:dyDescent="0.25">
      <c r="A5613" s="72" t="s">
        <v>22812</v>
      </c>
      <c r="B5613" s="72" t="s">
        <v>4594</v>
      </c>
      <c r="C5613" s="72">
        <v>6</v>
      </c>
      <c r="D5613" s="72"/>
      <c r="E5613" s="72"/>
      <c r="F5613" s="72">
        <v>1</v>
      </c>
      <c r="G5613" s="72">
        <v>136</v>
      </c>
      <c r="H5613" s="72"/>
      <c r="I5613" s="72"/>
      <c r="J5613" s="72"/>
      <c r="K5613" s="72"/>
      <c r="L5613" s="72"/>
      <c r="M5613" s="71" t="s">
        <v>4596</v>
      </c>
      <c r="N5613" s="72" t="s">
        <v>4533</v>
      </c>
      <c r="O5613" s="72"/>
      <c r="P5613" s="72" t="s">
        <v>2983</v>
      </c>
      <c r="Q5613" s="72"/>
      <c r="R5613" s="72"/>
      <c r="S5613" s="72" t="s">
        <v>4566</v>
      </c>
      <c r="T5613" s="72" t="s">
        <v>18014</v>
      </c>
      <c r="U5613" s="72" t="s">
        <v>22812</v>
      </c>
      <c r="V5613" s="72"/>
      <c r="W5613" s="72">
        <v>363029</v>
      </c>
      <c r="X5613" s="72" t="s">
        <v>22813</v>
      </c>
      <c r="Y5613" s="72"/>
      <c r="Z5613" s="72" t="s">
        <v>22814</v>
      </c>
    </row>
    <row r="5614" spans="1:26" ht="45" x14ac:dyDescent="0.25">
      <c r="A5614" s="72" t="s">
        <v>12705</v>
      </c>
      <c r="B5614" s="72" t="s">
        <v>17365</v>
      </c>
      <c r="C5614" s="72"/>
      <c r="D5614" s="72"/>
      <c r="E5614" s="72"/>
      <c r="F5614" s="72">
        <v>2</v>
      </c>
      <c r="G5614" s="72"/>
      <c r="H5614" s="72"/>
      <c r="I5614" s="72"/>
      <c r="J5614" s="72"/>
      <c r="K5614" s="72"/>
      <c r="L5614" s="72">
        <v>150</v>
      </c>
      <c r="M5614" s="71" t="s">
        <v>4596</v>
      </c>
      <c r="N5614" s="72" t="s">
        <v>4513</v>
      </c>
      <c r="O5614" s="72"/>
      <c r="P5614" s="72" t="s">
        <v>14486</v>
      </c>
      <c r="Q5614" s="72"/>
      <c r="R5614" s="72"/>
      <c r="S5614" s="72" t="s">
        <v>4566</v>
      </c>
      <c r="T5614" s="72" t="s">
        <v>11737</v>
      </c>
      <c r="U5614" s="72" t="s">
        <v>12705</v>
      </c>
      <c r="V5614" s="72"/>
      <c r="W5614" s="72">
        <v>462241</v>
      </c>
      <c r="X5614" s="72" t="s">
        <v>12706</v>
      </c>
      <c r="Y5614" s="72" t="s">
        <v>12707</v>
      </c>
      <c r="Z5614" s="72" t="s">
        <v>12708</v>
      </c>
    </row>
    <row r="5615" spans="1:26" ht="45" x14ac:dyDescent="0.25">
      <c r="A5615" s="72" t="s">
        <v>15173</v>
      </c>
      <c r="B5615" s="72" t="s">
        <v>4598</v>
      </c>
      <c r="C5615" s="72">
        <v>9</v>
      </c>
      <c r="D5615" s="72"/>
      <c r="E5615" s="72"/>
      <c r="F5615" s="72">
        <v>1</v>
      </c>
      <c r="G5615" s="72"/>
      <c r="H5615" s="72"/>
      <c r="I5615" s="72"/>
      <c r="J5615" s="72"/>
      <c r="K5615" s="72"/>
      <c r="L5615" s="72"/>
      <c r="M5615" s="71" t="s">
        <v>4596</v>
      </c>
      <c r="N5615" s="72" t="s">
        <v>4556</v>
      </c>
      <c r="O5615" s="72"/>
      <c r="P5615" s="72" t="s">
        <v>4119</v>
      </c>
      <c r="Q5615" s="72"/>
      <c r="R5615" s="72"/>
      <c r="S5615" s="72" t="s">
        <v>4566</v>
      </c>
      <c r="T5615" s="72" t="s">
        <v>15165</v>
      </c>
      <c r="U5615" s="72" t="s">
        <v>15173</v>
      </c>
      <c r="V5615" s="72"/>
      <c r="W5615" s="72"/>
      <c r="X5615" s="72"/>
      <c r="Y5615" s="72"/>
      <c r="Z5615" s="72" t="s">
        <v>15174</v>
      </c>
    </row>
    <row r="5616" spans="1:26" ht="75" x14ac:dyDescent="0.25">
      <c r="A5616" s="72" t="s">
        <v>35698</v>
      </c>
      <c r="B5616" s="72" t="s">
        <v>35699</v>
      </c>
      <c r="C5616" s="72"/>
      <c r="D5616" s="72" t="s">
        <v>35700</v>
      </c>
      <c r="E5616" s="72"/>
      <c r="F5616" s="72">
        <v>1</v>
      </c>
      <c r="G5616" s="72"/>
      <c r="H5616" s="72">
        <v>450</v>
      </c>
      <c r="I5616" s="72">
        <v>250</v>
      </c>
      <c r="J5616" s="72">
        <v>150</v>
      </c>
      <c r="K5616" s="72">
        <v>50</v>
      </c>
      <c r="L5616" s="72"/>
      <c r="M5616" s="71" t="s">
        <v>4596</v>
      </c>
      <c r="N5616" s="72" t="s">
        <v>4483</v>
      </c>
      <c r="O5616" s="72"/>
      <c r="P5616" s="72" t="s">
        <v>2680</v>
      </c>
      <c r="Q5616" s="72"/>
      <c r="R5616" s="72"/>
      <c r="S5616" s="72" t="s">
        <v>15654</v>
      </c>
      <c r="T5616" s="72" t="s">
        <v>35701</v>
      </c>
      <c r="U5616" s="72" t="s">
        <v>35698</v>
      </c>
      <c r="V5616" s="72"/>
      <c r="W5616" s="72">
        <v>309925</v>
      </c>
      <c r="X5616" s="72" t="s">
        <v>35702</v>
      </c>
      <c r="Y5616" s="72">
        <v>84724762874</v>
      </c>
      <c r="Z5616" s="72" t="s">
        <v>35703</v>
      </c>
    </row>
    <row r="5617" spans="1:26" ht="60" x14ac:dyDescent="0.25">
      <c r="A5617" s="72" t="s">
        <v>18513</v>
      </c>
      <c r="B5617" s="72" t="s">
        <v>22815</v>
      </c>
      <c r="C5617" s="72"/>
      <c r="D5617" s="72" t="s">
        <v>22816</v>
      </c>
      <c r="E5617" s="72"/>
      <c r="F5617" s="72">
        <v>1</v>
      </c>
      <c r="G5617" s="72"/>
      <c r="H5617" s="72">
        <v>850</v>
      </c>
      <c r="I5617" s="72"/>
      <c r="J5617" s="72"/>
      <c r="K5617" s="72">
        <v>850</v>
      </c>
      <c r="L5617" s="72"/>
      <c r="M5617" s="71" t="s">
        <v>4596</v>
      </c>
      <c r="N5617" s="72" t="s">
        <v>4521</v>
      </c>
      <c r="O5617" s="72"/>
      <c r="P5617" s="72" t="s">
        <v>4365</v>
      </c>
      <c r="Q5617" s="72"/>
      <c r="R5617" s="72"/>
      <c r="S5617" s="72"/>
      <c r="T5617" s="72"/>
      <c r="U5617" s="72" t="s">
        <v>18513</v>
      </c>
      <c r="V5617" s="72"/>
      <c r="W5617" s="72">
        <v>452602</v>
      </c>
      <c r="X5617" s="72" t="s">
        <v>22817</v>
      </c>
      <c r="Y5617" s="72" t="s">
        <v>18514</v>
      </c>
      <c r="Z5617" s="72" t="s">
        <v>18515</v>
      </c>
    </row>
    <row r="5618" spans="1:26" ht="30" x14ac:dyDescent="0.25">
      <c r="A5618" s="72" t="s">
        <v>12709</v>
      </c>
      <c r="B5618" s="72" t="s">
        <v>4854</v>
      </c>
      <c r="C5618" s="72">
        <v>33</v>
      </c>
      <c r="D5618" s="72"/>
      <c r="E5618" s="72"/>
      <c r="F5618" s="72">
        <v>1</v>
      </c>
      <c r="G5618" s="72"/>
      <c r="H5618" s="72">
        <v>1199</v>
      </c>
      <c r="I5618" s="72">
        <v>436</v>
      </c>
      <c r="J5618" s="72">
        <v>545</v>
      </c>
      <c r="K5618" s="72">
        <v>218</v>
      </c>
      <c r="L5618" s="72"/>
      <c r="M5618" s="71" t="s">
        <v>4596</v>
      </c>
      <c r="N5618" s="72" t="s">
        <v>4522</v>
      </c>
      <c r="O5618" s="72"/>
      <c r="P5618" s="72" t="s">
        <v>3808</v>
      </c>
      <c r="Q5618" s="72" t="s">
        <v>4564</v>
      </c>
      <c r="R5618" s="72" t="s">
        <v>4636</v>
      </c>
      <c r="S5618" s="72"/>
      <c r="T5618" s="72"/>
      <c r="U5618" s="72" t="s">
        <v>12709</v>
      </c>
      <c r="V5618" s="72"/>
      <c r="W5618" s="72">
        <v>670000</v>
      </c>
      <c r="X5618" s="72" t="s">
        <v>12710</v>
      </c>
      <c r="Y5618" s="72"/>
      <c r="Z5618" s="72" t="s">
        <v>12711</v>
      </c>
    </row>
    <row r="5619" spans="1:26" ht="45" x14ac:dyDescent="0.25">
      <c r="A5619" s="72" t="s">
        <v>22818</v>
      </c>
      <c r="B5619" s="72" t="s">
        <v>15493</v>
      </c>
      <c r="C5619" s="72">
        <v>19</v>
      </c>
      <c r="D5619" s="72"/>
      <c r="E5619" s="72"/>
      <c r="F5619" s="72">
        <v>1</v>
      </c>
      <c r="G5619" s="72">
        <v>175</v>
      </c>
      <c r="H5619" s="72"/>
      <c r="I5619" s="72"/>
      <c r="J5619" s="72"/>
      <c r="K5619" s="72"/>
      <c r="L5619" s="72"/>
      <c r="M5619" s="71" t="s">
        <v>4596</v>
      </c>
      <c r="N5619" s="72" t="s">
        <v>4533</v>
      </c>
      <c r="O5619" s="72"/>
      <c r="P5619" s="72" t="s">
        <v>3056</v>
      </c>
      <c r="Q5619" s="72" t="s">
        <v>4568</v>
      </c>
      <c r="R5619" s="72" t="s">
        <v>20732</v>
      </c>
      <c r="S5619" s="72" t="s">
        <v>4568</v>
      </c>
      <c r="T5619" s="72" t="s">
        <v>20732</v>
      </c>
      <c r="U5619" s="72" t="s">
        <v>22818</v>
      </c>
      <c r="V5619" s="72"/>
      <c r="W5619" s="72">
        <v>363100</v>
      </c>
      <c r="X5619" s="72" t="s">
        <v>22819</v>
      </c>
      <c r="Y5619" s="72" t="s">
        <v>22821</v>
      </c>
      <c r="Z5619" s="72" t="s">
        <v>22820</v>
      </c>
    </row>
    <row r="5620" spans="1:26" ht="45" x14ac:dyDescent="0.25">
      <c r="A5620" s="72" t="s">
        <v>22822</v>
      </c>
      <c r="B5620" s="72" t="s">
        <v>15493</v>
      </c>
      <c r="C5620" s="72"/>
      <c r="D5620" s="72" t="s">
        <v>6806</v>
      </c>
      <c r="E5620" s="72"/>
      <c r="F5620" s="72">
        <v>1</v>
      </c>
      <c r="G5620" s="72">
        <v>134</v>
      </c>
      <c r="H5620" s="72"/>
      <c r="I5620" s="72"/>
      <c r="J5620" s="72"/>
      <c r="K5620" s="72"/>
      <c r="L5620" s="72"/>
      <c r="M5620" s="71" t="s">
        <v>4596</v>
      </c>
      <c r="N5620" s="72" t="s">
        <v>4534</v>
      </c>
      <c r="O5620" s="72"/>
      <c r="P5620" s="72" t="s">
        <v>4314</v>
      </c>
      <c r="Q5620" s="72"/>
      <c r="R5620" s="72"/>
      <c r="S5620" s="72" t="s">
        <v>15654</v>
      </c>
      <c r="T5620" s="72" t="s">
        <v>22823</v>
      </c>
      <c r="U5620" s="72" t="s">
        <v>22822</v>
      </c>
      <c r="V5620" s="72"/>
      <c r="W5620" s="72">
        <v>423877</v>
      </c>
      <c r="X5620" s="72" t="s">
        <v>22824</v>
      </c>
      <c r="Y5620" s="72"/>
      <c r="Z5620" s="72"/>
    </row>
    <row r="5621" spans="1:26" ht="45" x14ac:dyDescent="0.25">
      <c r="A5621" s="72" t="s">
        <v>22825</v>
      </c>
      <c r="B5621" s="72" t="s">
        <v>18013</v>
      </c>
      <c r="C5621" s="72"/>
      <c r="D5621" s="72"/>
      <c r="E5621" s="72"/>
      <c r="F5621" s="72">
        <v>1</v>
      </c>
      <c r="G5621" s="72"/>
      <c r="H5621" s="72">
        <v>180</v>
      </c>
      <c r="I5621" s="72">
        <v>75</v>
      </c>
      <c r="J5621" s="72">
        <v>75</v>
      </c>
      <c r="K5621" s="72">
        <v>30</v>
      </c>
      <c r="L5621" s="72"/>
      <c r="M5621" s="71" t="s">
        <v>4596</v>
      </c>
      <c r="N5621" s="72" t="s">
        <v>4533</v>
      </c>
      <c r="O5621" s="72"/>
      <c r="P5621" s="72" t="s">
        <v>2769</v>
      </c>
      <c r="Q5621" s="72"/>
      <c r="R5621" s="72"/>
      <c r="S5621" s="72" t="s">
        <v>15654</v>
      </c>
      <c r="T5621" s="72" t="s">
        <v>22826</v>
      </c>
      <c r="U5621" s="72" t="s">
        <v>22825</v>
      </c>
      <c r="V5621" s="72"/>
      <c r="W5621" s="72">
        <v>362008</v>
      </c>
      <c r="X5621" s="72" t="s">
        <v>25036</v>
      </c>
      <c r="Y5621" s="72"/>
      <c r="Z5621" s="72" t="s">
        <v>25037</v>
      </c>
    </row>
    <row r="5622" spans="1:26" ht="30" x14ac:dyDescent="0.25">
      <c r="A5622" s="72" t="s">
        <v>12712</v>
      </c>
      <c r="B5622" s="72" t="s">
        <v>4605</v>
      </c>
      <c r="C5622" s="72"/>
      <c r="D5622" s="72" t="s">
        <v>12713</v>
      </c>
      <c r="E5622" s="72"/>
      <c r="F5622" s="72">
        <v>1</v>
      </c>
      <c r="G5622" s="72"/>
      <c r="H5622" s="72">
        <v>1199</v>
      </c>
      <c r="I5622" s="72">
        <v>436</v>
      </c>
      <c r="J5622" s="72">
        <v>545</v>
      </c>
      <c r="K5622" s="72">
        <v>218</v>
      </c>
      <c r="L5622" s="72"/>
      <c r="M5622" s="71" t="s">
        <v>4596</v>
      </c>
      <c r="N5622" s="72" t="s">
        <v>4524</v>
      </c>
      <c r="O5622" s="72"/>
      <c r="P5622" s="72" t="s">
        <v>2685</v>
      </c>
      <c r="Q5622" s="72"/>
      <c r="R5622" s="72"/>
      <c r="S5622" s="72"/>
      <c r="T5622" s="72"/>
      <c r="U5622" s="72" t="s">
        <v>12712</v>
      </c>
      <c r="V5622" s="72"/>
      <c r="W5622" s="72">
        <v>386302</v>
      </c>
      <c r="X5622" s="72" t="s">
        <v>22827</v>
      </c>
      <c r="Y5622" s="72" t="s">
        <v>12714</v>
      </c>
      <c r="Z5622" s="72" t="s">
        <v>12715</v>
      </c>
    </row>
    <row r="5623" spans="1:26" ht="30" x14ac:dyDescent="0.25">
      <c r="A5623" s="72" t="s">
        <v>12716</v>
      </c>
      <c r="B5623" s="72" t="s">
        <v>4638</v>
      </c>
      <c r="C5623" s="72"/>
      <c r="D5623" s="72"/>
      <c r="E5623" s="72"/>
      <c r="F5623" s="72">
        <v>1</v>
      </c>
      <c r="G5623" s="72"/>
      <c r="H5623" s="72">
        <v>798</v>
      </c>
      <c r="I5623" s="72">
        <v>290</v>
      </c>
      <c r="J5623" s="72">
        <v>363</v>
      </c>
      <c r="K5623" s="72">
        <v>145</v>
      </c>
      <c r="L5623" s="72"/>
      <c r="M5623" s="71" t="s">
        <v>4596</v>
      </c>
      <c r="N5623" s="72" t="s">
        <v>4523</v>
      </c>
      <c r="O5623" s="72"/>
      <c r="P5623" s="72" t="s">
        <v>4079</v>
      </c>
      <c r="Q5623" s="72"/>
      <c r="R5623" s="72"/>
      <c r="S5623" s="72" t="s">
        <v>4568</v>
      </c>
      <c r="T5623" s="72" t="s">
        <v>12717</v>
      </c>
      <c r="U5623" s="72" t="s">
        <v>12716</v>
      </c>
      <c r="V5623" s="72"/>
      <c r="W5623" s="72">
        <v>368087</v>
      </c>
      <c r="X5623" s="72" t="s">
        <v>16931</v>
      </c>
      <c r="Y5623" s="72" t="s">
        <v>12718</v>
      </c>
      <c r="Z5623" s="72" t="s">
        <v>12719</v>
      </c>
    </row>
    <row r="5624" spans="1:26" ht="45" x14ac:dyDescent="0.25">
      <c r="A5624" s="72" t="s">
        <v>12720</v>
      </c>
      <c r="B5624" s="72" t="s">
        <v>4612</v>
      </c>
      <c r="C5624" s="72"/>
      <c r="D5624" s="72"/>
      <c r="E5624" s="72"/>
      <c r="F5624" s="72">
        <v>2</v>
      </c>
      <c r="G5624" s="72"/>
      <c r="H5624" s="72"/>
      <c r="I5624" s="72"/>
      <c r="J5624" s="72"/>
      <c r="K5624" s="72"/>
      <c r="L5624" s="72">
        <v>150</v>
      </c>
      <c r="M5624" s="71" t="s">
        <v>4596</v>
      </c>
      <c r="N5624" s="72" t="s">
        <v>4551</v>
      </c>
      <c r="O5624" s="72"/>
      <c r="P5624" s="72" t="s">
        <v>14902</v>
      </c>
      <c r="Q5624" s="72"/>
      <c r="R5624" s="72"/>
      <c r="S5624" s="72"/>
      <c r="T5624" s="72"/>
      <c r="U5624" s="72" t="s">
        <v>12720</v>
      </c>
      <c r="V5624" s="72"/>
      <c r="W5624" s="72">
        <v>301367</v>
      </c>
      <c r="X5624" s="72" t="s">
        <v>12721</v>
      </c>
      <c r="Y5624" s="72" t="s">
        <v>12722</v>
      </c>
      <c r="Z5624" s="72" t="s">
        <v>17366</v>
      </c>
    </row>
    <row r="5625" spans="1:26" ht="45" x14ac:dyDescent="0.25">
      <c r="A5625" s="72" t="s">
        <v>12723</v>
      </c>
      <c r="B5625" s="72" t="s">
        <v>4598</v>
      </c>
      <c r="C5625" s="72">
        <v>146</v>
      </c>
      <c r="D5625" s="72"/>
      <c r="E5625" s="72"/>
      <c r="F5625" s="72">
        <v>1</v>
      </c>
      <c r="G5625" s="72"/>
      <c r="H5625" s="72">
        <v>1199</v>
      </c>
      <c r="I5625" s="72">
        <v>436</v>
      </c>
      <c r="J5625" s="72">
        <v>545</v>
      </c>
      <c r="K5625" s="72">
        <v>218</v>
      </c>
      <c r="L5625" s="72"/>
      <c r="M5625" s="71" t="s">
        <v>4596</v>
      </c>
      <c r="N5625" s="72" t="s">
        <v>4545</v>
      </c>
      <c r="O5625" s="72"/>
      <c r="P5625" s="72" t="s">
        <v>3867</v>
      </c>
      <c r="Q5625" s="72" t="s">
        <v>4564</v>
      </c>
      <c r="R5625" s="72" t="s">
        <v>4632</v>
      </c>
      <c r="S5625" s="72"/>
      <c r="T5625" s="72"/>
      <c r="U5625" s="72" t="s">
        <v>12723</v>
      </c>
      <c r="V5625" s="72"/>
      <c r="W5625" s="72">
        <v>620041</v>
      </c>
      <c r="X5625" s="72" t="s">
        <v>12724</v>
      </c>
      <c r="Y5625" s="72" t="s">
        <v>12725</v>
      </c>
      <c r="Z5625" s="72" t="s">
        <v>12726</v>
      </c>
    </row>
    <row r="5626" spans="1:26" ht="45" x14ac:dyDescent="0.25">
      <c r="A5626" s="72" t="s">
        <v>22828</v>
      </c>
      <c r="B5626" s="72" t="s">
        <v>18115</v>
      </c>
      <c r="C5626" s="72">
        <v>21</v>
      </c>
      <c r="D5626" s="72" t="s">
        <v>4608</v>
      </c>
      <c r="E5626" s="72"/>
      <c r="F5626" s="72">
        <v>1</v>
      </c>
      <c r="G5626" s="72">
        <v>267</v>
      </c>
      <c r="H5626" s="72"/>
      <c r="I5626" s="72"/>
      <c r="J5626" s="72"/>
      <c r="K5626" s="72"/>
      <c r="L5626" s="72"/>
      <c r="M5626" s="71" t="s">
        <v>4596</v>
      </c>
      <c r="N5626" s="72" t="s">
        <v>4539</v>
      </c>
      <c r="O5626" s="72"/>
      <c r="P5626" s="72" t="s">
        <v>2774</v>
      </c>
      <c r="Q5626" s="72"/>
      <c r="R5626" s="72"/>
      <c r="S5626" s="72"/>
      <c r="T5626" s="72"/>
      <c r="U5626" s="72" t="s">
        <v>22828</v>
      </c>
      <c r="V5626" s="72"/>
      <c r="W5626" s="72">
        <v>346880</v>
      </c>
      <c r="X5626" s="72" t="s">
        <v>22829</v>
      </c>
      <c r="Y5626" s="72" t="s">
        <v>22831</v>
      </c>
      <c r="Z5626" s="72" t="s">
        <v>22830</v>
      </c>
    </row>
    <row r="5627" spans="1:26" ht="105" x14ac:dyDescent="0.25">
      <c r="A5627" s="72" t="s">
        <v>12727</v>
      </c>
      <c r="B5627" s="72" t="s">
        <v>4598</v>
      </c>
      <c r="C5627" s="72"/>
      <c r="D5627" s="72" t="s">
        <v>17367</v>
      </c>
      <c r="E5627" s="72"/>
      <c r="F5627" s="72">
        <v>1</v>
      </c>
      <c r="G5627" s="72"/>
      <c r="H5627" s="72">
        <v>298</v>
      </c>
      <c r="I5627" s="72">
        <v>290</v>
      </c>
      <c r="J5627" s="72">
        <v>363</v>
      </c>
      <c r="K5627" s="72">
        <v>145</v>
      </c>
      <c r="L5627" s="72"/>
      <c r="M5627" s="71" t="s">
        <v>4596</v>
      </c>
      <c r="N5627" s="72" t="s">
        <v>4546</v>
      </c>
      <c r="O5627" s="72"/>
      <c r="P5627" s="72" t="s">
        <v>3820</v>
      </c>
      <c r="Q5627" s="72"/>
      <c r="R5627" s="72"/>
      <c r="S5627" s="72" t="s">
        <v>4568</v>
      </c>
      <c r="T5627" s="72" t="s">
        <v>12728</v>
      </c>
      <c r="U5627" s="72" t="s">
        <v>12727</v>
      </c>
      <c r="V5627" s="72"/>
      <c r="W5627" s="72">
        <v>215350</v>
      </c>
      <c r="X5627" s="72" t="s">
        <v>12729</v>
      </c>
      <c r="Y5627" s="72" t="s">
        <v>12730</v>
      </c>
      <c r="Z5627" s="72" t="s">
        <v>17368</v>
      </c>
    </row>
    <row r="5628" spans="1:26" ht="45" x14ac:dyDescent="0.25">
      <c r="A5628" s="72" t="s">
        <v>17369</v>
      </c>
      <c r="B5628" s="72" t="s">
        <v>4594</v>
      </c>
      <c r="C5628" s="72">
        <v>30</v>
      </c>
      <c r="D5628" s="72"/>
      <c r="E5628" s="72"/>
      <c r="F5628" s="72">
        <v>1</v>
      </c>
      <c r="G5628" s="72">
        <v>200</v>
      </c>
      <c r="H5628" s="72"/>
      <c r="I5628" s="72"/>
      <c r="J5628" s="72"/>
      <c r="K5628" s="72"/>
      <c r="L5628" s="72"/>
      <c r="M5628" s="71" t="s">
        <v>4596</v>
      </c>
      <c r="N5628" s="72" t="s">
        <v>4506</v>
      </c>
      <c r="O5628" s="72"/>
      <c r="P5628" s="72" t="s">
        <v>14592</v>
      </c>
      <c r="Q5628" s="72"/>
      <c r="R5628" s="72"/>
      <c r="S5628" s="72" t="s">
        <v>14717</v>
      </c>
      <c r="T5628" s="72" t="s">
        <v>17370</v>
      </c>
      <c r="U5628" s="72" t="s">
        <v>17369</v>
      </c>
      <c r="V5628" s="72"/>
      <c r="W5628" s="72">
        <v>140318</v>
      </c>
      <c r="X5628" s="72" t="s">
        <v>22832</v>
      </c>
      <c r="Y5628" s="72">
        <v>84964061396</v>
      </c>
      <c r="Z5628" s="72" t="s">
        <v>17371</v>
      </c>
    </row>
    <row r="5629" spans="1:26" ht="30" x14ac:dyDescent="0.25">
      <c r="A5629" s="72" t="s">
        <v>25038</v>
      </c>
      <c r="B5629" s="72" t="s">
        <v>19790</v>
      </c>
      <c r="C5629" s="72">
        <v>15</v>
      </c>
      <c r="D5629" s="72"/>
      <c r="E5629" s="72"/>
      <c r="F5629" s="72">
        <v>1</v>
      </c>
      <c r="G5629" s="72">
        <v>65</v>
      </c>
      <c r="H5629" s="72"/>
      <c r="I5629" s="72"/>
      <c r="J5629" s="72"/>
      <c r="K5629" s="72"/>
      <c r="L5629" s="72"/>
      <c r="M5629" s="71" t="s">
        <v>4596</v>
      </c>
      <c r="N5629" s="72" t="s">
        <v>4483</v>
      </c>
      <c r="O5629" s="72"/>
      <c r="P5629" s="72" t="s">
        <v>17877</v>
      </c>
      <c r="Q5629" s="72" t="s">
        <v>4566</v>
      </c>
      <c r="R5629" s="72" t="s">
        <v>5351</v>
      </c>
      <c r="S5629" s="72"/>
      <c r="T5629" s="72"/>
      <c r="U5629" s="72" t="s">
        <v>25038</v>
      </c>
      <c r="V5629" s="72"/>
      <c r="W5629" s="72">
        <v>309850</v>
      </c>
      <c r="X5629" s="72" t="s">
        <v>15189</v>
      </c>
      <c r="Y5629" s="72" t="s">
        <v>14792</v>
      </c>
      <c r="Z5629" s="72" t="s">
        <v>35704</v>
      </c>
    </row>
    <row r="5630" spans="1:26" ht="45" x14ac:dyDescent="0.25">
      <c r="A5630" s="72" t="s">
        <v>18516</v>
      </c>
      <c r="B5630" s="72" t="s">
        <v>18517</v>
      </c>
      <c r="C5630" s="72">
        <v>2</v>
      </c>
      <c r="D5630" s="72"/>
      <c r="E5630" s="72"/>
      <c r="F5630" s="72">
        <v>1</v>
      </c>
      <c r="G5630" s="72">
        <v>248</v>
      </c>
      <c r="H5630" s="72"/>
      <c r="I5630" s="72"/>
      <c r="J5630" s="72"/>
      <c r="K5630" s="72"/>
      <c r="L5630" s="72"/>
      <c r="M5630" s="71" t="s">
        <v>4596</v>
      </c>
      <c r="N5630" s="72" t="s">
        <v>4513</v>
      </c>
      <c r="O5630" s="72"/>
      <c r="P5630" s="72" t="s">
        <v>3069</v>
      </c>
      <c r="Q5630" s="72"/>
      <c r="R5630" s="72"/>
      <c r="S5630" s="72" t="s">
        <v>4568</v>
      </c>
      <c r="T5630" s="72" t="s">
        <v>18518</v>
      </c>
      <c r="U5630" s="72" t="s">
        <v>18516</v>
      </c>
      <c r="V5630" s="72"/>
      <c r="W5630" s="72">
        <v>461800</v>
      </c>
      <c r="X5630" s="72" t="s">
        <v>22833</v>
      </c>
      <c r="Y5630" s="72">
        <v>83534422962</v>
      </c>
      <c r="Z5630" s="72" t="s">
        <v>18519</v>
      </c>
    </row>
    <row r="5631" spans="1:26" ht="45" x14ac:dyDescent="0.25">
      <c r="A5631" s="72" t="s">
        <v>12731</v>
      </c>
      <c r="B5631" s="72" t="s">
        <v>12732</v>
      </c>
      <c r="C5631" s="72"/>
      <c r="D5631" s="72"/>
      <c r="E5631" s="72"/>
      <c r="F5631" s="72">
        <v>1</v>
      </c>
      <c r="G5631" s="72"/>
      <c r="H5631" s="72">
        <v>800</v>
      </c>
      <c r="I5631" s="72"/>
      <c r="J5631" s="72"/>
      <c r="K5631" s="72">
        <v>800</v>
      </c>
      <c r="L5631" s="72"/>
      <c r="M5631" s="71" t="s">
        <v>4596</v>
      </c>
      <c r="N5631" s="72" t="s">
        <v>4521</v>
      </c>
      <c r="O5631" s="72"/>
      <c r="P5631" s="72" t="s">
        <v>4349</v>
      </c>
      <c r="Q5631" s="72" t="s">
        <v>4564</v>
      </c>
      <c r="R5631" s="72" t="s">
        <v>10602</v>
      </c>
      <c r="S5631" s="72"/>
      <c r="T5631" s="72"/>
      <c r="U5631" s="72" t="s">
        <v>12731</v>
      </c>
      <c r="V5631" s="72"/>
      <c r="W5631" s="72">
        <v>452683</v>
      </c>
      <c r="X5631" s="72" t="s">
        <v>12733</v>
      </c>
      <c r="Y5631" s="72"/>
      <c r="Z5631" s="72" t="s">
        <v>12734</v>
      </c>
    </row>
    <row r="5632" spans="1:26" ht="60" x14ac:dyDescent="0.25">
      <c r="A5632" s="72" t="s">
        <v>12735</v>
      </c>
      <c r="B5632" s="72" t="s">
        <v>22834</v>
      </c>
      <c r="C5632" s="72"/>
      <c r="D5632" s="72" t="s">
        <v>17372</v>
      </c>
      <c r="E5632" s="72"/>
      <c r="F5632" s="72">
        <v>1</v>
      </c>
      <c r="G5632" s="72">
        <v>300</v>
      </c>
      <c r="H5632" s="72">
        <v>865</v>
      </c>
      <c r="I5632" s="72">
        <v>300</v>
      </c>
      <c r="J5632" s="72">
        <v>400</v>
      </c>
      <c r="K5632" s="72">
        <v>150</v>
      </c>
      <c r="L5632" s="72"/>
      <c r="M5632" s="71" t="s">
        <v>4596</v>
      </c>
      <c r="N5632" s="72" t="s">
        <v>4530</v>
      </c>
      <c r="O5632" s="72"/>
      <c r="P5632" s="72" t="s">
        <v>3123</v>
      </c>
      <c r="Q5632" s="72" t="s">
        <v>4563</v>
      </c>
      <c r="R5632" s="72" t="s">
        <v>22835</v>
      </c>
      <c r="S5632" s="72" t="s">
        <v>4567</v>
      </c>
      <c r="T5632" s="72" t="s">
        <v>12736</v>
      </c>
      <c r="U5632" s="72" t="s">
        <v>12735</v>
      </c>
      <c r="V5632" s="72"/>
      <c r="W5632" s="72">
        <v>425231</v>
      </c>
      <c r="X5632" s="72" t="s">
        <v>12737</v>
      </c>
      <c r="Y5632" s="72" t="s">
        <v>12738</v>
      </c>
      <c r="Z5632" s="72" t="s">
        <v>22836</v>
      </c>
    </row>
    <row r="5633" spans="1:26" ht="45" x14ac:dyDescent="0.25">
      <c r="A5633" s="72" t="s">
        <v>13939</v>
      </c>
      <c r="B5633" s="72" t="s">
        <v>13940</v>
      </c>
      <c r="C5633" s="72"/>
      <c r="D5633" s="72"/>
      <c r="E5633" s="72"/>
      <c r="F5633" s="72">
        <v>5</v>
      </c>
      <c r="G5633" s="72"/>
      <c r="H5633" s="72"/>
      <c r="I5633" s="72"/>
      <c r="J5633" s="72"/>
      <c r="K5633" s="72"/>
      <c r="L5633" s="72">
        <v>850</v>
      </c>
      <c r="M5633" s="71" t="s">
        <v>4596</v>
      </c>
      <c r="N5633" s="72" t="s">
        <v>4492</v>
      </c>
      <c r="O5633" s="72"/>
      <c r="P5633" s="72" t="s">
        <v>15003</v>
      </c>
      <c r="Q5633" s="72"/>
      <c r="R5633" s="72"/>
      <c r="S5633" s="72" t="s">
        <v>4566</v>
      </c>
      <c r="T5633" s="72" t="s">
        <v>10926</v>
      </c>
      <c r="U5633" s="72" t="s">
        <v>13939</v>
      </c>
      <c r="V5633" s="72"/>
      <c r="W5633" s="72"/>
      <c r="X5633" s="72" t="s">
        <v>14183</v>
      </c>
      <c r="Y5633" s="72" t="s">
        <v>13941</v>
      </c>
      <c r="Z5633" s="72" t="s">
        <v>13942</v>
      </c>
    </row>
    <row r="5634" spans="1:26" ht="45" x14ac:dyDescent="0.25">
      <c r="A5634" s="72" t="s">
        <v>12739</v>
      </c>
      <c r="B5634" s="72" t="s">
        <v>4598</v>
      </c>
      <c r="C5634" s="72"/>
      <c r="D5634" s="72"/>
      <c r="E5634" s="72"/>
      <c r="F5634" s="72">
        <v>1</v>
      </c>
      <c r="G5634" s="72"/>
      <c r="H5634" s="72">
        <v>798</v>
      </c>
      <c r="I5634" s="72">
        <v>290</v>
      </c>
      <c r="J5634" s="72">
        <v>363</v>
      </c>
      <c r="K5634" s="72">
        <v>145</v>
      </c>
      <c r="L5634" s="72"/>
      <c r="M5634" s="71" t="s">
        <v>4596</v>
      </c>
      <c r="N5634" s="72" t="s">
        <v>4519</v>
      </c>
      <c r="O5634" s="72"/>
      <c r="P5634" s="72" t="s">
        <v>2827</v>
      </c>
      <c r="Q5634" s="72"/>
      <c r="R5634" s="72"/>
      <c r="S5634" s="72" t="s">
        <v>4567</v>
      </c>
      <c r="T5634" s="72" t="s">
        <v>10074</v>
      </c>
      <c r="U5634" s="72" t="s">
        <v>12739</v>
      </c>
      <c r="V5634" s="72"/>
      <c r="W5634" s="72">
        <v>385740</v>
      </c>
      <c r="X5634" s="72" t="s">
        <v>12740</v>
      </c>
      <c r="Y5634" s="72"/>
      <c r="Z5634" s="72" t="s">
        <v>12741</v>
      </c>
    </row>
    <row r="5635" spans="1:26" ht="60" x14ac:dyDescent="0.25">
      <c r="A5635" s="72" t="s">
        <v>35705</v>
      </c>
      <c r="B5635" s="72" t="s">
        <v>35706</v>
      </c>
      <c r="C5635" s="72"/>
      <c r="D5635" s="72"/>
      <c r="E5635" s="72"/>
      <c r="F5635" s="72">
        <v>5</v>
      </c>
      <c r="G5635" s="72"/>
      <c r="H5635" s="72"/>
      <c r="I5635" s="72"/>
      <c r="J5635" s="72"/>
      <c r="K5635" s="72"/>
      <c r="L5635" s="72">
        <v>500</v>
      </c>
      <c r="M5635" s="71" t="s">
        <v>4596</v>
      </c>
      <c r="N5635" s="72" t="s">
        <v>4483</v>
      </c>
      <c r="O5635" s="72"/>
      <c r="P5635" s="72" t="s">
        <v>2680</v>
      </c>
      <c r="Q5635" s="72"/>
      <c r="R5635" s="72"/>
      <c r="S5635" s="72" t="s">
        <v>4566</v>
      </c>
      <c r="T5635" s="72" t="s">
        <v>35707</v>
      </c>
      <c r="U5635" s="72" t="s">
        <v>35705</v>
      </c>
      <c r="V5635" s="72"/>
      <c r="W5635" s="72"/>
      <c r="X5635" s="72"/>
      <c r="Y5635" s="72"/>
      <c r="Z5635" s="72" t="s">
        <v>35708</v>
      </c>
    </row>
    <row r="5636" spans="1:26" ht="45" x14ac:dyDescent="0.25">
      <c r="A5636" s="72" t="s">
        <v>12742</v>
      </c>
      <c r="B5636" s="72" t="s">
        <v>4598</v>
      </c>
      <c r="C5636" s="72">
        <v>2</v>
      </c>
      <c r="D5636" s="72"/>
      <c r="E5636" s="72"/>
      <c r="F5636" s="72">
        <v>1</v>
      </c>
      <c r="G5636" s="72"/>
      <c r="H5636" s="72">
        <v>350</v>
      </c>
      <c r="I5636" s="72">
        <v>200</v>
      </c>
      <c r="J5636" s="72">
        <v>100</v>
      </c>
      <c r="K5636" s="72">
        <v>50</v>
      </c>
      <c r="L5636" s="72"/>
      <c r="M5636" s="71" t="s">
        <v>4596</v>
      </c>
      <c r="N5636" s="72" t="s">
        <v>4541</v>
      </c>
      <c r="O5636" s="72"/>
      <c r="P5636" s="72" t="s">
        <v>3447</v>
      </c>
      <c r="Q5636" s="72"/>
      <c r="R5636" s="72"/>
      <c r="S5636" s="72" t="s">
        <v>4619</v>
      </c>
      <c r="T5636" s="72" t="s">
        <v>12744</v>
      </c>
      <c r="U5636" s="72" t="s">
        <v>12742</v>
      </c>
      <c r="V5636" s="72"/>
      <c r="W5636" s="72"/>
      <c r="X5636" s="72"/>
      <c r="Y5636" s="72"/>
      <c r="Z5636" s="72"/>
    </row>
    <row r="5637" spans="1:26" ht="45" x14ac:dyDescent="0.25">
      <c r="A5637" s="72" t="s">
        <v>12742</v>
      </c>
      <c r="B5637" s="72" t="s">
        <v>4598</v>
      </c>
      <c r="C5637" s="72">
        <v>2</v>
      </c>
      <c r="D5637" s="72"/>
      <c r="E5637" s="72" t="s">
        <v>12743</v>
      </c>
      <c r="F5637" s="72">
        <v>1</v>
      </c>
      <c r="G5637" s="72">
        <v>200</v>
      </c>
      <c r="H5637" s="72"/>
      <c r="I5637" s="72"/>
      <c r="J5637" s="72"/>
      <c r="K5637" s="72"/>
      <c r="L5637" s="72"/>
      <c r="M5637" s="71" t="s">
        <v>4596</v>
      </c>
      <c r="N5637" s="72" t="s">
        <v>4541</v>
      </c>
      <c r="O5637" s="72"/>
      <c r="P5637" s="72" t="s">
        <v>3447</v>
      </c>
      <c r="Q5637" s="72"/>
      <c r="R5637" s="72"/>
      <c r="S5637" s="72" t="s">
        <v>4619</v>
      </c>
      <c r="T5637" s="72" t="s">
        <v>12744</v>
      </c>
      <c r="U5637" s="72" t="s">
        <v>12742</v>
      </c>
      <c r="V5637" s="72" t="s">
        <v>12742</v>
      </c>
      <c r="W5637" s="72">
        <v>446960</v>
      </c>
      <c r="X5637" s="72" t="s">
        <v>12745</v>
      </c>
      <c r="Y5637" s="72"/>
      <c r="Z5637" s="72"/>
    </row>
    <row r="5638" spans="1:26" ht="45" x14ac:dyDescent="0.25">
      <c r="A5638" s="72" t="s">
        <v>12746</v>
      </c>
      <c r="B5638" s="72" t="s">
        <v>4598</v>
      </c>
      <c r="C5638" s="72"/>
      <c r="D5638" s="72"/>
      <c r="E5638" s="72"/>
      <c r="F5638" s="72">
        <v>1</v>
      </c>
      <c r="G5638" s="72"/>
      <c r="H5638" s="72">
        <v>798</v>
      </c>
      <c r="I5638" s="72">
        <v>290</v>
      </c>
      <c r="J5638" s="72">
        <v>363</v>
      </c>
      <c r="K5638" s="72">
        <v>145</v>
      </c>
      <c r="L5638" s="72"/>
      <c r="M5638" s="71" t="s">
        <v>4596</v>
      </c>
      <c r="N5638" s="72" t="s">
        <v>4506</v>
      </c>
      <c r="O5638" s="72"/>
      <c r="P5638" s="72" t="s">
        <v>14626</v>
      </c>
      <c r="Q5638" s="72" t="s">
        <v>4563</v>
      </c>
      <c r="R5638" s="72" t="s">
        <v>12747</v>
      </c>
      <c r="S5638" s="72" t="s">
        <v>4568</v>
      </c>
      <c r="T5638" s="72" t="s">
        <v>12748</v>
      </c>
      <c r="U5638" s="72" t="s">
        <v>12746</v>
      </c>
      <c r="V5638" s="72"/>
      <c r="W5638" s="72">
        <v>143721</v>
      </c>
      <c r="X5638" s="72" t="s">
        <v>4611</v>
      </c>
      <c r="Y5638" s="72" t="s">
        <v>12749</v>
      </c>
      <c r="Z5638" s="72" t="s">
        <v>12750</v>
      </c>
    </row>
    <row r="5639" spans="1:26" ht="45" x14ac:dyDescent="0.25">
      <c r="A5639" s="72" t="s">
        <v>12751</v>
      </c>
      <c r="B5639" s="72" t="s">
        <v>4598</v>
      </c>
      <c r="C5639" s="72">
        <v>1</v>
      </c>
      <c r="D5639" s="72"/>
      <c r="E5639" s="72"/>
      <c r="F5639" s="72">
        <v>1</v>
      </c>
      <c r="G5639" s="72"/>
      <c r="H5639" s="72">
        <v>798</v>
      </c>
      <c r="I5639" s="72">
        <v>290</v>
      </c>
      <c r="J5639" s="72">
        <v>363</v>
      </c>
      <c r="K5639" s="72">
        <v>145</v>
      </c>
      <c r="L5639" s="72"/>
      <c r="M5639" s="71" t="s">
        <v>4596</v>
      </c>
      <c r="N5639" s="72" t="s">
        <v>4534</v>
      </c>
      <c r="O5639" s="72"/>
      <c r="P5639" s="72" t="s">
        <v>3496</v>
      </c>
      <c r="Q5639" s="72"/>
      <c r="R5639" s="72"/>
      <c r="S5639" s="72" t="s">
        <v>4568</v>
      </c>
      <c r="T5639" s="72" t="s">
        <v>12752</v>
      </c>
      <c r="U5639" s="72" t="s">
        <v>12751</v>
      </c>
      <c r="V5639" s="72"/>
      <c r="W5639" s="72">
        <v>422720</v>
      </c>
      <c r="X5639" s="72" t="s">
        <v>12753</v>
      </c>
      <c r="Y5639" s="72"/>
      <c r="Z5639" s="72" t="s">
        <v>12754</v>
      </c>
    </row>
    <row r="5640" spans="1:26" ht="30" x14ac:dyDescent="0.25">
      <c r="A5640" s="72" t="s">
        <v>12755</v>
      </c>
      <c r="B5640" s="72" t="s">
        <v>4594</v>
      </c>
      <c r="C5640" s="72"/>
      <c r="D5640" s="72" t="s">
        <v>12756</v>
      </c>
      <c r="E5640" s="72"/>
      <c r="F5640" s="72">
        <v>1</v>
      </c>
      <c r="G5640" s="72">
        <v>200</v>
      </c>
      <c r="H5640" s="72"/>
      <c r="I5640" s="72"/>
      <c r="J5640" s="72"/>
      <c r="K5640" s="72"/>
      <c r="L5640" s="72"/>
      <c r="M5640" s="71" t="s">
        <v>4596</v>
      </c>
      <c r="N5640" s="72" t="s">
        <v>4534</v>
      </c>
      <c r="O5640" s="72"/>
      <c r="P5640" s="72" t="s">
        <v>3496</v>
      </c>
      <c r="Q5640" s="72"/>
      <c r="R5640" s="72"/>
      <c r="S5640" s="72" t="s">
        <v>4568</v>
      </c>
      <c r="T5640" s="72" t="s">
        <v>6345</v>
      </c>
      <c r="U5640" s="72" t="s">
        <v>12755</v>
      </c>
      <c r="V5640" s="72"/>
      <c r="W5640" s="72">
        <v>422701</v>
      </c>
      <c r="X5640" s="72" t="s">
        <v>12757</v>
      </c>
      <c r="Y5640" s="72"/>
      <c r="Z5640" s="72"/>
    </row>
    <row r="5641" spans="1:26" ht="30" x14ac:dyDescent="0.25">
      <c r="A5641" s="72" t="s">
        <v>12758</v>
      </c>
      <c r="B5641" s="72" t="s">
        <v>4594</v>
      </c>
      <c r="C5641" s="72">
        <v>74</v>
      </c>
      <c r="D5641" s="72"/>
      <c r="E5641" s="72"/>
      <c r="F5641" s="72">
        <v>1</v>
      </c>
      <c r="G5641" s="72">
        <v>350</v>
      </c>
      <c r="H5641" s="72"/>
      <c r="I5641" s="72"/>
      <c r="J5641" s="72"/>
      <c r="K5641" s="72"/>
      <c r="L5641" s="72"/>
      <c r="M5641" s="71" t="s">
        <v>4596</v>
      </c>
      <c r="N5641" s="72" t="s">
        <v>4521</v>
      </c>
      <c r="O5641" s="72"/>
      <c r="P5641" s="72" t="s">
        <v>4398</v>
      </c>
      <c r="Q5641" s="72"/>
      <c r="R5641" s="72"/>
      <c r="S5641" s="72"/>
      <c r="T5641" s="72"/>
      <c r="U5641" s="72" t="s">
        <v>12758</v>
      </c>
      <c r="V5641" s="72"/>
      <c r="W5641" s="72">
        <v>453120</v>
      </c>
      <c r="X5641" s="72" t="s">
        <v>12759</v>
      </c>
      <c r="Y5641" s="72"/>
      <c r="Z5641" s="72"/>
    </row>
    <row r="5642" spans="1:26" ht="45" x14ac:dyDescent="0.25">
      <c r="A5642" s="72" t="s">
        <v>12760</v>
      </c>
      <c r="B5642" s="72" t="s">
        <v>4594</v>
      </c>
      <c r="C5642" s="72">
        <v>2</v>
      </c>
      <c r="D5642" s="72"/>
      <c r="E5642" s="72"/>
      <c r="F5642" s="72">
        <v>1</v>
      </c>
      <c r="G5642" s="72">
        <v>200</v>
      </c>
      <c r="H5642" s="72"/>
      <c r="I5642" s="72"/>
      <c r="J5642" s="72"/>
      <c r="K5642" s="72"/>
      <c r="L5642" s="72"/>
      <c r="M5642" s="71" t="s">
        <v>4596</v>
      </c>
      <c r="N5642" s="72" t="s">
        <v>4534</v>
      </c>
      <c r="O5642" s="72"/>
      <c r="P5642" s="72" t="s">
        <v>4328</v>
      </c>
      <c r="Q5642" s="72"/>
      <c r="R5642" s="72"/>
      <c r="S5642" s="72" t="s">
        <v>4568</v>
      </c>
      <c r="T5642" s="72" t="s">
        <v>6139</v>
      </c>
      <c r="U5642" s="72" t="s">
        <v>12760</v>
      </c>
      <c r="V5642" s="72"/>
      <c r="W5642" s="72">
        <v>422080</v>
      </c>
      <c r="X5642" s="72" t="s">
        <v>22837</v>
      </c>
      <c r="Y5642" s="72"/>
      <c r="Z5642" s="72"/>
    </row>
    <row r="5643" spans="1:26" ht="30" x14ac:dyDescent="0.25">
      <c r="A5643" s="72" t="s">
        <v>12761</v>
      </c>
      <c r="B5643" s="72" t="s">
        <v>4638</v>
      </c>
      <c r="C5643" s="72">
        <v>167</v>
      </c>
      <c r="D5643" s="72"/>
      <c r="E5643" s="72"/>
      <c r="F5643" s="72">
        <v>1</v>
      </c>
      <c r="G5643" s="72"/>
      <c r="H5643" s="72">
        <v>1199</v>
      </c>
      <c r="I5643" s="72">
        <v>436</v>
      </c>
      <c r="J5643" s="72">
        <v>545</v>
      </c>
      <c r="K5643" s="72">
        <v>218</v>
      </c>
      <c r="L5643" s="72"/>
      <c r="M5643" s="71" t="s">
        <v>4596</v>
      </c>
      <c r="N5643" s="72" t="s">
        <v>4534</v>
      </c>
      <c r="O5643" s="72"/>
      <c r="P5643" s="72" t="s">
        <v>3769</v>
      </c>
      <c r="Q5643" s="72"/>
      <c r="R5643" s="72"/>
      <c r="S5643" s="72"/>
      <c r="T5643" s="72"/>
      <c r="U5643" s="72" t="s">
        <v>12761</v>
      </c>
      <c r="V5643" s="72"/>
      <c r="W5643" s="72">
        <v>420100</v>
      </c>
      <c r="X5643" s="72" t="s">
        <v>12762</v>
      </c>
      <c r="Y5643" s="72"/>
      <c r="Z5643" s="72" t="s">
        <v>12763</v>
      </c>
    </row>
    <row r="5644" spans="1:26" ht="45" x14ac:dyDescent="0.25">
      <c r="A5644" s="72" t="s">
        <v>25039</v>
      </c>
      <c r="B5644" s="72" t="s">
        <v>4598</v>
      </c>
      <c r="C5644" s="72">
        <v>3</v>
      </c>
      <c r="D5644" s="72" t="s">
        <v>35709</v>
      </c>
      <c r="E5644" s="72"/>
      <c r="F5644" s="72">
        <v>1</v>
      </c>
      <c r="G5644" s="72"/>
      <c r="H5644" s="72">
        <v>800</v>
      </c>
      <c r="I5644" s="72">
        <v>300</v>
      </c>
      <c r="J5644" s="72">
        <v>400</v>
      </c>
      <c r="K5644" s="72">
        <v>100</v>
      </c>
      <c r="L5644" s="72"/>
      <c r="M5644" s="71" t="s">
        <v>4596</v>
      </c>
      <c r="N5644" s="72" t="s">
        <v>4523</v>
      </c>
      <c r="O5644" s="72"/>
      <c r="P5644" s="72" t="s">
        <v>3605</v>
      </c>
      <c r="Q5644" s="72"/>
      <c r="R5644" s="72"/>
      <c r="S5644" s="72" t="s">
        <v>4566</v>
      </c>
      <c r="T5644" s="72" t="s">
        <v>24383</v>
      </c>
      <c r="U5644" s="72" t="s">
        <v>25039</v>
      </c>
      <c r="V5644" s="72"/>
      <c r="W5644" s="72">
        <v>368500</v>
      </c>
      <c r="X5644" s="72" t="s">
        <v>25040</v>
      </c>
      <c r="Y5644" s="72" t="s">
        <v>25041</v>
      </c>
      <c r="Z5644" s="72" t="s">
        <v>25042</v>
      </c>
    </row>
    <row r="5645" spans="1:26" ht="60" x14ac:dyDescent="0.25">
      <c r="A5645" s="72" t="s">
        <v>25043</v>
      </c>
      <c r="B5645" s="72" t="s">
        <v>20105</v>
      </c>
      <c r="C5645" s="72">
        <v>98</v>
      </c>
      <c r="D5645" s="72"/>
      <c r="E5645" s="72"/>
      <c r="F5645" s="72">
        <v>1</v>
      </c>
      <c r="G5645" s="72">
        <v>420</v>
      </c>
      <c r="H5645" s="72"/>
      <c r="I5645" s="72"/>
      <c r="J5645" s="72"/>
      <c r="K5645" s="72"/>
      <c r="L5645" s="72"/>
      <c r="M5645" s="71" t="s">
        <v>4596</v>
      </c>
      <c r="N5645" s="72" t="s">
        <v>4533</v>
      </c>
      <c r="O5645" s="72"/>
      <c r="P5645" s="72" t="s">
        <v>2618</v>
      </c>
      <c r="Q5645" s="72"/>
      <c r="R5645" s="72"/>
      <c r="S5645" s="72"/>
      <c r="T5645" s="72"/>
      <c r="U5645" s="72" t="s">
        <v>25043</v>
      </c>
      <c r="V5645" s="72"/>
      <c r="W5645" s="72">
        <v>362048</v>
      </c>
      <c r="X5645" s="72" t="s">
        <v>25044</v>
      </c>
      <c r="Y5645" s="72" t="s">
        <v>25045</v>
      </c>
      <c r="Z5645" s="72" t="s">
        <v>25046</v>
      </c>
    </row>
    <row r="5646" spans="1:26" ht="30" x14ac:dyDescent="0.25">
      <c r="A5646" s="72" t="s">
        <v>12764</v>
      </c>
      <c r="B5646" s="72" t="s">
        <v>4594</v>
      </c>
      <c r="C5646" s="72">
        <v>8</v>
      </c>
      <c r="D5646" s="72"/>
      <c r="E5646" s="72"/>
      <c r="F5646" s="72">
        <v>1</v>
      </c>
      <c r="G5646" s="72">
        <v>200</v>
      </c>
      <c r="H5646" s="72"/>
      <c r="I5646" s="72"/>
      <c r="J5646" s="72"/>
      <c r="K5646" s="72"/>
      <c r="L5646" s="72"/>
      <c r="M5646" s="71" t="s">
        <v>4596</v>
      </c>
      <c r="N5646" s="72" t="s">
        <v>4519</v>
      </c>
      <c r="O5646" s="72"/>
      <c r="P5646" s="72" t="s">
        <v>2603</v>
      </c>
      <c r="Q5646" s="72"/>
      <c r="R5646" s="72"/>
      <c r="S5646" s="72" t="s">
        <v>4570</v>
      </c>
      <c r="T5646" s="72" t="s">
        <v>12765</v>
      </c>
      <c r="U5646" s="72" t="s">
        <v>12764</v>
      </c>
      <c r="V5646" s="72"/>
      <c r="W5646" s="72">
        <v>385421</v>
      </c>
      <c r="X5646" s="72" t="s">
        <v>12040</v>
      </c>
      <c r="Y5646" s="72"/>
      <c r="Z5646" s="72"/>
    </row>
    <row r="5647" spans="1:26" ht="60" x14ac:dyDescent="0.25">
      <c r="A5647" s="72" t="s">
        <v>22838</v>
      </c>
      <c r="B5647" s="72" t="s">
        <v>22839</v>
      </c>
      <c r="C5647" s="72"/>
      <c r="D5647" s="72"/>
      <c r="E5647" s="72"/>
      <c r="F5647" s="72">
        <v>1</v>
      </c>
      <c r="G5647" s="72"/>
      <c r="H5647" s="72">
        <v>500</v>
      </c>
      <c r="I5647" s="72">
        <v>250</v>
      </c>
      <c r="J5647" s="72">
        <v>150</v>
      </c>
      <c r="K5647" s="72">
        <v>100</v>
      </c>
      <c r="L5647" s="72"/>
      <c r="M5647" s="71" t="s">
        <v>4596</v>
      </c>
      <c r="N5647" s="72" t="s">
        <v>4534</v>
      </c>
      <c r="O5647" s="72"/>
      <c r="P5647" s="72" t="s">
        <v>4328</v>
      </c>
      <c r="Q5647" s="72"/>
      <c r="R5647" s="72"/>
      <c r="S5647" s="72" t="s">
        <v>15654</v>
      </c>
      <c r="T5647" s="72" t="s">
        <v>6139</v>
      </c>
      <c r="U5647" s="72" t="s">
        <v>22838</v>
      </c>
      <c r="V5647" s="72"/>
      <c r="W5647" s="72">
        <v>422080</v>
      </c>
      <c r="X5647" s="72" t="s">
        <v>22840</v>
      </c>
      <c r="Y5647" s="72">
        <v>89520408308</v>
      </c>
      <c r="Z5647" s="72" t="s">
        <v>15833</v>
      </c>
    </row>
    <row r="5648" spans="1:26" ht="45" x14ac:dyDescent="0.25">
      <c r="A5648" s="72" t="s">
        <v>33022</v>
      </c>
      <c r="B5648" s="72" t="s">
        <v>15587</v>
      </c>
      <c r="C5648" s="72">
        <v>4</v>
      </c>
      <c r="D5648" s="72"/>
      <c r="E5648" s="72"/>
      <c r="F5648" s="72">
        <v>1</v>
      </c>
      <c r="G5648" s="72"/>
      <c r="H5648" s="72">
        <v>600</v>
      </c>
      <c r="I5648" s="72">
        <v>200</v>
      </c>
      <c r="J5648" s="72">
        <v>300</v>
      </c>
      <c r="K5648" s="72">
        <v>100</v>
      </c>
      <c r="L5648" s="72"/>
      <c r="M5648" s="71" t="s">
        <v>4596</v>
      </c>
      <c r="N5648" s="72" t="s">
        <v>4524</v>
      </c>
      <c r="O5648" s="72"/>
      <c r="P5648" s="72" t="s">
        <v>2973</v>
      </c>
      <c r="Q5648" s="72" t="s">
        <v>4563</v>
      </c>
      <c r="R5648" s="72" t="s">
        <v>23904</v>
      </c>
      <c r="S5648" s="72" t="s">
        <v>4619</v>
      </c>
      <c r="T5648" s="72" t="s">
        <v>32007</v>
      </c>
      <c r="U5648" s="72" t="s">
        <v>33022</v>
      </c>
      <c r="V5648" s="72"/>
      <c r="W5648" s="72">
        <v>386250</v>
      </c>
      <c r="X5648" s="72" t="s">
        <v>33023</v>
      </c>
      <c r="Y5648" s="72">
        <v>89639126666</v>
      </c>
      <c r="Z5648" s="72" t="s">
        <v>33024</v>
      </c>
    </row>
    <row r="5649" spans="1:26" ht="45" x14ac:dyDescent="0.25">
      <c r="A5649" s="72" t="s">
        <v>22841</v>
      </c>
      <c r="B5649" s="72" t="s">
        <v>22842</v>
      </c>
      <c r="C5649" s="72"/>
      <c r="D5649" s="72" t="s">
        <v>22843</v>
      </c>
      <c r="E5649" s="72"/>
      <c r="F5649" s="72">
        <v>1</v>
      </c>
      <c r="G5649" s="72"/>
      <c r="H5649" s="72">
        <v>600</v>
      </c>
      <c r="I5649" s="72">
        <v>300</v>
      </c>
      <c r="J5649" s="72">
        <v>200</v>
      </c>
      <c r="K5649" s="72">
        <v>100</v>
      </c>
      <c r="L5649" s="72"/>
      <c r="M5649" s="71" t="s">
        <v>4596</v>
      </c>
      <c r="N5649" s="72" t="s">
        <v>4482</v>
      </c>
      <c r="O5649" s="72"/>
      <c r="P5649" s="72" t="s">
        <v>3153</v>
      </c>
      <c r="Q5649" s="72"/>
      <c r="R5649" s="72"/>
      <c r="S5649" s="72" t="s">
        <v>4568</v>
      </c>
      <c r="T5649" s="72" t="s">
        <v>12506</v>
      </c>
      <c r="U5649" s="72" t="s">
        <v>22841</v>
      </c>
      <c r="V5649" s="72"/>
      <c r="W5649" s="72">
        <v>416450</v>
      </c>
      <c r="X5649" s="72" t="s">
        <v>22844</v>
      </c>
      <c r="Y5649" s="72">
        <v>88512405240</v>
      </c>
      <c r="Z5649" s="72" t="s">
        <v>22845</v>
      </c>
    </row>
    <row r="5650" spans="1:26" ht="45" x14ac:dyDescent="0.25">
      <c r="A5650" s="72" t="s">
        <v>22846</v>
      </c>
      <c r="B5650" s="72" t="s">
        <v>15493</v>
      </c>
      <c r="C5650" s="72">
        <v>203</v>
      </c>
      <c r="D5650" s="72" t="s">
        <v>13265</v>
      </c>
      <c r="E5650" s="72"/>
      <c r="F5650" s="72">
        <v>1</v>
      </c>
      <c r="G5650" s="72">
        <v>320</v>
      </c>
      <c r="H5650" s="72"/>
      <c r="I5650" s="72"/>
      <c r="J5650" s="72"/>
      <c r="K5650" s="72"/>
      <c r="L5650" s="72"/>
      <c r="M5650" s="71" t="s">
        <v>4596</v>
      </c>
      <c r="N5650" s="72" t="s">
        <v>4557</v>
      </c>
      <c r="O5650" s="72"/>
      <c r="P5650" s="72" t="s">
        <v>3735</v>
      </c>
      <c r="Q5650" s="72"/>
      <c r="R5650" s="72"/>
      <c r="S5650" s="72"/>
      <c r="T5650" s="72"/>
      <c r="U5650" s="72" t="s">
        <v>22846</v>
      </c>
      <c r="V5650" s="72"/>
      <c r="W5650" s="72">
        <v>428000</v>
      </c>
      <c r="X5650" s="72" t="s">
        <v>22847</v>
      </c>
      <c r="Y5650" s="72" t="s">
        <v>22849</v>
      </c>
      <c r="Z5650" s="72" t="s">
        <v>22848</v>
      </c>
    </row>
    <row r="5651" spans="1:26" ht="30" x14ac:dyDescent="0.25">
      <c r="A5651" s="72" t="s">
        <v>17373</v>
      </c>
      <c r="B5651" s="72" t="s">
        <v>4594</v>
      </c>
      <c r="C5651" s="72">
        <v>33</v>
      </c>
      <c r="D5651" s="72" t="s">
        <v>9431</v>
      </c>
      <c r="E5651" s="72"/>
      <c r="F5651" s="72">
        <v>1</v>
      </c>
      <c r="G5651" s="72">
        <v>181</v>
      </c>
      <c r="H5651" s="72"/>
      <c r="I5651" s="72"/>
      <c r="J5651" s="72"/>
      <c r="K5651" s="72"/>
      <c r="L5651" s="72"/>
      <c r="M5651" s="71" t="s">
        <v>4596</v>
      </c>
      <c r="N5651" s="72" t="s">
        <v>4496</v>
      </c>
      <c r="O5651" s="72"/>
      <c r="P5651" s="72" t="s">
        <v>14504</v>
      </c>
      <c r="Q5651" s="72"/>
      <c r="R5651" s="72"/>
      <c r="S5651" s="72" t="s">
        <v>4566</v>
      </c>
      <c r="T5651" s="72" t="s">
        <v>5462</v>
      </c>
      <c r="U5651" s="72" t="s">
        <v>17373</v>
      </c>
      <c r="V5651" s="72"/>
      <c r="W5651" s="72">
        <v>652870</v>
      </c>
      <c r="X5651" s="72" t="s">
        <v>22850</v>
      </c>
      <c r="Y5651" s="72" t="s">
        <v>9432</v>
      </c>
      <c r="Z5651" s="72" t="s">
        <v>9433</v>
      </c>
    </row>
    <row r="5652" spans="1:26" ht="30" x14ac:dyDescent="0.25">
      <c r="A5652" s="72" t="s">
        <v>31626</v>
      </c>
      <c r="B5652" s="72" t="s">
        <v>21156</v>
      </c>
      <c r="C5652" s="72"/>
      <c r="D5652" s="72" t="s">
        <v>9378</v>
      </c>
      <c r="E5652" s="72"/>
      <c r="F5652" s="72">
        <v>2</v>
      </c>
      <c r="G5652" s="72"/>
      <c r="H5652" s="72"/>
      <c r="I5652" s="72"/>
      <c r="J5652" s="72"/>
      <c r="K5652" s="72"/>
      <c r="L5652" s="72">
        <v>150</v>
      </c>
      <c r="M5652" s="71" t="s">
        <v>4596</v>
      </c>
      <c r="N5652" s="72" t="s">
        <v>4485</v>
      </c>
      <c r="O5652" s="72"/>
      <c r="P5652" s="72" t="s">
        <v>2426</v>
      </c>
      <c r="Q5652" s="72"/>
      <c r="R5652" s="72"/>
      <c r="S5652" s="72" t="s">
        <v>4566</v>
      </c>
      <c r="T5652" s="72" t="s">
        <v>9379</v>
      </c>
      <c r="U5652" s="72" t="s">
        <v>31626</v>
      </c>
      <c r="V5652" s="72"/>
      <c r="W5652" s="72">
        <v>601654</v>
      </c>
      <c r="X5652" s="72" t="s">
        <v>10413</v>
      </c>
      <c r="Y5652" s="72">
        <v>84924421243</v>
      </c>
      <c r="Z5652" s="72" t="s">
        <v>31627</v>
      </c>
    </row>
    <row r="5653" spans="1:26" ht="60" x14ac:dyDescent="0.25">
      <c r="A5653" s="72" t="s">
        <v>22851</v>
      </c>
      <c r="B5653" s="72" t="s">
        <v>16271</v>
      </c>
      <c r="C5653" s="72">
        <v>5</v>
      </c>
      <c r="D5653" s="72"/>
      <c r="E5653" s="72"/>
      <c r="F5653" s="72">
        <v>1</v>
      </c>
      <c r="G5653" s="72"/>
      <c r="H5653" s="72">
        <v>850</v>
      </c>
      <c r="I5653" s="72">
        <v>450</v>
      </c>
      <c r="J5653" s="72">
        <v>400</v>
      </c>
      <c r="K5653" s="72">
        <v>50</v>
      </c>
      <c r="L5653" s="72"/>
      <c r="M5653" s="71" t="s">
        <v>4596</v>
      </c>
      <c r="N5653" s="72" t="s">
        <v>4517</v>
      </c>
      <c r="O5653" s="72"/>
      <c r="P5653" s="72" t="s">
        <v>14913</v>
      </c>
      <c r="Q5653" s="72"/>
      <c r="R5653" s="72"/>
      <c r="S5653" s="72" t="s">
        <v>15654</v>
      </c>
      <c r="T5653" s="72" t="s">
        <v>22852</v>
      </c>
      <c r="U5653" s="72" t="s">
        <v>22851</v>
      </c>
      <c r="V5653" s="72"/>
      <c r="W5653" s="72">
        <v>692438</v>
      </c>
      <c r="X5653" s="72" t="s">
        <v>22853</v>
      </c>
      <c r="Y5653" s="72" t="s">
        <v>22855</v>
      </c>
      <c r="Z5653" s="72" t="s">
        <v>22854</v>
      </c>
    </row>
    <row r="5654" spans="1:26" ht="45" x14ac:dyDescent="0.25">
      <c r="A5654" s="72" t="s">
        <v>28142</v>
      </c>
      <c r="B5654" s="72" t="s">
        <v>28143</v>
      </c>
      <c r="C5654" s="72"/>
      <c r="D5654" s="72" t="s">
        <v>5631</v>
      </c>
      <c r="E5654" s="72"/>
      <c r="F5654" s="72">
        <v>1</v>
      </c>
      <c r="G5654" s="72">
        <v>200</v>
      </c>
      <c r="H5654" s="72"/>
      <c r="I5654" s="72"/>
      <c r="J5654" s="72"/>
      <c r="K5654" s="72"/>
      <c r="L5654" s="72"/>
      <c r="M5654" s="71" t="s">
        <v>4596</v>
      </c>
      <c r="N5654" s="72" t="s">
        <v>4491</v>
      </c>
      <c r="O5654" s="72"/>
      <c r="P5654" s="72" t="s">
        <v>2943</v>
      </c>
      <c r="Q5654" s="72"/>
      <c r="R5654" s="72"/>
      <c r="S5654" s="72" t="s">
        <v>4567</v>
      </c>
      <c r="T5654" s="72" t="s">
        <v>28144</v>
      </c>
      <c r="U5654" s="72" t="s">
        <v>28142</v>
      </c>
      <c r="V5654" s="72"/>
      <c r="W5654" s="72">
        <v>155060</v>
      </c>
      <c r="X5654" s="72" t="s">
        <v>28145</v>
      </c>
      <c r="Y5654" s="72" t="s">
        <v>28146</v>
      </c>
      <c r="Z5654" s="72" t="s">
        <v>28147</v>
      </c>
    </row>
    <row r="5655" spans="1:26" ht="45" x14ac:dyDescent="0.25">
      <c r="A5655" s="72" t="s">
        <v>35710</v>
      </c>
      <c r="B5655" s="72" t="s">
        <v>21594</v>
      </c>
      <c r="C5655" s="72">
        <v>1</v>
      </c>
      <c r="D5655" s="72" t="s">
        <v>35711</v>
      </c>
      <c r="E5655" s="72"/>
      <c r="F5655" s="72">
        <v>1</v>
      </c>
      <c r="G5655" s="72"/>
      <c r="H5655" s="72">
        <v>600</v>
      </c>
      <c r="I5655" s="72">
        <v>200</v>
      </c>
      <c r="J5655" s="72">
        <v>300</v>
      </c>
      <c r="K5655" s="72">
        <v>100</v>
      </c>
      <c r="L5655" s="72"/>
      <c r="M5655" s="71" t="s">
        <v>4596</v>
      </c>
      <c r="N5655" s="72" t="s">
        <v>4533</v>
      </c>
      <c r="O5655" s="72"/>
      <c r="P5655" s="72" t="s">
        <v>2618</v>
      </c>
      <c r="Q5655" s="72"/>
      <c r="R5655" s="72"/>
      <c r="S5655" s="72"/>
      <c r="T5655" s="72"/>
      <c r="U5655" s="72" t="s">
        <v>35710</v>
      </c>
      <c r="V5655" s="72"/>
      <c r="W5655" s="72">
        <v>362003</v>
      </c>
      <c r="X5655" s="72" t="s">
        <v>35712</v>
      </c>
      <c r="Y5655" s="72"/>
      <c r="Z5655" s="72" t="s">
        <v>35713</v>
      </c>
    </row>
    <row r="5656" spans="1:26" ht="60" x14ac:dyDescent="0.25">
      <c r="A5656" s="72" t="s">
        <v>22856</v>
      </c>
      <c r="B5656" s="72" t="s">
        <v>22857</v>
      </c>
      <c r="C5656" s="72">
        <v>47</v>
      </c>
      <c r="D5656" s="72" t="s">
        <v>15144</v>
      </c>
      <c r="E5656" s="72"/>
      <c r="F5656" s="72">
        <v>1</v>
      </c>
      <c r="G5656" s="72">
        <v>250</v>
      </c>
      <c r="H5656" s="72"/>
      <c r="I5656" s="72"/>
      <c r="J5656" s="72"/>
      <c r="K5656" s="72"/>
      <c r="L5656" s="72"/>
      <c r="M5656" s="71" t="s">
        <v>4596</v>
      </c>
      <c r="N5656" s="72" t="s">
        <v>4533</v>
      </c>
      <c r="O5656" s="72"/>
      <c r="P5656" s="72" t="s">
        <v>2618</v>
      </c>
      <c r="Q5656" s="72"/>
      <c r="R5656" s="72"/>
      <c r="S5656" s="72"/>
      <c r="T5656" s="72"/>
      <c r="U5656" s="72" t="s">
        <v>22856</v>
      </c>
      <c r="V5656" s="72"/>
      <c r="W5656" s="72">
        <v>362031</v>
      </c>
      <c r="X5656" s="72" t="s">
        <v>28148</v>
      </c>
      <c r="Y5656" s="72" t="s">
        <v>28149</v>
      </c>
      <c r="Z5656" s="72" t="s">
        <v>28150</v>
      </c>
    </row>
    <row r="5657" spans="1:26" ht="45" x14ac:dyDescent="0.25">
      <c r="A5657" s="72" t="s">
        <v>25047</v>
      </c>
      <c r="B5657" s="72" t="s">
        <v>15560</v>
      </c>
      <c r="C5657" s="72"/>
      <c r="D5657" s="72"/>
      <c r="E5657" s="72"/>
      <c r="F5657" s="72">
        <v>1</v>
      </c>
      <c r="G5657" s="72"/>
      <c r="H5657" s="72">
        <v>450</v>
      </c>
      <c r="I5657" s="72">
        <v>200</v>
      </c>
      <c r="J5657" s="72">
        <v>150</v>
      </c>
      <c r="K5657" s="72">
        <v>100</v>
      </c>
      <c r="L5657" s="72"/>
      <c r="M5657" s="71" t="s">
        <v>4596</v>
      </c>
      <c r="N5657" s="72" t="s">
        <v>4533</v>
      </c>
      <c r="O5657" s="72"/>
      <c r="P5657" s="72" t="s">
        <v>3056</v>
      </c>
      <c r="Q5657" s="72"/>
      <c r="R5657" s="72"/>
      <c r="S5657" s="72" t="s">
        <v>15654</v>
      </c>
      <c r="T5657" s="72" t="s">
        <v>25048</v>
      </c>
      <c r="U5657" s="72" t="s">
        <v>25047</v>
      </c>
      <c r="V5657" s="72"/>
      <c r="W5657" s="72">
        <v>363101</v>
      </c>
      <c r="X5657" s="72" t="s">
        <v>25049</v>
      </c>
      <c r="Y5657" s="72">
        <v>89188235405</v>
      </c>
      <c r="Z5657" s="72" t="s">
        <v>25050</v>
      </c>
    </row>
    <row r="5658" spans="1:26" ht="105" x14ac:dyDescent="0.25">
      <c r="A5658" s="72" t="s">
        <v>28151</v>
      </c>
      <c r="B5658" s="72" t="s">
        <v>20581</v>
      </c>
      <c r="C5658" s="72">
        <v>11</v>
      </c>
      <c r="D5658" s="72" t="s">
        <v>19756</v>
      </c>
      <c r="E5658" s="72"/>
      <c r="F5658" s="72">
        <v>1</v>
      </c>
      <c r="G5658" s="72"/>
      <c r="H5658" s="72">
        <v>650</v>
      </c>
      <c r="I5658" s="72">
        <v>300</v>
      </c>
      <c r="J5658" s="72">
        <v>300</v>
      </c>
      <c r="K5658" s="72">
        <v>50</v>
      </c>
      <c r="L5658" s="72"/>
      <c r="M5658" s="71" t="s">
        <v>4596</v>
      </c>
      <c r="N5658" s="72" t="s">
        <v>4533</v>
      </c>
      <c r="O5658" s="72"/>
      <c r="P5658" s="72" t="s">
        <v>2618</v>
      </c>
      <c r="Q5658" s="72" t="s">
        <v>4564</v>
      </c>
      <c r="R5658" s="72" t="s">
        <v>5693</v>
      </c>
      <c r="S5658" s="72"/>
      <c r="T5658" s="72"/>
      <c r="U5658" s="72" t="s">
        <v>28151</v>
      </c>
      <c r="V5658" s="72"/>
      <c r="W5658" s="72">
        <v>362021</v>
      </c>
      <c r="X5658" s="72" t="s">
        <v>19757</v>
      </c>
      <c r="Y5658" s="72">
        <v>89284978451</v>
      </c>
      <c r="Z5658" s="72" t="s">
        <v>28152</v>
      </c>
    </row>
    <row r="5659" spans="1:26" ht="30" x14ac:dyDescent="0.25">
      <c r="A5659" s="72" t="s">
        <v>22858</v>
      </c>
      <c r="B5659" s="72" t="s">
        <v>4594</v>
      </c>
      <c r="C5659" s="72">
        <v>23</v>
      </c>
      <c r="D5659" s="72" t="s">
        <v>8384</v>
      </c>
      <c r="E5659" s="72"/>
      <c r="F5659" s="72">
        <v>1</v>
      </c>
      <c r="G5659" s="72">
        <v>250</v>
      </c>
      <c r="H5659" s="72"/>
      <c r="I5659" s="72"/>
      <c r="J5659" s="72"/>
      <c r="K5659" s="72"/>
      <c r="L5659" s="72"/>
      <c r="M5659" s="71" t="s">
        <v>4596</v>
      </c>
      <c r="N5659" s="72" t="s">
        <v>4513</v>
      </c>
      <c r="O5659" s="72"/>
      <c r="P5659" s="72" t="s">
        <v>2892</v>
      </c>
      <c r="Q5659" s="72"/>
      <c r="R5659" s="72"/>
      <c r="S5659" s="72"/>
      <c r="T5659" s="72"/>
      <c r="U5659" s="72" t="s">
        <v>22858</v>
      </c>
      <c r="V5659" s="72"/>
      <c r="W5659" s="72">
        <v>461634</v>
      </c>
      <c r="X5659" s="72" t="s">
        <v>22859</v>
      </c>
      <c r="Y5659" s="72">
        <v>19843</v>
      </c>
      <c r="Z5659" s="72" t="s">
        <v>22860</v>
      </c>
    </row>
    <row r="5660" spans="1:26" ht="45" x14ac:dyDescent="0.25">
      <c r="A5660" s="72" t="s">
        <v>12767</v>
      </c>
      <c r="B5660" s="72" t="s">
        <v>4598</v>
      </c>
      <c r="C5660" s="72">
        <v>88</v>
      </c>
      <c r="D5660" s="72"/>
      <c r="E5660" s="72"/>
      <c r="F5660" s="72">
        <v>1</v>
      </c>
      <c r="G5660" s="72"/>
      <c r="H5660" s="72">
        <v>1199</v>
      </c>
      <c r="I5660" s="72">
        <v>436</v>
      </c>
      <c r="J5660" s="72">
        <v>545</v>
      </c>
      <c r="K5660" s="72">
        <v>218</v>
      </c>
      <c r="L5660" s="72"/>
      <c r="M5660" s="71" t="s">
        <v>4596</v>
      </c>
      <c r="N5660" s="72" t="s">
        <v>4534</v>
      </c>
      <c r="O5660" s="72"/>
      <c r="P5660" s="72" t="s">
        <v>3769</v>
      </c>
      <c r="Q5660" s="72" t="s">
        <v>4564</v>
      </c>
      <c r="R5660" s="72" t="s">
        <v>6385</v>
      </c>
      <c r="S5660" s="72"/>
      <c r="T5660" s="72"/>
      <c r="U5660" s="72" t="s">
        <v>12767</v>
      </c>
      <c r="V5660" s="72"/>
      <c r="W5660" s="72">
        <v>420059</v>
      </c>
      <c r="X5660" s="72" t="s">
        <v>12768</v>
      </c>
      <c r="Y5660" s="72" t="s">
        <v>12769</v>
      </c>
      <c r="Z5660" s="72" t="s">
        <v>12770</v>
      </c>
    </row>
    <row r="5661" spans="1:26" ht="45" x14ac:dyDescent="0.25">
      <c r="A5661" s="72" t="s">
        <v>25051</v>
      </c>
      <c r="B5661" s="72" t="s">
        <v>16271</v>
      </c>
      <c r="C5661" s="72"/>
      <c r="D5661" s="72"/>
      <c r="E5661" s="72"/>
      <c r="F5661" s="72">
        <v>1</v>
      </c>
      <c r="G5661" s="72"/>
      <c r="H5661" s="72">
        <v>120</v>
      </c>
      <c r="I5661" s="72">
        <v>50</v>
      </c>
      <c r="J5661" s="72">
        <v>50</v>
      </c>
      <c r="K5661" s="72">
        <v>10</v>
      </c>
      <c r="L5661" s="72"/>
      <c r="M5661" s="71" t="s">
        <v>4596</v>
      </c>
      <c r="N5661" s="72" t="s">
        <v>4521</v>
      </c>
      <c r="O5661" s="72"/>
      <c r="P5661" s="72" t="s">
        <v>4162</v>
      </c>
      <c r="Q5661" s="72"/>
      <c r="R5661" s="72"/>
      <c r="S5661" s="72" t="s">
        <v>15654</v>
      </c>
      <c r="T5661" s="72" t="s">
        <v>25052</v>
      </c>
      <c r="U5661" s="72" t="s">
        <v>25051</v>
      </c>
      <c r="V5661" s="72"/>
      <c r="W5661" s="72">
        <v>453012</v>
      </c>
      <c r="X5661" s="72" t="s">
        <v>25053</v>
      </c>
      <c r="Y5661" s="72">
        <v>73476528583</v>
      </c>
      <c r="Z5661" s="72" t="s">
        <v>25054</v>
      </c>
    </row>
    <row r="5662" spans="1:26" ht="45" x14ac:dyDescent="0.25">
      <c r="A5662" s="72" t="s">
        <v>12771</v>
      </c>
      <c r="B5662" s="72" t="s">
        <v>4599</v>
      </c>
      <c r="C5662" s="72">
        <v>4</v>
      </c>
      <c r="D5662" s="72"/>
      <c r="E5662" s="72"/>
      <c r="F5662" s="72">
        <v>1</v>
      </c>
      <c r="G5662" s="72"/>
      <c r="H5662" s="72">
        <v>1799</v>
      </c>
      <c r="I5662" s="72">
        <v>654</v>
      </c>
      <c r="J5662" s="72">
        <v>818</v>
      </c>
      <c r="K5662" s="72">
        <v>327</v>
      </c>
      <c r="L5662" s="72"/>
      <c r="M5662" s="71" t="s">
        <v>4596</v>
      </c>
      <c r="N5662" s="72" t="s">
        <v>4488</v>
      </c>
      <c r="O5662" s="72"/>
      <c r="P5662" s="72" t="s">
        <v>4065</v>
      </c>
      <c r="Q5662" s="72"/>
      <c r="R5662" s="72"/>
      <c r="S5662" s="72" t="s">
        <v>4566</v>
      </c>
      <c r="T5662" s="72" t="s">
        <v>9949</v>
      </c>
      <c r="U5662" s="72" t="s">
        <v>12771</v>
      </c>
      <c r="V5662" s="72"/>
      <c r="W5662" s="72">
        <v>396650</v>
      </c>
      <c r="X5662" s="72" t="s">
        <v>12772</v>
      </c>
      <c r="Y5662" s="72" t="s">
        <v>12773</v>
      </c>
      <c r="Z5662" s="72" t="s">
        <v>12774</v>
      </c>
    </row>
    <row r="5663" spans="1:26" ht="45" x14ac:dyDescent="0.25">
      <c r="A5663" s="72" t="s">
        <v>12775</v>
      </c>
      <c r="B5663" s="72" t="s">
        <v>4594</v>
      </c>
      <c r="C5663" s="72">
        <v>27</v>
      </c>
      <c r="D5663" s="72" t="s">
        <v>9004</v>
      </c>
      <c r="E5663" s="72"/>
      <c r="F5663" s="72">
        <v>1</v>
      </c>
      <c r="G5663" s="72">
        <v>350</v>
      </c>
      <c r="H5663" s="72"/>
      <c r="I5663" s="72"/>
      <c r="J5663" s="72"/>
      <c r="K5663" s="72"/>
      <c r="L5663" s="72"/>
      <c r="M5663" s="71" t="s">
        <v>4596</v>
      </c>
      <c r="N5663" s="72" t="s">
        <v>4527</v>
      </c>
      <c r="O5663" s="72"/>
      <c r="P5663" s="72" t="s">
        <v>3256</v>
      </c>
      <c r="Q5663" s="72"/>
      <c r="R5663" s="72"/>
      <c r="S5663" s="72"/>
      <c r="T5663" s="72"/>
      <c r="U5663" s="72" t="s">
        <v>12775</v>
      </c>
      <c r="V5663" s="72"/>
      <c r="W5663" s="72">
        <v>369000</v>
      </c>
      <c r="X5663" s="72" t="s">
        <v>12776</v>
      </c>
      <c r="Y5663" s="72"/>
      <c r="Z5663" s="72" t="s">
        <v>12777</v>
      </c>
    </row>
    <row r="5664" spans="1:26" ht="45" x14ac:dyDescent="0.25">
      <c r="A5664" s="72" t="s">
        <v>31628</v>
      </c>
      <c r="B5664" s="72" t="s">
        <v>31629</v>
      </c>
      <c r="C5664" s="72"/>
      <c r="D5664" s="72"/>
      <c r="E5664" s="72"/>
      <c r="F5664" s="72">
        <v>1</v>
      </c>
      <c r="G5664" s="72"/>
      <c r="H5664" s="72">
        <v>500</v>
      </c>
      <c r="I5664" s="72">
        <v>150</v>
      </c>
      <c r="J5664" s="72">
        <v>300</v>
      </c>
      <c r="K5664" s="72">
        <v>50</v>
      </c>
      <c r="L5664" s="72"/>
      <c r="M5664" s="71" t="s">
        <v>4596</v>
      </c>
      <c r="N5664" s="72" t="s">
        <v>4483</v>
      </c>
      <c r="O5664" s="72"/>
      <c r="P5664" s="72" t="s">
        <v>19314</v>
      </c>
      <c r="Q5664" s="72"/>
      <c r="R5664" s="72"/>
      <c r="S5664" s="72" t="s">
        <v>4568</v>
      </c>
      <c r="T5664" s="72" t="s">
        <v>8559</v>
      </c>
      <c r="U5664" s="72" t="s">
        <v>31628</v>
      </c>
      <c r="V5664" s="72"/>
      <c r="W5664" s="72">
        <v>309258</v>
      </c>
      <c r="X5664" s="72" t="s">
        <v>31630</v>
      </c>
      <c r="Y5664" s="72">
        <v>89524393291</v>
      </c>
      <c r="Z5664" s="72" t="s">
        <v>31631</v>
      </c>
    </row>
    <row r="5665" spans="1:26" ht="30" x14ac:dyDescent="0.25">
      <c r="A5665" s="72" t="s">
        <v>12778</v>
      </c>
      <c r="B5665" s="72" t="s">
        <v>21216</v>
      </c>
      <c r="C5665" s="72">
        <v>6</v>
      </c>
      <c r="D5665" s="72"/>
      <c r="E5665" s="72"/>
      <c r="F5665" s="72">
        <v>1</v>
      </c>
      <c r="G5665" s="72"/>
      <c r="H5665" s="72">
        <v>1200</v>
      </c>
      <c r="I5665" s="72">
        <v>436</v>
      </c>
      <c r="J5665" s="72">
        <v>545</v>
      </c>
      <c r="K5665" s="72">
        <v>218</v>
      </c>
      <c r="L5665" s="72"/>
      <c r="M5665" s="71" t="s">
        <v>4596</v>
      </c>
      <c r="N5665" s="72" t="s">
        <v>4529</v>
      </c>
      <c r="O5665" s="72"/>
      <c r="P5665" s="72" t="s">
        <v>2464</v>
      </c>
      <c r="Q5665" s="72"/>
      <c r="R5665" s="72"/>
      <c r="S5665" s="72"/>
      <c r="T5665" s="72"/>
      <c r="U5665" s="72" t="s">
        <v>12778</v>
      </c>
      <c r="V5665" s="72"/>
      <c r="W5665" s="72">
        <v>169912</v>
      </c>
      <c r="X5665" s="72" t="s">
        <v>12779</v>
      </c>
      <c r="Y5665" s="72" t="s">
        <v>28153</v>
      </c>
      <c r="Z5665" s="72" t="s">
        <v>28154</v>
      </c>
    </row>
    <row r="5666" spans="1:26" ht="30" x14ac:dyDescent="0.25">
      <c r="A5666" s="72" t="s">
        <v>17374</v>
      </c>
      <c r="B5666" s="72" t="s">
        <v>4631</v>
      </c>
      <c r="C5666" s="72"/>
      <c r="D5666" s="72"/>
      <c r="E5666" s="72"/>
      <c r="F5666" s="72">
        <v>5</v>
      </c>
      <c r="G5666" s="72"/>
      <c r="H5666" s="72"/>
      <c r="I5666" s="72"/>
      <c r="J5666" s="72"/>
      <c r="K5666" s="72"/>
      <c r="L5666" s="72">
        <v>850</v>
      </c>
      <c r="M5666" s="71" t="s">
        <v>4596</v>
      </c>
      <c r="N5666" s="72" t="s">
        <v>4514</v>
      </c>
      <c r="O5666" s="72"/>
      <c r="P5666" s="72" t="s">
        <v>3307</v>
      </c>
      <c r="Q5666" s="72"/>
      <c r="R5666" s="72"/>
      <c r="S5666" s="72"/>
      <c r="T5666" s="72"/>
      <c r="U5666" s="72" t="s">
        <v>17374</v>
      </c>
      <c r="V5666" s="72"/>
      <c r="W5666" s="72">
        <v>303851</v>
      </c>
      <c r="X5666" s="72" t="s">
        <v>22861</v>
      </c>
      <c r="Y5666" s="72" t="s">
        <v>17375</v>
      </c>
      <c r="Z5666" s="72" t="s">
        <v>17376</v>
      </c>
    </row>
    <row r="5667" spans="1:26" ht="60" x14ac:dyDescent="0.25">
      <c r="A5667" s="72" t="s">
        <v>17374</v>
      </c>
      <c r="B5667" s="72" t="s">
        <v>22862</v>
      </c>
      <c r="C5667" s="72"/>
      <c r="D5667" s="72"/>
      <c r="E5667" s="72"/>
      <c r="F5667" s="72">
        <v>5</v>
      </c>
      <c r="G5667" s="72"/>
      <c r="H5667" s="72"/>
      <c r="I5667" s="72"/>
      <c r="J5667" s="72"/>
      <c r="K5667" s="72"/>
      <c r="L5667" s="72">
        <v>850</v>
      </c>
      <c r="M5667" s="71" t="s">
        <v>4596</v>
      </c>
      <c r="N5667" s="72" t="s">
        <v>4514</v>
      </c>
      <c r="O5667" s="72"/>
      <c r="P5667" s="72" t="s">
        <v>3307</v>
      </c>
      <c r="Q5667" s="72"/>
      <c r="R5667" s="72"/>
      <c r="S5667" s="72"/>
      <c r="T5667" s="72"/>
      <c r="U5667" s="72" t="s">
        <v>17374</v>
      </c>
      <c r="V5667" s="72"/>
      <c r="W5667" s="72">
        <v>303851</v>
      </c>
      <c r="X5667" s="72" t="s">
        <v>22863</v>
      </c>
      <c r="Y5667" s="72" t="s">
        <v>22865</v>
      </c>
      <c r="Z5667" s="72" t="s">
        <v>22864</v>
      </c>
    </row>
    <row r="5668" spans="1:26" ht="30" x14ac:dyDescent="0.25">
      <c r="A5668" s="72" t="s">
        <v>28155</v>
      </c>
      <c r="B5668" s="72" t="s">
        <v>15493</v>
      </c>
      <c r="C5668" s="72">
        <v>63</v>
      </c>
      <c r="D5668" s="72" t="s">
        <v>28156</v>
      </c>
      <c r="E5668" s="72"/>
      <c r="F5668" s="72">
        <v>1</v>
      </c>
      <c r="G5668" s="72">
        <v>250</v>
      </c>
      <c r="H5668" s="72"/>
      <c r="I5668" s="72"/>
      <c r="J5668" s="72"/>
      <c r="K5668" s="72"/>
      <c r="L5668" s="72"/>
      <c r="M5668" s="71" t="s">
        <v>4596</v>
      </c>
      <c r="N5668" s="72" t="s">
        <v>4483</v>
      </c>
      <c r="O5668" s="72"/>
      <c r="P5668" s="72" t="s">
        <v>14510</v>
      </c>
      <c r="Q5668" s="72"/>
      <c r="R5668" s="72"/>
      <c r="S5668" s="72"/>
      <c r="T5668" s="72"/>
      <c r="U5668" s="72" t="s">
        <v>28155</v>
      </c>
      <c r="V5668" s="72"/>
      <c r="W5668" s="72">
        <v>309516</v>
      </c>
      <c r="X5668" s="72" t="s">
        <v>28157</v>
      </c>
      <c r="Y5668" s="72">
        <v>84725329268</v>
      </c>
      <c r="Z5668" s="72" t="s">
        <v>28158</v>
      </c>
    </row>
    <row r="5669" spans="1:26" ht="45" x14ac:dyDescent="0.25">
      <c r="A5669" s="72" t="s">
        <v>22866</v>
      </c>
      <c r="B5669" s="72" t="s">
        <v>15493</v>
      </c>
      <c r="C5669" s="72">
        <v>10</v>
      </c>
      <c r="D5669" s="72"/>
      <c r="E5669" s="72"/>
      <c r="F5669" s="72">
        <v>1</v>
      </c>
      <c r="G5669" s="72">
        <v>220</v>
      </c>
      <c r="H5669" s="72"/>
      <c r="I5669" s="72"/>
      <c r="J5669" s="72"/>
      <c r="K5669" s="72"/>
      <c r="L5669" s="72"/>
      <c r="M5669" s="71" t="s">
        <v>4596</v>
      </c>
      <c r="N5669" s="72" t="s">
        <v>4533</v>
      </c>
      <c r="O5669" s="72"/>
      <c r="P5669" s="72" t="s">
        <v>2618</v>
      </c>
      <c r="Q5669" s="72" t="s">
        <v>4564</v>
      </c>
      <c r="R5669" s="72" t="s">
        <v>5197</v>
      </c>
      <c r="S5669" s="72"/>
      <c r="T5669" s="72"/>
      <c r="U5669" s="72" t="s">
        <v>22866</v>
      </c>
      <c r="V5669" s="72"/>
      <c r="W5669" s="72">
        <v>363026</v>
      </c>
      <c r="X5669" s="72" t="s">
        <v>25055</v>
      </c>
      <c r="Y5669" s="72">
        <v>88673747306</v>
      </c>
      <c r="Z5669" s="72" t="s">
        <v>22867</v>
      </c>
    </row>
    <row r="5670" spans="1:26" ht="45" x14ac:dyDescent="0.25">
      <c r="A5670" s="72" t="s">
        <v>22866</v>
      </c>
      <c r="B5670" s="72" t="s">
        <v>15493</v>
      </c>
      <c r="C5670" s="72">
        <v>10</v>
      </c>
      <c r="D5670" s="72"/>
      <c r="E5670" s="72"/>
      <c r="F5670" s="72">
        <v>1</v>
      </c>
      <c r="G5670" s="72">
        <v>220</v>
      </c>
      <c r="H5670" s="72"/>
      <c r="I5670" s="72"/>
      <c r="J5670" s="72"/>
      <c r="K5670" s="72"/>
      <c r="L5670" s="72"/>
      <c r="M5670" s="71" t="s">
        <v>4596</v>
      </c>
      <c r="N5670" s="72" t="s">
        <v>4533</v>
      </c>
      <c r="O5670" s="72"/>
      <c r="P5670" s="72" t="s">
        <v>2983</v>
      </c>
      <c r="Q5670" s="72"/>
      <c r="R5670" s="72"/>
      <c r="S5670" s="72" t="s">
        <v>4566</v>
      </c>
      <c r="T5670" s="72" t="s">
        <v>18014</v>
      </c>
      <c r="U5670" s="72" t="s">
        <v>22866</v>
      </c>
      <c r="V5670" s="72"/>
      <c r="W5670" s="72">
        <v>363026</v>
      </c>
      <c r="X5670" s="72" t="s">
        <v>25056</v>
      </c>
      <c r="Y5670" s="72">
        <v>88673747306</v>
      </c>
      <c r="Z5670" s="72" t="s">
        <v>22868</v>
      </c>
    </row>
    <row r="5671" spans="1:26" ht="45" x14ac:dyDescent="0.25">
      <c r="A5671" s="72" t="s">
        <v>22869</v>
      </c>
      <c r="B5671" s="72" t="s">
        <v>22870</v>
      </c>
      <c r="C5671" s="72"/>
      <c r="D5671" s="72"/>
      <c r="E5671" s="72"/>
      <c r="F5671" s="72">
        <v>5</v>
      </c>
      <c r="G5671" s="72"/>
      <c r="H5671" s="72"/>
      <c r="I5671" s="72"/>
      <c r="J5671" s="72"/>
      <c r="K5671" s="72"/>
      <c r="L5671" s="72">
        <v>650</v>
      </c>
      <c r="M5671" s="71" t="s">
        <v>4596</v>
      </c>
      <c r="N5671" s="72" t="s">
        <v>4533</v>
      </c>
      <c r="O5671" s="72"/>
      <c r="P5671" s="72" t="s">
        <v>2618</v>
      </c>
      <c r="Q5671" s="72"/>
      <c r="R5671" s="72"/>
      <c r="S5671" s="72"/>
      <c r="T5671" s="72"/>
      <c r="U5671" s="72" t="s">
        <v>22869</v>
      </c>
      <c r="V5671" s="72"/>
      <c r="W5671" s="72">
        <v>362019</v>
      </c>
      <c r="X5671" s="72" t="s">
        <v>22871</v>
      </c>
      <c r="Y5671" s="72" t="s">
        <v>22873</v>
      </c>
      <c r="Z5671" s="72" t="s">
        <v>22872</v>
      </c>
    </row>
    <row r="5672" spans="1:26" ht="45" x14ac:dyDescent="0.25">
      <c r="A5672" s="72" t="s">
        <v>12780</v>
      </c>
      <c r="B5672" s="72" t="s">
        <v>5110</v>
      </c>
      <c r="C5672" s="72"/>
      <c r="D5672" s="72"/>
      <c r="E5672" s="72"/>
      <c r="F5672" s="72">
        <v>1</v>
      </c>
      <c r="G5672" s="72"/>
      <c r="H5672" s="72">
        <v>1799</v>
      </c>
      <c r="I5672" s="72">
        <v>654</v>
      </c>
      <c r="J5672" s="72">
        <v>818</v>
      </c>
      <c r="K5672" s="72">
        <v>327</v>
      </c>
      <c r="L5672" s="72"/>
      <c r="M5672" s="71" t="s">
        <v>4596</v>
      </c>
      <c r="N5672" s="72" t="s">
        <v>4513</v>
      </c>
      <c r="O5672" s="72"/>
      <c r="P5672" s="72" t="s">
        <v>14486</v>
      </c>
      <c r="Q5672" s="72"/>
      <c r="R5672" s="72"/>
      <c r="S5672" s="72" t="s">
        <v>4566</v>
      </c>
      <c r="T5672" s="72" t="s">
        <v>11737</v>
      </c>
      <c r="U5672" s="72" t="s">
        <v>12780</v>
      </c>
      <c r="V5672" s="72"/>
      <c r="W5672" s="72">
        <v>462241</v>
      </c>
      <c r="X5672" s="72" t="s">
        <v>12781</v>
      </c>
      <c r="Y5672" s="72" t="s">
        <v>12782</v>
      </c>
      <c r="Z5672" s="72" t="s">
        <v>11739</v>
      </c>
    </row>
    <row r="5673" spans="1:26" ht="30" x14ac:dyDescent="0.25">
      <c r="A5673" s="72" t="s">
        <v>28159</v>
      </c>
      <c r="B5673" s="72" t="s">
        <v>16962</v>
      </c>
      <c r="C5673" s="72">
        <v>7</v>
      </c>
      <c r="D5673" s="72" t="s">
        <v>4633</v>
      </c>
      <c r="E5673" s="72"/>
      <c r="F5673" s="72">
        <v>1</v>
      </c>
      <c r="G5673" s="72">
        <v>207</v>
      </c>
      <c r="H5673" s="72"/>
      <c r="I5673" s="72"/>
      <c r="J5673" s="72"/>
      <c r="K5673" s="72"/>
      <c r="L5673" s="72"/>
      <c r="M5673" s="71" t="s">
        <v>4596</v>
      </c>
      <c r="N5673" s="72" t="s">
        <v>4536</v>
      </c>
      <c r="O5673" s="72"/>
      <c r="P5673" s="72" t="s">
        <v>3986</v>
      </c>
      <c r="Q5673" s="72" t="s">
        <v>20066</v>
      </c>
      <c r="R5673" s="72" t="s">
        <v>22038</v>
      </c>
      <c r="S5673" s="72" t="s">
        <v>4567</v>
      </c>
      <c r="T5673" s="72" t="s">
        <v>15470</v>
      </c>
      <c r="U5673" s="72" t="s">
        <v>28159</v>
      </c>
      <c r="V5673" s="72"/>
      <c r="W5673" s="72">
        <v>427261</v>
      </c>
      <c r="X5673" s="72" t="s">
        <v>28160</v>
      </c>
      <c r="Y5673" s="72" t="s">
        <v>28161</v>
      </c>
      <c r="Z5673" s="72" t="s">
        <v>28162</v>
      </c>
    </row>
    <row r="5674" spans="1:26" ht="30" x14ac:dyDescent="0.25">
      <c r="A5674" s="72" t="s">
        <v>12783</v>
      </c>
      <c r="B5674" s="72" t="s">
        <v>4594</v>
      </c>
      <c r="C5674" s="72">
        <v>45</v>
      </c>
      <c r="D5674" s="72" t="s">
        <v>6060</v>
      </c>
      <c r="E5674" s="72"/>
      <c r="F5674" s="72">
        <v>1</v>
      </c>
      <c r="G5674" s="72">
        <v>180</v>
      </c>
      <c r="H5674" s="72"/>
      <c r="I5674" s="72"/>
      <c r="J5674" s="72"/>
      <c r="K5674" s="72"/>
      <c r="L5674" s="72"/>
      <c r="M5674" s="71" t="s">
        <v>4596</v>
      </c>
      <c r="N5674" s="72" t="s">
        <v>4536</v>
      </c>
      <c r="O5674" s="72"/>
      <c r="P5674" s="72" t="s">
        <v>2842</v>
      </c>
      <c r="Q5674" s="72"/>
      <c r="R5674" s="72"/>
      <c r="S5674" s="72"/>
      <c r="T5674" s="72"/>
      <c r="U5674" s="72" t="s">
        <v>12783</v>
      </c>
      <c r="V5674" s="72"/>
      <c r="W5674" s="72">
        <v>427620</v>
      </c>
      <c r="X5674" s="72" t="s">
        <v>12784</v>
      </c>
      <c r="Y5674" s="72" t="s">
        <v>12785</v>
      </c>
      <c r="Z5674" s="72" t="s">
        <v>12786</v>
      </c>
    </row>
    <row r="5675" spans="1:26" ht="45" x14ac:dyDescent="0.25">
      <c r="A5675" s="72" t="s">
        <v>12787</v>
      </c>
      <c r="B5675" s="72" t="s">
        <v>4682</v>
      </c>
      <c r="C5675" s="72"/>
      <c r="D5675" s="72"/>
      <c r="E5675" s="72"/>
      <c r="F5675" s="72">
        <v>1</v>
      </c>
      <c r="G5675" s="72"/>
      <c r="H5675" s="72">
        <v>798</v>
      </c>
      <c r="I5675" s="72">
        <v>290</v>
      </c>
      <c r="J5675" s="72">
        <v>363</v>
      </c>
      <c r="K5675" s="72">
        <v>145</v>
      </c>
      <c r="L5675" s="72"/>
      <c r="M5675" s="71" t="s">
        <v>4596</v>
      </c>
      <c r="N5675" s="72" t="s">
        <v>4508</v>
      </c>
      <c r="O5675" s="72"/>
      <c r="P5675" s="72" t="s">
        <v>2518</v>
      </c>
      <c r="Q5675" s="72"/>
      <c r="R5675" s="72"/>
      <c r="S5675" s="72" t="s">
        <v>4567</v>
      </c>
      <c r="T5675" s="72" t="s">
        <v>12788</v>
      </c>
      <c r="U5675" s="72" t="s">
        <v>12787</v>
      </c>
      <c r="V5675" s="72"/>
      <c r="W5675" s="72">
        <v>166704</v>
      </c>
      <c r="X5675" s="72" t="s">
        <v>12789</v>
      </c>
      <c r="Y5675" s="72" t="s">
        <v>12790</v>
      </c>
      <c r="Z5675" s="72" t="s">
        <v>12791</v>
      </c>
    </row>
    <row r="5676" spans="1:26" ht="75" x14ac:dyDescent="0.25">
      <c r="A5676" s="72" t="s">
        <v>28163</v>
      </c>
      <c r="B5676" s="72" t="s">
        <v>28164</v>
      </c>
      <c r="C5676" s="72">
        <v>12</v>
      </c>
      <c r="D5676" s="72"/>
      <c r="E5676" s="72"/>
      <c r="F5676" s="72">
        <v>1</v>
      </c>
      <c r="G5676" s="72"/>
      <c r="H5676" s="72">
        <v>650</v>
      </c>
      <c r="I5676" s="72">
        <v>300</v>
      </c>
      <c r="J5676" s="72">
        <v>300</v>
      </c>
      <c r="K5676" s="72">
        <v>50</v>
      </c>
      <c r="L5676" s="72"/>
      <c r="M5676" s="71" t="s">
        <v>4596</v>
      </c>
      <c r="N5676" s="72" t="s">
        <v>4506</v>
      </c>
      <c r="O5676" s="72"/>
      <c r="P5676" s="72" t="s">
        <v>17962</v>
      </c>
      <c r="Q5676" s="72"/>
      <c r="R5676" s="72"/>
      <c r="S5676" s="72"/>
      <c r="T5676" s="72"/>
      <c r="U5676" s="72" t="s">
        <v>28163</v>
      </c>
      <c r="V5676" s="72"/>
      <c r="W5676" s="72">
        <v>143002</v>
      </c>
      <c r="X5676" s="72" t="s">
        <v>28165</v>
      </c>
      <c r="Y5676" s="77" t="s">
        <v>28166</v>
      </c>
      <c r="Z5676" s="72" t="s">
        <v>28167</v>
      </c>
    </row>
    <row r="5677" spans="1:26" ht="45" x14ac:dyDescent="0.25">
      <c r="A5677" s="72" t="s">
        <v>12792</v>
      </c>
      <c r="B5677" s="72" t="s">
        <v>4638</v>
      </c>
      <c r="C5677" s="72">
        <v>11</v>
      </c>
      <c r="D5677" s="72"/>
      <c r="E5677" s="72"/>
      <c r="F5677" s="72">
        <v>1</v>
      </c>
      <c r="G5677" s="72"/>
      <c r="H5677" s="72">
        <v>1199</v>
      </c>
      <c r="I5677" s="72">
        <v>436</v>
      </c>
      <c r="J5677" s="72">
        <v>545</v>
      </c>
      <c r="K5677" s="72">
        <v>218</v>
      </c>
      <c r="L5677" s="72"/>
      <c r="M5677" s="71" t="s">
        <v>4596</v>
      </c>
      <c r="N5677" s="72" t="s">
        <v>4496</v>
      </c>
      <c r="O5677" s="72"/>
      <c r="P5677" s="72" t="s">
        <v>3791</v>
      </c>
      <c r="Q5677" s="72" t="s">
        <v>4564</v>
      </c>
      <c r="R5677" s="72" t="s">
        <v>12793</v>
      </c>
      <c r="S5677" s="72"/>
      <c r="T5677" s="72"/>
      <c r="U5677" s="72" t="s">
        <v>12792</v>
      </c>
      <c r="V5677" s="72"/>
      <c r="W5677" s="72">
        <v>653047</v>
      </c>
      <c r="X5677" s="72" t="s">
        <v>12794</v>
      </c>
      <c r="Y5677" s="72"/>
      <c r="Z5677" s="72" t="s">
        <v>12795</v>
      </c>
    </row>
    <row r="5678" spans="1:26" ht="45" x14ac:dyDescent="0.25">
      <c r="A5678" s="72" t="s">
        <v>33025</v>
      </c>
      <c r="B5678" s="72" t="s">
        <v>31638</v>
      </c>
      <c r="C5678" s="72"/>
      <c r="D5678" s="72"/>
      <c r="E5678" s="72"/>
      <c r="F5678" s="72">
        <v>1</v>
      </c>
      <c r="G5678" s="72"/>
      <c r="H5678" s="72">
        <v>850</v>
      </c>
      <c r="I5678" s="72">
        <v>400</v>
      </c>
      <c r="J5678" s="72">
        <v>400</v>
      </c>
      <c r="K5678" s="72">
        <v>50</v>
      </c>
      <c r="L5678" s="72"/>
      <c r="M5678" s="71" t="s">
        <v>4596</v>
      </c>
      <c r="N5678" s="72" t="s">
        <v>4483</v>
      </c>
      <c r="O5678" s="72"/>
      <c r="P5678" s="72" t="s">
        <v>14510</v>
      </c>
      <c r="Q5678" s="72"/>
      <c r="R5678" s="72"/>
      <c r="S5678" s="72"/>
      <c r="T5678" s="72"/>
      <c r="U5678" s="72" t="s">
        <v>33025</v>
      </c>
      <c r="V5678" s="72"/>
      <c r="W5678" s="72">
        <v>309536</v>
      </c>
      <c r="X5678" s="72" t="s">
        <v>31639</v>
      </c>
      <c r="Y5678" s="72"/>
      <c r="Z5678" s="72" t="s">
        <v>31640</v>
      </c>
    </row>
    <row r="5679" spans="1:26" ht="45" x14ac:dyDescent="0.25">
      <c r="A5679" s="72" t="s">
        <v>22874</v>
      </c>
      <c r="B5679" s="72" t="s">
        <v>22875</v>
      </c>
      <c r="C5679" s="72"/>
      <c r="D5679" s="72" t="s">
        <v>22876</v>
      </c>
      <c r="E5679" s="72"/>
      <c r="F5679" s="72">
        <v>1</v>
      </c>
      <c r="G5679" s="72"/>
      <c r="H5679" s="72">
        <v>350</v>
      </c>
      <c r="I5679" s="72">
        <v>200</v>
      </c>
      <c r="J5679" s="72">
        <v>100</v>
      </c>
      <c r="K5679" s="72">
        <v>50</v>
      </c>
      <c r="L5679" s="72"/>
      <c r="M5679" s="71" t="s">
        <v>4596</v>
      </c>
      <c r="N5679" s="72" t="s">
        <v>4485</v>
      </c>
      <c r="O5679" s="72"/>
      <c r="P5679" s="72" t="s">
        <v>3741</v>
      </c>
      <c r="Q5679" s="72"/>
      <c r="R5679" s="72"/>
      <c r="S5679" s="72" t="s">
        <v>15654</v>
      </c>
      <c r="T5679" s="72" t="s">
        <v>8543</v>
      </c>
      <c r="U5679" s="72" t="s">
        <v>22874</v>
      </c>
      <c r="V5679" s="72"/>
      <c r="W5679" s="72">
        <v>601836</v>
      </c>
      <c r="X5679" s="72" t="s">
        <v>22877</v>
      </c>
      <c r="Y5679" s="72">
        <v>24655475</v>
      </c>
      <c r="Z5679" s="72" t="s">
        <v>22878</v>
      </c>
    </row>
    <row r="5680" spans="1:26" ht="45" x14ac:dyDescent="0.25">
      <c r="A5680" s="72" t="s">
        <v>22879</v>
      </c>
      <c r="B5680" s="72" t="s">
        <v>16434</v>
      </c>
      <c r="C5680" s="72">
        <v>126</v>
      </c>
      <c r="D5680" s="72"/>
      <c r="E5680" s="72"/>
      <c r="F5680" s="72">
        <v>1</v>
      </c>
      <c r="G5680" s="72"/>
      <c r="H5680" s="72">
        <v>850</v>
      </c>
      <c r="I5680" s="72">
        <v>400</v>
      </c>
      <c r="J5680" s="72">
        <v>400</v>
      </c>
      <c r="K5680" s="72">
        <v>50</v>
      </c>
      <c r="L5680" s="72"/>
      <c r="M5680" s="71" t="s">
        <v>4596</v>
      </c>
      <c r="N5680" s="72" t="s">
        <v>4509</v>
      </c>
      <c r="O5680" s="72"/>
      <c r="P5680" s="72" t="s">
        <v>4184</v>
      </c>
      <c r="Q5680" s="72"/>
      <c r="R5680" s="72"/>
      <c r="S5680" s="72"/>
      <c r="T5680" s="72"/>
      <c r="U5680" s="72" t="s">
        <v>22879</v>
      </c>
      <c r="V5680" s="72"/>
      <c r="W5680" s="72">
        <v>603000</v>
      </c>
      <c r="X5680" s="72" t="s">
        <v>22880</v>
      </c>
      <c r="Y5680" s="72" t="s">
        <v>22882</v>
      </c>
      <c r="Z5680" s="72" t="s">
        <v>22881</v>
      </c>
    </row>
    <row r="5681" spans="1:26" ht="60" x14ac:dyDescent="0.25">
      <c r="A5681" s="72" t="s">
        <v>12796</v>
      </c>
      <c r="B5681" s="72" t="s">
        <v>12797</v>
      </c>
      <c r="C5681" s="72"/>
      <c r="D5681" s="72"/>
      <c r="E5681" s="72"/>
      <c r="F5681" s="72">
        <v>2</v>
      </c>
      <c r="G5681" s="72"/>
      <c r="H5681" s="72"/>
      <c r="I5681" s="72"/>
      <c r="J5681" s="72"/>
      <c r="K5681" s="72"/>
      <c r="L5681" s="72">
        <v>150</v>
      </c>
      <c r="M5681" s="71" t="s">
        <v>4596</v>
      </c>
      <c r="N5681" s="72" t="s">
        <v>4545</v>
      </c>
      <c r="O5681" s="72"/>
      <c r="P5681" s="72" t="s">
        <v>2629</v>
      </c>
      <c r="Q5681" s="72"/>
      <c r="R5681" s="72"/>
      <c r="S5681" s="72" t="s">
        <v>4567</v>
      </c>
      <c r="T5681" s="72" t="s">
        <v>12798</v>
      </c>
      <c r="U5681" s="72" t="s">
        <v>12796</v>
      </c>
      <c r="V5681" s="72"/>
      <c r="W5681" s="72">
        <v>623794</v>
      </c>
      <c r="X5681" s="72" t="s">
        <v>12799</v>
      </c>
      <c r="Y5681" s="72" t="s">
        <v>12800</v>
      </c>
      <c r="Z5681" s="72"/>
    </row>
    <row r="5682" spans="1:26" ht="30" x14ac:dyDescent="0.25">
      <c r="A5682" s="72" t="s">
        <v>28168</v>
      </c>
      <c r="B5682" s="72" t="s">
        <v>26318</v>
      </c>
      <c r="C5682" s="72"/>
      <c r="D5682" s="72" t="s">
        <v>4633</v>
      </c>
      <c r="E5682" s="72"/>
      <c r="F5682" s="72">
        <v>1</v>
      </c>
      <c r="G5682" s="72">
        <v>60</v>
      </c>
      <c r="H5682" s="72"/>
      <c r="I5682" s="72"/>
      <c r="J5682" s="72"/>
      <c r="K5682" s="72"/>
      <c r="L5682" s="72"/>
      <c r="M5682" s="71" t="s">
        <v>4596</v>
      </c>
      <c r="N5682" s="72" t="s">
        <v>4502</v>
      </c>
      <c r="O5682" s="72"/>
      <c r="P5682" s="72" t="s">
        <v>3644</v>
      </c>
      <c r="Q5682" s="72"/>
      <c r="R5682" s="72"/>
      <c r="S5682" s="72" t="s">
        <v>15654</v>
      </c>
      <c r="T5682" s="72" t="s">
        <v>26093</v>
      </c>
      <c r="U5682" s="72" t="s">
        <v>28168</v>
      </c>
      <c r="V5682" s="72"/>
      <c r="W5682" s="72">
        <v>307055</v>
      </c>
      <c r="X5682" s="72" t="s">
        <v>31632</v>
      </c>
      <c r="Y5682" s="72" t="s">
        <v>28169</v>
      </c>
      <c r="Z5682" s="72" t="s">
        <v>31633</v>
      </c>
    </row>
    <row r="5683" spans="1:26" ht="60" x14ac:dyDescent="0.25">
      <c r="A5683" s="72" t="s">
        <v>35714</v>
      </c>
      <c r="B5683" s="72" t="s">
        <v>25955</v>
      </c>
      <c r="C5683" s="72">
        <v>7</v>
      </c>
      <c r="D5683" s="72"/>
      <c r="E5683" s="72"/>
      <c r="F5683" s="72">
        <v>1</v>
      </c>
      <c r="G5683" s="72">
        <v>350</v>
      </c>
      <c r="H5683" s="72"/>
      <c r="I5683" s="72"/>
      <c r="J5683" s="72"/>
      <c r="K5683" s="72"/>
      <c r="L5683" s="72"/>
      <c r="M5683" s="71" t="s">
        <v>4596</v>
      </c>
      <c r="N5683" s="72" t="s">
        <v>4483</v>
      </c>
      <c r="O5683" s="72"/>
      <c r="P5683" s="72" t="s">
        <v>19140</v>
      </c>
      <c r="Q5683" s="72"/>
      <c r="R5683" s="72"/>
      <c r="S5683" s="72" t="s">
        <v>4566</v>
      </c>
      <c r="T5683" s="72" t="s">
        <v>5746</v>
      </c>
      <c r="U5683" s="72" t="s">
        <v>35714</v>
      </c>
      <c r="V5683" s="72"/>
      <c r="W5683" s="72">
        <v>309990</v>
      </c>
      <c r="X5683" s="72" t="s">
        <v>8026</v>
      </c>
      <c r="Y5683" s="72"/>
      <c r="Z5683" s="72" t="s">
        <v>35715</v>
      </c>
    </row>
    <row r="5684" spans="1:26" ht="45" x14ac:dyDescent="0.25">
      <c r="A5684" s="72" t="s">
        <v>22883</v>
      </c>
      <c r="B5684" s="72" t="s">
        <v>15945</v>
      </c>
      <c r="C5684" s="72">
        <v>6</v>
      </c>
      <c r="D5684" s="72"/>
      <c r="E5684" s="72"/>
      <c r="F5684" s="72">
        <v>1</v>
      </c>
      <c r="G5684" s="72"/>
      <c r="H5684" s="72">
        <v>210</v>
      </c>
      <c r="I5684" s="72">
        <v>80</v>
      </c>
      <c r="J5684" s="72">
        <v>75</v>
      </c>
      <c r="K5684" s="72">
        <v>55</v>
      </c>
      <c r="L5684" s="72"/>
      <c r="M5684" s="71" t="s">
        <v>4596</v>
      </c>
      <c r="N5684" s="72" t="s">
        <v>4533</v>
      </c>
      <c r="O5684" s="72"/>
      <c r="P5684" s="72" t="s">
        <v>2911</v>
      </c>
      <c r="Q5684" s="72"/>
      <c r="R5684" s="72"/>
      <c r="S5684" s="72" t="s">
        <v>4566</v>
      </c>
      <c r="T5684" s="72" t="s">
        <v>5248</v>
      </c>
      <c r="U5684" s="72" t="s">
        <v>22883</v>
      </c>
      <c r="V5684" s="72"/>
      <c r="W5684" s="72">
        <v>363750</v>
      </c>
      <c r="X5684" s="72" t="s">
        <v>22884</v>
      </c>
      <c r="Y5684" s="72" t="s">
        <v>35716</v>
      </c>
      <c r="Z5684" s="72" t="s">
        <v>22885</v>
      </c>
    </row>
    <row r="5685" spans="1:26" ht="45" x14ac:dyDescent="0.25">
      <c r="A5685" s="72" t="s">
        <v>12801</v>
      </c>
      <c r="B5685" s="72" t="s">
        <v>15493</v>
      </c>
      <c r="C5685" s="72"/>
      <c r="D5685" s="72"/>
      <c r="E5685" s="72"/>
      <c r="F5685" s="72">
        <v>1</v>
      </c>
      <c r="G5685" s="72">
        <v>200</v>
      </c>
      <c r="H5685" s="72"/>
      <c r="I5685" s="72"/>
      <c r="J5685" s="72"/>
      <c r="K5685" s="72"/>
      <c r="L5685" s="72"/>
      <c r="M5685" s="71" t="s">
        <v>4596</v>
      </c>
      <c r="N5685" s="72" t="s">
        <v>4480</v>
      </c>
      <c r="O5685" s="72"/>
      <c r="P5685" s="72" t="s">
        <v>3876</v>
      </c>
      <c r="Q5685" s="72"/>
      <c r="R5685" s="72"/>
      <c r="S5685" s="72" t="s">
        <v>4568</v>
      </c>
      <c r="T5685" s="72" t="s">
        <v>12802</v>
      </c>
      <c r="U5685" s="72" t="s">
        <v>12801</v>
      </c>
      <c r="V5685" s="72"/>
      <c r="W5685" s="72">
        <v>676952</v>
      </c>
      <c r="X5685" s="72" t="s">
        <v>22886</v>
      </c>
      <c r="Y5685" s="72"/>
      <c r="Z5685" s="72"/>
    </row>
    <row r="5686" spans="1:26" ht="45" x14ac:dyDescent="0.25">
      <c r="A5686" s="72" t="s">
        <v>28170</v>
      </c>
      <c r="B5686" s="72" t="s">
        <v>28171</v>
      </c>
      <c r="C5686" s="72">
        <v>3</v>
      </c>
      <c r="D5686" s="72" t="s">
        <v>35717</v>
      </c>
      <c r="E5686" s="72"/>
      <c r="F5686" s="72">
        <v>1</v>
      </c>
      <c r="G5686" s="72"/>
      <c r="H5686" s="72">
        <v>450</v>
      </c>
      <c r="I5686" s="72">
        <v>200</v>
      </c>
      <c r="J5686" s="72">
        <v>200</v>
      </c>
      <c r="K5686" s="72">
        <v>50</v>
      </c>
      <c r="L5686" s="72"/>
      <c r="M5686" s="71" t="s">
        <v>4596</v>
      </c>
      <c r="N5686" s="72" t="s">
        <v>4543</v>
      </c>
      <c r="O5686" s="72"/>
      <c r="P5686" s="72" t="s">
        <v>3723</v>
      </c>
      <c r="Q5686" s="72"/>
      <c r="R5686" s="72"/>
      <c r="S5686" s="72" t="s">
        <v>4566</v>
      </c>
      <c r="T5686" s="72" t="s">
        <v>9943</v>
      </c>
      <c r="U5686" s="72" t="s">
        <v>28170</v>
      </c>
      <c r="V5686" s="72"/>
      <c r="W5686" s="72">
        <v>413093</v>
      </c>
      <c r="X5686" s="72" t="s">
        <v>26110</v>
      </c>
      <c r="Y5686" s="72">
        <v>89271503818</v>
      </c>
      <c r="Z5686" s="72" t="s">
        <v>26111</v>
      </c>
    </row>
    <row r="5687" spans="1:26" ht="45" x14ac:dyDescent="0.25">
      <c r="A5687" s="72" t="s">
        <v>28170</v>
      </c>
      <c r="B5687" s="72" t="s">
        <v>28171</v>
      </c>
      <c r="C5687" s="72">
        <v>3</v>
      </c>
      <c r="D5687" s="72" t="s">
        <v>35717</v>
      </c>
      <c r="E5687" s="72" t="s">
        <v>28172</v>
      </c>
      <c r="F5687" s="72">
        <v>1</v>
      </c>
      <c r="G5687" s="72">
        <v>350</v>
      </c>
      <c r="H5687" s="72"/>
      <c r="I5687" s="72"/>
      <c r="J5687" s="72"/>
      <c r="K5687" s="72"/>
      <c r="L5687" s="72"/>
      <c r="M5687" s="71" t="s">
        <v>4596</v>
      </c>
      <c r="N5687" s="72" t="s">
        <v>4543</v>
      </c>
      <c r="O5687" s="72"/>
      <c r="P5687" s="72" t="s">
        <v>3723</v>
      </c>
      <c r="Q5687" s="72"/>
      <c r="R5687" s="72"/>
      <c r="S5687" s="72" t="s">
        <v>4566</v>
      </c>
      <c r="T5687" s="72" t="s">
        <v>9943</v>
      </c>
      <c r="U5687" s="72" t="s">
        <v>28170</v>
      </c>
      <c r="V5687" s="72"/>
      <c r="W5687" s="72">
        <v>413093</v>
      </c>
      <c r="X5687" s="72" t="s">
        <v>26110</v>
      </c>
      <c r="Y5687" s="72">
        <v>89271503818</v>
      </c>
      <c r="Z5687" s="72" t="s">
        <v>26111</v>
      </c>
    </row>
    <row r="5688" spans="1:26" ht="30" x14ac:dyDescent="0.25">
      <c r="A5688" s="72" t="s">
        <v>18520</v>
      </c>
      <c r="B5688" s="72" t="s">
        <v>15493</v>
      </c>
      <c r="C5688" s="72"/>
      <c r="D5688" s="72" t="s">
        <v>4633</v>
      </c>
      <c r="E5688" s="72"/>
      <c r="F5688" s="72">
        <v>1</v>
      </c>
      <c r="G5688" s="72">
        <v>102</v>
      </c>
      <c r="H5688" s="72"/>
      <c r="I5688" s="72"/>
      <c r="J5688" s="72"/>
      <c r="K5688" s="72"/>
      <c r="L5688" s="72"/>
      <c r="M5688" s="71" t="s">
        <v>4596</v>
      </c>
      <c r="N5688" s="72" t="s">
        <v>4559</v>
      </c>
      <c r="O5688" s="72"/>
      <c r="P5688" s="72" t="s">
        <v>3217</v>
      </c>
      <c r="Q5688" s="72"/>
      <c r="R5688" s="72"/>
      <c r="S5688" s="72" t="s">
        <v>4567</v>
      </c>
      <c r="T5688" s="72" t="s">
        <v>4691</v>
      </c>
      <c r="U5688" s="72" t="s">
        <v>18520</v>
      </c>
      <c r="V5688" s="72"/>
      <c r="W5688" s="72">
        <v>629350</v>
      </c>
      <c r="X5688" s="72" t="s">
        <v>25057</v>
      </c>
      <c r="Y5688" s="72">
        <v>3494021792</v>
      </c>
      <c r="Z5688" s="72" t="s">
        <v>28173</v>
      </c>
    </row>
    <row r="5689" spans="1:26" ht="60" x14ac:dyDescent="0.25">
      <c r="A5689" s="72" t="s">
        <v>28174</v>
      </c>
      <c r="B5689" s="72" t="s">
        <v>20105</v>
      </c>
      <c r="C5689" s="72">
        <v>59</v>
      </c>
      <c r="D5689" s="72"/>
      <c r="E5689" s="72"/>
      <c r="F5689" s="72">
        <v>1</v>
      </c>
      <c r="G5689" s="72">
        <v>310</v>
      </c>
      <c r="H5689" s="72"/>
      <c r="I5689" s="72"/>
      <c r="J5689" s="72"/>
      <c r="K5689" s="72"/>
      <c r="L5689" s="72"/>
      <c r="M5689" s="71" t="s">
        <v>4596</v>
      </c>
      <c r="N5689" s="72" t="s">
        <v>4483</v>
      </c>
      <c r="O5689" s="72"/>
      <c r="P5689" s="72" t="s">
        <v>2496</v>
      </c>
      <c r="Q5689" s="72"/>
      <c r="R5689" s="72"/>
      <c r="S5689" s="72"/>
      <c r="T5689" s="72"/>
      <c r="U5689" s="72" t="s">
        <v>28174</v>
      </c>
      <c r="V5689" s="72"/>
      <c r="W5689" s="72">
        <v>308012</v>
      </c>
      <c r="X5689" s="72" t="s">
        <v>28175</v>
      </c>
      <c r="Y5689" s="72" t="s">
        <v>28176</v>
      </c>
      <c r="Z5689" s="72" t="s">
        <v>28177</v>
      </c>
    </row>
    <row r="5690" spans="1:26" ht="45" x14ac:dyDescent="0.25">
      <c r="A5690" s="72" t="s">
        <v>22887</v>
      </c>
      <c r="B5690" s="72" t="s">
        <v>15756</v>
      </c>
      <c r="C5690" s="72">
        <v>112</v>
      </c>
      <c r="D5690" s="72"/>
      <c r="E5690" s="72"/>
      <c r="F5690" s="72">
        <v>1</v>
      </c>
      <c r="G5690" s="72">
        <v>77</v>
      </c>
      <c r="H5690" s="72"/>
      <c r="I5690" s="72"/>
      <c r="J5690" s="72"/>
      <c r="K5690" s="72"/>
      <c r="L5690" s="72"/>
      <c r="M5690" s="71" t="s">
        <v>4596</v>
      </c>
      <c r="N5690" s="72" t="s">
        <v>4556</v>
      </c>
      <c r="O5690" s="72"/>
      <c r="P5690" s="72" t="s">
        <v>18630</v>
      </c>
      <c r="Q5690" s="72"/>
      <c r="R5690" s="72"/>
      <c r="S5690" s="72"/>
      <c r="T5690" s="72"/>
      <c r="U5690" s="72" t="s">
        <v>22887</v>
      </c>
      <c r="V5690" s="72"/>
      <c r="W5690" s="72">
        <v>455030</v>
      </c>
      <c r="X5690" s="72" t="s">
        <v>25058</v>
      </c>
      <c r="Y5690" s="72">
        <v>83519204470</v>
      </c>
      <c r="Z5690" s="72" t="s">
        <v>22888</v>
      </c>
    </row>
    <row r="5691" spans="1:26" ht="105" x14ac:dyDescent="0.25">
      <c r="A5691" s="72" t="s">
        <v>28178</v>
      </c>
      <c r="B5691" s="72" t="s">
        <v>28179</v>
      </c>
      <c r="C5691" s="72"/>
      <c r="D5691" s="72" t="s">
        <v>5865</v>
      </c>
      <c r="E5691" s="72"/>
      <c r="F5691" s="72">
        <v>3</v>
      </c>
      <c r="G5691" s="72"/>
      <c r="H5691" s="72"/>
      <c r="I5691" s="72"/>
      <c r="J5691" s="72"/>
      <c r="K5691" s="72"/>
      <c r="L5691" s="72">
        <v>60</v>
      </c>
      <c r="M5691" s="71" t="s">
        <v>4596</v>
      </c>
      <c r="N5691" s="72" t="s">
        <v>4546</v>
      </c>
      <c r="O5691" s="72"/>
      <c r="P5691" s="72" t="s">
        <v>2922</v>
      </c>
      <c r="Q5691" s="72"/>
      <c r="R5691" s="72"/>
      <c r="S5691" s="72" t="s">
        <v>4567</v>
      </c>
      <c r="T5691" s="72" t="s">
        <v>28180</v>
      </c>
      <c r="U5691" s="72" t="s">
        <v>28178</v>
      </c>
      <c r="V5691" s="72"/>
      <c r="W5691" s="72">
        <v>215750</v>
      </c>
      <c r="X5691" s="72" t="s">
        <v>28181</v>
      </c>
      <c r="Y5691" s="72" t="s">
        <v>28182</v>
      </c>
      <c r="Z5691" s="72" t="s">
        <v>28183</v>
      </c>
    </row>
    <row r="5692" spans="1:26" ht="45" x14ac:dyDescent="0.25">
      <c r="A5692" s="72" t="s">
        <v>12803</v>
      </c>
      <c r="B5692" s="72" t="s">
        <v>4598</v>
      </c>
      <c r="C5692" s="72">
        <v>72</v>
      </c>
      <c r="D5692" s="72"/>
      <c r="E5692" s="72"/>
      <c r="F5692" s="72">
        <v>1</v>
      </c>
      <c r="G5692" s="72"/>
      <c r="H5692" s="72">
        <v>798</v>
      </c>
      <c r="I5692" s="72">
        <v>290</v>
      </c>
      <c r="J5692" s="72">
        <v>363</v>
      </c>
      <c r="K5692" s="72">
        <v>145</v>
      </c>
      <c r="L5692" s="72"/>
      <c r="M5692" s="71" t="s">
        <v>4596</v>
      </c>
      <c r="N5692" s="72" t="s">
        <v>4539</v>
      </c>
      <c r="O5692" s="72"/>
      <c r="P5692" s="72" t="s">
        <v>2729</v>
      </c>
      <c r="Q5692" s="72" t="s">
        <v>4563</v>
      </c>
      <c r="R5692" s="72" t="s">
        <v>12804</v>
      </c>
      <c r="S5692" s="72" t="s">
        <v>4619</v>
      </c>
      <c r="T5692" s="72" t="s">
        <v>12805</v>
      </c>
      <c r="U5692" s="72" t="s">
        <v>12803</v>
      </c>
      <c r="V5692" s="72"/>
      <c r="W5692" s="72">
        <v>346466</v>
      </c>
      <c r="X5692" s="72" t="s">
        <v>12806</v>
      </c>
      <c r="Y5692" s="72"/>
      <c r="Z5692" s="72" t="s">
        <v>12807</v>
      </c>
    </row>
    <row r="5693" spans="1:26" ht="30" x14ac:dyDescent="0.25">
      <c r="A5693" s="72" t="s">
        <v>22889</v>
      </c>
      <c r="B5693" s="72" t="s">
        <v>16687</v>
      </c>
      <c r="C5693" s="72">
        <v>2</v>
      </c>
      <c r="D5693" s="72" t="s">
        <v>22890</v>
      </c>
      <c r="E5693" s="72"/>
      <c r="F5693" s="72">
        <v>1</v>
      </c>
      <c r="G5693" s="72"/>
      <c r="H5693" s="72">
        <v>850</v>
      </c>
      <c r="I5693" s="72">
        <v>400</v>
      </c>
      <c r="J5693" s="72">
        <v>350</v>
      </c>
      <c r="K5693" s="72">
        <v>100</v>
      </c>
      <c r="L5693" s="72"/>
      <c r="M5693" s="71" t="s">
        <v>4596</v>
      </c>
      <c r="N5693" s="72" t="s">
        <v>12</v>
      </c>
      <c r="O5693" s="72"/>
      <c r="P5693" s="72" t="s">
        <v>3942</v>
      </c>
      <c r="Q5693" s="72"/>
      <c r="R5693" s="72"/>
      <c r="S5693" s="72"/>
      <c r="T5693" s="72"/>
      <c r="U5693" s="72" t="s">
        <v>22889</v>
      </c>
      <c r="V5693" s="72"/>
      <c r="W5693" s="72">
        <v>298607</v>
      </c>
      <c r="X5693" s="72" t="s">
        <v>22891</v>
      </c>
      <c r="Y5693" s="72" t="s">
        <v>35718</v>
      </c>
      <c r="Z5693" s="72" t="s">
        <v>22892</v>
      </c>
    </row>
    <row r="5694" spans="1:26" ht="45" x14ac:dyDescent="0.25">
      <c r="A5694" s="72" t="s">
        <v>17377</v>
      </c>
      <c r="B5694" s="72" t="s">
        <v>14663</v>
      </c>
      <c r="C5694" s="72">
        <v>1</v>
      </c>
      <c r="D5694" s="72"/>
      <c r="E5694" s="72"/>
      <c r="F5694" s="72">
        <v>2</v>
      </c>
      <c r="G5694" s="72"/>
      <c r="H5694" s="72"/>
      <c r="I5694" s="72"/>
      <c r="J5694" s="72"/>
      <c r="K5694" s="72"/>
      <c r="L5694" s="72">
        <v>150</v>
      </c>
      <c r="M5694" s="71" t="s">
        <v>4596</v>
      </c>
      <c r="N5694" s="72" t="s">
        <v>4491</v>
      </c>
      <c r="O5694" s="72"/>
      <c r="P5694" s="72" t="s">
        <v>2804</v>
      </c>
      <c r="Q5694" s="72"/>
      <c r="R5694" s="72"/>
      <c r="S5694" s="72"/>
      <c r="T5694" s="72"/>
      <c r="U5694" s="72" t="s">
        <v>17377</v>
      </c>
      <c r="V5694" s="72"/>
      <c r="W5694" s="72">
        <v>153022</v>
      </c>
      <c r="X5694" s="72" t="s">
        <v>22893</v>
      </c>
      <c r="Y5694" s="72">
        <v>234624</v>
      </c>
      <c r="Z5694" s="72" t="s">
        <v>17378</v>
      </c>
    </row>
    <row r="5695" spans="1:26" ht="45" x14ac:dyDescent="0.25">
      <c r="A5695" s="72" t="s">
        <v>22894</v>
      </c>
      <c r="B5695" s="72" t="s">
        <v>18013</v>
      </c>
      <c r="C5695" s="72"/>
      <c r="D5695" s="72"/>
      <c r="E5695" s="72"/>
      <c r="F5695" s="72">
        <v>1</v>
      </c>
      <c r="G5695" s="72"/>
      <c r="H5695" s="72">
        <v>350</v>
      </c>
      <c r="I5695" s="72">
        <v>200</v>
      </c>
      <c r="J5695" s="72">
        <v>100</v>
      </c>
      <c r="K5695" s="72">
        <v>50</v>
      </c>
      <c r="L5695" s="72"/>
      <c r="M5695" s="71" t="s">
        <v>4596</v>
      </c>
      <c r="N5695" s="72" t="s">
        <v>4497</v>
      </c>
      <c r="O5695" s="72"/>
      <c r="P5695" s="72" t="s">
        <v>4244</v>
      </c>
      <c r="Q5695" s="72"/>
      <c r="R5695" s="72"/>
      <c r="S5695" s="72" t="s">
        <v>14717</v>
      </c>
      <c r="T5695" s="72" t="s">
        <v>9384</v>
      </c>
      <c r="U5695" s="72" t="s">
        <v>22894</v>
      </c>
      <c r="V5695" s="72"/>
      <c r="W5695" s="72">
        <v>613118</v>
      </c>
      <c r="X5695" s="72" t="s">
        <v>22895</v>
      </c>
      <c r="Y5695" s="72">
        <v>89229144201</v>
      </c>
      <c r="Z5695" s="72" t="s">
        <v>9879</v>
      </c>
    </row>
    <row r="5696" spans="1:26" ht="45" x14ac:dyDescent="0.25">
      <c r="A5696" s="72" t="s">
        <v>22896</v>
      </c>
      <c r="B5696" s="72" t="s">
        <v>15350</v>
      </c>
      <c r="C5696" s="72"/>
      <c r="D5696" s="72"/>
      <c r="E5696" s="72"/>
      <c r="F5696" s="72">
        <v>2</v>
      </c>
      <c r="G5696" s="72"/>
      <c r="H5696" s="72"/>
      <c r="I5696" s="72"/>
      <c r="J5696" s="72"/>
      <c r="K5696" s="72"/>
      <c r="L5696" s="72">
        <v>500</v>
      </c>
      <c r="M5696" s="71" t="s">
        <v>4596</v>
      </c>
      <c r="N5696" s="72" t="s">
        <v>4515</v>
      </c>
      <c r="O5696" s="72"/>
      <c r="P5696" s="72" t="s">
        <v>3466</v>
      </c>
      <c r="Q5696" s="72"/>
      <c r="R5696" s="72"/>
      <c r="S5696" s="72" t="s">
        <v>4566</v>
      </c>
      <c r="T5696" s="72" t="s">
        <v>10675</v>
      </c>
      <c r="U5696" s="72" t="s">
        <v>22896</v>
      </c>
      <c r="V5696" s="72"/>
      <c r="W5696" s="72">
        <v>442683</v>
      </c>
      <c r="X5696" s="72" t="s">
        <v>22897</v>
      </c>
      <c r="Y5696" s="72">
        <v>88416541240</v>
      </c>
      <c r="Z5696" s="72" t="s">
        <v>28184</v>
      </c>
    </row>
    <row r="5697" spans="1:26" ht="45" x14ac:dyDescent="0.25">
      <c r="A5697" s="72" t="s">
        <v>12808</v>
      </c>
      <c r="B5697" s="72" t="s">
        <v>4594</v>
      </c>
      <c r="C5697" s="72">
        <v>311</v>
      </c>
      <c r="D5697" s="72" t="s">
        <v>8384</v>
      </c>
      <c r="E5697" s="72"/>
      <c r="F5697" s="72">
        <v>1</v>
      </c>
      <c r="G5697" s="72">
        <v>350</v>
      </c>
      <c r="H5697" s="72"/>
      <c r="I5697" s="72"/>
      <c r="J5697" s="72"/>
      <c r="K5697" s="72"/>
      <c r="L5697" s="72"/>
      <c r="M5697" s="71" t="s">
        <v>4596</v>
      </c>
      <c r="N5697" s="72" t="s">
        <v>4534</v>
      </c>
      <c r="O5697" s="72"/>
      <c r="P5697" s="72" t="s">
        <v>3769</v>
      </c>
      <c r="Q5697" s="72" t="s">
        <v>4564</v>
      </c>
      <c r="R5697" s="72" t="s">
        <v>4951</v>
      </c>
      <c r="S5697" s="72"/>
      <c r="T5697" s="72"/>
      <c r="U5697" s="72" t="s">
        <v>12808</v>
      </c>
      <c r="V5697" s="72"/>
      <c r="W5697" s="72">
        <v>420095</v>
      </c>
      <c r="X5697" s="72" t="s">
        <v>22898</v>
      </c>
      <c r="Y5697" s="72" t="s">
        <v>12809</v>
      </c>
      <c r="Z5697" s="72" t="s">
        <v>12810</v>
      </c>
    </row>
    <row r="5698" spans="1:26" ht="45" x14ac:dyDescent="0.25">
      <c r="A5698" s="72" t="s">
        <v>25059</v>
      </c>
      <c r="B5698" s="72" t="s">
        <v>28185</v>
      </c>
      <c r="C5698" s="72"/>
      <c r="D5698" s="72" t="s">
        <v>5629</v>
      </c>
      <c r="E5698" s="72"/>
      <c r="F5698" s="72">
        <v>1</v>
      </c>
      <c r="G5698" s="72">
        <v>300</v>
      </c>
      <c r="H5698" s="72"/>
      <c r="I5698" s="72"/>
      <c r="J5698" s="72"/>
      <c r="K5698" s="72"/>
      <c r="L5698" s="72"/>
      <c r="M5698" s="71" t="s">
        <v>4596</v>
      </c>
      <c r="N5698" s="72" t="s">
        <v>4539</v>
      </c>
      <c r="O5698" s="72"/>
      <c r="P5698" s="72" t="s">
        <v>4388</v>
      </c>
      <c r="Q5698" s="72"/>
      <c r="R5698" s="72"/>
      <c r="S5698" s="72" t="s">
        <v>4619</v>
      </c>
      <c r="T5698" s="72" t="s">
        <v>6443</v>
      </c>
      <c r="U5698" s="72" t="s">
        <v>25059</v>
      </c>
      <c r="V5698" s="72"/>
      <c r="W5698" s="72">
        <v>347060</v>
      </c>
      <c r="X5698" s="72"/>
      <c r="Y5698" s="72"/>
      <c r="Z5698" s="72" t="s">
        <v>25060</v>
      </c>
    </row>
    <row r="5699" spans="1:26" ht="45" x14ac:dyDescent="0.25">
      <c r="A5699" s="72" t="s">
        <v>28186</v>
      </c>
      <c r="B5699" s="72" t="s">
        <v>15945</v>
      </c>
      <c r="C5699" s="72">
        <v>38</v>
      </c>
      <c r="D5699" s="72"/>
      <c r="E5699" s="72"/>
      <c r="F5699" s="72">
        <v>1</v>
      </c>
      <c r="G5699" s="72"/>
      <c r="H5699" s="72">
        <v>850</v>
      </c>
      <c r="I5699" s="72">
        <v>400</v>
      </c>
      <c r="J5699" s="72">
        <v>400</v>
      </c>
      <c r="K5699" s="72">
        <v>50</v>
      </c>
      <c r="L5699" s="72"/>
      <c r="M5699" s="71" t="s">
        <v>4596</v>
      </c>
      <c r="N5699" s="72" t="s">
        <v>4496</v>
      </c>
      <c r="O5699" s="72"/>
      <c r="P5699" s="72" t="s">
        <v>14551</v>
      </c>
      <c r="Q5699" s="72"/>
      <c r="R5699" s="72"/>
      <c r="S5699" s="72"/>
      <c r="T5699" s="72"/>
      <c r="U5699" s="72" t="s">
        <v>28186</v>
      </c>
      <c r="V5699" s="72"/>
      <c r="W5699" s="72">
        <v>652484</v>
      </c>
      <c r="X5699" s="72" t="s">
        <v>28187</v>
      </c>
      <c r="Y5699" s="72" t="s">
        <v>28188</v>
      </c>
      <c r="Z5699" s="72" t="s">
        <v>28189</v>
      </c>
    </row>
    <row r="5700" spans="1:26" ht="45" x14ac:dyDescent="0.25">
      <c r="A5700" s="72" t="s">
        <v>12811</v>
      </c>
      <c r="B5700" s="72" t="s">
        <v>15342</v>
      </c>
      <c r="C5700" s="72">
        <v>1</v>
      </c>
      <c r="D5700" s="72"/>
      <c r="E5700" s="72"/>
      <c r="F5700" s="72">
        <v>1</v>
      </c>
      <c r="G5700" s="72"/>
      <c r="H5700" s="72">
        <v>1199</v>
      </c>
      <c r="I5700" s="72">
        <v>436</v>
      </c>
      <c r="J5700" s="72">
        <v>545</v>
      </c>
      <c r="K5700" s="72">
        <v>218</v>
      </c>
      <c r="L5700" s="72"/>
      <c r="M5700" s="71" t="s">
        <v>4596</v>
      </c>
      <c r="N5700" s="72" t="s">
        <v>4500</v>
      </c>
      <c r="O5700" s="72"/>
      <c r="P5700" s="72" t="s">
        <v>3928</v>
      </c>
      <c r="Q5700" s="72"/>
      <c r="R5700" s="72"/>
      <c r="S5700" s="72"/>
      <c r="T5700" s="72"/>
      <c r="U5700" s="72" t="s">
        <v>12811</v>
      </c>
      <c r="V5700" s="72"/>
      <c r="W5700" s="72">
        <v>663614</v>
      </c>
      <c r="X5700" s="72" t="s">
        <v>22899</v>
      </c>
      <c r="Y5700" s="72" t="s">
        <v>12812</v>
      </c>
      <c r="Z5700" s="72" t="s">
        <v>12813</v>
      </c>
    </row>
    <row r="5701" spans="1:26" ht="30" x14ac:dyDescent="0.25">
      <c r="A5701" s="72" t="s">
        <v>18521</v>
      </c>
      <c r="B5701" s="72" t="s">
        <v>16687</v>
      </c>
      <c r="C5701" s="72">
        <v>5</v>
      </c>
      <c r="D5701" s="72"/>
      <c r="E5701" s="72"/>
      <c r="F5701" s="72">
        <v>1</v>
      </c>
      <c r="G5701" s="72"/>
      <c r="H5701" s="72">
        <v>600</v>
      </c>
      <c r="I5701" s="72">
        <v>300</v>
      </c>
      <c r="J5701" s="72">
        <v>200</v>
      </c>
      <c r="K5701" s="72">
        <v>100</v>
      </c>
      <c r="L5701" s="72"/>
      <c r="M5701" s="71" t="s">
        <v>4596</v>
      </c>
      <c r="N5701" s="72" t="s">
        <v>4500</v>
      </c>
      <c r="O5701" s="72"/>
      <c r="P5701" s="72" t="s">
        <v>4377</v>
      </c>
      <c r="Q5701" s="72"/>
      <c r="R5701" s="72"/>
      <c r="S5701" s="72" t="s">
        <v>4567</v>
      </c>
      <c r="T5701" s="72" t="s">
        <v>18522</v>
      </c>
      <c r="U5701" s="72" t="s">
        <v>18521</v>
      </c>
      <c r="V5701" s="72"/>
      <c r="W5701" s="72">
        <v>663291</v>
      </c>
      <c r="X5701" s="72" t="s">
        <v>22900</v>
      </c>
      <c r="Y5701" s="72">
        <v>83916928070</v>
      </c>
      <c r="Z5701" s="72" t="s">
        <v>18523</v>
      </c>
    </row>
    <row r="5702" spans="1:26" ht="45" x14ac:dyDescent="0.25">
      <c r="A5702" s="72" t="s">
        <v>12817</v>
      </c>
      <c r="B5702" s="72" t="s">
        <v>4598</v>
      </c>
      <c r="C5702" s="72"/>
      <c r="D5702" s="72"/>
      <c r="E5702" s="72"/>
      <c r="F5702" s="72">
        <v>1</v>
      </c>
      <c r="G5702" s="72"/>
      <c r="H5702" s="72">
        <v>798</v>
      </c>
      <c r="I5702" s="72">
        <v>290</v>
      </c>
      <c r="J5702" s="72">
        <v>363</v>
      </c>
      <c r="K5702" s="72">
        <v>145</v>
      </c>
      <c r="L5702" s="72"/>
      <c r="M5702" s="71" t="s">
        <v>4596</v>
      </c>
      <c r="N5702" s="72" t="s">
        <v>4488</v>
      </c>
      <c r="O5702" s="72"/>
      <c r="P5702" s="72" t="s">
        <v>3636</v>
      </c>
      <c r="Q5702" s="72"/>
      <c r="R5702" s="72"/>
      <c r="S5702" s="72" t="s">
        <v>4568</v>
      </c>
      <c r="T5702" s="72" t="s">
        <v>12818</v>
      </c>
      <c r="U5702" s="72" t="s">
        <v>12817</v>
      </c>
      <c r="V5702" s="72"/>
      <c r="W5702" s="72">
        <v>397425</v>
      </c>
      <c r="X5702" s="72" t="s">
        <v>12819</v>
      </c>
      <c r="Y5702" s="72" t="s">
        <v>12820</v>
      </c>
      <c r="Z5702" s="72" t="s">
        <v>12821</v>
      </c>
    </row>
    <row r="5703" spans="1:26" ht="45" x14ac:dyDescent="0.25">
      <c r="A5703" s="72" t="s">
        <v>12822</v>
      </c>
      <c r="B5703" s="72" t="s">
        <v>4598</v>
      </c>
      <c r="C5703" s="72"/>
      <c r="D5703" s="72"/>
      <c r="E5703" s="72"/>
      <c r="F5703" s="72">
        <v>1</v>
      </c>
      <c r="G5703" s="72"/>
      <c r="H5703" s="72">
        <v>798</v>
      </c>
      <c r="I5703" s="72">
        <v>290</v>
      </c>
      <c r="J5703" s="72">
        <v>363</v>
      </c>
      <c r="K5703" s="72">
        <v>145</v>
      </c>
      <c r="L5703" s="72"/>
      <c r="M5703" s="71" t="s">
        <v>4596</v>
      </c>
      <c r="N5703" s="72" t="s">
        <v>4506</v>
      </c>
      <c r="O5703" s="72"/>
      <c r="P5703" s="72" t="s">
        <v>15485</v>
      </c>
      <c r="Q5703" s="72"/>
      <c r="R5703" s="72"/>
      <c r="S5703" s="72" t="s">
        <v>4567</v>
      </c>
      <c r="T5703" s="72" t="s">
        <v>17379</v>
      </c>
      <c r="U5703" s="72" t="s">
        <v>12822</v>
      </c>
      <c r="V5703" s="72"/>
      <c r="W5703" s="72">
        <v>140531</v>
      </c>
      <c r="X5703" s="72" t="s">
        <v>12823</v>
      </c>
      <c r="Y5703" s="72" t="s">
        <v>12824</v>
      </c>
      <c r="Z5703" s="72" t="s">
        <v>12825</v>
      </c>
    </row>
    <row r="5704" spans="1:26" ht="30" x14ac:dyDescent="0.25">
      <c r="A5704" s="72" t="s">
        <v>12826</v>
      </c>
      <c r="B5704" s="72" t="s">
        <v>4594</v>
      </c>
      <c r="C5704" s="72"/>
      <c r="D5704" s="72" t="s">
        <v>4633</v>
      </c>
      <c r="E5704" s="72"/>
      <c r="F5704" s="72">
        <v>1</v>
      </c>
      <c r="G5704" s="72">
        <v>200</v>
      </c>
      <c r="H5704" s="72"/>
      <c r="I5704" s="72"/>
      <c r="J5704" s="72"/>
      <c r="K5704" s="72"/>
      <c r="L5704" s="72"/>
      <c r="M5704" s="71" t="s">
        <v>4596</v>
      </c>
      <c r="N5704" s="72" t="s">
        <v>4504</v>
      </c>
      <c r="O5704" s="72"/>
      <c r="P5704" s="72" t="s">
        <v>3535</v>
      </c>
      <c r="Q5704" s="72"/>
      <c r="R5704" s="72"/>
      <c r="S5704" s="72" t="s">
        <v>4568</v>
      </c>
      <c r="T5704" s="72" t="s">
        <v>4924</v>
      </c>
      <c r="U5704" s="72" t="s">
        <v>12826</v>
      </c>
      <c r="V5704" s="72"/>
      <c r="W5704" s="72">
        <v>399540</v>
      </c>
      <c r="X5704" s="72" t="s">
        <v>12827</v>
      </c>
      <c r="Y5704" s="72"/>
      <c r="Z5704" s="72"/>
    </row>
    <row r="5705" spans="1:26" ht="105" x14ac:dyDescent="0.25">
      <c r="A5705" s="72" t="s">
        <v>33026</v>
      </c>
      <c r="B5705" s="72" t="s">
        <v>33027</v>
      </c>
      <c r="C5705" s="72"/>
      <c r="D5705" s="72"/>
      <c r="E5705" s="72"/>
      <c r="F5705" s="72">
        <v>3</v>
      </c>
      <c r="G5705" s="72"/>
      <c r="H5705" s="72"/>
      <c r="I5705" s="72"/>
      <c r="J5705" s="72"/>
      <c r="K5705" s="72"/>
      <c r="L5705" s="72">
        <v>100</v>
      </c>
      <c r="M5705" s="71" t="s">
        <v>4596</v>
      </c>
      <c r="N5705" s="72" t="s">
        <v>4491</v>
      </c>
      <c r="O5705" s="72"/>
      <c r="P5705" s="72" t="s">
        <v>3638</v>
      </c>
      <c r="Q5705" s="72"/>
      <c r="R5705" s="72"/>
      <c r="S5705" s="72" t="s">
        <v>4566</v>
      </c>
      <c r="T5705" s="72" t="s">
        <v>5551</v>
      </c>
      <c r="U5705" s="72" t="s">
        <v>33026</v>
      </c>
      <c r="V5705" s="72"/>
      <c r="W5705" s="72">
        <v>155250</v>
      </c>
      <c r="X5705" s="72" t="s">
        <v>10563</v>
      </c>
      <c r="Y5705" s="72" t="s">
        <v>21670</v>
      </c>
      <c r="Z5705" s="72" t="s">
        <v>16800</v>
      </c>
    </row>
    <row r="5706" spans="1:26" ht="105" x14ac:dyDescent="0.25">
      <c r="A5706" s="72" t="s">
        <v>33026</v>
      </c>
      <c r="B5706" s="72" t="s">
        <v>33027</v>
      </c>
      <c r="C5706" s="72"/>
      <c r="D5706" s="72"/>
      <c r="E5706" s="72" t="s">
        <v>16567</v>
      </c>
      <c r="F5706" s="72">
        <v>3</v>
      </c>
      <c r="G5706" s="72"/>
      <c r="H5706" s="72"/>
      <c r="I5706" s="72"/>
      <c r="J5706" s="72"/>
      <c r="K5706" s="72"/>
      <c r="L5706" s="72">
        <v>50</v>
      </c>
      <c r="M5706" s="71" t="s">
        <v>4596</v>
      </c>
      <c r="N5706" s="72" t="s">
        <v>4491</v>
      </c>
      <c r="O5706" s="72"/>
      <c r="P5706" s="72" t="s">
        <v>3638</v>
      </c>
      <c r="Q5706" s="72"/>
      <c r="R5706" s="72"/>
      <c r="S5706" s="72" t="s">
        <v>4566</v>
      </c>
      <c r="T5706" s="72" t="s">
        <v>5551</v>
      </c>
      <c r="U5706" s="72" t="s">
        <v>33026</v>
      </c>
      <c r="V5706" s="72" t="s">
        <v>31491</v>
      </c>
      <c r="W5706" s="72">
        <v>155250</v>
      </c>
      <c r="X5706" s="72" t="s">
        <v>10563</v>
      </c>
      <c r="Y5706" s="72" t="s">
        <v>31492</v>
      </c>
      <c r="Z5706" s="72" t="s">
        <v>16800</v>
      </c>
    </row>
    <row r="5707" spans="1:26" ht="60" x14ac:dyDescent="0.25">
      <c r="A5707" s="72" t="s">
        <v>25061</v>
      </c>
      <c r="B5707" s="72" t="s">
        <v>16651</v>
      </c>
      <c r="C5707" s="72">
        <v>5</v>
      </c>
      <c r="D5707" s="72" t="s">
        <v>6579</v>
      </c>
      <c r="E5707" s="72"/>
      <c r="F5707" s="72">
        <v>1</v>
      </c>
      <c r="G5707" s="72">
        <v>320</v>
      </c>
      <c r="H5707" s="72"/>
      <c r="I5707" s="72"/>
      <c r="J5707" s="72"/>
      <c r="K5707" s="72"/>
      <c r="L5707" s="72"/>
      <c r="M5707" s="71" t="s">
        <v>4596</v>
      </c>
      <c r="N5707" s="72" t="s">
        <v>4504</v>
      </c>
      <c r="O5707" s="72"/>
      <c r="P5707" s="72" t="s">
        <v>3238</v>
      </c>
      <c r="Q5707" s="72"/>
      <c r="R5707" s="72"/>
      <c r="S5707" s="72"/>
      <c r="T5707" s="72"/>
      <c r="U5707" s="72" t="s">
        <v>25061</v>
      </c>
      <c r="V5707" s="72"/>
      <c r="W5707" s="72">
        <v>399610</v>
      </c>
      <c r="X5707" s="72" t="s">
        <v>28190</v>
      </c>
      <c r="Y5707" s="72" t="s">
        <v>25062</v>
      </c>
      <c r="Z5707" s="72" t="s">
        <v>25063</v>
      </c>
    </row>
    <row r="5708" spans="1:26" ht="45" x14ac:dyDescent="0.25">
      <c r="A5708" s="72" t="s">
        <v>12828</v>
      </c>
      <c r="B5708" s="72" t="s">
        <v>4594</v>
      </c>
      <c r="C5708" s="72">
        <v>110</v>
      </c>
      <c r="D5708" s="72"/>
      <c r="E5708" s="72"/>
      <c r="F5708" s="72">
        <v>1</v>
      </c>
      <c r="G5708" s="72">
        <v>350</v>
      </c>
      <c r="H5708" s="72"/>
      <c r="I5708" s="72"/>
      <c r="J5708" s="72"/>
      <c r="K5708" s="72"/>
      <c r="L5708" s="72"/>
      <c r="M5708" s="71" t="s">
        <v>4596</v>
      </c>
      <c r="N5708" s="72" t="s">
        <v>4488</v>
      </c>
      <c r="O5708" s="72"/>
      <c r="P5708" s="72" t="s">
        <v>3015</v>
      </c>
      <c r="Q5708" s="72"/>
      <c r="R5708" s="72"/>
      <c r="S5708" s="72"/>
      <c r="T5708" s="72"/>
      <c r="U5708" s="72" t="s">
        <v>12828</v>
      </c>
      <c r="V5708" s="72"/>
      <c r="W5708" s="72">
        <v>394019</v>
      </c>
      <c r="X5708" s="72" t="s">
        <v>12829</v>
      </c>
      <c r="Y5708" s="72"/>
      <c r="Z5708" s="72" t="s">
        <v>12830</v>
      </c>
    </row>
    <row r="5709" spans="1:26" ht="45" x14ac:dyDescent="0.25">
      <c r="A5709" s="72" t="s">
        <v>22902</v>
      </c>
      <c r="B5709" s="72" t="s">
        <v>22903</v>
      </c>
      <c r="C5709" s="72"/>
      <c r="D5709" s="72"/>
      <c r="E5709" s="72"/>
      <c r="F5709" s="72">
        <v>1</v>
      </c>
      <c r="G5709" s="72"/>
      <c r="H5709" s="72">
        <v>350</v>
      </c>
      <c r="I5709" s="72">
        <v>102</v>
      </c>
      <c r="J5709" s="72">
        <v>140</v>
      </c>
      <c r="K5709" s="72">
        <v>108</v>
      </c>
      <c r="L5709" s="72"/>
      <c r="M5709" s="71" t="s">
        <v>4596</v>
      </c>
      <c r="N5709" s="72" t="s">
        <v>4533</v>
      </c>
      <c r="O5709" s="72"/>
      <c r="P5709" s="72" t="s">
        <v>3056</v>
      </c>
      <c r="Q5709" s="72"/>
      <c r="R5709" s="72"/>
      <c r="S5709" s="72" t="s">
        <v>15654</v>
      </c>
      <c r="T5709" s="72" t="s">
        <v>15536</v>
      </c>
      <c r="U5709" s="72" t="s">
        <v>22902</v>
      </c>
      <c r="V5709" s="72"/>
      <c r="W5709" s="72">
        <v>363125</v>
      </c>
      <c r="X5709" s="72" t="s">
        <v>10413</v>
      </c>
      <c r="Y5709" s="72" t="s">
        <v>22905</v>
      </c>
      <c r="Z5709" s="72" t="s">
        <v>22904</v>
      </c>
    </row>
    <row r="5710" spans="1:26" ht="45" x14ac:dyDescent="0.25">
      <c r="A5710" s="72" t="s">
        <v>12831</v>
      </c>
      <c r="B5710" s="72" t="s">
        <v>4603</v>
      </c>
      <c r="C5710" s="72"/>
      <c r="D5710" s="72"/>
      <c r="E5710" s="72"/>
      <c r="F5710" s="72">
        <v>1</v>
      </c>
      <c r="G5710" s="72"/>
      <c r="H5710" s="72">
        <v>798</v>
      </c>
      <c r="I5710" s="72">
        <v>290</v>
      </c>
      <c r="J5710" s="72">
        <v>363</v>
      </c>
      <c r="K5710" s="72">
        <v>145</v>
      </c>
      <c r="L5710" s="72"/>
      <c r="M5710" s="71" t="s">
        <v>4596</v>
      </c>
      <c r="N5710" s="72" t="s">
        <v>4531</v>
      </c>
      <c r="O5710" s="72"/>
      <c r="P5710" s="72" t="s">
        <v>3609</v>
      </c>
      <c r="Q5710" s="72" t="s">
        <v>4563</v>
      </c>
      <c r="R5710" s="72" t="s">
        <v>12832</v>
      </c>
      <c r="S5710" s="72" t="s">
        <v>4568</v>
      </c>
      <c r="T5710" s="72" t="s">
        <v>4814</v>
      </c>
      <c r="U5710" s="72" t="s">
        <v>12831</v>
      </c>
      <c r="V5710" s="72"/>
      <c r="W5710" s="72">
        <v>431725</v>
      </c>
      <c r="X5710" s="72" t="s">
        <v>12833</v>
      </c>
      <c r="Y5710" s="72" t="s">
        <v>12834</v>
      </c>
      <c r="Z5710" s="72" t="s">
        <v>12835</v>
      </c>
    </row>
    <row r="5711" spans="1:26" ht="30" x14ac:dyDescent="0.25">
      <c r="A5711" s="72" t="s">
        <v>12836</v>
      </c>
      <c r="B5711" s="72" t="s">
        <v>4594</v>
      </c>
      <c r="C5711" s="72">
        <v>21</v>
      </c>
      <c r="D5711" s="72" t="s">
        <v>11639</v>
      </c>
      <c r="E5711" s="72"/>
      <c r="F5711" s="72">
        <v>1</v>
      </c>
      <c r="G5711" s="72">
        <v>200</v>
      </c>
      <c r="H5711" s="72"/>
      <c r="I5711" s="72"/>
      <c r="J5711" s="72"/>
      <c r="K5711" s="72"/>
      <c r="L5711" s="72"/>
      <c r="M5711" s="71" t="s">
        <v>4596</v>
      </c>
      <c r="N5711" s="72" t="s">
        <v>4506</v>
      </c>
      <c r="O5711" s="72"/>
      <c r="P5711" s="72" t="s">
        <v>4453</v>
      </c>
      <c r="Q5711" s="72"/>
      <c r="R5711" s="72"/>
      <c r="S5711" s="72" t="s">
        <v>4567</v>
      </c>
      <c r="T5711" s="72" t="s">
        <v>6576</v>
      </c>
      <c r="U5711" s="72" t="s">
        <v>12836</v>
      </c>
      <c r="V5711" s="72"/>
      <c r="W5711" s="77">
        <v>141960</v>
      </c>
      <c r="X5711" s="72" t="s">
        <v>12837</v>
      </c>
      <c r="Y5711" s="72" t="s">
        <v>12838</v>
      </c>
      <c r="Z5711" s="72" t="s">
        <v>12839</v>
      </c>
    </row>
    <row r="5712" spans="1:26" ht="30" x14ac:dyDescent="0.25">
      <c r="A5712" s="72" t="s">
        <v>22908</v>
      </c>
      <c r="B5712" s="72" t="s">
        <v>15493</v>
      </c>
      <c r="C5712" s="72">
        <v>8</v>
      </c>
      <c r="D5712" s="72"/>
      <c r="E5712" s="72"/>
      <c r="F5712" s="72">
        <v>1</v>
      </c>
      <c r="G5712" s="72">
        <v>140</v>
      </c>
      <c r="H5712" s="72"/>
      <c r="I5712" s="72"/>
      <c r="J5712" s="72"/>
      <c r="K5712" s="72"/>
      <c r="L5712" s="72"/>
      <c r="M5712" s="71" t="s">
        <v>4596</v>
      </c>
      <c r="N5712" s="72" t="s">
        <v>4544</v>
      </c>
      <c r="O5712" s="72"/>
      <c r="P5712" s="72" t="s">
        <v>19307</v>
      </c>
      <c r="Q5712" s="72"/>
      <c r="R5712" s="72"/>
      <c r="S5712" s="72" t="s">
        <v>4567</v>
      </c>
      <c r="T5712" s="72" t="s">
        <v>19308</v>
      </c>
      <c r="U5712" s="72" t="s">
        <v>22908</v>
      </c>
      <c r="V5712" s="72"/>
      <c r="W5712" s="72">
        <v>694910</v>
      </c>
      <c r="X5712" s="72" t="s">
        <v>22909</v>
      </c>
      <c r="Y5712" s="72" t="s">
        <v>22911</v>
      </c>
      <c r="Z5712" s="72" t="s">
        <v>22910</v>
      </c>
    </row>
    <row r="5713" spans="1:26" ht="30" x14ac:dyDescent="0.25">
      <c r="A5713" s="72" t="s">
        <v>12840</v>
      </c>
      <c r="B5713" s="72" t="s">
        <v>4594</v>
      </c>
      <c r="C5713" s="72">
        <v>48</v>
      </c>
      <c r="D5713" s="72" t="s">
        <v>12841</v>
      </c>
      <c r="E5713" s="72"/>
      <c r="F5713" s="72">
        <v>1</v>
      </c>
      <c r="G5713" s="72">
        <v>350</v>
      </c>
      <c r="H5713" s="72"/>
      <c r="I5713" s="72"/>
      <c r="J5713" s="72"/>
      <c r="K5713" s="72"/>
      <c r="L5713" s="72"/>
      <c r="M5713" s="71" t="s">
        <v>4596</v>
      </c>
      <c r="N5713" s="72" t="s">
        <v>4534</v>
      </c>
      <c r="O5713" s="72"/>
      <c r="P5713" s="72" t="s">
        <v>4139</v>
      </c>
      <c r="Q5713" s="72"/>
      <c r="R5713" s="72"/>
      <c r="S5713" s="72"/>
      <c r="T5713" s="72"/>
      <c r="U5713" s="72" t="s">
        <v>12840</v>
      </c>
      <c r="V5713" s="72"/>
      <c r="W5713" s="72">
        <v>423807</v>
      </c>
      <c r="X5713" s="72" t="s">
        <v>12842</v>
      </c>
      <c r="Y5713" s="72" t="s">
        <v>12843</v>
      </c>
      <c r="Z5713" s="72" t="s">
        <v>12844</v>
      </c>
    </row>
    <row r="5714" spans="1:26" ht="45" x14ac:dyDescent="0.25">
      <c r="A5714" s="72" t="s">
        <v>12845</v>
      </c>
      <c r="B5714" s="72" t="s">
        <v>4594</v>
      </c>
      <c r="C5714" s="72">
        <v>15</v>
      </c>
      <c r="D5714" s="72" t="s">
        <v>7905</v>
      </c>
      <c r="E5714" s="72"/>
      <c r="F5714" s="72">
        <v>1</v>
      </c>
      <c r="G5714" s="72">
        <v>200</v>
      </c>
      <c r="H5714" s="72"/>
      <c r="I5714" s="72"/>
      <c r="J5714" s="72"/>
      <c r="K5714" s="72"/>
      <c r="L5714" s="72"/>
      <c r="M5714" s="71" t="s">
        <v>4596</v>
      </c>
      <c r="N5714" s="72" t="s">
        <v>4533</v>
      </c>
      <c r="O5714" s="72"/>
      <c r="P5714" s="72" t="s">
        <v>2911</v>
      </c>
      <c r="Q5714" s="72"/>
      <c r="R5714" s="72"/>
      <c r="S5714" s="72" t="s">
        <v>4567</v>
      </c>
      <c r="T5714" s="72" t="s">
        <v>12503</v>
      </c>
      <c r="U5714" s="72" t="s">
        <v>12845</v>
      </c>
      <c r="V5714" s="72"/>
      <c r="W5714" s="72">
        <v>363707</v>
      </c>
      <c r="X5714" s="72" t="s">
        <v>12846</v>
      </c>
      <c r="Y5714" s="72" t="s">
        <v>12847</v>
      </c>
      <c r="Z5714" s="72" t="s">
        <v>12848</v>
      </c>
    </row>
    <row r="5715" spans="1:26" ht="45" x14ac:dyDescent="0.25">
      <c r="A5715" s="72" t="s">
        <v>22912</v>
      </c>
      <c r="B5715" s="72" t="s">
        <v>9926</v>
      </c>
      <c r="C5715" s="72">
        <v>18</v>
      </c>
      <c r="D5715" s="72"/>
      <c r="E5715" s="72"/>
      <c r="F5715" s="72">
        <v>5</v>
      </c>
      <c r="G5715" s="72"/>
      <c r="H5715" s="72"/>
      <c r="I5715" s="72"/>
      <c r="J5715" s="72"/>
      <c r="K5715" s="72"/>
      <c r="L5715" s="72">
        <v>440</v>
      </c>
      <c r="M5715" s="71" t="s">
        <v>4596</v>
      </c>
      <c r="N5715" s="72" t="s">
        <v>4496</v>
      </c>
      <c r="O5715" s="72"/>
      <c r="P5715" s="72" t="s">
        <v>14509</v>
      </c>
      <c r="Q5715" s="72"/>
      <c r="R5715" s="72"/>
      <c r="S5715" s="72"/>
      <c r="T5715" s="72"/>
      <c r="U5715" s="72" t="s">
        <v>22912</v>
      </c>
      <c r="V5715" s="72"/>
      <c r="W5715" s="72">
        <v>652800</v>
      </c>
      <c r="X5715" s="72" t="s">
        <v>22913</v>
      </c>
      <c r="Y5715" s="72" t="s">
        <v>22915</v>
      </c>
      <c r="Z5715" s="72" t="s">
        <v>22914</v>
      </c>
    </row>
    <row r="5716" spans="1:26" ht="45" x14ac:dyDescent="0.25">
      <c r="A5716" s="72" t="s">
        <v>22916</v>
      </c>
      <c r="B5716" s="72" t="s">
        <v>15493</v>
      </c>
      <c r="C5716" s="72">
        <v>34</v>
      </c>
      <c r="D5716" s="72"/>
      <c r="E5716" s="72"/>
      <c r="F5716" s="72">
        <v>1</v>
      </c>
      <c r="G5716" s="72">
        <v>322</v>
      </c>
      <c r="H5716" s="72"/>
      <c r="I5716" s="72"/>
      <c r="J5716" s="72"/>
      <c r="K5716" s="72"/>
      <c r="L5716" s="72"/>
      <c r="M5716" s="71" t="s">
        <v>4596</v>
      </c>
      <c r="N5716" s="72" t="s">
        <v>4533</v>
      </c>
      <c r="O5716" s="72"/>
      <c r="P5716" s="72" t="s">
        <v>2618</v>
      </c>
      <c r="Q5716" s="72" t="s">
        <v>4564</v>
      </c>
      <c r="R5716" s="72" t="s">
        <v>8792</v>
      </c>
      <c r="S5716" s="72"/>
      <c r="T5716" s="72"/>
      <c r="U5716" s="72" t="s">
        <v>22916</v>
      </c>
      <c r="V5716" s="72"/>
      <c r="W5716" s="72">
        <v>362007</v>
      </c>
      <c r="X5716" s="72" t="s">
        <v>22917</v>
      </c>
      <c r="Y5716" s="72">
        <v>411137</v>
      </c>
      <c r="Z5716" s="72" t="s">
        <v>22918</v>
      </c>
    </row>
    <row r="5717" spans="1:26" ht="45" x14ac:dyDescent="0.25">
      <c r="A5717" s="72" t="s">
        <v>12849</v>
      </c>
      <c r="B5717" s="72" t="s">
        <v>4621</v>
      </c>
      <c r="C5717" s="72"/>
      <c r="D5717" s="72"/>
      <c r="E5717" s="72"/>
      <c r="F5717" s="72">
        <v>5</v>
      </c>
      <c r="G5717" s="72"/>
      <c r="H5717" s="72"/>
      <c r="I5717" s="72"/>
      <c r="J5717" s="72"/>
      <c r="K5717" s="72"/>
      <c r="L5717" s="72">
        <v>850</v>
      </c>
      <c r="M5717" s="71" t="s">
        <v>4596</v>
      </c>
      <c r="N5717" s="72" t="s">
        <v>4559</v>
      </c>
      <c r="O5717" s="72"/>
      <c r="P5717" s="72" t="s">
        <v>2861</v>
      </c>
      <c r="Q5717" s="72"/>
      <c r="R5717" s="72"/>
      <c r="S5717" s="72"/>
      <c r="T5717" s="72"/>
      <c r="U5717" s="72" t="s">
        <v>12849</v>
      </c>
      <c r="V5717" s="72"/>
      <c r="W5717" s="72">
        <v>629300</v>
      </c>
      <c r="X5717" s="72" t="s">
        <v>22919</v>
      </c>
      <c r="Y5717" s="72" t="s">
        <v>12850</v>
      </c>
      <c r="Z5717" s="72" t="s">
        <v>12851</v>
      </c>
    </row>
    <row r="5718" spans="1:26" ht="45" x14ac:dyDescent="0.25">
      <c r="A5718" s="72" t="s">
        <v>22920</v>
      </c>
      <c r="B5718" s="72" t="s">
        <v>18013</v>
      </c>
      <c r="C5718" s="72">
        <v>1</v>
      </c>
      <c r="D5718" s="72"/>
      <c r="E5718" s="72"/>
      <c r="F5718" s="72">
        <v>1</v>
      </c>
      <c r="G5718" s="72"/>
      <c r="H5718" s="72">
        <v>250</v>
      </c>
      <c r="I5718" s="72">
        <v>100</v>
      </c>
      <c r="J5718" s="72">
        <v>100</v>
      </c>
      <c r="K5718" s="72">
        <v>50</v>
      </c>
      <c r="L5718" s="72"/>
      <c r="M5718" s="71" t="s">
        <v>4596</v>
      </c>
      <c r="N5718" s="72" t="s">
        <v>4533</v>
      </c>
      <c r="O5718" s="72"/>
      <c r="P5718" s="72" t="s">
        <v>2769</v>
      </c>
      <c r="Q5718" s="72"/>
      <c r="R5718" s="72"/>
      <c r="S5718" s="72" t="s">
        <v>15654</v>
      </c>
      <c r="T5718" s="72" t="s">
        <v>19672</v>
      </c>
      <c r="U5718" s="72" t="s">
        <v>22920</v>
      </c>
      <c r="V5718" s="72"/>
      <c r="W5718" s="72">
        <v>363500</v>
      </c>
      <c r="X5718" s="72" t="s">
        <v>22921</v>
      </c>
      <c r="Y5718" s="72">
        <v>88673431208</v>
      </c>
      <c r="Z5718" s="72" t="s">
        <v>22922</v>
      </c>
    </row>
    <row r="5719" spans="1:26" ht="45" x14ac:dyDescent="0.25">
      <c r="A5719" s="72" t="s">
        <v>22923</v>
      </c>
      <c r="B5719" s="72" t="s">
        <v>22924</v>
      </c>
      <c r="C5719" s="72">
        <v>3</v>
      </c>
      <c r="D5719" s="72"/>
      <c r="E5719" s="72"/>
      <c r="F5719" s="72">
        <v>1</v>
      </c>
      <c r="G5719" s="72"/>
      <c r="H5719" s="72">
        <v>450</v>
      </c>
      <c r="I5719" s="72">
        <v>200</v>
      </c>
      <c r="J5719" s="72">
        <v>200</v>
      </c>
      <c r="K5719" s="72">
        <v>50</v>
      </c>
      <c r="L5719" s="72"/>
      <c r="M5719" s="71" t="s">
        <v>4596</v>
      </c>
      <c r="N5719" s="72" t="s">
        <v>4553</v>
      </c>
      <c r="O5719" s="72"/>
      <c r="P5719" s="72" t="s">
        <v>3779</v>
      </c>
      <c r="Q5719" s="72"/>
      <c r="R5719" s="72"/>
      <c r="S5719" s="72"/>
      <c r="T5719" s="72"/>
      <c r="U5719" s="72" t="s">
        <v>22923</v>
      </c>
      <c r="V5719" s="72"/>
      <c r="W5719" s="72">
        <v>432000</v>
      </c>
      <c r="X5719" s="72" t="s">
        <v>25064</v>
      </c>
      <c r="Y5719" s="72" t="s">
        <v>22926</v>
      </c>
      <c r="Z5719" s="72" t="s">
        <v>22925</v>
      </c>
    </row>
    <row r="5720" spans="1:26" ht="45" x14ac:dyDescent="0.25">
      <c r="A5720" s="72" t="s">
        <v>25065</v>
      </c>
      <c r="B5720" s="72" t="s">
        <v>15560</v>
      </c>
      <c r="C5720" s="72">
        <v>41</v>
      </c>
      <c r="D5720" s="72"/>
      <c r="E5720" s="72"/>
      <c r="F5720" s="72">
        <v>1</v>
      </c>
      <c r="G5720" s="72">
        <v>537</v>
      </c>
      <c r="H5720" s="72">
        <v>700</v>
      </c>
      <c r="I5720" s="72">
        <v>300</v>
      </c>
      <c r="J5720" s="72">
        <v>250</v>
      </c>
      <c r="K5720" s="72">
        <v>150</v>
      </c>
      <c r="L5720" s="72"/>
      <c r="M5720" s="71" t="s">
        <v>4596</v>
      </c>
      <c r="N5720" s="72" t="s">
        <v>4533</v>
      </c>
      <c r="O5720" s="72"/>
      <c r="P5720" s="72" t="s">
        <v>2618</v>
      </c>
      <c r="Q5720" s="72"/>
      <c r="R5720" s="72"/>
      <c r="S5720" s="72"/>
      <c r="T5720" s="72"/>
      <c r="U5720" s="72" t="s">
        <v>25065</v>
      </c>
      <c r="V5720" s="72"/>
      <c r="W5720" s="72">
        <v>362043</v>
      </c>
      <c r="X5720" s="72" t="s">
        <v>25066</v>
      </c>
      <c r="Y5720" s="72" t="s">
        <v>25067</v>
      </c>
      <c r="Z5720" s="72" t="s">
        <v>25068</v>
      </c>
    </row>
    <row r="5721" spans="1:26" ht="30" x14ac:dyDescent="0.25">
      <c r="A5721" s="72" t="s">
        <v>28191</v>
      </c>
      <c r="B5721" s="72" t="s">
        <v>28192</v>
      </c>
      <c r="C5721" s="72"/>
      <c r="D5721" s="72"/>
      <c r="E5721" s="72"/>
      <c r="F5721" s="72">
        <v>1</v>
      </c>
      <c r="G5721" s="72"/>
      <c r="H5721" s="72">
        <v>300</v>
      </c>
      <c r="I5721" s="72">
        <v>290</v>
      </c>
      <c r="J5721" s="72">
        <v>363</v>
      </c>
      <c r="K5721" s="72">
        <v>145</v>
      </c>
      <c r="L5721" s="72"/>
      <c r="M5721" s="71" t="s">
        <v>4596</v>
      </c>
      <c r="N5721" s="72" t="s">
        <v>4495</v>
      </c>
      <c r="O5721" s="72"/>
      <c r="P5721" s="72" t="s">
        <v>3162</v>
      </c>
      <c r="Q5721" s="72" t="s">
        <v>4563</v>
      </c>
      <c r="R5721" s="72" t="s">
        <v>5283</v>
      </c>
      <c r="S5721" s="72" t="s">
        <v>4568</v>
      </c>
      <c r="T5721" s="72" t="s">
        <v>5283</v>
      </c>
      <c r="U5721" s="72" t="s">
        <v>28191</v>
      </c>
      <c r="V5721" s="72"/>
      <c r="W5721" s="72">
        <v>684202</v>
      </c>
      <c r="X5721" s="72" t="s">
        <v>5284</v>
      </c>
      <c r="Y5721" s="72" t="s">
        <v>5285</v>
      </c>
      <c r="Z5721" s="72" t="s">
        <v>5286</v>
      </c>
    </row>
    <row r="5722" spans="1:26" ht="60" x14ac:dyDescent="0.25">
      <c r="A5722" s="72" t="s">
        <v>28193</v>
      </c>
      <c r="B5722" s="72" t="s">
        <v>28194</v>
      </c>
      <c r="C5722" s="72"/>
      <c r="D5722" s="72"/>
      <c r="E5722" s="72"/>
      <c r="F5722" s="72">
        <v>1</v>
      </c>
      <c r="G5722" s="72"/>
      <c r="H5722" s="72">
        <v>120</v>
      </c>
      <c r="I5722" s="72">
        <v>50</v>
      </c>
      <c r="J5722" s="72">
        <v>50</v>
      </c>
      <c r="K5722" s="72">
        <v>20</v>
      </c>
      <c r="L5722" s="72"/>
      <c r="M5722" s="71" t="s">
        <v>4596</v>
      </c>
      <c r="N5722" s="72" t="s">
        <v>4483</v>
      </c>
      <c r="O5722" s="72"/>
      <c r="P5722" s="72" t="s">
        <v>3577</v>
      </c>
      <c r="Q5722" s="72"/>
      <c r="R5722" s="72"/>
      <c r="S5722" s="72" t="s">
        <v>15654</v>
      </c>
      <c r="T5722" s="72" t="s">
        <v>28195</v>
      </c>
      <c r="U5722" s="72" t="s">
        <v>28193</v>
      </c>
      <c r="V5722" s="72"/>
      <c r="W5722" s="72">
        <v>309744</v>
      </c>
      <c r="X5722" s="72" t="s">
        <v>28196</v>
      </c>
      <c r="Y5722" s="72" t="s">
        <v>28197</v>
      </c>
      <c r="Z5722" s="72" t="s">
        <v>28198</v>
      </c>
    </row>
    <row r="5723" spans="1:26" ht="45" x14ac:dyDescent="0.25">
      <c r="A5723" s="72" t="s">
        <v>28199</v>
      </c>
      <c r="B5723" s="72" t="s">
        <v>31634</v>
      </c>
      <c r="C5723" s="72"/>
      <c r="D5723" s="72" t="s">
        <v>28200</v>
      </c>
      <c r="E5723" s="72"/>
      <c r="F5723" s="72">
        <v>5</v>
      </c>
      <c r="G5723" s="72"/>
      <c r="H5723" s="72"/>
      <c r="I5723" s="72"/>
      <c r="J5723" s="72"/>
      <c r="K5723" s="72"/>
      <c r="L5723" s="72">
        <v>400</v>
      </c>
      <c r="M5723" s="71" t="s">
        <v>4596</v>
      </c>
      <c r="N5723" s="72" t="s">
        <v>4525</v>
      </c>
      <c r="O5723" s="72"/>
      <c r="P5723" s="72" t="s">
        <v>2760</v>
      </c>
      <c r="Q5723" s="72"/>
      <c r="R5723" s="72"/>
      <c r="S5723" s="72" t="s">
        <v>4566</v>
      </c>
      <c r="T5723" s="72" t="s">
        <v>11962</v>
      </c>
      <c r="U5723" s="72" t="s">
        <v>28199</v>
      </c>
      <c r="V5723" s="72"/>
      <c r="W5723" s="72">
        <v>361115</v>
      </c>
      <c r="X5723" s="72" t="s">
        <v>28201</v>
      </c>
      <c r="Y5723" s="72">
        <v>89034914590</v>
      </c>
      <c r="Z5723" s="72" t="s">
        <v>28202</v>
      </c>
    </row>
    <row r="5724" spans="1:26" ht="45" x14ac:dyDescent="0.25">
      <c r="A5724" s="72" t="s">
        <v>28199</v>
      </c>
      <c r="B5724" s="72" t="s">
        <v>31634</v>
      </c>
      <c r="C5724" s="72"/>
      <c r="D5724" s="72" t="s">
        <v>28200</v>
      </c>
      <c r="E5724" s="72" t="s">
        <v>28203</v>
      </c>
      <c r="F5724" s="72">
        <v>5</v>
      </c>
      <c r="G5724" s="72"/>
      <c r="H5724" s="72"/>
      <c r="I5724" s="72"/>
      <c r="J5724" s="72"/>
      <c r="K5724" s="72"/>
      <c r="L5724" s="72">
        <v>250</v>
      </c>
      <c r="M5724" s="71" t="s">
        <v>4596</v>
      </c>
      <c r="N5724" s="72" t="s">
        <v>4525</v>
      </c>
      <c r="O5724" s="72"/>
      <c r="P5724" s="72" t="s">
        <v>2760</v>
      </c>
      <c r="Q5724" s="72"/>
      <c r="R5724" s="72"/>
      <c r="S5724" s="72" t="s">
        <v>4619</v>
      </c>
      <c r="T5724" s="72" t="s">
        <v>28204</v>
      </c>
      <c r="U5724" s="72" t="s">
        <v>28199</v>
      </c>
      <c r="V5724" s="72" t="s">
        <v>28205</v>
      </c>
      <c r="W5724" s="72">
        <v>361104</v>
      </c>
      <c r="X5724" s="72" t="s">
        <v>28206</v>
      </c>
      <c r="Y5724" s="72" t="s">
        <v>28207</v>
      </c>
      <c r="Z5724" s="72" t="s">
        <v>28208</v>
      </c>
    </row>
    <row r="5725" spans="1:26" ht="45" x14ac:dyDescent="0.25">
      <c r="A5725" s="72" t="s">
        <v>28199</v>
      </c>
      <c r="B5725" s="72" t="s">
        <v>31634</v>
      </c>
      <c r="C5725" s="72"/>
      <c r="D5725" s="72" t="s">
        <v>28200</v>
      </c>
      <c r="E5725" s="72" t="s">
        <v>28209</v>
      </c>
      <c r="F5725" s="72">
        <v>5</v>
      </c>
      <c r="G5725" s="72"/>
      <c r="H5725" s="72"/>
      <c r="I5725" s="72"/>
      <c r="J5725" s="72"/>
      <c r="K5725" s="72"/>
      <c r="L5725" s="72">
        <v>250</v>
      </c>
      <c r="M5725" s="71" t="s">
        <v>4596</v>
      </c>
      <c r="N5725" s="72" t="s">
        <v>4525</v>
      </c>
      <c r="O5725" s="72"/>
      <c r="P5725" s="72" t="s">
        <v>2760</v>
      </c>
      <c r="Q5725" s="72"/>
      <c r="R5725" s="72"/>
      <c r="S5725" s="72" t="s">
        <v>4568</v>
      </c>
      <c r="T5725" s="72" t="s">
        <v>28210</v>
      </c>
      <c r="U5725" s="72" t="s">
        <v>28199</v>
      </c>
      <c r="V5725" s="72" t="s">
        <v>28211</v>
      </c>
      <c r="W5725" s="72">
        <v>361102</v>
      </c>
      <c r="X5725" s="72" t="s">
        <v>28212</v>
      </c>
      <c r="Y5725" s="72">
        <v>89604318210</v>
      </c>
      <c r="Z5725" s="72" t="s">
        <v>28213</v>
      </c>
    </row>
    <row r="5726" spans="1:26" ht="45" x14ac:dyDescent="0.25">
      <c r="A5726" s="72" t="s">
        <v>28199</v>
      </c>
      <c r="B5726" s="72" t="s">
        <v>31634</v>
      </c>
      <c r="C5726" s="72"/>
      <c r="D5726" s="72" t="s">
        <v>28200</v>
      </c>
      <c r="E5726" s="72" t="s">
        <v>28214</v>
      </c>
      <c r="F5726" s="72">
        <v>5</v>
      </c>
      <c r="G5726" s="72"/>
      <c r="H5726" s="72"/>
      <c r="I5726" s="72"/>
      <c r="J5726" s="72"/>
      <c r="K5726" s="72"/>
      <c r="L5726" s="72">
        <v>200</v>
      </c>
      <c r="M5726" s="71" t="s">
        <v>4596</v>
      </c>
      <c r="N5726" s="72" t="s">
        <v>4525</v>
      </c>
      <c r="O5726" s="72"/>
      <c r="P5726" s="72" t="s">
        <v>2760</v>
      </c>
      <c r="Q5726" s="72"/>
      <c r="R5726" s="72"/>
      <c r="S5726" s="72" t="s">
        <v>4568</v>
      </c>
      <c r="T5726" s="72" t="s">
        <v>28215</v>
      </c>
      <c r="U5726" s="72" t="s">
        <v>28199</v>
      </c>
      <c r="V5726" s="72" t="s">
        <v>28216</v>
      </c>
      <c r="W5726" s="72">
        <v>361103</v>
      </c>
      <c r="X5726" s="72" t="s">
        <v>28217</v>
      </c>
      <c r="Y5726" s="72" t="s">
        <v>28218</v>
      </c>
      <c r="Z5726" s="72" t="s">
        <v>28219</v>
      </c>
    </row>
    <row r="5727" spans="1:26" ht="60" x14ac:dyDescent="0.25">
      <c r="A5727" s="72" t="s">
        <v>17380</v>
      </c>
      <c r="B5727" s="72" t="s">
        <v>17381</v>
      </c>
      <c r="C5727" s="72"/>
      <c r="D5727" s="72"/>
      <c r="E5727" s="72"/>
      <c r="F5727" s="72">
        <v>1</v>
      </c>
      <c r="G5727" s="72"/>
      <c r="H5727" s="72">
        <v>360</v>
      </c>
      <c r="I5727" s="72">
        <v>200</v>
      </c>
      <c r="J5727" s="72">
        <v>100</v>
      </c>
      <c r="K5727" s="72">
        <v>60</v>
      </c>
      <c r="L5727" s="72"/>
      <c r="M5727" s="71" t="s">
        <v>4596</v>
      </c>
      <c r="N5727" s="72" t="s">
        <v>4514</v>
      </c>
      <c r="O5727" s="72"/>
      <c r="P5727" s="72" t="s">
        <v>3179</v>
      </c>
      <c r="Q5727" s="72"/>
      <c r="R5727" s="72"/>
      <c r="S5727" s="72" t="s">
        <v>4567</v>
      </c>
      <c r="T5727" s="72" t="s">
        <v>15361</v>
      </c>
      <c r="U5727" s="72" t="s">
        <v>17380</v>
      </c>
      <c r="V5727" s="72"/>
      <c r="W5727" s="72">
        <v>303200</v>
      </c>
      <c r="X5727" s="72" t="s">
        <v>22927</v>
      </c>
      <c r="Y5727" s="72" t="s">
        <v>17382</v>
      </c>
      <c r="Z5727" s="72" t="s">
        <v>17383</v>
      </c>
    </row>
    <row r="5728" spans="1:26" ht="30" x14ac:dyDescent="0.25">
      <c r="A5728" s="72" t="s">
        <v>22928</v>
      </c>
      <c r="B5728" s="72" t="s">
        <v>15493</v>
      </c>
      <c r="C5728" s="72"/>
      <c r="D5728" s="72"/>
      <c r="E5728" s="72"/>
      <c r="F5728" s="72">
        <v>1</v>
      </c>
      <c r="G5728" s="72">
        <v>160</v>
      </c>
      <c r="H5728" s="72"/>
      <c r="I5728" s="72"/>
      <c r="J5728" s="72"/>
      <c r="K5728" s="72"/>
      <c r="L5728" s="72"/>
      <c r="M5728" s="71" t="s">
        <v>4596</v>
      </c>
      <c r="N5728" s="72" t="s">
        <v>4554</v>
      </c>
      <c r="O5728" s="72"/>
      <c r="P5728" s="72" t="s">
        <v>3678</v>
      </c>
      <c r="Q5728" s="72"/>
      <c r="R5728" s="72"/>
      <c r="S5728" s="72" t="s">
        <v>15654</v>
      </c>
      <c r="T5728" s="72" t="s">
        <v>22929</v>
      </c>
      <c r="U5728" s="72" t="s">
        <v>22928</v>
      </c>
      <c r="V5728" s="72"/>
      <c r="W5728" s="72">
        <v>680509</v>
      </c>
      <c r="X5728" s="72" t="s">
        <v>25069</v>
      </c>
      <c r="Y5728" s="72" t="s">
        <v>22931</v>
      </c>
      <c r="Z5728" s="72" t="s">
        <v>22930</v>
      </c>
    </row>
    <row r="5729" spans="1:26" ht="60" x14ac:dyDescent="0.25">
      <c r="A5729" s="72" t="s">
        <v>25070</v>
      </c>
      <c r="B5729" s="72" t="s">
        <v>28220</v>
      </c>
      <c r="C5729" s="72"/>
      <c r="D5729" s="72"/>
      <c r="E5729" s="72"/>
      <c r="F5729" s="72">
        <v>3</v>
      </c>
      <c r="G5729" s="72"/>
      <c r="H5729" s="72"/>
      <c r="I5729" s="72"/>
      <c r="J5729" s="72"/>
      <c r="K5729" s="72"/>
      <c r="L5729" s="72">
        <v>140</v>
      </c>
      <c r="M5729" s="71" t="s">
        <v>4596</v>
      </c>
      <c r="N5729" s="72" t="s">
        <v>4524</v>
      </c>
      <c r="O5729" s="72"/>
      <c r="P5729" s="72" t="s">
        <v>2759</v>
      </c>
      <c r="Q5729" s="72"/>
      <c r="R5729" s="72"/>
      <c r="S5729" s="72" t="s">
        <v>4568</v>
      </c>
      <c r="T5729" s="72" t="s">
        <v>25071</v>
      </c>
      <c r="U5729" s="72" t="s">
        <v>25070</v>
      </c>
      <c r="V5729" s="72"/>
      <c r="W5729" s="72">
        <v>386323</v>
      </c>
      <c r="X5729" s="72" t="s">
        <v>25072</v>
      </c>
      <c r="Y5729" s="72">
        <v>89280911209</v>
      </c>
      <c r="Z5729" s="72" t="s">
        <v>25073</v>
      </c>
    </row>
    <row r="5730" spans="1:26" ht="45" x14ac:dyDescent="0.25">
      <c r="A5730" s="72" t="s">
        <v>12854</v>
      </c>
      <c r="B5730" s="72" t="s">
        <v>4598</v>
      </c>
      <c r="C5730" s="72">
        <v>5</v>
      </c>
      <c r="D5730" s="72"/>
      <c r="E5730" s="72"/>
      <c r="F5730" s="72">
        <v>1</v>
      </c>
      <c r="G5730" s="72"/>
      <c r="H5730" s="72">
        <v>798</v>
      </c>
      <c r="I5730" s="72">
        <v>290</v>
      </c>
      <c r="J5730" s="72">
        <v>363</v>
      </c>
      <c r="K5730" s="72">
        <v>145</v>
      </c>
      <c r="L5730" s="72"/>
      <c r="M5730" s="71" t="s">
        <v>4596</v>
      </c>
      <c r="N5730" s="72" t="s">
        <v>4524</v>
      </c>
      <c r="O5730" s="72"/>
      <c r="P5730" s="72" t="s">
        <v>2759</v>
      </c>
      <c r="Q5730" s="72"/>
      <c r="R5730" s="72"/>
      <c r="S5730" s="72" t="s">
        <v>4568</v>
      </c>
      <c r="T5730" s="72" t="s">
        <v>12855</v>
      </c>
      <c r="U5730" s="72" t="s">
        <v>12854</v>
      </c>
      <c r="V5730" s="72"/>
      <c r="W5730" s="72">
        <v>386339</v>
      </c>
      <c r="X5730" s="72" t="s">
        <v>12856</v>
      </c>
      <c r="Y5730" s="72" t="s">
        <v>12857</v>
      </c>
      <c r="Z5730" s="72" t="s">
        <v>12858</v>
      </c>
    </row>
    <row r="5731" spans="1:26" ht="90" x14ac:dyDescent="0.25">
      <c r="A5731" s="72" t="s">
        <v>25074</v>
      </c>
      <c r="B5731" s="72" t="s">
        <v>35719</v>
      </c>
      <c r="C5731" s="72">
        <v>67</v>
      </c>
      <c r="D5731" s="72" t="s">
        <v>25075</v>
      </c>
      <c r="E5731" s="72"/>
      <c r="F5731" s="72">
        <v>1</v>
      </c>
      <c r="G5731" s="72">
        <v>300</v>
      </c>
      <c r="H5731" s="72"/>
      <c r="I5731" s="72"/>
      <c r="J5731" s="72"/>
      <c r="K5731" s="72"/>
      <c r="L5731" s="72"/>
      <c r="M5731" s="71" t="s">
        <v>4596</v>
      </c>
      <c r="N5731" s="72" t="s">
        <v>4533</v>
      </c>
      <c r="O5731" s="72"/>
      <c r="P5731" s="72" t="s">
        <v>2618</v>
      </c>
      <c r="Q5731" s="72"/>
      <c r="R5731" s="72"/>
      <c r="S5731" s="72"/>
      <c r="T5731" s="72"/>
      <c r="U5731" s="72" t="s">
        <v>25074</v>
      </c>
      <c r="V5731" s="72"/>
      <c r="W5731" s="72">
        <v>362039</v>
      </c>
      <c r="X5731" s="72" t="s">
        <v>25076</v>
      </c>
      <c r="Y5731" s="72" t="s">
        <v>25077</v>
      </c>
      <c r="Z5731" s="72" t="s">
        <v>25078</v>
      </c>
    </row>
    <row r="5732" spans="1:26" ht="45" x14ac:dyDescent="0.25">
      <c r="A5732" s="72" t="s">
        <v>12859</v>
      </c>
      <c r="B5732" s="72" t="s">
        <v>4605</v>
      </c>
      <c r="C5732" s="72">
        <v>1</v>
      </c>
      <c r="D5732" s="72"/>
      <c r="E5732" s="72"/>
      <c r="F5732" s="72">
        <v>1</v>
      </c>
      <c r="G5732" s="72"/>
      <c r="H5732" s="72">
        <v>1799</v>
      </c>
      <c r="I5732" s="72">
        <v>654</v>
      </c>
      <c r="J5732" s="72">
        <v>818</v>
      </c>
      <c r="K5732" s="72">
        <v>327</v>
      </c>
      <c r="L5732" s="72"/>
      <c r="M5732" s="71" t="s">
        <v>4596</v>
      </c>
      <c r="N5732" s="72" t="s">
        <v>4531</v>
      </c>
      <c r="O5732" s="72"/>
      <c r="P5732" s="72" t="s">
        <v>3261</v>
      </c>
      <c r="Q5732" s="72"/>
      <c r="R5732" s="72"/>
      <c r="S5732" s="72" t="s">
        <v>4566</v>
      </c>
      <c r="T5732" s="72" t="s">
        <v>12860</v>
      </c>
      <c r="U5732" s="72" t="s">
        <v>12859</v>
      </c>
      <c r="V5732" s="72"/>
      <c r="W5732" s="72">
        <v>431350</v>
      </c>
      <c r="X5732" s="72" t="s">
        <v>12861</v>
      </c>
      <c r="Y5732" s="72"/>
      <c r="Z5732" s="72"/>
    </row>
    <row r="5733" spans="1:26" ht="45" x14ac:dyDescent="0.25">
      <c r="A5733" s="72" t="s">
        <v>17384</v>
      </c>
      <c r="B5733" s="72" t="s">
        <v>14358</v>
      </c>
      <c r="C5733" s="72">
        <v>6</v>
      </c>
      <c r="D5733" s="72"/>
      <c r="E5733" s="72"/>
      <c r="F5733" s="72">
        <v>1</v>
      </c>
      <c r="G5733" s="72"/>
      <c r="H5733" s="72">
        <v>250</v>
      </c>
      <c r="I5733" s="72"/>
      <c r="J5733" s="72"/>
      <c r="K5733" s="72">
        <v>250</v>
      </c>
      <c r="L5733" s="72"/>
      <c r="M5733" s="71" t="s">
        <v>4596</v>
      </c>
      <c r="N5733" s="72" t="s">
        <v>4547</v>
      </c>
      <c r="O5733" s="72"/>
      <c r="P5733" s="72" t="s">
        <v>14590</v>
      </c>
      <c r="Q5733" s="72"/>
      <c r="R5733" s="72"/>
      <c r="S5733" s="72"/>
      <c r="T5733" s="72"/>
      <c r="U5733" s="72" t="s">
        <v>17384</v>
      </c>
      <c r="V5733" s="72"/>
      <c r="W5733" s="72">
        <v>357202</v>
      </c>
      <c r="X5733" s="72" t="s">
        <v>22932</v>
      </c>
      <c r="Y5733" s="72" t="s">
        <v>17385</v>
      </c>
      <c r="Z5733" s="72" t="s">
        <v>17386</v>
      </c>
    </row>
    <row r="5734" spans="1:26" ht="45" x14ac:dyDescent="0.25">
      <c r="A5734" s="72" t="s">
        <v>22933</v>
      </c>
      <c r="B5734" s="72" t="s">
        <v>15560</v>
      </c>
      <c r="C5734" s="72"/>
      <c r="D5734" s="72"/>
      <c r="E5734" s="72"/>
      <c r="F5734" s="72">
        <v>1</v>
      </c>
      <c r="G5734" s="72"/>
      <c r="H5734" s="72">
        <v>250</v>
      </c>
      <c r="I5734" s="72">
        <v>100</v>
      </c>
      <c r="J5734" s="72">
        <v>100</v>
      </c>
      <c r="K5734" s="72">
        <v>50</v>
      </c>
      <c r="L5734" s="72"/>
      <c r="M5734" s="71" t="s">
        <v>4596</v>
      </c>
      <c r="N5734" s="72" t="s">
        <v>4533</v>
      </c>
      <c r="O5734" s="72"/>
      <c r="P5734" s="72" t="s">
        <v>2542</v>
      </c>
      <c r="Q5734" s="72"/>
      <c r="R5734" s="72"/>
      <c r="S5734" s="72" t="s">
        <v>15654</v>
      </c>
      <c r="T5734" s="72" t="s">
        <v>22934</v>
      </c>
      <c r="U5734" s="72" t="s">
        <v>22933</v>
      </c>
      <c r="V5734" s="72"/>
      <c r="W5734" s="72">
        <v>363307</v>
      </c>
      <c r="X5734" s="72" t="s">
        <v>22935</v>
      </c>
      <c r="Y5734" s="72" t="s">
        <v>22937</v>
      </c>
      <c r="Z5734" s="72" t="s">
        <v>22936</v>
      </c>
    </row>
    <row r="5735" spans="1:26" ht="45" x14ac:dyDescent="0.25">
      <c r="A5735" s="72" t="s">
        <v>17387</v>
      </c>
      <c r="B5735" s="72" t="s">
        <v>4594</v>
      </c>
      <c r="C5735" s="72">
        <v>2</v>
      </c>
      <c r="D5735" s="72" t="s">
        <v>17388</v>
      </c>
      <c r="E5735" s="72"/>
      <c r="F5735" s="72">
        <v>1</v>
      </c>
      <c r="G5735" s="72">
        <v>160</v>
      </c>
      <c r="H5735" s="72"/>
      <c r="I5735" s="72"/>
      <c r="J5735" s="72"/>
      <c r="K5735" s="72"/>
      <c r="L5735" s="72"/>
      <c r="M5735" s="71" t="s">
        <v>4596</v>
      </c>
      <c r="N5735" s="72" t="s">
        <v>4524</v>
      </c>
      <c r="O5735" s="72"/>
      <c r="P5735" s="72" t="s">
        <v>2608</v>
      </c>
      <c r="Q5735" s="72"/>
      <c r="R5735" s="72"/>
      <c r="S5735" s="72"/>
      <c r="T5735" s="72"/>
      <c r="U5735" s="72" t="s">
        <v>17387</v>
      </c>
      <c r="V5735" s="72"/>
      <c r="W5735" s="72">
        <v>386001</v>
      </c>
      <c r="X5735" s="72" t="s">
        <v>22938</v>
      </c>
      <c r="Y5735" s="72">
        <v>89287334561</v>
      </c>
      <c r="Z5735" s="72" t="s">
        <v>17389</v>
      </c>
    </row>
    <row r="5736" spans="1:26" ht="45" x14ac:dyDescent="0.25">
      <c r="A5736" s="72" t="s">
        <v>22939</v>
      </c>
      <c r="B5736" s="72" t="s">
        <v>15493</v>
      </c>
      <c r="C5736" s="72">
        <v>7</v>
      </c>
      <c r="D5736" s="72"/>
      <c r="E5736" s="72"/>
      <c r="F5736" s="72">
        <v>1</v>
      </c>
      <c r="G5736" s="72">
        <v>350</v>
      </c>
      <c r="H5736" s="72"/>
      <c r="I5736" s="72"/>
      <c r="J5736" s="72"/>
      <c r="K5736" s="72"/>
      <c r="L5736" s="72"/>
      <c r="M5736" s="71" t="s">
        <v>4596</v>
      </c>
      <c r="N5736" s="72" t="s">
        <v>4533</v>
      </c>
      <c r="O5736" s="72"/>
      <c r="P5736" s="72" t="s">
        <v>2618</v>
      </c>
      <c r="Q5736" s="72"/>
      <c r="R5736" s="72"/>
      <c r="S5736" s="72"/>
      <c r="T5736" s="72"/>
      <c r="U5736" s="72" t="s">
        <v>22939</v>
      </c>
      <c r="V5736" s="72"/>
      <c r="W5736" s="72">
        <v>362043</v>
      </c>
      <c r="X5736" s="72" t="s">
        <v>22940</v>
      </c>
      <c r="Y5736" s="72" t="s">
        <v>22942</v>
      </c>
      <c r="Z5736" s="72" t="s">
        <v>22941</v>
      </c>
    </row>
    <row r="5737" spans="1:26" ht="60" x14ac:dyDescent="0.25">
      <c r="A5737" s="72" t="s">
        <v>25079</v>
      </c>
      <c r="B5737" s="72" t="s">
        <v>28221</v>
      </c>
      <c r="C5737" s="72">
        <v>4</v>
      </c>
      <c r="D5737" s="72"/>
      <c r="E5737" s="72"/>
      <c r="F5737" s="72">
        <v>1</v>
      </c>
      <c r="G5737" s="72"/>
      <c r="H5737" s="72">
        <v>1100</v>
      </c>
      <c r="I5737" s="72">
        <v>300</v>
      </c>
      <c r="J5737" s="72">
        <v>400</v>
      </c>
      <c r="K5737" s="72">
        <v>400</v>
      </c>
      <c r="L5737" s="72"/>
      <c r="M5737" s="71" t="s">
        <v>4596</v>
      </c>
      <c r="N5737" s="72" t="s">
        <v>4533</v>
      </c>
      <c r="O5737" s="72"/>
      <c r="P5737" s="72" t="s">
        <v>2618</v>
      </c>
      <c r="Q5737" s="72"/>
      <c r="R5737" s="72"/>
      <c r="S5737" s="72"/>
      <c r="T5737" s="72"/>
      <c r="U5737" s="72" t="s">
        <v>25079</v>
      </c>
      <c r="V5737" s="72"/>
      <c r="W5737" s="72">
        <v>362027</v>
      </c>
      <c r="X5737" s="72" t="s">
        <v>25080</v>
      </c>
      <c r="Y5737" s="72">
        <v>533236</v>
      </c>
      <c r="Z5737" s="72" t="s">
        <v>28222</v>
      </c>
    </row>
    <row r="5738" spans="1:26" ht="45" x14ac:dyDescent="0.25">
      <c r="A5738" s="72" t="s">
        <v>22943</v>
      </c>
      <c r="B5738" s="72" t="s">
        <v>18013</v>
      </c>
      <c r="C5738" s="72">
        <v>2</v>
      </c>
      <c r="D5738" s="72"/>
      <c r="E5738" s="72"/>
      <c r="F5738" s="72">
        <v>1</v>
      </c>
      <c r="G5738" s="72"/>
      <c r="H5738" s="72">
        <v>165</v>
      </c>
      <c r="I5738" s="72">
        <v>55</v>
      </c>
      <c r="J5738" s="72">
        <v>75</v>
      </c>
      <c r="K5738" s="72">
        <v>35</v>
      </c>
      <c r="L5738" s="72"/>
      <c r="M5738" s="71" t="s">
        <v>4596</v>
      </c>
      <c r="N5738" s="72" t="s">
        <v>4533</v>
      </c>
      <c r="O5738" s="72"/>
      <c r="P5738" s="72" t="s">
        <v>2694</v>
      </c>
      <c r="Q5738" s="72"/>
      <c r="R5738" s="72"/>
      <c r="S5738" s="72" t="s">
        <v>15654</v>
      </c>
      <c r="T5738" s="72" t="s">
        <v>22944</v>
      </c>
      <c r="U5738" s="72" t="s">
        <v>22943</v>
      </c>
      <c r="V5738" s="72"/>
      <c r="W5738" s="72">
        <v>363403</v>
      </c>
      <c r="X5738" s="72" t="s">
        <v>22945</v>
      </c>
      <c r="Y5738" s="72" t="s">
        <v>22947</v>
      </c>
      <c r="Z5738" s="72" t="s">
        <v>22946</v>
      </c>
    </row>
    <row r="5739" spans="1:26" ht="45" x14ac:dyDescent="0.25">
      <c r="A5739" s="72" t="s">
        <v>31635</v>
      </c>
      <c r="B5739" s="72" t="s">
        <v>15493</v>
      </c>
      <c r="C5739" s="72">
        <v>17</v>
      </c>
      <c r="D5739" s="72"/>
      <c r="E5739" s="72"/>
      <c r="F5739" s="72">
        <v>1</v>
      </c>
      <c r="G5739" s="72">
        <v>350</v>
      </c>
      <c r="H5739" s="72"/>
      <c r="I5739" s="72"/>
      <c r="J5739" s="72"/>
      <c r="K5739" s="72"/>
      <c r="L5739" s="72"/>
      <c r="M5739" s="71" t="s">
        <v>4596</v>
      </c>
      <c r="N5739" s="72" t="s">
        <v>4533</v>
      </c>
      <c r="O5739" s="72"/>
      <c r="P5739" s="72" t="s">
        <v>2618</v>
      </c>
      <c r="Q5739" s="72"/>
      <c r="R5739" s="72"/>
      <c r="S5739" s="72"/>
      <c r="T5739" s="72"/>
      <c r="U5739" s="72" t="s">
        <v>31635</v>
      </c>
      <c r="V5739" s="72"/>
      <c r="W5739" s="72">
        <v>362045</v>
      </c>
      <c r="X5739" s="72" t="s">
        <v>22906</v>
      </c>
      <c r="Y5739" s="72">
        <v>89286895083</v>
      </c>
      <c r="Z5739" s="72" t="s">
        <v>22907</v>
      </c>
    </row>
    <row r="5740" spans="1:26" ht="135" x14ac:dyDescent="0.25">
      <c r="A5740" s="72" t="s">
        <v>25081</v>
      </c>
      <c r="B5740" s="72" t="s">
        <v>25082</v>
      </c>
      <c r="C5740" s="72">
        <v>1</v>
      </c>
      <c r="D5740" s="72"/>
      <c r="E5740" s="72"/>
      <c r="F5740" s="72">
        <v>1</v>
      </c>
      <c r="G5740" s="72"/>
      <c r="H5740" s="72">
        <v>289</v>
      </c>
      <c r="I5740" s="72">
        <v>120</v>
      </c>
      <c r="J5740" s="72">
        <v>120</v>
      </c>
      <c r="K5740" s="72">
        <v>49</v>
      </c>
      <c r="L5740" s="72"/>
      <c r="M5740" s="71" t="s">
        <v>4596</v>
      </c>
      <c r="N5740" s="72" t="s">
        <v>4483</v>
      </c>
      <c r="O5740" s="72"/>
      <c r="P5740" s="72" t="s">
        <v>3685</v>
      </c>
      <c r="Q5740" s="72"/>
      <c r="R5740" s="72"/>
      <c r="S5740" s="72" t="s">
        <v>4567</v>
      </c>
      <c r="T5740" s="72" t="s">
        <v>6558</v>
      </c>
      <c r="U5740" s="72" t="s">
        <v>25081</v>
      </c>
      <c r="V5740" s="72"/>
      <c r="W5740" s="77">
        <v>309560</v>
      </c>
      <c r="X5740" s="72" t="s">
        <v>35720</v>
      </c>
      <c r="Y5740" s="72" t="s">
        <v>25083</v>
      </c>
      <c r="Z5740" s="72" t="s">
        <v>25084</v>
      </c>
    </row>
    <row r="5741" spans="1:26" ht="30" x14ac:dyDescent="0.25">
      <c r="A5741" s="72" t="s">
        <v>22948</v>
      </c>
      <c r="B5741" s="72" t="s">
        <v>4682</v>
      </c>
      <c r="C5741" s="72"/>
      <c r="D5741" s="72" t="s">
        <v>5178</v>
      </c>
      <c r="E5741" s="72"/>
      <c r="F5741" s="72">
        <v>1</v>
      </c>
      <c r="G5741" s="72">
        <v>250</v>
      </c>
      <c r="H5741" s="72">
        <v>1799</v>
      </c>
      <c r="I5741" s="72">
        <v>654</v>
      </c>
      <c r="J5741" s="72">
        <v>818</v>
      </c>
      <c r="K5741" s="72">
        <v>327</v>
      </c>
      <c r="L5741" s="72"/>
      <c r="M5741" s="71" t="s">
        <v>4596</v>
      </c>
      <c r="N5741" s="72" t="s">
        <v>4506</v>
      </c>
      <c r="O5741" s="72"/>
      <c r="P5741" s="72" t="s">
        <v>2580</v>
      </c>
      <c r="Q5741" s="72"/>
      <c r="R5741" s="72"/>
      <c r="S5741" s="72" t="s">
        <v>4566</v>
      </c>
      <c r="T5741" s="72" t="s">
        <v>7940</v>
      </c>
      <c r="U5741" s="72" t="s">
        <v>22948</v>
      </c>
      <c r="V5741" s="72"/>
      <c r="W5741" s="72">
        <v>142704</v>
      </c>
      <c r="X5741" s="72" t="s">
        <v>7941</v>
      </c>
      <c r="Y5741" s="72" t="s">
        <v>22949</v>
      </c>
      <c r="Z5741" s="72" t="s">
        <v>7942</v>
      </c>
    </row>
    <row r="5742" spans="1:26" ht="30" x14ac:dyDescent="0.25">
      <c r="A5742" s="72" t="s">
        <v>25085</v>
      </c>
      <c r="B5742" s="72" t="s">
        <v>15493</v>
      </c>
      <c r="C5742" s="72">
        <v>20</v>
      </c>
      <c r="D5742" s="72" t="s">
        <v>7747</v>
      </c>
      <c r="E5742" s="72"/>
      <c r="F5742" s="72">
        <v>1</v>
      </c>
      <c r="G5742" s="72">
        <v>300</v>
      </c>
      <c r="H5742" s="72"/>
      <c r="I5742" s="72"/>
      <c r="J5742" s="72"/>
      <c r="K5742" s="72"/>
      <c r="L5742" s="72"/>
      <c r="M5742" s="71" t="s">
        <v>4596</v>
      </c>
      <c r="N5742" s="72" t="s">
        <v>4539</v>
      </c>
      <c r="O5742" s="72"/>
      <c r="P5742" s="72" t="s">
        <v>4352</v>
      </c>
      <c r="Q5742" s="72"/>
      <c r="R5742" s="72"/>
      <c r="S5742" s="72" t="s">
        <v>4566</v>
      </c>
      <c r="T5742" s="72" t="s">
        <v>25086</v>
      </c>
      <c r="U5742" s="72" t="s">
        <v>25085</v>
      </c>
      <c r="V5742" s="72"/>
      <c r="W5742" s="72">
        <v>347634</v>
      </c>
      <c r="X5742" s="72" t="s">
        <v>28223</v>
      </c>
      <c r="Y5742" s="72">
        <v>78637276467</v>
      </c>
      <c r="Z5742" s="72" t="s">
        <v>25087</v>
      </c>
    </row>
    <row r="5743" spans="1:26" ht="75" x14ac:dyDescent="0.25">
      <c r="A5743" s="72" t="s">
        <v>12862</v>
      </c>
      <c r="B5743" s="72" t="s">
        <v>4634</v>
      </c>
      <c r="C5743" s="72"/>
      <c r="D5743" s="72" t="s">
        <v>12863</v>
      </c>
      <c r="E5743" s="72"/>
      <c r="F5743" s="72">
        <v>3</v>
      </c>
      <c r="G5743" s="72"/>
      <c r="H5743" s="72"/>
      <c r="I5743" s="72"/>
      <c r="J5743" s="72"/>
      <c r="K5743" s="72"/>
      <c r="L5743" s="72">
        <v>100</v>
      </c>
      <c r="M5743" s="71" t="s">
        <v>4596</v>
      </c>
      <c r="N5743" s="72" t="s">
        <v>4506</v>
      </c>
      <c r="O5743" s="72"/>
      <c r="P5743" s="72" t="s">
        <v>14487</v>
      </c>
      <c r="Q5743" s="72"/>
      <c r="R5743" s="72"/>
      <c r="S5743" s="72"/>
      <c r="T5743" s="72"/>
      <c r="U5743" s="72" t="s">
        <v>12862</v>
      </c>
      <c r="V5743" s="72"/>
      <c r="W5743" s="72">
        <v>141002</v>
      </c>
      <c r="X5743" s="72" t="s">
        <v>12864</v>
      </c>
      <c r="Y5743" s="72"/>
      <c r="Z5743" s="72"/>
    </row>
    <row r="5744" spans="1:26" ht="45" x14ac:dyDescent="0.25">
      <c r="A5744" s="72" t="s">
        <v>25088</v>
      </c>
      <c r="B5744" s="72" t="s">
        <v>25089</v>
      </c>
      <c r="C5744" s="72"/>
      <c r="D5744" s="72" t="s">
        <v>8979</v>
      </c>
      <c r="E5744" s="72"/>
      <c r="F5744" s="72">
        <v>5</v>
      </c>
      <c r="G5744" s="72"/>
      <c r="H5744" s="72"/>
      <c r="I5744" s="72"/>
      <c r="J5744" s="72"/>
      <c r="K5744" s="72"/>
      <c r="L5744" s="72">
        <v>100</v>
      </c>
      <c r="M5744" s="71" t="s">
        <v>4596</v>
      </c>
      <c r="N5744" s="72" t="s">
        <v>4552</v>
      </c>
      <c r="O5744" s="72"/>
      <c r="P5744" s="72" t="s">
        <v>3676</v>
      </c>
      <c r="Q5744" s="72"/>
      <c r="R5744" s="72"/>
      <c r="S5744" s="72" t="s">
        <v>15654</v>
      </c>
      <c r="T5744" s="72" t="s">
        <v>21035</v>
      </c>
      <c r="U5744" s="72" t="s">
        <v>25088</v>
      </c>
      <c r="V5744" s="72"/>
      <c r="W5744" s="72">
        <v>625512</v>
      </c>
      <c r="X5744" s="72" t="s">
        <v>25090</v>
      </c>
      <c r="Y5744" s="72">
        <v>89091932207</v>
      </c>
      <c r="Z5744" s="72" t="s">
        <v>25091</v>
      </c>
    </row>
    <row r="5745" spans="1:26" ht="45" x14ac:dyDescent="0.25">
      <c r="A5745" s="72" t="s">
        <v>12865</v>
      </c>
      <c r="B5745" s="72" t="s">
        <v>12866</v>
      </c>
      <c r="C5745" s="72"/>
      <c r="D5745" s="72"/>
      <c r="E5745" s="72"/>
      <c r="F5745" s="72">
        <v>2</v>
      </c>
      <c r="G5745" s="72"/>
      <c r="H5745" s="72"/>
      <c r="I5745" s="72"/>
      <c r="J5745" s="72"/>
      <c r="K5745" s="72"/>
      <c r="L5745" s="72">
        <v>50</v>
      </c>
      <c r="M5745" s="71" t="s">
        <v>4596</v>
      </c>
      <c r="N5745" s="72" t="s">
        <v>4524</v>
      </c>
      <c r="O5745" s="72"/>
      <c r="P5745" s="72" t="s">
        <v>2459</v>
      </c>
      <c r="Q5745" s="72"/>
      <c r="R5745" s="72"/>
      <c r="S5745" s="72" t="s">
        <v>4568</v>
      </c>
      <c r="T5745" s="72" t="s">
        <v>12867</v>
      </c>
      <c r="U5745" s="72" t="s">
        <v>12865</v>
      </c>
      <c r="V5745" s="72"/>
      <c r="W5745" s="72">
        <v>386430</v>
      </c>
      <c r="X5745" s="72" t="s">
        <v>12868</v>
      </c>
      <c r="Y5745" s="72" t="s">
        <v>12869</v>
      </c>
      <c r="Z5745" s="72" t="s">
        <v>12870</v>
      </c>
    </row>
    <row r="5746" spans="1:26" ht="75" x14ac:dyDescent="0.25">
      <c r="A5746" s="72" t="s">
        <v>22950</v>
      </c>
      <c r="B5746" s="72" t="s">
        <v>22951</v>
      </c>
      <c r="C5746" s="72">
        <v>44</v>
      </c>
      <c r="D5746" s="72" t="s">
        <v>22952</v>
      </c>
      <c r="E5746" s="72"/>
      <c r="F5746" s="72">
        <v>1</v>
      </c>
      <c r="G5746" s="72"/>
      <c r="H5746" s="72">
        <v>900</v>
      </c>
      <c r="I5746" s="72">
        <v>400</v>
      </c>
      <c r="J5746" s="72">
        <v>400</v>
      </c>
      <c r="K5746" s="72">
        <v>100</v>
      </c>
      <c r="L5746" s="72"/>
      <c r="M5746" s="71" t="s">
        <v>4596</v>
      </c>
      <c r="N5746" s="72" t="s">
        <v>4533</v>
      </c>
      <c r="O5746" s="72"/>
      <c r="P5746" s="72" t="s">
        <v>2618</v>
      </c>
      <c r="Q5746" s="72"/>
      <c r="R5746" s="72"/>
      <c r="S5746" s="72"/>
      <c r="T5746" s="72"/>
      <c r="U5746" s="72" t="s">
        <v>22950</v>
      </c>
      <c r="V5746" s="72"/>
      <c r="W5746" s="72">
        <v>362048</v>
      </c>
      <c r="X5746" s="72" t="s">
        <v>22953</v>
      </c>
      <c r="Y5746" s="72">
        <v>88672525008</v>
      </c>
      <c r="Z5746" s="72" t="s">
        <v>22954</v>
      </c>
    </row>
    <row r="5747" spans="1:26" ht="30" x14ac:dyDescent="0.25">
      <c r="A5747" s="72" t="s">
        <v>31636</v>
      </c>
      <c r="B5747" s="72" t="s">
        <v>21216</v>
      </c>
      <c r="C5747" s="72">
        <v>1</v>
      </c>
      <c r="D5747" s="72"/>
      <c r="E5747" s="72"/>
      <c r="F5747" s="72">
        <v>1</v>
      </c>
      <c r="G5747" s="72"/>
      <c r="H5747" s="72">
        <v>850</v>
      </c>
      <c r="I5747" s="72">
        <v>400</v>
      </c>
      <c r="J5747" s="72">
        <v>400</v>
      </c>
      <c r="K5747" s="72">
        <v>50</v>
      </c>
      <c r="L5747" s="72"/>
      <c r="M5747" s="71" t="s">
        <v>4596</v>
      </c>
      <c r="N5747" s="72" t="s">
        <v>4486</v>
      </c>
      <c r="O5747" s="72"/>
      <c r="P5747" s="72" t="s">
        <v>2578</v>
      </c>
      <c r="Q5747" s="72"/>
      <c r="R5747" s="72"/>
      <c r="S5747" s="72"/>
      <c r="T5747" s="72"/>
      <c r="U5747" s="72" t="s">
        <v>31636</v>
      </c>
      <c r="V5747" s="72"/>
      <c r="W5747" s="72">
        <v>400050</v>
      </c>
      <c r="X5747" s="72" t="s">
        <v>31637</v>
      </c>
      <c r="Y5747" s="72">
        <v>88442373767</v>
      </c>
      <c r="Z5747" s="72"/>
    </row>
    <row r="5748" spans="1:26" ht="60" x14ac:dyDescent="0.25">
      <c r="A5748" s="72" t="s">
        <v>28224</v>
      </c>
      <c r="B5748" s="72" t="s">
        <v>28225</v>
      </c>
      <c r="C5748" s="72"/>
      <c r="D5748" s="72" t="s">
        <v>28226</v>
      </c>
      <c r="E5748" s="72"/>
      <c r="F5748" s="72">
        <v>1</v>
      </c>
      <c r="G5748" s="72"/>
      <c r="H5748" s="72">
        <v>550</v>
      </c>
      <c r="I5748" s="72">
        <v>350</v>
      </c>
      <c r="J5748" s="72">
        <v>150</v>
      </c>
      <c r="K5748" s="72">
        <v>50</v>
      </c>
      <c r="L5748" s="72"/>
      <c r="M5748" s="71" t="s">
        <v>4596</v>
      </c>
      <c r="N5748" s="72" t="s">
        <v>4483</v>
      </c>
      <c r="O5748" s="72"/>
      <c r="P5748" s="72" t="s">
        <v>2575</v>
      </c>
      <c r="Q5748" s="72"/>
      <c r="R5748" s="72"/>
      <c r="S5748" s="72" t="s">
        <v>15654</v>
      </c>
      <c r="T5748" s="72" t="s">
        <v>28227</v>
      </c>
      <c r="U5748" s="72" t="s">
        <v>28224</v>
      </c>
      <c r="V5748" s="72"/>
      <c r="W5748" s="72">
        <v>308517</v>
      </c>
      <c r="X5748" s="72" t="s">
        <v>5495</v>
      </c>
      <c r="Y5748" s="72" t="s">
        <v>28228</v>
      </c>
      <c r="Z5748" s="72" t="s">
        <v>35721</v>
      </c>
    </row>
    <row r="5749" spans="1:26" ht="75" x14ac:dyDescent="0.25">
      <c r="A5749" s="72" t="s">
        <v>28229</v>
      </c>
      <c r="B5749" s="72" t="s">
        <v>16434</v>
      </c>
      <c r="C5749" s="72">
        <v>37</v>
      </c>
      <c r="D5749" s="72" t="s">
        <v>28230</v>
      </c>
      <c r="E5749" s="72"/>
      <c r="F5749" s="72">
        <v>1</v>
      </c>
      <c r="G5749" s="72"/>
      <c r="H5749" s="72">
        <v>1800</v>
      </c>
      <c r="I5749" s="72">
        <v>600</v>
      </c>
      <c r="J5749" s="72">
        <v>800</v>
      </c>
      <c r="K5749" s="72">
        <v>400</v>
      </c>
      <c r="L5749" s="72"/>
      <c r="M5749" s="71" t="s">
        <v>4596</v>
      </c>
      <c r="N5749" s="72" t="s">
        <v>4539</v>
      </c>
      <c r="O5749" s="72"/>
      <c r="P5749" s="72" t="s">
        <v>4342</v>
      </c>
      <c r="Q5749" s="72"/>
      <c r="R5749" s="72"/>
      <c r="S5749" s="72"/>
      <c r="T5749" s="72"/>
      <c r="U5749" s="72" t="s">
        <v>28229</v>
      </c>
      <c r="V5749" s="72"/>
      <c r="W5749" s="72" t="s">
        <v>28231</v>
      </c>
      <c r="X5749" s="72" t="s">
        <v>28232</v>
      </c>
      <c r="Y5749" s="72">
        <v>89281672325</v>
      </c>
      <c r="Z5749" s="72" t="s">
        <v>28233</v>
      </c>
    </row>
    <row r="5750" spans="1:26" ht="60" x14ac:dyDescent="0.25">
      <c r="A5750" s="72" t="s">
        <v>15175</v>
      </c>
      <c r="B5750" s="72" t="s">
        <v>16270</v>
      </c>
      <c r="C5750" s="72"/>
      <c r="D5750" s="72"/>
      <c r="E5750" s="72"/>
      <c r="F5750" s="72">
        <v>1</v>
      </c>
      <c r="G5750" s="72">
        <v>265</v>
      </c>
      <c r="H5750" s="72">
        <v>798</v>
      </c>
      <c r="I5750" s="72">
        <v>290</v>
      </c>
      <c r="J5750" s="72">
        <v>363</v>
      </c>
      <c r="K5750" s="72">
        <v>145</v>
      </c>
      <c r="L5750" s="72"/>
      <c r="M5750" s="71" t="s">
        <v>4596</v>
      </c>
      <c r="N5750" s="72" t="s">
        <v>4555</v>
      </c>
      <c r="O5750" s="72"/>
      <c r="P5750" s="72" t="s">
        <v>3780</v>
      </c>
      <c r="Q5750" s="72"/>
      <c r="R5750" s="72"/>
      <c r="S5750" s="72" t="s">
        <v>4567</v>
      </c>
      <c r="T5750" s="72" t="s">
        <v>9451</v>
      </c>
      <c r="U5750" s="72" t="s">
        <v>15175</v>
      </c>
      <c r="V5750" s="72"/>
      <c r="W5750" s="72">
        <v>628520</v>
      </c>
      <c r="X5750" s="72" t="s">
        <v>14084</v>
      </c>
      <c r="Y5750" s="72" t="s">
        <v>9452</v>
      </c>
      <c r="Z5750" s="72" t="s">
        <v>9453</v>
      </c>
    </row>
    <row r="5751" spans="1:26" ht="30" x14ac:dyDescent="0.25">
      <c r="A5751" s="72" t="s">
        <v>28234</v>
      </c>
      <c r="B5751" s="72" t="s">
        <v>5322</v>
      </c>
      <c r="C5751" s="72"/>
      <c r="D5751" s="72" t="s">
        <v>28235</v>
      </c>
      <c r="E5751" s="72"/>
      <c r="F5751" s="72">
        <v>2</v>
      </c>
      <c r="G5751" s="72"/>
      <c r="H5751" s="72"/>
      <c r="I5751" s="72"/>
      <c r="J5751" s="72"/>
      <c r="K5751" s="72"/>
      <c r="L5751" s="72">
        <v>500</v>
      </c>
      <c r="M5751" s="71" t="s">
        <v>4596</v>
      </c>
      <c r="N5751" s="72" t="s">
        <v>4509</v>
      </c>
      <c r="O5751" s="72"/>
      <c r="P5751" s="72" t="s">
        <v>2672</v>
      </c>
      <c r="Q5751" s="72"/>
      <c r="R5751" s="72"/>
      <c r="S5751" s="72" t="s">
        <v>4566</v>
      </c>
      <c r="T5751" s="72" t="s">
        <v>6124</v>
      </c>
      <c r="U5751" s="72" t="s">
        <v>28234</v>
      </c>
      <c r="V5751" s="72"/>
      <c r="W5751" s="72">
        <v>606425</v>
      </c>
      <c r="X5751" s="72" t="s">
        <v>28236</v>
      </c>
      <c r="Y5751" s="72" t="s">
        <v>28237</v>
      </c>
      <c r="Z5751" s="72" t="s">
        <v>28238</v>
      </c>
    </row>
    <row r="5752" spans="1:26" ht="30" x14ac:dyDescent="0.25">
      <c r="A5752" s="72" t="s">
        <v>12872</v>
      </c>
      <c r="B5752" s="72" t="s">
        <v>15493</v>
      </c>
      <c r="C5752" s="72">
        <v>80</v>
      </c>
      <c r="D5752" s="72"/>
      <c r="E5752" s="72"/>
      <c r="F5752" s="72">
        <v>1</v>
      </c>
      <c r="G5752" s="72">
        <v>350</v>
      </c>
      <c r="H5752" s="72"/>
      <c r="I5752" s="72"/>
      <c r="J5752" s="72"/>
      <c r="K5752" s="72"/>
      <c r="L5752" s="72"/>
      <c r="M5752" s="71" t="s">
        <v>4596</v>
      </c>
      <c r="N5752" s="72" t="s">
        <v>4483</v>
      </c>
      <c r="O5752" s="72"/>
      <c r="P5752" s="72" t="s">
        <v>2496</v>
      </c>
      <c r="Q5752" s="72"/>
      <c r="R5752" s="72"/>
      <c r="S5752" s="72"/>
      <c r="T5752" s="72"/>
      <c r="U5752" s="72" t="s">
        <v>12872</v>
      </c>
      <c r="V5752" s="72"/>
      <c r="W5752" s="72">
        <v>308010</v>
      </c>
      <c r="X5752" s="72" t="s">
        <v>12873</v>
      </c>
      <c r="Y5752" s="72"/>
      <c r="Z5752" s="72" t="s">
        <v>35722</v>
      </c>
    </row>
    <row r="5753" spans="1:26" ht="75" x14ac:dyDescent="0.25">
      <c r="A5753" s="72" t="s">
        <v>28239</v>
      </c>
      <c r="B5753" s="72" t="s">
        <v>28240</v>
      </c>
      <c r="C5753" s="72"/>
      <c r="D5753" s="72"/>
      <c r="E5753" s="72"/>
      <c r="F5753" s="72">
        <v>1</v>
      </c>
      <c r="G5753" s="72"/>
      <c r="H5753" s="72">
        <v>200</v>
      </c>
      <c r="I5753" s="72">
        <v>100</v>
      </c>
      <c r="J5753" s="72">
        <v>50</v>
      </c>
      <c r="K5753" s="72">
        <v>50</v>
      </c>
      <c r="L5753" s="72"/>
      <c r="M5753" s="71" t="s">
        <v>4596</v>
      </c>
      <c r="N5753" s="72" t="s">
        <v>4483</v>
      </c>
      <c r="O5753" s="72"/>
      <c r="P5753" s="72" t="s">
        <v>3463</v>
      </c>
      <c r="Q5753" s="72"/>
      <c r="R5753" s="72"/>
      <c r="S5753" s="72" t="s">
        <v>15654</v>
      </c>
      <c r="T5753" s="72" t="s">
        <v>28241</v>
      </c>
      <c r="U5753" s="72" t="s">
        <v>28239</v>
      </c>
      <c r="V5753" s="72"/>
      <c r="W5753" s="72">
        <v>309028</v>
      </c>
      <c r="X5753" s="72" t="s">
        <v>28242</v>
      </c>
      <c r="Y5753" s="72" t="s">
        <v>28243</v>
      </c>
      <c r="Z5753" s="72" t="s">
        <v>28244</v>
      </c>
    </row>
    <row r="5754" spans="1:26" ht="45" x14ac:dyDescent="0.25">
      <c r="A5754" s="72" t="s">
        <v>9023</v>
      </c>
      <c r="B5754" s="72" t="s">
        <v>14484</v>
      </c>
      <c r="C5754" s="72"/>
      <c r="D5754" s="72"/>
      <c r="E5754" s="72"/>
      <c r="F5754" s="72">
        <v>1</v>
      </c>
      <c r="G5754" s="72"/>
      <c r="H5754" s="72">
        <v>1799</v>
      </c>
      <c r="I5754" s="72">
        <v>654</v>
      </c>
      <c r="J5754" s="72">
        <v>818</v>
      </c>
      <c r="K5754" s="72">
        <v>327</v>
      </c>
      <c r="L5754" s="72"/>
      <c r="M5754" s="71" t="s">
        <v>4596</v>
      </c>
      <c r="N5754" s="72" t="s">
        <v>2362</v>
      </c>
      <c r="O5754" s="72"/>
      <c r="P5754" s="72" t="s">
        <v>2743</v>
      </c>
      <c r="Q5754" s="72" t="s">
        <v>4564</v>
      </c>
      <c r="R5754" s="72" t="s">
        <v>5675</v>
      </c>
      <c r="S5754" s="72"/>
      <c r="T5754" s="72"/>
      <c r="U5754" s="72" t="s">
        <v>9023</v>
      </c>
      <c r="V5754" s="72"/>
      <c r="W5754" s="72">
        <v>125130</v>
      </c>
      <c r="X5754" s="72" t="s">
        <v>12874</v>
      </c>
      <c r="Y5754" s="72"/>
      <c r="Z5754" s="72"/>
    </row>
    <row r="5755" spans="1:26" ht="45" x14ac:dyDescent="0.25">
      <c r="A5755" s="72" t="s">
        <v>28245</v>
      </c>
      <c r="B5755" s="72" t="s">
        <v>15689</v>
      </c>
      <c r="C5755" s="72">
        <v>2</v>
      </c>
      <c r="D5755" s="72"/>
      <c r="E5755" s="72"/>
      <c r="F5755" s="72">
        <v>5</v>
      </c>
      <c r="G5755" s="72"/>
      <c r="H5755" s="72"/>
      <c r="I5755" s="72"/>
      <c r="J5755" s="72"/>
      <c r="K5755" s="72"/>
      <c r="L5755" s="72">
        <v>500</v>
      </c>
      <c r="M5755" s="71" t="s">
        <v>4596</v>
      </c>
      <c r="N5755" s="72" t="s">
        <v>4483</v>
      </c>
      <c r="O5755" s="72"/>
      <c r="P5755" s="72" t="s">
        <v>14510</v>
      </c>
      <c r="Q5755" s="72"/>
      <c r="R5755" s="72"/>
      <c r="S5755" s="72" t="s">
        <v>4566</v>
      </c>
      <c r="T5755" s="72" t="s">
        <v>13723</v>
      </c>
      <c r="U5755" s="72" t="s">
        <v>28245</v>
      </c>
      <c r="V5755" s="72"/>
      <c r="W5755" s="72">
        <v>309511</v>
      </c>
      <c r="X5755" s="72" t="s">
        <v>28246</v>
      </c>
      <c r="Y5755" s="72" t="s">
        <v>28247</v>
      </c>
      <c r="Z5755" s="72" t="s">
        <v>28248</v>
      </c>
    </row>
    <row r="5756" spans="1:26" ht="30" x14ac:dyDescent="0.25">
      <c r="A5756" s="72" t="s">
        <v>12877</v>
      </c>
      <c r="B5756" s="72" t="s">
        <v>4594</v>
      </c>
      <c r="C5756" s="72"/>
      <c r="D5756" s="72" t="s">
        <v>10750</v>
      </c>
      <c r="E5756" s="72"/>
      <c r="F5756" s="72">
        <v>1</v>
      </c>
      <c r="G5756" s="72">
        <v>350</v>
      </c>
      <c r="H5756" s="72"/>
      <c r="I5756" s="72"/>
      <c r="J5756" s="72"/>
      <c r="K5756" s="72"/>
      <c r="L5756" s="72"/>
      <c r="M5756" s="71" t="s">
        <v>4596</v>
      </c>
      <c r="N5756" s="72" t="s">
        <v>4559</v>
      </c>
      <c r="O5756" s="72"/>
      <c r="P5756" s="72" t="s">
        <v>2932</v>
      </c>
      <c r="Q5756" s="72"/>
      <c r="R5756" s="72"/>
      <c r="S5756" s="72"/>
      <c r="T5756" s="72"/>
      <c r="U5756" s="72" t="s">
        <v>12877</v>
      </c>
      <c r="V5756" s="72"/>
      <c r="W5756" s="72">
        <v>629800</v>
      </c>
      <c r="X5756" s="72" t="s">
        <v>12878</v>
      </c>
      <c r="Y5756" s="72" t="s">
        <v>12879</v>
      </c>
      <c r="Z5756" s="72" t="s">
        <v>12880</v>
      </c>
    </row>
    <row r="5757" spans="1:26" ht="45" x14ac:dyDescent="0.25">
      <c r="A5757" s="72" t="s">
        <v>28249</v>
      </c>
      <c r="B5757" s="72" t="s">
        <v>28250</v>
      </c>
      <c r="C5757" s="72"/>
      <c r="D5757" s="72"/>
      <c r="E5757" s="72"/>
      <c r="F5757" s="72">
        <v>5</v>
      </c>
      <c r="G5757" s="72"/>
      <c r="H5757" s="72"/>
      <c r="I5757" s="72"/>
      <c r="J5757" s="72"/>
      <c r="K5757" s="72"/>
      <c r="L5757" s="72">
        <v>850</v>
      </c>
      <c r="M5757" s="71" t="s">
        <v>4596</v>
      </c>
      <c r="N5757" s="72" t="s">
        <v>4517</v>
      </c>
      <c r="O5757" s="72"/>
      <c r="P5757" s="72" t="s">
        <v>15012</v>
      </c>
      <c r="Q5757" s="72" t="s">
        <v>4566</v>
      </c>
      <c r="R5757" s="72" t="s">
        <v>33028</v>
      </c>
      <c r="S5757" s="72"/>
      <c r="T5757" s="72"/>
      <c r="U5757" s="72" t="s">
        <v>28249</v>
      </c>
      <c r="V5757" s="72"/>
      <c r="W5757" s="72">
        <v>692042</v>
      </c>
      <c r="X5757" s="72" t="s">
        <v>28251</v>
      </c>
      <c r="Y5757" s="72" t="s">
        <v>28252</v>
      </c>
      <c r="Z5757" s="72" t="s">
        <v>28253</v>
      </c>
    </row>
    <row r="5758" spans="1:26" ht="60" x14ac:dyDescent="0.25">
      <c r="A5758" s="72" t="s">
        <v>15176</v>
      </c>
      <c r="B5758" s="72" t="s">
        <v>15177</v>
      </c>
      <c r="C5758" s="72"/>
      <c r="D5758" s="72"/>
      <c r="E5758" s="72"/>
      <c r="F5758" s="72">
        <v>2</v>
      </c>
      <c r="G5758" s="72"/>
      <c r="H5758" s="72"/>
      <c r="I5758" s="72"/>
      <c r="J5758" s="72"/>
      <c r="K5758" s="72"/>
      <c r="L5758" s="72"/>
      <c r="M5758" s="71" t="s">
        <v>4596</v>
      </c>
      <c r="N5758" s="72" t="s">
        <v>4515</v>
      </c>
      <c r="O5758" s="72"/>
      <c r="P5758" s="72" t="s">
        <v>3373</v>
      </c>
      <c r="Q5758" s="72"/>
      <c r="R5758" s="72"/>
      <c r="S5758" s="72" t="s">
        <v>4568</v>
      </c>
      <c r="T5758" s="72" t="s">
        <v>15178</v>
      </c>
      <c r="U5758" s="72" t="s">
        <v>15176</v>
      </c>
      <c r="V5758" s="72"/>
      <c r="W5758" s="72"/>
      <c r="X5758" s="72"/>
      <c r="Y5758" s="72"/>
      <c r="Z5758" s="72"/>
    </row>
    <row r="5759" spans="1:26" ht="60" x14ac:dyDescent="0.25">
      <c r="A5759" s="72" t="s">
        <v>33029</v>
      </c>
      <c r="B5759" s="72" t="s">
        <v>33030</v>
      </c>
      <c r="C5759" s="72">
        <v>33</v>
      </c>
      <c r="D5759" s="72" t="s">
        <v>7905</v>
      </c>
      <c r="E5759" s="72"/>
      <c r="F5759" s="72">
        <v>1</v>
      </c>
      <c r="G5759" s="72">
        <v>350</v>
      </c>
      <c r="H5759" s="72"/>
      <c r="I5759" s="72"/>
      <c r="J5759" s="72"/>
      <c r="K5759" s="72"/>
      <c r="L5759" s="72"/>
      <c r="M5759" s="71" t="s">
        <v>4596</v>
      </c>
      <c r="N5759" s="72" t="s">
        <v>4534</v>
      </c>
      <c r="O5759" s="72"/>
      <c r="P5759" s="72" t="s">
        <v>2912</v>
      </c>
      <c r="Q5759" s="72"/>
      <c r="R5759" s="72"/>
      <c r="S5759" s="72" t="s">
        <v>4566</v>
      </c>
      <c r="T5759" s="72" t="s">
        <v>6191</v>
      </c>
      <c r="U5759" s="72" t="s">
        <v>33029</v>
      </c>
      <c r="V5759" s="72"/>
      <c r="W5759" s="72">
        <v>423462</v>
      </c>
      <c r="X5759" s="72" t="s">
        <v>33031</v>
      </c>
      <c r="Y5759" s="72">
        <v>88553325548</v>
      </c>
      <c r="Z5759" s="72" t="s">
        <v>33032</v>
      </c>
    </row>
    <row r="5760" spans="1:26" ht="45" x14ac:dyDescent="0.25">
      <c r="A5760" s="72" t="s">
        <v>22955</v>
      </c>
      <c r="B5760" s="72" t="s">
        <v>18013</v>
      </c>
      <c r="C5760" s="72"/>
      <c r="D5760" s="72"/>
      <c r="E5760" s="72"/>
      <c r="F5760" s="72">
        <v>1</v>
      </c>
      <c r="G5760" s="72"/>
      <c r="H5760" s="72">
        <v>600</v>
      </c>
      <c r="I5760" s="72">
        <v>400</v>
      </c>
      <c r="J5760" s="72">
        <v>150</v>
      </c>
      <c r="K5760" s="72">
        <v>50</v>
      </c>
      <c r="L5760" s="72"/>
      <c r="M5760" s="71" t="s">
        <v>4596</v>
      </c>
      <c r="N5760" s="72" t="s">
        <v>4551</v>
      </c>
      <c r="O5760" s="72"/>
      <c r="P5760" s="72" t="s">
        <v>3510</v>
      </c>
      <c r="Q5760" s="72"/>
      <c r="R5760" s="72"/>
      <c r="S5760" s="72"/>
      <c r="T5760" s="72"/>
      <c r="U5760" s="72" t="s">
        <v>22955</v>
      </c>
      <c r="V5760" s="72"/>
      <c r="W5760" s="72">
        <v>301382</v>
      </c>
      <c r="X5760" s="72" t="s">
        <v>22956</v>
      </c>
      <c r="Y5760" s="72" t="s">
        <v>22958</v>
      </c>
      <c r="Z5760" s="72" t="s">
        <v>22957</v>
      </c>
    </row>
    <row r="5761" spans="1:26" ht="30" x14ac:dyDescent="0.25">
      <c r="A5761" s="72" t="s">
        <v>25092</v>
      </c>
      <c r="B5761" s="72" t="s">
        <v>4594</v>
      </c>
      <c r="C5761" s="72">
        <v>7</v>
      </c>
      <c r="D5761" s="72"/>
      <c r="E5761" s="72"/>
      <c r="F5761" s="72">
        <v>1</v>
      </c>
      <c r="G5761" s="72">
        <v>300</v>
      </c>
      <c r="H5761" s="72"/>
      <c r="I5761" s="72"/>
      <c r="J5761" s="72"/>
      <c r="K5761" s="72"/>
      <c r="L5761" s="72"/>
      <c r="M5761" s="71" t="s">
        <v>4596</v>
      </c>
      <c r="N5761" s="72" t="s">
        <v>4523</v>
      </c>
      <c r="O5761" s="72"/>
      <c r="P5761" s="72" t="s">
        <v>3809</v>
      </c>
      <c r="Q5761" s="72"/>
      <c r="R5761" s="72"/>
      <c r="S5761" s="72"/>
      <c r="T5761" s="72"/>
      <c r="U5761" s="72" t="s">
        <v>25092</v>
      </c>
      <c r="V5761" s="72"/>
      <c r="W5761" s="72">
        <v>368300</v>
      </c>
      <c r="X5761" s="72" t="s">
        <v>25093</v>
      </c>
      <c r="Y5761" s="72">
        <v>89886466565</v>
      </c>
      <c r="Z5761" s="72"/>
    </row>
    <row r="5762" spans="1:26" ht="45" x14ac:dyDescent="0.25">
      <c r="A5762" s="72" t="s">
        <v>17390</v>
      </c>
      <c r="B5762" s="72" t="s">
        <v>4598</v>
      </c>
      <c r="C5762" s="72">
        <v>17</v>
      </c>
      <c r="D5762" s="72"/>
      <c r="E5762" s="72"/>
      <c r="F5762" s="72">
        <v>1</v>
      </c>
      <c r="G5762" s="72"/>
      <c r="H5762" s="72">
        <v>600</v>
      </c>
      <c r="I5762" s="72">
        <v>200</v>
      </c>
      <c r="J5762" s="72">
        <v>50</v>
      </c>
      <c r="K5762" s="72">
        <v>50</v>
      </c>
      <c r="L5762" s="72"/>
      <c r="M5762" s="71" t="s">
        <v>4596</v>
      </c>
      <c r="N5762" s="72" t="s">
        <v>4524</v>
      </c>
      <c r="O5762" s="72"/>
      <c r="P5762" s="72" t="s">
        <v>2759</v>
      </c>
      <c r="Q5762" s="72"/>
      <c r="R5762" s="72"/>
      <c r="S5762" s="72" t="s">
        <v>4568</v>
      </c>
      <c r="T5762" s="72" t="s">
        <v>17391</v>
      </c>
      <c r="U5762" s="72" t="s">
        <v>17390</v>
      </c>
      <c r="V5762" s="72"/>
      <c r="W5762" s="72">
        <v>386338</v>
      </c>
      <c r="X5762" s="72" t="s">
        <v>22959</v>
      </c>
      <c r="Y5762" s="72" t="s">
        <v>17392</v>
      </c>
      <c r="Z5762" s="72" t="s">
        <v>17393</v>
      </c>
    </row>
    <row r="5763" spans="1:26" ht="45" x14ac:dyDescent="0.25">
      <c r="A5763" s="72" t="s">
        <v>12881</v>
      </c>
      <c r="B5763" s="72" t="s">
        <v>4598</v>
      </c>
      <c r="C5763" s="72">
        <v>3</v>
      </c>
      <c r="D5763" s="72"/>
      <c r="E5763" s="72"/>
      <c r="F5763" s="72">
        <v>1</v>
      </c>
      <c r="G5763" s="72"/>
      <c r="H5763" s="72">
        <v>798</v>
      </c>
      <c r="I5763" s="72">
        <v>290</v>
      </c>
      <c r="J5763" s="72">
        <v>363</v>
      </c>
      <c r="K5763" s="72">
        <v>145</v>
      </c>
      <c r="L5763" s="72"/>
      <c r="M5763" s="71" t="s">
        <v>4596</v>
      </c>
      <c r="N5763" s="72" t="s">
        <v>4524</v>
      </c>
      <c r="O5763" s="72"/>
      <c r="P5763" s="72" t="s">
        <v>2831</v>
      </c>
      <c r="Q5763" s="72"/>
      <c r="R5763" s="72"/>
      <c r="S5763" s="72" t="s">
        <v>4568</v>
      </c>
      <c r="T5763" s="72" t="s">
        <v>6863</v>
      </c>
      <c r="U5763" s="72" t="s">
        <v>12881</v>
      </c>
      <c r="V5763" s="72"/>
      <c r="W5763" s="72">
        <v>386120</v>
      </c>
      <c r="X5763" s="72" t="s">
        <v>12882</v>
      </c>
      <c r="Y5763" s="72" t="s">
        <v>12883</v>
      </c>
      <c r="Z5763" s="72" t="s">
        <v>12884</v>
      </c>
    </row>
    <row r="5764" spans="1:26" ht="45" x14ac:dyDescent="0.25">
      <c r="A5764" s="72" t="s">
        <v>28254</v>
      </c>
      <c r="B5764" s="72" t="s">
        <v>15493</v>
      </c>
      <c r="C5764" s="72">
        <v>48</v>
      </c>
      <c r="D5764" s="72" t="s">
        <v>7896</v>
      </c>
      <c r="E5764" s="72"/>
      <c r="F5764" s="72">
        <v>1</v>
      </c>
      <c r="G5764" s="72">
        <v>350</v>
      </c>
      <c r="H5764" s="72"/>
      <c r="I5764" s="72"/>
      <c r="J5764" s="72"/>
      <c r="K5764" s="72"/>
      <c r="L5764" s="72"/>
      <c r="M5764" s="71" t="s">
        <v>4596</v>
      </c>
      <c r="N5764" s="72" t="s">
        <v>4483</v>
      </c>
      <c r="O5764" s="72"/>
      <c r="P5764" s="72" t="s">
        <v>2496</v>
      </c>
      <c r="Q5764" s="72"/>
      <c r="R5764" s="72"/>
      <c r="S5764" s="72"/>
      <c r="T5764" s="72"/>
      <c r="U5764" s="72" t="s">
        <v>28254</v>
      </c>
      <c r="V5764" s="72"/>
      <c r="W5764" s="72">
        <v>308024</v>
      </c>
      <c r="X5764" s="72" t="s">
        <v>28255</v>
      </c>
      <c r="Y5764" s="72" t="s">
        <v>28256</v>
      </c>
      <c r="Z5764" s="72" t="s">
        <v>28257</v>
      </c>
    </row>
    <row r="5765" spans="1:26" ht="45" x14ac:dyDescent="0.25">
      <c r="A5765" s="72" t="s">
        <v>28258</v>
      </c>
      <c r="B5765" s="72" t="s">
        <v>28259</v>
      </c>
      <c r="C5765" s="72"/>
      <c r="D5765" s="72" t="s">
        <v>4633</v>
      </c>
      <c r="E5765" s="72"/>
      <c r="F5765" s="72">
        <v>1</v>
      </c>
      <c r="G5765" s="72">
        <v>150</v>
      </c>
      <c r="H5765" s="72"/>
      <c r="I5765" s="72"/>
      <c r="J5765" s="72"/>
      <c r="K5765" s="72"/>
      <c r="L5765" s="72"/>
      <c r="M5765" s="71" t="s">
        <v>4596</v>
      </c>
      <c r="N5765" s="72" t="s">
        <v>4502</v>
      </c>
      <c r="O5765" s="72"/>
      <c r="P5765" s="72" t="s">
        <v>4072</v>
      </c>
      <c r="Q5765" s="72"/>
      <c r="R5765" s="72"/>
      <c r="S5765" s="72" t="s">
        <v>15654</v>
      </c>
      <c r="T5765" s="72" t="s">
        <v>21919</v>
      </c>
      <c r="U5765" s="72" t="s">
        <v>28258</v>
      </c>
      <c r="V5765" s="72"/>
      <c r="W5765" s="72">
        <v>307120</v>
      </c>
      <c r="X5765" s="72" t="s">
        <v>28260</v>
      </c>
      <c r="Y5765" s="72">
        <v>74714441435</v>
      </c>
      <c r="Z5765" s="72" t="s">
        <v>28261</v>
      </c>
    </row>
    <row r="5766" spans="1:26" ht="45" x14ac:dyDescent="0.25">
      <c r="A5766" s="72" t="s">
        <v>12885</v>
      </c>
      <c r="B5766" s="72" t="s">
        <v>4598</v>
      </c>
      <c r="C5766" s="72">
        <v>4</v>
      </c>
      <c r="D5766" s="72"/>
      <c r="E5766" s="72"/>
      <c r="F5766" s="72">
        <v>1</v>
      </c>
      <c r="G5766" s="72"/>
      <c r="H5766" s="72">
        <v>350</v>
      </c>
      <c r="I5766" s="72">
        <v>654</v>
      </c>
      <c r="J5766" s="72">
        <v>818</v>
      </c>
      <c r="K5766" s="72">
        <v>327</v>
      </c>
      <c r="L5766" s="72"/>
      <c r="M5766" s="71" t="s">
        <v>4596</v>
      </c>
      <c r="N5766" s="72" t="s">
        <v>4493</v>
      </c>
      <c r="O5766" s="72"/>
      <c r="P5766" s="72" t="s">
        <v>19984</v>
      </c>
      <c r="Q5766" s="72"/>
      <c r="R5766" s="72"/>
      <c r="S5766" s="72" t="s">
        <v>4566</v>
      </c>
      <c r="T5766" s="72" t="s">
        <v>7383</v>
      </c>
      <c r="U5766" s="72" t="s">
        <v>12885</v>
      </c>
      <c r="V5766" s="72"/>
      <c r="W5766" s="72">
        <v>238520</v>
      </c>
      <c r="X5766" s="72" t="s">
        <v>12886</v>
      </c>
      <c r="Y5766" s="72" t="s">
        <v>12887</v>
      </c>
      <c r="Z5766" s="72" t="s">
        <v>12888</v>
      </c>
    </row>
    <row r="5767" spans="1:26" ht="45" x14ac:dyDescent="0.25">
      <c r="A5767" s="72" t="s">
        <v>12889</v>
      </c>
      <c r="B5767" s="72" t="s">
        <v>4621</v>
      </c>
      <c r="C5767" s="72">
        <v>1</v>
      </c>
      <c r="D5767" s="72"/>
      <c r="E5767" s="72"/>
      <c r="F5767" s="72">
        <v>5</v>
      </c>
      <c r="G5767" s="72"/>
      <c r="H5767" s="72"/>
      <c r="I5767" s="72"/>
      <c r="J5767" s="72"/>
      <c r="K5767" s="72"/>
      <c r="L5767" s="72">
        <v>850</v>
      </c>
      <c r="M5767" s="71" t="s">
        <v>4596</v>
      </c>
      <c r="N5767" s="72" t="s">
        <v>4509</v>
      </c>
      <c r="O5767" s="72"/>
      <c r="P5767" s="72" t="s">
        <v>2672</v>
      </c>
      <c r="Q5767" s="72"/>
      <c r="R5767" s="72"/>
      <c r="S5767" s="72" t="s">
        <v>4566</v>
      </c>
      <c r="T5767" s="72" t="s">
        <v>6124</v>
      </c>
      <c r="U5767" s="72" t="s">
        <v>12889</v>
      </c>
      <c r="V5767" s="72"/>
      <c r="W5767" s="72">
        <v>606400</v>
      </c>
      <c r="X5767" s="72" t="s">
        <v>12890</v>
      </c>
      <c r="Y5767" s="72"/>
      <c r="Z5767" s="72" t="s">
        <v>12891</v>
      </c>
    </row>
    <row r="5768" spans="1:26" ht="45" x14ac:dyDescent="0.25">
      <c r="A5768" s="72" t="s">
        <v>25094</v>
      </c>
      <c r="B5768" s="72" t="s">
        <v>15560</v>
      </c>
      <c r="C5768" s="72">
        <v>19</v>
      </c>
      <c r="D5768" s="72"/>
      <c r="E5768" s="72"/>
      <c r="F5768" s="72">
        <v>1</v>
      </c>
      <c r="G5768" s="72"/>
      <c r="H5768" s="72">
        <v>900</v>
      </c>
      <c r="I5768" s="72">
        <v>400</v>
      </c>
      <c r="J5768" s="72">
        <v>250</v>
      </c>
      <c r="K5768" s="72">
        <v>250</v>
      </c>
      <c r="L5768" s="72"/>
      <c r="M5768" s="71" t="s">
        <v>4596</v>
      </c>
      <c r="N5768" s="72" t="s">
        <v>4533</v>
      </c>
      <c r="O5768" s="72"/>
      <c r="P5768" s="72" t="s">
        <v>2618</v>
      </c>
      <c r="Q5768" s="72"/>
      <c r="R5768" s="72"/>
      <c r="S5768" s="72"/>
      <c r="T5768" s="72"/>
      <c r="U5768" s="72" t="s">
        <v>25094</v>
      </c>
      <c r="V5768" s="72"/>
      <c r="W5768" s="72">
        <v>362040</v>
      </c>
      <c r="X5768" s="72" t="s">
        <v>25095</v>
      </c>
      <c r="Y5768" s="72">
        <v>78672530334</v>
      </c>
      <c r="Z5768" s="72" t="s">
        <v>25096</v>
      </c>
    </row>
    <row r="5769" spans="1:26" ht="30" x14ac:dyDescent="0.25">
      <c r="A5769" s="72" t="s">
        <v>28262</v>
      </c>
      <c r="B5769" s="72" t="s">
        <v>15343</v>
      </c>
      <c r="C5769" s="72"/>
      <c r="D5769" s="72" t="s">
        <v>6375</v>
      </c>
      <c r="E5769" s="72"/>
      <c r="F5769" s="72">
        <v>1</v>
      </c>
      <c r="G5769" s="72"/>
      <c r="H5769" s="72">
        <v>800</v>
      </c>
      <c r="I5769" s="72">
        <v>350</v>
      </c>
      <c r="J5769" s="72">
        <v>250</v>
      </c>
      <c r="K5769" s="72">
        <v>200</v>
      </c>
      <c r="L5769" s="72"/>
      <c r="M5769" s="71" t="s">
        <v>4596</v>
      </c>
      <c r="N5769" s="72" t="s">
        <v>4483</v>
      </c>
      <c r="O5769" s="72"/>
      <c r="P5769" s="72" t="s">
        <v>14510</v>
      </c>
      <c r="Q5769" s="72"/>
      <c r="R5769" s="72"/>
      <c r="S5769" s="72"/>
      <c r="T5769" s="72"/>
      <c r="U5769" s="72" t="s">
        <v>28262</v>
      </c>
      <c r="V5769" s="72"/>
      <c r="W5769" s="72">
        <v>309513</v>
      </c>
      <c r="X5769" s="72" t="s">
        <v>28263</v>
      </c>
      <c r="Y5769" s="72" t="s">
        <v>28264</v>
      </c>
      <c r="Z5769" s="72" t="s">
        <v>28265</v>
      </c>
    </row>
    <row r="5770" spans="1:26" ht="30" x14ac:dyDescent="0.25">
      <c r="A5770" s="72" t="s">
        <v>12892</v>
      </c>
      <c r="B5770" s="72" t="s">
        <v>4594</v>
      </c>
      <c r="C5770" s="72">
        <v>4</v>
      </c>
      <c r="D5770" s="72" t="s">
        <v>4745</v>
      </c>
      <c r="E5770" s="72"/>
      <c r="F5770" s="72">
        <v>1</v>
      </c>
      <c r="G5770" s="72">
        <v>200</v>
      </c>
      <c r="H5770" s="72"/>
      <c r="I5770" s="72"/>
      <c r="J5770" s="72"/>
      <c r="K5770" s="72"/>
      <c r="L5770" s="72"/>
      <c r="M5770" s="71" t="s">
        <v>4596</v>
      </c>
      <c r="N5770" s="72" t="s">
        <v>4539</v>
      </c>
      <c r="O5770" s="72"/>
      <c r="P5770" s="72" t="s">
        <v>2729</v>
      </c>
      <c r="Q5770" s="72"/>
      <c r="R5770" s="72"/>
      <c r="S5770" s="72" t="s">
        <v>4619</v>
      </c>
      <c r="T5770" s="72" t="s">
        <v>12805</v>
      </c>
      <c r="U5770" s="72" t="s">
        <v>12892</v>
      </c>
      <c r="V5770" s="72"/>
      <c r="W5770" s="72">
        <v>346466</v>
      </c>
      <c r="X5770" s="72" t="s">
        <v>22960</v>
      </c>
      <c r="Y5770" s="76"/>
      <c r="Z5770" s="72"/>
    </row>
    <row r="5771" spans="1:26" ht="75" x14ac:dyDescent="0.25">
      <c r="A5771" s="72" t="s">
        <v>22961</v>
      </c>
      <c r="B5771" s="72" t="s">
        <v>22962</v>
      </c>
      <c r="C5771" s="72"/>
      <c r="D5771" s="72" t="s">
        <v>4633</v>
      </c>
      <c r="E5771" s="72"/>
      <c r="F5771" s="72">
        <v>3</v>
      </c>
      <c r="G5771" s="72"/>
      <c r="H5771" s="72"/>
      <c r="I5771" s="72"/>
      <c r="J5771" s="72"/>
      <c r="K5771" s="72"/>
      <c r="L5771" s="72">
        <v>30</v>
      </c>
      <c r="M5771" s="71" t="s">
        <v>4596</v>
      </c>
      <c r="N5771" s="72" t="s">
        <v>4496</v>
      </c>
      <c r="O5771" s="72"/>
      <c r="P5771" s="72" t="s">
        <v>3872</v>
      </c>
      <c r="Q5771" s="72"/>
      <c r="R5771" s="72"/>
      <c r="S5771" s="72" t="s">
        <v>14717</v>
      </c>
      <c r="T5771" s="72" t="s">
        <v>22963</v>
      </c>
      <c r="U5771" s="72" t="s">
        <v>22961</v>
      </c>
      <c r="V5771" s="72"/>
      <c r="W5771" s="72">
        <v>652050</v>
      </c>
      <c r="X5771" s="72" t="s">
        <v>20404</v>
      </c>
      <c r="Y5771" s="72">
        <v>83845173416</v>
      </c>
      <c r="Z5771" s="72" t="s">
        <v>22964</v>
      </c>
    </row>
    <row r="5772" spans="1:26" ht="45" x14ac:dyDescent="0.25">
      <c r="A5772" s="72" t="s">
        <v>12893</v>
      </c>
      <c r="B5772" s="72" t="s">
        <v>11043</v>
      </c>
      <c r="C5772" s="72"/>
      <c r="D5772" s="72"/>
      <c r="E5772" s="72"/>
      <c r="F5772" s="72">
        <v>1</v>
      </c>
      <c r="G5772" s="72"/>
      <c r="H5772" s="72">
        <v>850</v>
      </c>
      <c r="I5772" s="72"/>
      <c r="J5772" s="72"/>
      <c r="K5772" s="72">
        <v>850</v>
      </c>
      <c r="L5772" s="72"/>
      <c r="M5772" s="71" t="s">
        <v>4596</v>
      </c>
      <c r="N5772" s="72" t="s">
        <v>4512</v>
      </c>
      <c r="O5772" s="72"/>
      <c r="P5772" s="72" t="s">
        <v>3704</v>
      </c>
      <c r="Q5772" s="72" t="s">
        <v>4564</v>
      </c>
      <c r="R5772" s="72" t="s">
        <v>4641</v>
      </c>
      <c r="S5772" s="72"/>
      <c r="T5772" s="72"/>
      <c r="U5772" s="72" t="s">
        <v>12893</v>
      </c>
      <c r="V5772" s="72"/>
      <c r="W5772" s="72">
        <v>644086</v>
      </c>
      <c r="X5772" s="72" t="s">
        <v>12894</v>
      </c>
      <c r="Y5772" s="72" t="s">
        <v>12895</v>
      </c>
      <c r="Z5772" s="72" t="s">
        <v>12896</v>
      </c>
    </row>
    <row r="5773" spans="1:26" ht="60" x14ac:dyDescent="0.25">
      <c r="A5773" s="72" t="s">
        <v>25097</v>
      </c>
      <c r="B5773" s="72" t="s">
        <v>23863</v>
      </c>
      <c r="C5773" s="72">
        <v>10</v>
      </c>
      <c r="D5773" s="72" t="s">
        <v>4678</v>
      </c>
      <c r="E5773" s="72"/>
      <c r="F5773" s="72">
        <v>1</v>
      </c>
      <c r="G5773" s="72">
        <v>270</v>
      </c>
      <c r="H5773" s="72"/>
      <c r="I5773" s="72"/>
      <c r="J5773" s="72"/>
      <c r="K5773" s="72"/>
      <c r="L5773" s="72"/>
      <c r="M5773" s="71" t="s">
        <v>4596</v>
      </c>
      <c r="N5773" s="72" t="s">
        <v>4539</v>
      </c>
      <c r="O5773" s="72"/>
      <c r="P5773" s="72" t="s">
        <v>2774</v>
      </c>
      <c r="Q5773" s="72"/>
      <c r="R5773" s="72"/>
      <c r="S5773" s="72"/>
      <c r="T5773" s="72"/>
      <c r="U5773" s="72" t="s">
        <v>25097</v>
      </c>
      <c r="V5773" s="72"/>
      <c r="W5773" s="72">
        <v>346882</v>
      </c>
      <c r="X5773" s="72" t="s">
        <v>25098</v>
      </c>
      <c r="Y5773" s="72" t="s">
        <v>25099</v>
      </c>
      <c r="Z5773" s="72" t="s">
        <v>25100</v>
      </c>
    </row>
    <row r="5774" spans="1:26" ht="30" x14ac:dyDescent="0.25">
      <c r="A5774" s="72" t="s">
        <v>28266</v>
      </c>
      <c r="B5774" s="72" t="s">
        <v>4631</v>
      </c>
      <c r="C5774" s="72"/>
      <c r="D5774" s="72" t="s">
        <v>14208</v>
      </c>
      <c r="E5774" s="72"/>
      <c r="F5774" s="72">
        <v>5</v>
      </c>
      <c r="G5774" s="72"/>
      <c r="H5774" s="72"/>
      <c r="I5774" s="72"/>
      <c r="J5774" s="72"/>
      <c r="K5774" s="72"/>
      <c r="L5774" s="72">
        <v>850</v>
      </c>
      <c r="M5774" s="71" t="s">
        <v>4596</v>
      </c>
      <c r="N5774" s="72" t="s">
        <v>4552</v>
      </c>
      <c r="O5774" s="72"/>
      <c r="P5774" s="72" t="s">
        <v>3567</v>
      </c>
      <c r="Q5774" s="72"/>
      <c r="R5774" s="72"/>
      <c r="S5774" s="72"/>
      <c r="T5774" s="72"/>
      <c r="U5774" s="72" t="s">
        <v>28266</v>
      </c>
      <c r="V5774" s="72"/>
      <c r="W5774" s="72"/>
      <c r="X5774" s="72"/>
      <c r="Y5774" s="72"/>
      <c r="Z5774" s="72"/>
    </row>
    <row r="5775" spans="1:26" ht="120" x14ac:dyDescent="0.25">
      <c r="A5775" s="71" t="s">
        <v>28266</v>
      </c>
      <c r="B5775" s="72" t="s">
        <v>4631</v>
      </c>
      <c r="C5775" s="72"/>
      <c r="D5775" s="72" t="s">
        <v>14208</v>
      </c>
      <c r="E5775" s="72" t="s">
        <v>28267</v>
      </c>
      <c r="F5775" s="72">
        <v>5</v>
      </c>
      <c r="G5775" s="72"/>
      <c r="H5775" s="72"/>
      <c r="I5775" s="72"/>
      <c r="J5775" s="72"/>
      <c r="K5775" s="72"/>
      <c r="L5775" s="72">
        <v>489</v>
      </c>
      <c r="M5775" s="71" t="s">
        <v>4596</v>
      </c>
      <c r="N5775" s="72" t="s">
        <v>4552</v>
      </c>
      <c r="O5775" s="72"/>
      <c r="P5775" s="72" t="s">
        <v>3567</v>
      </c>
      <c r="Q5775" s="72"/>
      <c r="R5775" s="72"/>
      <c r="S5775" s="72"/>
      <c r="T5775" s="72"/>
      <c r="U5775" s="71" t="s">
        <v>28266</v>
      </c>
      <c r="V5775" s="72" t="s">
        <v>28268</v>
      </c>
      <c r="W5775" s="72">
        <v>626150</v>
      </c>
      <c r="X5775" s="72" t="s">
        <v>28269</v>
      </c>
      <c r="Y5775" s="72">
        <v>83456264065</v>
      </c>
      <c r="Z5775" s="72" t="s">
        <v>28270</v>
      </c>
    </row>
    <row r="5776" spans="1:26" ht="90" x14ac:dyDescent="0.25">
      <c r="A5776" s="72" t="s">
        <v>28266</v>
      </c>
      <c r="B5776" s="72" t="s">
        <v>4631</v>
      </c>
      <c r="C5776" s="72"/>
      <c r="D5776" s="72" t="s">
        <v>14208</v>
      </c>
      <c r="E5776" s="72" t="s">
        <v>19502</v>
      </c>
      <c r="F5776" s="72">
        <v>5</v>
      </c>
      <c r="G5776" s="72"/>
      <c r="H5776" s="72"/>
      <c r="I5776" s="72"/>
      <c r="J5776" s="72"/>
      <c r="K5776" s="72"/>
      <c r="L5776" s="72">
        <v>350</v>
      </c>
      <c r="M5776" s="71" t="s">
        <v>4596</v>
      </c>
      <c r="N5776" s="72" t="s">
        <v>4552</v>
      </c>
      <c r="O5776" s="72"/>
      <c r="P5776" s="72" t="s">
        <v>3624</v>
      </c>
      <c r="Q5776" s="72"/>
      <c r="R5776" s="72"/>
      <c r="S5776" s="72"/>
      <c r="T5776" s="72"/>
      <c r="U5776" s="72" t="s">
        <v>28266</v>
      </c>
      <c r="V5776" s="72" t="s">
        <v>19503</v>
      </c>
      <c r="W5776" s="72">
        <v>626150</v>
      </c>
      <c r="X5776" s="72" t="s">
        <v>19504</v>
      </c>
      <c r="Y5776" s="72" t="s">
        <v>19505</v>
      </c>
      <c r="Z5776" s="72" t="s">
        <v>10968</v>
      </c>
    </row>
    <row r="5777" spans="1:26" ht="45" x14ac:dyDescent="0.25">
      <c r="A5777" s="72" t="s">
        <v>12897</v>
      </c>
      <c r="B5777" s="72" t="s">
        <v>4733</v>
      </c>
      <c r="C5777" s="72">
        <v>94</v>
      </c>
      <c r="D5777" s="72"/>
      <c r="E5777" s="72"/>
      <c r="F5777" s="72">
        <v>1</v>
      </c>
      <c r="G5777" s="72">
        <v>350</v>
      </c>
      <c r="H5777" s="72"/>
      <c r="I5777" s="72"/>
      <c r="J5777" s="72"/>
      <c r="K5777" s="72"/>
      <c r="L5777" s="72"/>
      <c r="M5777" s="71" t="s">
        <v>4596</v>
      </c>
      <c r="N5777" s="72" t="s">
        <v>4516</v>
      </c>
      <c r="O5777" s="72"/>
      <c r="P5777" s="72" t="s">
        <v>4231</v>
      </c>
      <c r="Q5777" s="72"/>
      <c r="R5777" s="72"/>
      <c r="S5777" s="72"/>
      <c r="T5777" s="72"/>
      <c r="U5777" s="72" t="s">
        <v>12897</v>
      </c>
      <c r="V5777" s="72"/>
      <c r="W5777" s="72">
        <v>614032</v>
      </c>
      <c r="X5777" s="72" t="s">
        <v>22965</v>
      </c>
      <c r="Y5777" s="72" t="s">
        <v>12898</v>
      </c>
      <c r="Z5777" s="72" t="s">
        <v>12899</v>
      </c>
    </row>
    <row r="5778" spans="1:26" ht="45" x14ac:dyDescent="0.25">
      <c r="A5778" s="72" t="s">
        <v>12900</v>
      </c>
      <c r="B5778" s="72" t="s">
        <v>4598</v>
      </c>
      <c r="C5778" s="72"/>
      <c r="D5778" s="72"/>
      <c r="E5778" s="72"/>
      <c r="F5778" s="72">
        <v>1</v>
      </c>
      <c r="G5778" s="72"/>
      <c r="H5778" s="72">
        <v>798</v>
      </c>
      <c r="I5778" s="72">
        <v>290</v>
      </c>
      <c r="J5778" s="72">
        <v>363</v>
      </c>
      <c r="K5778" s="72">
        <v>145</v>
      </c>
      <c r="L5778" s="72"/>
      <c r="M5778" s="71" t="s">
        <v>4596</v>
      </c>
      <c r="N5778" s="72" t="s">
        <v>4520</v>
      </c>
      <c r="O5778" s="72"/>
      <c r="P5778" s="72" t="s">
        <v>2828</v>
      </c>
      <c r="Q5778" s="72"/>
      <c r="R5778" s="72"/>
      <c r="S5778" s="72" t="s">
        <v>4568</v>
      </c>
      <c r="T5778" s="72" t="s">
        <v>12901</v>
      </c>
      <c r="U5778" s="72" t="s">
        <v>12900</v>
      </c>
      <c r="V5778" s="72"/>
      <c r="W5778" s="72">
        <v>649742</v>
      </c>
      <c r="X5778" s="72" t="s">
        <v>12902</v>
      </c>
      <c r="Y5778" s="72"/>
      <c r="Z5778" s="72" t="s">
        <v>12903</v>
      </c>
    </row>
    <row r="5779" spans="1:26" ht="30" x14ac:dyDescent="0.25">
      <c r="A5779" s="72" t="s">
        <v>35723</v>
      </c>
      <c r="B5779" s="72" t="s">
        <v>21594</v>
      </c>
      <c r="C5779" s="72">
        <v>2</v>
      </c>
      <c r="D5779" s="72"/>
      <c r="E5779" s="72"/>
      <c r="F5779" s="72">
        <v>1</v>
      </c>
      <c r="G5779" s="72"/>
      <c r="H5779" s="72">
        <v>650</v>
      </c>
      <c r="I5779" s="72">
        <v>300</v>
      </c>
      <c r="J5779" s="72">
        <v>300</v>
      </c>
      <c r="K5779" s="72">
        <v>50</v>
      </c>
      <c r="L5779" s="72"/>
      <c r="M5779" s="71" t="s">
        <v>4596</v>
      </c>
      <c r="N5779" s="72" t="s">
        <v>4483</v>
      </c>
      <c r="O5779" s="72"/>
      <c r="P5779" s="72" t="s">
        <v>20512</v>
      </c>
      <c r="Q5779" s="72"/>
      <c r="R5779" s="72"/>
      <c r="S5779" s="72"/>
      <c r="T5779" s="72"/>
      <c r="U5779" s="72" t="s">
        <v>35723</v>
      </c>
      <c r="V5779" s="72"/>
      <c r="W5779" s="72"/>
      <c r="X5779" s="72"/>
      <c r="Y5779" s="72"/>
      <c r="Z5779" s="72"/>
    </row>
    <row r="5780" spans="1:26" ht="30" x14ac:dyDescent="0.25">
      <c r="A5780" s="71" t="s">
        <v>33033</v>
      </c>
      <c r="B5780" s="72" t="s">
        <v>15756</v>
      </c>
      <c r="C5780" s="72"/>
      <c r="D5780" s="72" t="s">
        <v>4616</v>
      </c>
      <c r="E5780" s="72"/>
      <c r="F5780" s="72">
        <v>1</v>
      </c>
      <c r="G5780" s="72">
        <v>146</v>
      </c>
      <c r="H5780" s="72"/>
      <c r="I5780" s="72"/>
      <c r="J5780" s="72"/>
      <c r="K5780" s="72"/>
      <c r="L5780" s="72"/>
      <c r="M5780" s="71" t="s">
        <v>4596</v>
      </c>
      <c r="N5780" s="72" t="s">
        <v>4543</v>
      </c>
      <c r="O5780" s="72"/>
      <c r="P5780" s="72" t="s">
        <v>2849</v>
      </c>
      <c r="Q5780" s="72" t="s">
        <v>4566</v>
      </c>
      <c r="R5780" s="72" t="s">
        <v>18635</v>
      </c>
      <c r="S5780" s="72" t="s">
        <v>4566</v>
      </c>
      <c r="T5780" s="72" t="s">
        <v>18635</v>
      </c>
      <c r="U5780" s="72" t="s">
        <v>33033</v>
      </c>
      <c r="V5780" s="72"/>
      <c r="W5780" s="72">
        <v>412309</v>
      </c>
      <c r="X5780" s="72" t="s">
        <v>27842</v>
      </c>
      <c r="Y5780" s="72">
        <v>89053274656</v>
      </c>
      <c r="Z5780" s="72" t="s">
        <v>33034</v>
      </c>
    </row>
    <row r="5781" spans="1:26" ht="45" x14ac:dyDescent="0.25">
      <c r="A5781" s="72" t="s">
        <v>22966</v>
      </c>
      <c r="B5781" s="72" t="s">
        <v>15493</v>
      </c>
      <c r="C5781" s="72"/>
      <c r="D5781" s="72"/>
      <c r="E5781" s="72"/>
      <c r="F5781" s="72">
        <v>1</v>
      </c>
      <c r="G5781" s="72">
        <v>250</v>
      </c>
      <c r="H5781" s="72"/>
      <c r="I5781" s="72"/>
      <c r="J5781" s="72"/>
      <c r="K5781" s="72"/>
      <c r="L5781" s="72"/>
      <c r="M5781" s="71" t="s">
        <v>4596</v>
      </c>
      <c r="N5781" s="72" t="s">
        <v>4533</v>
      </c>
      <c r="O5781" s="72"/>
      <c r="P5781" s="72" t="s">
        <v>2983</v>
      </c>
      <c r="Q5781" s="72"/>
      <c r="R5781" s="72"/>
      <c r="S5781" s="72" t="s">
        <v>4568</v>
      </c>
      <c r="T5781" s="72" t="s">
        <v>21380</v>
      </c>
      <c r="U5781" s="72" t="s">
        <v>22966</v>
      </c>
      <c r="V5781" s="72"/>
      <c r="W5781" s="72">
        <v>363001</v>
      </c>
      <c r="X5781" s="72" t="s">
        <v>22967</v>
      </c>
      <c r="Y5781" s="72">
        <v>88673757266</v>
      </c>
      <c r="Z5781" s="72" t="s">
        <v>22968</v>
      </c>
    </row>
    <row r="5782" spans="1:26" ht="30" x14ac:dyDescent="0.25">
      <c r="A5782" s="72" t="s">
        <v>12904</v>
      </c>
      <c r="B5782" s="72" t="s">
        <v>5161</v>
      </c>
      <c r="C5782" s="72">
        <v>41</v>
      </c>
      <c r="D5782" s="72" t="s">
        <v>5337</v>
      </c>
      <c r="E5782" s="72"/>
      <c r="F5782" s="72">
        <v>3</v>
      </c>
      <c r="G5782" s="72"/>
      <c r="H5782" s="72"/>
      <c r="I5782" s="72"/>
      <c r="J5782" s="72"/>
      <c r="K5782" s="72"/>
      <c r="L5782" s="72">
        <v>100</v>
      </c>
      <c r="M5782" s="71" t="s">
        <v>4596</v>
      </c>
      <c r="N5782" s="72" t="s">
        <v>4545</v>
      </c>
      <c r="O5782" s="72"/>
      <c r="P5782" s="72" t="s">
        <v>3208</v>
      </c>
      <c r="Q5782" s="72"/>
      <c r="R5782" s="72"/>
      <c r="S5782" s="72"/>
      <c r="T5782" s="72"/>
      <c r="U5782" s="72" t="s">
        <v>12904</v>
      </c>
      <c r="V5782" s="72"/>
      <c r="W5782" s="72">
        <v>623532</v>
      </c>
      <c r="X5782" s="72" t="s">
        <v>17394</v>
      </c>
      <c r="Y5782" s="72" t="s">
        <v>17395</v>
      </c>
      <c r="Z5782" s="72" t="s">
        <v>12905</v>
      </c>
    </row>
    <row r="5783" spans="1:26" ht="30" x14ac:dyDescent="0.25">
      <c r="A5783" s="71" t="s">
        <v>14777</v>
      </c>
      <c r="B5783" s="72" t="s">
        <v>4594</v>
      </c>
      <c r="C5783" s="72">
        <v>16</v>
      </c>
      <c r="D5783" s="72"/>
      <c r="E5783" s="72"/>
      <c r="F5783" s="72">
        <v>1</v>
      </c>
      <c r="G5783" s="72">
        <v>120</v>
      </c>
      <c r="H5783" s="72"/>
      <c r="I5783" s="72"/>
      <c r="J5783" s="72"/>
      <c r="K5783" s="72"/>
      <c r="L5783" s="72"/>
      <c r="M5783" s="71" t="s">
        <v>4596</v>
      </c>
      <c r="N5783" s="72" t="s">
        <v>4492</v>
      </c>
      <c r="O5783" s="72"/>
      <c r="P5783" s="72" t="s">
        <v>15030</v>
      </c>
      <c r="Q5783" s="72"/>
      <c r="R5783" s="72"/>
      <c r="S5783" s="72"/>
      <c r="T5783" s="72"/>
      <c r="U5783" s="72" t="s">
        <v>14777</v>
      </c>
      <c r="V5783" s="72"/>
      <c r="W5783" s="72">
        <v>665413</v>
      </c>
      <c r="X5783" s="72" t="s">
        <v>22969</v>
      </c>
      <c r="Y5783" s="72"/>
      <c r="Z5783" s="72"/>
    </row>
    <row r="5784" spans="1:26" ht="45" x14ac:dyDescent="0.25">
      <c r="A5784" s="72" t="s">
        <v>17396</v>
      </c>
      <c r="B5784" s="72" t="s">
        <v>4621</v>
      </c>
      <c r="C5784" s="72"/>
      <c r="D5784" s="72" t="s">
        <v>11926</v>
      </c>
      <c r="E5784" s="72"/>
      <c r="F5784" s="72">
        <v>5</v>
      </c>
      <c r="G5784" s="72"/>
      <c r="H5784" s="72"/>
      <c r="I5784" s="72"/>
      <c r="J5784" s="72"/>
      <c r="K5784" s="72"/>
      <c r="L5784" s="72">
        <v>850</v>
      </c>
      <c r="M5784" s="71" t="s">
        <v>4596</v>
      </c>
      <c r="N5784" s="72" t="s">
        <v>4506</v>
      </c>
      <c r="O5784" s="72"/>
      <c r="P5784" s="72" t="s">
        <v>4396</v>
      </c>
      <c r="Q5784" s="72"/>
      <c r="R5784" s="72"/>
      <c r="S5784" s="72"/>
      <c r="T5784" s="72"/>
      <c r="U5784" s="72" t="s">
        <v>17396</v>
      </c>
      <c r="V5784" s="72"/>
      <c r="W5784" s="72">
        <v>142290</v>
      </c>
      <c r="X5784" s="72" t="s">
        <v>11927</v>
      </c>
      <c r="Y5784" s="72" t="s">
        <v>11928</v>
      </c>
      <c r="Z5784" s="72" t="s">
        <v>11929</v>
      </c>
    </row>
    <row r="5785" spans="1:26" ht="30" x14ac:dyDescent="0.25">
      <c r="A5785" s="72" t="s">
        <v>25101</v>
      </c>
      <c r="B5785" s="72" t="s">
        <v>25102</v>
      </c>
      <c r="C5785" s="72">
        <v>22</v>
      </c>
      <c r="D5785" s="72"/>
      <c r="E5785" s="72"/>
      <c r="F5785" s="72">
        <v>1</v>
      </c>
      <c r="G5785" s="72"/>
      <c r="H5785" s="72">
        <v>1200</v>
      </c>
      <c r="I5785" s="72">
        <v>400</v>
      </c>
      <c r="J5785" s="72">
        <v>600</v>
      </c>
      <c r="K5785" s="72">
        <v>200</v>
      </c>
      <c r="L5785" s="72"/>
      <c r="M5785" s="71" t="s">
        <v>4596</v>
      </c>
      <c r="N5785" s="72" t="s">
        <v>4539</v>
      </c>
      <c r="O5785" s="72"/>
      <c r="P5785" s="72" t="s">
        <v>4375</v>
      </c>
      <c r="Q5785" s="72"/>
      <c r="R5785" s="72"/>
      <c r="S5785" s="72"/>
      <c r="T5785" s="72"/>
      <c r="U5785" s="72" t="s">
        <v>25101</v>
      </c>
      <c r="V5785" s="72"/>
      <c r="W5785" s="72">
        <v>347917</v>
      </c>
      <c r="X5785" s="72" t="s">
        <v>25103</v>
      </c>
      <c r="Y5785" s="72">
        <v>89281783127</v>
      </c>
      <c r="Z5785" s="72" t="s">
        <v>25104</v>
      </c>
    </row>
    <row r="5786" spans="1:26" ht="45" x14ac:dyDescent="0.25">
      <c r="A5786" s="72" t="s">
        <v>22970</v>
      </c>
      <c r="B5786" s="72" t="s">
        <v>15756</v>
      </c>
      <c r="C5786" s="72"/>
      <c r="D5786" s="72" t="s">
        <v>5156</v>
      </c>
      <c r="E5786" s="72"/>
      <c r="F5786" s="72">
        <v>1</v>
      </c>
      <c r="G5786" s="72">
        <v>91</v>
      </c>
      <c r="H5786" s="72"/>
      <c r="I5786" s="72"/>
      <c r="J5786" s="72"/>
      <c r="K5786" s="72"/>
      <c r="L5786" s="72"/>
      <c r="M5786" s="71" t="s">
        <v>4596</v>
      </c>
      <c r="N5786" s="72" t="s">
        <v>4506</v>
      </c>
      <c r="O5786" s="72"/>
      <c r="P5786" s="72" t="s">
        <v>4438</v>
      </c>
      <c r="Q5786" s="72"/>
      <c r="R5786" s="72"/>
      <c r="S5786" s="72" t="s">
        <v>14717</v>
      </c>
      <c r="T5786" s="72" t="s">
        <v>22971</v>
      </c>
      <c r="U5786" s="72" t="s">
        <v>22970</v>
      </c>
      <c r="V5786" s="72"/>
      <c r="W5786" s="72">
        <v>142250</v>
      </c>
      <c r="X5786" s="72" t="s">
        <v>22972</v>
      </c>
      <c r="Y5786" s="72" t="s">
        <v>22974</v>
      </c>
      <c r="Z5786" s="72" t="s">
        <v>22973</v>
      </c>
    </row>
    <row r="5787" spans="1:26" ht="45" x14ac:dyDescent="0.25">
      <c r="A5787" s="72" t="s">
        <v>22975</v>
      </c>
      <c r="B5787" s="72" t="s">
        <v>22976</v>
      </c>
      <c r="C5787" s="72"/>
      <c r="D5787" s="72"/>
      <c r="E5787" s="72"/>
      <c r="F5787" s="72">
        <v>5</v>
      </c>
      <c r="G5787" s="72"/>
      <c r="H5787" s="72"/>
      <c r="I5787" s="72"/>
      <c r="J5787" s="72"/>
      <c r="K5787" s="72"/>
      <c r="L5787" s="72">
        <v>250</v>
      </c>
      <c r="M5787" s="71" t="s">
        <v>4596</v>
      </c>
      <c r="N5787" s="72" t="s">
        <v>4548</v>
      </c>
      <c r="O5787" s="72"/>
      <c r="P5787" s="72" t="s">
        <v>3070</v>
      </c>
      <c r="Q5787" s="72"/>
      <c r="R5787" s="72"/>
      <c r="S5787" s="72"/>
      <c r="T5787" s="72"/>
      <c r="U5787" s="72" t="s">
        <v>22975</v>
      </c>
      <c r="V5787" s="72"/>
      <c r="W5787" s="72">
        <v>393765</v>
      </c>
      <c r="X5787" s="72" t="s">
        <v>22977</v>
      </c>
      <c r="Y5787" s="72">
        <v>84754534532</v>
      </c>
      <c r="Z5787" s="72" t="s">
        <v>22978</v>
      </c>
    </row>
    <row r="5788" spans="1:26" ht="45" x14ac:dyDescent="0.25">
      <c r="A5788" s="72" t="s">
        <v>12906</v>
      </c>
      <c r="B5788" s="72" t="s">
        <v>4598</v>
      </c>
      <c r="C5788" s="72">
        <v>3</v>
      </c>
      <c r="D5788" s="72"/>
      <c r="E5788" s="72"/>
      <c r="F5788" s="72">
        <v>1</v>
      </c>
      <c r="G5788" s="72"/>
      <c r="H5788" s="72">
        <v>1199</v>
      </c>
      <c r="I5788" s="72">
        <v>436</v>
      </c>
      <c r="J5788" s="72">
        <v>545</v>
      </c>
      <c r="K5788" s="72">
        <v>218</v>
      </c>
      <c r="L5788" s="72"/>
      <c r="M5788" s="71" t="s">
        <v>4596</v>
      </c>
      <c r="N5788" s="72" t="s">
        <v>4521</v>
      </c>
      <c r="O5788" s="72"/>
      <c r="P5788" s="72" t="s">
        <v>4248</v>
      </c>
      <c r="Q5788" s="72"/>
      <c r="R5788" s="72"/>
      <c r="S5788" s="72"/>
      <c r="T5788" s="72"/>
      <c r="U5788" s="72" t="s">
        <v>12906</v>
      </c>
      <c r="V5788" s="72"/>
      <c r="W5788" s="72">
        <v>453300</v>
      </c>
      <c r="X5788" s="72" t="s">
        <v>14184</v>
      </c>
      <c r="Y5788" s="72" t="s">
        <v>12907</v>
      </c>
      <c r="Z5788" s="72" t="s">
        <v>12908</v>
      </c>
    </row>
    <row r="5789" spans="1:26" ht="45" x14ac:dyDescent="0.25">
      <c r="A5789" s="72" t="s">
        <v>12909</v>
      </c>
      <c r="B5789" s="72" t="s">
        <v>4598</v>
      </c>
      <c r="C5789" s="72">
        <v>18</v>
      </c>
      <c r="D5789" s="72"/>
      <c r="E5789" s="72"/>
      <c r="F5789" s="72">
        <v>1</v>
      </c>
      <c r="G5789" s="72"/>
      <c r="H5789" s="72">
        <v>1799</v>
      </c>
      <c r="I5789" s="72">
        <v>654</v>
      </c>
      <c r="J5789" s="72">
        <v>818</v>
      </c>
      <c r="K5789" s="72">
        <v>327</v>
      </c>
      <c r="L5789" s="72"/>
      <c r="M5789" s="71" t="s">
        <v>4596</v>
      </c>
      <c r="N5789" s="72" t="s">
        <v>4547</v>
      </c>
      <c r="O5789" s="72"/>
      <c r="P5789" s="72" t="s">
        <v>18894</v>
      </c>
      <c r="Q5789" s="72"/>
      <c r="R5789" s="72"/>
      <c r="S5789" s="72" t="s">
        <v>4566</v>
      </c>
      <c r="T5789" s="72" t="s">
        <v>5260</v>
      </c>
      <c r="U5789" s="72" t="s">
        <v>12909</v>
      </c>
      <c r="V5789" s="72"/>
      <c r="W5789" s="72">
        <v>356140</v>
      </c>
      <c r="X5789" s="72" t="s">
        <v>12910</v>
      </c>
      <c r="Y5789" s="72" t="s">
        <v>12911</v>
      </c>
      <c r="Z5789" s="72" t="s">
        <v>12912</v>
      </c>
    </row>
    <row r="5790" spans="1:26" ht="75" x14ac:dyDescent="0.25">
      <c r="A5790" s="72" t="s">
        <v>12916</v>
      </c>
      <c r="B5790" s="72" t="s">
        <v>17397</v>
      </c>
      <c r="C5790" s="72"/>
      <c r="D5790" s="72"/>
      <c r="E5790" s="72"/>
      <c r="F5790" s="72">
        <v>5</v>
      </c>
      <c r="G5790" s="72"/>
      <c r="H5790" s="72"/>
      <c r="I5790" s="72"/>
      <c r="J5790" s="72"/>
      <c r="K5790" s="72"/>
      <c r="L5790" s="72">
        <v>146</v>
      </c>
      <c r="M5790" s="71" t="s">
        <v>4596</v>
      </c>
      <c r="N5790" s="72" t="s">
        <v>4547</v>
      </c>
      <c r="O5790" s="72"/>
      <c r="P5790" s="72" t="s">
        <v>18894</v>
      </c>
      <c r="Q5790" s="72" t="s">
        <v>4567</v>
      </c>
      <c r="R5790" s="72" t="s">
        <v>12917</v>
      </c>
      <c r="S5790" s="72" t="s">
        <v>4567</v>
      </c>
      <c r="T5790" s="72" t="s">
        <v>12917</v>
      </c>
      <c r="U5790" s="72" t="s">
        <v>12916</v>
      </c>
      <c r="V5790" s="72"/>
      <c r="W5790" s="72">
        <v>356126</v>
      </c>
      <c r="X5790" s="72" t="s">
        <v>12918</v>
      </c>
      <c r="Y5790" s="72" t="s">
        <v>17398</v>
      </c>
      <c r="Z5790" s="72" t="s">
        <v>12919</v>
      </c>
    </row>
    <row r="5791" spans="1:26" ht="30" x14ac:dyDescent="0.25">
      <c r="A5791" s="72" t="s">
        <v>12920</v>
      </c>
      <c r="B5791" s="72" t="s">
        <v>4594</v>
      </c>
      <c r="C5791" s="72">
        <v>96</v>
      </c>
      <c r="D5791" s="72"/>
      <c r="E5791" s="72"/>
      <c r="F5791" s="72">
        <v>1</v>
      </c>
      <c r="G5791" s="72">
        <v>350</v>
      </c>
      <c r="H5791" s="72"/>
      <c r="I5791" s="72"/>
      <c r="J5791" s="72"/>
      <c r="K5791" s="72"/>
      <c r="L5791" s="72"/>
      <c r="M5791" s="71" t="s">
        <v>4596</v>
      </c>
      <c r="N5791" s="72" t="s">
        <v>4541</v>
      </c>
      <c r="O5791" s="72"/>
      <c r="P5791" s="72" t="s">
        <v>4023</v>
      </c>
      <c r="Q5791" s="72"/>
      <c r="R5791" s="72"/>
      <c r="S5791" s="72"/>
      <c r="T5791" s="72"/>
      <c r="U5791" s="72" t="s">
        <v>12920</v>
      </c>
      <c r="V5791" s="72"/>
      <c r="W5791" s="72">
        <v>443101</v>
      </c>
      <c r="X5791" s="72" t="s">
        <v>22982</v>
      </c>
      <c r="Y5791" s="72" t="s">
        <v>12921</v>
      </c>
      <c r="Z5791" s="72" t="s">
        <v>12922</v>
      </c>
    </row>
    <row r="5792" spans="1:26" ht="45" x14ac:dyDescent="0.25">
      <c r="A5792" s="72" t="s">
        <v>25105</v>
      </c>
      <c r="B5792" s="72" t="s">
        <v>4621</v>
      </c>
      <c r="C5792" s="72">
        <v>4</v>
      </c>
      <c r="D5792" s="72" t="s">
        <v>25106</v>
      </c>
      <c r="E5792" s="72"/>
      <c r="F5792" s="72">
        <v>5</v>
      </c>
      <c r="G5792" s="72"/>
      <c r="H5792" s="72"/>
      <c r="I5792" s="72"/>
      <c r="J5792" s="72"/>
      <c r="K5792" s="72"/>
      <c r="L5792" s="72">
        <v>800</v>
      </c>
      <c r="M5792" s="71" t="s">
        <v>4596</v>
      </c>
      <c r="N5792" s="72" t="s">
        <v>4496</v>
      </c>
      <c r="O5792" s="72"/>
      <c r="P5792" s="72" t="s">
        <v>3295</v>
      </c>
      <c r="Q5792" s="72"/>
      <c r="R5792" s="72"/>
      <c r="S5792" s="72" t="s">
        <v>4566</v>
      </c>
      <c r="T5792" s="72" t="s">
        <v>16576</v>
      </c>
      <c r="U5792" s="72" t="s">
        <v>25105</v>
      </c>
      <c r="V5792" s="72"/>
      <c r="W5792" s="72">
        <v>652518</v>
      </c>
      <c r="X5792" s="72" t="s">
        <v>25107</v>
      </c>
      <c r="Y5792" s="72">
        <v>83845653050</v>
      </c>
      <c r="Z5792" s="72" t="s">
        <v>25108</v>
      </c>
    </row>
    <row r="5793" spans="1:26" ht="60" x14ac:dyDescent="0.25">
      <c r="A5793" s="72" t="s">
        <v>22983</v>
      </c>
      <c r="B5793" s="72" t="s">
        <v>22984</v>
      </c>
      <c r="C5793" s="72"/>
      <c r="D5793" s="72"/>
      <c r="E5793" s="72"/>
      <c r="F5793" s="72">
        <v>1</v>
      </c>
      <c r="G5793" s="72"/>
      <c r="H5793" s="72">
        <v>136</v>
      </c>
      <c r="I5793" s="72">
        <v>67</v>
      </c>
      <c r="J5793" s="72">
        <v>62</v>
      </c>
      <c r="K5793" s="72">
        <v>7</v>
      </c>
      <c r="L5793" s="72"/>
      <c r="M5793" s="71" t="s">
        <v>4596</v>
      </c>
      <c r="N5793" s="72" t="s">
        <v>4486</v>
      </c>
      <c r="O5793" s="72"/>
      <c r="P5793" s="72" t="s">
        <v>3157</v>
      </c>
      <c r="Q5793" s="72"/>
      <c r="R5793" s="72"/>
      <c r="S5793" s="72" t="s">
        <v>4567</v>
      </c>
      <c r="T5793" s="72" t="s">
        <v>22985</v>
      </c>
      <c r="U5793" s="72" t="s">
        <v>22983</v>
      </c>
      <c r="V5793" s="72"/>
      <c r="W5793" s="72">
        <v>404513</v>
      </c>
      <c r="X5793" s="72" t="s">
        <v>22986</v>
      </c>
      <c r="Y5793" s="72" t="s">
        <v>22988</v>
      </c>
      <c r="Z5793" s="72" t="s">
        <v>22987</v>
      </c>
    </row>
    <row r="5794" spans="1:26" ht="45" x14ac:dyDescent="0.25">
      <c r="A5794" s="72" t="s">
        <v>116</v>
      </c>
      <c r="B5794" s="72" t="s">
        <v>5110</v>
      </c>
      <c r="C5794" s="72">
        <v>12</v>
      </c>
      <c r="D5794" s="72" t="s">
        <v>4915</v>
      </c>
      <c r="E5794" s="72"/>
      <c r="F5794" s="72">
        <v>1</v>
      </c>
      <c r="G5794" s="72"/>
      <c r="H5794" s="72">
        <v>208</v>
      </c>
      <c r="I5794" s="72">
        <v>290</v>
      </c>
      <c r="J5794" s="72">
        <v>363</v>
      </c>
      <c r="K5794" s="72">
        <v>145</v>
      </c>
      <c r="L5794" s="72"/>
      <c r="M5794" s="71" t="s">
        <v>4596</v>
      </c>
      <c r="N5794" s="72" t="s">
        <v>4499</v>
      </c>
      <c r="O5794" s="72"/>
      <c r="P5794" s="72" t="s">
        <v>3474</v>
      </c>
      <c r="Q5794" s="72"/>
      <c r="R5794" s="72"/>
      <c r="S5794" s="72" t="s">
        <v>4619</v>
      </c>
      <c r="T5794" s="72" t="s">
        <v>11214</v>
      </c>
      <c r="U5794" s="72" t="s">
        <v>116</v>
      </c>
      <c r="V5794" s="72"/>
      <c r="W5794" s="72">
        <v>353730</v>
      </c>
      <c r="X5794" s="72" t="s">
        <v>12923</v>
      </c>
      <c r="Y5794" s="77" t="s">
        <v>12924</v>
      </c>
      <c r="Z5794" s="72" t="s">
        <v>12925</v>
      </c>
    </row>
    <row r="5795" spans="1:26" ht="30" x14ac:dyDescent="0.25">
      <c r="A5795" s="72" t="s">
        <v>13943</v>
      </c>
      <c r="B5795" s="72" t="s">
        <v>4594</v>
      </c>
      <c r="C5795" s="72">
        <v>71</v>
      </c>
      <c r="D5795" s="72" t="s">
        <v>13944</v>
      </c>
      <c r="E5795" s="72"/>
      <c r="F5795" s="72">
        <v>1</v>
      </c>
      <c r="G5795" s="72">
        <v>350</v>
      </c>
      <c r="H5795" s="72"/>
      <c r="I5795" s="72"/>
      <c r="J5795" s="72"/>
      <c r="K5795" s="72"/>
      <c r="L5795" s="72"/>
      <c r="M5795" s="71" t="s">
        <v>4596</v>
      </c>
      <c r="N5795" s="72" t="s">
        <v>4506</v>
      </c>
      <c r="O5795" s="72"/>
      <c r="P5795" s="72" t="s">
        <v>14487</v>
      </c>
      <c r="Q5795" s="72"/>
      <c r="R5795" s="72"/>
      <c r="S5795" s="72"/>
      <c r="T5795" s="72"/>
      <c r="U5795" s="72" t="s">
        <v>13943</v>
      </c>
      <c r="V5795" s="72"/>
      <c r="W5795" s="72">
        <v>141021</v>
      </c>
      <c r="X5795" s="72" t="s">
        <v>13945</v>
      </c>
      <c r="Y5795" s="72" t="s">
        <v>13946</v>
      </c>
      <c r="Z5795" s="72" t="s">
        <v>13947</v>
      </c>
    </row>
    <row r="5796" spans="1:26" ht="45" x14ac:dyDescent="0.25">
      <c r="A5796" s="72" t="s">
        <v>12926</v>
      </c>
      <c r="B5796" s="72" t="s">
        <v>4598</v>
      </c>
      <c r="C5796" s="72"/>
      <c r="D5796" s="72"/>
      <c r="E5796" s="72"/>
      <c r="F5796" s="72">
        <v>1</v>
      </c>
      <c r="G5796" s="72"/>
      <c r="H5796" s="72">
        <v>350</v>
      </c>
      <c r="I5796" s="72">
        <v>200</v>
      </c>
      <c r="J5796" s="72">
        <v>100</v>
      </c>
      <c r="K5796" s="72">
        <v>50</v>
      </c>
      <c r="L5796" s="72"/>
      <c r="M5796" s="71" t="s">
        <v>4596</v>
      </c>
      <c r="N5796" s="72" t="s">
        <v>4541</v>
      </c>
      <c r="O5796" s="72"/>
      <c r="P5796" s="72" t="s">
        <v>2424</v>
      </c>
      <c r="Q5796" s="72"/>
      <c r="R5796" s="72"/>
      <c r="S5796" s="72" t="s">
        <v>4568</v>
      </c>
      <c r="T5796" s="72" t="s">
        <v>5351</v>
      </c>
      <c r="U5796" s="72" t="s">
        <v>12926</v>
      </c>
      <c r="V5796" s="72"/>
      <c r="W5796" s="72"/>
      <c r="X5796" s="72"/>
      <c r="Y5796" s="72"/>
      <c r="Z5796" s="72"/>
    </row>
    <row r="5797" spans="1:26" ht="30" x14ac:dyDescent="0.25">
      <c r="A5797" s="72" t="s">
        <v>12927</v>
      </c>
      <c r="B5797" s="72" t="s">
        <v>16687</v>
      </c>
      <c r="C5797" s="72">
        <v>6</v>
      </c>
      <c r="D5797" s="72"/>
      <c r="E5797" s="72"/>
      <c r="F5797" s="72">
        <v>1</v>
      </c>
      <c r="G5797" s="72"/>
      <c r="H5797" s="72">
        <v>1000</v>
      </c>
      <c r="I5797" s="72">
        <v>300</v>
      </c>
      <c r="J5797" s="72">
        <v>500</v>
      </c>
      <c r="K5797" s="72">
        <v>200</v>
      </c>
      <c r="L5797" s="72"/>
      <c r="M5797" s="71" t="s">
        <v>4596</v>
      </c>
      <c r="N5797" s="72" t="s">
        <v>4500</v>
      </c>
      <c r="O5797" s="72"/>
      <c r="P5797" s="72" t="s">
        <v>4154</v>
      </c>
      <c r="Q5797" s="72"/>
      <c r="R5797" s="72"/>
      <c r="S5797" s="72"/>
      <c r="T5797" s="72"/>
      <c r="U5797" s="72" t="s">
        <v>12927</v>
      </c>
      <c r="V5797" s="72"/>
      <c r="W5797" s="72">
        <v>660016</v>
      </c>
      <c r="X5797" s="72" t="s">
        <v>22989</v>
      </c>
      <c r="Y5797" s="72"/>
      <c r="Z5797" s="72"/>
    </row>
    <row r="5798" spans="1:26" ht="30" x14ac:dyDescent="0.25">
      <c r="A5798" s="72" t="s">
        <v>12927</v>
      </c>
      <c r="B5798" s="72" t="s">
        <v>16687</v>
      </c>
      <c r="C5798" s="72">
        <v>6</v>
      </c>
      <c r="D5798" s="72"/>
      <c r="E5798" s="72" t="s">
        <v>9030</v>
      </c>
      <c r="F5798" s="72">
        <v>2</v>
      </c>
      <c r="G5798" s="72"/>
      <c r="H5798" s="72"/>
      <c r="I5798" s="72"/>
      <c r="J5798" s="72"/>
      <c r="K5798" s="72"/>
      <c r="L5798" s="72">
        <v>500</v>
      </c>
      <c r="M5798" s="71" t="s">
        <v>4596</v>
      </c>
      <c r="N5798" s="72" t="s">
        <v>4500</v>
      </c>
      <c r="O5798" s="72"/>
      <c r="P5798" s="72" t="s">
        <v>4154</v>
      </c>
      <c r="Q5798" s="72"/>
      <c r="R5798" s="72"/>
      <c r="S5798" s="72"/>
      <c r="T5798" s="72"/>
      <c r="U5798" s="72" t="s">
        <v>12927</v>
      </c>
      <c r="V5798" s="72" t="s">
        <v>22990</v>
      </c>
      <c r="W5798" s="72">
        <v>660016</v>
      </c>
      <c r="X5798" s="72" t="s">
        <v>22989</v>
      </c>
      <c r="Y5798" s="72"/>
      <c r="Z5798" s="72"/>
    </row>
    <row r="5799" spans="1:26" ht="45" x14ac:dyDescent="0.25">
      <c r="A5799" s="72" t="s">
        <v>35724</v>
      </c>
      <c r="B5799" s="72" t="s">
        <v>16259</v>
      </c>
      <c r="C5799" s="72"/>
      <c r="D5799" s="72" t="s">
        <v>35725</v>
      </c>
      <c r="E5799" s="72"/>
      <c r="F5799" s="72">
        <v>1</v>
      </c>
      <c r="G5799" s="72"/>
      <c r="H5799" s="72">
        <v>850</v>
      </c>
      <c r="I5799" s="72">
        <v>400</v>
      </c>
      <c r="J5799" s="72">
        <v>400</v>
      </c>
      <c r="K5799" s="72">
        <v>50</v>
      </c>
      <c r="L5799" s="72"/>
      <c r="M5799" s="71" t="s">
        <v>4596</v>
      </c>
      <c r="N5799" s="72" t="s">
        <v>4483</v>
      </c>
      <c r="O5799" s="72"/>
      <c r="P5799" s="72" t="s">
        <v>2575</v>
      </c>
      <c r="Q5799" s="72"/>
      <c r="R5799" s="72"/>
      <c r="S5799" s="72" t="s">
        <v>4567</v>
      </c>
      <c r="T5799" s="72" t="s">
        <v>4676</v>
      </c>
      <c r="U5799" s="72" t="s">
        <v>35724</v>
      </c>
      <c r="V5799" s="72"/>
      <c r="W5799" s="72">
        <v>308590</v>
      </c>
      <c r="X5799" s="72" t="s">
        <v>35726</v>
      </c>
      <c r="Y5799" s="72" t="s">
        <v>35727</v>
      </c>
      <c r="Z5799" s="72" t="s">
        <v>35728</v>
      </c>
    </row>
    <row r="5800" spans="1:26" ht="45" x14ac:dyDescent="0.25">
      <c r="A5800" s="72" t="s">
        <v>12928</v>
      </c>
      <c r="B5800" s="72" t="s">
        <v>4624</v>
      </c>
      <c r="C5800" s="72"/>
      <c r="D5800" s="72" t="s">
        <v>7537</v>
      </c>
      <c r="E5800" s="72"/>
      <c r="F5800" s="72">
        <v>2</v>
      </c>
      <c r="G5800" s="72"/>
      <c r="H5800" s="72"/>
      <c r="I5800" s="72"/>
      <c r="J5800" s="72"/>
      <c r="K5800" s="72"/>
      <c r="L5800" s="72">
        <v>50</v>
      </c>
      <c r="M5800" s="71" t="s">
        <v>4596</v>
      </c>
      <c r="N5800" s="72" t="s">
        <v>4556</v>
      </c>
      <c r="O5800" s="72"/>
      <c r="P5800" s="72" t="s">
        <v>3005</v>
      </c>
      <c r="Q5800" s="72"/>
      <c r="R5800" s="72"/>
      <c r="S5800" s="72" t="s">
        <v>4567</v>
      </c>
      <c r="T5800" s="72" t="s">
        <v>6631</v>
      </c>
      <c r="U5800" s="72" t="s">
        <v>12928</v>
      </c>
      <c r="V5800" s="72"/>
      <c r="W5800" s="72">
        <v>456592</v>
      </c>
      <c r="X5800" s="72" t="s">
        <v>10755</v>
      </c>
      <c r="Y5800" s="72"/>
      <c r="Z5800" s="72" t="s">
        <v>12929</v>
      </c>
    </row>
    <row r="5801" spans="1:26" ht="45" x14ac:dyDescent="0.25">
      <c r="A5801" s="72" t="s">
        <v>12930</v>
      </c>
      <c r="B5801" s="72" t="s">
        <v>15560</v>
      </c>
      <c r="C5801" s="72">
        <v>6</v>
      </c>
      <c r="D5801" s="72"/>
      <c r="E5801" s="72"/>
      <c r="F5801" s="72">
        <v>1</v>
      </c>
      <c r="G5801" s="72"/>
      <c r="H5801" s="72">
        <v>1799</v>
      </c>
      <c r="I5801" s="72">
        <v>654</v>
      </c>
      <c r="J5801" s="72">
        <v>818</v>
      </c>
      <c r="K5801" s="72">
        <v>327</v>
      </c>
      <c r="L5801" s="72"/>
      <c r="M5801" s="71" t="s">
        <v>4596</v>
      </c>
      <c r="N5801" s="72" t="s">
        <v>4500</v>
      </c>
      <c r="O5801" s="72"/>
      <c r="P5801" s="72" t="s">
        <v>4207</v>
      </c>
      <c r="Q5801" s="72"/>
      <c r="R5801" s="72"/>
      <c r="S5801" s="72"/>
      <c r="T5801" s="72"/>
      <c r="U5801" s="72" t="s">
        <v>12930</v>
      </c>
      <c r="V5801" s="72"/>
      <c r="W5801" s="72">
        <v>662546</v>
      </c>
      <c r="X5801" s="72" t="s">
        <v>12931</v>
      </c>
      <c r="Y5801" s="72" t="s">
        <v>12932</v>
      </c>
      <c r="Z5801" s="72" t="s">
        <v>12933</v>
      </c>
    </row>
    <row r="5802" spans="1:26" ht="60" x14ac:dyDescent="0.25">
      <c r="A5802" s="72" t="s">
        <v>12934</v>
      </c>
      <c r="B5802" s="72" t="s">
        <v>4598</v>
      </c>
      <c r="C5802" s="72">
        <v>3</v>
      </c>
      <c r="D5802" s="72"/>
      <c r="E5802" s="72"/>
      <c r="F5802" s="72">
        <v>1</v>
      </c>
      <c r="G5802" s="72"/>
      <c r="H5802" s="72">
        <v>1199</v>
      </c>
      <c r="I5802" s="72">
        <v>436</v>
      </c>
      <c r="J5802" s="72">
        <v>545</v>
      </c>
      <c r="K5802" s="72">
        <v>218</v>
      </c>
      <c r="L5802" s="72"/>
      <c r="M5802" s="71" t="s">
        <v>4596</v>
      </c>
      <c r="N5802" s="72" t="s">
        <v>4555</v>
      </c>
      <c r="O5802" s="72"/>
      <c r="P5802" s="72" t="s">
        <v>3570</v>
      </c>
      <c r="Q5802" s="72"/>
      <c r="R5802" s="72"/>
      <c r="S5802" s="72"/>
      <c r="T5802" s="72"/>
      <c r="U5802" s="72" t="s">
        <v>12934</v>
      </c>
      <c r="V5802" s="72"/>
      <c r="W5802" s="72">
        <v>628404</v>
      </c>
      <c r="X5802" s="72" t="s">
        <v>12935</v>
      </c>
      <c r="Y5802" s="72" t="s">
        <v>12936</v>
      </c>
      <c r="Z5802" s="72" t="s">
        <v>12937</v>
      </c>
    </row>
    <row r="5803" spans="1:26" ht="75" x14ac:dyDescent="0.25">
      <c r="A5803" s="72" t="s">
        <v>5226</v>
      </c>
      <c r="B5803" s="72" t="s">
        <v>17401</v>
      </c>
      <c r="C5803" s="72"/>
      <c r="D5803" s="72"/>
      <c r="E5803" s="72"/>
      <c r="F5803" s="72">
        <v>1</v>
      </c>
      <c r="G5803" s="72"/>
      <c r="H5803" s="72">
        <v>798</v>
      </c>
      <c r="I5803" s="72">
        <v>290</v>
      </c>
      <c r="J5803" s="72">
        <v>363</v>
      </c>
      <c r="K5803" s="72">
        <v>145</v>
      </c>
      <c r="L5803" s="72"/>
      <c r="M5803" s="71" t="s">
        <v>4596</v>
      </c>
      <c r="N5803" s="72" t="s">
        <v>4540</v>
      </c>
      <c r="O5803" s="72"/>
      <c r="P5803" s="72" t="s">
        <v>2475</v>
      </c>
      <c r="Q5803" s="72"/>
      <c r="R5803" s="72"/>
      <c r="S5803" s="72" t="s">
        <v>4568</v>
      </c>
      <c r="T5803" s="72" t="s">
        <v>17402</v>
      </c>
      <c r="U5803" s="72" t="s">
        <v>5226</v>
      </c>
      <c r="V5803" s="72"/>
      <c r="W5803" s="72">
        <v>391255</v>
      </c>
      <c r="X5803" s="72" t="s">
        <v>22991</v>
      </c>
      <c r="Y5803" s="72"/>
      <c r="Z5803" s="72"/>
    </row>
    <row r="5804" spans="1:26" ht="90" x14ac:dyDescent="0.25">
      <c r="A5804" s="72" t="s">
        <v>5226</v>
      </c>
      <c r="B5804" s="72" t="s">
        <v>17401</v>
      </c>
      <c r="C5804" s="72"/>
      <c r="D5804" s="72"/>
      <c r="E5804" s="72" t="s">
        <v>17403</v>
      </c>
      <c r="F5804" s="72">
        <v>1</v>
      </c>
      <c r="G5804" s="72"/>
      <c r="H5804" s="72">
        <v>798</v>
      </c>
      <c r="I5804" s="72">
        <v>290</v>
      </c>
      <c r="J5804" s="72">
        <v>363</v>
      </c>
      <c r="K5804" s="72">
        <v>145</v>
      </c>
      <c r="L5804" s="72"/>
      <c r="M5804" s="71" t="s">
        <v>4596</v>
      </c>
      <c r="N5804" s="72" t="s">
        <v>4540</v>
      </c>
      <c r="O5804" s="72"/>
      <c r="P5804" s="72" t="s">
        <v>2475</v>
      </c>
      <c r="Q5804" s="72"/>
      <c r="R5804" s="72"/>
      <c r="S5804" s="72" t="s">
        <v>4568</v>
      </c>
      <c r="T5804" s="72" t="s">
        <v>11133</v>
      </c>
      <c r="U5804" s="72" t="s">
        <v>5226</v>
      </c>
      <c r="V5804" s="72" t="s">
        <v>11132</v>
      </c>
      <c r="W5804" s="72">
        <v>391255</v>
      </c>
      <c r="X5804" s="72" t="s">
        <v>22993</v>
      </c>
      <c r="Y5804" s="72" t="s">
        <v>11134</v>
      </c>
      <c r="Z5804" s="72" t="s">
        <v>11135</v>
      </c>
    </row>
    <row r="5805" spans="1:26" ht="75" x14ac:dyDescent="0.25">
      <c r="A5805" s="72" t="s">
        <v>5226</v>
      </c>
      <c r="B5805" s="72" t="s">
        <v>17401</v>
      </c>
      <c r="C5805" s="72"/>
      <c r="D5805" s="72"/>
      <c r="E5805" s="72" t="s">
        <v>22992</v>
      </c>
      <c r="F5805" s="72">
        <v>1</v>
      </c>
      <c r="G5805" s="72"/>
      <c r="H5805" s="72">
        <v>100</v>
      </c>
      <c r="I5805" s="72">
        <v>40</v>
      </c>
      <c r="J5805" s="72">
        <v>40</v>
      </c>
      <c r="K5805" s="72">
        <v>20</v>
      </c>
      <c r="L5805" s="72"/>
      <c r="M5805" s="71" t="s">
        <v>4596</v>
      </c>
      <c r="N5805" s="72" t="s">
        <v>4540</v>
      </c>
      <c r="O5805" s="72"/>
      <c r="P5805" s="72" t="s">
        <v>2475</v>
      </c>
      <c r="Q5805" s="72"/>
      <c r="R5805" s="72"/>
      <c r="S5805" s="72" t="s">
        <v>4568</v>
      </c>
      <c r="T5805" s="72" t="s">
        <v>12938</v>
      </c>
      <c r="U5805" s="72" t="s">
        <v>5226</v>
      </c>
      <c r="V5805" s="72" t="s">
        <v>12939</v>
      </c>
      <c r="W5805" s="72">
        <v>391255</v>
      </c>
      <c r="X5805" s="72" t="s">
        <v>14032</v>
      </c>
      <c r="Y5805" s="72" t="s">
        <v>12940</v>
      </c>
      <c r="Z5805" s="72" t="s">
        <v>12941</v>
      </c>
    </row>
    <row r="5806" spans="1:26" ht="45" x14ac:dyDescent="0.25">
      <c r="A5806" s="72" t="s">
        <v>12942</v>
      </c>
      <c r="B5806" s="72" t="s">
        <v>4598</v>
      </c>
      <c r="C5806" s="72">
        <v>8</v>
      </c>
      <c r="D5806" s="72" t="s">
        <v>5723</v>
      </c>
      <c r="E5806" s="72"/>
      <c r="F5806" s="72">
        <v>1</v>
      </c>
      <c r="G5806" s="72"/>
      <c r="H5806" s="72">
        <v>1199</v>
      </c>
      <c r="I5806" s="72">
        <v>436</v>
      </c>
      <c r="J5806" s="72">
        <v>545</v>
      </c>
      <c r="K5806" s="72">
        <v>218</v>
      </c>
      <c r="L5806" s="72"/>
      <c r="M5806" s="71" t="s">
        <v>4596</v>
      </c>
      <c r="N5806" s="72" t="s">
        <v>4541</v>
      </c>
      <c r="O5806" s="72"/>
      <c r="P5806" s="72" t="s">
        <v>3722</v>
      </c>
      <c r="Q5806" s="72"/>
      <c r="R5806" s="72"/>
      <c r="S5806" s="72"/>
      <c r="T5806" s="72"/>
      <c r="U5806" s="72" t="s">
        <v>12942</v>
      </c>
      <c r="V5806" s="72"/>
      <c r="W5806" s="72">
        <v>446213</v>
      </c>
      <c r="X5806" s="72" t="s">
        <v>12943</v>
      </c>
      <c r="Y5806" s="72"/>
      <c r="Z5806" s="72" t="s">
        <v>12944</v>
      </c>
    </row>
    <row r="5807" spans="1:26" ht="45" x14ac:dyDescent="0.25">
      <c r="A5807" s="72" t="s">
        <v>12945</v>
      </c>
      <c r="B5807" s="72" t="s">
        <v>4598</v>
      </c>
      <c r="C5807" s="72"/>
      <c r="D5807" s="72"/>
      <c r="E5807" s="72"/>
      <c r="F5807" s="72">
        <v>1</v>
      </c>
      <c r="G5807" s="72"/>
      <c r="H5807" s="72">
        <v>798</v>
      </c>
      <c r="I5807" s="72">
        <v>290</v>
      </c>
      <c r="J5807" s="72">
        <v>363</v>
      </c>
      <c r="K5807" s="72">
        <v>145</v>
      </c>
      <c r="L5807" s="72"/>
      <c r="M5807" s="71" t="s">
        <v>4596</v>
      </c>
      <c r="N5807" s="72" t="s">
        <v>4531</v>
      </c>
      <c r="O5807" s="72"/>
      <c r="P5807" s="72" t="s">
        <v>2981</v>
      </c>
      <c r="Q5807" s="72"/>
      <c r="R5807" s="72"/>
      <c r="S5807" s="72" t="s">
        <v>4567</v>
      </c>
      <c r="T5807" s="72" t="s">
        <v>12946</v>
      </c>
      <c r="U5807" s="72" t="s">
        <v>12945</v>
      </c>
      <c r="V5807" s="72"/>
      <c r="W5807" s="72">
        <v>431130</v>
      </c>
      <c r="X5807" s="72" t="s">
        <v>22994</v>
      </c>
      <c r="Y5807" s="72" t="s">
        <v>12947</v>
      </c>
      <c r="Z5807" s="72" t="s">
        <v>12948</v>
      </c>
    </row>
    <row r="5808" spans="1:26" ht="30" x14ac:dyDescent="0.25">
      <c r="A5808" s="72" t="s">
        <v>12949</v>
      </c>
      <c r="B5808" s="72" t="s">
        <v>4594</v>
      </c>
      <c r="C5808" s="72">
        <v>125</v>
      </c>
      <c r="D5808" s="72"/>
      <c r="E5808" s="72"/>
      <c r="F5808" s="72">
        <v>1</v>
      </c>
      <c r="G5808" s="72">
        <v>350</v>
      </c>
      <c r="H5808" s="72"/>
      <c r="I5808" s="72"/>
      <c r="J5808" s="72"/>
      <c r="K5808" s="72"/>
      <c r="L5808" s="72"/>
      <c r="M5808" s="71" t="s">
        <v>4596</v>
      </c>
      <c r="N5808" s="72" t="s">
        <v>4551</v>
      </c>
      <c r="O5808" s="72"/>
      <c r="P5808" s="72" t="s">
        <v>3871</v>
      </c>
      <c r="Q5808" s="72" t="s">
        <v>4564</v>
      </c>
      <c r="R5808" s="72" t="s">
        <v>6954</v>
      </c>
      <c r="S5808" s="72"/>
      <c r="T5808" s="72"/>
      <c r="U5808" s="72" t="s">
        <v>12949</v>
      </c>
      <c r="V5808" s="72"/>
      <c r="W5808" s="72">
        <v>300031</v>
      </c>
      <c r="X5808" s="72" t="s">
        <v>12950</v>
      </c>
      <c r="Y5808" s="72"/>
      <c r="Z5808" s="72"/>
    </row>
    <row r="5809" spans="1:26" ht="60" x14ac:dyDescent="0.25">
      <c r="A5809" s="72" t="s">
        <v>12951</v>
      </c>
      <c r="B5809" s="72" t="s">
        <v>22995</v>
      </c>
      <c r="C5809" s="72">
        <v>2</v>
      </c>
      <c r="D5809" s="72" t="s">
        <v>6221</v>
      </c>
      <c r="E5809" s="72"/>
      <c r="F5809" s="72">
        <v>1</v>
      </c>
      <c r="G5809" s="72">
        <v>300</v>
      </c>
      <c r="H5809" s="72"/>
      <c r="I5809" s="72"/>
      <c r="J5809" s="72"/>
      <c r="K5809" s="72"/>
      <c r="L5809" s="72"/>
      <c r="M5809" s="71" t="s">
        <v>4596</v>
      </c>
      <c r="N5809" s="72" t="s">
        <v>4506</v>
      </c>
      <c r="O5809" s="72"/>
      <c r="P5809" s="72" t="s">
        <v>4370</v>
      </c>
      <c r="Q5809" s="72" t="s">
        <v>4564</v>
      </c>
      <c r="R5809" s="72" t="s">
        <v>10703</v>
      </c>
      <c r="S5809" s="72"/>
      <c r="T5809" s="72"/>
      <c r="U5809" s="72" t="s">
        <v>12951</v>
      </c>
      <c r="V5809" s="72"/>
      <c r="W5809" s="72">
        <v>142117</v>
      </c>
      <c r="X5809" s="72" t="s">
        <v>22996</v>
      </c>
      <c r="Y5809" s="72" t="s">
        <v>22998</v>
      </c>
      <c r="Z5809" s="72" t="s">
        <v>22997</v>
      </c>
    </row>
    <row r="5810" spans="1:26" ht="45" x14ac:dyDescent="0.25">
      <c r="A5810" s="72" t="s">
        <v>35729</v>
      </c>
      <c r="B5810" s="72" t="s">
        <v>35730</v>
      </c>
      <c r="C5810" s="72">
        <v>2</v>
      </c>
      <c r="D5810" s="72"/>
      <c r="E5810" s="72"/>
      <c r="F5810" s="72">
        <v>1</v>
      </c>
      <c r="G5810" s="72">
        <v>200</v>
      </c>
      <c r="H5810" s="72"/>
      <c r="I5810" s="72"/>
      <c r="J5810" s="72"/>
      <c r="K5810" s="72"/>
      <c r="L5810" s="72"/>
      <c r="M5810" s="71" t="s">
        <v>4596</v>
      </c>
      <c r="N5810" s="72" t="s">
        <v>4483</v>
      </c>
      <c r="O5810" s="72"/>
      <c r="P5810" s="72" t="s">
        <v>19140</v>
      </c>
      <c r="Q5810" s="72"/>
      <c r="R5810" s="72"/>
      <c r="S5810" s="72" t="s">
        <v>4566</v>
      </c>
      <c r="T5810" s="72" t="s">
        <v>5746</v>
      </c>
      <c r="U5810" s="72" t="s">
        <v>35729</v>
      </c>
      <c r="V5810" s="72"/>
      <c r="W5810" s="72">
        <v>309991</v>
      </c>
      <c r="X5810" s="72" t="s">
        <v>35731</v>
      </c>
      <c r="Y5810" s="72" t="s">
        <v>35732</v>
      </c>
      <c r="Z5810" s="72" t="s">
        <v>35733</v>
      </c>
    </row>
    <row r="5811" spans="1:26" ht="60" x14ac:dyDescent="0.25">
      <c r="A5811" s="72" t="s">
        <v>12952</v>
      </c>
      <c r="B5811" s="72" t="s">
        <v>17404</v>
      </c>
      <c r="C5811" s="72"/>
      <c r="D5811" s="72"/>
      <c r="E5811" s="72"/>
      <c r="F5811" s="72">
        <v>3</v>
      </c>
      <c r="G5811" s="72"/>
      <c r="H5811" s="72"/>
      <c r="I5811" s="72"/>
      <c r="J5811" s="72"/>
      <c r="K5811" s="72"/>
      <c r="L5811" s="72">
        <v>50</v>
      </c>
      <c r="M5811" s="71" t="s">
        <v>4596</v>
      </c>
      <c r="N5811" s="72" t="s">
        <v>4539</v>
      </c>
      <c r="O5811" s="72"/>
      <c r="P5811" s="72" t="s">
        <v>4288</v>
      </c>
      <c r="Q5811" s="72"/>
      <c r="R5811" s="72"/>
      <c r="S5811" s="72" t="s">
        <v>4568</v>
      </c>
      <c r="T5811" s="72" t="s">
        <v>12953</v>
      </c>
      <c r="U5811" s="72" t="s">
        <v>12952</v>
      </c>
      <c r="V5811" s="72"/>
      <c r="W5811" s="72">
        <v>347572</v>
      </c>
      <c r="X5811" s="72" t="s">
        <v>4761</v>
      </c>
      <c r="Y5811" s="72">
        <v>88637320434</v>
      </c>
      <c r="Z5811" s="72" t="s">
        <v>22999</v>
      </c>
    </row>
    <row r="5812" spans="1:26" ht="30" x14ac:dyDescent="0.25">
      <c r="A5812" s="72" t="s">
        <v>25109</v>
      </c>
      <c r="B5812" s="72" t="s">
        <v>25110</v>
      </c>
      <c r="C5812" s="72">
        <v>1</v>
      </c>
      <c r="D5812" s="72"/>
      <c r="E5812" s="72"/>
      <c r="F5812" s="72">
        <v>1</v>
      </c>
      <c r="G5812" s="72"/>
      <c r="H5812" s="72">
        <v>1000</v>
      </c>
      <c r="I5812" s="72">
        <v>300</v>
      </c>
      <c r="J5812" s="72">
        <v>500</v>
      </c>
      <c r="K5812" s="72">
        <v>200</v>
      </c>
      <c r="L5812" s="72"/>
      <c r="M5812" s="71" t="s">
        <v>4596</v>
      </c>
      <c r="N5812" s="72" t="s">
        <v>4524</v>
      </c>
      <c r="O5812" s="72"/>
      <c r="P5812" s="72" t="s">
        <v>32447</v>
      </c>
      <c r="Q5812" s="72"/>
      <c r="R5812" s="72"/>
      <c r="S5812" s="72"/>
      <c r="T5812" s="72"/>
      <c r="U5812" s="72" t="s">
        <v>25109</v>
      </c>
      <c r="V5812" s="72"/>
      <c r="W5812" s="72">
        <v>386202</v>
      </c>
      <c r="X5812" s="72" t="s">
        <v>19026</v>
      </c>
      <c r="Y5812" s="72"/>
      <c r="Z5812" s="72" t="s">
        <v>25111</v>
      </c>
    </row>
    <row r="5813" spans="1:26" ht="45" x14ac:dyDescent="0.25">
      <c r="A5813" s="72" t="s">
        <v>25112</v>
      </c>
      <c r="B5813" s="72" t="s">
        <v>25113</v>
      </c>
      <c r="C5813" s="72">
        <v>81</v>
      </c>
      <c r="D5813" s="72"/>
      <c r="E5813" s="72"/>
      <c r="F5813" s="72">
        <v>1</v>
      </c>
      <c r="G5813" s="72">
        <v>104</v>
      </c>
      <c r="H5813" s="72">
        <v>450</v>
      </c>
      <c r="I5813" s="72">
        <v>200</v>
      </c>
      <c r="J5813" s="72">
        <v>200</v>
      </c>
      <c r="K5813" s="72">
        <v>50</v>
      </c>
      <c r="L5813" s="72"/>
      <c r="M5813" s="71" t="s">
        <v>4596</v>
      </c>
      <c r="N5813" s="72" t="s">
        <v>4529</v>
      </c>
      <c r="O5813" s="72"/>
      <c r="P5813" s="72" t="s">
        <v>3258</v>
      </c>
      <c r="Q5813" s="72"/>
      <c r="R5813" s="72"/>
      <c r="S5813" s="72"/>
      <c r="T5813" s="72"/>
      <c r="U5813" s="72" t="s">
        <v>25112</v>
      </c>
      <c r="V5813" s="72"/>
      <c r="W5813" s="72">
        <v>167000</v>
      </c>
      <c r="X5813" s="72" t="s">
        <v>25114</v>
      </c>
      <c r="Y5813" s="72" t="s">
        <v>25115</v>
      </c>
      <c r="Z5813" s="72" t="s">
        <v>25116</v>
      </c>
    </row>
    <row r="5814" spans="1:26" ht="45" x14ac:dyDescent="0.25">
      <c r="A5814" s="72" t="s">
        <v>14778</v>
      </c>
      <c r="B5814" s="72" t="s">
        <v>4607</v>
      </c>
      <c r="C5814" s="72"/>
      <c r="D5814" s="72"/>
      <c r="E5814" s="72"/>
      <c r="F5814" s="72">
        <v>2</v>
      </c>
      <c r="G5814" s="72"/>
      <c r="H5814" s="72"/>
      <c r="I5814" s="72"/>
      <c r="J5814" s="72"/>
      <c r="K5814" s="72"/>
      <c r="L5814" s="72">
        <v>150</v>
      </c>
      <c r="M5814" s="71" t="s">
        <v>4596</v>
      </c>
      <c r="N5814" s="72" t="s">
        <v>4546</v>
      </c>
      <c r="O5814" s="72"/>
      <c r="P5814" s="72" t="s">
        <v>3619</v>
      </c>
      <c r="Q5814" s="72"/>
      <c r="R5814" s="72"/>
      <c r="S5814" s="72" t="s">
        <v>4566</v>
      </c>
      <c r="T5814" s="72" t="s">
        <v>4614</v>
      </c>
      <c r="U5814" s="72" t="s">
        <v>14778</v>
      </c>
      <c r="V5814" s="72"/>
      <c r="W5814" s="72">
        <v>215500</v>
      </c>
      <c r="X5814" s="72" t="s">
        <v>4615</v>
      </c>
      <c r="Y5814" s="72" t="s">
        <v>16481</v>
      </c>
      <c r="Z5814" s="72" t="s">
        <v>17405</v>
      </c>
    </row>
    <row r="5815" spans="1:26" ht="30" x14ac:dyDescent="0.25">
      <c r="A5815" s="72" t="s">
        <v>18524</v>
      </c>
      <c r="B5815" s="72" t="s">
        <v>15756</v>
      </c>
      <c r="C5815" s="72">
        <v>7</v>
      </c>
      <c r="D5815" s="72" t="s">
        <v>7896</v>
      </c>
      <c r="E5815" s="72"/>
      <c r="F5815" s="72">
        <v>1</v>
      </c>
      <c r="G5815" s="72">
        <v>470</v>
      </c>
      <c r="H5815" s="72"/>
      <c r="I5815" s="72"/>
      <c r="J5815" s="72"/>
      <c r="K5815" s="72"/>
      <c r="L5815" s="72"/>
      <c r="M5815" s="71" t="s">
        <v>4596</v>
      </c>
      <c r="N5815" s="72" t="s">
        <v>4506</v>
      </c>
      <c r="O5815" s="72"/>
      <c r="P5815" s="72" t="s">
        <v>15351</v>
      </c>
      <c r="Q5815" s="72"/>
      <c r="R5815" s="72"/>
      <c r="S5815" s="72"/>
      <c r="T5815" s="72"/>
      <c r="U5815" s="72" t="s">
        <v>18524</v>
      </c>
      <c r="V5815" s="72"/>
      <c r="W5815" s="72">
        <v>141607</v>
      </c>
      <c r="X5815" s="72" t="s">
        <v>23002</v>
      </c>
      <c r="Y5815" s="72" t="s">
        <v>18525</v>
      </c>
      <c r="Z5815" s="72" t="s">
        <v>18526</v>
      </c>
    </row>
    <row r="5816" spans="1:26" ht="90" x14ac:dyDescent="0.25">
      <c r="A5816" s="72" t="s">
        <v>17406</v>
      </c>
      <c r="B5816" s="72" t="s">
        <v>23003</v>
      </c>
      <c r="C5816" s="72"/>
      <c r="D5816" s="72"/>
      <c r="E5816" s="72"/>
      <c r="F5816" s="72">
        <v>3</v>
      </c>
      <c r="G5816" s="72"/>
      <c r="H5816" s="72"/>
      <c r="I5816" s="72"/>
      <c r="J5816" s="72"/>
      <c r="K5816" s="72"/>
      <c r="L5816" s="72">
        <v>150</v>
      </c>
      <c r="M5816" s="71" t="s">
        <v>4596</v>
      </c>
      <c r="N5816" s="72" t="s">
        <v>4499</v>
      </c>
      <c r="O5816" s="72"/>
      <c r="P5816" s="72" t="s">
        <v>3298</v>
      </c>
      <c r="Q5816" s="72"/>
      <c r="R5816" s="72"/>
      <c r="S5816" s="72" t="s">
        <v>4566</v>
      </c>
      <c r="T5816" s="72" t="s">
        <v>6472</v>
      </c>
      <c r="U5816" s="72" t="s">
        <v>17406</v>
      </c>
      <c r="V5816" s="72"/>
      <c r="W5816" s="72">
        <v>353684</v>
      </c>
      <c r="X5816" s="72" t="s">
        <v>17407</v>
      </c>
      <c r="Y5816" s="72" t="s">
        <v>17408</v>
      </c>
      <c r="Z5816" s="72" t="s">
        <v>17409</v>
      </c>
    </row>
    <row r="5817" spans="1:26" ht="90" x14ac:dyDescent="0.25">
      <c r="A5817" s="72" t="s">
        <v>17406</v>
      </c>
      <c r="B5817" s="72" t="s">
        <v>23003</v>
      </c>
      <c r="C5817" s="72"/>
      <c r="D5817" s="72"/>
      <c r="E5817" s="72" t="s">
        <v>17410</v>
      </c>
      <c r="F5817" s="72">
        <v>3</v>
      </c>
      <c r="G5817" s="72"/>
      <c r="H5817" s="72"/>
      <c r="I5817" s="72"/>
      <c r="J5817" s="72"/>
      <c r="K5817" s="72"/>
      <c r="L5817" s="72">
        <v>60</v>
      </c>
      <c r="M5817" s="71" t="s">
        <v>4596</v>
      </c>
      <c r="N5817" s="72" t="s">
        <v>4499</v>
      </c>
      <c r="O5817" s="72"/>
      <c r="P5817" s="72" t="s">
        <v>3298</v>
      </c>
      <c r="Q5817" s="72"/>
      <c r="R5817" s="72"/>
      <c r="S5817" s="72" t="s">
        <v>4566</v>
      </c>
      <c r="T5817" s="72" t="s">
        <v>6472</v>
      </c>
      <c r="U5817" s="72" t="s">
        <v>17406</v>
      </c>
      <c r="V5817" s="72" t="s">
        <v>23004</v>
      </c>
      <c r="W5817" s="72">
        <v>353684</v>
      </c>
      <c r="X5817" s="72" t="s">
        <v>23005</v>
      </c>
      <c r="Y5817" s="72" t="s">
        <v>25117</v>
      </c>
      <c r="Z5817" s="72" t="s">
        <v>23006</v>
      </c>
    </row>
    <row r="5818" spans="1:26" ht="45" x14ac:dyDescent="0.25">
      <c r="A5818" s="72" t="s">
        <v>12954</v>
      </c>
      <c r="B5818" s="72" t="s">
        <v>4605</v>
      </c>
      <c r="C5818" s="72">
        <v>8</v>
      </c>
      <c r="D5818" s="72"/>
      <c r="E5818" s="72"/>
      <c r="F5818" s="72">
        <v>1</v>
      </c>
      <c r="G5818" s="72"/>
      <c r="H5818" s="72">
        <v>350</v>
      </c>
      <c r="I5818" s="72">
        <v>200</v>
      </c>
      <c r="J5818" s="72">
        <v>100</v>
      </c>
      <c r="K5818" s="72">
        <v>50</v>
      </c>
      <c r="L5818" s="72"/>
      <c r="M5818" s="71" t="s">
        <v>4596</v>
      </c>
      <c r="N5818" s="72" t="s">
        <v>4492</v>
      </c>
      <c r="O5818" s="72"/>
      <c r="P5818" s="72" t="s">
        <v>15003</v>
      </c>
      <c r="Q5818" s="72"/>
      <c r="R5818" s="72"/>
      <c r="S5818" s="72" t="s">
        <v>4566</v>
      </c>
      <c r="T5818" s="72" t="s">
        <v>10926</v>
      </c>
      <c r="U5818" s="72" t="s">
        <v>12954</v>
      </c>
      <c r="V5818" s="72"/>
      <c r="W5818" s="72"/>
      <c r="X5818" s="72"/>
      <c r="Y5818" s="72"/>
      <c r="Z5818" s="72"/>
    </row>
    <row r="5819" spans="1:26" ht="45" x14ac:dyDescent="0.25">
      <c r="A5819" s="72" t="s">
        <v>12954</v>
      </c>
      <c r="B5819" s="72" t="s">
        <v>4605</v>
      </c>
      <c r="C5819" s="72">
        <v>8</v>
      </c>
      <c r="D5819" s="72"/>
      <c r="E5819" s="72" t="s">
        <v>9030</v>
      </c>
      <c r="F5819" s="72">
        <v>1</v>
      </c>
      <c r="G5819" s="72">
        <v>350</v>
      </c>
      <c r="H5819" s="72"/>
      <c r="I5819" s="72"/>
      <c r="J5819" s="72"/>
      <c r="K5819" s="72"/>
      <c r="L5819" s="72"/>
      <c r="M5819" s="71" t="s">
        <v>4596</v>
      </c>
      <c r="N5819" s="72" t="s">
        <v>4492</v>
      </c>
      <c r="O5819" s="72"/>
      <c r="P5819" s="72" t="s">
        <v>15003</v>
      </c>
      <c r="Q5819" s="72"/>
      <c r="R5819" s="72"/>
      <c r="S5819" s="72" t="s">
        <v>4566</v>
      </c>
      <c r="T5819" s="72" t="s">
        <v>10926</v>
      </c>
      <c r="U5819" s="72" t="s">
        <v>12954</v>
      </c>
      <c r="V5819" s="72" t="s">
        <v>12954</v>
      </c>
      <c r="W5819" s="72">
        <v>665841</v>
      </c>
      <c r="X5819" s="72" t="s">
        <v>14185</v>
      </c>
      <c r="Y5819" s="72"/>
      <c r="Z5819" s="72" t="s">
        <v>12955</v>
      </c>
    </row>
    <row r="5820" spans="1:26" ht="30" x14ac:dyDescent="0.25">
      <c r="A5820" s="72" t="s">
        <v>12956</v>
      </c>
      <c r="B5820" s="72" t="s">
        <v>4594</v>
      </c>
      <c r="C5820" s="72">
        <v>33</v>
      </c>
      <c r="D5820" s="72" t="s">
        <v>6806</v>
      </c>
      <c r="E5820" s="72"/>
      <c r="F5820" s="72">
        <v>1</v>
      </c>
      <c r="G5820" s="72">
        <v>350</v>
      </c>
      <c r="H5820" s="72"/>
      <c r="I5820" s="72"/>
      <c r="J5820" s="72"/>
      <c r="K5820" s="72"/>
      <c r="L5820" s="72"/>
      <c r="M5820" s="71" t="s">
        <v>4596</v>
      </c>
      <c r="N5820" s="72" t="s">
        <v>4506</v>
      </c>
      <c r="O5820" s="72"/>
      <c r="P5820" s="72" t="s">
        <v>4370</v>
      </c>
      <c r="Q5820" s="72" t="s">
        <v>4564</v>
      </c>
      <c r="R5820" s="72" t="s">
        <v>5431</v>
      </c>
      <c r="S5820" s="72"/>
      <c r="T5820" s="72"/>
      <c r="U5820" s="72" t="s">
        <v>12956</v>
      </c>
      <c r="V5820" s="72"/>
      <c r="W5820" s="72">
        <v>142115</v>
      </c>
      <c r="X5820" s="72" t="s">
        <v>12957</v>
      </c>
      <c r="Y5820" s="72" t="s">
        <v>12958</v>
      </c>
      <c r="Z5820" s="72" t="s">
        <v>12959</v>
      </c>
    </row>
    <row r="5821" spans="1:26" ht="30" x14ac:dyDescent="0.25">
      <c r="A5821" s="72" t="s">
        <v>35734</v>
      </c>
      <c r="B5821" s="72" t="s">
        <v>35735</v>
      </c>
      <c r="C5821" s="72">
        <v>1</v>
      </c>
      <c r="D5821" s="72" t="s">
        <v>10840</v>
      </c>
      <c r="E5821" s="72"/>
      <c r="F5821" s="72">
        <v>1</v>
      </c>
      <c r="G5821" s="72"/>
      <c r="H5821" s="72">
        <v>798</v>
      </c>
      <c r="I5821" s="72">
        <v>290</v>
      </c>
      <c r="J5821" s="72">
        <v>363</v>
      </c>
      <c r="K5821" s="72">
        <v>145</v>
      </c>
      <c r="L5821" s="72"/>
      <c r="M5821" s="71" t="s">
        <v>4596</v>
      </c>
      <c r="N5821" s="72" t="s">
        <v>4481</v>
      </c>
      <c r="O5821" s="72"/>
      <c r="P5821" s="72" t="s">
        <v>3917</v>
      </c>
      <c r="Q5821" s="72"/>
      <c r="R5821" s="72"/>
      <c r="S5821" s="72" t="s">
        <v>4568</v>
      </c>
      <c r="T5821" s="72" t="s">
        <v>10841</v>
      </c>
      <c r="U5821" s="72" t="s">
        <v>35734</v>
      </c>
      <c r="V5821" s="72"/>
      <c r="W5821" s="72">
        <v>164537</v>
      </c>
      <c r="X5821" s="72" t="s">
        <v>10842</v>
      </c>
      <c r="Y5821" s="72" t="s">
        <v>10843</v>
      </c>
      <c r="Z5821" s="72" t="s">
        <v>35736</v>
      </c>
    </row>
    <row r="5822" spans="1:26" ht="45" x14ac:dyDescent="0.25">
      <c r="A5822" s="72" t="s">
        <v>12960</v>
      </c>
      <c r="B5822" s="72" t="s">
        <v>24867</v>
      </c>
      <c r="C5822" s="72"/>
      <c r="D5822" s="72"/>
      <c r="E5822" s="72"/>
      <c r="F5822" s="72">
        <v>3</v>
      </c>
      <c r="G5822" s="72"/>
      <c r="H5822" s="72"/>
      <c r="I5822" s="72"/>
      <c r="J5822" s="72"/>
      <c r="K5822" s="72"/>
      <c r="L5822" s="72">
        <v>15</v>
      </c>
      <c r="M5822" s="71" t="s">
        <v>4596</v>
      </c>
      <c r="N5822" s="72" t="s">
        <v>4539</v>
      </c>
      <c r="O5822" s="72"/>
      <c r="P5822" s="72" t="s">
        <v>2548</v>
      </c>
      <c r="Q5822" s="72"/>
      <c r="R5822" s="72"/>
      <c r="S5822" s="72" t="s">
        <v>4619</v>
      </c>
      <c r="T5822" s="72" t="s">
        <v>4620</v>
      </c>
      <c r="U5822" s="72" t="s">
        <v>12960</v>
      </c>
      <c r="V5822" s="72"/>
      <c r="W5822" s="72">
        <v>347660</v>
      </c>
      <c r="X5822" s="72" t="s">
        <v>25118</v>
      </c>
      <c r="Y5822" s="72">
        <v>88637021505</v>
      </c>
      <c r="Z5822" s="72" t="s">
        <v>12962</v>
      </c>
    </row>
    <row r="5823" spans="1:26" ht="105" x14ac:dyDescent="0.25">
      <c r="A5823" s="72" t="s">
        <v>23013</v>
      </c>
      <c r="B5823" s="72" t="s">
        <v>23014</v>
      </c>
      <c r="C5823" s="72"/>
      <c r="D5823" s="72"/>
      <c r="E5823" s="72"/>
      <c r="F5823" s="72">
        <v>3</v>
      </c>
      <c r="G5823" s="72"/>
      <c r="H5823" s="72"/>
      <c r="I5823" s="72"/>
      <c r="J5823" s="72"/>
      <c r="K5823" s="72"/>
      <c r="L5823" s="72">
        <v>100</v>
      </c>
      <c r="M5823" s="71" t="s">
        <v>4596</v>
      </c>
      <c r="N5823" s="72" t="s">
        <v>4499</v>
      </c>
      <c r="O5823" s="72"/>
      <c r="P5823" s="72" t="s">
        <v>3474</v>
      </c>
      <c r="Q5823" s="72"/>
      <c r="R5823" s="72"/>
      <c r="S5823" s="72" t="s">
        <v>4619</v>
      </c>
      <c r="T5823" s="72" t="s">
        <v>23015</v>
      </c>
      <c r="U5823" s="72" t="s">
        <v>23013</v>
      </c>
      <c r="V5823" s="72"/>
      <c r="W5823" s="72">
        <v>353700</v>
      </c>
      <c r="X5823" s="72" t="s">
        <v>23016</v>
      </c>
      <c r="Y5823" s="72" t="s">
        <v>23018</v>
      </c>
      <c r="Z5823" s="72" t="s">
        <v>23017</v>
      </c>
    </row>
    <row r="5824" spans="1:26" ht="45" x14ac:dyDescent="0.25">
      <c r="A5824" s="72" t="s">
        <v>33035</v>
      </c>
      <c r="B5824" s="72" t="s">
        <v>33036</v>
      </c>
      <c r="C5824" s="72"/>
      <c r="D5824" s="72"/>
      <c r="E5824" s="72"/>
      <c r="F5824" s="72">
        <v>1</v>
      </c>
      <c r="G5824" s="72"/>
      <c r="H5824" s="72">
        <v>600</v>
      </c>
      <c r="I5824" s="72">
        <v>200</v>
      </c>
      <c r="J5824" s="72">
        <v>300</v>
      </c>
      <c r="K5824" s="72">
        <v>100</v>
      </c>
      <c r="L5824" s="72"/>
      <c r="M5824" s="71" t="s">
        <v>4596</v>
      </c>
      <c r="N5824" s="72" t="s">
        <v>4483</v>
      </c>
      <c r="O5824" s="72"/>
      <c r="P5824" s="72" t="s">
        <v>2575</v>
      </c>
      <c r="Q5824" s="72"/>
      <c r="R5824" s="72"/>
      <c r="S5824" s="72" t="s">
        <v>15654</v>
      </c>
      <c r="T5824" s="72" t="s">
        <v>33037</v>
      </c>
      <c r="U5824" s="72" t="s">
        <v>33035</v>
      </c>
      <c r="V5824" s="72"/>
      <c r="W5824" s="72">
        <v>308515</v>
      </c>
      <c r="X5824" s="72" t="s">
        <v>33038</v>
      </c>
      <c r="Y5824" s="72" t="s">
        <v>33039</v>
      </c>
      <c r="Z5824" s="72" t="s">
        <v>33040</v>
      </c>
    </row>
    <row r="5825" spans="1:26" ht="45" x14ac:dyDescent="0.25">
      <c r="A5825" s="72" t="s">
        <v>33035</v>
      </c>
      <c r="B5825" s="72" t="s">
        <v>33036</v>
      </c>
      <c r="C5825" s="72"/>
      <c r="D5825" s="72"/>
      <c r="E5825" s="72" t="s">
        <v>16300</v>
      </c>
      <c r="F5825" s="72">
        <v>1</v>
      </c>
      <c r="G5825" s="72">
        <v>63</v>
      </c>
      <c r="H5825" s="72"/>
      <c r="I5825" s="72"/>
      <c r="J5825" s="72"/>
      <c r="K5825" s="72"/>
      <c r="L5825" s="72"/>
      <c r="M5825" s="71" t="s">
        <v>4596</v>
      </c>
      <c r="N5825" s="72" t="s">
        <v>4483</v>
      </c>
      <c r="O5825" s="72"/>
      <c r="P5825" s="72" t="s">
        <v>2575</v>
      </c>
      <c r="Q5825" s="72"/>
      <c r="R5825" s="72"/>
      <c r="S5825" s="72" t="s">
        <v>15654</v>
      </c>
      <c r="T5825" s="72" t="s">
        <v>33037</v>
      </c>
      <c r="U5825" s="72" t="s">
        <v>33035</v>
      </c>
      <c r="V5825" s="72" t="s">
        <v>35737</v>
      </c>
      <c r="W5825" s="72">
        <v>308515</v>
      </c>
      <c r="X5825" s="72" t="s">
        <v>6215</v>
      </c>
      <c r="Y5825" s="72"/>
      <c r="Z5825" s="72" t="s">
        <v>33041</v>
      </c>
    </row>
    <row r="5826" spans="1:26" ht="30" x14ac:dyDescent="0.25">
      <c r="A5826" s="72" t="s">
        <v>12966</v>
      </c>
      <c r="B5826" s="72" t="s">
        <v>4631</v>
      </c>
      <c r="C5826" s="72"/>
      <c r="D5826" s="72"/>
      <c r="E5826" s="72"/>
      <c r="F5826" s="72">
        <v>5</v>
      </c>
      <c r="G5826" s="72"/>
      <c r="H5826" s="72"/>
      <c r="I5826" s="72"/>
      <c r="J5826" s="72"/>
      <c r="K5826" s="72"/>
      <c r="L5826" s="72">
        <v>850</v>
      </c>
      <c r="M5826" s="71" t="s">
        <v>4596</v>
      </c>
      <c r="N5826" s="72" t="s">
        <v>4485</v>
      </c>
      <c r="O5826" s="72"/>
      <c r="P5826" s="72" t="s">
        <v>3579</v>
      </c>
      <c r="Q5826" s="72"/>
      <c r="R5826" s="72"/>
      <c r="S5826" s="72" t="s">
        <v>4566</v>
      </c>
      <c r="T5826" s="72" t="s">
        <v>12967</v>
      </c>
      <c r="U5826" s="72" t="s">
        <v>12966</v>
      </c>
      <c r="V5826" s="72"/>
      <c r="W5826" s="72">
        <v>601240</v>
      </c>
      <c r="X5826" s="72" t="s">
        <v>12968</v>
      </c>
      <c r="Y5826" s="72"/>
      <c r="Z5826" s="72"/>
    </row>
    <row r="5827" spans="1:26" ht="30" x14ac:dyDescent="0.25">
      <c r="A5827" s="72" t="s">
        <v>12969</v>
      </c>
      <c r="B5827" s="72" t="s">
        <v>4594</v>
      </c>
      <c r="C5827" s="72"/>
      <c r="D5827" s="72" t="s">
        <v>9004</v>
      </c>
      <c r="E5827" s="72"/>
      <c r="F5827" s="72">
        <v>1</v>
      </c>
      <c r="G5827" s="72">
        <v>200</v>
      </c>
      <c r="H5827" s="72"/>
      <c r="I5827" s="72"/>
      <c r="J5827" s="72"/>
      <c r="K5827" s="72"/>
      <c r="L5827" s="72"/>
      <c r="M5827" s="71" t="s">
        <v>4596</v>
      </c>
      <c r="N5827" s="72" t="s">
        <v>4516</v>
      </c>
      <c r="O5827" s="72"/>
      <c r="P5827" s="72" t="s">
        <v>3980</v>
      </c>
      <c r="Q5827" s="72"/>
      <c r="R5827" s="72"/>
      <c r="S5827" s="72" t="s">
        <v>4567</v>
      </c>
      <c r="T5827" s="72" t="s">
        <v>12970</v>
      </c>
      <c r="U5827" s="72" t="s">
        <v>12969</v>
      </c>
      <c r="V5827" s="72"/>
      <c r="W5827" s="72">
        <v>617402</v>
      </c>
      <c r="X5827" s="72" t="s">
        <v>7578</v>
      </c>
      <c r="Y5827" s="72"/>
      <c r="Z5827" s="72"/>
    </row>
    <row r="5828" spans="1:26" ht="45" x14ac:dyDescent="0.25">
      <c r="A5828" s="72" t="s">
        <v>31641</v>
      </c>
      <c r="B5828" s="72" t="s">
        <v>33042</v>
      </c>
      <c r="C5828" s="72"/>
      <c r="D5828" s="72"/>
      <c r="E5828" s="72"/>
      <c r="F5828" s="72">
        <v>1</v>
      </c>
      <c r="G5828" s="72"/>
      <c r="H5828" s="72">
        <v>120</v>
      </c>
      <c r="I5828" s="72">
        <v>50</v>
      </c>
      <c r="J5828" s="72">
        <v>60</v>
      </c>
      <c r="K5828" s="72">
        <v>10</v>
      </c>
      <c r="L5828" s="72"/>
      <c r="M5828" s="71" t="s">
        <v>4596</v>
      </c>
      <c r="N5828" s="72" t="s">
        <v>4483</v>
      </c>
      <c r="O5828" s="72"/>
      <c r="P5828" s="72" t="s">
        <v>3463</v>
      </c>
      <c r="Q5828" s="72"/>
      <c r="R5828" s="72"/>
      <c r="S5828" s="72" t="s">
        <v>15654</v>
      </c>
      <c r="T5828" s="72" t="s">
        <v>31642</v>
      </c>
      <c r="U5828" s="72" t="s">
        <v>31641</v>
      </c>
      <c r="V5828" s="72"/>
      <c r="W5828" s="72">
        <v>309035</v>
      </c>
      <c r="X5828" s="72" t="s">
        <v>31643</v>
      </c>
      <c r="Y5828" s="72">
        <v>84724249176</v>
      </c>
      <c r="Z5828" s="72" t="s">
        <v>31644</v>
      </c>
    </row>
    <row r="5829" spans="1:26" ht="60" x14ac:dyDescent="0.25">
      <c r="A5829" s="72" t="s">
        <v>17415</v>
      </c>
      <c r="B5829" s="72" t="s">
        <v>20880</v>
      </c>
      <c r="C5829" s="72">
        <v>79</v>
      </c>
      <c r="D5829" s="72"/>
      <c r="E5829" s="72"/>
      <c r="F5829" s="72">
        <v>1</v>
      </c>
      <c r="G5829" s="72"/>
      <c r="H5829" s="72">
        <v>1199</v>
      </c>
      <c r="I5829" s="72">
        <v>436</v>
      </c>
      <c r="J5829" s="72">
        <v>545</v>
      </c>
      <c r="K5829" s="72">
        <v>218</v>
      </c>
      <c r="L5829" s="72"/>
      <c r="M5829" s="71" t="s">
        <v>4596</v>
      </c>
      <c r="N5829" s="72" t="s">
        <v>4553</v>
      </c>
      <c r="O5829" s="72"/>
      <c r="P5829" s="72" t="s">
        <v>3779</v>
      </c>
      <c r="Q5829" s="72" t="s">
        <v>4564</v>
      </c>
      <c r="R5829" s="72" t="s">
        <v>6602</v>
      </c>
      <c r="S5829" s="72"/>
      <c r="T5829" s="72"/>
      <c r="U5829" s="72" t="s">
        <v>17415</v>
      </c>
      <c r="V5829" s="72"/>
      <c r="W5829" s="72">
        <v>432072</v>
      </c>
      <c r="X5829" s="72" t="s">
        <v>8290</v>
      </c>
      <c r="Y5829" s="72" t="s">
        <v>8291</v>
      </c>
      <c r="Z5829" s="72" t="s">
        <v>8292</v>
      </c>
    </row>
    <row r="5830" spans="1:26" ht="45" x14ac:dyDescent="0.25">
      <c r="A5830" s="72" t="s">
        <v>12975</v>
      </c>
      <c r="B5830" s="72" t="s">
        <v>4598</v>
      </c>
      <c r="C5830" s="72">
        <v>25</v>
      </c>
      <c r="D5830" s="72"/>
      <c r="E5830" s="72"/>
      <c r="F5830" s="72">
        <v>1</v>
      </c>
      <c r="G5830" s="72"/>
      <c r="H5830" s="72">
        <v>1199</v>
      </c>
      <c r="I5830" s="72">
        <v>436</v>
      </c>
      <c r="J5830" s="72">
        <v>545</v>
      </c>
      <c r="K5830" s="72">
        <v>218</v>
      </c>
      <c r="L5830" s="72"/>
      <c r="M5830" s="71" t="s">
        <v>4596</v>
      </c>
      <c r="N5830" s="72" t="s">
        <v>4539</v>
      </c>
      <c r="O5830" s="72"/>
      <c r="P5830" s="72" t="s">
        <v>4236</v>
      </c>
      <c r="Q5830" s="72"/>
      <c r="R5830" s="72"/>
      <c r="S5830" s="72"/>
      <c r="T5830" s="72"/>
      <c r="U5830" s="72" t="s">
        <v>12975</v>
      </c>
      <c r="V5830" s="72"/>
      <c r="W5830" s="72">
        <v>346916</v>
      </c>
      <c r="X5830" s="72" t="s">
        <v>12976</v>
      </c>
      <c r="Y5830" s="72" t="s">
        <v>12977</v>
      </c>
      <c r="Z5830" s="72" t="s">
        <v>12978</v>
      </c>
    </row>
    <row r="5831" spans="1:26" ht="60" x14ac:dyDescent="0.25">
      <c r="A5831" s="72" t="s">
        <v>31645</v>
      </c>
      <c r="B5831" s="72" t="s">
        <v>20105</v>
      </c>
      <c r="C5831" s="72">
        <v>82</v>
      </c>
      <c r="D5831" s="72" t="s">
        <v>5156</v>
      </c>
      <c r="E5831" s="72"/>
      <c r="F5831" s="72">
        <v>1</v>
      </c>
      <c r="G5831" s="72">
        <v>260</v>
      </c>
      <c r="H5831" s="72"/>
      <c r="I5831" s="72"/>
      <c r="J5831" s="72"/>
      <c r="K5831" s="72"/>
      <c r="L5831" s="72"/>
      <c r="M5831" s="71" t="s">
        <v>4596</v>
      </c>
      <c r="N5831" s="72" t="s">
        <v>4483</v>
      </c>
      <c r="O5831" s="72"/>
      <c r="P5831" s="72" t="s">
        <v>2496</v>
      </c>
      <c r="Q5831" s="72" t="s">
        <v>4565</v>
      </c>
      <c r="R5831" s="72" t="s">
        <v>8861</v>
      </c>
      <c r="S5831" s="72"/>
      <c r="T5831" s="72"/>
      <c r="U5831" s="72" t="s">
        <v>31645</v>
      </c>
      <c r="V5831" s="72"/>
      <c r="W5831" s="77">
        <v>308015</v>
      </c>
      <c r="X5831" s="72" t="s">
        <v>31646</v>
      </c>
      <c r="Y5831" s="72">
        <v>222891</v>
      </c>
      <c r="Z5831" s="72" t="s">
        <v>33043</v>
      </c>
    </row>
    <row r="5832" spans="1:26" ht="90" x14ac:dyDescent="0.25">
      <c r="A5832" s="72" t="s">
        <v>23019</v>
      </c>
      <c r="B5832" s="72" t="s">
        <v>15560</v>
      </c>
      <c r="C5832" s="72">
        <v>1</v>
      </c>
      <c r="D5832" s="72" t="s">
        <v>23020</v>
      </c>
      <c r="E5832" s="72"/>
      <c r="F5832" s="72">
        <v>1</v>
      </c>
      <c r="G5832" s="72"/>
      <c r="H5832" s="72">
        <v>250</v>
      </c>
      <c r="I5832" s="72">
        <v>100</v>
      </c>
      <c r="J5832" s="72">
        <v>100</v>
      </c>
      <c r="K5832" s="72">
        <v>50</v>
      </c>
      <c r="L5832" s="72"/>
      <c r="M5832" s="71" t="s">
        <v>4596</v>
      </c>
      <c r="N5832" s="72" t="s">
        <v>4533</v>
      </c>
      <c r="O5832" s="72"/>
      <c r="P5832" s="72" t="s">
        <v>3056</v>
      </c>
      <c r="Q5832" s="72"/>
      <c r="R5832" s="72"/>
      <c r="S5832" s="72" t="s">
        <v>4619</v>
      </c>
      <c r="T5832" s="72" t="s">
        <v>8164</v>
      </c>
      <c r="U5832" s="72" t="s">
        <v>23019</v>
      </c>
      <c r="V5832" s="72"/>
      <c r="W5832" s="72">
        <v>363120</v>
      </c>
      <c r="X5832" s="72" t="s">
        <v>23021</v>
      </c>
      <c r="Y5832" s="72">
        <v>88763931355</v>
      </c>
      <c r="Z5832" s="72" t="s">
        <v>23022</v>
      </c>
    </row>
    <row r="5833" spans="1:26" ht="60" x14ac:dyDescent="0.25">
      <c r="A5833" s="72" t="s">
        <v>12979</v>
      </c>
      <c r="B5833" s="72" t="s">
        <v>4624</v>
      </c>
      <c r="C5833" s="72">
        <v>1</v>
      </c>
      <c r="D5833" s="72"/>
      <c r="E5833" s="72"/>
      <c r="F5833" s="72">
        <v>2</v>
      </c>
      <c r="G5833" s="72"/>
      <c r="H5833" s="72"/>
      <c r="I5833" s="72"/>
      <c r="J5833" s="72"/>
      <c r="K5833" s="72"/>
      <c r="L5833" s="72">
        <v>50</v>
      </c>
      <c r="M5833" s="71" t="s">
        <v>4596</v>
      </c>
      <c r="N5833" s="72" t="s">
        <v>4507</v>
      </c>
      <c r="O5833" s="72"/>
      <c r="P5833" s="72" t="s">
        <v>3366</v>
      </c>
      <c r="Q5833" s="72" t="s">
        <v>4562</v>
      </c>
      <c r="R5833" s="72" t="s">
        <v>6534</v>
      </c>
      <c r="S5833" s="72" t="s">
        <v>4567</v>
      </c>
      <c r="T5833" s="72" t="s">
        <v>6534</v>
      </c>
      <c r="U5833" s="72" t="s">
        <v>12979</v>
      </c>
      <c r="V5833" s="72"/>
      <c r="W5833" s="72">
        <v>184421</v>
      </c>
      <c r="X5833" s="72" t="s">
        <v>12980</v>
      </c>
      <c r="Y5833" s="72" t="s">
        <v>35738</v>
      </c>
      <c r="Z5833" s="72" t="s">
        <v>35739</v>
      </c>
    </row>
    <row r="5834" spans="1:26" ht="30" x14ac:dyDescent="0.25">
      <c r="A5834" s="72" t="s">
        <v>28273</v>
      </c>
      <c r="B5834" s="72" t="s">
        <v>15980</v>
      </c>
      <c r="C5834" s="72">
        <v>115</v>
      </c>
      <c r="D5834" s="72" t="s">
        <v>11012</v>
      </c>
      <c r="E5834" s="72"/>
      <c r="F5834" s="72">
        <v>1</v>
      </c>
      <c r="G5834" s="72">
        <v>200</v>
      </c>
      <c r="H5834" s="72"/>
      <c r="I5834" s="72"/>
      <c r="J5834" s="72"/>
      <c r="K5834" s="72"/>
      <c r="L5834" s="72"/>
      <c r="M5834" s="71" t="s">
        <v>4596</v>
      </c>
      <c r="N5834" s="72" t="s">
        <v>4487</v>
      </c>
      <c r="O5834" s="72"/>
      <c r="P5834" s="72" t="s">
        <v>2941</v>
      </c>
      <c r="Q5834" s="72"/>
      <c r="R5834" s="72"/>
      <c r="S5834" s="72"/>
      <c r="T5834" s="72"/>
      <c r="U5834" s="72" t="s">
        <v>28273</v>
      </c>
      <c r="V5834" s="72"/>
      <c r="W5834" s="72">
        <v>160034</v>
      </c>
      <c r="X5834" s="72" t="s">
        <v>28274</v>
      </c>
      <c r="Y5834" s="72">
        <v>88172531200</v>
      </c>
      <c r="Z5834" s="72" t="s">
        <v>18411</v>
      </c>
    </row>
    <row r="5835" spans="1:26" ht="60" x14ac:dyDescent="0.25">
      <c r="A5835" s="72" t="s">
        <v>23023</v>
      </c>
      <c r="B5835" s="72" t="s">
        <v>23024</v>
      </c>
      <c r="C5835" s="72"/>
      <c r="D5835" s="72"/>
      <c r="E5835" s="72"/>
      <c r="F5835" s="72">
        <v>1</v>
      </c>
      <c r="G5835" s="72"/>
      <c r="H5835" s="72">
        <v>450</v>
      </c>
      <c r="I5835" s="72">
        <v>200</v>
      </c>
      <c r="J5835" s="72">
        <v>200</v>
      </c>
      <c r="K5835" s="72">
        <v>50</v>
      </c>
      <c r="L5835" s="72"/>
      <c r="M5835" s="71" t="s">
        <v>4596</v>
      </c>
      <c r="N5835" s="72" t="s">
        <v>4548</v>
      </c>
      <c r="O5835" s="72"/>
      <c r="P5835" s="72" t="s">
        <v>3140</v>
      </c>
      <c r="Q5835" s="72"/>
      <c r="R5835" s="72"/>
      <c r="S5835" s="72" t="s">
        <v>15654</v>
      </c>
      <c r="T5835" s="72" t="s">
        <v>23025</v>
      </c>
      <c r="U5835" s="72" t="s">
        <v>23023</v>
      </c>
      <c r="V5835" s="72"/>
      <c r="W5835" s="72">
        <v>393785</v>
      </c>
      <c r="X5835" s="72" t="s">
        <v>23026</v>
      </c>
      <c r="Y5835" s="72">
        <v>84754560221</v>
      </c>
      <c r="Z5835" s="72" t="s">
        <v>23027</v>
      </c>
    </row>
    <row r="5836" spans="1:26" ht="60" x14ac:dyDescent="0.25">
      <c r="A5836" s="72" t="s">
        <v>23023</v>
      </c>
      <c r="B5836" s="72" t="s">
        <v>23024</v>
      </c>
      <c r="C5836" s="72"/>
      <c r="D5836" s="72"/>
      <c r="E5836" s="72" t="s">
        <v>23028</v>
      </c>
      <c r="F5836" s="72">
        <v>1</v>
      </c>
      <c r="G5836" s="72"/>
      <c r="H5836" s="72">
        <v>250</v>
      </c>
      <c r="I5836" s="72">
        <v>100</v>
      </c>
      <c r="J5836" s="72">
        <v>100</v>
      </c>
      <c r="K5836" s="72">
        <v>50</v>
      </c>
      <c r="L5836" s="72"/>
      <c r="M5836" s="71" t="s">
        <v>4596</v>
      </c>
      <c r="N5836" s="72" t="s">
        <v>4548</v>
      </c>
      <c r="O5836" s="72"/>
      <c r="P5836" s="72" t="s">
        <v>3140</v>
      </c>
      <c r="Q5836" s="72"/>
      <c r="R5836" s="72"/>
      <c r="S5836" s="72" t="s">
        <v>15654</v>
      </c>
      <c r="T5836" s="72" t="s">
        <v>23025</v>
      </c>
      <c r="U5836" s="72" t="s">
        <v>23023</v>
      </c>
      <c r="V5836" s="72" t="s">
        <v>23029</v>
      </c>
      <c r="W5836" s="72">
        <v>393785</v>
      </c>
      <c r="X5836" s="72" t="s">
        <v>23026</v>
      </c>
      <c r="Y5836" s="72">
        <v>84754560221</v>
      </c>
      <c r="Z5836" s="72" t="s">
        <v>23027</v>
      </c>
    </row>
    <row r="5837" spans="1:26" ht="45" x14ac:dyDescent="0.25">
      <c r="A5837" s="72" t="s">
        <v>35740</v>
      </c>
      <c r="B5837" s="72" t="s">
        <v>16651</v>
      </c>
      <c r="C5837" s="72">
        <v>146</v>
      </c>
      <c r="D5837" s="72"/>
      <c r="E5837" s="72"/>
      <c r="F5837" s="72">
        <v>1</v>
      </c>
      <c r="G5837" s="72">
        <v>300</v>
      </c>
      <c r="H5837" s="72"/>
      <c r="I5837" s="72"/>
      <c r="J5837" s="72"/>
      <c r="K5837" s="72"/>
      <c r="L5837" s="72"/>
      <c r="M5837" s="71" t="s">
        <v>4596</v>
      </c>
      <c r="N5837" s="72" t="s">
        <v>4509</v>
      </c>
      <c r="O5837" s="72"/>
      <c r="P5837" s="72" t="s">
        <v>3798</v>
      </c>
      <c r="Q5837" s="72"/>
      <c r="R5837" s="72"/>
      <c r="S5837" s="72"/>
      <c r="T5837" s="72"/>
      <c r="U5837" s="72" t="s">
        <v>35740</v>
      </c>
      <c r="V5837" s="72"/>
      <c r="W5837" s="72"/>
      <c r="X5837" s="72"/>
      <c r="Y5837" s="72">
        <v>89027882138</v>
      </c>
      <c r="Z5837" s="72" t="s">
        <v>35741</v>
      </c>
    </row>
    <row r="5838" spans="1:26" ht="45" x14ac:dyDescent="0.25">
      <c r="A5838" s="72" t="s">
        <v>17416</v>
      </c>
      <c r="B5838" s="72" t="s">
        <v>4598</v>
      </c>
      <c r="C5838" s="72">
        <v>5</v>
      </c>
      <c r="D5838" s="72" t="s">
        <v>17417</v>
      </c>
      <c r="E5838" s="72"/>
      <c r="F5838" s="72">
        <v>1</v>
      </c>
      <c r="G5838" s="72"/>
      <c r="H5838" s="72">
        <v>2330</v>
      </c>
      <c r="I5838" s="72">
        <v>630</v>
      </c>
      <c r="J5838" s="72">
        <v>1200</v>
      </c>
      <c r="K5838" s="72">
        <v>500</v>
      </c>
      <c r="L5838" s="72"/>
      <c r="M5838" s="71" t="s">
        <v>4596</v>
      </c>
      <c r="N5838" s="72" t="s">
        <v>4499</v>
      </c>
      <c r="O5838" s="72"/>
      <c r="P5838" s="72" t="s">
        <v>3025</v>
      </c>
      <c r="Q5838" s="72"/>
      <c r="R5838" s="72"/>
      <c r="S5838" s="72"/>
      <c r="T5838" s="72"/>
      <c r="U5838" s="72" t="s">
        <v>17416</v>
      </c>
      <c r="V5838" s="72"/>
      <c r="W5838" s="72">
        <v>353475</v>
      </c>
      <c r="X5838" s="72" t="s">
        <v>23030</v>
      </c>
      <c r="Y5838" s="72" t="s">
        <v>17418</v>
      </c>
      <c r="Z5838" s="72" t="s">
        <v>17419</v>
      </c>
    </row>
    <row r="5839" spans="1:26" ht="45" x14ac:dyDescent="0.25">
      <c r="A5839" s="72" t="s">
        <v>17420</v>
      </c>
      <c r="B5839" s="72" t="s">
        <v>14797</v>
      </c>
      <c r="C5839" s="72">
        <v>12</v>
      </c>
      <c r="D5839" s="72"/>
      <c r="E5839" s="72"/>
      <c r="F5839" s="72">
        <v>1</v>
      </c>
      <c r="G5839" s="72">
        <v>350</v>
      </c>
      <c r="H5839" s="72">
        <v>304</v>
      </c>
      <c r="I5839" s="72">
        <v>800</v>
      </c>
      <c r="J5839" s="72">
        <v>600</v>
      </c>
      <c r="K5839" s="72">
        <v>200</v>
      </c>
      <c r="L5839" s="72"/>
      <c r="M5839" s="71" t="s">
        <v>4596</v>
      </c>
      <c r="N5839" s="72" t="s">
        <v>4486</v>
      </c>
      <c r="O5839" s="72"/>
      <c r="P5839" s="72" t="s">
        <v>2578</v>
      </c>
      <c r="Q5839" s="72" t="s">
        <v>4564</v>
      </c>
      <c r="R5839" s="72" t="s">
        <v>8185</v>
      </c>
      <c r="S5839" s="72"/>
      <c r="T5839" s="72"/>
      <c r="U5839" s="72" t="s">
        <v>17420</v>
      </c>
      <c r="V5839" s="72"/>
      <c r="W5839" s="72">
        <v>400015</v>
      </c>
      <c r="X5839" s="72" t="s">
        <v>23031</v>
      </c>
      <c r="Y5839" s="72" t="s">
        <v>17421</v>
      </c>
      <c r="Z5839" s="72" t="s">
        <v>17422</v>
      </c>
    </row>
    <row r="5840" spans="1:26" ht="45" x14ac:dyDescent="0.25">
      <c r="A5840" s="72" t="s">
        <v>12981</v>
      </c>
      <c r="B5840" s="72" t="s">
        <v>4594</v>
      </c>
      <c r="C5840" s="72">
        <v>39</v>
      </c>
      <c r="D5840" s="72"/>
      <c r="E5840" s="72"/>
      <c r="F5840" s="72">
        <v>1</v>
      </c>
      <c r="G5840" s="72">
        <v>350</v>
      </c>
      <c r="H5840" s="72"/>
      <c r="I5840" s="72"/>
      <c r="J5840" s="72"/>
      <c r="K5840" s="72"/>
      <c r="L5840" s="72"/>
      <c r="M5840" s="71" t="s">
        <v>4596</v>
      </c>
      <c r="N5840" s="72" t="s">
        <v>4505</v>
      </c>
      <c r="O5840" s="72"/>
      <c r="P5840" s="72" t="s">
        <v>2443</v>
      </c>
      <c r="Q5840" s="72"/>
      <c r="R5840" s="72"/>
      <c r="S5840" s="72"/>
      <c r="T5840" s="72"/>
      <c r="U5840" s="72" t="s">
        <v>12981</v>
      </c>
      <c r="V5840" s="72"/>
      <c r="W5840" s="72">
        <v>685007</v>
      </c>
      <c r="X5840" s="72" t="s">
        <v>12982</v>
      </c>
      <c r="Y5840" s="72"/>
      <c r="Z5840" s="72"/>
    </row>
    <row r="5841" spans="1:26" ht="45" x14ac:dyDescent="0.25">
      <c r="A5841" s="72" t="s">
        <v>23032</v>
      </c>
      <c r="B5841" s="72" t="s">
        <v>23033</v>
      </c>
      <c r="C5841" s="72">
        <v>18</v>
      </c>
      <c r="D5841" s="72"/>
      <c r="E5841" s="72"/>
      <c r="F5841" s="72">
        <v>1</v>
      </c>
      <c r="G5841" s="72">
        <v>170</v>
      </c>
      <c r="H5841" s="72"/>
      <c r="I5841" s="72"/>
      <c r="J5841" s="72"/>
      <c r="K5841" s="72"/>
      <c r="L5841" s="72"/>
      <c r="M5841" s="71" t="s">
        <v>4596</v>
      </c>
      <c r="N5841" s="72" t="s">
        <v>4488</v>
      </c>
      <c r="O5841" s="72"/>
      <c r="P5841" s="72" t="s">
        <v>27154</v>
      </c>
      <c r="Q5841" s="72"/>
      <c r="R5841" s="72"/>
      <c r="S5841" s="72"/>
      <c r="T5841" s="72"/>
      <c r="U5841" s="72" t="s">
        <v>23032</v>
      </c>
      <c r="V5841" s="72"/>
      <c r="W5841" s="72" t="s">
        <v>35742</v>
      </c>
      <c r="X5841" s="72" t="s">
        <v>23034</v>
      </c>
      <c r="Y5841" s="72" t="s">
        <v>23036</v>
      </c>
      <c r="Z5841" s="72" t="s">
        <v>23035</v>
      </c>
    </row>
    <row r="5842" spans="1:26" ht="60" x14ac:dyDescent="0.25">
      <c r="A5842" s="72" t="s">
        <v>24653</v>
      </c>
      <c r="B5842" s="72" t="s">
        <v>27586</v>
      </c>
      <c r="C5842" s="72"/>
      <c r="D5842" s="72"/>
      <c r="E5842" s="72"/>
      <c r="F5842" s="72">
        <v>1</v>
      </c>
      <c r="G5842" s="72"/>
      <c r="H5842" s="72">
        <v>800</v>
      </c>
      <c r="I5842" s="72">
        <v>300</v>
      </c>
      <c r="J5842" s="72">
        <v>400</v>
      </c>
      <c r="K5842" s="72">
        <v>100</v>
      </c>
      <c r="L5842" s="72"/>
      <c r="M5842" s="71" t="s">
        <v>4596</v>
      </c>
      <c r="N5842" s="72" t="s">
        <v>4516</v>
      </c>
      <c r="O5842" s="72"/>
      <c r="P5842" s="72" t="s">
        <v>3980</v>
      </c>
      <c r="Q5842" s="72" t="s">
        <v>20066</v>
      </c>
      <c r="R5842" s="72" t="s">
        <v>10453</v>
      </c>
      <c r="S5842" s="72" t="s">
        <v>15654</v>
      </c>
      <c r="T5842" s="72" t="s">
        <v>33044</v>
      </c>
      <c r="U5842" s="72" t="s">
        <v>24653</v>
      </c>
      <c r="V5842" s="72"/>
      <c r="W5842" s="72">
        <v>617452</v>
      </c>
      <c r="X5842" s="72" t="s">
        <v>33045</v>
      </c>
      <c r="Y5842" s="72" t="s">
        <v>33046</v>
      </c>
      <c r="Z5842" s="72" t="s">
        <v>33047</v>
      </c>
    </row>
    <row r="5843" spans="1:26" ht="45" x14ac:dyDescent="0.25">
      <c r="A5843" s="72" t="s">
        <v>24653</v>
      </c>
      <c r="B5843" s="72" t="s">
        <v>27586</v>
      </c>
      <c r="C5843" s="72"/>
      <c r="D5843" s="72"/>
      <c r="E5843" s="72" t="s">
        <v>24652</v>
      </c>
      <c r="F5843" s="72">
        <v>1</v>
      </c>
      <c r="G5843" s="72"/>
      <c r="H5843" s="72">
        <v>120</v>
      </c>
      <c r="I5843" s="72">
        <v>50</v>
      </c>
      <c r="J5843" s="72">
        <v>50</v>
      </c>
      <c r="K5843" s="72">
        <v>20</v>
      </c>
      <c r="L5843" s="72"/>
      <c r="M5843" s="71" t="s">
        <v>4596</v>
      </c>
      <c r="N5843" s="72" t="s">
        <v>4516</v>
      </c>
      <c r="O5843" s="72"/>
      <c r="P5843" s="72" t="s">
        <v>3980</v>
      </c>
      <c r="Q5843" s="72" t="s">
        <v>4563</v>
      </c>
      <c r="R5843" s="72" t="s">
        <v>10453</v>
      </c>
      <c r="S5843" s="72" t="s">
        <v>4567</v>
      </c>
      <c r="T5843" s="72" t="s">
        <v>10454</v>
      </c>
      <c r="U5843" s="72" t="s">
        <v>24653</v>
      </c>
      <c r="V5843" s="72" t="s">
        <v>24653</v>
      </c>
      <c r="W5843" s="72">
        <v>617452</v>
      </c>
      <c r="X5843" s="72" t="s">
        <v>24654</v>
      </c>
      <c r="Y5843" s="72">
        <v>89581463982</v>
      </c>
      <c r="Z5843" s="72" t="s">
        <v>10455</v>
      </c>
    </row>
    <row r="5844" spans="1:26" ht="105" x14ac:dyDescent="0.25">
      <c r="A5844" s="72" t="s">
        <v>28275</v>
      </c>
      <c r="B5844" s="72" t="s">
        <v>28276</v>
      </c>
      <c r="C5844" s="72"/>
      <c r="D5844" s="72" t="s">
        <v>28277</v>
      </c>
      <c r="E5844" s="72"/>
      <c r="F5844" s="72">
        <v>3</v>
      </c>
      <c r="G5844" s="72"/>
      <c r="H5844" s="72"/>
      <c r="I5844" s="72"/>
      <c r="J5844" s="72"/>
      <c r="K5844" s="72"/>
      <c r="L5844" s="72">
        <v>60</v>
      </c>
      <c r="M5844" s="71" t="s">
        <v>4596</v>
      </c>
      <c r="N5844" s="72" t="s">
        <v>4522</v>
      </c>
      <c r="O5844" s="72"/>
      <c r="P5844" s="72" t="s">
        <v>3604</v>
      </c>
      <c r="Q5844" s="72"/>
      <c r="R5844" s="72"/>
      <c r="S5844" s="72" t="s">
        <v>4566</v>
      </c>
      <c r="T5844" s="72" t="s">
        <v>5129</v>
      </c>
      <c r="U5844" s="72" t="s">
        <v>28275</v>
      </c>
      <c r="V5844" s="72"/>
      <c r="W5844" s="72">
        <v>671710</v>
      </c>
      <c r="X5844" s="72" t="s">
        <v>28278</v>
      </c>
      <c r="Y5844" s="72">
        <v>83013048271</v>
      </c>
      <c r="Z5844" s="72" t="s">
        <v>28279</v>
      </c>
    </row>
    <row r="5845" spans="1:26" ht="30" x14ac:dyDescent="0.25">
      <c r="A5845" s="72" t="s">
        <v>33048</v>
      </c>
      <c r="B5845" s="72" t="s">
        <v>33049</v>
      </c>
      <c r="C5845" s="72"/>
      <c r="D5845" s="72"/>
      <c r="E5845" s="72"/>
      <c r="F5845" s="72">
        <v>1</v>
      </c>
      <c r="G5845" s="72">
        <v>100</v>
      </c>
      <c r="H5845" s="72"/>
      <c r="I5845" s="72"/>
      <c r="J5845" s="72"/>
      <c r="K5845" s="72"/>
      <c r="L5845" s="72"/>
      <c r="M5845" s="71" t="s">
        <v>4596</v>
      </c>
      <c r="N5845" s="72" t="s">
        <v>4483</v>
      </c>
      <c r="O5845" s="72"/>
      <c r="P5845" s="72" t="s">
        <v>20512</v>
      </c>
      <c r="Q5845" s="72"/>
      <c r="R5845" s="72"/>
      <c r="S5845" s="72" t="s">
        <v>15654</v>
      </c>
      <c r="T5845" s="72" t="s">
        <v>30793</v>
      </c>
      <c r="U5845" s="72" t="s">
        <v>33048</v>
      </c>
      <c r="V5845" s="72"/>
      <c r="W5845" s="72">
        <v>309060</v>
      </c>
      <c r="X5845" s="72" t="s">
        <v>33050</v>
      </c>
      <c r="Y5845" s="72">
        <v>89194320064</v>
      </c>
      <c r="Z5845" s="72" t="s">
        <v>33051</v>
      </c>
    </row>
    <row r="5846" spans="1:26" ht="45" x14ac:dyDescent="0.25">
      <c r="A5846" s="72" t="s">
        <v>23037</v>
      </c>
      <c r="B5846" s="72" t="s">
        <v>23038</v>
      </c>
      <c r="C5846" s="72"/>
      <c r="D5846" s="72"/>
      <c r="E5846" s="72"/>
      <c r="F5846" s="72">
        <v>2</v>
      </c>
      <c r="G5846" s="72"/>
      <c r="H5846" s="72"/>
      <c r="I5846" s="72"/>
      <c r="J5846" s="72"/>
      <c r="K5846" s="72"/>
      <c r="L5846" s="72">
        <v>350</v>
      </c>
      <c r="M5846" s="71" t="s">
        <v>4596</v>
      </c>
      <c r="N5846" s="72" t="s">
        <v>4499</v>
      </c>
      <c r="O5846" s="72"/>
      <c r="P5846" s="72" t="s">
        <v>2509</v>
      </c>
      <c r="Q5846" s="72"/>
      <c r="R5846" s="72"/>
      <c r="S5846" s="72"/>
      <c r="T5846" s="72"/>
      <c r="U5846" s="72" t="s">
        <v>23037</v>
      </c>
      <c r="V5846" s="72"/>
      <c r="W5846" s="72">
        <v>353440</v>
      </c>
      <c r="X5846" s="72" t="s">
        <v>18904</v>
      </c>
      <c r="Y5846" s="72">
        <v>88613340644</v>
      </c>
      <c r="Z5846" s="72" t="s">
        <v>23039</v>
      </c>
    </row>
    <row r="5847" spans="1:26" ht="45" x14ac:dyDescent="0.25">
      <c r="A5847" s="72" t="s">
        <v>14779</v>
      </c>
      <c r="B5847" s="72" t="s">
        <v>14780</v>
      </c>
      <c r="C5847" s="72"/>
      <c r="D5847" s="72" t="s">
        <v>14781</v>
      </c>
      <c r="E5847" s="72"/>
      <c r="F5847" s="72">
        <v>1</v>
      </c>
      <c r="G5847" s="72"/>
      <c r="H5847" s="72">
        <v>357</v>
      </c>
      <c r="I5847" s="72">
        <v>200</v>
      </c>
      <c r="J5847" s="72">
        <v>57</v>
      </c>
      <c r="K5847" s="72">
        <v>100</v>
      </c>
      <c r="L5847" s="72"/>
      <c r="M5847" s="71" t="s">
        <v>4596</v>
      </c>
      <c r="N5847" s="72" t="s">
        <v>4490</v>
      </c>
      <c r="O5847" s="72"/>
      <c r="P5847" s="72" t="s">
        <v>3964</v>
      </c>
      <c r="Q5847" s="72"/>
      <c r="R5847" s="72"/>
      <c r="S5847" s="72" t="s">
        <v>4567</v>
      </c>
      <c r="T5847" s="72" t="s">
        <v>14782</v>
      </c>
      <c r="U5847" s="72" t="s">
        <v>14779</v>
      </c>
      <c r="V5847" s="72"/>
      <c r="W5847" s="72">
        <v>673504</v>
      </c>
      <c r="X5847" s="72" t="s">
        <v>23040</v>
      </c>
      <c r="Y5847" s="72" t="s">
        <v>14783</v>
      </c>
      <c r="Z5847" s="72" t="s">
        <v>14784</v>
      </c>
    </row>
    <row r="5848" spans="1:26" ht="45" x14ac:dyDescent="0.25">
      <c r="A5848" s="72" t="s">
        <v>12983</v>
      </c>
      <c r="B5848" s="72" t="s">
        <v>4598</v>
      </c>
      <c r="C5848" s="72">
        <v>8</v>
      </c>
      <c r="D5848" s="72"/>
      <c r="E5848" s="72"/>
      <c r="F5848" s="72">
        <v>1</v>
      </c>
      <c r="G5848" s="72"/>
      <c r="H5848" s="72">
        <v>1799</v>
      </c>
      <c r="I5848" s="72">
        <v>654</v>
      </c>
      <c r="J5848" s="72">
        <v>818</v>
      </c>
      <c r="K5848" s="72">
        <v>327</v>
      </c>
      <c r="L5848" s="72"/>
      <c r="M5848" s="71" t="s">
        <v>4596</v>
      </c>
      <c r="N5848" s="72" t="s">
        <v>4503</v>
      </c>
      <c r="O5848" s="72"/>
      <c r="P5848" s="72" t="s">
        <v>3301</v>
      </c>
      <c r="Q5848" s="72"/>
      <c r="R5848" s="72"/>
      <c r="S5848" s="72" t="s">
        <v>4566</v>
      </c>
      <c r="T5848" s="72" t="s">
        <v>7963</v>
      </c>
      <c r="U5848" s="72" t="s">
        <v>12983</v>
      </c>
      <c r="V5848" s="72"/>
      <c r="W5848" s="72">
        <v>187780</v>
      </c>
      <c r="X5848" s="72" t="s">
        <v>8015</v>
      </c>
      <c r="Y5848" s="72"/>
      <c r="Z5848" s="72"/>
    </row>
    <row r="5849" spans="1:26" ht="45" x14ac:dyDescent="0.25">
      <c r="A5849" s="72" t="s">
        <v>25119</v>
      </c>
      <c r="B5849" s="72" t="s">
        <v>15493</v>
      </c>
      <c r="C5849" s="72">
        <v>65</v>
      </c>
      <c r="D5849" s="72"/>
      <c r="E5849" s="72"/>
      <c r="F5849" s="72">
        <v>1</v>
      </c>
      <c r="G5849" s="72">
        <v>305</v>
      </c>
      <c r="H5849" s="72"/>
      <c r="I5849" s="72"/>
      <c r="J5849" s="72"/>
      <c r="K5849" s="72"/>
      <c r="L5849" s="72"/>
      <c r="M5849" s="71" t="s">
        <v>4596</v>
      </c>
      <c r="N5849" s="72" t="s">
        <v>4533</v>
      </c>
      <c r="O5849" s="72"/>
      <c r="P5849" s="72" t="s">
        <v>2618</v>
      </c>
      <c r="Q5849" s="72"/>
      <c r="R5849" s="72"/>
      <c r="S5849" s="72"/>
      <c r="T5849" s="72"/>
      <c r="U5849" s="72" t="s">
        <v>25119</v>
      </c>
      <c r="V5849" s="72"/>
      <c r="W5849" s="72">
        <v>326007</v>
      </c>
      <c r="X5849" s="72" t="s">
        <v>25120</v>
      </c>
      <c r="Y5849" s="72">
        <v>549136</v>
      </c>
      <c r="Z5849" s="72" t="s">
        <v>25121</v>
      </c>
    </row>
    <row r="5850" spans="1:26" ht="45" x14ac:dyDescent="0.25">
      <c r="A5850" s="72" t="s">
        <v>12985</v>
      </c>
      <c r="B5850" s="72" t="s">
        <v>4682</v>
      </c>
      <c r="C5850" s="72"/>
      <c r="D5850" s="72"/>
      <c r="E5850" s="72"/>
      <c r="F5850" s="72">
        <v>1</v>
      </c>
      <c r="G5850" s="72"/>
      <c r="H5850" s="72">
        <v>798</v>
      </c>
      <c r="I5850" s="72">
        <v>290</v>
      </c>
      <c r="J5850" s="72">
        <v>363</v>
      </c>
      <c r="K5850" s="72">
        <v>145</v>
      </c>
      <c r="L5850" s="72"/>
      <c r="M5850" s="71" t="s">
        <v>4596</v>
      </c>
      <c r="N5850" s="72" t="s">
        <v>12</v>
      </c>
      <c r="O5850" s="72"/>
      <c r="P5850" s="72" t="s">
        <v>3492</v>
      </c>
      <c r="Q5850" s="72"/>
      <c r="R5850" s="72"/>
      <c r="S5850" s="72" t="s">
        <v>4568</v>
      </c>
      <c r="T5850" s="72" t="s">
        <v>12986</v>
      </c>
      <c r="U5850" s="72" t="s">
        <v>12985</v>
      </c>
      <c r="V5850" s="72"/>
      <c r="W5850" s="72">
        <v>296232</v>
      </c>
      <c r="X5850" s="72" t="s">
        <v>23041</v>
      </c>
      <c r="Y5850" s="72" t="s">
        <v>12987</v>
      </c>
      <c r="Z5850" s="72" t="s">
        <v>12988</v>
      </c>
    </row>
    <row r="5851" spans="1:26" ht="45" x14ac:dyDescent="0.25">
      <c r="A5851" s="72" t="s">
        <v>28280</v>
      </c>
      <c r="B5851" s="72" t="s">
        <v>4594</v>
      </c>
      <c r="C5851" s="72">
        <v>9</v>
      </c>
      <c r="D5851" s="72" t="s">
        <v>15434</v>
      </c>
      <c r="E5851" s="72"/>
      <c r="F5851" s="72">
        <v>1</v>
      </c>
      <c r="G5851" s="72">
        <v>340</v>
      </c>
      <c r="H5851" s="72"/>
      <c r="I5851" s="72"/>
      <c r="J5851" s="72"/>
      <c r="K5851" s="72"/>
      <c r="L5851" s="72"/>
      <c r="M5851" s="71" t="s">
        <v>4596</v>
      </c>
      <c r="N5851" s="72" t="s">
        <v>4559</v>
      </c>
      <c r="O5851" s="72"/>
      <c r="P5851" s="72" t="s">
        <v>3148</v>
      </c>
      <c r="Q5851" s="72"/>
      <c r="R5851" s="72"/>
      <c r="S5851" s="72" t="s">
        <v>4566</v>
      </c>
      <c r="T5851" s="72" t="s">
        <v>27749</v>
      </c>
      <c r="U5851" s="72" t="s">
        <v>28280</v>
      </c>
      <c r="V5851" s="72"/>
      <c r="W5851" s="72">
        <v>629000</v>
      </c>
      <c r="X5851" s="72" t="s">
        <v>28281</v>
      </c>
      <c r="Y5851" s="72">
        <v>89519857263</v>
      </c>
      <c r="Z5851" s="72" t="s">
        <v>28282</v>
      </c>
    </row>
    <row r="5852" spans="1:26" ht="45" x14ac:dyDescent="0.25">
      <c r="A5852" s="72" t="s">
        <v>17423</v>
      </c>
      <c r="B5852" s="72" t="s">
        <v>4598</v>
      </c>
      <c r="C5852" s="72">
        <v>1</v>
      </c>
      <c r="D5852" s="72"/>
      <c r="E5852" s="72"/>
      <c r="F5852" s="72">
        <v>1</v>
      </c>
      <c r="G5852" s="72"/>
      <c r="H5852" s="72">
        <v>700</v>
      </c>
      <c r="I5852" s="72">
        <v>200</v>
      </c>
      <c r="J5852" s="72">
        <v>300</v>
      </c>
      <c r="K5852" s="72">
        <v>200</v>
      </c>
      <c r="L5852" s="72"/>
      <c r="M5852" s="71" t="s">
        <v>4596</v>
      </c>
      <c r="N5852" s="72" t="s">
        <v>4506</v>
      </c>
      <c r="O5852" s="72"/>
      <c r="P5852" s="72" t="s">
        <v>4385</v>
      </c>
      <c r="Q5852" s="72"/>
      <c r="R5852" s="72"/>
      <c r="S5852" s="72"/>
      <c r="T5852" s="72"/>
      <c r="U5852" s="72" t="s">
        <v>17423</v>
      </c>
      <c r="V5852" s="72"/>
      <c r="W5852" s="72">
        <v>142281</v>
      </c>
      <c r="X5852" s="72" t="s">
        <v>17424</v>
      </c>
      <c r="Y5852" s="72" t="s">
        <v>17425</v>
      </c>
      <c r="Z5852" s="72" t="s">
        <v>17426</v>
      </c>
    </row>
    <row r="5853" spans="1:26" ht="30" x14ac:dyDescent="0.25">
      <c r="A5853" s="72" t="s">
        <v>12989</v>
      </c>
      <c r="B5853" s="72" t="s">
        <v>4594</v>
      </c>
      <c r="C5853" s="72"/>
      <c r="D5853" s="72" t="s">
        <v>5622</v>
      </c>
      <c r="E5853" s="72"/>
      <c r="F5853" s="72">
        <v>1</v>
      </c>
      <c r="G5853" s="72">
        <v>200</v>
      </c>
      <c r="H5853" s="72"/>
      <c r="I5853" s="72"/>
      <c r="J5853" s="72"/>
      <c r="K5853" s="72"/>
      <c r="L5853" s="72"/>
      <c r="M5853" s="71" t="s">
        <v>4596</v>
      </c>
      <c r="N5853" s="72" t="s">
        <v>4509</v>
      </c>
      <c r="O5853" s="72"/>
      <c r="P5853" s="72" t="s">
        <v>4391</v>
      </c>
      <c r="Q5853" s="72"/>
      <c r="R5853" s="72"/>
      <c r="S5853" s="72" t="s">
        <v>4567</v>
      </c>
      <c r="T5853" s="72" t="s">
        <v>11752</v>
      </c>
      <c r="U5853" s="72" t="s">
        <v>12989</v>
      </c>
      <c r="V5853" s="72"/>
      <c r="W5853" s="72">
        <v>606840</v>
      </c>
      <c r="X5853" s="72" t="s">
        <v>12990</v>
      </c>
      <c r="Y5853" s="72" t="s">
        <v>12991</v>
      </c>
      <c r="Z5853" s="72" t="s">
        <v>12992</v>
      </c>
    </row>
    <row r="5854" spans="1:26" ht="45" x14ac:dyDescent="0.25">
      <c r="A5854" s="72" t="s">
        <v>12993</v>
      </c>
      <c r="B5854" s="72" t="s">
        <v>4631</v>
      </c>
      <c r="C5854" s="72"/>
      <c r="D5854" s="72" t="s">
        <v>12994</v>
      </c>
      <c r="E5854" s="72"/>
      <c r="F5854" s="72">
        <v>5</v>
      </c>
      <c r="G5854" s="72"/>
      <c r="H5854" s="72"/>
      <c r="I5854" s="72"/>
      <c r="J5854" s="72"/>
      <c r="K5854" s="72"/>
      <c r="L5854" s="72">
        <v>850</v>
      </c>
      <c r="M5854" s="71" t="s">
        <v>4596</v>
      </c>
      <c r="N5854" s="72" t="s">
        <v>4505</v>
      </c>
      <c r="O5854" s="72"/>
      <c r="P5854" s="72" t="s">
        <v>2443</v>
      </c>
      <c r="Q5854" s="72"/>
      <c r="R5854" s="72"/>
      <c r="S5854" s="72"/>
      <c r="T5854" s="72"/>
      <c r="U5854" s="72" t="s">
        <v>12993</v>
      </c>
      <c r="V5854" s="72"/>
      <c r="W5854" s="72">
        <v>685031</v>
      </c>
      <c r="X5854" s="72" t="s">
        <v>12995</v>
      </c>
      <c r="Y5854" s="72"/>
      <c r="Z5854" s="72"/>
    </row>
    <row r="5855" spans="1:26" ht="45" x14ac:dyDescent="0.25">
      <c r="A5855" s="72" t="s">
        <v>12996</v>
      </c>
      <c r="B5855" s="72" t="s">
        <v>4594</v>
      </c>
      <c r="C5855" s="72">
        <v>4</v>
      </c>
      <c r="D5855" s="72" t="s">
        <v>6355</v>
      </c>
      <c r="E5855" s="72"/>
      <c r="F5855" s="72">
        <v>1</v>
      </c>
      <c r="G5855" s="72">
        <v>121</v>
      </c>
      <c r="H5855" s="72"/>
      <c r="I5855" s="72"/>
      <c r="J5855" s="72"/>
      <c r="K5855" s="72"/>
      <c r="L5855" s="72"/>
      <c r="M5855" s="71" t="s">
        <v>4596</v>
      </c>
      <c r="N5855" s="72" t="s">
        <v>4506</v>
      </c>
      <c r="O5855" s="72"/>
      <c r="P5855" s="72" t="s">
        <v>4370</v>
      </c>
      <c r="Q5855" s="72" t="s">
        <v>4564</v>
      </c>
      <c r="R5855" s="72" t="s">
        <v>7439</v>
      </c>
      <c r="S5855" s="72"/>
      <c r="T5855" s="72"/>
      <c r="U5855" s="72" t="s">
        <v>12996</v>
      </c>
      <c r="V5855" s="72"/>
      <c r="W5855" s="72">
        <v>142110</v>
      </c>
      <c r="X5855" s="72" t="s">
        <v>12997</v>
      </c>
      <c r="Y5855" s="72" t="s">
        <v>12998</v>
      </c>
      <c r="Z5855" s="72" t="s">
        <v>12999</v>
      </c>
    </row>
    <row r="5856" spans="1:26" ht="45" x14ac:dyDescent="0.25">
      <c r="A5856" s="72" t="s">
        <v>28283</v>
      </c>
      <c r="B5856" s="72" t="s">
        <v>15493</v>
      </c>
      <c r="C5856" s="72">
        <v>14</v>
      </c>
      <c r="D5856" s="72" t="s">
        <v>4633</v>
      </c>
      <c r="E5856" s="72"/>
      <c r="F5856" s="72">
        <v>1</v>
      </c>
      <c r="G5856" s="72">
        <v>250</v>
      </c>
      <c r="H5856" s="72"/>
      <c r="I5856" s="72"/>
      <c r="J5856" s="72"/>
      <c r="K5856" s="72"/>
      <c r="L5856" s="72"/>
      <c r="M5856" s="71" t="s">
        <v>4596</v>
      </c>
      <c r="N5856" s="72" t="s">
        <v>4483</v>
      </c>
      <c r="O5856" s="72"/>
      <c r="P5856" s="72" t="s">
        <v>14510</v>
      </c>
      <c r="Q5856" s="72"/>
      <c r="R5856" s="72"/>
      <c r="S5856" s="72" t="s">
        <v>4566</v>
      </c>
      <c r="T5856" s="72" t="s">
        <v>13723</v>
      </c>
      <c r="U5856" s="72" t="s">
        <v>28283</v>
      </c>
      <c r="V5856" s="72"/>
      <c r="W5856" s="72">
        <v>309504</v>
      </c>
      <c r="X5856" s="72" t="s">
        <v>28284</v>
      </c>
      <c r="Y5856" s="72"/>
      <c r="Z5856" s="72" t="s">
        <v>28285</v>
      </c>
    </row>
    <row r="5857" spans="1:26" ht="45" x14ac:dyDescent="0.25">
      <c r="A5857" s="72" t="s">
        <v>31647</v>
      </c>
      <c r="B5857" s="72" t="s">
        <v>31648</v>
      </c>
      <c r="C5857" s="72"/>
      <c r="D5857" s="72"/>
      <c r="E5857" s="72"/>
      <c r="F5857" s="72">
        <v>1</v>
      </c>
      <c r="G5857" s="72"/>
      <c r="H5857" s="72">
        <v>120</v>
      </c>
      <c r="I5857" s="72">
        <v>50</v>
      </c>
      <c r="J5857" s="72">
        <v>50</v>
      </c>
      <c r="K5857" s="72">
        <v>20</v>
      </c>
      <c r="L5857" s="72"/>
      <c r="M5857" s="71" t="s">
        <v>4596</v>
      </c>
      <c r="N5857" s="72" t="s">
        <v>4483</v>
      </c>
      <c r="O5857" s="72"/>
      <c r="P5857" s="72" t="s">
        <v>3345</v>
      </c>
      <c r="Q5857" s="72"/>
      <c r="R5857" s="72"/>
      <c r="S5857" s="72" t="s">
        <v>15654</v>
      </c>
      <c r="T5857" s="72" t="s">
        <v>31649</v>
      </c>
      <c r="U5857" s="72" t="s">
        <v>31647</v>
      </c>
      <c r="V5857" s="72"/>
      <c r="W5857" s="72">
        <v>309440</v>
      </c>
      <c r="X5857" s="72" t="s">
        <v>31650</v>
      </c>
      <c r="Y5857" s="72">
        <v>84726341546</v>
      </c>
      <c r="Z5857" s="72" t="s">
        <v>31651</v>
      </c>
    </row>
    <row r="5858" spans="1:26" ht="45" x14ac:dyDescent="0.25">
      <c r="A5858" s="72" t="s">
        <v>31647</v>
      </c>
      <c r="B5858" s="72" t="s">
        <v>31648</v>
      </c>
      <c r="C5858" s="72"/>
      <c r="D5858" s="72"/>
      <c r="E5858" s="72" t="s">
        <v>4862</v>
      </c>
      <c r="F5858" s="72">
        <v>1</v>
      </c>
      <c r="G5858" s="72">
        <v>42</v>
      </c>
      <c r="H5858" s="72"/>
      <c r="I5858" s="72"/>
      <c r="J5858" s="72"/>
      <c r="K5858" s="72"/>
      <c r="L5858" s="72"/>
      <c r="M5858" s="71" t="s">
        <v>4596</v>
      </c>
      <c r="N5858" s="72" t="s">
        <v>4483</v>
      </c>
      <c r="O5858" s="72"/>
      <c r="P5858" s="72" t="s">
        <v>3345</v>
      </c>
      <c r="Q5858" s="72"/>
      <c r="R5858" s="72"/>
      <c r="S5858" s="72" t="s">
        <v>15654</v>
      </c>
      <c r="T5858" s="72" t="s">
        <v>31649</v>
      </c>
      <c r="U5858" s="72" t="s">
        <v>31647</v>
      </c>
      <c r="V5858" s="72"/>
      <c r="W5858" s="72">
        <v>309440</v>
      </c>
      <c r="X5858" s="72" t="s">
        <v>31650</v>
      </c>
      <c r="Y5858" s="72">
        <v>84726341546</v>
      </c>
      <c r="Z5858" s="72" t="s">
        <v>31651</v>
      </c>
    </row>
    <row r="5859" spans="1:26" ht="30" x14ac:dyDescent="0.25">
      <c r="A5859" s="72" t="s">
        <v>13000</v>
      </c>
      <c r="B5859" s="72" t="s">
        <v>4594</v>
      </c>
      <c r="C5859" s="72">
        <v>19</v>
      </c>
      <c r="D5859" s="72"/>
      <c r="E5859" s="72"/>
      <c r="F5859" s="72">
        <v>1</v>
      </c>
      <c r="G5859" s="72">
        <v>350</v>
      </c>
      <c r="H5859" s="72"/>
      <c r="I5859" s="72"/>
      <c r="J5859" s="72"/>
      <c r="K5859" s="72"/>
      <c r="L5859" s="72"/>
      <c r="M5859" s="71" t="s">
        <v>4596</v>
      </c>
      <c r="N5859" s="72" t="s">
        <v>4551</v>
      </c>
      <c r="O5859" s="72"/>
      <c r="P5859" s="72" t="s">
        <v>14902</v>
      </c>
      <c r="Q5859" s="72"/>
      <c r="R5859" s="72"/>
      <c r="S5859" s="72"/>
      <c r="T5859" s="72"/>
      <c r="U5859" s="72" t="s">
        <v>13000</v>
      </c>
      <c r="V5859" s="72"/>
      <c r="W5859" s="72">
        <v>301365</v>
      </c>
      <c r="X5859" s="72" t="s">
        <v>13001</v>
      </c>
      <c r="Y5859" s="72"/>
      <c r="Z5859" s="72" t="s">
        <v>13002</v>
      </c>
    </row>
    <row r="5860" spans="1:26" ht="30" x14ac:dyDescent="0.25">
      <c r="A5860" s="72" t="s">
        <v>25122</v>
      </c>
      <c r="B5860" s="72" t="s">
        <v>15493</v>
      </c>
      <c r="C5860" s="72">
        <v>62</v>
      </c>
      <c r="D5860" s="72"/>
      <c r="E5860" s="72"/>
      <c r="F5860" s="72">
        <v>1</v>
      </c>
      <c r="G5860" s="72">
        <v>145</v>
      </c>
      <c r="H5860" s="72"/>
      <c r="I5860" s="72"/>
      <c r="J5860" s="72"/>
      <c r="K5860" s="72"/>
      <c r="L5860" s="72"/>
      <c r="M5860" s="71" t="s">
        <v>4596</v>
      </c>
      <c r="N5860" s="72" t="s">
        <v>4496</v>
      </c>
      <c r="O5860" s="72"/>
      <c r="P5860" s="72" t="s">
        <v>3295</v>
      </c>
      <c r="Q5860" s="72"/>
      <c r="R5860" s="72"/>
      <c r="S5860" s="72"/>
      <c r="T5860" s="72"/>
      <c r="U5860" s="72" t="s">
        <v>25122</v>
      </c>
      <c r="V5860" s="72"/>
      <c r="W5860" s="72">
        <v>652507</v>
      </c>
      <c r="X5860" s="72" t="s">
        <v>25123</v>
      </c>
      <c r="Y5860" s="72">
        <v>33123</v>
      </c>
      <c r="Z5860" s="72" t="s">
        <v>25124</v>
      </c>
    </row>
    <row r="5861" spans="1:26" ht="30" x14ac:dyDescent="0.25">
      <c r="A5861" s="72" t="s">
        <v>25125</v>
      </c>
      <c r="B5861" s="72" t="s">
        <v>15756</v>
      </c>
      <c r="C5861" s="72">
        <v>12</v>
      </c>
      <c r="D5861" s="72" t="s">
        <v>25126</v>
      </c>
      <c r="E5861" s="72"/>
      <c r="F5861" s="72">
        <v>1</v>
      </c>
      <c r="G5861" s="72">
        <v>150</v>
      </c>
      <c r="H5861" s="72"/>
      <c r="I5861" s="72"/>
      <c r="J5861" s="72"/>
      <c r="K5861" s="72"/>
      <c r="L5861" s="72"/>
      <c r="M5861" s="71" t="s">
        <v>4596</v>
      </c>
      <c r="N5861" s="72" t="s">
        <v>4506</v>
      </c>
      <c r="O5861" s="72"/>
      <c r="P5861" s="72" t="s">
        <v>14940</v>
      </c>
      <c r="Q5861" s="72"/>
      <c r="R5861" s="72"/>
      <c r="S5861" s="72" t="s">
        <v>4567</v>
      </c>
      <c r="T5861" s="72" t="s">
        <v>25127</v>
      </c>
      <c r="U5861" s="72" t="s">
        <v>25125</v>
      </c>
      <c r="V5861" s="72"/>
      <c r="W5861" s="72">
        <v>142958</v>
      </c>
      <c r="X5861" s="72" t="s">
        <v>25128</v>
      </c>
      <c r="Y5861" s="72" t="s">
        <v>25129</v>
      </c>
      <c r="Z5861" s="72" t="s">
        <v>25130</v>
      </c>
    </row>
    <row r="5862" spans="1:26" ht="30" x14ac:dyDescent="0.25">
      <c r="A5862" s="72" t="s">
        <v>23042</v>
      </c>
      <c r="B5862" s="72" t="s">
        <v>4594</v>
      </c>
      <c r="C5862" s="72">
        <v>12</v>
      </c>
      <c r="D5862" s="72" t="s">
        <v>15820</v>
      </c>
      <c r="E5862" s="72"/>
      <c r="F5862" s="72">
        <v>1</v>
      </c>
      <c r="G5862" s="72">
        <v>180</v>
      </c>
      <c r="H5862" s="72"/>
      <c r="I5862" s="72"/>
      <c r="J5862" s="72"/>
      <c r="K5862" s="72"/>
      <c r="L5862" s="72"/>
      <c r="M5862" s="71" t="s">
        <v>4596</v>
      </c>
      <c r="N5862" s="72" t="s">
        <v>12</v>
      </c>
      <c r="O5862" s="72"/>
      <c r="P5862" s="72" t="s">
        <v>2614</v>
      </c>
      <c r="Q5862" s="72"/>
      <c r="R5862" s="72"/>
      <c r="S5862" s="72" t="s">
        <v>4566</v>
      </c>
      <c r="T5862" s="72" t="s">
        <v>5257</v>
      </c>
      <c r="U5862" s="72" t="s">
        <v>23042</v>
      </c>
      <c r="V5862" s="72"/>
      <c r="W5862" s="72">
        <v>298400</v>
      </c>
      <c r="X5862" s="72" t="s">
        <v>23043</v>
      </c>
      <c r="Y5862" s="72" t="s">
        <v>23045</v>
      </c>
      <c r="Z5862" s="72" t="s">
        <v>23044</v>
      </c>
    </row>
    <row r="5863" spans="1:26" ht="45" x14ac:dyDescent="0.25">
      <c r="A5863" s="72" t="s">
        <v>13003</v>
      </c>
      <c r="B5863" s="72" t="s">
        <v>4598</v>
      </c>
      <c r="C5863" s="72">
        <v>5</v>
      </c>
      <c r="D5863" s="72"/>
      <c r="E5863" s="72"/>
      <c r="F5863" s="72">
        <v>1</v>
      </c>
      <c r="G5863" s="72"/>
      <c r="H5863" s="72">
        <v>1199</v>
      </c>
      <c r="I5863" s="72">
        <v>436</v>
      </c>
      <c r="J5863" s="72">
        <v>545</v>
      </c>
      <c r="K5863" s="72">
        <v>218</v>
      </c>
      <c r="L5863" s="72"/>
      <c r="M5863" s="71" t="s">
        <v>4596</v>
      </c>
      <c r="N5863" s="72" t="s">
        <v>4545</v>
      </c>
      <c r="O5863" s="72"/>
      <c r="P5863" s="72" t="s">
        <v>4409</v>
      </c>
      <c r="Q5863" s="72"/>
      <c r="R5863" s="72"/>
      <c r="S5863" s="72"/>
      <c r="T5863" s="72"/>
      <c r="U5863" s="72" t="s">
        <v>13003</v>
      </c>
      <c r="V5863" s="72"/>
      <c r="W5863" s="72">
        <v>623101</v>
      </c>
      <c r="X5863" s="72" t="s">
        <v>13004</v>
      </c>
      <c r="Y5863" s="72" t="s">
        <v>13005</v>
      </c>
      <c r="Z5863" s="72" t="s">
        <v>13006</v>
      </c>
    </row>
    <row r="5864" spans="1:26" ht="30" x14ac:dyDescent="0.25">
      <c r="A5864" s="72" t="s">
        <v>33052</v>
      </c>
      <c r="B5864" s="72" t="s">
        <v>15493</v>
      </c>
      <c r="C5864" s="72">
        <v>25</v>
      </c>
      <c r="D5864" s="72"/>
      <c r="E5864" s="72"/>
      <c r="F5864" s="72">
        <v>1</v>
      </c>
      <c r="G5864" s="72">
        <v>300</v>
      </c>
      <c r="H5864" s="72"/>
      <c r="I5864" s="72"/>
      <c r="J5864" s="72"/>
      <c r="K5864" s="72"/>
      <c r="L5864" s="72"/>
      <c r="M5864" s="71" t="s">
        <v>4596</v>
      </c>
      <c r="N5864" s="72" t="s">
        <v>4485</v>
      </c>
      <c r="O5864" s="72"/>
      <c r="P5864" s="72" t="s">
        <v>2577</v>
      </c>
      <c r="Q5864" s="72"/>
      <c r="R5864" s="72"/>
      <c r="S5864" s="72" t="s">
        <v>4566</v>
      </c>
      <c r="T5864" s="72" t="s">
        <v>4966</v>
      </c>
      <c r="U5864" s="72" t="s">
        <v>33052</v>
      </c>
      <c r="V5864" s="72"/>
      <c r="W5864" s="72">
        <v>601443</v>
      </c>
      <c r="X5864" s="72" t="s">
        <v>33053</v>
      </c>
      <c r="Y5864" s="72"/>
      <c r="Z5864" s="72"/>
    </row>
    <row r="5865" spans="1:26" ht="30" x14ac:dyDescent="0.25">
      <c r="A5865" s="72" t="s">
        <v>13007</v>
      </c>
      <c r="B5865" s="72" t="s">
        <v>15493</v>
      </c>
      <c r="C5865" s="72">
        <v>12</v>
      </c>
      <c r="D5865" s="72"/>
      <c r="E5865" s="72"/>
      <c r="F5865" s="72">
        <v>1</v>
      </c>
      <c r="G5865" s="72">
        <v>149</v>
      </c>
      <c r="H5865" s="72"/>
      <c r="I5865" s="72"/>
      <c r="J5865" s="72"/>
      <c r="K5865" s="72"/>
      <c r="L5865" s="72"/>
      <c r="M5865" s="71" t="s">
        <v>4596</v>
      </c>
      <c r="N5865" s="72" t="s">
        <v>4485</v>
      </c>
      <c r="O5865" s="72"/>
      <c r="P5865" s="72" t="s">
        <v>2577</v>
      </c>
      <c r="Q5865" s="72"/>
      <c r="R5865" s="72"/>
      <c r="S5865" s="72" t="s">
        <v>4566</v>
      </c>
      <c r="T5865" s="72" t="s">
        <v>4966</v>
      </c>
      <c r="U5865" s="72" t="s">
        <v>13007</v>
      </c>
      <c r="V5865" s="72"/>
      <c r="W5865" s="72">
        <v>601442</v>
      </c>
      <c r="X5865" s="72" t="s">
        <v>13008</v>
      </c>
      <c r="Y5865" s="72" t="s">
        <v>31652</v>
      </c>
      <c r="Z5865" s="72" t="s">
        <v>31653</v>
      </c>
    </row>
    <row r="5866" spans="1:26" ht="45" x14ac:dyDescent="0.25">
      <c r="A5866" s="72" t="s">
        <v>13009</v>
      </c>
      <c r="B5866" s="72" t="s">
        <v>4598</v>
      </c>
      <c r="C5866" s="72"/>
      <c r="D5866" s="72"/>
      <c r="E5866" s="72"/>
      <c r="F5866" s="72">
        <v>1</v>
      </c>
      <c r="G5866" s="72"/>
      <c r="H5866" s="72">
        <v>798</v>
      </c>
      <c r="I5866" s="72">
        <v>290</v>
      </c>
      <c r="J5866" s="72">
        <v>363</v>
      </c>
      <c r="K5866" s="72">
        <v>145</v>
      </c>
      <c r="L5866" s="72"/>
      <c r="M5866" s="71" t="s">
        <v>4596</v>
      </c>
      <c r="N5866" s="72" t="s">
        <v>4486</v>
      </c>
      <c r="O5866" s="72"/>
      <c r="P5866" s="72" t="s">
        <v>2424</v>
      </c>
      <c r="Q5866" s="72"/>
      <c r="R5866" s="72"/>
      <c r="S5866" s="72" t="s">
        <v>4569</v>
      </c>
      <c r="T5866" s="72" t="s">
        <v>13010</v>
      </c>
      <c r="U5866" s="72" t="s">
        <v>13009</v>
      </c>
      <c r="V5866" s="72"/>
      <c r="W5866" s="72">
        <v>403243</v>
      </c>
      <c r="X5866" s="72" t="s">
        <v>13011</v>
      </c>
      <c r="Y5866" s="72" t="s">
        <v>13012</v>
      </c>
      <c r="Z5866" s="72" t="s">
        <v>13013</v>
      </c>
    </row>
    <row r="5867" spans="1:26" ht="45" x14ac:dyDescent="0.25">
      <c r="A5867" s="72" t="s">
        <v>13014</v>
      </c>
      <c r="B5867" s="72" t="s">
        <v>15587</v>
      </c>
      <c r="C5867" s="72">
        <v>2</v>
      </c>
      <c r="D5867" s="72"/>
      <c r="E5867" s="72"/>
      <c r="F5867" s="72">
        <v>1</v>
      </c>
      <c r="G5867" s="72"/>
      <c r="H5867" s="72">
        <v>1200</v>
      </c>
      <c r="I5867" s="72">
        <v>500</v>
      </c>
      <c r="J5867" s="72">
        <v>400</v>
      </c>
      <c r="K5867" s="72">
        <v>300</v>
      </c>
      <c r="L5867" s="72"/>
      <c r="M5867" s="71" t="s">
        <v>4596</v>
      </c>
      <c r="N5867" s="72" t="s">
        <v>4541</v>
      </c>
      <c r="O5867" s="72"/>
      <c r="P5867" s="72" t="s">
        <v>4251</v>
      </c>
      <c r="Q5867" s="72"/>
      <c r="R5867" s="72"/>
      <c r="S5867" s="72" t="s">
        <v>4619</v>
      </c>
      <c r="T5867" s="72" t="s">
        <v>7020</v>
      </c>
      <c r="U5867" s="72" t="s">
        <v>13014</v>
      </c>
      <c r="V5867" s="72"/>
      <c r="W5867" s="72"/>
      <c r="X5867" s="72"/>
      <c r="Y5867" s="72"/>
      <c r="Z5867" s="72"/>
    </row>
    <row r="5868" spans="1:26" ht="45" x14ac:dyDescent="0.25">
      <c r="A5868" s="72" t="s">
        <v>13014</v>
      </c>
      <c r="B5868" s="72" t="s">
        <v>15587</v>
      </c>
      <c r="C5868" s="72">
        <v>2</v>
      </c>
      <c r="D5868" s="72"/>
      <c r="E5868" s="72" t="s">
        <v>7184</v>
      </c>
      <c r="F5868" s="72">
        <v>1</v>
      </c>
      <c r="G5868" s="72">
        <v>132</v>
      </c>
      <c r="H5868" s="72"/>
      <c r="I5868" s="72"/>
      <c r="J5868" s="72"/>
      <c r="K5868" s="72"/>
      <c r="L5868" s="72"/>
      <c r="M5868" s="71" t="s">
        <v>4596</v>
      </c>
      <c r="N5868" s="72" t="s">
        <v>4541</v>
      </c>
      <c r="O5868" s="72"/>
      <c r="P5868" s="72" t="s">
        <v>4251</v>
      </c>
      <c r="Q5868" s="72"/>
      <c r="R5868" s="72"/>
      <c r="S5868" s="72" t="s">
        <v>4619</v>
      </c>
      <c r="T5868" s="72" t="s">
        <v>7020</v>
      </c>
      <c r="U5868" s="72" t="s">
        <v>13014</v>
      </c>
      <c r="V5868" s="72"/>
      <c r="W5868" s="72">
        <v>446910</v>
      </c>
      <c r="X5868" s="72" t="s">
        <v>23047</v>
      </c>
      <c r="Y5868" s="72">
        <v>8465221745</v>
      </c>
      <c r="Z5868" s="72" t="s">
        <v>17429</v>
      </c>
    </row>
    <row r="5869" spans="1:26" ht="45" x14ac:dyDescent="0.25">
      <c r="A5869" s="72" t="s">
        <v>13014</v>
      </c>
      <c r="B5869" s="72" t="s">
        <v>15587</v>
      </c>
      <c r="C5869" s="72">
        <v>2</v>
      </c>
      <c r="D5869" s="72"/>
      <c r="E5869" s="72" t="s">
        <v>13015</v>
      </c>
      <c r="F5869" s="72">
        <v>1</v>
      </c>
      <c r="G5869" s="72">
        <v>200</v>
      </c>
      <c r="H5869" s="72"/>
      <c r="I5869" s="72"/>
      <c r="J5869" s="72"/>
      <c r="K5869" s="72"/>
      <c r="L5869" s="72"/>
      <c r="M5869" s="71" t="s">
        <v>4596</v>
      </c>
      <c r="N5869" s="72" t="s">
        <v>4541</v>
      </c>
      <c r="O5869" s="72"/>
      <c r="P5869" s="72" t="s">
        <v>4251</v>
      </c>
      <c r="Q5869" s="72"/>
      <c r="R5869" s="72"/>
      <c r="S5869" s="72" t="s">
        <v>4619</v>
      </c>
      <c r="T5869" s="72" t="s">
        <v>7020</v>
      </c>
      <c r="U5869" s="72" t="s">
        <v>13014</v>
      </c>
      <c r="V5869" s="72"/>
      <c r="W5869" s="72">
        <v>446910</v>
      </c>
      <c r="X5869" s="72" t="s">
        <v>13016</v>
      </c>
      <c r="Y5869" s="72" t="s">
        <v>13017</v>
      </c>
      <c r="Z5869" s="72" t="s">
        <v>13018</v>
      </c>
    </row>
    <row r="5870" spans="1:26" ht="45" x14ac:dyDescent="0.25">
      <c r="A5870" s="72" t="s">
        <v>13014</v>
      </c>
      <c r="B5870" s="72" t="s">
        <v>15587</v>
      </c>
      <c r="C5870" s="72">
        <v>2</v>
      </c>
      <c r="D5870" s="72"/>
      <c r="E5870" s="72" t="s">
        <v>17427</v>
      </c>
      <c r="F5870" s="72">
        <v>1</v>
      </c>
      <c r="G5870" s="72">
        <v>200</v>
      </c>
      <c r="H5870" s="72"/>
      <c r="I5870" s="72"/>
      <c r="J5870" s="72"/>
      <c r="K5870" s="72"/>
      <c r="L5870" s="72"/>
      <c r="M5870" s="71" t="s">
        <v>4596</v>
      </c>
      <c r="N5870" s="72" t="s">
        <v>4541</v>
      </c>
      <c r="O5870" s="72"/>
      <c r="P5870" s="72" t="s">
        <v>4251</v>
      </c>
      <c r="Q5870" s="72"/>
      <c r="R5870" s="72"/>
      <c r="S5870" s="72" t="s">
        <v>4619</v>
      </c>
      <c r="T5870" s="72" t="s">
        <v>7020</v>
      </c>
      <c r="U5870" s="72" t="s">
        <v>13014</v>
      </c>
      <c r="V5870" s="72" t="s">
        <v>7019</v>
      </c>
      <c r="W5870" s="72">
        <v>446910</v>
      </c>
      <c r="X5870" s="72" t="s">
        <v>23046</v>
      </c>
      <c r="Y5870" s="72" t="s">
        <v>17428</v>
      </c>
      <c r="Z5870" s="72" t="s">
        <v>7021</v>
      </c>
    </row>
    <row r="5871" spans="1:26" ht="30" x14ac:dyDescent="0.25">
      <c r="A5871" s="72" t="s">
        <v>18528</v>
      </c>
      <c r="B5871" s="72" t="s">
        <v>15756</v>
      </c>
      <c r="C5871" s="72"/>
      <c r="D5871" s="72" t="s">
        <v>4678</v>
      </c>
      <c r="E5871" s="72"/>
      <c r="F5871" s="72">
        <v>1</v>
      </c>
      <c r="G5871" s="72">
        <v>176</v>
      </c>
      <c r="H5871" s="72"/>
      <c r="I5871" s="72"/>
      <c r="J5871" s="72"/>
      <c r="K5871" s="72"/>
      <c r="L5871" s="72"/>
      <c r="M5871" s="71" t="s">
        <v>4596</v>
      </c>
      <c r="N5871" s="72" t="s">
        <v>4543</v>
      </c>
      <c r="O5871" s="72"/>
      <c r="P5871" s="72" t="s">
        <v>3135</v>
      </c>
      <c r="Q5871" s="72"/>
      <c r="R5871" s="72"/>
      <c r="S5871" s="72" t="s">
        <v>4567</v>
      </c>
      <c r="T5871" s="72" t="s">
        <v>18529</v>
      </c>
      <c r="U5871" s="72" t="s">
        <v>18528</v>
      </c>
      <c r="V5871" s="72"/>
      <c r="W5871" s="72">
        <v>413442</v>
      </c>
      <c r="X5871" s="72" t="s">
        <v>28287</v>
      </c>
      <c r="Y5871" s="72">
        <v>19407</v>
      </c>
      <c r="Z5871" s="72" t="s">
        <v>28288</v>
      </c>
    </row>
    <row r="5872" spans="1:26" ht="60" x14ac:dyDescent="0.25">
      <c r="A5872" s="71" t="s">
        <v>15179</v>
      </c>
      <c r="B5872" s="72" t="s">
        <v>4598</v>
      </c>
      <c r="C5872" s="72">
        <v>12</v>
      </c>
      <c r="D5872" s="72" t="s">
        <v>15180</v>
      </c>
      <c r="E5872" s="72"/>
      <c r="F5872" s="72">
        <v>1</v>
      </c>
      <c r="G5872" s="72"/>
      <c r="H5872" s="72">
        <v>350</v>
      </c>
      <c r="I5872" s="72">
        <v>200</v>
      </c>
      <c r="J5872" s="72">
        <v>100</v>
      </c>
      <c r="K5872" s="72">
        <v>50</v>
      </c>
      <c r="L5872" s="72"/>
      <c r="M5872" s="71" t="s">
        <v>4596</v>
      </c>
      <c r="N5872" s="72" t="s">
        <v>4522</v>
      </c>
      <c r="O5872" s="72"/>
      <c r="P5872" s="72" t="s">
        <v>3808</v>
      </c>
      <c r="Q5872" s="72" t="s">
        <v>4564</v>
      </c>
      <c r="R5872" s="72" t="s">
        <v>4676</v>
      </c>
      <c r="S5872" s="72"/>
      <c r="T5872" s="72"/>
      <c r="U5872" s="72" t="s">
        <v>15179</v>
      </c>
      <c r="V5872" s="72"/>
      <c r="W5872" s="72">
        <v>670033</v>
      </c>
      <c r="X5872" s="72" t="s">
        <v>15181</v>
      </c>
      <c r="Y5872" s="72"/>
      <c r="Z5872" s="72" t="s">
        <v>15182</v>
      </c>
    </row>
    <row r="5873" spans="1:26" ht="60" x14ac:dyDescent="0.25">
      <c r="A5873" s="72" t="s">
        <v>25133</v>
      </c>
      <c r="B5873" s="72" t="s">
        <v>33054</v>
      </c>
      <c r="C5873" s="72"/>
      <c r="D5873" s="72" t="s">
        <v>14579</v>
      </c>
      <c r="E5873" s="72"/>
      <c r="F5873" s="72">
        <v>1</v>
      </c>
      <c r="G5873" s="72">
        <v>300</v>
      </c>
      <c r="H5873" s="72"/>
      <c r="I5873" s="72"/>
      <c r="J5873" s="72"/>
      <c r="K5873" s="72"/>
      <c r="L5873" s="72"/>
      <c r="M5873" s="71" t="s">
        <v>4596</v>
      </c>
      <c r="N5873" s="72" t="s">
        <v>4543</v>
      </c>
      <c r="O5873" s="72"/>
      <c r="P5873" s="72" t="s">
        <v>2849</v>
      </c>
      <c r="Q5873" s="72"/>
      <c r="R5873" s="72"/>
      <c r="S5873" s="72" t="s">
        <v>4566</v>
      </c>
      <c r="T5873" s="72" t="s">
        <v>18635</v>
      </c>
      <c r="U5873" s="72" t="s">
        <v>25133</v>
      </c>
      <c r="V5873" s="72"/>
      <c r="W5873" s="72">
        <v>412303</v>
      </c>
      <c r="X5873" s="72" t="s">
        <v>33055</v>
      </c>
      <c r="Y5873" s="72" t="s">
        <v>25134</v>
      </c>
      <c r="Z5873" s="72" t="s">
        <v>33056</v>
      </c>
    </row>
    <row r="5874" spans="1:26" ht="60" x14ac:dyDescent="0.25">
      <c r="A5874" s="72" t="s">
        <v>35743</v>
      </c>
      <c r="B5874" s="72" t="s">
        <v>20390</v>
      </c>
      <c r="C5874" s="72">
        <v>21</v>
      </c>
      <c r="D5874" s="72" t="s">
        <v>4635</v>
      </c>
      <c r="E5874" s="72"/>
      <c r="F5874" s="72">
        <v>1</v>
      </c>
      <c r="G5874" s="72">
        <v>350</v>
      </c>
      <c r="H5874" s="72"/>
      <c r="I5874" s="72"/>
      <c r="J5874" s="72"/>
      <c r="K5874" s="72"/>
      <c r="L5874" s="72"/>
      <c r="M5874" s="71" t="s">
        <v>4596</v>
      </c>
      <c r="N5874" s="72" t="s">
        <v>4479</v>
      </c>
      <c r="O5874" s="72"/>
      <c r="P5874" s="72" t="s">
        <v>4255</v>
      </c>
      <c r="Q5874" s="72"/>
      <c r="R5874" s="72"/>
      <c r="S5874" s="72"/>
      <c r="T5874" s="72"/>
      <c r="U5874" s="72" t="s">
        <v>35743</v>
      </c>
      <c r="V5874" s="72"/>
      <c r="W5874" s="72">
        <v>658087</v>
      </c>
      <c r="X5874" s="72" t="s">
        <v>11567</v>
      </c>
      <c r="Y5874" s="72"/>
      <c r="Z5874" s="72" t="s">
        <v>35744</v>
      </c>
    </row>
    <row r="5875" spans="1:26" ht="30" x14ac:dyDescent="0.25">
      <c r="A5875" s="72" t="s">
        <v>13019</v>
      </c>
      <c r="B5875" s="72" t="s">
        <v>4594</v>
      </c>
      <c r="C5875" s="72">
        <v>9</v>
      </c>
      <c r="D5875" s="72"/>
      <c r="E5875" s="72"/>
      <c r="F5875" s="72">
        <v>1</v>
      </c>
      <c r="G5875" s="72">
        <v>350</v>
      </c>
      <c r="H5875" s="72"/>
      <c r="I5875" s="72"/>
      <c r="J5875" s="72"/>
      <c r="K5875" s="72"/>
      <c r="L5875" s="72"/>
      <c r="M5875" s="71" t="s">
        <v>4596</v>
      </c>
      <c r="N5875" s="72" t="s">
        <v>4501</v>
      </c>
      <c r="O5875" s="72"/>
      <c r="P5875" s="72" t="s">
        <v>3890</v>
      </c>
      <c r="Q5875" s="72"/>
      <c r="R5875" s="72"/>
      <c r="S5875" s="72" t="s">
        <v>4566</v>
      </c>
      <c r="T5875" s="72" t="s">
        <v>8123</v>
      </c>
      <c r="U5875" s="72" t="s">
        <v>13019</v>
      </c>
      <c r="V5875" s="72"/>
      <c r="W5875" s="72">
        <v>641100</v>
      </c>
      <c r="X5875" s="72" t="s">
        <v>13020</v>
      </c>
      <c r="Y5875" s="72" t="s">
        <v>13021</v>
      </c>
      <c r="Z5875" s="72" t="s">
        <v>13022</v>
      </c>
    </row>
    <row r="5876" spans="1:26" ht="45" x14ac:dyDescent="0.25">
      <c r="A5876" s="72" t="s">
        <v>28289</v>
      </c>
      <c r="B5876" s="72" t="s">
        <v>16651</v>
      </c>
      <c r="C5876" s="72">
        <v>24</v>
      </c>
      <c r="D5876" s="72"/>
      <c r="E5876" s="72"/>
      <c r="F5876" s="72">
        <v>1</v>
      </c>
      <c r="G5876" s="72">
        <v>350</v>
      </c>
      <c r="H5876" s="72"/>
      <c r="I5876" s="72"/>
      <c r="J5876" s="72"/>
      <c r="K5876" s="72"/>
      <c r="L5876" s="72"/>
      <c r="M5876" s="71" t="s">
        <v>4596</v>
      </c>
      <c r="N5876" s="72" t="s">
        <v>4504</v>
      </c>
      <c r="O5876" s="72"/>
      <c r="P5876" s="72" t="s">
        <v>2885</v>
      </c>
      <c r="Q5876" s="72"/>
      <c r="R5876" s="72"/>
      <c r="S5876" s="72"/>
      <c r="T5876" s="72"/>
      <c r="U5876" s="72" t="s">
        <v>28289</v>
      </c>
      <c r="V5876" s="72"/>
      <c r="W5876" s="72">
        <v>399772</v>
      </c>
      <c r="X5876" s="72" t="s">
        <v>33057</v>
      </c>
      <c r="Y5876" s="72" t="s">
        <v>33058</v>
      </c>
      <c r="Z5876" s="72" t="s">
        <v>33059</v>
      </c>
    </row>
    <row r="5877" spans="1:26" ht="30" x14ac:dyDescent="0.25">
      <c r="A5877" s="72" t="s">
        <v>25136</v>
      </c>
      <c r="B5877" s="72" t="s">
        <v>15598</v>
      </c>
      <c r="C5877" s="72"/>
      <c r="D5877" s="72"/>
      <c r="E5877" s="72"/>
      <c r="F5877" s="72">
        <v>1</v>
      </c>
      <c r="G5877" s="72"/>
      <c r="H5877" s="72">
        <v>600</v>
      </c>
      <c r="I5877" s="72">
        <v>300</v>
      </c>
      <c r="J5877" s="72">
        <v>200</v>
      </c>
      <c r="K5877" s="72">
        <v>100</v>
      </c>
      <c r="L5877" s="72"/>
      <c r="M5877" s="71" t="s">
        <v>4596</v>
      </c>
      <c r="N5877" s="72" t="s">
        <v>4506</v>
      </c>
      <c r="O5877" s="72"/>
      <c r="P5877" s="72" t="s">
        <v>18674</v>
      </c>
      <c r="Q5877" s="72"/>
      <c r="R5877" s="72"/>
      <c r="S5877" s="72"/>
      <c r="T5877" s="72"/>
      <c r="U5877" s="72" t="s">
        <v>25136</v>
      </c>
      <c r="V5877" s="72"/>
      <c r="W5877" s="72">
        <v>142602</v>
      </c>
      <c r="X5877" s="72" t="s">
        <v>19174</v>
      </c>
      <c r="Y5877" s="72" t="s">
        <v>25137</v>
      </c>
      <c r="Z5877" s="72" t="s">
        <v>25138</v>
      </c>
    </row>
    <row r="5878" spans="1:26" ht="45" x14ac:dyDescent="0.25">
      <c r="A5878" s="72" t="s">
        <v>13023</v>
      </c>
      <c r="B5878" s="72" t="s">
        <v>4598</v>
      </c>
      <c r="C5878" s="72">
        <v>3</v>
      </c>
      <c r="D5878" s="72"/>
      <c r="E5878" s="72"/>
      <c r="F5878" s="72">
        <v>1</v>
      </c>
      <c r="G5878" s="72"/>
      <c r="H5878" s="72">
        <v>1199</v>
      </c>
      <c r="I5878" s="72">
        <v>436</v>
      </c>
      <c r="J5878" s="72">
        <v>545</v>
      </c>
      <c r="K5878" s="72">
        <v>218</v>
      </c>
      <c r="L5878" s="72"/>
      <c r="M5878" s="71" t="s">
        <v>4596</v>
      </c>
      <c r="N5878" s="72" t="s">
        <v>4548</v>
      </c>
      <c r="O5878" s="72"/>
      <c r="P5878" s="72" t="s">
        <v>3273</v>
      </c>
      <c r="Q5878" s="72"/>
      <c r="R5878" s="72"/>
      <c r="S5878" s="72"/>
      <c r="T5878" s="72"/>
      <c r="U5878" s="72" t="s">
        <v>13023</v>
      </c>
      <c r="V5878" s="72"/>
      <c r="W5878" s="72">
        <v>393950</v>
      </c>
      <c r="X5878" s="72" t="s">
        <v>13024</v>
      </c>
      <c r="Y5878" s="72"/>
      <c r="Z5878" s="72"/>
    </row>
    <row r="5879" spans="1:26" ht="30" x14ac:dyDescent="0.25">
      <c r="A5879" s="72" t="s">
        <v>13025</v>
      </c>
      <c r="B5879" s="72" t="s">
        <v>4594</v>
      </c>
      <c r="C5879" s="72">
        <v>40</v>
      </c>
      <c r="D5879" s="72" t="s">
        <v>8283</v>
      </c>
      <c r="E5879" s="72"/>
      <c r="F5879" s="72">
        <v>1</v>
      </c>
      <c r="G5879" s="72">
        <v>350</v>
      </c>
      <c r="H5879" s="72"/>
      <c r="I5879" s="72"/>
      <c r="J5879" s="72"/>
      <c r="K5879" s="72"/>
      <c r="L5879" s="72"/>
      <c r="M5879" s="71" t="s">
        <v>4596</v>
      </c>
      <c r="N5879" s="72" t="s">
        <v>4496</v>
      </c>
      <c r="O5879" s="72"/>
      <c r="P5879" s="72" t="s">
        <v>2947</v>
      </c>
      <c r="Q5879" s="72" t="s">
        <v>4564</v>
      </c>
      <c r="R5879" s="72" t="s">
        <v>4641</v>
      </c>
      <c r="S5879" s="72"/>
      <c r="T5879" s="72"/>
      <c r="U5879" s="72" t="s">
        <v>13025</v>
      </c>
      <c r="V5879" s="72"/>
      <c r="W5879" s="72">
        <v>650004</v>
      </c>
      <c r="X5879" s="72" t="s">
        <v>13026</v>
      </c>
      <c r="Y5879" s="72" t="s">
        <v>13027</v>
      </c>
      <c r="Z5879" s="72" t="s">
        <v>13028</v>
      </c>
    </row>
    <row r="5880" spans="1:26" ht="45" x14ac:dyDescent="0.25">
      <c r="A5880" s="72" t="s">
        <v>13029</v>
      </c>
      <c r="B5880" s="72" t="s">
        <v>4598</v>
      </c>
      <c r="C5880" s="72"/>
      <c r="D5880" s="72" t="s">
        <v>13030</v>
      </c>
      <c r="E5880" s="72"/>
      <c r="F5880" s="72">
        <v>1</v>
      </c>
      <c r="G5880" s="72"/>
      <c r="H5880" s="72">
        <v>798</v>
      </c>
      <c r="I5880" s="72">
        <v>290</v>
      </c>
      <c r="J5880" s="72">
        <v>363</v>
      </c>
      <c r="K5880" s="72">
        <v>145</v>
      </c>
      <c r="L5880" s="72"/>
      <c r="M5880" s="71" t="s">
        <v>4596</v>
      </c>
      <c r="N5880" s="72" t="s">
        <v>4506</v>
      </c>
      <c r="O5880" s="72"/>
      <c r="P5880" s="72" t="s">
        <v>15351</v>
      </c>
      <c r="Q5880" s="72"/>
      <c r="R5880" s="72"/>
      <c r="S5880" s="72" t="s">
        <v>4567</v>
      </c>
      <c r="T5880" s="72" t="s">
        <v>13031</v>
      </c>
      <c r="U5880" s="72" t="s">
        <v>13029</v>
      </c>
      <c r="V5880" s="72"/>
      <c r="W5880" s="72">
        <v>141624</v>
      </c>
      <c r="X5880" s="72" t="s">
        <v>23056</v>
      </c>
      <c r="Y5880" s="72"/>
      <c r="Z5880" s="72"/>
    </row>
    <row r="5881" spans="1:26" ht="45" x14ac:dyDescent="0.25">
      <c r="A5881" s="72" t="s">
        <v>23057</v>
      </c>
      <c r="B5881" s="72" t="s">
        <v>33060</v>
      </c>
      <c r="C5881" s="72"/>
      <c r="D5881" s="72"/>
      <c r="E5881" s="72"/>
      <c r="F5881" s="72">
        <v>5</v>
      </c>
      <c r="G5881" s="72"/>
      <c r="H5881" s="72"/>
      <c r="I5881" s="72"/>
      <c r="J5881" s="72"/>
      <c r="K5881" s="72"/>
      <c r="L5881" s="72">
        <v>850</v>
      </c>
      <c r="M5881" s="71" t="s">
        <v>4596</v>
      </c>
      <c r="N5881" s="72" t="s">
        <v>4539</v>
      </c>
      <c r="O5881" s="72"/>
      <c r="P5881" s="72" t="s">
        <v>4083</v>
      </c>
      <c r="Q5881" s="72"/>
      <c r="R5881" s="72"/>
      <c r="S5881" s="72" t="s">
        <v>4566</v>
      </c>
      <c r="T5881" s="72" t="s">
        <v>23058</v>
      </c>
      <c r="U5881" s="72" t="s">
        <v>23057</v>
      </c>
      <c r="V5881" s="72"/>
      <c r="W5881" s="72">
        <v>346130</v>
      </c>
      <c r="X5881" s="72" t="s">
        <v>10786</v>
      </c>
      <c r="Y5881" s="72" t="s">
        <v>23060</v>
      </c>
      <c r="Z5881" s="72" t="s">
        <v>23059</v>
      </c>
    </row>
    <row r="5882" spans="1:26" ht="60" x14ac:dyDescent="0.25">
      <c r="A5882" s="72" t="s">
        <v>13032</v>
      </c>
      <c r="B5882" s="72" t="s">
        <v>13033</v>
      </c>
      <c r="C5882" s="72"/>
      <c r="D5882" s="72" t="s">
        <v>12459</v>
      </c>
      <c r="E5882" s="72"/>
      <c r="F5882" s="72">
        <v>2</v>
      </c>
      <c r="G5882" s="72"/>
      <c r="H5882" s="72"/>
      <c r="I5882" s="72"/>
      <c r="J5882" s="72"/>
      <c r="K5882" s="72"/>
      <c r="L5882" s="72">
        <v>150</v>
      </c>
      <c r="M5882" s="71" t="s">
        <v>4596</v>
      </c>
      <c r="N5882" s="72" t="s">
        <v>12</v>
      </c>
      <c r="O5882" s="72"/>
      <c r="P5882" s="72" t="s">
        <v>3659</v>
      </c>
      <c r="Q5882" s="72"/>
      <c r="R5882" s="72"/>
      <c r="S5882" s="72"/>
      <c r="T5882" s="72"/>
      <c r="U5882" s="72" t="s">
        <v>13032</v>
      </c>
      <c r="V5882" s="72"/>
      <c r="W5882" s="72">
        <v>295000</v>
      </c>
      <c r="X5882" s="72" t="s">
        <v>13034</v>
      </c>
      <c r="Y5882" s="72" t="s">
        <v>13035</v>
      </c>
      <c r="Z5882" s="72" t="s">
        <v>13036</v>
      </c>
    </row>
    <row r="5883" spans="1:26" ht="45" x14ac:dyDescent="0.25">
      <c r="A5883" s="72" t="s">
        <v>23061</v>
      </c>
      <c r="B5883" s="72" t="s">
        <v>15560</v>
      </c>
      <c r="C5883" s="72"/>
      <c r="D5883" s="72"/>
      <c r="E5883" s="72"/>
      <c r="F5883" s="72">
        <v>1</v>
      </c>
      <c r="G5883" s="72"/>
      <c r="H5883" s="72">
        <v>200</v>
      </c>
      <c r="I5883" s="72">
        <v>100</v>
      </c>
      <c r="J5883" s="72">
        <v>50</v>
      </c>
      <c r="K5883" s="72">
        <v>50</v>
      </c>
      <c r="L5883" s="72"/>
      <c r="M5883" s="71" t="s">
        <v>4596</v>
      </c>
      <c r="N5883" s="72" t="s">
        <v>4539</v>
      </c>
      <c r="O5883" s="72"/>
      <c r="P5883" s="72" t="s">
        <v>3706</v>
      </c>
      <c r="Q5883" s="72"/>
      <c r="R5883" s="72"/>
      <c r="S5883" s="72" t="s">
        <v>4569</v>
      </c>
      <c r="T5883" s="72" t="s">
        <v>23062</v>
      </c>
      <c r="U5883" s="72" t="s">
        <v>23061</v>
      </c>
      <c r="V5883" s="72"/>
      <c r="W5883" s="72">
        <v>347521</v>
      </c>
      <c r="X5883" s="72" t="s">
        <v>23063</v>
      </c>
      <c r="Y5883" s="72" t="s">
        <v>23065</v>
      </c>
      <c r="Z5883" s="72" t="s">
        <v>23064</v>
      </c>
    </row>
    <row r="5884" spans="1:26" ht="45" x14ac:dyDescent="0.25">
      <c r="A5884" s="72" t="s">
        <v>13037</v>
      </c>
      <c r="B5884" s="72" t="s">
        <v>4603</v>
      </c>
      <c r="C5884" s="72"/>
      <c r="D5884" s="72"/>
      <c r="E5884" s="72"/>
      <c r="F5884" s="72">
        <v>1</v>
      </c>
      <c r="G5884" s="72"/>
      <c r="H5884" s="72">
        <v>798</v>
      </c>
      <c r="I5884" s="72">
        <v>290</v>
      </c>
      <c r="J5884" s="72">
        <v>363</v>
      </c>
      <c r="K5884" s="72">
        <v>145</v>
      </c>
      <c r="L5884" s="72"/>
      <c r="M5884" s="71" t="s">
        <v>4596</v>
      </c>
      <c r="N5884" s="72" t="s">
        <v>4492</v>
      </c>
      <c r="O5884" s="72"/>
      <c r="P5884" s="72" t="s">
        <v>15025</v>
      </c>
      <c r="Q5884" s="72"/>
      <c r="R5884" s="72"/>
      <c r="S5884" s="72" t="s">
        <v>4568</v>
      </c>
      <c r="T5884" s="72" t="s">
        <v>13038</v>
      </c>
      <c r="U5884" s="72" t="s">
        <v>13037</v>
      </c>
      <c r="V5884" s="72"/>
      <c r="W5884" s="72">
        <v>665480</v>
      </c>
      <c r="X5884" s="72" t="s">
        <v>13039</v>
      </c>
      <c r="Y5884" s="72"/>
      <c r="Z5884" s="72"/>
    </row>
    <row r="5885" spans="1:26" ht="45" x14ac:dyDescent="0.25">
      <c r="A5885" s="72" t="s">
        <v>23066</v>
      </c>
      <c r="B5885" s="72" t="s">
        <v>35745</v>
      </c>
      <c r="C5885" s="72"/>
      <c r="D5885" s="72" t="s">
        <v>8669</v>
      </c>
      <c r="E5885" s="72"/>
      <c r="F5885" s="72">
        <v>2</v>
      </c>
      <c r="G5885" s="72"/>
      <c r="H5885" s="72"/>
      <c r="I5885" s="72"/>
      <c r="J5885" s="72"/>
      <c r="K5885" s="72"/>
      <c r="L5885" s="72">
        <v>719</v>
      </c>
      <c r="M5885" s="71" t="s">
        <v>4596</v>
      </c>
      <c r="N5885" s="72" t="s">
        <v>4496</v>
      </c>
      <c r="O5885" s="72"/>
      <c r="P5885" s="72" t="s">
        <v>14551</v>
      </c>
      <c r="Q5885" s="72"/>
      <c r="R5885" s="72"/>
      <c r="S5885" s="72" t="s">
        <v>4566</v>
      </c>
      <c r="T5885" s="72" t="s">
        <v>6492</v>
      </c>
      <c r="U5885" s="72" t="s">
        <v>23066</v>
      </c>
      <c r="V5885" s="72"/>
      <c r="W5885" s="72">
        <v>652480</v>
      </c>
      <c r="X5885" s="72" t="s">
        <v>23067</v>
      </c>
      <c r="Y5885" s="72" t="s">
        <v>16724</v>
      </c>
      <c r="Z5885" s="72" t="s">
        <v>13040</v>
      </c>
    </row>
    <row r="5886" spans="1:26" ht="30" x14ac:dyDescent="0.25">
      <c r="A5886" s="72" t="s">
        <v>23068</v>
      </c>
      <c r="B5886" s="72" t="s">
        <v>15493</v>
      </c>
      <c r="C5886" s="72">
        <v>10</v>
      </c>
      <c r="D5886" s="72" t="s">
        <v>4608</v>
      </c>
      <c r="E5886" s="72"/>
      <c r="F5886" s="72">
        <v>1</v>
      </c>
      <c r="G5886" s="72">
        <v>237</v>
      </c>
      <c r="H5886" s="72"/>
      <c r="I5886" s="72"/>
      <c r="J5886" s="72"/>
      <c r="K5886" s="72"/>
      <c r="L5886" s="72"/>
      <c r="M5886" s="71" t="s">
        <v>4596</v>
      </c>
      <c r="N5886" s="72" t="s">
        <v>4539</v>
      </c>
      <c r="O5886" s="72"/>
      <c r="P5886" s="72" t="s">
        <v>3706</v>
      </c>
      <c r="Q5886" s="72"/>
      <c r="R5886" s="72"/>
      <c r="S5886" s="72" t="s">
        <v>4569</v>
      </c>
      <c r="T5886" s="72" t="s">
        <v>18081</v>
      </c>
      <c r="U5886" s="72" t="s">
        <v>23068</v>
      </c>
      <c r="V5886" s="72"/>
      <c r="W5886" s="72">
        <v>347526</v>
      </c>
      <c r="X5886" s="72" t="s">
        <v>23069</v>
      </c>
      <c r="Y5886" s="72" t="s">
        <v>18415</v>
      </c>
      <c r="Z5886" s="72" t="s">
        <v>18416</v>
      </c>
    </row>
    <row r="5887" spans="1:26" ht="45" x14ac:dyDescent="0.25">
      <c r="A5887" s="72" t="s">
        <v>13041</v>
      </c>
      <c r="B5887" s="72" t="s">
        <v>4594</v>
      </c>
      <c r="C5887" s="72">
        <v>306</v>
      </c>
      <c r="D5887" s="72"/>
      <c r="E5887" s="72"/>
      <c r="F5887" s="72">
        <v>1</v>
      </c>
      <c r="G5887" s="72">
        <v>350</v>
      </c>
      <c r="H5887" s="72"/>
      <c r="I5887" s="72"/>
      <c r="J5887" s="72"/>
      <c r="K5887" s="72"/>
      <c r="L5887" s="72"/>
      <c r="M5887" s="71" t="s">
        <v>4596</v>
      </c>
      <c r="N5887" s="72" t="s">
        <v>4541</v>
      </c>
      <c r="O5887" s="72"/>
      <c r="P5887" s="72" t="s">
        <v>4023</v>
      </c>
      <c r="Q5887" s="72" t="s">
        <v>4564</v>
      </c>
      <c r="R5887" s="72" t="s">
        <v>4632</v>
      </c>
      <c r="S5887" s="72"/>
      <c r="T5887" s="72"/>
      <c r="U5887" s="72" t="s">
        <v>13041</v>
      </c>
      <c r="V5887" s="72"/>
      <c r="W5887" s="72">
        <v>443035</v>
      </c>
      <c r="X5887" s="72" t="s">
        <v>13042</v>
      </c>
      <c r="Y5887" s="72" t="s">
        <v>13043</v>
      </c>
      <c r="Z5887" s="72" t="s">
        <v>13044</v>
      </c>
    </row>
    <row r="5888" spans="1:26" ht="30" x14ac:dyDescent="0.25">
      <c r="A5888" s="72" t="s">
        <v>35746</v>
      </c>
      <c r="B5888" s="72" t="s">
        <v>35747</v>
      </c>
      <c r="C5888" s="72"/>
      <c r="D5888" s="72"/>
      <c r="E5888" s="72"/>
      <c r="F5888" s="72">
        <v>5</v>
      </c>
      <c r="G5888" s="72"/>
      <c r="H5888" s="72"/>
      <c r="I5888" s="72"/>
      <c r="J5888" s="72"/>
      <c r="K5888" s="72"/>
      <c r="L5888" s="72">
        <v>450</v>
      </c>
      <c r="M5888" s="71" t="s">
        <v>4596</v>
      </c>
      <c r="N5888" s="72" t="s">
        <v>4552</v>
      </c>
      <c r="O5888" s="72"/>
      <c r="P5888" s="72" t="s">
        <v>3676</v>
      </c>
      <c r="Q5888" s="72"/>
      <c r="R5888" s="72"/>
      <c r="S5888" s="72" t="s">
        <v>4568</v>
      </c>
      <c r="T5888" s="72" t="s">
        <v>18319</v>
      </c>
      <c r="U5888" s="72" t="s">
        <v>35746</v>
      </c>
      <c r="V5888" s="72"/>
      <c r="W5888" s="72">
        <v>625547</v>
      </c>
      <c r="X5888" s="72" t="s">
        <v>21435</v>
      </c>
      <c r="Y5888" s="72" t="s">
        <v>35748</v>
      </c>
      <c r="Z5888" s="72" t="s">
        <v>35749</v>
      </c>
    </row>
    <row r="5889" spans="1:26" ht="45" x14ac:dyDescent="0.25">
      <c r="A5889" s="72" t="s">
        <v>23070</v>
      </c>
      <c r="B5889" s="72" t="s">
        <v>17948</v>
      </c>
      <c r="C5889" s="72"/>
      <c r="D5889" s="72" t="s">
        <v>23071</v>
      </c>
      <c r="E5889" s="72"/>
      <c r="F5889" s="72">
        <v>2</v>
      </c>
      <c r="G5889" s="72"/>
      <c r="H5889" s="72"/>
      <c r="I5889" s="72"/>
      <c r="J5889" s="72"/>
      <c r="K5889" s="72"/>
      <c r="L5889" s="72">
        <v>250</v>
      </c>
      <c r="M5889" s="71" t="s">
        <v>4596</v>
      </c>
      <c r="N5889" s="72" t="s">
        <v>4540</v>
      </c>
      <c r="O5889" s="72"/>
      <c r="P5889" s="72" t="s">
        <v>3557</v>
      </c>
      <c r="Q5889" s="72"/>
      <c r="R5889" s="72"/>
      <c r="S5889" s="72"/>
      <c r="T5889" s="72"/>
      <c r="U5889" s="72" t="s">
        <v>23070</v>
      </c>
      <c r="V5889" s="72"/>
      <c r="W5889" s="72">
        <v>390007</v>
      </c>
      <c r="X5889" s="72" t="s">
        <v>23072</v>
      </c>
      <c r="Y5889" s="76" t="s">
        <v>23074</v>
      </c>
      <c r="Z5889" s="72" t="s">
        <v>23073</v>
      </c>
    </row>
    <row r="5890" spans="1:26" ht="45" x14ac:dyDescent="0.25">
      <c r="A5890" s="72" t="s">
        <v>13045</v>
      </c>
      <c r="B5890" s="72" t="s">
        <v>4599</v>
      </c>
      <c r="C5890" s="72">
        <v>10</v>
      </c>
      <c r="D5890" s="72" t="s">
        <v>13046</v>
      </c>
      <c r="E5890" s="72"/>
      <c r="F5890" s="72">
        <v>1</v>
      </c>
      <c r="G5890" s="72"/>
      <c r="H5890" s="72">
        <v>799</v>
      </c>
      <c r="I5890" s="72">
        <v>654</v>
      </c>
      <c r="J5890" s="72">
        <v>818</v>
      </c>
      <c r="K5890" s="72">
        <v>327</v>
      </c>
      <c r="L5890" s="72"/>
      <c r="M5890" s="71" t="s">
        <v>4596</v>
      </c>
      <c r="N5890" s="72" t="s">
        <v>4506</v>
      </c>
      <c r="O5890" s="72"/>
      <c r="P5890" s="72" t="s">
        <v>15351</v>
      </c>
      <c r="Q5890" s="72"/>
      <c r="R5890" s="72"/>
      <c r="S5890" s="72"/>
      <c r="T5890" s="72"/>
      <c r="U5890" s="72" t="s">
        <v>13045</v>
      </c>
      <c r="V5890" s="72"/>
      <c r="W5890" s="72">
        <v>141600</v>
      </c>
      <c r="X5890" s="72" t="s">
        <v>13047</v>
      </c>
      <c r="Y5890" s="72">
        <v>89670760280</v>
      </c>
      <c r="Z5890" s="72" t="s">
        <v>23075</v>
      </c>
    </row>
    <row r="5891" spans="1:26" ht="45" x14ac:dyDescent="0.25">
      <c r="A5891" s="72" t="s">
        <v>13048</v>
      </c>
      <c r="B5891" s="72" t="s">
        <v>4594</v>
      </c>
      <c r="C5891" s="72">
        <v>28</v>
      </c>
      <c r="D5891" s="72"/>
      <c r="E5891" s="72"/>
      <c r="F5891" s="72">
        <v>1</v>
      </c>
      <c r="G5891" s="72">
        <v>350</v>
      </c>
      <c r="H5891" s="72"/>
      <c r="I5891" s="72"/>
      <c r="J5891" s="72"/>
      <c r="K5891" s="72"/>
      <c r="L5891" s="72"/>
      <c r="M5891" s="71" t="s">
        <v>4596</v>
      </c>
      <c r="N5891" s="72" t="s">
        <v>4499</v>
      </c>
      <c r="O5891" s="72"/>
      <c r="P5891" s="72" t="s">
        <v>4225</v>
      </c>
      <c r="Q5891" s="72" t="s">
        <v>4564</v>
      </c>
      <c r="R5891" s="72" t="s">
        <v>13049</v>
      </c>
      <c r="S5891" s="72"/>
      <c r="T5891" s="72"/>
      <c r="U5891" s="72" t="s">
        <v>13048</v>
      </c>
      <c r="V5891" s="72"/>
      <c r="W5891" s="72">
        <v>354054</v>
      </c>
      <c r="X5891" s="72" t="s">
        <v>23076</v>
      </c>
      <c r="Y5891" s="72" t="s">
        <v>13050</v>
      </c>
      <c r="Z5891" s="72" t="s">
        <v>13051</v>
      </c>
    </row>
    <row r="5892" spans="1:26" ht="45" x14ac:dyDescent="0.25">
      <c r="A5892" s="72" t="s">
        <v>13052</v>
      </c>
      <c r="B5892" s="72" t="s">
        <v>4598</v>
      </c>
      <c r="C5892" s="72">
        <v>111</v>
      </c>
      <c r="D5892" s="72"/>
      <c r="E5892" s="72"/>
      <c r="F5892" s="72">
        <v>1</v>
      </c>
      <c r="G5892" s="72"/>
      <c r="H5892" s="72">
        <v>1199</v>
      </c>
      <c r="I5892" s="72">
        <v>436</v>
      </c>
      <c r="J5892" s="72">
        <v>545</v>
      </c>
      <c r="K5892" s="72">
        <v>218</v>
      </c>
      <c r="L5892" s="72"/>
      <c r="M5892" s="71" t="s">
        <v>4596</v>
      </c>
      <c r="N5892" s="72" t="s">
        <v>4486</v>
      </c>
      <c r="O5892" s="72"/>
      <c r="P5892" s="72" t="s">
        <v>2578</v>
      </c>
      <c r="Q5892" s="72" t="s">
        <v>4564</v>
      </c>
      <c r="R5892" s="72" t="s">
        <v>4636</v>
      </c>
      <c r="S5892" s="72"/>
      <c r="T5892" s="72"/>
      <c r="U5892" s="72" t="s">
        <v>13052</v>
      </c>
      <c r="V5892" s="72"/>
      <c r="W5892" s="72">
        <v>400002</v>
      </c>
      <c r="X5892" s="72" t="s">
        <v>23077</v>
      </c>
      <c r="Y5892" s="72" t="s">
        <v>13053</v>
      </c>
      <c r="Z5892" s="72" t="s">
        <v>13054</v>
      </c>
    </row>
    <row r="5893" spans="1:26" ht="45" x14ac:dyDescent="0.25">
      <c r="A5893" s="72" t="s">
        <v>28290</v>
      </c>
      <c r="B5893" s="72" t="s">
        <v>15560</v>
      </c>
      <c r="C5893" s="72">
        <v>17</v>
      </c>
      <c r="D5893" s="72"/>
      <c r="E5893" s="72"/>
      <c r="F5893" s="72">
        <v>1</v>
      </c>
      <c r="G5893" s="72"/>
      <c r="H5893" s="72">
        <v>241</v>
      </c>
      <c r="I5893" s="72"/>
      <c r="J5893" s="72"/>
      <c r="K5893" s="72"/>
      <c r="L5893" s="72"/>
      <c r="M5893" s="71" t="s">
        <v>4596</v>
      </c>
      <c r="N5893" s="72" t="s">
        <v>4483</v>
      </c>
      <c r="O5893" s="72"/>
      <c r="P5893" s="72" t="s">
        <v>14510</v>
      </c>
      <c r="Q5893" s="72"/>
      <c r="R5893" s="72"/>
      <c r="S5893" s="72" t="s">
        <v>4566</v>
      </c>
      <c r="T5893" s="72" t="s">
        <v>13723</v>
      </c>
      <c r="U5893" s="72" t="s">
        <v>28290</v>
      </c>
      <c r="V5893" s="72"/>
      <c r="W5893" s="72">
        <v>309512</v>
      </c>
      <c r="X5893" s="72" t="s">
        <v>28291</v>
      </c>
      <c r="Y5893" s="72" t="s">
        <v>28292</v>
      </c>
      <c r="Z5893" s="72" t="s">
        <v>28293</v>
      </c>
    </row>
    <row r="5894" spans="1:26" ht="45" x14ac:dyDescent="0.25">
      <c r="A5894" s="72" t="s">
        <v>33061</v>
      </c>
      <c r="B5894" s="72" t="s">
        <v>21594</v>
      </c>
      <c r="C5894" s="72">
        <v>9</v>
      </c>
      <c r="D5894" s="72" t="s">
        <v>33062</v>
      </c>
      <c r="E5894" s="72"/>
      <c r="F5894" s="72">
        <v>1</v>
      </c>
      <c r="G5894" s="72"/>
      <c r="H5894" s="72">
        <v>600</v>
      </c>
      <c r="I5894" s="72">
        <v>200</v>
      </c>
      <c r="J5894" s="72">
        <v>300</v>
      </c>
      <c r="K5894" s="72">
        <v>100</v>
      </c>
      <c r="L5894" s="72"/>
      <c r="M5894" s="71" t="s">
        <v>4596</v>
      </c>
      <c r="N5894" s="72" t="s">
        <v>4499</v>
      </c>
      <c r="O5894" s="72"/>
      <c r="P5894" s="72" t="s">
        <v>3970</v>
      </c>
      <c r="Q5894" s="72"/>
      <c r="R5894" s="72"/>
      <c r="S5894" s="72" t="s">
        <v>4619</v>
      </c>
      <c r="T5894" s="72" t="s">
        <v>33063</v>
      </c>
      <c r="U5894" s="72" t="s">
        <v>33061</v>
      </c>
      <c r="V5894" s="72"/>
      <c r="W5894" s="72">
        <v>352598</v>
      </c>
      <c r="X5894" s="72" t="s">
        <v>33064</v>
      </c>
      <c r="Y5894" s="72">
        <v>88619266433</v>
      </c>
      <c r="Z5894" s="72" t="s">
        <v>33065</v>
      </c>
    </row>
    <row r="5895" spans="1:26" ht="45" x14ac:dyDescent="0.25">
      <c r="A5895" s="72" t="s">
        <v>18530</v>
      </c>
      <c r="B5895" s="72" t="s">
        <v>18531</v>
      </c>
      <c r="C5895" s="72"/>
      <c r="D5895" s="72"/>
      <c r="E5895" s="72"/>
      <c r="F5895" s="72">
        <v>2</v>
      </c>
      <c r="G5895" s="72"/>
      <c r="H5895" s="72"/>
      <c r="I5895" s="72"/>
      <c r="J5895" s="72"/>
      <c r="K5895" s="72"/>
      <c r="L5895" s="72">
        <v>250</v>
      </c>
      <c r="M5895" s="71" t="s">
        <v>4596</v>
      </c>
      <c r="N5895" s="72" t="s">
        <v>4539</v>
      </c>
      <c r="O5895" s="72"/>
      <c r="P5895" s="72" t="s">
        <v>2917</v>
      </c>
      <c r="Q5895" s="72"/>
      <c r="R5895" s="72"/>
      <c r="S5895" s="72" t="s">
        <v>4573</v>
      </c>
      <c r="T5895" s="72" t="s">
        <v>16877</v>
      </c>
      <c r="U5895" s="72" t="s">
        <v>18530</v>
      </c>
      <c r="V5895" s="72"/>
      <c r="W5895" s="72">
        <v>346250</v>
      </c>
      <c r="X5895" s="72" t="s">
        <v>18532</v>
      </c>
      <c r="Y5895" s="72" t="s">
        <v>18533</v>
      </c>
      <c r="Z5895" s="72" t="s">
        <v>18534</v>
      </c>
    </row>
    <row r="5896" spans="1:26" ht="45" x14ac:dyDescent="0.25">
      <c r="A5896" s="72" t="s">
        <v>25139</v>
      </c>
      <c r="B5896" s="72" t="s">
        <v>25140</v>
      </c>
      <c r="C5896" s="72"/>
      <c r="D5896" s="72" t="s">
        <v>23008</v>
      </c>
      <c r="E5896" s="72"/>
      <c r="F5896" s="72">
        <v>1</v>
      </c>
      <c r="G5896" s="72"/>
      <c r="H5896" s="72">
        <v>400</v>
      </c>
      <c r="I5896" s="72">
        <v>100</v>
      </c>
      <c r="J5896" s="72">
        <v>250</v>
      </c>
      <c r="K5896" s="72">
        <v>50</v>
      </c>
      <c r="L5896" s="72"/>
      <c r="M5896" s="71" t="s">
        <v>4596</v>
      </c>
      <c r="N5896" s="72" t="s">
        <v>4479</v>
      </c>
      <c r="O5896" s="72"/>
      <c r="P5896" s="72" t="s">
        <v>4471</v>
      </c>
      <c r="Q5896" s="72"/>
      <c r="R5896" s="72"/>
      <c r="S5896" s="72" t="s">
        <v>15654</v>
      </c>
      <c r="T5896" s="72" t="s">
        <v>23009</v>
      </c>
      <c r="U5896" s="72" t="s">
        <v>25139</v>
      </c>
      <c r="V5896" s="72"/>
      <c r="W5896" s="72">
        <v>658390</v>
      </c>
      <c r="X5896" s="72" t="s">
        <v>23010</v>
      </c>
      <c r="Y5896" s="72" t="s">
        <v>23011</v>
      </c>
      <c r="Z5896" s="72"/>
    </row>
    <row r="5897" spans="1:26" ht="45" x14ac:dyDescent="0.25">
      <c r="A5897" s="72" t="s">
        <v>25139</v>
      </c>
      <c r="B5897" s="72" t="s">
        <v>25140</v>
      </c>
      <c r="C5897" s="72"/>
      <c r="D5897" s="72" t="s">
        <v>23008</v>
      </c>
      <c r="E5897" s="72" t="s">
        <v>4607</v>
      </c>
      <c r="F5897" s="72">
        <v>2</v>
      </c>
      <c r="G5897" s="72"/>
      <c r="H5897" s="72"/>
      <c r="I5897" s="72"/>
      <c r="J5897" s="72"/>
      <c r="K5897" s="72"/>
      <c r="L5897" s="72">
        <v>300</v>
      </c>
      <c r="M5897" s="71" t="s">
        <v>4596</v>
      </c>
      <c r="N5897" s="72" t="s">
        <v>4479</v>
      </c>
      <c r="O5897" s="72"/>
      <c r="P5897" s="72" t="s">
        <v>4471</v>
      </c>
      <c r="Q5897" s="72"/>
      <c r="R5897" s="72"/>
      <c r="S5897" s="72" t="s">
        <v>15654</v>
      </c>
      <c r="T5897" s="72" t="s">
        <v>23009</v>
      </c>
      <c r="U5897" s="72" t="s">
        <v>25139</v>
      </c>
      <c r="V5897" s="72" t="s">
        <v>23012</v>
      </c>
      <c r="W5897" s="72">
        <v>658390</v>
      </c>
      <c r="X5897" s="72" t="s">
        <v>23010</v>
      </c>
      <c r="Y5897" s="72" t="s">
        <v>25141</v>
      </c>
      <c r="Z5897" s="72" t="s">
        <v>25142</v>
      </c>
    </row>
    <row r="5898" spans="1:26" ht="45" x14ac:dyDescent="0.25">
      <c r="A5898" s="72" t="s">
        <v>33066</v>
      </c>
      <c r="B5898" s="72" t="s">
        <v>33067</v>
      </c>
      <c r="C5898" s="72"/>
      <c r="D5898" s="72"/>
      <c r="E5898" s="72"/>
      <c r="F5898" s="72">
        <v>1</v>
      </c>
      <c r="G5898" s="72"/>
      <c r="H5898" s="72">
        <v>400</v>
      </c>
      <c r="I5898" s="72">
        <v>200</v>
      </c>
      <c r="J5898" s="72">
        <v>150</v>
      </c>
      <c r="K5898" s="72">
        <v>50</v>
      </c>
      <c r="L5898" s="72"/>
      <c r="M5898" s="71" t="s">
        <v>4596</v>
      </c>
      <c r="N5898" s="72" t="s">
        <v>4511</v>
      </c>
      <c r="O5898" s="72"/>
      <c r="P5898" s="72" t="s">
        <v>4208</v>
      </c>
      <c r="Q5898" s="72"/>
      <c r="R5898" s="72"/>
      <c r="S5898" s="72" t="s">
        <v>15654</v>
      </c>
      <c r="T5898" s="72" t="s">
        <v>33068</v>
      </c>
      <c r="U5898" s="72" t="s">
        <v>33066</v>
      </c>
      <c r="V5898" s="72"/>
      <c r="W5898" s="72">
        <v>632724</v>
      </c>
      <c r="X5898" s="72" t="s">
        <v>33069</v>
      </c>
      <c r="Y5898" s="72" t="s">
        <v>33070</v>
      </c>
      <c r="Z5898" s="72" t="s">
        <v>33071</v>
      </c>
    </row>
    <row r="5899" spans="1:26" ht="45" x14ac:dyDescent="0.25">
      <c r="A5899" s="72" t="s">
        <v>33066</v>
      </c>
      <c r="B5899" s="72" t="s">
        <v>33067</v>
      </c>
      <c r="C5899" s="72"/>
      <c r="D5899" s="72"/>
      <c r="E5899" s="72" t="s">
        <v>26260</v>
      </c>
      <c r="F5899" s="72">
        <v>1</v>
      </c>
      <c r="G5899" s="72">
        <v>200</v>
      </c>
      <c r="H5899" s="72"/>
      <c r="I5899" s="72"/>
      <c r="J5899" s="72"/>
      <c r="K5899" s="72"/>
      <c r="L5899" s="72"/>
      <c r="M5899" s="71" t="s">
        <v>4596</v>
      </c>
      <c r="N5899" s="72" t="s">
        <v>4511</v>
      </c>
      <c r="O5899" s="72"/>
      <c r="P5899" s="72" t="s">
        <v>4208</v>
      </c>
      <c r="Q5899" s="72"/>
      <c r="R5899" s="72"/>
      <c r="S5899" s="72" t="s">
        <v>15654</v>
      </c>
      <c r="T5899" s="72" t="s">
        <v>33068</v>
      </c>
      <c r="U5899" s="72" t="s">
        <v>33066</v>
      </c>
      <c r="V5899" s="72"/>
      <c r="W5899" s="72">
        <v>632724</v>
      </c>
      <c r="X5899" s="72" t="s">
        <v>33069</v>
      </c>
      <c r="Y5899" s="72" t="s">
        <v>33070</v>
      </c>
      <c r="Z5899" s="72" t="s">
        <v>33071</v>
      </c>
    </row>
    <row r="5900" spans="1:26" ht="30" x14ac:dyDescent="0.25">
      <c r="A5900" s="72" t="s">
        <v>17431</v>
      </c>
      <c r="B5900" s="72" t="s">
        <v>4638</v>
      </c>
      <c r="C5900" s="72">
        <v>1</v>
      </c>
      <c r="D5900" s="72"/>
      <c r="E5900" s="72"/>
      <c r="F5900" s="72">
        <v>1</v>
      </c>
      <c r="G5900" s="72"/>
      <c r="H5900" s="72">
        <v>800</v>
      </c>
      <c r="I5900" s="72">
        <v>200</v>
      </c>
      <c r="J5900" s="72">
        <v>500</v>
      </c>
      <c r="K5900" s="72">
        <v>100</v>
      </c>
      <c r="L5900" s="72"/>
      <c r="M5900" s="71" t="s">
        <v>4596</v>
      </c>
      <c r="N5900" s="72" t="s">
        <v>4510</v>
      </c>
      <c r="O5900" s="72"/>
      <c r="P5900" s="72" t="s">
        <v>3304</v>
      </c>
      <c r="Q5900" s="72"/>
      <c r="R5900" s="72"/>
      <c r="S5900" s="72" t="s">
        <v>4566</v>
      </c>
      <c r="T5900" s="72" t="s">
        <v>17432</v>
      </c>
      <c r="U5900" s="72" t="s">
        <v>17431</v>
      </c>
      <c r="V5900" s="72"/>
      <c r="W5900" s="72">
        <v>174350</v>
      </c>
      <c r="X5900" s="72" t="s">
        <v>23078</v>
      </c>
      <c r="Y5900" s="72">
        <v>88165722467</v>
      </c>
      <c r="Z5900" s="72" t="s">
        <v>17433</v>
      </c>
    </row>
    <row r="5901" spans="1:26" ht="60" x14ac:dyDescent="0.25">
      <c r="A5901" s="72" t="s">
        <v>28294</v>
      </c>
      <c r="B5901" s="72" t="s">
        <v>28295</v>
      </c>
      <c r="C5901" s="72"/>
      <c r="D5901" s="72"/>
      <c r="E5901" s="72"/>
      <c r="F5901" s="72">
        <v>1</v>
      </c>
      <c r="G5901" s="72"/>
      <c r="H5901" s="72">
        <v>250</v>
      </c>
      <c r="I5901" s="72">
        <v>150</v>
      </c>
      <c r="J5901" s="72">
        <v>50</v>
      </c>
      <c r="K5901" s="72">
        <v>50</v>
      </c>
      <c r="L5901" s="72"/>
      <c r="M5901" s="71" t="s">
        <v>4596</v>
      </c>
      <c r="N5901" s="72" t="s">
        <v>4483</v>
      </c>
      <c r="O5901" s="72"/>
      <c r="P5901" s="72" t="s">
        <v>3223</v>
      </c>
      <c r="Q5901" s="72"/>
      <c r="R5901" s="72"/>
      <c r="S5901" s="72" t="s">
        <v>15654</v>
      </c>
      <c r="T5901" s="72" t="s">
        <v>28296</v>
      </c>
      <c r="U5901" s="72" t="s">
        <v>28294</v>
      </c>
      <c r="V5901" s="72"/>
      <c r="W5901" s="72">
        <v>309882</v>
      </c>
      <c r="X5901" s="72" t="s">
        <v>28297</v>
      </c>
      <c r="Y5901" s="72">
        <v>84726253184</v>
      </c>
      <c r="Z5901" s="72" t="s">
        <v>28298</v>
      </c>
    </row>
    <row r="5902" spans="1:26" ht="45" x14ac:dyDescent="0.25">
      <c r="A5902" s="72" t="s">
        <v>25143</v>
      </c>
      <c r="B5902" s="72" t="s">
        <v>15560</v>
      </c>
      <c r="C5902" s="72"/>
      <c r="D5902" s="72" t="s">
        <v>25144</v>
      </c>
      <c r="E5902" s="72"/>
      <c r="F5902" s="72">
        <v>1</v>
      </c>
      <c r="G5902" s="72"/>
      <c r="H5902" s="72">
        <v>777</v>
      </c>
      <c r="I5902" s="72">
        <v>338</v>
      </c>
      <c r="J5902" s="72">
        <v>357</v>
      </c>
      <c r="K5902" s="72">
        <v>82</v>
      </c>
      <c r="L5902" s="72"/>
      <c r="M5902" s="71" t="s">
        <v>4596</v>
      </c>
      <c r="N5902" s="72" t="s">
        <v>4533</v>
      </c>
      <c r="O5902" s="72"/>
      <c r="P5902" s="72" t="s">
        <v>2911</v>
      </c>
      <c r="Q5902" s="72"/>
      <c r="R5902" s="72"/>
      <c r="S5902" s="72" t="s">
        <v>4619</v>
      </c>
      <c r="T5902" s="72" t="s">
        <v>7441</v>
      </c>
      <c r="U5902" s="72" t="s">
        <v>25143</v>
      </c>
      <c r="V5902" s="72"/>
      <c r="W5902" s="72">
        <v>363720</v>
      </c>
      <c r="X5902" s="72" t="s">
        <v>25145</v>
      </c>
      <c r="Y5902" s="72" t="s">
        <v>25146</v>
      </c>
      <c r="Z5902" s="72" t="s">
        <v>25147</v>
      </c>
    </row>
    <row r="5903" spans="1:26" ht="45" x14ac:dyDescent="0.25">
      <c r="A5903" s="72" t="s">
        <v>14785</v>
      </c>
      <c r="B5903" s="72" t="s">
        <v>14786</v>
      </c>
      <c r="C5903" s="72"/>
      <c r="D5903" s="72"/>
      <c r="E5903" s="72"/>
      <c r="F5903" s="72">
        <v>1</v>
      </c>
      <c r="G5903" s="72"/>
      <c r="H5903" s="72">
        <v>195</v>
      </c>
      <c r="I5903" s="72"/>
      <c r="J5903" s="72"/>
      <c r="K5903" s="72">
        <v>195</v>
      </c>
      <c r="L5903" s="72"/>
      <c r="M5903" s="71" t="s">
        <v>4596</v>
      </c>
      <c r="N5903" s="72" t="s">
        <v>4498</v>
      </c>
      <c r="O5903" s="72"/>
      <c r="P5903" s="72" t="s">
        <v>2508</v>
      </c>
      <c r="Q5903" s="72"/>
      <c r="R5903" s="72"/>
      <c r="S5903" s="72"/>
      <c r="T5903" s="72"/>
      <c r="U5903" s="72" t="s">
        <v>14785</v>
      </c>
      <c r="V5903" s="72"/>
      <c r="W5903" s="72">
        <v>157006</v>
      </c>
      <c r="X5903" s="72" t="s">
        <v>23079</v>
      </c>
      <c r="Y5903" s="72" t="s">
        <v>14787</v>
      </c>
      <c r="Z5903" s="72" t="s">
        <v>14788</v>
      </c>
    </row>
    <row r="5904" spans="1:26" ht="45" x14ac:dyDescent="0.25">
      <c r="A5904" s="72" t="s">
        <v>13058</v>
      </c>
      <c r="B5904" s="72" t="s">
        <v>4598</v>
      </c>
      <c r="C5904" s="72">
        <v>164</v>
      </c>
      <c r="D5904" s="72"/>
      <c r="E5904" s="72"/>
      <c r="F5904" s="72">
        <v>1</v>
      </c>
      <c r="G5904" s="72"/>
      <c r="H5904" s="72">
        <v>1199</v>
      </c>
      <c r="I5904" s="72">
        <v>436</v>
      </c>
      <c r="J5904" s="72">
        <v>545</v>
      </c>
      <c r="K5904" s="72">
        <v>218</v>
      </c>
      <c r="L5904" s="72"/>
      <c r="M5904" s="71" t="s">
        <v>4596</v>
      </c>
      <c r="N5904" s="72" t="s">
        <v>4545</v>
      </c>
      <c r="O5904" s="72"/>
      <c r="P5904" s="72" t="s">
        <v>3867</v>
      </c>
      <c r="Q5904" s="72" t="s">
        <v>4564</v>
      </c>
      <c r="R5904" s="72" t="s">
        <v>4632</v>
      </c>
      <c r="S5904" s="72"/>
      <c r="T5904" s="72"/>
      <c r="U5904" s="72" t="s">
        <v>13058</v>
      </c>
      <c r="V5904" s="72"/>
      <c r="W5904" s="72">
        <v>620072</v>
      </c>
      <c r="X5904" s="72" t="s">
        <v>13059</v>
      </c>
      <c r="Y5904" s="72" t="s">
        <v>13060</v>
      </c>
      <c r="Z5904" s="72" t="s">
        <v>13061</v>
      </c>
    </row>
    <row r="5905" spans="1:26" ht="90" x14ac:dyDescent="0.25">
      <c r="A5905" s="72" t="s">
        <v>17434</v>
      </c>
      <c r="B5905" s="72" t="s">
        <v>17435</v>
      </c>
      <c r="C5905" s="72"/>
      <c r="D5905" s="72" t="s">
        <v>13709</v>
      </c>
      <c r="E5905" s="72"/>
      <c r="F5905" s="72">
        <v>3</v>
      </c>
      <c r="G5905" s="72"/>
      <c r="H5905" s="72"/>
      <c r="I5905" s="72"/>
      <c r="J5905" s="72"/>
      <c r="K5905" s="72"/>
      <c r="L5905" s="72">
        <v>150</v>
      </c>
      <c r="M5905" s="72" t="s">
        <v>4596</v>
      </c>
      <c r="N5905" s="72" t="s">
        <v>4541</v>
      </c>
      <c r="O5905" s="72"/>
      <c r="P5905" s="72" t="s">
        <v>4023</v>
      </c>
      <c r="Q5905" s="72" t="s">
        <v>4564</v>
      </c>
      <c r="R5905" s="72" t="s">
        <v>5181</v>
      </c>
      <c r="S5905" s="72"/>
      <c r="T5905" s="72"/>
      <c r="U5905" s="72" t="s">
        <v>17434</v>
      </c>
      <c r="V5905" s="72"/>
      <c r="W5905" s="72">
        <v>443111</v>
      </c>
      <c r="X5905" s="72" t="s">
        <v>23080</v>
      </c>
      <c r="Y5905" s="72">
        <v>89171680840</v>
      </c>
      <c r="Z5905" s="72" t="s">
        <v>17436</v>
      </c>
    </row>
    <row r="5906" spans="1:26" ht="45" x14ac:dyDescent="0.25">
      <c r="A5906" s="72" t="s">
        <v>23081</v>
      </c>
      <c r="B5906" s="72" t="s">
        <v>18013</v>
      </c>
      <c r="C5906" s="72"/>
      <c r="D5906" s="72"/>
      <c r="E5906" s="72"/>
      <c r="F5906" s="72">
        <v>1</v>
      </c>
      <c r="G5906" s="72"/>
      <c r="H5906" s="72">
        <v>250</v>
      </c>
      <c r="I5906" s="72">
        <v>100</v>
      </c>
      <c r="J5906" s="72">
        <v>100</v>
      </c>
      <c r="K5906" s="72">
        <v>50</v>
      </c>
      <c r="L5906" s="72"/>
      <c r="M5906" s="72" t="s">
        <v>4596</v>
      </c>
      <c r="N5906" s="72" t="s">
        <v>4497</v>
      </c>
      <c r="O5906" s="72"/>
      <c r="P5906" s="72" t="s">
        <v>2585</v>
      </c>
      <c r="Q5906" s="72"/>
      <c r="R5906" s="72"/>
      <c r="S5906" s="72" t="s">
        <v>14717</v>
      </c>
      <c r="T5906" s="72" t="s">
        <v>23082</v>
      </c>
      <c r="U5906" s="72" t="s">
        <v>23081</v>
      </c>
      <c r="V5906" s="72"/>
      <c r="W5906" s="72">
        <v>613205</v>
      </c>
      <c r="X5906" s="72" t="s">
        <v>23083</v>
      </c>
      <c r="Y5906" s="72" t="s">
        <v>23085</v>
      </c>
      <c r="Z5906" s="72" t="s">
        <v>23084</v>
      </c>
    </row>
    <row r="5907" spans="1:26" ht="45" x14ac:dyDescent="0.25">
      <c r="A5907" s="72" t="s">
        <v>25148</v>
      </c>
      <c r="B5907" s="72" t="s">
        <v>4603</v>
      </c>
      <c r="C5907" s="72"/>
      <c r="D5907" s="72" t="s">
        <v>25149</v>
      </c>
      <c r="E5907" s="72"/>
      <c r="F5907" s="72">
        <v>1</v>
      </c>
      <c r="G5907" s="72"/>
      <c r="H5907" s="72">
        <v>798</v>
      </c>
      <c r="I5907" s="72">
        <v>290</v>
      </c>
      <c r="J5907" s="72">
        <v>363</v>
      </c>
      <c r="K5907" s="72">
        <v>145</v>
      </c>
      <c r="L5907" s="72"/>
      <c r="M5907" s="72" t="s">
        <v>4596</v>
      </c>
      <c r="N5907" s="72" t="s">
        <v>4536</v>
      </c>
      <c r="O5907" s="72"/>
      <c r="P5907" s="72" t="s">
        <v>2986</v>
      </c>
      <c r="Q5907" s="72"/>
      <c r="R5907" s="72"/>
      <c r="S5907" s="72" t="s">
        <v>14717</v>
      </c>
      <c r="T5907" s="72" t="s">
        <v>13839</v>
      </c>
      <c r="U5907" s="72" t="s">
        <v>25148</v>
      </c>
      <c r="V5907" s="72"/>
      <c r="W5907" s="72">
        <v>427736</v>
      </c>
      <c r="X5907" s="72" t="s">
        <v>21479</v>
      </c>
      <c r="Y5907" s="72" t="s">
        <v>16669</v>
      </c>
      <c r="Z5907" s="72" t="s">
        <v>16670</v>
      </c>
    </row>
    <row r="5908" spans="1:26" ht="60" x14ac:dyDescent="0.25">
      <c r="A5908" s="72" t="s">
        <v>13062</v>
      </c>
      <c r="B5908" s="72" t="s">
        <v>13063</v>
      </c>
      <c r="C5908" s="72"/>
      <c r="D5908" s="72" t="s">
        <v>6066</v>
      </c>
      <c r="E5908" s="72"/>
      <c r="F5908" s="72">
        <v>2</v>
      </c>
      <c r="G5908" s="72"/>
      <c r="H5908" s="72"/>
      <c r="I5908" s="72"/>
      <c r="J5908" s="72"/>
      <c r="K5908" s="72"/>
      <c r="L5908" s="72">
        <v>150</v>
      </c>
      <c r="M5908" s="72" t="s">
        <v>4596</v>
      </c>
      <c r="N5908" s="72" t="s">
        <v>4516</v>
      </c>
      <c r="O5908" s="72"/>
      <c r="P5908" s="72" t="s">
        <v>2965</v>
      </c>
      <c r="Q5908" s="72"/>
      <c r="R5908" s="72"/>
      <c r="S5908" s="72" t="s">
        <v>4566</v>
      </c>
      <c r="T5908" s="72" t="s">
        <v>5704</v>
      </c>
      <c r="U5908" s="72" t="s">
        <v>13062</v>
      </c>
      <c r="V5908" s="72"/>
      <c r="W5908" s="72">
        <v>618820</v>
      </c>
      <c r="X5908" s="72" t="s">
        <v>4627</v>
      </c>
      <c r="Y5908" s="72" t="s">
        <v>13064</v>
      </c>
      <c r="Z5908" s="72" t="s">
        <v>11330</v>
      </c>
    </row>
    <row r="5909" spans="1:26" ht="60" x14ac:dyDescent="0.25">
      <c r="A5909" s="72" t="s">
        <v>13065</v>
      </c>
      <c r="B5909" s="72" t="s">
        <v>15413</v>
      </c>
      <c r="C5909" s="72"/>
      <c r="D5909" s="72" t="s">
        <v>23086</v>
      </c>
      <c r="E5909" s="72"/>
      <c r="F5909" s="72">
        <v>3</v>
      </c>
      <c r="G5909" s="72"/>
      <c r="H5909" s="72"/>
      <c r="I5909" s="72"/>
      <c r="J5909" s="72"/>
      <c r="K5909" s="72"/>
      <c r="L5909" s="72">
        <v>50</v>
      </c>
      <c r="M5909" s="72" t="s">
        <v>4596</v>
      </c>
      <c r="N5909" s="72" t="s">
        <v>4559</v>
      </c>
      <c r="O5909" s="72"/>
      <c r="P5909" s="72" t="s">
        <v>3217</v>
      </c>
      <c r="Q5909" s="72"/>
      <c r="R5909" s="72"/>
      <c r="S5909" s="72" t="s">
        <v>4567</v>
      </c>
      <c r="T5909" s="72" t="s">
        <v>4691</v>
      </c>
      <c r="U5909" s="72" t="s">
        <v>13065</v>
      </c>
      <c r="V5909" s="72"/>
      <c r="W5909" s="72">
        <v>629350</v>
      </c>
      <c r="X5909" s="72" t="s">
        <v>23087</v>
      </c>
      <c r="Y5909" s="72" t="s">
        <v>13066</v>
      </c>
      <c r="Z5909" s="72" t="s">
        <v>23088</v>
      </c>
    </row>
    <row r="5910" spans="1:26" ht="30" x14ac:dyDescent="0.25">
      <c r="A5910" s="72" t="s">
        <v>13067</v>
      </c>
      <c r="B5910" s="72" t="s">
        <v>4594</v>
      </c>
      <c r="C5910" s="72">
        <v>66</v>
      </c>
      <c r="D5910" s="72"/>
      <c r="E5910" s="72"/>
      <c r="F5910" s="72">
        <v>1</v>
      </c>
      <c r="G5910" s="72">
        <v>350</v>
      </c>
      <c r="H5910" s="72"/>
      <c r="I5910" s="72"/>
      <c r="J5910" s="72"/>
      <c r="K5910" s="72"/>
      <c r="L5910" s="72"/>
      <c r="M5910" s="72" t="s">
        <v>4596</v>
      </c>
      <c r="N5910" s="72" t="s">
        <v>4505</v>
      </c>
      <c r="O5910" s="72"/>
      <c r="P5910" s="72" t="s">
        <v>2443</v>
      </c>
      <c r="Q5910" s="72"/>
      <c r="R5910" s="72"/>
      <c r="S5910" s="72"/>
      <c r="T5910" s="72"/>
      <c r="U5910" s="72" t="s">
        <v>13067</v>
      </c>
      <c r="V5910" s="72"/>
      <c r="W5910" s="72">
        <v>685000</v>
      </c>
      <c r="X5910" s="72" t="s">
        <v>14187</v>
      </c>
      <c r="Y5910" s="72"/>
      <c r="Z5910" s="72"/>
    </row>
    <row r="5911" spans="1:26" ht="45" x14ac:dyDescent="0.25">
      <c r="A5911" s="72" t="s">
        <v>13068</v>
      </c>
      <c r="B5911" s="72" t="s">
        <v>15493</v>
      </c>
      <c r="C5911" s="72">
        <v>56</v>
      </c>
      <c r="D5911" s="72" t="s">
        <v>4633</v>
      </c>
      <c r="E5911" s="72"/>
      <c r="F5911" s="72">
        <v>1</v>
      </c>
      <c r="G5911" s="72">
        <v>350</v>
      </c>
      <c r="H5911" s="72"/>
      <c r="I5911" s="72"/>
      <c r="J5911" s="72"/>
      <c r="K5911" s="72"/>
      <c r="L5911" s="72"/>
      <c r="M5911" s="72" t="s">
        <v>4596</v>
      </c>
      <c r="N5911" s="72" t="s">
        <v>4483</v>
      </c>
      <c r="O5911" s="72"/>
      <c r="P5911" s="72" t="s">
        <v>2496</v>
      </c>
      <c r="Q5911" s="72" t="s">
        <v>4565</v>
      </c>
      <c r="R5911" s="72" t="s">
        <v>8861</v>
      </c>
      <c r="S5911" s="72"/>
      <c r="T5911" s="72"/>
      <c r="U5911" s="72" t="s">
        <v>13068</v>
      </c>
      <c r="V5911" s="72"/>
      <c r="W5911" s="72">
        <v>308024</v>
      </c>
      <c r="X5911" s="72" t="s">
        <v>13069</v>
      </c>
      <c r="Y5911" s="72" t="s">
        <v>13070</v>
      </c>
      <c r="Z5911" s="72" t="s">
        <v>13071</v>
      </c>
    </row>
    <row r="5912" spans="1:26" ht="45" x14ac:dyDescent="0.25">
      <c r="A5912" s="72" t="s">
        <v>13072</v>
      </c>
      <c r="B5912" s="72" t="s">
        <v>4598</v>
      </c>
      <c r="C5912" s="72">
        <v>8</v>
      </c>
      <c r="D5912" s="72"/>
      <c r="E5912" s="72"/>
      <c r="F5912" s="72">
        <v>1</v>
      </c>
      <c r="G5912" s="72"/>
      <c r="H5912" s="72">
        <v>1799</v>
      </c>
      <c r="I5912" s="72">
        <v>654</v>
      </c>
      <c r="J5912" s="72">
        <v>818</v>
      </c>
      <c r="K5912" s="72">
        <v>327</v>
      </c>
      <c r="L5912" s="72"/>
      <c r="M5912" s="72" t="s">
        <v>4596</v>
      </c>
      <c r="N5912" s="72" t="s">
        <v>4506</v>
      </c>
      <c r="O5912" s="72"/>
      <c r="P5912" s="72" t="s">
        <v>15351</v>
      </c>
      <c r="Q5912" s="72"/>
      <c r="R5912" s="72"/>
      <c r="S5912" s="72"/>
      <c r="T5912" s="72"/>
      <c r="U5912" s="72" t="s">
        <v>13072</v>
      </c>
      <c r="V5912" s="72"/>
      <c r="W5912" s="72">
        <v>141602</v>
      </c>
      <c r="X5912" s="72" t="s">
        <v>13073</v>
      </c>
      <c r="Y5912" s="72" t="s">
        <v>13074</v>
      </c>
      <c r="Z5912" s="72" t="s">
        <v>13075</v>
      </c>
    </row>
    <row r="5913" spans="1:26" ht="45" x14ac:dyDescent="0.25">
      <c r="A5913" s="72" t="s">
        <v>13076</v>
      </c>
      <c r="B5913" s="72" t="s">
        <v>4603</v>
      </c>
      <c r="C5913" s="72"/>
      <c r="D5913" s="72"/>
      <c r="E5913" s="72"/>
      <c r="F5913" s="72">
        <v>1</v>
      </c>
      <c r="G5913" s="72"/>
      <c r="H5913" s="72">
        <v>798</v>
      </c>
      <c r="I5913" s="72">
        <v>290</v>
      </c>
      <c r="J5913" s="72">
        <v>363</v>
      </c>
      <c r="K5913" s="72">
        <v>145</v>
      </c>
      <c r="L5913" s="72"/>
      <c r="M5913" s="72" t="s">
        <v>4596</v>
      </c>
      <c r="N5913" s="72" t="s">
        <v>4549</v>
      </c>
      <c r="O5913" s="72"/>
      <c r="P5913" s="72" t="s">
        <v>3564</v>
      </c>
      <c r="Q5913" s="72"/>
      <c r="R5913" s="72"/>
      <c r="S5913" s="72" t="s">
        <v>4568</v>
      </c>
      <c r="T5913" s="72" t="s">
        <v>13077</v>
      </c>
      <c r="U5913" s="72" t="s">
        <v>13076</v>
      </c>
      <c r="V5913" s="72"/>
      <c r="W5913" s="72">
        <v>171265</v>
      </c>
      <c r="X5913" s="72" t="s">
        <v>13078</v>
      </c>
      <c r="Y5913" s="72" t="s">
        <v>13079</v>
      </c>
      <c r="Z5913" s="72" t="s">
        <v>13080</v>
      </c>
    </row>
    <row r="5914" spans="1:26" ht="45" x14ac:dyDescent="0.25">
      <c r="A5914" s="72" t="s">
        <v>13081</v>
      </c>
      <c r="B5914" s="72" t="s">
        <v>13082</v>
      </c>
      <c r="C5914" s="72"/>
      <c r="D5914" s="72"/>
      <c r="E5914" s="72"/>
      <c r="F5914" s="72">
        <v>1</v>
      </c>
      <c r="G5914" s="72"/>
      <c r="H5914" s="72">
        <v>1200</v>
      </c>
      <c r="I5914" s="72"/>
      <c r="J5914" s="72"/>
      <c r="K5914" s="72">
        <v>1200</v>
      </c>
      <c r="L5914" s="72"/>
      <c r="M5914" s="72" t="s">
        <v>4596</v>
      </c>
      <c r="N5914" s="72" t="s">
        <v>4498</v>
      </c>
      <c r="O5914" s="72"/>
      <c r="P5914" s="72" t="s">
        <v>3096</v>
      </c>
      <c r="Q5914" s="72"/>
      <c r="R5914" s="72"/>
      <c r="S5914" s="72"/>
      <c r="T5914" s="72"/>
      <c r="U5914" s="72" t="s">
        <v>13081</v>
      </c>
      <c r="V5914" s="72"/>
      <c r="W5914" s="72">
        <v>156002</v>
      </c>
      <c r="X5914" s="72" t="s">
        <v>14188</v>
      </c>
      <c r="Y5914" s="72" t="s">
        <v>13083</v>
      </c>
      <c r="Z5914" s="72" t="s">
        <v>13084</v>
      </c>
    </row>
    <row r="5915" spans="1:26" ht="30" x14ac:dyDescent="0.25">
      <c r="A5915" s="72" t="s">
        <v>33072</v>
      </c>
      <c r="B5915" s="72" t="s">
        <v>25027</v>
      </c>
      <c r="C5915" s="72"/>
      <c r="D5915" s="72" t="s">
        <v>33073</v>
      </c>
      <c r="E5915" s="72"/>
      <c r="F5915" s="72">
        <v>1</v>
      </c>
      <c r="G5915" s="72"/>
      <c r="H5915" s="72">
        <v>850</v>
      </c>
      <c r="I5915" s="72">
        <v>300</v>
      </c>
      <c r="J5915" s="72">
        <v>400</v>
      </c>
      <c r="K5915" s="72">
        <v>150</v>
      </c>
      <c r="L5915" s="72"/>
      <c r="M5915" s="72" t="s">
        <v>4596</v>
      </c>
      <c r="N5915" s="72" t="s">
        <v>4506</v>
      </c>
      <c r="O5915" s="72"/>
      <c r="P5915" s="72" t="s">
        <v>18152</v>
      </c>
      <c r="Q5915" s="72"/>
      <c r="R5915" s="72"/>
      <c r="S5915" s="72" t="s">
        <v>4566</v>
      </c>
      <c r="T5915" s="72" t="s">
        <v>11204</v>
      </c>
      <c r="U5915" s="72" t="s">
        <v>33072</v>
      </c>
      <c r="V5915" s="72"/>
      <c r="W5915" s="72">
        <v>142400</v>
      </c>
      <c r="X5915" s="72" t="s">
        <v>33074</v>
      </c>
      <c r="Y5915" s="72" t="s">
        <v>33075</v>
      </c>
      <c r="Z5915" s="72" t="s">
        <v>33076</v>
      </c>
    </row>
    <row r="5916" spans="1:26" ht="30" x14ac:dyDescent="0.25">
      <c r="A5916" s="72" t="s">
        <v>13085</v>
      </c>
      <c r="B5916" s="72" t="s">
        <v>5709</v>
      </c>
      <c r="C5916" s="72"/>
      <c r="D5916" s="72" t="s">
        <v>13086</v>
      </c>
      <c r="E5916" s="72"/>
      <c r="F5916" s="72">
        <v>1</v>
      </c>
      <c r="G5916" s="72"/>
      <c r="H5916" s="72">
        <v>1799</v>
      </c>
      <c r="I5916" s="72">
        <v>654</v>
      </c>
      <c r="J5916" s="72">
        <v>818</v>
      </c>
      <c r="K5916" s="72">
        <v>327</v>
      </c>
      <c r="L5916" s="72"/>
      <c r="M5916" s="72" t="s">
        <v>4596</v>
      </c>
      <c r="N5916" s="72" t="s">
        <v>4503</v>
      </c>
      <c r="O5916" s="72"/>
      <c r="P5916" s="72" t="s">
        <v>3237</v>
      </c>
      <c r="Q5916" s="72"/>
      <c r="R5916" s="72"/>
      <c r="S5916" s="72" t="s">
        <v>4566</v>
      </c>
      <c r="T5916" s="72" t="s">
        <v>13087</v>
      </c>
      <c r="U5916" s="72" t="s">
        <v>13085</v>
      </c>
      <c r="V5916" s="72"/>
      <c r="W5916" s="72">
        <v>188230</v>
      </c>
      <c r="X5916" s="72" t="s">
        <v>13088</v>
      </c>
      <c r="Y5916" s="72" t="s">
        <v>13089</v>
      </c>
      <c r="Z5916" s="72" t="s">
        <v>13090</v>
      </c>
    </row>
    <row r="5917" spans="1:26" ht="45" x14ac:dyDescent="0.25">
      <c r="A5917" s="72" t="s">
        <v>17437</v>
      </c>
      <c r="B5917" s="72" t="s">
        <v>17438</v>
      </c>
      <c r="C5917" s="72">
        <v>1</v>
      </c>
      <c r="D5917" s="72" t="s">
        <v>17439</v>
      </c>
      <c r="E5917" s="72"/>
      <c r="F5917" s="72">
        <v>1</v>
      </c>
      <c r="G5917" s="72"/>
      <c r="H5917" s="72">
        <v>1200</v>
      </c>
      <c r="I5917" s="72">
        <v>400</v>
      </c>
      <c r="J5917" s="72">
        <v>500</v>
      </c>
      <c r="K5917" s="72">
        <v>300</v>
      </c>
      <c r="L5917" s="72"/>
      <c r="M5917" s="72" t="s">
        <v>4596</v>
      </c>
      <c r="N5917" s="72" t="s">
        <v>4521</v>
      </c>
      <c r="O5917" s="72"/>
      <c r="P5917" s="72" t="s">
        <v>4299</v>
      </c>
      <c r="Q5917" s="72"/>
      <c r="R5917" s="72"/>
      <c r="S5917" s="72" t="s">
        <v>4566</v>
      </c>
      <c r="T5917" s="72" t="s">
        <v>17440</v>
      </c>
      <c r="U5917" s="72" t="s">
        <v>17437</v>
      </c>
      <c r="V5917" s="72"/>
      <c r="W5917" s="72"/>
      <c r="X5917" s="72" t="s">
        <v>17441</v>
      </c>
      <c r="Y5917" s="72"/>
      <c r="Z5917" s="72"/>
    </row>
    <row r="5918" spans="1:26" ht="45" x14ac:dyDescent="0.25">
      <c r="A5918" s="72" t="s">
        <v>18570</v>
      </c>
      <c r="B5918" s="72" t="s">
        <v>15560</v>
      </c>
      <c r="C5918" s="72">
        <v>5</v>
      </c>
      <c r="D5918" s="72"/>
      <c r="E5918" s="72"/>
      <c r="F5918" s="72">
        <v>1</v>
      </c>
      <c r="G5918" s="72"/>
      <c r="H5918" s="72">
        <v>350</v>
      </c>
      <c r="I5918" s="72">
        <v>100</v>
      </c>
      <c r="J5918" s="72">
        <v>200</v>
      </c>
      <c r="K5918" s="72">
        <v>50</v>
      </c>
      <c r="L5918" s="72"/>
      <c r="M5918" s="72" t="s">
        <v>4596</v>
      </c>
      <c r="N5918" s="72" t="s">
        <v>4554</v>
      </c>
      <c r="O5918" s="72"/>
      <c r="P5918" s="72" t="s">
        <v>3145</v>
      </c>
      <c r="Q5918" s="72"/>
      <c r="R5918" s="72"/>
      <c r="S5918" s="72" t="s">
        <v>4567</v>
      </c>
      <c r="T5918" s="72" t="s">
        <v>18571</v>
      </c>
      <c r="U5918" s="72" t="s">
        <v>18570</v>
      </c>
      <c r="V5918" s="72"/>
      <c r="W5918" s="72">
        <v>682450</v>
      </c>
      <c r="X5918" s="72" t="s">
        <v>9342</v>
      </c>
      <c r="Y5918" s="72">
        <v>84213533392</v>
      </c>
      <c r="Z5918" s="72" t="s">
        <v>18573</v>
      </c>
    </row>
    <row r="5919" spans="1:26" ht="45" x14ac:dyDescent="0.25">
      <c r="A5919" s="72" t="s">
        <v>13091</v>
      </c>
      <c r="B5919" s="72" t="s">
        <v>18574</v>
      </c>
      <c r="C5919" s="72"/>
      <c r="D5919" s="72"/>
      <c r="E5919" s="72"/>
      <c r="F5919" s="72">
        <v>1</v>
      </c>
      <c r="G5919" s="72"/>
      <c r="H5919" s="72">
        <v>500</v>
      </c>
      <c r="I5919" s="72">
        <v>200</v>
      </c>
      <c r="J5919" s="72">
        <v>200</v>
      </c>
      <c r="K5919" s="72">
        <v>100</v>
      </c>
      <c r="L5919" s="72"/>
      <c r="M5919" s="72" t="s">
        <v>4596</v>
      </c>
      <c r="N5919" s="72" t="s">
        <v>4514</v>
      </c>
      <c r="O5919" s="72"/>
      <c r="P5919" s="72" t="s">
        <v>3706</v>
      </c>
      <c r="Q5919" s="72"/>
      <c r="R5919" s="72"/>
      <c r="S5919" s="72" t="s">
        <v>4568</v>
      </c>
      <c r="T5919" s="72" t="s">
        <v>13092</v>
      </c>
      <c r="U5919" s="72" t="s">
        <v>13091</v>
      </c>
      <c r="V5919" s="72"/>
      <c r="W5919" s="72">
        <v>302531</v>
      </c>
      <c r="X5919" s="72" t="s">
        <v>23092</v>
      </c>
      <c r="Y5919" s="72" t="s">
        <v>13093</v>
      </c>
      <c r="Z5919" s="72" t="s">
        <v>17442</v>
      </c>
    </row>
    <row r="5920" spans="1:26" ht="30" x14ac:dyDescent="0.25">
      <c r="A5920" s="72" t="s">
        <v>28299</v>
      </c>
      <c r="B5920" s="72" t="s">
        <v>18448</v>
      </c>
      <c r="C5920" s="72"/>
      <c r="D5920" s="72" t="s">
        <v>28300</v>
      </c>
      <c r="E5920" s="72"/>
      <c r="F5920" s="72">
        <v>1</v>
      </c>
      <c r="G5920" s="72">
        <v>350</v>
      </c>
      <c r="H5920" s="72"/>
      <c r="I5920" s="72"/>
      <c r="J5920" s="72"/>
      <c r="K5920" s="72"/>
      <c r="L5920" s="72"/>
      <c r="M5920" s="72" t="s">
        <v>4596</v>
      </c>
      <c r="N5920" s="72" t="s">
        <v>4545</v>
      </c>
      <c r="O5920" s="72"/>
      <c r="P5920" s="72" t="s">
        <v>4376</v>
      </c>
      <c r="Q5920" s="72"/>
      <c r="R5920" s="72"/>
      <c r="S5920" s="72"/>
      <c r="T5920" s="72"/>
      <c r="U5920" s="72" t="s">
        <v>28299</v>
      </c>
      <c r="V5920" s="72"/>
      <c r="W5920" s="72">
        <v>622004</v>
      </c>
      <c r="X5920" s="72"/>
      <c r="Y5920" s="72"/>
      <c r="Z5920" s="72" t="s">
        <v>28301</v>
      </c>
    </row>
    <row r="5921" spans="1:26" ht="45" x14ac:dyDescent="0.25">
      <c r="A5921" s="72" t="s">
        <v>28299</v>
      </c>
      <c r="B5921" s="72" t="s">
        <v>18448</v>
      </c>
      <c r="C5921" s="72"/>
      <c r="D5921" s="72" t="s">
        <v>28300</v>
      </c>
      <c r="E5921" s="72" t="s">
        <v>28302</v>
      </c>
      <c r="F5921" s="72">
        <v>1</v>
      </c>
      <c r="G5921" s="72">
        <v>350</v>
      </c>
      <c r="H5921" s="72"/>
      <c r="I5921" s="72"/>
      <c r="J5921" s="72"/>
      <c r="K5921" s="72"/>
      <c r="L5921" s="72"/>
      <c r="M5921" s="72" t="s">
        <v>4596</v>
      </c>
      <c r="N5921" s="72" t="s">
        <v>4545</v>
      </c>
      <c r="O5921" s="72"/>
      <c r="P5921" s="72" t="s">
        <v>4376</v>
      </c>
      <c r="Q5921" s="72"/>
      <c r="R5921" s="72"/>
      <c r="S5921" s="72"/>
      <c r="T5921" s="72"/>
      <c r="U5921" s="72" t="s">
        <v>28299</v>
      </c>
      <c r="V5921" s="72" t="s">
        <v>28303</v>
      </c>
      <c r="W5921" s="72">
        <v>622004</v>
      </c>
      <c r="X5921" s="72"/>
      <c r="Y5921" s="72"/>
      <c r="Z5921" s="72" t="s">
        <v>28301</v>
      </c>
    </row>
    <row r="5922" spans="1:26" ht="45" x14ac:dyDescent="0.25">
      <c r="A5922" s="72" t="s">
        <v>13094</v>
      </c>
      <c r="B5922" s="72" t="s">
        <v>4598</v>
      </c>
      <c r="C5922" s="72"/>
      <c r="D5922" s="72"/>
      <c r="E5922" s="72"/>
      <c r="F5922" s="72">
        <v>1</v>
      </c>
      <c r="G5922" s="72"/>
      <c r="H5922" s="72">
        <v>798</v>
      </c>
      <c r="I5922" s="72">
        <v>290</v>
      </c>
      <c r="J5922" s="72">
        <v>363</v>
      </c>
      <c r="K5922" s="72">
        <v>145</v>
      </c>
      <c r="L5922" s="72"/>
      <c r="M5922" s="72" t="s">
        <v>4596</v>
      </c>
      <c r="N5922" s="72" t="s">
        <v>4536</v>
      </c>
      <c r="O5922" s="72"/>
      <c r="P5922" s="72" t="s">
        <v>4082</v>
      </c>
      <c r="Q5922" s="72"/>
      <c r="R5922" s="72"/>
      <c r="S5922" s="72" t="s">
        <v>4568</v>
      </c>
      <c r="T5922" s="72" t="s">
        <v>13095</v>
      </c>
      <c r="U5922" s="72" t="s">
        <v>13094</v>
      </c>
      <c r="V5922" s="72"/>
      <c r="W5922" s="72">
        <v>427112</v>
      </c>
      <c r="X5922" s="72" t="s">
        <v>12421</v>
      </c>
      <c r="Y5922" s="72"/>
      <c r="Z5922" s="72" t="s">
        <v>13096</v>
      </c>
    </row>
    <row r="5923" spans="1:26" ht="45" x14ac:dyDescent="0.25">
      <c r="A5923" s="72" t="s">
        <v>28304</v>
      </c>
      <c r="B5923" s="72" t="s">
        <v>15493</v>
      </c>
      <c r="C5923" s="72">
        <v>81</v>
      </c>
      <c r="D5923" s="72"/>
      <c r="E5923" s="72"/>
      <c r="F5923" s="72">
        <v>1</v>
      </c>
      <c r="G5923" s="72">
        <v>157</v>
      </c>
      <c r="H5923" s="72"/>
      <c r="I5923" s="72"/>
      <c r="J5923" s="72"/>
      <c r="K5923" s="72"/>
      <c r="L5923" s="72"/>
      <c r="M5923" s="72" t="s">
        <v>4596</v>
      </c>
      <c r="N5923" s="72" t="s">
        <v>4483</v>
      </c>
      <c r="O5923" s="72"/>
      <c r="P5923" s="72" t="s">
        <v>2496</v>
      </c>
      <c r="Q5923" s="72"/>
      <c r="R5923" s="72"/>
      <c r="S5923" s="72"/>
      <c r="T5923" s="72"/>
      <c r="U5923" s="72" t="s">
        <v>28304</v>
      </c>
      <c r="V5923" s="72"/>
      <c r="W5923" s="72">
        <v>308033</v>
      </c>
      <c r="X5923" s="72" t="s">
        <v>28305</v>
      </c>
      <c r="Y5923" s="72">
        <v>522655</v>
      </c>
      <c r="Z5923" s="72" t="s">
        <v>31657</v>
      </c>
    </row>
    <row r="5924" spans="1:26" ht="30" x14ac:dyDescent="0.25">
      <c r="A5924" s="72" t="s">
        <v>17443</v>
      </c>
      <c r="B5924" s="72" t="s">
        <v>4638</v>
      </c>
      <c r="C5924" s="72"/>
      <c r="D5924" s="72"/>
      <c r="E5924" s="72"/>
      <c r="F5924" s="72">
        <v>1</v>
      </c>
      <c r="G5924" s="72"/>
      <c r="H5924" s="72">
        <v>600</v>
      </c>
      <c r="I5924" s="72">
        <v>400</v>
      </c>
      <c r="J5924" s="72">
        <v>300</v>
      </c>
      <c r="K5924" s="72">
        <v>200</v>
      </c>
      <c r="L5924" s="72"/>
      <c r="M5924" s="72" t="s">
        <v>4596</v>
      </c>
      <c r="N5924" s="72" t="s">
        <v>4534</v>
      </c>
      <c r="O5924" s="72"/>
      <c r="P5924" s="72" t="s">
        <v>3496</v>
      </c>
      <c r="Q5924" s="72"/>
      <c r="R5924" s="72"/>
      <c r="S5924" s="72" t="s">
        <v>4567</v>
      </c>
      <c r="T5924" s="72" t="s">
        <v>17444</v>
      </c>
      <c r="U5924" s="72" t="s">
        <v>17443</v>
      </c>
      <c r="V5924" s="72"/>
      <c r="W5924" s="72">
        <v>422730</v>
      </c>
      <c r="X5924" s="72" t="s">
        <v>23093</v>
      </c>
      <c r="Y5924" s="72">
        <v>8436571109</v>
      </c>
      <c r="Z5924" s="72" t="s">
        <v>17445</v>
      </c>
    </row>
    <row r="5925" spans="1:26" ht="45" x14ac:dyDescent="0.25">
      <c r="A5925" s="72" t="s">
        <v>17446</v>
      </c>
      <c r="B5925" s="72" t="s">
        <v>4603</v>
      </c>
      <c r="C5925" s="72"/>
      <c r="D5925" s="72"/>
      <c r="E5925" s="72"/>
      <c r="F5925" s="72">
        <v>1</v>
      </c>
      <c r="G5925" s="72">
        <v>37</v>
      </c>
      <c r="H5925" s="72">
        <v>600</v>
      </c>
      <c r="I5925" s="72">
        <v>400</v>
      </c>
      <c r="J5925" s="72">
        <v>200</v>
      </c>
      <c r="K5925" s="72">
        <v>100</v>
      </c>
      <c r="L5925" s="72"/>
      <c r="M5925" s="72" t="s">
        <v>4596</v>
      </c>
      <c r="N5925" s="72" t="s">
        <v>4490</v>
      </c>
      <c r="O5925" s="72"/>
      <c r="P5925" s="72" t="s">
        <v>3964</v>
      </c>
      <c r="Q5925" s="72"/>
      <c r="R5925" s="72"/>
      <c r="S5925" s="72" t="s">
        <v>4568</v>
      </c>
      <c r="T5925" s="72" t="s">
        <v>17447</v>
      </c>
      <c r="U5925" s="72" t="s">
        <v>17446</v>
      </c>
      <c r="V5925" s="72"/>
      <c r="W5925" s="72">
        <v>673542</v>
      </c>
      <c r="X5925" s="72" t="s">
        <v>17448</v>
      </c>
      <c r="Y5925" s="72">
        <v>79148055488</v>
      </c>
      <c r="Z5925" s="72" t="s">
        <v>17449</v>
      </c>
    </row>
    <row r="5926" spans="1:26" ht="45" x14ac:dyDescent="0.25">
      <c r="A5926" s="72" t="s">
        <v>13097</v>
      </c>
      <c r="B5926" s="72" t="s">
        <v>4598</v>
      </c>
      <c r="C5926" s="72"/>
      <c r="D5926" s="72"/>
      <c r="E5926" s="72"/>
      <c r="F5926" s="72">
        <v>1</v>
      </c>
      <c r="G5926" s="72"/>
      <c r="H5926" s="72">
        <v>798</v>
      </c>
      <c r="I5926" s="72">
        <v>290</v>
      </c>
      <c r="J5926" s="72">
        <v>363</v>
      </c>
      <c r="K5926" s="72">
        <v>145</v>
      </c>
      <c r="L5926" s="72"/>
      <c r="M5926" s="72" t="s">
        <v>4596</v>
      </c>
      <c r="N5926" s="72" t="s">
        <v>4534</v>
      </c>
      <c r="O5926" s="72"/>
      <c r="P5926" s="72" t="s">
        <v>4314</v>
      </c>
      <c r="Q5926" s="72"/>
      <c r="R5926" s="72"/>
      <c r="S5926" s="72" t="s">
        <v>4568</v>
      </c>
      <c r="T5926" s="72" t="s">
        <v>13098</v>
      </c>
      <c r="U5926" s="72" t="s">
        <v>13097</v>
      </c>
      <c r="V5926" s="72"/>
      <c r="W5926" s="72">
        <v>423877</v>
      </c>
      <c r="X5926" s="72" t="s">
        <v>13099</v>
      </c>
      <c r="Y5926" s="72" t="s">
        <v>13100</v>
      </c>
      <c r="Z5926" s="72" t="s">
        <v>13101</v>
      </c>
    </row>
    <row r="5927" spans="1:26" ht="60" x14ac:dyDescent="0.25">
      <c r="A5927" s="72" t="s">
        <v>33077</v>
      </c>
      <c r="B5927" s="72" t="s">
        <v>33078</v>
      </c>
      <c r="C5927" s="72"/>
      <c r="D5927" s="72"/>
      <c r="E5927" s="72"/>
      <c r="F5927" s="72">
        <v>1</v>
      </c>
      <c r="G5927" s="72"/>
      <c r="H5927" s="72">
        <v>600</v>
      </c>
      <c r="I5927" s="72">
        <v>200</v>
      </c>
      <c r="J5927" s="72">
        <v>300</v>
      </c>
      <c r="K5927" s="72">
        <v>100</v>
      </c>
      <c r="L5927" s="72"/>
      <c r="M5927" s="72" t="s">
        <v>4596</v>
      </c>
      <c r="N5927" s="72" t="s">
        <v>4543</v>
      </c>
      <c r="O5927" s="72"/>
      <c r="P5927" s="72" t="s">
        <v>3559</v>
      </c>
      <c r="Q5927" s="72"/>
      <c r="R5927" s="72"/>
      <c r="S5927" s="72" t="s">
        <v>4568</v>
      </c>
      <c r="T5927" s="72" t="s">
        <v>11321</v>
      </c>
      <c r="U5927" s="72" t="s">
        <v>33077</v>
      </c>
      <c r="V5927" s="72"/>
      <c r="W5927" s="72">
        <v>413242</v>
      </c>
      <c r="X5927" s="72" t="s">
        <v>33079</v>
      </c>
      <c r="Y5927" s="72" t="s">
        <v>33080</v>
      </c>
      <c r="Z5927" s="72" t="s">
        <v>33081</v>
      </c>
    </row>
    <row r="5928" spans="1:26" ht="45" x14ac:dyDescent="0.25">
      <c r="A5928" s="72" t="s">
        <v>13102</v>
      </c>
      <c r="B5928" s="72" t="s">
        <v>4594</v>
      </c>
      <c r="C5928" s="72">
        <v>29</v>
      </c>
      <c r="D5928" s="72"/>
      <c r="E5928" s="72"/>
      <c r="F5928" s="72">
        <v>1</v>
      </c>
      <c r="G5928" s="72">
        <v>350</v>
      </c>
      <c r="H5928" s="72"/>
      <c r="I5928" s="72"/>
      <c r="J5928" s="72"/>
      <c r="K5928" s="72"/>
      <c r="L5928" s="72"/>
      <c r="M5928" s="72" t="s">
        <v>4596</v>
      </c>
      <c r="N5928" s="72" t="s">
        <v>4513</v>
      </c>
      <c r="O5928" s="72"/>
      <c r="P5928" s="72" t="s">
        <v>4012</v>
      </c>
      <c r="Q5928" s="72"/>
      <c r="R5928" s="72"/>
      <c r="S5928" s="72"/>
      <c r="T5928" s="72"/>
      <c r="U5928" s="72" t="s">
        <v>13102</v>
      </c>
      <c r="V5928" s="72"/>
      <c r="W5928" s="72">
        <v>460021</v>
      </c>
      <c r="X5928" s="72" t="s">
        <v>23094</v>
      </c>
      <c r="Y5928" s="72"/>
      <c r="Z5928" s="72"/>
    </row>
    <row r="5929" spans="1:26" ht="75" x14ac:dyDescent="0.25">
      <c r="A5929" s="72" t="s">
        <v>35750</v>
      </c>
      <c r="B5929" s="72" t="s">
        <v>35751</v>
      </c>
      <c r="C5929" s="72"/>
      <c r="D5929" s="72"/>
      <c r="E5929" s="72"/>
      <c r="F5929" s="72">
        <v>1</v>
      </c>
      <c r="G5929" s="72">
        <v>47</v>
      </c>
      <c r="H5929" s="72">
        <v>500</v>
      </c>
      <c r="I5929" s="72">
        <v>250</v>
      </c>
      <c r="J5929" s="72">
        <v>200</v>
      </c>
      <c r="K5929" s="72">
        <v>50</v>
      </c>
      <c r="L5929" s="72"/>
      <c r="M5929" s="72" t="s">
        <v>4596</v>
      </c>
      <c r="N5929" s="72" t="s">
        <v>4483</v>
      </c>
      <c r="O5929" s="72"/>
      <c r="P5929" s="72" t="s">
        <v>18664</v>
      </c>
      <c r="Q5929" s="72"/>
      <c r="R5929" s="72"/>
      <c r="S5929" s="72" t="s">
        <v>15654</v>
      </c>
      <c r="T5929" s="72" t="s">
        <v>27223</v>
      </c>
      <c r="U5929" s="72" t="s">
        <v>35750</v>
      </c>
      <c r="V5929" s="72"/>
      <c r="W5929" s="72">
        <v>309616</v>
      </c>
      <c r="X5929" s="72" t="s">
        <v>27224</v>
      </c>
      <c r="Y5929" s="72" t="s">
        <v>35752</v>
      </c>
      <c r="Z5929" s="72" t="s">
        <v>35753</v>
      </c>
    </row>
    <row r="5930" spans="1:26" ht="45" x14ac:dyDescent="0.25">
      <c r="A5930" s="72" t="s">
        <v>13103</v>
      </c>
      <c r="B5930" s="72" t="s">
        <v>4598</v>
      </c>
      <c r="C5930" s="72">
        <v>6</v>
      </c>
      <c r="D5930" s="72"/>
      <c r="E5930" s="72"/>
      <c r="F5930" s="72">
        <v>1</v>
      </c>
      <c r="G5930" s="72"/>
      <c r="H5930" s="72">
        <v>1199</v>
      </c>
      <c r="I5930" s="72">
        <v>436</v>
      </c>
      <c r="J5930" s="72">
        <v>545</v>
      </c>
      <c r="K5930" s="72">
        <v>218</v>
      </c>
      <c r="L5930" s="72"/>
      <c r="M5930" s="72" t="s">
        <v>4596</v>
      </c>
      <c r="N5930" s="72" t="s">
        <v>4534</v>
      </c>
      <c r="O5930" s="72"/>
      <c r="P5930" s="72" t="s">
        <v>4139</v>
      </c>
      <c r="Q5930" s="72" t="s">
        <v>4562</v>
      </c>
      <c r="R5930" s="72" t="s">
        <v>13104</v>
      </c>
      <c r="S5930" s="72"/>
      <c r="T5930" s="72"/>
      <c r="U5930" s="72" t="s">
        <v>13103</v>
      </c>
      <c r="V5930" s="72"/>
      <c r="W5930" s="72">
        <v>423803</v>
      </c>
      <c r="X5930" s="72" t="s">
        <v>13105</v>
      </c>
      <c r="Y5930" s="72" t="s">
        <v>13106</v>
      </c>
      <c r="Z5930" s="72" t="s">
        <v>13107</v>
      </c>
    </row>
    <row r="5931" spans="1:26" ht="30" x14ac:dyDescent="0.25">
      <c r="A5931" s="72" t="s">
        <v>13108</v>
      </c>
      <c r="B5931" s="72" t="s">
        <v>5709</v>
      </c>
      <c r="C5931" s="72">
        <v>2</v>
      </c>
      <c r="D5931" s="72"/>
      <c r="E5931" s="72"/>
      <c r="F5931" s="72">
        <v>1</v>
      </c>
      <c r="G5931" s="72"/>
      <c r="H5931" s="72">
        <v>1199</v>
      </c>
      <c r="I5931" s="72">
        <v>436</v>
      </c>
      <c r="J5931" s="72">
        <v>545</v>
      </c>
      <c r="K5931" s="72">
        <v>218</v>
      </c>
      <c r="L5931" s="72"/>
      <c r="M5931" s="72" t="s">
        <v>4596</v>
      </c>
      <c r="N5931" s="72" t="s">
        <v>4556</v>
      </c>
      <c r="O5931" s="72"/>
      <c r="P5931" s="72" t="s">
        <v>18630</v>
      </c>
      <c r="Q5931" s="72"/>
      <c r="R5931" s="72"/>
      <c r="S5931" s="72"/>
      <c r="T5931" s="72"/>
      <c r="U5931" s="72" t="s">
        <v>13108</v>
      </c>
      <c r="V5931" s="72"/>
      <c r="W5931" s="72">
        <v>455019</v>
      </c>
      <c r="X5931" s="72" t="s">
        <v>13109</v>
      </c>
      <c r="Y5931" s="72" t="s">
        <v>13110</v>
      </c>
      <c r="Z5931" s="72" t="s">
        <v>13111</v>
      </c>
    </row>
    <row r="5932" spans="1:26" ht="60" x14ac:dyDescent="0.25">
      <c r="A5932" s="72" t="s">
        <v>25150</v>
      </c>
      <c r="B5932" s="72" t="s">
        <v>25151</v>
      </c>
      <c r="C5932" s="72"/>
      <c r="D5932" s="72"/>
      <c r="E5932" s="72"/>
      <c r="F5932" s="72">
        <v>1</v>
      </c>
      <c r="G5932" s="72"/>
      <c r="H5932" s="72">
        <v>202</v>
      </c>
      <c r="I5932" s="72">
        <v>150</v>
      </c>
      <c r="J5932" s="72">
        <v>100</v>
      </c>
      <c r="K5932" s="72">
        <v>50</v>
      </c>
      <c r="L5932" s="72"/>
      <c r="M5932" s="72" t="s">
        <v>4596</v>
      </c>
      <c r="N5932" s="72" t="s">
        <v>4534</v>
      </c>
      <c r="O5932" s="72"/>
      <c r="P5932" s="72" t="s">
        <v>3057</v>
      </c>
      <c r="Q5932" s="72"/>
      <c r="R5932" s="72"/>
      <c r="S5932" s="72" t="s">
        <v>4567</v>
      </c>
      <c r="T5932" s="72" t="s">
        <v>25152</v>
      </c>
      <c r="U5932" s="72" t="s">
        <v>25150</v>
      </c>
      <c r="V5932" s="72"/>
      <c r="W5932" s="72">
        <v>422019</v>
      </c>
      <c r="X5932" s="72" t="s">
        <v>25153</v>
      </c>
      <c r="Y5932" s="72" t="s">
        <v>25154</v>
      </c>
      <c r="Z5932" s="72" t="s">
        <v>25155</v>
      </c>
    </row>
    <row r="5933" spans="1:26" ht="45" x14ac:dyDescent="0.25">
      <c r="A5933" s="72" t="s">
        <v>14630</v>
      </c>
      <c r="B5933" s="72" t="s">
        <v>6379</v>
      </c>
      <c r="C5933" s="72"/>
      <c r="D5933" s="72" t="s">
        <v>5278</v>
      </c>
      <c r="E5933" s="72"/>
      <c r="F5933" s="72">
        <v>2</v>
      </c>
      <c r="G5933" s="72"/>
      <c r="H5933" s="72"/>
      <c r="I5933" s="72"/>
      <c r="J5933" s="72"/>
      <c r="K5933" s="72"/>
      <c r="L5933" s="72">
        <v>150</v>
      </c>
      <c r="M5933" s="72" t="s">
        <v>4596</v>
      </c>
      <c r="N5933" s="72" t="s">
        <v>4521</v>
      </c>
      <c r="O5933" s="72"/>
      <c r="P5933" s="72" t="s">
        <v>4424</v>
      </c>
      <c r="Q5933" s="72" t="s">
        <v>4564</v>
      </c>
      <c r="R5933" s="72" t="s">
        <v>5516</v>
      </c>
      <c r="S5933" s="72"/>
      <c r="T5933" s="72"/>
      <c r="U5933" s="72" t="s">
        <v>14630</v>
      </c>
      <c r="V5933" s="72"/>
      <c r="W5933" s="72">
        <v>450055</v>
      </c>
      <c r="X5933" s="72" t="s">
        <v>8638</v>
      </c>
      <c r="Y5933" s="72"/>
      <c r="Z5933" s="72" t="s">
        <v>8639</v>
      </c>
    </row>
    <row r="5934" spans="1:26" ht="30" x14ac:dyDescent="0.25">
      <c r="A5934" s="72" t="s">
        <v>13112</v>
      </c>
      <c r="B5934" s="72" t="s">
        <v>4594</v>
      </c>
      <c r="C5934" s="72">
        <v>4</v>
      </c>
      <c r="D5934" s="72"/>
      <c r="E5934" s="72"/>
      <c r="F5934" s="72">
        <v>1</v>
      </c>
      <c r="G5934" s="72">
        <v>200</v>
      </c>
      <c r="H5934" s="72"/>
      <c r="I5934" s="72"/>
      <c r="J5934" s="72"/>
      <c r="K5934" s="72"/>
      <c r="L5934" s="72"/>
      <c r="M5934" s="72" t="s">
        <v>4596</v>
      </c>
      <c r="N5934" s="72" t="s">
        <v>4516</v>
      </c>
      <c r="O5934" s="72"/>
      <c r="P5934" s="72" t="s">
        <v>2526</v>
      </c>
      <c r="Q5934" s="72"/>
      <c r="R5934" s="72"/>
      <c r="S5934" s="72" t="s">
        <v>4568</v>
      </c>
      <c r="T5934" s="72" t="s">
        <v>13113</v>
      </c>
      <c r="U5934" s="72" t="s">
        <v>13112</v>
      </c>
      <c r="V5934" s="72"/>
      <c r="W5934" s="72">
        <v>618150</v>
      </c>
      <c r="X5934" s="72" t="s">
        <v>13114</v>
      </c>
      <c r="Y5934" s="72"/>
      <c r="Z5934" s="72" t="s">
        <v>13115</v>
      </c>
    </row>
    <row r="5935" spans="1:26" ht="60" x14ac:dyDescent="0.25">
      <c r="A5935" s="72" t="s">
        <v>28306</v>
      </c>
      <c r="B5935" s="72" t="s">
        <v>9385</v>
      </c>
      <c r="C5935" s="72"/>
      <c r="D5935" s="72"/>
      <c r="E5935" s="72"/>
      <c r="F5935" s="72">
        <v>2</v>
      </c>
      <c r="G5935" s="72"/>
      <c r="H5935" s="72"/>
      <c r="I5935" s="72"/>
      <c r="J5935" s="72"/>
      <c r="K5935" s="72"/>
      <c r="L5935" s="72">
        <v>150</v>
      </c>
      <c r="M5935" s="72" t="s">
        <v>4596</v>
      </c>
      <c r="N5935" s="72" t="s">
        <v>4534</v>
      </c>
      <c r="O5935" s="72"/>
      <c r="P5935" s="72" t="s">
        <v>4165</v>
      </c>
      <c r="Q5935" s="72"/>
      <c r="R5935" s="72"/>
      <c r="S5935" s="72" t="s">
        <v>4566</v>
      </c>
      <c r="T5935" s="72" t="s">
        <v>4622</v>
      </c>
      <c r="U5935" s="72" t="s">
        <v>28306</v>
      </c>
      <c r="V5935" s="72"/>
      <c r="W5935" s="72">
        <v>423570</v>
      </c>
      <c r="X5935" s="72" t="s">
        <v>14226</v>
      </c>
      <c r="Y5935" s="72" t="s">
        <v>16441</v>
      </c>
      <c r="Z5935" s="72" t="s">
        <v>16442</v>
      </c>
    </row>
    <row r="5936" spans="1:26" ht="30" x14ac:dyDescent="0.25">
      <c r="A5936" s="72" t="s">
        <v>23095</v>
      </c>
      <c r="B5936" s="72" t="s">
        <v>15493</v>
      </c>
      <c r="C5936" s="72"/>
      <c r="D5936" s="72" t="s">
        <v>18763</v>
      </c>
      <c r="E5936" s="72"/>
      <c r="F5936" s="72">
        <v>1</v>
      </c>
      <c r="G5936" s="72">
        <v>100</v>
      </c>
      <c r="H5936" s="72"/>
      <c r="I5936" s="72"/>
      <c r="J5936" s="72"/>
      <c r="K5936" s="72"/>
      <c r="L5936" s="72"/>
      <c r="M5936" s="72" t="s">
        <v>4596</v>
      </c>
      <c r="N5936" s="72" t="s">
        <v>4534</v>
      </c>
      <c r="O5936" s="72"/>
      <c r="P5936" s="72" t="s">
        <v>4314</v>
      </c>
      <c r="Q5936" s="72"/>
      <c r="R5936" s="72"/>
      <c r="S5936" s="72" t="s">
        <v>4567</v>
      </c>
      <c r="T5936" s="72" t="s">
        <v>23096</v>
      </c>
      <c r="U5936" s="72" t="s">
        <v>23095</v>
      </c>
      <c r="V5936" s="72"/>
      <c r="W5936" s="72">
        <v>423892</v>
      </c>
      <c r="X5936" s="72" t="s">
        <v>23097</v>
      </c>
      <c r="Y5936" s="72"/>
      <c r="Z5936" s="72"/>
    </row>
    <row r="5937" spans="1:26" ht="30" x14ac:dyDescent="0.25">
      <c r="A5937" s="72" t="s">
        <v>18575</v>
      </c>
      <c r="B5937" s="72" t="s">
        <v>15980</v>
      </c>
      <c r="C5937" s="72">
        <v>6</v>
      </c>
      <c r="D5937" s="72" t="s">
        <v>4633</v>
      </c>
      <c r="E5937" s="72"/>
      <c r="F5937" s="72">
        <v>1</v>
      </c>
      <c r="G5937" s="72">
        <v>316</v>
      </c>
      <c r="H5937" s="72"/>
      <c r="I5937" s="72"/>
      <c r="J5937" s="72"/>
      <c r="K5937" s="72"/>
      <c r="L5937" s="72"/>
      <c r="M5937" s="72" t="s">
        <v>4596</v>
      </c>
      <c r="N5937" s="72" t="s">
        <v>4521</v>
      </c>
      <c r="O5937" s="72"/>
      <c r="P5937" s="72" t="s">
        <v>4446</v>
      </c>
      <c r="Q5937" s="72"/>
      <c r="R5937" s="72"/>
      <c r="S5937" s="72" t="s">
        <v>15654</v>
      </c>
      <c r="T5937" s="72" t="s">
        <v>6278</v>
      </c>
      <c r="U5937" s="72" t="s">
        <v>18575</v>
      </c>
      <c r="V5937" s="72"/>
      <c r="W5937" s="72">
        <v>422200</v>
      </c>
      <c r="X5937" s="72" t="s">
        <v>23098</v>
      </c>
      <c r="Y5937" s="72">
        <v>83479633611</v>
      </c>
      <c r="Z5937" s="72" t="s">
        <v>18576</v>
      </c>
    </row>
    <row r="5938" spans="1:26" ht="45" x14ac:dyDescent="0.25">
      <c r="A5938" s="72" t="s">
        <v>13116</v>
      </c>
      <c r="B5938" s="72" t="s">
        <v>13117</v>
      </c>
      <c r="C5938" s="72">
        <v>2</v>
      </c>
      <c r="D5938" s="72"/>
      <c r="E5938" s="72"/>
      <c r="F5938" s="72">
        <v>5</v>
      </c>
      <c r="G5938" s="72"/>
      <c r="H5938" s="72"/>
      <c r="I5938" s="72"/>
      <c r="J5938" s="72"/>
      <c r="K5938" s="72"/>
      <c r="L5938" s="72">
        <v>850</v>
      </c>
      <c r="M5938" s="72" t="s">
        <v>4596</v>
      </c>
      <c r="N5938" s="72" t="s">
        <v>4509</v>
      </c>
      <c r="O5938" s="72"/>
      <c r="P5938" s="72" t="s">
        <v>2672</v>
      </c>
      <c r="Q5938" s="72"/>
      <c r="R5938" s="72"/>
      <c r="S5938" s="72" t="s">
        <v>4566</v>
      </c>
      <c r="T5938" s="72" t="s">
        <v>6124</v>
      </c>
      <c r="U5938" s="72" t="s">
        <v>13116</v>
      </c>
      <c r="V5938" s="72"/>
      <c r="W5938" s="72">
        <v>606400</v>
      </c>
      <c r="X5938" s="72" t="s">
        <v>13118</v>
      </c>
      <c r="Y5938" s="72" t="s">
        <v>13119</v>
      </c>
      <c r="Z5938" s="72" t="s">
        <v>13120</v>
      </c>
    </row>
    <row r="5939" spans="1:26" ht="30" x14ac:dyDescent="0.25">
      <c r="A5939" s="72" t="s">
        <v>33082</v>
      </c>
      <c r="B5939" s="72" t="s">
        <v>4631</v>
      </c>
      <c r="C5939" s="72"/>
      <c r="D5939" s="72"/>
      <c r="E5939" s="72"/>
      <c r="F5939" s="72">
        <v>5</v>
      </c>
      <c r="G5939" s="72"/>
      <c r="H5939" s="72"/>
      <c r="I5939" s="72"/>
      <c r="J5939" s="72"/>
      <c r="K5939" s="72"/>
      <c r="L5939" s="72">
        <v>260</v>
      </c>
      <c r="M5939" s="72" t="s">
        <v>4596</v>
      </c>
      <c r="N5939" s="72" t="s">
        <v>4516</v>
      </c>
      <c r="O5939" s="72"/>
      <c r="P5939" s="72" t="s">
        <v>2965</v>
      </c>
      <c r="Q5939" s="72"/>
      <c r="R5939" s="72"/>
      <c r="S5939" s="72" t="s">
        <v>4566</v>
      </c>
      <c r="T5939" s="72" t="s">
        <v>5704</v>
      </c>
      <c r="U5939" s="72" t="s">
        <v>33082</v>
      </c>
      <c r="V5939" s="72"/>
      <c r="W5939" s="72">
        <v>618820</v>
      </c>
      <c r="X5939" s="72" t="s">
        <v>6958</v>
      </c>
      <c r="Y5939" s="72">
        <v>83426941753</v>
      </c>
      <c r="Z5939" s="72" t="s">
        <v>15874</v>
      </c>
    </row>
    <row r="5940" spans="1:26" ht="45" x14ac:dyDescent="0.25">
      <c r="A5940" s="72" t="s">
        <v>14361</v>
      </c>
      <c r="B5940" s="72" t="s">
        <v>4598</v>
      </c>
      <c r="C5940" s="72"/>
      <c r="D5940" s="72" t="s">
        <v>14362</v>
      </c>
      <c r="E5940" s="72"/>
      <c r="F5940" s="72">
        <v>1</v>
      </c>
      <c r="G5940" s="72"/>
      <c r="H5940" s="72">
        <v>798</v>
      </c>
      <c r="I5940" s="72">
        <v>290</v>
      </c>
      <c r="J5940" s="72">
        <v>363</v>
      </c>
      <c r="K5940" s="72">
        <v>145</v>
      </c>
      <c r="L5940" s="72"/>
      <c r="M5940" s="72" t="s">
        <v>4596</v>
      </c>
      <c r="N5940" s="72" t="s">
        <v>4523</v>
      </c>
      <c r="O5940" s="72"/>
      <c r="P5940" s="72" t="s">
        <v>2904</v>
      </c>
      <c r="Q5940" s="72"/>
      <c r="R5940" s="72"/>
      <c r="S5940" s="72" t="s">
        <v>4568</v>
      </c>
      <c r="T5940" s="72" t="s">
        <v>14363</v>
      </c>
      <c r="U5940" s="72" t="s">
        <v>14361</v>
      </c>
      <c r="V5940" s="72"/>
      <c r="W5940" s="72">
        <v>368850</v>
      </c>
      <c r="X5940" s="72" t="s">
        <v>14364</v>
      </c>
      <c r="Y5940" s="72" t="s">
        <v>14365</v>
      </c>
      <c r="Z5940" s="72" t="s">
        <v>14366</v>
      </c>
    </row>
    <row r="5941" spans="1:26" ht="45" x14ac:dyDescent="0.25">
      <c r="A5941" s="72" t="s">
        <v>18535</v>
      </c>
      <c r="B5941" s="72" t="s">
        <v>18536</v>
      </c>
      <c r="C5941" s="72"/>
      <c r="D5941" s="72"/>
      <c r="E5941" s="72"/>
      <c r="F5941" s="72">
        <v>2</v>
      </c>
      <c r="G5941" s="72"/>
      <c r="H5941" s="72"/>
      <c r="I5941" s="72"/>
      <c r="J5941" s="72"/>
      <c r="K5941" s="72"/>
      <c r="L5941" s="72">
        <v>350</v>
      </c>
      <c r="M5941" s="72" t="s">
        <v>4596</v>
      </c>
      <c r="N5941" s="72" t="s">
        <v>4514</v>
      </c>
      <c r="O5941" s="72"/>
      <c r="P5941" s="72" t="s">
        <v>3429</v>
      </c>
      <c r="Q5941" s="72"/>
      <c r="R5941" s="72"/>
      <c r="S5941" s="72"/>
      <c r="T5941" s="72"/>
      <c r="U5941" s="72" t="s">
        <v>18535</v>
      </c>
      <c r="V5941" s="72"/>
      <c r="W5941" s="72">
        <v>303031</v>
      </c>
      <c r="X5941" s="72" t="s">
        <v>23099</v>
      </c>
      <c r="Y5941" s="72" t="s">
        <v>18537</v>
      </c>
      <c r="Z5941" s="72" t="s">
        <v>18538</v>
      </c>
    </row>
    <row r="5942" spans="1:26" ht="45" x14ac:dyDescent="0.25">
      <c r="A5942" s="72" t="s">
        <v>14367</v>
      </c>
      <c r="B5942" s="72" t="s">
        <v>4598</v>
      </c>
      <c r="C5942" s="72">
        <v>1</v>
      </c>
      <c r="D5942" s="72"/>
      <c r="E5942" s="72"/>
      <c r="F5942" s="72">
        <v>1</v>
      </c>
      <c r="G5942" s="72"/>
      <c r="H5942" s="72">
        <v>1199</v>
      </c>
      <c r="I5942" s="72">
        <v>436</v>
      </c>
      <c r="J5942" s="72">
        <v>545</v>
      </c>
      <c r="K5942" s="72">
        <v>218</v>
      </c>
      <c r="L5942" s="72"/>
      <c r="M5942" s="72" t="s">
        <v>4596</v>
      </c>
      <c r="N5942" s="72" t="s">
        <v>4514</v>
      </c>
      <c r="O5942" s="72"/>
      <c r="P5942" s="72" t="s">
        <v>3429</v>
      </c>
      <c r="Q5942" s="72"/>
      <c r="R5942" s="72"/>
      <c r="S5942" s="72"/>
      <c r="T5942" s="72"/>
      <c r="U5942" s="72" t="s">
        <v>14367</v>
      </c>
      <c r="V5942" s="72"/>
      <c r="W5942" s="72">
        <v>303030</v>
      </c>
      <c r="X5942" s="72" t="s">
        <v>23100</v>
      </c>
      <c r="Y5942" s="72" t="s">
        <v>14368</v>
      </c>
      <c r="Z5942" s="72" t="s">
        <v>14369</v>
      </c>
    </row>
    <row r="5943" spans="1:26" ht="30" x14ac:dyDescent="0.25">
      <c r="A5943" s="72" t="s">
        <v>13121</v>
      </c>
      <c r="B5943" s="72" t="s">
        <v>4594</v>
      </c>
      <c r="C5943" s="72">
        <v>5</v>
      </c>
      <c r="D5943" s="72"/>
      <c r="E5943" s="72"/>
      <c r="F5943" s="72">
        <v>1</v>
      </c>
      <c r="G5943" s="72">
        <v>350</v>
      </c>
      <c r="H5943" s="72"/>
      <c r="I5943" s="72"/>
      <c r="J5943" s="72"/>
      <c r="K5943" s="72"/>
      <c r="L5943" s="72"/>
      <c r="M5943" s="72" t="s">
        <v>4596</v>
      </c>
      <c r="N5943" s="72" t="s">
        <v>4499</v>
      </c>
      <c r="O5943" s="72"/>
      <c r="P5943" s="72" t="s">
        <v>4335</v>
      </c>
      <c r="Q5943" s="72"/>
      <c r="R5943" s="72"/>
      <c r="S5943" s="72" t="s">
        <v>4566</v>
      </c>
      <c r="T5943" s="72" t="s">
        <v>4702</v>
      </c>
      <c r="U5943" s="72" t="s">
        <v>13121</v>
      </c>
      <c r="V5943" s="72"/>
      <c r="W5943" s="72">
        <v>352330</v>
      </c>
      <c r="X5943" s="72" t="s">
        <v>13122</v>
      </c>
      <c r="Y5943" s="72"/>
      <c r="Z5943" s="72" t="s">
        <v>13123</v>
      </c>
    </row>
    <row r="5944" spans="1:26" ht="30" x14ac:dyDescent="0.25">
      <c r="A5944" s="72" t="s">
        <v>14789</v>
      </c>
      <c r="B5944" s="72" t="s">
        <v>5479</v>
      </c>
      <c r="C5944" s="72"/>
      <c r="D5944" s="72"/>
      <c r="E5944" s="72"/>
      <c r="F5944" s="72">
        <v>2</v>
      </c>
      <c r="G5944" s="72"/>
      <c r="H5944" s="72"/>
      <c r="I5944" s="72"/>
      <c r="J5944" s="72"/>
      <c r="K5944" s="72"/>
      <c r="L5944" s="72">
        <v>330</v>
      </c>
      <c r="M5944" s="72" t="s">
        <v>4596</v>
      </c>
      <c r="N5944" s="72" t="s">
        <v>4506</v>
      </c>
      <c r="O5944" s="72"/>
      <c r="P5944" s="72" t="s">
        <v>15374</v>
      </c>
      <c r="Q5944" s="72"/>
      <c r="R5944" s="72"/>
      <c r="S5944" s="72"/>
      <c r="T5944" s="72"/>
      <c r="U5944" s="72" t="s">
        <v>14789</v>
      </c>
      <c r="V5944" s="72"/>
      <c r="W5944" s="72">
        <v>142800</v>
      </c>
      <c r="X5944" s="72" t="s">
        <v>23101</v>
      </c>
      <c r="Y5944" s="72"/>
      <c r="Z5944" s="72"/>
    </row>
    <row r="5945" spans="1:26" ht="75" x14ac:dyDescent="0.25">
      <c r="A5945" s="72" t="s">
        <v>35754</v>
      </c>
      <c r="B5945" s="72" t="s">
        <v>35755</v>
      </c>
      <c r="C5945" s="72"/>
      <c r="D5945" s="72"/>
      <c r="E5945" s="72"/>
      <c r="F5945" s="72">
        <v>1</v>
      </c>
      <c r="G5945" s="72"/>
      <c r="H5945" s="72">
        <v>798</v>
      </c>
      <c r="I5945" s="72">
        <v>290</v>
      </c>
      <c r="J5945" s="72">
        <v>363</v>
      </c>
      <c r="K5945" s="72">
        <v>145</v>
      </c>
      <c r="L5945" s="72"/>
      <c r="M5945" s="72" t="s">
        <v>4596</v>
      </c>
      <c r="N5945" s="72" t="s">
        <v>4482</v>
      </c>
      <c r="O5945" s="72"/>
      <c r="P5945" s="72" t="s">
        <v>3011</v>
      </c>
      <c r="Q5945" s="72"/>
      <c r="R5945" s="72"/>
      <c r="S5945" s="72" t="s">
        <v>4568</v>
      </c>
      <c r="T5945" s="72" t="s">
        <v>10011</v>
      </c>
      <c r="U5945" s="72" t="s">
        <v>35754</v>
      </c>
      <c r="V5945" s="72"/>
      <c r="W5945" s="72">
        <v>416401</v>
      </c>
      <c r="X5945" s="72" t="s">
        <v>10012</v>
      </c>
      <c r="Y5945" s="72"/>
      <c r="Z5945" s="72" t="s">
        <v>35756</v>
      </c>
    </row>
    <row r="5946" spans="1:26" ht="75" x14ac:dyDescent="0.25">
      <c r="A5946" s="72" t="s">
        <v>35754</v>
      </c>
      <c r="B5946" s="72" t="s">
        <v>35755</v>
      </c>
      <c r="C5946" s="72"/>
      <c r="D5946" s="72"/>
      <c r="E5946" s="72" t="s">
        <v>18577</v>
      </c>
      <c r="F5946" s="72">
        <v>1</v>
      </c>
      <c r="G5946" s="72">
        <v>100</v>
      </c>
      <c r="H5946" s="72"/>
      <c r="I5946" s="72"/>
      <c r="J5946" s="72"/>
      <c r="K5946" s="72"/>
      <c r="L5946" s="72"/>
      <c r="M5946" s="72" t="s">
        <v>4596</v>
      </c>
      <c r="N5946" s="72" t="s">
        <v>4482</v>
      </c>
      <c r="O5946" s="72"/>
      <c r="P5946" s="72" t="s">
        <v>3011</v>
      </c>
      <c r="Q5946" s="72"/>
      <c r="R5946" s="72"/>
      <c r="S5946" s="72" t="s">
        <v>4568</v>
      </c>
      <c r="T5946" s="72" t="s">
        <v>10011</v>
      </c>
      <c r="U5946" s="72" t="s">
        <v>35754</v>
      </c>
      <c r="V5946" s="72" t="s">
        <v>10010</v>
      </c>
      <c r="W5946" s="72">
        <v>416401</v>
      </c>
      <c r="X5946" s="72" t="s">
        <v>10012</v>
      </c>
      <c r="Y5946" s="72"/>
      <c r="Z5946" s="72"/>
    </row>
    <row r="5947" spans="1:26" ht="30" x14ac:dyDescent="0.25">
      <c r="A5947" s="72" t="s">
        <v>28307</v>
      </c>
      <c r="B5947" s="72" t="s">
        <v>15493</v>
      </c>
      <c r="C5947" s="72">
        <v>16</v>
      </c>
      <c r="D5947" s="72" t="s">
        <v>5121</v>
      </c>
      <c r="E5947" s="72"/>
      <c r="F5947" s="72">
        <v>1</v>
      </c>
      <c r="G5947" s="72">
        <v>242</v>
      </c>
      <c r="H5947" s="72"/>
      <c r="I5947" s="72"/>
      <c r="J5947" s="72"/>
      <c r="K5947" s="72"/>
      <c r="L5947" s="72"/>
      <c r="M5947" s="72" t="s">
        <v>4596</v>
      </c>
      <c r="N5947" s="72" t="s">
        <v>4483</v>
      </c>
      <c r="O5947" s="72"/>
      <c r="P5947" s="72" t="s">
        <v>14510</v>
      </c>
      <c r="Q5947" s="72"/>
      <c r="R5947" s="72"/>
      <c r="S5947" s="72" t="s">
        <v>4566</v>
      </c>
      <c r="T5947" s="72" t="s">
        <v>13723</v>
      </c>
      <c r="U5947" s="72" t="s">
        <v>28307</v>
      </c>
      <c r="V5947" s="72"/>
      <c r="W5947" s="72">
        <v>309507</v>
      </c>
      <c r="X5947" s="72" t="s">
        <v>23786</v>
      </c>
      <c r="Y5947" s="72" t="s">
        <v>28308</v>
      </c>
      <c r="Z5947" s="72" t="s">
        <v>35757</v>
      </c>
    </row>
    <row r="5948" spans="1:26" ht="75" x14ac:dyDescent="0.25">
      <c r="A5948" s="72" t="s">
        <v>13127</v>
      </c>
      <c r="B5948" s="72" t="s">
        <v>4634</v>
      </c>
      <c r="C5948" s="72"/>
      <c r="D5948" s="72" t="s">
        <v>6806</v>
      </c>
      <c r="E5948" s="72"/>
      <c r="F5948" s="72">
        <v>3</v>
      </c>
      <c r="G5948" s="72"/>
      <c r="H5948" s="72"/>
      <c r="I5948" s="72"/>
      <c r="J5948" s="72"/>
      <c r="K5948" s="72"/>
      <c r="L5948" s="72">
        <v>100</v>
      </c>
      <c r="M5948" s="72" t="s">
        <v>4596</v>
      </c>
      <c r="N5948" s="72" t="s">
        <v>4513</v>
      </c>
      <c r="O5948" s="72"/>
      <c r="P5948" s="72" t="s">
        <v>14486</v>
      </c>
      <c r="Q5948" s="72"/>
      <c r="R5948" s="72"/>
      <c r="S5948" s="72" t="s">
        <v>4566</v>
      </c>
      <c r="T5948" s="72" t="s">
        <v>11737</v>
      </c>
      <c r="U5948" s="72" t="s">
        <v>13127</v>
      </c>
      <c r="V5948" s="72"/>
      <c r="W5948" s="72">
        <v>462241</v>
      </c>
      <c r="X5948" s="72" t="s">
        <v>13128</v>
      </c>
      <c r="Y5948" s="72" t="s">
        <v>13129</v>
      </c>
      <c r="Z5948" s="72" t="s">
        <v>13130</v>
      </c>
    </row>
    <row r="5949" spans="1:26" ht="45" x14ac:dyDescent="0.25">
      <c r="A5949" s="72" t="s">
        <v>13131</v>
      </c>
      <c r="B5949" s="72" t="s">
        <v>4631</v>
      </c>
      <c r="C5949" s="72"/>
      <c r="D5949" s="72"/>
      <c r="E5949" s="72"/>
      <c r="F5949" s="72">
        <v>5</v>
      </c>
      <c r="G5949" s="72"/>
      <c r="H5949" s="72"/>
      <c r="I5949" s="72"/>
      <c r="J5949" s="72"/>
      <c r="K5949" s="72"/>
      <c r="L5949" s="72">
        <v>850</v>
      </c>
      <c r="M5949" s="72" t="s">
        <v>4596</v>
      </c>
      <c r="N5949" s="72" t="s">
        <v>4534</v>
      </c>
      <c r="O5949" s="72"/>
      <c r="P5949" s="72" t="s">
        <v>4165</v>
      </c>
      <c r="Q5949" s="72" t="s">
        <v>4562</v>
      </c>
      <c r="R5949" s="72" t="s">
        <v>4622</v>
      </c>
      <c r="S5949" s="72" t="s">
        <v>4566</v>
      </c>
      <c r="T5949" s="72" t="s">
        <v>4622</v>
      </c>
      <c r="U5949" s="72" t="s">
        <v>13131</v>
      </c>
      <c r="V5949" s="72"/>
      <c r="W5949" s="72">
        <v>423571</v>
      </c>
      <c r="X5949" s="72" t="s">
        <v>13132</v>
      </c>
      <c r="Y5949" s="72" t="s">
        <v>13133</v>
      </c>
      <c r="Z5949" s="72" t="s">
        <v>13134</v>
      </c>
    </row>
    <row r="5950" spans="1:26" ht="45" x14ac:dyDescent="0.25">
      <c r="A5950" s="72" t="s">
        <v>13131</v>
      </c>
      <c r="B5950" s="72" t="s">
        <v>4631</v>
      </c>
      <c r="C5950" s="72"/>
      <c r="D5950" s="72"/>
      <c r="E5950" s="72" t="s">
        <v>28309</v>
      </c>
      <c r="F5950" s="72">
        <v>5</v>
      </c>
      <c r="G5950" s="72"/>
      <c r="H5950" s="72"/>
      <c r="I5950" s="72"/>
      <c r="J5950" s="72"/>
      <c r="K5950" s="72"/>
      <c r="L5950" s="72">
        <v>50</v>
      </c>
      <c r="M5950" s="72" t="s">
        <v>4596</v>
      </c>
      <c r="N5950" s="72" t="s">
        <v>4534</v>
      </c>
      <c r="O5950" s="72"/>
      <c r="P5950" s="72" t="s">
        <v>4165</v>
      </c>
      <c r="Q5950" s="72"/>
      <c r="R5950" s="72"/>
      <c r="S5950" s="72" t="s">
        <v>4566</v>
      </c>
      <c r="T5950" s="72" t="s">
        <v>4622</v>
      </c>
      <c r="U5950" s="72" t="s">
        <v>13131</v>
      </c>
      <c r="V5950" s="72" t="s">
        <v>28310</v>
      </c>
      <c r="W5950" s="72">
        <v>423571</v>
      </c>
      <c r="X5950" s="72" t="s">
        <v>13132</v>
      </c>
      <c r="Y5950" s="72" t="s">
        <v>13133</v>
      </c>
      <c r="Z5950" s="72" t="s">
        <v>33083</v>
      </c>
    </row>
    <row r="5951" spans="1:26" ht="45" x14ac:dyDescent="0.25">
      <c r="A5951" s="72" t="s">
        <v>18578</v>
      </c>
      <c r="B5951" s="72" t="s">
        <v>18579</v>
      </c>
      <c r="C5951" s="72">
        <v>98</v>
      </c>
      <c r="D5951" s="72" t="s">
        <v>18580</v>
      </c>
      <c r="E5951" s="72"/>
      <c r="F5951" s="72">
        <v>1</v>
      </c>
      <c r="G5951" s="72">
        <v>200</v>
      </c>
      <c r="H5951" s="72">
        <v>70</v>
      </c>
      <c r="I5951" s="72">
        <v>70</v>
      </c>
      <c r="J5951" s="72"/>
      <c r="K5951" s="72"/>
      <c r="L5951" s="72"/>
      <c r="M5951" s="72" t="s">
        <v>4596</v>
      </c>
      <c r="N5951" s="72" t="s">
        <v>4487</v>
      </c>
      <c r="O5951" s="72"/>
      <c r="P5951" s="72" t="s">
        <v>2941</v>
      </c>
      <c r="Q5951" s="72"/>
      <c r="R5951" s="72"/>
      <c r="S5951" s="72"/>
      <c r="T5951" s="72"/>
      <c r="U5951" s="72" t="s">
        <v>18578</v>
      </c>
      <c r="V5951" s="72"/>
      <c r="W5951" s="72">
        <v>160022</v>
      </c>
      <c r="X5951" s="72" t="s">
        <v>18581</v>
      </c>
      <c r="Y5951" s="72">
        <v>717379</v>
      </c>
      <c r="Z5951" s="72"/>
    </row>
    <row r="5952" spans="1:26" ht="30" x14ac:dyDescent="0.25">
      <c r="A5952" s="72" t="s">
        <v>13135</v>
      </c>
      <c r="B5952" s="72" t="s">
        <v>4594</v>
      </c>
      <c r="C5952" s="72">
        <v>96</v>
      </c>
      <c r="D5952" s="72" t="s">
        <v>8624</v>
      </c>
      <c r="E5952" s="72"/>
      <c r="F5952" s="72">
        <v>1</v>
      </c>
      <c r="G5952" s="72">
        <v>350</v>
      </c>
      <c r="H5952" s="72"/>
      <c r="I5952" s="72"/>
      <c r="J5952" s="72"/>
      <c r="K5952" s="72"/>
      <c r="L5952" s="72"/>
      <c r="M5952" s="72" t="s">
        <v>4596</v>
      </c>
      <c r="N5952" s="72" t="s">
        <v>4522</v>
      </c>
      <c r="O5952" s="72"/>
      <c r="P5952" s="72" t="s">
        <v>3808</v>
      </c>
      <c r="Q5952" s="72"/>
      <c r="R5952" s="72"/>
      <c r="S5952" s="72"/>
      <c r="T5952" s="72"/>
      <c r="U5952" s="72" t="s">
        <v>13135</v>
      </c>
      <c r="V5952" s="72"/>
      <c r="W5952" s="72">
        <v>670042</v>
      </c>
      <c r="X5952" s="72" t="s">
        <v>23102</v>
      </c>
      <c r="Y5952" s="72"/>
      <c r="Z5952" s="72" t="s">
        <v>13136</v>
      </c>
    </row>
    <row r="5953" spans="1:26" ht="45" x14ac:dyDescent="0.25">
      <c r="A5953" s="72" t="s">
        <v>17450</v>
      </c>
      <c r="B5953" s="72" t="s">
        <v>4594</v>
      </c>
      <c r="C5953" s="72"/>
      <c r="D5953" s="72" t="s">
        <v>16551</v>
      </c>
      <c r="E5953" s="72"/>
      <c r="F5953" s="72">
        <v>1</v>
      </c>
      <c r="G5953" s="72">
        <v>250</v>
      </c>
      <c r="H5953" s="72"/>
      <c r="I5953" s="72"/>
      <c r="J5953" s="72"/>
      <c r="K5953" s="72"/>
      <c r="L5953" s="72"/>
      <c r="M5953" s="72" t="s">
        <v>4596</v>
      </c>
      <c r="N5953" s="72" t="s">
        <v>4526</v>
      </c>
      <c r="O5953" s="72"/>
      <c r="P5953" s="72" t="s">
        <v>3119</v>
      </c>
      <c r="Q5953" s="72"/>
      <c r="R5953" s="72"/>
      <c r="S5953" s="72" t="s">
        <v>4567</v>
      </c>
      <c r="T5953" s="72" t="s">
        <v>6302</v>
      </c>
      <c r="U5953" s="72" t="s">
        <v>17450</v>
      </c>
      <c r="V5953" s="72"/>
      <c r="W5953" s="72">
        <v>359240</v>
      </c>
      <c r="X5953" s="72" t="s">
        <v>5032</v>
      </c>
      <c r="Y5953" s="72">
        <v>88474391108</v>
      </c>
      <c r="Z5953" s="72" t="s">
        <v>17451</v>
      </c>
    </row>
    <row r="5954" spans="1:26" ht="45" x14ac:dyDescent="0.25">
      <c r="A5954" s="72" t="s">
        <v>33084</v>
      </c>
      <c r="B5954" s="72" t="s">
        <v>33085</v>
      </c>
      <c r="C5954" s="72"/>
      <c r="D5954" s="72"/>
      <c r="E5954" s="72"/>
      <c r="F5954" s="72">
        <v>3</v>
      </c>
      <c r="G5954" s="72"/>
      <c r="H5954" s="72"/>
      <c r="I5954" s="72"/>
      <c r="J5954" s="72"/>
      <c r="K5954" s="72"/>
      <c r="L5954" s="72">
        <v>200</v>
      </c>
      <c r="M5954" s="72" t="s">
        <v>4596</v>
      </c>
      <c r="N5954" s="72" t="s">
        <v>4539</v>
      </c>
      <c r="O5954" s="72"/>
      <c r="P5954" s="72" t="s">
        <v>3151</v>
      </c>
      <c r="Q5954" s="72"/>
      <c r="R5954" s="72"/>
      <c r="S5954" s="72" t="s">
        <v>4566</v>
      </c>
      <c r="T5954" s="72" t="s">
        <v>23706</v>
      </c>
      <c r="U5954" s="72" t="s">
        <v>33084</v>
      </c>
      <c r="V5954" s="72"/>
      <c r="W5954" s="72">
        <v>347250</v>
      </c>
      <c r="X5954" s="72" t="s">
        <v>23708</v>
      </c>
      <c r="Y5954" s="72" t="s">
        <v>23709</v>
      </c>
      <c r="Z5954" s="72" t="s">
        <v>23710</v>
      </c>
    </row>
    <row r="5955" spans="1:26" ht="45" x14ac:dyDescent="0.25">
      <c r="A5955" s="72" t="s">
        <v>33084</v>
      </c>
      <c r="B5955" s="72" t="s">
        <v>33085</v>
      </c>
      <c r="C5955" s="72"/>
      <c r="D5955" s="72"/>
      <c r="E5955" s="72" t="s">
        <v>23705</v>
      </c>
      <c r="F5955" s="72">
        <v>3</v>
      </c>
      <c r="G5955" s="72"/>
      <c r="H5955" s="72"/>
      <c r="I5955" s="72"/>
      <c r="J5955" s="72"/>
      <c r="K5955" s="72"/>
      <c r="L5955" s="72">
        <v>200</v>
      </c>
      <c r="M5955" s="72" t="s">
        <v>4596</v>
      </c>
      <c r="N5955" s="72" t="s">
        <v>4539</v>
      </c>
      <c r="O5955" s="72"/>
      <c r="P5955" s="72" t="s">
        <v>3151</v>
      </c>
      <c r="Q5955" s="72"/>
      <c r="R5955" s="72"/>
      <c r="S5955" s="72" t="s">
        <v>4566</v>
      </c>
      <c r="T5955" s="72" t="s">
        <v>23706</v>
      </c>
      <c r="U5955" s="72" t="s">
        <v>33084</v>
      </c>
      <c r="V5955" s="72" t="s">
        <v>23707</v>
      </c>
      <c r="W5955" s="72">
        <v>347250</v>
      </c>
      <c r="X5955" s="72" t="s">
        <v>23708</v>
      </c>
      <c r="Y5955" s="72" t="s">
        <v>23709</v>
      </c>
      <c r="Z5955" s="72" t="s">
        <v>23710</v>
      </c>
    </row>
    <row r="5956" spans="1:26" ht="45" x14ac:dyDescent="0.25">
      <c r="A5956" s="72" t="s">
        <v>25156</v>
      </c>
      <c r="B5956" s="72" t="s">
        <v>15560</v>
      </c>
      <c r="C5956" s="72"/>
      <c r="D5956" s="72"/>
      <c r="E5956" s="72"/>
      <c r="F5956" s="72">
        <v>1</v>
      </c>
      <c r="G5956" s="72"/>
      <c r="H5956" s="72">
        <v>120</v>
      </c>
      <c r="I5956" s="72">
        <v>50</v>
      </c>
      <c r="J5956" s="72">
        <v>50</v>
      </c>
      <c r="K5956" s="72">
        <v>20</v>
      </c>
      <c r="L5956" s="72"/>
      <c r="M5956" s="72" t="s">
        <v>4596</v>
      </c>
      <c r="N5956" s="72" t="s">
        <v>4483</v>
      </c>
      <c r="O5956" s="72"/>
      <c r="P5956" s="72" t="s">
        <v>3685</v>
      </c>
      <c r="Q5956" s="72"/>
      <c r="R5956" s="72"/>
      <c r="S5956" s="72" t="s">
        <v>15654</v>
      </c>
      <c r="T5956" s="72" t="s">
        <v>25157</v>
      </c>
      <c r="U5956" s="72" t="s">
        <v>25156</v>
      </c>
      <c r="V5956" s="72"/>
      <c r="W5956" s="72">
        <v>309593</v>
      </c>
      <c r="X5956" s="72" t="s">
        <v>20404</v>
      </c>
      <c r="Y5956" s="72">
        <v>84723241583</v>
      </c>
      <c r="Z5956" s="72" t="s">
        <v>25158</v>
      </c>
    </row>
    <row r="5957" spans="1:26" ht="90" x14ac:dyDescent="0.25">
      <c r="A5957" s="72" t="s">
        <v>18582</v>
      </c>
      <c r="B5957" s="72" t="s">
        <v>23103</v>
      </c>
      <c r="C5957" s="72"/>
      <c r="D5957" s="72" t="s">
        <v>4633</v>
      </c>
      <c r="E5957" s="72"/>
      <c r="F5957" s="72">
        <v>3</v>
      </c>
      <c r="G5957" s="72"/>
      <c r="H5957" s="72"/>
      <c r="I5957" s="72"/>
      <c r="J5957" s="72"/>
      <c r="K5957" s="72"/>
      <c r="L5957" s="72">
        <v>100</v>
      </c>
      <c r="M5957" s="72" t="s">
        <v>4596</v>
      </c>
      <c r="N5957" s="72" t="s">
        <v>4546</v>
      </c>
      <c r="O5957" s="72"/>
      <c r="P5957" s="72" t="s">
        <v>2851</v>
      </c>
      <c r="Q5957" s="72"/>
      <c r="R5957" s="72"/>
      <c r="S5957" s="72"/>
      <c r="T5957" s="72"/>
      <c r="U5957" s="72" t="s">
        <v>18582</v>
      </c>
      <c r="V5957" s="72"/>
      <c r="W5957" s="72">
        <v>216400</v>
      </c>
      <c r="X5957" s="72" t="s">
        <v>23104</v>
      </c>
      <c r="Y5957" s="72" t="s">
        <v>13142</v>
      </c>
      <c r="Z5957" s="72" t="s">
        <v>13143</v>
      </c>
    </row>
    <row r="5958" spans="1:26" ht="30" x14ac:dyDescent="0.25">
      <c r="A5958" s="72" t="s">
        <v>13140</v>
      </c>
      <c r="B5958" s="72" t="s">
        <v>4594</v>
      </c>
      <c r="C5958" s="72">
        <v>25</v>
      </c>
      <c r="D5958" s="72" t="s">
        <v>4633</v>
      </c>
      <c r="E5958" s="72"/>
      <c r="F5958" s="72">
        <v>1</v>
      </c>
      <c r="G5958" s="72">
        <v>200</v>
      </c>
      <c r="H5958" s="72"/>
      <c r="I5958" s="72"/>
      <c r="J5958" s="72"/>
      <c r="K5958" s="72"/>
      <c r="L5958" s="72"/>
      <c r="M5958" s="72" t="s">
        <v>4596</v>
      </c>
      <c r="N5958" s="72" t="s">
        <v>4539</v>
      </c>
      <c r="O5958" s="72"/>
      <c r="P5958" s="72" t="s">
        <v>2729</v>
      </c>
      <c r="Q5958" s="72"/>
      <c r="R5958" s="72"/>
      <c r="S5958" s="72" t="s">
        <v>4569</v>
      </c>
      <c r="T5958" s="72" t="s">
        <v>13141</v>
      </c>
      <c r="U5958" s="72" t="s">
        <v>13140</v>
      </c>
      <c r="V5958" s="72"/>
      <c r="W5958" s="72">
        <v>346464</v>
      </c>
      <c r="X5958" s="72" t="s">
        <v>14189</v>
      </c>
      <c r="Y5958" s="72"/>
      <c r="Z5958" s="72"/>
    </row>
    <row r="5959" spans="1:26" ht="45" x14ac:dyDescent="0.25">
      <c r="A5959" s="72" t="s">
        <v>28311</v>
      </c>
      <c r="B5959" s="72" t="s">
        <v>15756</v>
      </c>
      <c r="C5959" s="72"/>
      <c r="D5959" s="72" t="s">
        <v>4608</v>
      </c>
      <c r="E5959" s="72"/>
      <c r="F5959" s="72">
        <v>1</v>
      </c>
      <c r="G5959" s="72">
        <v>150</v>
      </c>
      <c r="H5959" s="72"/>
      <c r="I5959" s="72"/>
      <c r="J5959" s="72"/>
      <c r="K5959" s="72"/>
      <c r="L5959" s="72"/>
      <c r="M5959" s="72" t="s">
        <v>4596</v>
      </c>
      <c r="N5959" s="72" t="s">
        <v>4559</v>
      </c>
      <c r="O5959" s="72"/>
      <c r="P5959" s="72" t="s">
        <v>3007</v>
      </c>
      <c r="Q5959" s="72"/>
      <c r="R5959" s="72"/>
      <c r="S5959" s="72" t="s">
        <v>15654</v>
      </c>
      <c r="T5959" s="72" t="s">
        <v>19635</v>
      </c>
      <c r="U5959" s="72" t="s">
        <v>28311</v>
      </c>
      <c r="V5959" s="72"/>
      <c r="W5959" s="72">
        <v>629620</v>
      </c>
      <c r="X5959" s="72" t="s">
        <v>19636</v>
      </c>
      <c r="Y5959" s="72">
        <v>83499322805</v>
      </c>
      <c r="Z5959" s="72" t="s">
        <v>19637</v>
      </c>
    </row>
    <row r="5960" spans="1:26" ht="45" x14ac:dyDescent="0.25">
      <c r="A5960" s="72" t="s">
        <v>23105</v>
      </c>
      <c r="B5960" s="72" t="s">
        <v>23106</v>
      </c>
      <c r="C5960" s="72"/>
      <c r="D5960" s="72" t="s">
        <v>4659</v>
      </c>
      <c r="E5960" s="72"/>
      <c r="F5960" s="72">
        <v>2</v>
      </c>
      <c r="G5960" s="72"/>
      <c r="H5960" s="72"/>
      <c r="I5960" s="72"/>
      <c r="J5960" s="72"/>
      <c r="K5960" s="72"/>
      <c r="L5960" s="72">
        <v>150</v>
      </c>
      <c r="M5960" s="72" t="s">
        <v>4596</v>
      </c>
      <c r="N5960" s="72" t="s">
        <v>4495</v>
      </c>
      <c r="O5960" s="72"/>
      <c r="P5960" s="72" t="s">
        <v>3162</v>
      </c>
      <c r="Q5960" s="72"/>
      <c r="R5960" s="72"/>
      <c r="S5960" s="72" t="s">
        <v>15654</v>
      </c>
      <c r="T5960" s="72" t="s">
        <v>23107</v>
      </c>
      <c r="U5960" s="72" t="s">
        <v>23105</v>
      </c>
      <c r="V5960" s="72"/>
      <c r="W5960" s="72">
        <v>684200</v>
      </c>
      <c r="X5960" s="72" t="s">
        <v>25159</v>
      </c>
      <c r="Y5960" s="72"/>
      <c r="Z5960" s="72" t="s">
        <v>23108</v>
      </c>
    </row>
    <row r="5961" spans="1:26" ht="60" x14ac:dyDescent="0.25">
      <c r="A5961" s="72" t="s">
        <v>33086</v>
      </c>
      <c r="B5961" s="72" t="s">
        <v>33087</v>
      </c>
      <c r="C5961" s="72"/>
      <c r="D5961" s="72"/>
      <c r="E5961" s="72"/>
      <c r="F5961" s="72">
        <v>1</v>
      </c>
      <c r="G5961" s="72"/>
      <c r="H5961" s="72">
        <v>110</v>
      </c>
      <c r="I5961" s="72">
        <v>50</v>
      </c>
      <c r="J5961" s="72">
        <v>50</v>
      </c>
      <c r="K5961" s="72">
        <v>10</v>
      </c>
      <c r="L5961" s="72"/>
      <c r="M5961" s="72" t="s">
        <v>4596</v>
      </c>
      <c r="N5961" s="72" t="s">
        <v>4559</v>
      </c>
      <c r="O5961" s="72"/>
      <c r="P5961" s="72" t="s">
        <v>3341</v>
      </c>
      <c r="Q5961" s="72"/>
      <c r="R5961" s="72"/>
      <c r="S5961" s="72" t="s">
        <v>15654</v>
      </c>
      <c r="T5961" s="72" t="s">
        <v>33088</v>
      </c>
      <c r="U5961" s="72" t="s">
        <v>33086</v>
      </c>
      <c r="V5961" s="72"/>
      <c r="W5961" s="72">
        <v>629705</v>
      </c>
      <c r="X5961" s="72" t="s">
        <v>33089</v>
      </c>
      <c r="Y5961" s="72" t="s">
        <v>33090</v>
      </c>
      <c r="Z5961" s="72" t="s">
        <v>33091</v>
      </c>
    </row>
    <row r="5962" spans="1:26" ht="45" x14ac:dyDescent="0.25">
      <c r="A5962" s="72" t="s">
        <v>13144</v>
      </c>
      <c r="B5962" s="72" t="s">
        <v>4598</v>
      </c>
      <c r="C5962" s="72">
        <v>66</v>
      </c>
      <c r="D5962" s="72"/>
      <c r="E5962" s="72"/>
      <c r="F5962" s="72">
        <v>1</v>
      </c>
      <c r="G5962" s="72"/>
      <c r="H5962" s="72">
        <v>1199</v>
      </c>
      <c r="I5962" s="72">
        <v>436</v>
      </c>
      <c r="J5962" s="72">
        <v>545</v>
      </c>
      <c r="K5962" s="72">
        <v>218</v>
      </c>
      <c r="L5962" s="72"/>
      <c r="M5962" s="72" t="s">
        <v>4596</v>
      </c>
      <c r="N5962" s="72" t="s">
        <v>4534</v>
      </c>
      <c r="O5962" s="72"/>
      <c r="P5962" s="72" t="s">
        <v>3769</v>
      </c>
      <c r="Q5962" s="72" t="s">
        <v>4564</v>
      </c>
      <c r="R5962" s="72" t="s">
        <v>4951</v>
      </c>
      <c r="S5962" s="72"/>
      <c r="T5962" s="72"/>
      <c r="U5962" s="72" t="s">
        <v>13144</v>
      </c>
      <c r="V5962" s="72"/>
      <c r="W5962" s="72">
        <v>420091</v>
      </c>
      <c r="X5962" s="72" t="s">
        <v>13145</v>
      </c>
      <c r="Y5962" s="72" t="s">
        <v>13146</v>
      </c>
      <c r="Z5962" s="72" t="s">
        <v>13147</v>
      </c>
    </row>
    <row r="5963" spans="1:26" ht="45" x14ac:dyDescent="0.25">
      <c r="A5963" s="72" t="s">
        <v>17452</v>
      </c>
      <c r="B5963" s="72" t="s">
        <v>4594</v>
      </c>
      <c r="C5963" s="72">
        <v>22</v>
      </c>
      <c r="D5963" s="72"/>
      <c r="E5963" s="72"/>
      <c r="F5963" s="72">
        <v>1</v>
      </c>
      <c r="G5963" s="72">
        <v>291</v>
      </c>
      <c r="H5963" s="72"/>
      <c r="I5963" s="72"/>
      <c r="J5963" s="72"/>
      <c r="K5963" s="72"/>
      <c r="L5963" s="72"/>
      <c r="M5963" s="72" t="s">
        <v>4596</v>
      </c>
      <c r="N5963" s="72" t="s">
        <v>4545</v>
      </c>
      <c r="O5963" s="72"/>
      <c r="P5963" s="72" t="s">
        <v>14765</v>
      </c>
      <c r="Q5963" s="72"/>
      <c r="R5963" s="72"/>
      <c r="S5963" s="72"/>
      <c r="T5963" s="72"/>
      <c r="U5963" s="72" t="s">
        <v>17452</v>
      </c>
      <c r="V5963" s="72"/>
      <c r="W5963" s="72">
        <v>624260</v>
      </c>
      <c r="X5963" s="72" t="s">
        <v>23109</v>
      </c>
      <c r="Y5963" s="72" t="s">
        <v>17453</v>
      </c>
      <c r="Z5963" s="72" t="s">
        <v>17454</v>
      </c>
    </row>
    <row r="5964" spans="1:26" ht="30" x14ac:dyDescent="0.25">
      <c r="A5964" s="72" t="s">
        <v>17455</v>
      </c>
      <c r="B5964" s="72" t="s">
        <v>15493</v>
      </c>
      <c r="C5964" s="72">
        <v>188</v>
      </c>
      <c r="D5964" s="72"/>
      <c r="E5964" s="72"/>
      <c r="F5964" s="72">
        <v>1</v>
      </c>
      <c r="G5964" s="72">
        <v>200</v>
      </c>
      <c r="H5964" s="72"/>
      <c r="I5964" s="72"/>
      <c r="J5964" s="72"/>
      <c r="K5964" s="72"/>
      <c r="L5964" s="72"/>
      <c r="M5964" s="72" t="s">
        <v>4596</v>
      </c>
      <c r="N5964" s="72" t="s">
        <v>4492</v>
      </c>
      <c r="O5964" s="72"/>
      <c r="P5964" s="72" t="s">
        <v>15011</v>
      </c>
      <c r="Q5964" s="72"/>
      <c r="R5964" s="72"/>
      <c r="S5964" s="72"/>
      <c r="T5964" s="72"/>
      <c r="U5964" s="72" t="s">
        <v>17455</v>
      </c>
      <c r="V5964" s="72"/>
      <c r="W5964" s="72">
        <v>664043</v>
      </c>
      <c r="X5964" s="72" t="s">
        <v>17456</v>
      </c>
      <c r="Y5964" s="72" t="s">
        <v>17457</v>
      </c>
      <c r="Z5964" s="72" t="s">
        <v>17458</v>
      </c>
    </row>
    <row r="5965" spans="1:26" ht="45" x14ac:dyDescent="0.25">
      <c r="A5965" s="72" t="s">
        <v>17459</v>
      </c>
      <c r="B5965" s="72" t="s">
        <v>14484</v>
      </c>
      <c r="C5965" s="72">
        <v>717</v>
      </c>
      <c r="D5965" s="72"/>
      <c r="E5965" s="72"/>
      <c r="F5965" s="72">
        <v>1</v>
      </c>
      <c r="G5965" s="72"/>
      <c r="H5965" s="72">
        <v>350</v>
      </c>
      <c r="I5965" s="72">
        <v>200</v>
      </c>
      <c r="J5965" s="72">
        <v>100</v>
      </c>
      <c r="K5965" s="72">
        <v>50</v>
      </c>
      <c r="L5965" s="72"/>
      <c r="M5965" s="72" t="s">
        <v>4596</v>
      </c>
      <c r="N5965" s="72" t="s">
        <v>2362</v>
      </c>
      <c r="O5965" s="72"/>
      <c r="P5965" s="72" t="s">
        <v>2743</v>
      </c>
      <c r="Q5965" s="72" t="s">
        <v>4564</v>
      </c>
      <c r="R5965" s="72" t="s">
        <v>5675</v>
      </c>
      <c r="S5965" s="72"/>
      <c r="T5965" s="72"/>
      <c r="U5965" s="72" t="s">
        <v>17459</v>
      </c>
      <c r="V5965" s="72"/>
      <c r="W5965" s="72"/>
      <c r="X5965" s="72"/>
      <c r="Y5965" s="72"/>
      <c r="Z5965" s="72"/>
    </row>
    <row r="5966" spans="1:26" ht="45" x14ac:dyDescent="0.25">
      <c r="A5966" s="72" t="s">
        <v>17459</v>
      </c>
      <c r="B5966" s="72" t="s">
        <v>14484</v>
      </c>
      <c r="C5966" s="72">
        <v>717</v>
      </c>
      <c r="D5966" s="72"/>
      <c r="E5966" s="72" t="s">
        <v>17460</v>
      </c>
      <c r="F5966" s="72">
        <v>1</v>
      </c>
      <c r="G5966" s="72">
        <v>250</v>
      </c>
      <c r="H5966" s="72"/>
      <c r="I5966" s="72"/>
      <c r="J5966" s="72"/>
      <c r="K5966" s="72"/>
      <c r="L5966" s="72"/>
      <c r="M5966" s="72" t="s">
        <v>4596</v>
      </c>
      <c r="N5966" s="72" t="s">
        <v>2362</v>
      </c>
      <c r="O5966" s="72"/>
      <c r="P5966" s="72" t="s">
        <v>2743</v>
      </c>
      <c r="Q5966" s="72" t="s">
        <v>4564</v>
      </c>
      <c r="R5966" s="72" t="s">
        <v>5675</v>
      </c>
      <c r="S5966" s="72"/>
      <c r="T5966" s="72"/>
      <c r="U5966" s="72" t="s">
        <v>17459</v>
      </c>
      <c r="V5966" s="72"/>
      <c r="W5966" s="72">
        <v>125130</v>
      </c>
      <c r="X5966" s="72" t="s">
        <v>23110</v>
      </c>
      <c r="Y5966" s="72"/>
      <c r="Z5966" s="72"/>
    </row>
    <row r="5967" spans="1:26" ht="45" x14ac:dyDescent="0.25">
      <c r="A5967" s="72" t="s">
        <v>17459</v>
      </c>
      <c r="B5967" s="72" t="s">
        <v>14484</v>
      </c>
      <c r="C5967" s="72">
        <v>717</v>
      </c>
      <c r="D5967" s="72"/>
      <c r="E5967" s="72" t="s">
        <v>17461</v>
      </c>
      <c r="F5967" s="72">
        <v>3</v>
      </c>
      <c r="G5967" s="72"/>
      <c r="H5967" s="72"/>
      <c r="I5967" s="72"/>
      <c r="J5967" s="72"/>
      <c r="K5967" s="72"/>
      <c r="L5967" s="72">
        <v>280</v>
      </c>
      <c r="M5967" s="72" t="s">
        <v>4596</v>
      </c>
      <c r="N5967" s="72" t="s">
        <v>2362</v>
      </c>
      <c r="O5967" s="72"/>
      <c r="P5967" s="72" t="s">
        <v>2743</v>
      </c>
      <c r="Q5967" s="72" t="s">
        <v>4564</v>
      </c>
      <c r="R5967" s="72" t="s">
        <v>5675</v>
      </c>
      <c r="S5967" s="72"/>
      <c r="T5967" s="72"/>
      <c r="U5967" s="72" t="s">
        <v>17459</v>
      </c>
      <c r="V5967" s="72" t="s">
        <v>17462</v>
      </c>
      <c r="W5967" s="72">
        <v>125130</v>
      </c>
      <c r="X5967" s="72" t="s">
        <v>17463</v>
      </c>
      <c r="Y5967" s="72" t="s">
        <v>17464</v>
      </c>
      <c r="Z5967" s="72" t="s">
        <v>17465</v>
      </c>
    </row>
    <row r="5968" spans="1:26" ht="45" x14ac:dyDescent="0.25">
      <c r="A5968" s="72" t="s">
        <v>17459</v>
      </c>
      <c r="B5968" s="72" t="s">
        <v>14484</v>
      </c>
      <c r="C5968" s="72">
        <v>717</v>
      </c>
      <c r="D5968" s="72"/>
      <c r="E5968" s="72" t="s">
        <v>9022</v>
      </c>
      <c r="F5968" s="72">
        <v>1</v>
      </c>
      <c r="G5968" s="72">
        <v>350</v>
      </c>
      <c r="H5968" s="72"/>
      <c r="I5968" s="72"/>
      <c r="J5968" s="72"/>
      <c r="K5968" s="72"/>
      <c r="L5968" s="72"/>
      <c r="M5968" s="72" t="s">
        <v>4596</v>
      </c>
      <c r="N5968" s="72" t="s">
        <v>2362</v>
      </c>
      <c r="O5968" s="72"/>
      <c r="P5968" s="72" t="s">
        <v>2743</v>
      </c>
      <c r="Q5968" s="72" t="s">
        <v>4564</v>
      </c>
      <c r="R5968" s="72" t="s">
        <v>5675</v>
      </c>
      <c r="S5968" s="72"/>
      <c r="T5968" s="72"/>
      <c r="U5968" s="72" t="s">
        <v>17459</v>
      </c>
      <c r="V5968" s="72" t="s">
        <v>9021</v>
      </c>
      <c r="W5968" s="72">
        <v>125130</v>
      </c>
      <c r="X5968" s="72" t="s">
        <v>9024</v>
      </c>
      <c r="Y5968" s="72"/>
      <c r="Z5968" s="72"/>
    </row>
    <row r="5969" spans="1:26" ht="60" x14ac:dyDescent="0.25">
      <c r="A5969" s="72" t="s">
        <v>13148</v>
      </c>
      <c r="B5969" s="72" t="s">
        <v>8112</v>
      </c>
      <c r="C5969" s="72"/>
      <c r="D5969" s="72"/>
      <c r="E5969" s="72"/>
      <c r="F5969" s="72">
        <v>3</v>
      </c>
      <c r="G5969" s="72"/>
      <c r="H5969" s="72"/>
      <c r="I5969" s="72"/>
      <c r="J5969" s="72"/>
      <c r="K5969" s="72"/>
      <c r="L5969" s="72">
        <v>100</v>
      </c>
      <c r="M5969" s="72" t="s">
        <v>4596</v>
      </c>
      <c r="N5969" s="72" t="s">
        <v>4543</v>
      </c>
      <c r="O5969" s="72"/>
      <c r="P5969" s="72" t="s">
        <v>3723</v>
      </c>
      <c r="Q5969" s="72"/>
      <c r="R5969" s="72"/>
      <c r="S5969" s="72" t="s">
        <v>4566</v>
      </c>
      <c r="T5969" s="72" t="s">
        <v>9943</v>
      </c>
      <c r="U5969" s="72" t="s">
        <v>13148</v>
      </c>
      <c r="V5969" s="72"/>
      <c r="W5969" s="72">
        <v>413090</v>
      </c>
      <c r="X5969" s="72" t="s">
        <v>14190</v>
      </c>
      <c r="Y5969" s="72" t="s">
        <v>13149</v>
      </c>
      <c r="Z5969" s="72" t="s">
        <v>13150</v>
      </c>
    </row>
    <row r="5970" spans="1:26" ht="45" x14ac:dyDescent="0.25">
      <c r="A5970" s="72" t="s">
        <v>18539</v>
      </c>
      <c r="B5970" s="72" t="s">
        <v>16270</v>
      </c>
      <c r="C5970" s="72"/>
      <c r="D5970" s="72" t="s">
        <v>7476</v>
      </c>
      <c r="E5970" s="72"/>
      <c r="F5970" s="72">
        <v>1</v>
      </c>
      <c r="G5970" s="72"/>
      <c r="H5970" s="72">
        <v>270</v>
      </c>
      <c r="I5970" s="72">
        <v>400</v>
      </c>
      <c r="J5970" s="72">
        <v>300</v>
      </c>
      <c r="K5970" s="72">
        <v>100</v>
      </c>
      <c r="L5970" s="72"/>
      <c r="M5970" s="72" t="s">
        <v>4596</v>
      </c>
      <c r="N5970" s="72" t="s">
        <v>4539</v>
      </c>
      <c r="O5970" s="72"/>
      <c r="P5970" s="72" t="s">
        <v>3665</v>
      </c>
      <c r="Q5970" s="72"/>
      <c r="R5970" s="72"/>
      <c r="S5970" s="72" t="s">
        <v>4567</v>
      </c>
      <c r="T5970" s="72" t="s">
        <v>9192</v>
      </c>
      <c r="U5970" s="72" t="s">
        <v>18539</v>
      </c>
      <c r="V5970" s="72"/>
      <c r="W5970" s="72">
        <v>347460</v>
      </c>
      <c r="X5970" s="72" t="s">
        <v>23111</v>
      </c>
      <c r="Y5970" s="72" t="s">
        <v>23113</v>
      </c>
      <c r="Z5970" s="72" t="s">
        <v>23112</v>
      </c>
    </row>
    <row r="5971" spans="1:26" ht="60" x14ac:dyDescent="0.25">
      <c r="A5971" s="72" t="s">
        <v>13151</v>
      </c>
      <c r="B5971" s="72" t="s">
        <v>15756</v>
      </c>
      <c r="C5971" s="72">
        <v>5</v>
      </c>
      <c r="D5971" s="72" t="s">
        <v>4608</v>
      </c>
      <c r="E5971" s="72"/>
      <c r="F5971" s="72">
        <v>1</v>
      </c>
      <c r="G5971" s="72">
        <v>88</v>
      </c>
      <c r="H5971" s="72"/>
      <c r="I5971" s="72"/>
      <c r="J5971" s="72"/>
      <c r="K5971" s="72"/>
      <c r="L5971" s="72"/>
      <c r="M5971" s="72" t="s">
        <v>4596</v>
      </c>
      <c r="N5971" s="72" t="s">
        <v>4491</v>
      </c>
      <c r="O5971" s="72"/>
      <c r="P5971" s="72" t="s">
        <v>3017</v>
      </c>
      <c r="Q5971" s="72"/>
      <c r="R5971" s="72"/>
      <c r="S5971" s="72" t="s">
        <v>4566</v>
      </c>
      <c r="T5971" s="72" t="s">
        <v>5366</v>
      </c>
      <c r="U5971" s="72" t="s">
        <v>13151</v>
      </c>
      <c r="V5971" s="72"/>
      <c r="W5971" s="72">
        <v>155830</v>
      </c>
      <c r="X5971" s="72" t="s">
        <v>17466</v>
      </c>
      <c r="Y5971" s="72" t="s">
        <v>17467</v>
      </c>
      <c r="Z5971" s="72" t="s">
        <v>33092</v>
      </c>
    </row>
    <row r="5972" spans="1:26" ht="45" x14ac:dyDescent="0.25">
      <c r="A5972" s="72" t="s">
        <v>13152</v>
      </c>
      <c r="B5972" s="72" t="s">
        <v>4682</v>
      </c>
      <c r="C5972" s="72"/>
      <c r="D5972" s="72" t="s">
        <v>5156</v>
      </c>
      <c r="E5972" s="72"/>
      <c r="F5972" s="72">
        <v>1</v>
      </c>
      <c r="G5972" s="72">
        <v>250</v>
      </c>
      <c r="H5972" s="72">
        <v>798</v>
      </c>
      <c r="I5972" s="72">
        <v>290</v>
      </c>
      <c r="J5972" s="72">
        <v>363</v>
      </c>
      <c r="K5972" s="72">
        <v>145</v>
      </c>
      <c r="L5972" s="72"/>
      <c r="M5972" s="72" t="s">
        <v>4596</v>
      </c>
      <c r="N5972" s="72" t="s">
        <v>4536</v>
      </c>
      <c r="O5972" s="72"/>
      <c r="P5972" s="72" t="s">
        <v>3862</v>
      </c>
      <c r="Q5972" s="72"/>
      <c r="R5972" s="72"/>
      <c r="S5972" s="72" t="s">
        <v>4568</v>
      </c>
      <c r="T5972" s="72" t="s">
        <v>5651</v>
      </c>
      <c r="U5972" s="72" t="s">
        <v>13152</v>
      </c>
      <c r="V5972" s="72"/>
      <c r="W5972" s="72">
        <v>427990</v>
      </c>
      <c r="X5972" s="72" t="s">
        <v>5652</v>
      </c>
      <c r="Y5972" s="72" t="s">
        <v>13153</v>
      </c>
      <c r="Z5972" s="72" t="s">
        <v>17468</v>
      </c>
    </row>
    <row r="5973" spans="1:26" ht="45" x14ac:dyDescent="0.25">
      <c r="A5973" s="72" t="s">
        <v>13154</v>
      </c>
      <c r="B5973" s="72" t="s">
        <v>4594</v>
      </c>
      <c r="C5973" s="72">
        <v>34</v>
      </c>
      <c r="D5973" s="72" t="s">
        <v>13155</v>
      </c>
      <c r="E5973" s="72"/>
      <c r="F5973" s="72">
        <v>1</v>
      </c>
      <c r="G5973" s="72">
        <v>350</v>
      </c>
      <c r="H5973" s="72"/>
      <c r="I5973" s="72"/>
      <c r="J5973" s="72"/>
      <c r="K5973" s="72"/>
      <c r="L5973" s="72"/>
      <c r="M5973" s="72" t="s">
        <v>4596</v>
      </c>
      <c r="N5973" s="72" t="s">
        <v>4547</v>
      </c>
      <c r="O5973" s="72"/>
      <c r="P5973" s="72" t="s">
        <v>4116</v>
      </c>
      <c r="Q5973" s="72"/>
      <c r="R5973" s="72"/>
      <c r="S5973" s="72"/>
      <c r="T5973" s="72"/>
      <c r="U5973" s="72" t="s">
        <v>13154</v>
      </c>
      <c r="V5973" s="72"/>
      <c r="W5973" s="72">
        <v>355041</v>
      </c>
      <c r="X5973" s="72" t="s">
        <v>13156</v>
      </c>
      <c r="Y5973" s="72"/>
      <c r="Z5973" s="72"/>
    </row>
    <row r="5974" spans="1:26" ht="30" x14ac:dyDescent="0.25">
      <c r="A5974" s="72" t="s">
        <v>13157</v>
      </c>
      <c r="B5974" s="72" t="s">
        <v>4594</v>
      </c>
      <c r="C5974" s="72">
        <v>4</v>
      </c>
      <c r="D5974" s="72" t="s">
        <v>10750</v>
      </c>
      <c r="E5974" s="72"/>
      <c r="F5974" s="72">
        <v>1</v>
      </c>
      <c r="G5974" s="72">
        <v>350</v>
      </c>
      <c r="H5974" s="72"/>
      <c r="I5974" s="72"/>
      <c r="J5974" s="72"/>
      <c r="K5974" s="72"/>
      <c r="L5974" s="72"/>
      <c r="M5974" s="72" t="s">
        <v>4596</v>
      </c>
      <c r="N5974" s="72" t="s">
        <v>4523</v>
      </c>
      <c r="O5974" s="72"/>
      <c r="P5974" s="72" t="s">
        <v>3983</v>
      </c>
      <c r="Q5974" s="72"/>
      <c r="R5974" s="72"/>
      <c r="S5974" s="72"/>
      <c r="T5974" s="72"/>
      <c r="U5974" s="72" t="s">
        <v>13157</v>
      </c>
      <c r="V5974" s="72"/>
      <c r="W5974" s="72">
        <v>368830</v>
      </c>
      <c r="X5974" s="72" t="s">
        <v>12561</v>
      </c>
      <c r="Y5974" s="72"/>
      <c r="Z5974" s="72"/>
    </row>
    <row r="5975" spans="1:26" ht="75" x14ac:dyDescent="0.25">
      <c r="A5975" s="72" t="s">
        <v>35758</v>
      </c>
      <c r="B5975" s="72" t="s">
        <v>35759</v>
      </c>
      <c r="C5975" s="72"/>
      <c r="D5975" s="72"/>
      <c r="E5975" s="72"/>
      <c r="F5975" s="72">
        <v>1</v>
      </c>
      <c r="G5975" s="72"/>
      <c r="H5975" s="72">
        <v>350</v>
      </c>
      <c r="I5975" s="72">
        <v>100</v>
      </c>
      <c r="J5975" s="72">
        <v>200</v>
      </c>
      <c r="K5975" s="72">
        <v>50</v>
      </c>
      <c r="L5975" s="72"/>
      <c r="M5975" s="72" t="s">
        <v>4596</v>
      </c>
      <c r="N5975" s="72" t="s">
        <v>4483</v>
      </c>
      <c r="O5975" s="72"/>
      <c r="P5975" s="72" t="s">
        <v>2575</v>
      </c>
      <c r="Q5975" s="72"/>
      <c r="R5975" s="72"/>
      <c r="S5975" s="72" t="s">
        <v>4567</v>
      </c>
      <c r="T5975" s="72" t="s">
        <v>14255</v>
      </c>
      <c r="U5975" s="72" t="s">
        <v>35758</v>
      </c>
      <c r="V5975" s="72"/>
      <c r="W5975" s="72">
        <v>308501</v>
      </c>
      <c r="X5975" s="72" t="s">
        <v>35760</v>
      </c>
      <c r="Y5975" s="72">
        <v>398916</v>
      </c>
      <c r="Z5975" s="72" t="s">
        <v>35761</v>
      </c>
    </row>
    <row r="5976" spans="1:26" ht="30" x14ac:dyDescent="0.25">
      <c r="A5976" s="72" t="s">
        <v>18540</v>
      </c>
      <c r="B5976" s="72" t="s">
        <v>25160</v>
      </c>
      <c r="C5976" s="72"/>
      <c r="D5976" s="72"/>
      <c r="E5976" s="72"/>
      <c r="F5976" s="72">
        <v>2</v>
      </c>
      <c r="G5976" s="72"/>
      <c r="H5976" s="72"/>
      <c r="I5976" s="72"/>
      <c r="J5976" s="72"/>
      <c r="K5976" s="72"/>
      <c r="L5976" s="72">
        <v>850</v>
      </c>
      <c r="M5976" s="72" t="s">
        <v>4596</v>
      </c>
      <c r="N5976" s="72" t="s">
        <v>4516</v>
      </c>
      <c r="O5976" s="72"/>
      <c r="P5976" s="72" t="s">
        <v>4015</v>
      </c>
      <c r="Q5976" s="72"/>
      <c r="R5976" s="72"/>
      <c r="S5976" s="72" t="s">
        <v>4568</v>
      </c>
      <c r="T5976" s="72" t="s">
        <v>6939</v>
      </c>
      <c r="U5976" s="72" t="s">
        <v>18540</v>
      </c>
      <c r="V5976" s="72"/>
      <c r="W5976" s="72">
        <v>618926</v>
      </c>
      <c r="X5976" s="72" t="s">
        <v>6940</v>
      </c>
      <c r="Y5976" s="72" t="s">
        <v>6941</v>
      </c>
      <c r="Z5976" s="72" t="s">
        <v>6942</v>
      </c>
    </row>
    <row r="5977" spans="1:26" ht="60" x14ac:dyDescent="0.25">
      <c r="A5977" s="72" t="s">
        <v>15183</v>
      </c>
      <c r="B5977" s="72" t="s">
        <v>33093</v>
      </c>
      <c r="C5977" s="72"/>
      <c r="D5977" s="72"/>
      <c r="E5977" s="72"/>
      <c r="F5977" s="72">
        <v>5</v>
      </c>
      <c r="G5977" s="72"/>
      <c r="H5977" s="72"/>
      <c r="I5977" s="72"/>
      <c r="J5977" s="72"/>
      <c r="K5977" s="72"/>
      <c r="L5977" s="72">
        <v>250</v>
      </c>
      <c r="M5977" s="72" t="s">
        <v>4596</v>
      </c>
      <c r="N5977" s="72" t="s">
        <v>4514</v>
      </c>
      <c r="O5977" s="72"/>
      <c r="P5977" s="72" t="s">
        <v>3759</v>
      </c>
      <c r="Q5977" s="72" t="s">
        <v>4562</v>
      </c>
      <c r="R5977" s="72" t="s">
        <v>9880</v>
      </c>
      <c r="S5977" s="72" t="s">
        <v>4567</v>
      </c>
      <c r="T5977" s="72" t="s">
        <v>9880</v>
      </c>
      <c r="U5977" s="72" t="s">
        <v>15183</v>
      </c>
      <c r="V5977" s="72"/>
      <c r="W5977" s="72">
        <v>303170</v>
      </c>
      <c r="X5977" s="72" t="s">
        <v>9881</v>
      </c>
      <c r="Y5977" s="72" t="s">
        <v>33094</v>
      </c>
      <c r="Z5977" s="72" t="s">
        <v>33095</v>
      </c>
    </row>
    <row r="5978" spans="1:26" ht="45" x14ac:dyDescent="0.25">
      <c r="A5978" s="72" t="s">
        <v>23114</v>
      </c>
      <c r="B5978" s="72" t="s">
        <v>17312</v>
      </c>
      <c r="C5978" s="72">
        <v>8</v>
      </c>
      <c r="D5978" s="72"/>
      <c r="E5978" s="72"/>
      <c r="F5978" s="72">
        <v>1</v>
      </c>
      <c r="G5978" s="72"/>
      <c r="H5978" s="72">
        <v>1199</v>
      </c>
      <c r="I5978" s="72">
        <v>436</v>
      </c>
      <c r="J5978" s="72">
        <v>545</v>
      </c>
      <c r="K5978" s="72">
        <v>218</v>
      </c>
      <c r="L5978" s="72"/>
      <c r="M5978" s="72" t="s">
        <v>4596</v>
      </c>
      <c r="N5978" s="72" t="s">
        <v>4559</v>
      </c>
      <c r="O5978" s="72"/>
      <c r="P5978" s="72" t="s">
        <v>2642</v>
      </c>
      <c r="Q5978" s="72"/>
      <c r="R5978" s="72"/>
      <c r="S5978" s="72"/>
      <c r="T5978" s="72"/>
      <c r="U5978" s="72" t="s">
        <v>23114</v>
      </c>
      <c r="V5978" s="72"/>
      <c r="W5978" s="72">
        <v>629404</v>
      </c>
      <c r="X5978" s="72" t="s">
        <v>6058</v>
      </c>
      <c r="Y5978" s="72"/>
      <c r="Z5978" s="72" t="s">
        <v>23115</v>
      </c>
    </row>
    <row r="5979" spans="1:26" ht="45" x14ac:dyDescent="0.25">
      <c r="A5979" s="72" t="s">
        <v>23116</v>
      </c>
      <c r="B5979" s="72" t="s">
        <v>15493</v>
      </c>
      <c r="C5979" s="72">
        <v>148</v>
      </c>
      <c r="D5979" s="72"/>
      <c r="E5979" s="72"/>
      <c r="F5979" s="72">
        <v>1</v>
      </c>
      <c r="G5979" s="72">
        <v>116</v>
      </c>
      <c r="H5979" s="72"/>
      <c r="I5979" s="72"/>
      <c r="J5979" s="72"/>
      <c r="K5979" s="72"/>
      <c r="L5979" s="72"/>
      <c r="M5979" s="72" t="s">
        <v>4596</v>
      </c>
      <c r="N5979" s="72" t="s">
        <v>4534</v>
      </c>
      <c r="O5979" s="72"/>
      <c r="P5979" s="72" t="s">
        <v>3769</v>
      </c>
      <c r="Q5979" s="72" t="s">
        <v>4564</v>
      </c>
      <c r="R5979" s="72" t="s">
        <v>4636</v>
      </c>
      <c r="S5979" s="72" t="s">
        <v>4568</v>
      </c>
      <c r="T5979" s="72" t="s">
        <v>19661</v>
      </c>
      <c r="U5979" s="72" t="s">
        <v>23116</v>
      </c>
      <c r="V5979" s="72"/>
      <c r="W5979" s="72">
        <v>420083</v>
      </c>
      <c r="X5979" s="72" t="s">
        <v>23117</v>
      </c>
      <c r="Y5979" s="72"/>
      <c r="Z5979" s="72" t="s">
        <v>23118</v>
      </c>
    </row>
    <row r="5980" spans="1:26" ht="45" x14ac:dyDescent="0.25">
      <c r="A5980" s="72" t="s">
        <v>13158</v>
      </c>
      <c r="B5980" s="72" t="s">
        <v>4594</v>
      </c>
      <c r="C5980" s="72">
        <v>60</v>
      </c>
      <c r="D5980" s="72"/>
      <c r="E5980" s="72"/>
      <c r="F5980" s="72">
        <v>1</v>
      </c>
      <c r="G5980" s="72">
        <v>350</v>
      </c>
      <c r="H5980" s="72"/>
      <c r="I5980" s="72"/>
      <c r="J5980" s="72"/>
      <c r="K5980" s="72"/>
      <c r="L5980" s="72"/>
      <c r="M5980" s="72" t="s">
        <v>4596</v>
      </c>
      <c r="N5980" s="72" t="s">
        <v>4534</v>
      </c>
      <c r="O5980" s="72"/>
      <c r="P5980" s="72" t="s">
        <v>4165</v>
      </c>
      <c r="Q5980" s="72"/>
      <c r="R5980" s="72"/>
      <c r="S5980" s="72" t="s">
        <v>4566</v>
      </c>
      <c r="T5980" s="72" t="s">
        <v>4622</v>
      </c>
      <c r="U5980" s="72" t="s">
        <v>13158</v>
      </c>
      <c r="V5980" s="72"/>
      <c r="W5980" s="72">
        <v>423357</v>
      </c>
      <c r="X5980" s="72" t="s">
        <v>13159</v>
      </c>
      <c r="Y5980" s="72"/>
      <c r="Z5980" s="72" t="s">
        <v>13160</v>
      </c>
    </row>
    <row r="5981" spans="1:26" ht="75" x14ac:dyDescent="0.25">
      <c r="A5981" s="72" t="s">
        <v>13161</v>
      </c>
      <c r="B5981" s="72" t="s">
        <v>33096</v>
      </c>
      <c r="C5981" s="72">
        <v>5</v>
      </c>
      <c r="D5981" s="72"/>
      <c r="E5981" s="72"/>
      <c r="F5981" s="72">
        <v>3</v>
      </c>
      <c r="G5981" s="72"/>
      <c r="H5981" s="72"/>
      <c r="I5981" s="72"/>
      <c r="J5981" s="72"/>
      <c r="K5981" s="72"/>
      <c r="L5981" s="72">
        <v>100</v>
      </c>
      <c r="M5981" s="72" t="s">
        <v>4596</v>
      </c>
      <c r="N5981" s="72" t="s">
        <v>4543</v>
      </c>
      <c r="O5981" s="72"/>
      <c r="P5981" s="72" t="s">
        <v>4196</v>
      </c>
      <c r="Q5981" s="72" t="s">
        <v>4564</v>
      </c>
      <c r="R5981" s="72" t="s">
        <v>5666</v>
      </c>
      <c r="S5981" s="72"/>
      <c r="T5981" s="72"/>
      <c r="U5981" s="72" t="s">
        <v>13161</v>
      </c>
      <c r="V5981" s="72"/>
      <c r="W5981" s="72">
        <v>410031</v>
      </c>
      <c r="X5981" s="72" t="s">
        <v>13162</v>
      </c>
      <c r="Y5981" s="72" t="s">
        <v>13163</v>
      </c>
      <c r="Z5981" s="72" t="s">
        <v>13164</v>
      </c>
    </row>
    <row r="5982" spans="1:26" ht="45" x14ac:dyDescent="0.25">
      <c r="A5982" s="72" t="s">
        <v>28312</v>
      </c>
      <c r="B5982" s="72" t="s">
        <v>24373</v>
      </c>
      <c r="C5982" s="72">
        <v>11</v>
      </c>
      <c r="D5982" s="72"/>
      <c r="E5982" s="72"/>
      <c r="F5982" s="72">
        <v>1</v>
      </c>
      <c r="G5982" s="72"/>
      <c r="H5982" s="72">
        <v>1100</v>
      </c>
      <c r="I5982" s="72">
        <v>400</v>
      </c>
      <c r="J5982" s="72">
        <v>500</v>
      </c>
      <c r="K5982" s="72">
        <v>200</v>
      </c>
      <c r="L5982" s="72"/>
      <c r="M5982" s="72" t="s">
        <v>4596</v>
      </c>
      <c r="N5982" s="72" t="s">
        <v>4523</v>
      </c>
      <c r="O5982" s="72"/>
      <c r="P5982" s="72" t="s">
        <v>3605</v>
      </c>
      <c r="Q5982" s="72"/>
      <c r="R5982" s="72"/>
      <c r="S5982" s="72"/>
      <c r="T5982" s="72"/>
      <c r="U5982" s="72" t="s">
        <v>28312</v>
      </c>
      <c r="V5982" s="72"/>
      <c r="W5982" s="72">
        <v>368500</v>
      </c>
      <c r="X5982" s="72" t="s">
        <v>28313</v>
      </c>
      <c r="Y5982" s="72" t="s">
        <v>28314</v>
      </c>
      <c r="Z5982" s="72" t="s">
        <v>28315</v>
      </c>
    </row>
    <row r="5983" spans="1:26" ht="45" x14ac:dyDescent="0.25">
      <c r="A5983" s="72" t="s">
        <v>13165</v>
      </c>
      <c r="B5983" s="72" t="s">
        <v>5161</v>
      </c>
      <c r="C5983" s="72"/>
      <c r="D5983" s="72" t="s">
        <v>4608</v>
      </c>
      <c r="E5983" s="72"/>
      <c r="F5983" s="72">
        <v>3</v>
      </c>
      <c r="G5983" s="72"/>
      <c r="H5983" s="72"/>
      <c r="I5983" s="72"/>
      <c r="J5983" s="72"/>
      <c r="K5983" s="72"/>
      <c r="L5983" s="72">
        <v>100</v>
      </c>
      <c r="M5983" s="72" t="s">
        <v>4596</v>
      </c>
      <c r="N5983" s="72" t="s">
        <v>4496</v>
      </c>
      <c r="O5983" s="72"/>
      <c r="P5983" s="72" t="s">
        <v>14552</v>
      </c>
      <c r="Q5983" s="72"/>
      <c r="R5983" s="72"/>
      <c r="S5983" s="72" t="s">
        <v>4566</v>
      </c>
      <c r="T5983" s="72" t="s">
        <v>6679</v>
      </c>
      <c r="U5983" s="72" t="s">
        <v>13165</v>
      </c>
      <c r="V5983" s="72"/>
      <c r="W5983" s="72">
        <v>652702</v>
      </c>
      <c r="X5983" s="72" t="s">
        <v>23119</v>
      </c>
      <c r="Y5983" s="72" t="s">
        <v>6680</v>
      </c>
      <c r="Z5983" s="72" t="s">
        <v>6681</v>
      </c>
    </row>
    <row r="5984" spans="1:26" ht="45" x14ac:dyDescent="0.25">
      <c r="A5984" s="72" t="s">
        <v>18583</v>
      </c>
      <c r="B5984" s="72" t="s">
        <v>15413</v>
      </c>
      <c r="C5984" s="72"/>
      <c r="D5984" s="72" t="s">
        <v>4745</v>
      </c>
      <c r="E5984" s="72"/>
      <c r="F5984" s="72">
        <v>1</v>
      </c>
      <c r="G5984" s="72">
        <v>250</v>
      </c>
      <c r="H5984" s="72"/>
      <c r="I5984" s="72"/>
      <c r="J5984" s="72"/>
      <c r="K5984" s="72"/>
      <c r="L5984" s="72"/>
      <c r="M5984" s="72" t="s">
        <v>4596</v>
      </c>
      <c r="N5984" s="72" t="s">
        <v>4523</v>
      </c>
      <c r="O5984" s="72"/>
      <c r="P5984" s="72" t="s">
        <v>4191</v>
      </c>
      <c r="Q5984" s="72"/>
      <c r="R5984" s="72"/>
      <c r="S5984" s="72" t="s">
        <v>15654</v>
      </c>
      <c r="T5984" s="72" t="s">
        <v>7720</v>
      </c>
      <c r="U5984" s="72" t="s">
        <v>18583</v>
      </c>
      <c r="V5984" s="72"/>
      <c r="W5984" s="72">
        <v>368792</v>
      </c>
      <c r="X5984" s="72" t="s">
        <v>23120</v>
      </c>
      <c r="Y5984" s="72"/>
      <c r="Z5984" s="72" t="s">
        <v>18584</v>
      </c>
    </row>
    <row r="5985" spans="1:26" ht="60" x14ac:dyDescent="0.25">
      <c r="A5985" s="72" t="s">
        <v>25161</v>
      </c>
      <c r="B5985" s="72" t="s">
        <v>25162</v>
      </c>
      <c r="C5985" s="72"/>
      <c r="D5985" s="72"/>
      <c r="E5985" s="72"/>
      <c r="F5985" s="72">
        <v>1</v>
      </c>
      <c r="G5985" s="72"/>
      <c r="H5985" s="72">
        <v>300</v>
      </c>
      <c r="I5985" s="72">
        <v>100</v>
      </c>
      <c r="J5985" s="72">
        <v>200</v>
      </c>
      <c r="K5985" s="72"/>
      <c r="L5985" s="72"/>
      <c r="M5985" s="72" t="s">
        <v>4596</v>
      </c>
      <c r="N5985" s="72" t="s">
        <v>4513</v>
      </c>
      <c r="O5985" s="72"/>
      <c r="P5985" s="72" t="s">
        <v>2748</v>
      </c>
      <c r="Q5985" s="72"/>
      <c r="R5985" s="72"/>
      <c r="S5985" s="72" t="s">
        <v>4573</v>
      </c>
      <c r="T5985" s="72" t="s">
        <v>24440</v>
      </c>
      <c r="U5985" s="72" t="s">
        <v>25161</v>
      </c>
      <c r="V5985" s="72"/>
      <c r="W5985" s="72">
        <v>461700</v>
      </c>
      <c r="X5985" s="72" t="s">
        <v>25168</v>
      </c>
      <c r="Y5985" s="72" t="s">
        <v>25166</v>
      </c>
      <c r="Z5985" s="72" t="s">
        <v>25167</v>
      </c>
    </row>
    <row r="5986" spans="1:26" ht="60" x14ac:dyDescent="0.25">
      <c r="A5986" s="72" t="s">
        <v>25161</v>
      </c>
      <c r="B5986" s="72" t="s">
        <v>25162</v>
      </c>
      <c r="C5986" s="72"/>
      <c r="D5986" s="72"/>
      <c r="E5986" s="72" t="s">
        <v>25163</v>
      </c>
      <c r="F5986" s="72">
        <v>1</v>
      </c>
      <c r="G5986" s="72"/>
      <c r="H5986" s="72">
        <v>200</v>
      </c>
      <c r="I5986" s="72">
        <v>100</v>
      </c>
      <c r="J5986" s="72">
        <v>100</v>
      </c>
      <c r="K5986" s="72"/>
      <c r="L5986" s="72"/>
      <c r="M5986" s="72" t="s">
        <v>4596</v>
      </c>
      <c r="N5986" s="72" t="s">
        <v>4513</v>
      </c>
      <c r="O5986" s="72"/>
      <c r="P5986" s="72" t="s">
        <v>2748</v>
      </c>
      <c r="Q5986" s="72"/>
      <c r="R5986" s="72"/>
      <c r="S5986" s="72" t="s">
        <v>4573</v>
      </c>
      <c r="T5986" s="72" t="s">
        <v>24440</v>
      </c>
      <c r="U5986" s="72" t="s">
        <v>25161</v>
      </c>
      <c r="V5986" s="72" t="s">
        <v>25164</v>
      </c>
      <c r="W5986" s="72">
        <v>461700</v>
      </c>
      <c r="X5986" s="72" t="s">
        <v>25165</v>
      </c>
      <c r="Y5986" s="72" t="s">
        <v>25166</v>
      </c>
      <c r="Z5986" s="72" t="s">
        <v>25167</v>
      </c>
    </row>
    <row r="5987" spans="1:26" ht="45" x14ac:dyDescent="0.25">
      <c r="A5987" s="72" t="s">
        <v>13166</v>
      </c>
      <c r="B5987" s="72" t="s">
        <v>4598</v>
      </c>
      <c r="C5987" s="72"/>
      <c r="D5987" s="72"/>
      <c r="E5987" s="72"/>
      <c r="F5987" s="72">
        <v>1</v>
      </c>
      <c r="G5987" s="72"/>
      <c r="H5987" s="72">
        <v>798</v>
      </c>
      <c r="I5987" s="72">
        <v>290</v>
      </c>
      <c r="J5987" s="72">
        <v>363</v>
      </c>
      <c r="K5987" s="72">
        <v>145</v>
      </c>
      <c r="L5987" s="72"/>
      <c r="M5987" s="72" t="s">
        <v>4596</v>
      </c>
      <c r="N5987" s="72" t="s">
        <v>4516</v>
      </c>
      <c r="O5987" s="72"/>
      <c r="P5987" s="72" t="s">
        <v>3980</v>
      </c>
      <c r="Q5987" s="72" t="s">
        <v>4563</v>
      </c>
      <c r="R5987" s="72" t="s">
        <v>13167</v>
      </c>
      <c r="S5987" s="72" t="s">
        <v>4567</v>
      </c>
      <c r="T5987" s="72" t="s">
        <v>6302</v>
      </c>
      <c r="U5987" s="72" t="s">
        <v>13166</v>
      </c>
      <c r="V5987" s="72"/>
      <c r="W5987" s="72">
        <v>617407</v>
      </c>
      <c r="X5987" s="72" t="s">
        <v>13168</v>
      </c>
      <c r="Y5987" s="72" t="s">
        <v>13169</v>
      </c>
      <c r="Z5987" s="72" t="s">
        <v>13170</v>
      </c>
    </row>
    <row r="5988" spans="1:26" ht="75" x14ac:dyDescent="0.25">
      <c r="A5988" s="72" t="s">
        <v>15184</v>
      </c>
      <c r="B5988" s="72" t="s">
        <v>4634</v>
      </c>
      <c r="C5988" s="72"/>
      <c r="D5988" s="72"/>
      <c r="E5988" s="72"/>
      <c r="F5988" s="72">
        <v>3</v>
      </c>
      <c r="G5988" s="72"/>
      <c r="H5988" s="72"/>
      <c r="I5988" s="72"/>
      <c r="J5988" s="72"/>
      <c r="K5988" s="72"/>
      <c r="L5988" s="72">
        <v>60</v>
      </c>
      <c r="M5988" s="72" t="s">
        <v>4596</v>
      </c>
      <c r="N5988" s="72" t="s">
        <v>4486</v>
      </c>
      <c r="O5988" s="72"/>
      <c r="P5988" s="72" t="s">
        <v>3288</v>
      </c>
      <c r="Q5988" s="72"/>
      <c r="R5988" s="72"/>
      <c r="S5988" s="72" t="s">
        <v>4566</v>
      </c>
      <c r="T5988" s="72" t="s">
        <v>4629</v>
      </c>
      <c r="U5988" s="72" t="s">
        <v>15184</v>
      </c>
      <c r="V5988" s="72"/>
      <c r="W5988" s="72">
        <v>403840</v>
      </c>
      <c r="X5988" s="72" t="s">
        <v>15185</v>
      </c>
      <c r="Y5988" s="72" t="s">
        <v>15186</v>
      </c>
      <c r="Z5988" s="72" t="s">
        <v>15187</v>
      </c>
    </row>
    <row r="5989" spans="1:26" ht="60" x14ac:dyDescent="0.25">
      <c r="A5989" s="72" t="s">
        <v>33097</v>
      </c>
      <c r="B5989" s="72" t="s">
        <v>33098</v>
      </c>
      <c r="C5989" s="72"/>
      <c r="D5989" s="72" t="s">
        <v>33099</v>
      </c>
      <c r="E5989" s="72"/>
      <c r="F5989" s="72">
        <v>1</v>
      </c>
      <c r="G5989" s="72"/>
      <c r="H5989" s="72">
        <v>400</v>
      </c>
      <c r="I5989" s="72">
        <v>200</v>
      </c>
      <c r="J5989" s="72">
        <v>150</v>
      </c>
      <c r="K5989" s="72">
        <v>50</v>
      </c>
      <c r="L5989" s="72"/>
      <c r="M5989" s="72" t="s">
        <v>4596</v>
      </c>
      <c r="N5989" s="72" t="s">
        <v>4546</v>
      </c>
      <c r="O5989" s="72"/>
      <c r="P5989" s="72" t="s">
        <v>3395</v>
      </c>
      <c r="Q5989" s="72"/>
      <c r="R5989" s="72"/>
      <c r="S5989" s="72" t="s">
        <v>15654</v>
      </c>
      <c r="T5989" s="72" t="s">
        <v>33100</v>
      </c>
      <c r="U5989" s="72" t="s">
        <v>33097</v>
      </c>
      <c r="V5989" s="72"/>
      <c r="W5989" s="72">
        <v>215235</v>
      </c>
      <c r="X5989" s="72" t="s">
        <v>33101</v>
      </c>
      <c r="Y5989" s="72" t="s">
        <v>33102</v>
      </c>
      <c r="Z5989" s="72" t="s">
        <v>33103</v>
      </c>
    </row>
    <row r="5990" spans="1:26" ht="45" x14ac:dyDescent="0.25">
      <c r="A5990" s="72" t="s">
        <v>28316</v>
      </c>
      <c r="B5990" s="72" t="s">
        <v>23242</v>
      </c>
      <c r="C5990" s="72"/>
      <c r="D5990" s="72"/>
      <c r="E5990" s="72"/>
      <c r="F5990" s="72">
        <v>1</v>
      </c>
      <c r="G5990" s="72"/>
      <c r="H5990" s="72">
        <v>260</v>
      </c>
      <c r="I5990" s="72">
        <v>100</v>
      </c>
      <c r="J5990" s="72">
        <v>110</v>
      </c>
      <c r="K5990" s="72">
        <v>50</v>
      </c>
      <c r="L5990" s="72"/>
      <c r="M5990" s="72" t="s">
        <v>4596</v>
      </c>
      <c r="N5990" s="72" t="s">
        <v>4543</v>
      </c>
      <c r="O5990" s="72"/>
      <c r="P5990" s="72" t="s">
        <v>3723</v>
      </c>
      <c r="Q5990" s="72"/>
      <c r="R5990" s="72"/>
      <c r="S5990" s="72" t="s">
        <v>15654</v>
      </c>
      <c r="T5990" s="72" t="s">
        <v>28317</v>
      </c>
      <c r="U5990" s="72" t="s">
        <v>28316</v>
      </c>
      <c r="V5990" s="72"/>
      <c r="W5990" s="72">
        <v>413064</v>
      </c>
      <c r="X5990" s="72" t="s">
        <v>28318</v>
      </c>
      <c r="Y5990" s="72" t="s">
        <v>28319</v>
      </c>
      <c r="Z5990" s="72" t="s">
        <v>28320</v>
      </c>
    </row>
    <row r="5991" spans="1:26" ht="45" x14ac:dyDescent="0.25">
      <c r="A5991" s="72" t="s">
        <v>33104</v>
      </c>
      <c r="B5991" s="72" t="s">
        <v>15560</v>
      </c>
      <c r="C5991" s="72">
        <v>1</v>
      </c>
      <c r="D5991" s="72"/>
      <c r="E5991" s="72"/>
      <c r="F5991" s="72">
        <v>1</v>
      </c>
      <c r="G5991" s="72">
        <v>500</v>
      </c>
      <c r="H5991" s="72">
        <v>850</v>
      </c>
      <c r="I5991" s="72">
        <v>400</v>
      </c>
      <c r="J5991" s="72">
        <v>400</v>
      </c>
      <c r="K5991" s="72">
        <v>50</v>
      </c>
      <c r="L5991" s="72"/>
      <c r="M5991" s="72" t="s">
        <v>4596</v>
      </c>
      <c r="N5991" s="72" t="s">
        <v>4496</v>
      </c>
      <c r="O5991" s="72"/>
      <c r="P5991" s="72" t="s">
        <v>3295</v>
      </c>
      <c r="Q5991" s="72"/>
      <c r="R5991" s="72"/>
      <c r="S5991" s="72"/>
      <c r="T5991" s="72"/>
      <c r="U5991" s="72" t="s">
        <v>33104</v>
      </c>
      <c r="V5991" s="72"/>
      <c r="W5991" s="72">
        <v>652523</v>
      </c>
      <c r="X5991" s="72" t="s">
        <v>33105</v>
      </c>
      <c r="Y5991" s="72">
        <v>14660</v>
      </c>
      <c r="Z5991" s="72" t="s">
        <v>33106</v>
      </c>
    </row>
    <row r="5992" spans="1:26" ht="45" x14ac:dyDescent="0.25">
      <c r="A5992" s="72" t="s">
        <v>13175</v>
      </c>
      <c r="B5992" s="72" t="s">
        <v>4598</v>
      </c>
      <c r="C5992" s="72">
        <v>134</v>
      </c>
      <c r="D5992" s="72" t="s">
        <v>13176</v>
      </c>
      <c r="E5992" s="72"/>
      <c r="F5992" s="72">
        <v>1</v>
      </c>
      <c r="G5992" s="72">
        <v>436</v>
      </c>
      <c r="H5992" s="72">
        <v>966</v>
      </c>
      <c r="I5992" s="72">
        <v>436</v>
      </c>
      <c r="J5992" s="72">
        <v>545</v>
      </c>
      <c r="K5992" s="72">
        <v>218</v>
      </c>
      <c r="L5992" s="72"/>
      <c r="M5992" s="72" t="s">
        <v>4596</v>
      </c>
      <c r="N5992" s="72" t="s">
        <v>4486</v>
      </c>
      <c r="O5992" s="72"/>
      <c r="P5992" s="72" t="s">
        <v>2578</v>
      </c>
      <c r="Q5992" s="72" t="s">
        <v>4564</v>
      </c>
      <c r="R5992" s="72" t="s">
        <v>4887</v>
      </c>
      <c r="S5992" s="72"/>
      <c r="T5992" s="72"/>
      <c r="U5992" s="72" t="s">
        <v>13175</v>
      </c>
      <c r="V5992" s="72"/>
      <c r="W5992" s="72">
        <v>400082</v>
      </c>
      <c r="X5992" s="72" t="s">
        <v>13177</v>
      </c>
      <c r="Y5992" s="72" t="s">
        <v>13178</v>
      </c>
      <c r="Z5992" s="72" t="s">
        <v>13179</v>
      </c>
    </row>
    <row r="5993" spans="1:26" ht="45" x14ac:dyDescent="0.25">
      <c r="A5993" s="72" t="s">
        <v>13180</v>
      </c>
      <c r="B5993" s="72" t="s">
        <v>18880</v>
      </c>
      <c r="C5993" s="72">
        <v>18</v>
      </c>
      <c r="D5993" s="72"/>
      <c r="E5993" s="72"/>
      <c r="F5993" s="72">
        <v>1</v>
      </c>
      <c r="G5993" s="72"/>
      <c r="H5993" s="72">
        <v>1467</v>
      </c>
      <c r="I5993" s="72">
        <v>436</v>
      </c>
      <c r="J5993" s="72">
        <v>545</v>
      </c>
      <c r="K5993" s="72">
        <v>218</v>
      </c>
      <c r="L5993" s="72"/>
      <c r="M5993" s="72" t="s">
        <v>4596</v>
      </c>
      <c r="N5993" s="72" t="s">
        <v>4504</v>
      </c>
      <c r="O5993" s="72"/>
      <c r="P5993" s="72" t="s">
        <v>3364</v>
      </c>
      <c r="Q5993" s="72"/>
      <c r="R5993" s="72"/>
      <c r="S5993" s="72"/>
      <c r="T5993" s="72"/>
      <c r="U5993" s="72" t="s">
        <v>13180</v>
      </c>
      <c r="V5993" s="72"/>
      <c r="W5993" s="72">
        <v>398036</v>
      </c>
      <c r="X5993" s="72" t="s">
        <v>13181</v>
      </c>
      <c r="Y5993" s="72" t="s">
        <v>13182</v>
      </c>
      <c r="Z5993" s="72" t="s">
        <v>13183</v>
      </c>
    </row>
    <row r="5994" spans="1:26" ht="45" x14ac:dyDescent="0.25">
      <c r="A5994" s="72" t="s">
        <v>28321</v>
      </c>
      <c r="B5994" s="72" t="s">
        <v>16259</v>
      </c>
      <c r="C5994" s="72"/>
      <c r="D5994" s="72"/>
      <c r="E5994" s="72"/>
      <c r="F5994" s="72">
        <v>1</v>
      </c>
      <c r="G5994" s="72">
        <v>140</v>
      </c>
      <c r="H5994" s="72">
        <v>1199</v>
      </c>
      <c r="I5994" s="72">
        <v>436</v>
      </c>
      <c r="J5994" s="72">
        <v>545</v>
      </c>
      <c r="K5994" s="72">
        <v>218</v>
      </c>
      <c r="L5994" s="72"/>
      <c r="M5994" s="72" t="s">
        <v>4596</v>
      </c>
      <c r="N5994" s="72" t="s">
        <v>4506</v>
      </c>
      <c r="O5994" s="72"/>
      <c r="P5994" s="72" t="s">
        <v>14671</v>
      </c>
      <c r="Q5994" s="72"/>
      <c r="R5994" s="72"/>
      <c r="S5994" s="72"/>
      <c r="T5994" s="72"/>
      <c r="U5994" s="72" t="s">
        <v>28321</v>
      </c>
      <c r="V5994" s="72"/>
      <c r="W5994" s="72">
        <v>143355</v>
      </c>
      <c r="X5994" s="72" t="s">
        <v>22683</v>
      </c>
      <c r="Y5994" s="72" t="s">
        <v>28322</v>
      </c>
      <c r="Z5994" s="72" t="s">
        <v>28323</v>
      </c>
    </row>
    <row r="5995" spans="1:26" ht="45" x14ac:dyDescent="0.25">
      <c r="A5995" s="72" t="s">
        <v>31658</v>
      </c>
      <c r="B5995" s="72" t="s">
        <v>31659</v>
      </c>
      <c r="C5995" s="72">
        <v>199</v>
      </c>
      <c r="D5995" s="72"/>
      <c r="E5995" s="72"/>
      <c r="F5995" s="72">
        <v>1</v>
      </c>
      <c r="G5995" s="72"/>
      <c r="H5995" s="72">
        <v>600</v>
      </c>
      <c r="I5995" s="72">
        <v>200</v>
      </c>
      <c r="J5995" s="72">
        <v>300</v>
      </c>
      <c r="K5995" s="72">
        <v>100</v>
      </c>
      <c r="L5995" s="72"/>
      <c r="M5995" s="72" t="s">
        <v>4596</v>
      </c>
      <c r="N5995" s="72" t="s">
        <v>4483</v>
      </c>
      <c r="O5995" s="72"/>
      <c r="P5995" s="72" t="s">
        <v>2575</v>
      </c>
      <c r="Q5995" s="72"/>
      <c r="R5995" s="72"/>
      <c r="S5995" s="72" t="s">
        <v>4568</v>
      </c>
      <c r="T5995" s="72" t="s">
        <v>8975</v>
      </c>
      <c r="U5995" s="72" t="s">
        <v>31658</v>
      </c>
      <c r="V5995" s="72"/>
      <c r="W5995" s="72">
        <v>308505</v>
      </c>
      <c r="X5995" s="72" t="s">
        <v>18871</v>
      </c>
      <c r="Y5995" s="72" t="s">
        <v>31660</v>
      </c>
      <c r="Z5995" s="72" t="s">
        <v>31661</v>
      </c>
    </row>
    <row r="5996" spans="1:26" ht="45" x14ac:dyDescent="0.25">
      <c r="A5996" s="72" t="s">
        <v>25169</v>
      </c>
      <c r="B5996" s="72" t="s">
        <v>15560</v>
      </c>
      <c r="C5996" s="72">
        <v>12</v>
      </c>
      <c r="D5996" s="72"/>
      <c r="E5996" s="72"/>
      <c r="F5996" s="72">
        <v>1</v>
      </c>
      <c r="G5996" s="72">
        <v>150</v>
      </c>
      <c r="H5996" s="72">
        <v>558</v>
      </c>
      <c r="I5996" s="72">
        <v>150</v>
      </c>
      <c r="J5996" s="72">
        <v>250</v>
      </c>
      <c r="K5996" s="72">
        <v>100</v>
      </c>
      <c r="L5996" s="72"/>
      <c r="M5996" s="72" t="s">
        <v>4596</v>
      </c>
      <c r="N5996" s="72" t="s">
        <v>4523</v>
      </c>
      <c r="O5996" s="72"/>
      <c r="P5996" s="72" t="s">
        <v>3605</v>
      </c>
      <c r="Q5996" s="72"/>
      <c r="R5996" s="72"/>
      <c r="S5996" s="72"/>
      <c r="T5996" s="72"/>
      <c r="U5996" s="72" t="s">
        <v>25169</v>
      </c>
      <c r="V5996" s="72"/>
      <c r="W5996" s="72">
        <v>368500</v>
      </c>
      <c r="X5996" s="72" t="s">
        <v>25170</v>
      </c>
      <c r="Y5996" s="72">
        <v>88724526741</v>
      </c>
      <c r="Z5996" s="72" t="s">
        <v>25171</v>
      </c>
    </row>
    <row r="5997" spans="1:26" ht="30" x14ac:dyDescent="0.25">
      <c r="A5997" s="72" t="s">
        <v>33107</v>
      </c>
      <c r="B5997" s="72" t="s">
        <v>15493</v>
      </c>
      <c r="C5997" s="72">
        <v>23</v>
      </c>
      <c r="D5997" s="72"/>
      <c r="E5997" s="72"/>
      <c r="F5997" s="72">
        <v>1</v>
      </c>
      <c r="G5997" s="72">
        <v>350</v>
      </c>
      <c r="H5997" s="72"/>
      <c r="I5997" s="72"/>
      <c r="J5997" s="72"/>
      <c r="K5997" s="72"/>
      <c r="L5997" s="72"/>
      <c r="M5997" s="72" t="s">
        <v>4596</v>
      </c>
      <c r="N5997" s="72" t="s">
        <v>4496</v>
      </c>
      <c r="O5997" s="72"/>
      <c r="P5997" s="72" t="s">
        <v>14551</v>
      </c>
      <c r="Q5997" s="72"/>
      <c r="R5997" s="72"/>
      <c r="S5997" s="72"/>
      <c r="T5997" s="72"/>
      <c r="U5997" s="72" t="s">
        <v>33107</v>
      </c>
      <c r="V5997" s="72"/>
      <c r="W5997" s="72">
        <v>652470</v>
      </c>
      <c r="X5997" s="72" t="s">
        <v>33108</v>
      </c>
      <c r="Y5997" s="72" t="s">
        <v>33109</v>
      </c>
      <c r="Z5997" s="72" t="s">
        <v>33110</v>
      </c>
    </row>
    <row r="5998" spans="1:26" ht="60" x14ac:dyDescent="0.25">
      <c r="A5998" s="72" t="s">
        <v>17469</v>
      </c>
      <c r="B5998" s="72" t="s">
        <v>18585</v>
      </c>
      <c r="C5998" s="72"/>
      <c r="D5998" s="72"/>
      <c r="E5998" s="72"/>
      <c r="F5998" s="72">
        <v>5</v>
      </c>
      <c r="G5998" s="72"/>
      <c r="H5998" s="72"/>
      <c r="I5998" s="72"/>
      <c r="J5998" s="72"/>
      <c r="K5998" s="72"/>
      <c r="L5998" s="72">
        <v>250</v>
      </c>
      <c r="M5998" s="72" t="s">
        <v>4596</v>
      </c>
      <c r="N5998" s="72" t="s">
        <v>4492</v>
      </c>
      <c r="O5998" s="72"/>
      <c r="P5998" s="72" t="s">
        <v>3639</v>
      </c>
      <c r="Q5998" s="72" t="s">
        <v>10925</v>
      </c>
      <c r="R5998" s="72" t="s">
        <v>17470</v>
      </c>
      <c r="S5998" s="72" t="s">
        <v>4567</v>
      </c>
      <c r="T5998" s="72" t="s">
        <v>13949</v>
      </c>
      <c r="U5998" s="72" t="s">
        <v>17469</v>
      </c>
      <c r="V5998" s="72"/>
      <c r="W5998" s="72">
        <v>665302</v>
      </c>
      <c r="X5998" s="72" t="s">
        <v>13950</v>
      </c>
      <c r="Y5998" s="72">
        <v>89500650312</v>
      </c>
      <c r="Z5998" s="72" t="s">
        <v>13951</v>
      </c>
    </row>
    <row r="5999" spans="1:26" ht="60" x14ac:dyDescent="0.25">
      <c r="A5999" s="72" t="s">
        <v>17469</v>
      </c>
      <c r="B5999" s="72" t="s">
        <v>18585</v>
      </c>
      <c r="C5999" s="72"/>
      <c r="D5999" s="72"/>
      <c r="E5999" s="72" t="s">
        <v>9736</v>
      </c>
      <c r="F5999" s="72">
        <v>5</v>
      </c>
      <c r="G5999" s="72"/>
      <c r="H5999" s="72"/>
      <c r="I5999" s="72"/>
      <c r="J5999" s="72"/>
      <c r="K5999" s="72"/>
      <c r="L5999" s="72">
        <v>150</v>
      </c>
      <c r="M5999" s="72" t="s">
        <v>4596</v>
      </c>
      <c r="N5999" s="72" t="s">
        <v>4492</v>
      </c>
      <c r="O5999" s="72"/>
      <c r="P5999" s="72" t="s">
        <v>3639</v>
      </c>
      <c r="Q5999" s="72"/>
      <c r="R5999" s="72"/>
      <c r="S5999" s="72" t="s">
        <v>4568</v>
      </c>
      <c r="T5999" s="72" t="s">
        <v>8775</v>
      </c>
      <c r="U5999" s="72" t="s">
        <v>17469</v>
      </c>
      <c r="V5999" s="72"/>
      <c r="W5999" s="72">
        <v>665327</v>
      </c>
      <c r="X5999" s="72" t="s">
        <v>18586</v>
      </c>
      <c r="Y5999" s="72">
        <v>89500650312</v>
      </c>
      <c r="Z5999" s="72" t="s">
        <v>13951</v>
      </c>
    </row>
    <row r="6000" spans="1:26" ht="45" x14ac:dyDescent="0.25">
      <c r="A6000" s="72" t="s">
        <v>33111</v>
      </c>
      <c r="B6000" s="72" t="s">
        <v>33112</v>
      </c>
      <c r="C6000" s="72"/>
      <c r="D6000" s="72"/>
      <c r="E6000" s="72"/>
      <c r="F6000" s="72">
        <v>5</v>
      </c>
      <c r="G6000" s="72"/>
      <c r="H6000" s="72"/>
      <c r="I6000" s="72"/>
      <c r="J6000" s="72"/>
      <c r="K6000" s="72"/>
      <c r="L6000" s="72">
        <v>500</v>
      </c>
      <c r="M6000" s="72" t="s">
        <v>4596</v>
      </c>
      <c r="N6000" s="72" t="s">
        <v>4483</v>
      </c>
      <c r="O6000" s="72"/>
      <c r="P6000" s="72" t="s">
        <v>3519</v>
      </c>
      <c r="Q6000" s="72"/>
      <c r="R6000" s="72"/>
      <c r="S6000" s="72" t="s">
        <v>4567</v>
      </c>
      <c r="T6000" s="72" t="s">
        <v>6954</v>
      </c>
      <c r="U6000" s="72" t="s">
        <v>33111</v>
      </c>
      <c r="V6000" s="72"/>
      <c r="W6000" s="72">
        <v>309300</v>
      </c>
      <c r="X6000" s="72" t="s">
        <v>33113</v>
      </c>
      <c r="Y6000" s="72">
        <v>84724535332</v>
      </c>
      <c r="Z6000" s="72" t="s">
        <v>33114</v>
      </c>
    </row>
    <row r="6001" spans="1:26" ht="30" x14ac:dyDescent="0.25">
      <c r="A6001" s="72" t="s">
        <v>13184</v>
      </c>
      <c r="B6001" s="72" t="s">
        <v>4594</v>
      </c>
      <c r="C6001" s="72">
        <v>171</v>
      </c>
      <c r="D6001" s="72"/>
      <c r="E6001" s="72"/>
      <c r="F6001" s="72">
        <v>1</v>
      </c>
      <c r="G6001" s="72">
        <v>350</v>
      </c>
      <c r="H6001" s="72"/>
      <c r="I6001" s="72"/>
      <c r="J6001" s="72"/>
      <c r="K6001" s="72"/>
      <c r="L6001" s="72"/>
      <c r="M6001" s="72" t="s">
        <v>4596</v>
      </c>
      <c r="N6001" s="72" t="s">
        <v>4545</v>
      </c>
      <c r="O6001" s="72"/>
      <c r="P6001" s="72" t="s">
        <v>3867</v>
      </c>
      <c r="Q6001" s="72"/>
      <c r="R6001" s="72"/>
      <c r="S6001" s="72"/>
      <c r="T6001" s="72"/>
      <c r="U6001" s="72" t="s">
        <v>13184</v>
      </c>
      <c r="V6001" s="72"/>
      <c r="W6001" s="72">
        <v>620039</v>
      </c>
      <c r="X6001" s="72" t="s">
        <v>13185</v>
      </c>
      <c r="Y6001" s="72" t="s">
        <v>13186</v>
      </c>
      <c r="Z6001" s="72" t="s">
        <v>13187</v>
      </c>
    </row>
    <row r="6002" spans="1:26" ht="45" x14ac:dyDescent="0.25">
      <c r="A6002" s="72" t="s">
        <v>35762</v>
      </c>
      <c r="B6002" s="72" t="s">
        <v>17312</v>
      </c>
      <c r="C6002" s="72">
        <v>16</v>
      </c>
      <c r="D6002" s="72"/>
      <c r="E6002" s="72"/>
      <c r="F6002" s="72">
        <v>1</v>
      </c>
      <c r="G6002" s="72"/>
      <c r="H6002" s="72">
        <v>1000</v>
      </c>
      <c r="I6002" s="72">
        <v>400</v>
      </c>
      <c r="J6002" s="72">
        <v>400</v>
      </c>
      <c r="K6002" s="72">
        <v>200</v>
      </c>
      <c r="L6002" s="72"/>
      <c r="M6002" s="72" t="s">
        <v>4596</v>
      </c>
      <c r="N6002" s="72" t="s">
        <v>4483</v>
      </c>
      <c r="O6002" s="72"/>
      <c r="P6002" s="72" t="s">
        <v>2490</v>
      </c>
      <c r="Q6002" s="72"/>
      <c r="R6002" s="72"/>
      <c r="S6002" s="72"/>
      <c r="T6002" s="72"/>
      <c r="U6002" s="72" t="s">
        <v>35762</v>
      </c>
      <c r="V6002" s="72"/>
      <c r="W6002" s="72">
        <v>309183</v>
      </c>
      <c r="X6002" s="72" t="s">
        <v>35763</v>
      </c>
      <c r="Y6002" s="72">
        <v>89155228792</v>
      </c>
      <c r="Z6002" s="72" t="s">
        <v>35764</v>
      </c>
    </row>
    <row r="6003" spans="1:26" ht="60" x14ac:dyDescent="0.25">
      <c r="A6003" s="72" t="s">
        <v>17473</v>
      </c>
      <c r="B6003" s="72" t="s">
        <v>19654</v>
      </c>
      <c r="C6003" s="72">
        <v>4</v>
      </c>
      <c r="D6003" s="72" t="s">
        <v>6806</v>
      </c>
      <c r="E6003" s="72"/>
      <c r="F6003" s="72">
        <v>1</v>
      </c>
      <c r="G6003" s="72">
        <v>350</v>
      </c>
      <c r="H6003" s="72"/>
      <c r="I6003" s="72"/>
      <c r="J6003" s="72"/>
      <c r="K6003" s="72"/>
      <c r="L6003" s="72"/>
      <c r="M6003" s="72" t="s">
        <v>4596</v>
      </c>
      <c r="N6003" s="72" t="s">
        <v>4480</v>
      </c>
      <c r="O6003" s="72"/>
      <c r="P6003" s="72" t="s">
        <v>3009</v>
      </c>
      <c r="Q6003" s="72"/>
      <c r="R6003" s="72"/>
      <c r="S6003" s="72"/>
      <c r="T6003" s="72"/>
      <c r="U6003" s="72" t="s">
        <v>17473</v>
      </c>
      <c r="V6003" s="72"/>
      <c r="W6003" s="72">
        <v>676244</v>
      </c>
      <c r="X6003" s="72" t="s">
        <v>10151</v>
      </c>
      <c r="Y6003" s="72" t="s">
        <v>10152</v>
      </c>
      <c r="Z6003" s="72" t="s">
        <v>35765</v>
      </c>
    </row>
    <row r="6004" spans="1:26" ht="45" x14ac:dyDescent="0.25">
      <c r="A6004" s="72" t="s">
        <v>28324</v>
      </c>
      <c r="B6004" s="72" t="s">
        <v>15493</v>
      </c>
      <c r="C6004" s="72">
        <v>18</v>
      </c>
      <c r="D6004" s="72" t="s">
        <v>4803</v>
      </c>
      <c r="E6004" s="72"/>
      <c r="F6004" s="72">
        <v>1</v>
      </c>
      <c r="G6004" s="72">
        <v>120</v>
      </c>
      <c r="H6004" s="72"/>
      <c r="I6004" s="72"/>
      <c r="J6004" s="72"/>
      <c r="K6004" s="72"/>
      <c r="L6004" s="72"/>
      <c r="M6004" s="72" t="s">
        <v>4596</v>
      </c>
      <c r="N6004" s="72" t="s">
        <v>12</v>
      </c>
      <c r="O6004" s="72"/>
      <c r="P6004" s="72" t="s">
        <v>2465</v>
      </c>
      <c r="Q6004" s="72"/>
      <c r="R6004" s="72"/>
      <c r="S6004" s="72"/>
      <c r="T6004" s="72"/>
      <c r="U6004" s="72" t="s">
        <v>28324</v>
      </c>
      <c r="V6004" s="72"/>
      <c r="W6004" s="72">
        <v>298530</v>
      </c>
      <c r="X6004" s="72" t="s">
        <v>28325</v>
      </c>
      <c r="Y6004" s="72">
        <v>79787405009</v>
      </c>
      <c r="Z6004" s="72" t="s">
        <v>28326</v>
      </c>
    </row>
    <row r="6005" spans="1:26" ht="30" x14ac:dyDescent="0.25">
      <c r="A6005" s="72" t="s">
        <v>23124</v>
      </c>
      <c r="B6005" s="72" t="s">
        <v>15756</v>
      </c>
      <c r="C6005" s="72">
        <v>25</v>
      </c>
      <c r="D6005" s="72"/>
      <c r="E6005" s="72"/>
      <c r="F6005" s="72">
        <v>1</v>
      </c>
      <c r="G6005" s="72">
        <v>250</v>
      </c>
      <c r="H6005" s="72"/>
      <c r="I6005" s="72"/>
      <c r="J6005" s="72"/>
      <c r="K6005" s="72"/>
      <c r="L6005" s="72"/>
      <c r="M6005" s="72" t="s">
        <v>4596</v>
      </c>
      <c r="N6005" s="72" t="s">
        <v>4483</v>
      </c>
      <c r="O6005" s="72"/>
      <c r="P6005" s="72" t="s">
        <v>2575</v>
      </c>
      <c r="Q6005" s="72"/>
      <c r="R6005" s="72"/>
      <c r="S6005" s="72" t="s">
        <v>15654</v>
      </c>
      <c r="T6005" s="72" t="s">
        <v>23125</v>
      </c>
      <c r="U6005" s="72" t="s">
        <v>23124</v>
      </c>
      <c r="V6005" s="72"/>
      <c r="W6005" s="72">
        <v>308507</v>
      </c>
      <c r="X6005" s="72" t="s">
        <v>23126</v>
      </c>
      <c r="Y6005" s="72">
        <v>4722573280</v>
      </c>
      <c r="Z6005" s="72" t="s">
        <v>23127</v>
      </c>
    </row>
    <row r="6006" spans="1:26" ht="60" x14ac:dyDescent="0.25">
      <c r="A6006" s="72" t="s">
        <v>28327</v>
      </c>
      <c r="B6006" s="72" t="s">
        <v>28328</v>
      </c>
      <c r="C6006" s="72"/>
      <c r="D6006" s="72"/>
      <c r="E6006" s="72"/>
      <c r="F6006" s="72">
        <v>1</v>
      </c>
      <c r="G6006" s="72"/>
      <c r="H6006" s="72">
        <v>120</v>
      </c>
      <c r="I6006" s="72">
        <v>50</v>
      </c>
      <c r="J6006" s="72">
        <v>50</v>
      </c>
      <c r="K6006" s="72">
        <v>20</v>
      </c>
      <c r="L6006" s="72"/>
      <c r="M6006" s="72" t="s">
        <v>4596</v>
      </c>
      <c r="N6006" s="72" t="s">
        <v>4483</v>
      </c>
      <c r="O6006" s="72"/>
      <c r="P6006" s="72" t="s">
        <v>19140</v>
      </c>
      <c r="Q6006" s="72"/>
      <c r="R6006" s="72"/>
      <c r="S6006" s="72" t="s">
        <v>4566</v>
      </c>
      <c r="T6006" s="72" t="s">
        <v>5746</v>
      </c>
      <c r="U6006" s="72" t="s">
        <v>28327</v>
      </c>
      <c r="V6006" s="72"/>
      <c r="W6006" s="72">
        <v>309990</v>
      </c>
      <c r="X6006" s="72" t="s">
        <v>28329</v>
      </c>
      <c r="Y6006" s="72">
        <v>89087858545</v>
      </c>
      <c r="Z6006" s="72" t="s">
        <v>28330</v>
      </c>
    </row>
    <row r="6007" spans="1:26" ht="45" x14ac:dyDescent="0.25">
      <c r="A6007" s="72" t="s">
        <v>13190</v>
      </c>
      <c r="B6007" s="72" t="s">
        <v>4598</v>
      </c>
      <c r="C6007" s="72">
        <v>31</v>
      </c>
      <c r="D6007" s="72"/>
      <c r="E6007" s="72"/>
      <c r="F6007" s="72">
        <v>1</v>
      </c>
      <c r="G6007" s="72"/>
      <c r="H6007" s="72">
        <v>1199</v>
      </c>
      <c r="I6007" s="72">
        <v>436</v>
      </c>
      <c r="J6007" s="72">
        <v>545</v>
      </c>
      <c r="K6007" s="72">
        <v>218</v>
      </c>
      <c r="L6007" s="72"/>
      <c r="M6007" s="72" t="s">
        <v>4596</v>
      </c>
      <c r="N6007" s="72" t="s">
        <v>4487</v>
      </c>
      <c r="O6007" s="72"/>
      <c r="P6007" s="72" t="s">
        <v>3962</v>
      </c>
      <c r="Q6007" s="72"/>
      <c r="R6007" s="72"/>
      <c r="S6007" s="72"/>
      <c r="T6007" s="72"/>
      <c r="U6007" s="72" t="s">
        <v>13190</v>
      </c>
      <c r="V6007" s="72"/>
      <c r="W6007" s="72">
        <v>162612</v>
      </c>
      <c r="X6007" s="72" t="s">
        <v>13191</v>
      </c>
      <c r="Y6007" s="72" t="s">
        <v>13192</v>
      </c>
      <c r="Z6007" s="72" t="s">
        <v>13193</v>
      </c>
    </row>
    <row r="6008" spans="1:26" ht="45" x14ac:dyDescent="0.25">
      <c r="A6008" s="72" t="s">
        <v>13194</v>
      </c>
      <c r="B6008" s="72" t="s">
        <v>4598</v>
      </c>
      <c r="C6008" s="72">
        <v>2</v>
      </c>
      <c r="D6008" s="72"/>
      <c r="E6008" s="72"/>
      <c r="F6008" s="72">
        <v>1</v>
      </c>
      <c r="G6008" s="72"/>
      <c r="H6008" s="72">
        <v>250</v>
      </c>
      <c r="I6008" s="72">
        <v>290</v>
      </c>
      <c r="J6008" s="72">
        <v>363</v>
      </c>
      <c r="K6008" s="72">
        <v>145</v>
      </c>
      <c r="L6008" s="72"/>
      <c r="M6008" s="72" t="s">
        <v>4596</v>
      </c>
      <c r="N6008" s="72" t="s">
        <v>4505</v>
      </c>
      <c r="O6008" s="72"/>
      <c r="P6008" s="72" t="s">
        <v>14615</v>
      </c>
      <c r="Q6008" s="72"/>
      <c r="R6008" s="72"/>
      <c r="S6008" s="72" t="s">
        <v>4567</v>
      </c>
      <c r="T6008" s="72" t="s">
        <v>8146</v>
      </c>
      <c r="U6008" s="72" t="s">
        <v>13194</v>
      </c>
      <c r="V6008" s="72"/>
      <c r="W6008" s="72">
        <v>686110</v>
      </c>
      <c r="X6008" s="72" t="s">
        <v>7270</v>
      </c>
      <c r="Y6008" s="72"/>
      <c r="Z6008" s="72"/>
    </row>
    <row r="6009" spans="1:26" ht="45" x14ac:dyDescent="0.25">
      <c r="A6009" s="72" t="s">
        <v>18541</v>
      </c>
      <c r="B6009" s="72" t="s">
        <v>15756</v>
      </c>
      <c r="C6009" s="72">
        <v>1</v>
      </c>
      <c r="D6009" s="72" t="s">
        <v>5341</v>
      </c>
      <c r="E6009" s="72"/>
      <c r="F6009" s="72">
        <v>1</v>
      </c>
      <c r="G6009" s="72">
        <v>117</v>
      </c>
      <c r="H6009" s="72"/>
      <c r="I6009" s="72"/>
      <c r="J6009" s="72"/>
      <c r="K6009" s="72"/>
      <c r="L6009" s="72"/>
      <c r="M6009" s="72" t="s">
        <v>4596</v>
      </c>
      <c r="N6009" s="72" t="s">
        <v>4506</v>
      </c>
      <c r="O6009" s="72"/>
      <c r="P6009" s="72" t="s">
        <v>4227</v>
      </c>
      <c r="Q6009" s="72"/>
      <c r="R6009" s="72"/>
      <c r="S6009" s="72"/>
      <c r="T6009" s="72"/>
      <c r="U6009" s="72" t="s">
        <v>18541</v>
      </c>
      <c r="V6009" s="72"/>
      <c r="W6009" s="72">
        <v>140080</v>
      </c>
      <c r="X6009" s="72" t="s">
        <v>23128</v>
      </c>
      <c r="Y6009" s="72">
        <v>84955528693</v>
      </c>
      <c r="Z6009" s="72" t="s">
        <v>23129</v>
      </c>
    </row>
    <row r="6010" spans="1:26" ht="45" x14ac:dyDescent="0.25">
      <c r="A6010" s="72" t="s">
        <v>13195</v>
      </c>
      <c r="B6010" s="72" t="s">
        <v>4598</v>
      </c>
      <c r="C6010" s="72">
        <v>15</v>
      </c>
      <c r="D6010" s="72"/>
      <c r="E6010" s="72"/>
      <c r="F6010" s="72">
        <v>1</v>
      </c>
      <c r="G6010" s="72"/>
      <c r="H6010" s="72">
        <v>1199</v>
      </c>
      <c r="I6010" s="72">
        <v>436</v>
      </c>
      <c r="J6010" s="72">
        <v>545</v>
      </c>
      <c r="K6010" s="72">
        <v>218</v>
      </c>
      <c r="L6010" s="72"/>
      <c r="M6010" s="72" t="s">
        <v>4596</v>
      </c>
      <c r="N6010" s="72" t="s">
        <v>4545</v>
      </c>
      <c r="O6010" s="72"/>
      <c r="P6010" s="72" t="s">
        <v>4238</v>
      </c>
      <c r="Q6010" s="72"/>
      <c r="R6010" s="72"/>
      <c r="S6010" s="72"/>
      <c r="T6010" s="72"/>
      <c r="U6010" s="72" t="s">
        <v>13195</v>
      </c>
      <c r="V6010" s="72"/>
      <c r="W6010" s="72">
        <v>624447</v>
      </c>
      <c r="X6010" s="72" t="s">
        <v>13196</v>
      </c>
      <c r="Y6010" s="72"/>
      <c r="Z6010" s="72" t="s">
        <v>13197</v>
      </c>
    </row>
    <row r="6011" spans="1:26" ht="30" x14ac:dyDescent="0.25">
      <c r="A6011" s="72" t="s">
        <v>28331</v>
      </c>
      <c r="B6011" s="72" t="s">
        <v>28332</v>
      </c>
      <c r="C6011" s="72"/>
      <c r="D6011" s="72"/>
      <c r="E6011" s="72"/>
      <c r="F6011" s="72">
        <v>1</v>
      </c>
      <c r="G6011" s="72"/>
      <c r="H6011" s="72">
        <v>120</v>
      </c>
      <c r="I6011" s="72">
        <v>50</v>
      </c>
      <c r="J6011" s="72">
        <v>50</v>
      </c>
      <c r="K6011" s="72">
        <v>20</v>
      </c>
      <c r="L6011" s="72"/>
      <c r="M6011" s="72" t="s">
        <v>4596</v>
      </c>
      <c r="N6011" s="72" t="s">
        <v>4502</v>
      </c>
      <c r="O6011" s="72"/>
      <c r="P6011" s="72" t="s">
        <v>2729</v>
      </c>
      <c r="Q6011" s="72"/>
      <c r="R6011" s="72"/>
      <c r="S6011" s="72" t="s">
        <v>14717</v>
      </c>
      <c r="T6011" s="72" t="s">
        <v>28333</v>
      </c>
      <c r="U6011" s="72" t="s">
        <v>28331</v>
      </c>
      <c r="V6011" s="72"/>
      <c r="W6011" s="72">
        <v>307200</v>
      </c>
      <c r="X6011" s="72" t="s">
        <v>28334</v>
      </c>
      <c r="Y6011" s="72"/>
      <c r="Z6011" s="72" t="s">
        <v>28335</v>
      </c>
    </row>
    <row r="6012" spans="1:26" ht="75" x14ac:dyDescent="0.25">
      <c r="A6012" s="72" t="s">
        <v>18542</v>
      </c>
      <c r="B6012" s="72" t="s">
        <v>18543</v>
      </c>
      <c r="C6012" s="72"/>
      <c r="D6012" s="72"/>
      <c r="E6012" s="72"/>
      <c r="F6012" s="72">
        <v>1</v>
      </c>
      <c r="G6012" s="72"/>
      <c r="H6012" s="72">
        <v>150</v>
      </c>
      <c r="I6012" s="72">
        <v>100</v>
      </c>
      <c r="J6012" s="72">
        <v>25</v>
      </c>
      <c r="K6012" s="72">
        <v>25</v>
      </c>
      <c r="L6012" s="72"/>
      <c r="M6012" s="72" t="s">
        <v>4596</v>
      </c>
      <c r="N6012" s="72" t="s">
        <v>4506</v>
      </c>
      <c r="O6012" s="72"/>
      <c r="P6012" s="72" t="s">
        <v>17566</v>
      </c>
      <c r="Q6012" s="72"/>
      <c r="R6012" s="72"/>
      <c r="S6012" s="72" t="s">
        <v>14717</v>
      </c>
      <c r="T6012" s="72" t="s">
        <v>18544</v>
      </c>
      <c r="U6012" s="72" t="s">
        <v>18542</v>
      </c>
      <c r="V6012" s="72"/>
      <c r="W6012" s="72">
        <v>143214</v>
      </c>
      <c r="X6012" s="72" t="s">
        <v>18545</v>
      </c>
      <c r="Y6012" s="72" t="s">
        <v>18546</v>
      </c>
      <c r="Z6012" s="72" t="s">
        <v>18547</v>
      </c>
    </row>
    <row r="6013" spans="1:26" ht="30" x14ac:dyDescent="0.25">
      <c r="A6013" s="72" t="s">
        <v>15188</v>
      </c>
      <c r="B6013" s="72" t="s">
        <v>4594</v>
      </c>
      <c r="C6013" s="72">
        <v>94</v>
      </c>
      <c r="D6013" s="72"/>
      <c r="E6013" s="72"/>
      <c r="F6013" s="72">
        <v>1</v>
      </c>
      <c r="G6013" s="72">
        <v>355</v>
      </c>
      <c r="H6013" s="72"/>
      <c r="I6013" s="72"/>
      <c r="J6013" s="72"/>
      <c r="K6013" s="72"/>
      <c r="L6013" s="72"/>
      <c r="M6013" s="72" t="s">
        <v>4596</v>
      </c>
      <c r="N6013" s="72" t="s">
        <v>4493</v>
      </c>
      <c r="O6013" s="72"/>
      <c r="P6013" s="72" t="s">
        <v>2875</v>
      </c>
      <c r="Q6013" s="72" t="s">
        <v>4564</v>
      </c>
      <c r="R6013" s="72" t="s">
        <v>33115</v>
      </c>
      <c r="S6013" s="72"/>
      <c r="T6013" s="72"/>
      <c r="U6013" s="72" t="s">
        <v>15188</v>
      </c>
      <c r="V6013" s="72"/>
      <c r="W6013" s="72">
        <v>236016</v>
      </c>
      <c r="X6013" s="72" t="s">
        <v>13198</v>
      </c>
      <c r="Y6013" s="72" t="s">
        <v>17474</v>
      </c>
      <c r="Z6013" s="72" t="s">
        <v>28336</v>
      </c>
    </row>
    <row r="6014" spans="1:26" ht="45" x14ac:dyDescent="0.25">
      <c r="A6014" s="72" t="s">
        <v>18588</v>
      </c>
      <c r="B6014" s="72" t="s">
        <v>15560</v>
      </c>
      <c r="C6014" s="72">
        <v>9</v>
      </c>
      <c r="D6014" s="72"/>
      <c r="E6014" s="72"/>
      <c r="F6014" s="72">
        <v>1</v>
      </c>
      <c r="G6014" s="72"/>
      <c r="H6014" s="72">
        <v>1000</v>
      </c>
      <c r="I6014" s="72">
        <v>400</v>
      </c>
      <c r="J6014" s="72">
        <v>500</v>
      </c>
      <c r="K6014" s="72">
        <v>100</v>
      </c>
      <c r="L6014" s="72"/>
      <c r="M6014" s="72" t="s">
        <v>4596</v>
      </c>
      <c r="N6014" s="72" t="s">
        <v>4499</v>
      </c>
      <c r="O6014" s="72"/>
      <c r="P6014" s="72" t="s">
        <v>2509</v>
      </c>
      <c r="Q6014" s="72"/>
      <c r="R6014" s="72"/>
      <c r="S6014" s="72" t="s">
        <v>4567</v>
      </c>
      <c r="T6014" s="72" t="s">
        <v>18589</v>
      </c>
      <c r="U6014" s="72" t="s">
        <v>18588</v>
      </c>
      <c r="V6014" s="72"/>
      <c r="W6014" s="72">
        <v>353422</v>
      </c>
      <c r="X6014" s="72" t="s">
        <v>23130</v>
      </c>
      <c r="Y6014" s="72" t="s">
        <v>18590</v>
      </c>
      <c r="Z6014" s="72"/>
    </row>
    <row r="6015" spans="1:26" ht="45" x14ac:dyDescent="0.25">
      <c r="A6015" s="72" t="s">
        <v>13199</v>
      </c>
      <c r="B6015" s="72" t="s">
        <v>4598</v>
      </c>
      <c r="C6015" s="72">
        <v>51</v>
      </c>
      <c r="D6015" s="72"/>
      <c r="E6015" s="72"/>
      <c r="F6015" s="72">
        <v>1</v>
      </c>
      <c r="G6015" s="72"/>
      <c r="H6015" s="72">
        <v>1199</v>
      </c>
      <c r="I6015" s="72">
        <v>436</v>
      </c>
      <c r="J6015" s="72">
        <v>545</v>
      </c>
      <c r="K6015" s="72">
        <v>218</v>
      </c>
      <c r="L6015" s="72"/>
      <c r="M6015" s="72" t="s">
        <v>4596</v>
      </c>
      <c r="N6015" s="72" t="s">
        <v>4513</v>
      </c>
      <c r="O6015" s="72"/>
      <c r="P6015" s="72" t="s">
        <v>4075</v>
      </c>
      <c r="Q6015" s="72" t="s">
        <v>4564</v>
      </c>
      <c r="R6015" s="72" t="s">
        <v>13200</v>
      </c>
      <c r="S6015" s="72"/>
      <c r="T6015" s="72"/>
      <c r="U6015" s="72" t="s">
        <v>13199</v>
      </c>
      <c r="V6015" s="72"/>
      <c r="W6015" s="72">
        <v>462409</v>
      </c>
      <c r="X6015" s="72" t="s">
        <v>13201</v>
      </c>
      <c r="Y6015" s="72"/>
      <c r="Z6015" s="72" t="s">
        <v>13202</v>
      </c>
    </row>
    <row r="6016" spans="1:26" ht="45" x14ac:dyDescent="0.25">
      <c r="A6016" s="72" t="s">
        <v>13203</v>
      </c>
      <c r="B6016" s="72" t="s">
        <v>4594</v>
      </c>
      <c r="C6016" s="72">
        <v>9</v>
      </c>
      <c r="D6016" s="72"/>
      <c r="E6016" s="72"/>
      <c r="F6016" s="72">
        <v>1</v>
      </c>
      <c r="G6016" s="72">
        <v>350</v>
      </c>
      <c r="H6016" s="72"/>
      <c r="I6016" s="72"/>
      <c r="J6016" s="72"/>
      <c r="K6016" s="72"/>
      <c r="L6016" s="72"/>
      <c r="M6016" s="72" t="s">
        <v>4596</v>
      </c>
      <c r="N6016" s="72" t="s">
        <v>4554</v>
      </c>
      <c r="O6016" s="72"/>
      <c r="P6016" s="72" t="s">
        <v>2485</v>
      </c>
      <c r="Q6016" s="72"/>
      <c r="R6016" s="72"/>
      <c r="S6016" s="72" t="s">
        <v>4566</v>
      </c>
      <c r="T6016" s="72" t="s">
        <v>10306</v>
      </c>
      <c r="U6016" s="72" t="s">
        <v>13203</v>
      </c>
      <c r="V6016" s="72"/>
      <c r="W6016" s="72"/>
      <c r="X6016" s="72"/>
      <c r="Y6016" s="72"/>
      <c r="Z6016" s="72" t="s">
        <v>13204</v>
      </c>
    </row>
    <row r="6017" spans="1:26" ht="30" x14ac:dyDescent="0.25">
      <c r="A6017" s="72" t="s">
        <v>28337</v>
      </c>
      <c r="B6017" s="72" t="s">
        <v>15493</v>
      </c>
      <c r="C6017" s="72"/>
      <c r="D6017" s="72" t="s">
        <v>4678</v>
      </c>
      <c r="E6017" s="72"/>
      <c r="F6017" s="72">
        <v>1</v>
      </c>
      <c r="G6017" s="72">
        <v>150</v>
      </c>
      <c r="H6017" s="72"/>
      <c r="I6017" s="72"/>
      <c r="J6017" s="72"/>
      <c r="K6017" s="72"/>
      <c r="L6017" s="72"/>
      <c r="M6017" s="72" t="s">
        <v>4596</v>
      </c>
      <c r="N6017" s="72" t="s">
        <v>4483</v>
      </c>
      <c r="O6017" s="72"/>
      <c r="P6017" s="72" t="s">
        <v>20512</v>
      </c>
      <c r="Q6017" s="72"/>
      <c r="R6017" s="72"/>
      <c r="S6017" s="72" t="s">
        <v>15654</v>
      </c>
      <c r="T6017" s="72" t="s">
        <v>5351</v>
      </c>
      <c r="U6017" s="72" t="s">
        <v>28337</v>
      </c>
      <c r="V6017" s="72"/>
      <c r="W6017" s="72">
        <v>309074</v>
      </c>
      <c r="X6017" s="72" t="s">
        <v>28338</v>
      </c>
      <c r="Y6017" s="72" t="s">
        <v>28339</v>
      </c>
      <c r="Z6017" s="72" t="s">
        <v>28340</v>
      </c>
    </row>
    <row r="6018" spans="1:26" ht="45" x14ac:dyDescent="0.25">
      <c r="A6018" s="72" t="s">
        <v>33116</v>
      </c>
      <c r="B6018" s="72" t="s">
        <v>33117</v>
      </c>
      <c r="C6018" s="72"/>
      <c r="D6018" s="72" t="s">
        <v>5631</v>
      </c>
      <c r="E6018" s="72"/>
      <c r="F6018" s="72">
        <v>1</v>
      </c>
      <c r="G6018" s="72">
        <v>100</v>
      </c>
      <c r="H6018" s="72"/>
      <c r="I6018" s="72"/>
      <c r="J6018" s="72"/>
      <c r="K6018" s="72"/>
      <c r="L6018" s="72"/>
      <c r="M6018" s="72" t="s">
        <v>4596</v>
      </c>
      <c r="N6018" s="72" t="s">
        <v>4483</v>
      </c>
      <c r="O6018" s="72"/>
      <c r="P6018" s="72" t="s">
        <v>3223</v>
      </c>
      <c r="Q6018" s="72"/>
      <c r="R6018" s="72"/>
      <c r="S6018" s="72" t="s">
        <v>15654</v>
      </c>
      <c r="T6018" s="72" t="s">
        <v>33118</v>
      </c>
      <c r="U6018" s="72" t="s">
        <v>33116</v>
      </c>
      <c r="V6018" s="72"/>
      <c r="W6018" s="72">
        <v>309885</v>
      </c>
      <c r="X6018" s="72" t="s">
        <v>33119</v>
      </c>
      <c r="Y6018" s="72" t="s">
        <v>33120</v>
      </c>
      <c r="Z6018" s="72" t="s">
        <v>33121</v>
      </c>
    </row>
    <row r="6019" spans="1:26" ht="45" x14ac:dyDescent="0.25">
      <c r="A6019" s="72" t="s">
        <v>35766</v>
      </c>
      <c r="B6019" s="72" t="s">
        <v>15560</v>
      </c>
      <c r="C6019" s="72">
        <v>8</v>
      </c>
      <c r="D6019" s="72"/>
      <c r="E6019" s="72"/>
      <c r="F6019" s="72">
        <v>1</v>
      </c>
      <c r="G6019" s="72"/>
      <c r="H6019" s="72">
        <v>1199</v>
      </c>
      <c r="I6019" s="72">
        <v>436</v>
      </c>
      <c r="J6019" s="72">
        <v>545</v>
      </c>
      <c r="K6019" s="72">
        <v>218</v>
      </c>
      <c r="L6019" s="72"/>
      <c r="M6019" s="72" t="s">
        <v>4596</v>
      </c>
      <c r="N6019" s="72" t="s">
        <v>4484</v>
      </c>
      <c r="O6019" s="72"/>
      <c r="P6019" s="72" t="s">
        <v>3407</v>
      </c>
      <c r="Q6019" s="72"/>
      <c r="R6019" s="72"/>
      <c r="S6019" s="72"/>
      <c r="T6019" s="72"/>
      <c r="U6019" s="72" t="s">
        <v>35766</v>
      </c>
      <c r="V6019" s="72"/>
      <c r="W6019" s="72">
        <v>243140</v>
      </c>
      <c r="X6019" s="72" t="s">
        <v>13367</v>
      </c>
      <c r="Y6019" s="72"/>
      <c r="Z6019" s="72" t="s">
        <v>35767</v>
      </c>
    </row>
    <row r="6020" spans="1:26" ht="45" x14ac:dyDescent="0.25">
      <c r="A6020" s="72" t="s">
        <v>13952</v>
      </c>
      <c r="B6020" s="72" t="s">
        <v>4624</v>
      </c>
      <c r="C6020" s="72"/>
      <c r="D6020" s="72"/>
      <c r="E6020" s="72"/>
      <c r="F6020" s="72">
        <v>2</v>
      </c>
      <c r="G6020" s="72"/>
      <c r="H6020" s="72"/>
      <c r="I6020" s="72"/>
      <c r="J6020" s="72"/>
      <c r="K6020" s="72"/>
      <c r="L6020" s="72">
        <v>50</v>
      </c>
      <c r="M6020" s="72" t="s">
        <v>4596</v>
      </c>
      <c r="N6020" s="72" t="s">
        <v>4491</v>
      </c>
      <c r="O6020" s="72"/>
      <c r="P6020" s="72" t="s">
        <v>3075</v>
      </c>
      <c r="Q6020" s="72"/>
      <c r="R6020" s="72"/>
      <c r="S6020" s="72" t="s">
        <v>4568</v>
      </c>
      <c r="T6020" s="72" t="s">
        <v>13937</v>
      </c>
      <c r="U6020" s="72" t="s">
        <v>13952</v>
      </c>
      <c r="V6020" s="72"/>
      <c r="W6020" s="72">
        <v>155130</v>
      </c>
      <c r="X6020" s="72" t="s">
        <v>14191</v>
      </c>
      <c r="Y6020" s="72" t="s">
        <v>13953</v>
      </c>
      <c r="Z6020" s="72" t="s">
        <v>13954</v>
      </c>
    </row>
    <row r="6021" spans="1:26" ht="45" x14ac:dyDescent="0.25">
      <c r="A6021" s="72" t="s">
        <v>28341</v>
      </c>
      <c r="B6021" s="72" t="s">
        <v>33122</v>
      </c>
      <c r="C6021" s="72"/>
      <c r="D6021" s="72"/>
      <c r="E6021" s="72"/>
      <c r="F6021" s="72">
        <v>1</v>
      </c>
      <c r="G6021" s="72">
        <v>150</v>
      </c>
      <c r="H6021" s="72"/>
      <c r="I6021" s="72"/>
      <c r="J6021" s="72"/>
      <c r="K6021" s="72"/>
      <c r="L6021" s="72"/>
      <c r="M6021" s="72" t="s">
        <v>4596</v>
      </c>
      <c r="N6021" s="72" t="s">
        <v>4483</v>
      </c>
      <c r="O6021" s="72"/>
      <c r="P6021" s="72" t="s">
        <v>17877</v>
      </c>
      <c r="Q6021" s="72" t="s">
        <v>32112</v>
      </c>
      <c r="R6021" s="72" t="s">
        <v>18667</v>
      </c>
      <c r="S6021" s="72" t="s">
        <v>4568</v>
      </c>
      <c r="T6021" s="72" t="s">
        <v>7731</v>
      </c>
      <c r="U6021" s="72" t="s">
        <v>28341</v>
      </c>
      <c r="V6021" s="72"/>
      <c r="W6021" s="72">
        <v>309816</v>
      </c>
      <c r="X6021" s="72" t="s">
        <v>24569</v>
      </c>
      <c r="Y6021" s="72">
        <v>84723471151</v>
      </c>
      <c r="Z6021" s="72" t="s">
        <v>33123</v>
      </c>
    </row>
    <row r="6022" spans="1:26" ht="45" x14ac:dyDescent="0.25">
      <c r="A6022" s="72" t="s">
        <v>17475</v>
      </c>
      <c r="B6022" s="72" t="s">
        <v>15560</v>
      </c>
      <c r="C6022" s="72">
        <v>4</v>
      </c>
      <c r="D6022" s="72"/>
      <c r="E6022" s="72"/>
      <c r="F6022" s="72">
        <v>1</v>
      </c>
      <c r="G6022" s="72"/>
      <c r="H6022" s="72">
        <v>1800</v>
      </c>
      <c r="I6022" s="72">
        <v>800</v>
      </c>
      <c r="J6022" s="72">
        <v>600</v>
      </c>
      <c r="K6022" s="72">
        <v>400</v>
      </c>
      <c r="L6022" s="72"/>
      <c r="M6022" s="72" t="s">
        <v>4596</v>
      </c>
      <c r="N6022" s="72" t="s">
        <v>4507</v>
      </c>
      <c r="O6022" s="72"/>
      <c r="P6022" s="72" t="s">
        <v>3241</v>
      </c>
      <c r="Q6022" s="72"/>
      <c r="R6022" s="72"/>
      <c r="S6022" s="72"/>
      <c r="T6022" s="72"/>
      <c r="U6022" s="72" t="s">
        <v>17475</v>
      </c>
      <c r="V6022" s="72"/>
      <c r="W6022" s="72">
        <v>184533</v>
      </c>
      <c r="X6022" s="72" t="s">
        <v>23131</v>
      </c>
      <c r="Y6022" s="72" t="s">
        <v>17476</v>
      </c>
      <c r="Z6022" s="72" t="s">
        <v>17477</v>
      </c>
    </row>
    <row r="6023" spans="1:26" ht="45" x14ac:dyDescent="0.25">
      <c r="A6023" s="72" t="s">
        <v>13205</v>
      </c>
      <c r="B6023" s="72" t="s">
        <v>4598</v>
      </c>
      <c r="C6023" s="72">
        <v>1</v>
      </c>
      <c r="D6023" s="72"/>
      <c r="E6023" s="72"/>
      <c r="F6023" s="72">
        <v>1</v>
      </c>
      <c r="G6023" s="72"/>
      <c r="H6023" s="72">
        <v>1799</v>
      </c>
      <c r="I6023" s="72">
        <v>654</v>
      </c>
      <c r="J6023" s="72">
        <v>818</v>
      </c>
      <c r="K6023" s="72">
        <v>327</v>
      </c>
      <c r="L6023" s="72"/>
      <c r="M6023" s="72" t="s">
        <v>4596</v>
      </c>
      <c r="N6023" s="72" t="s">
        <v>4501</v>
      </c>
      <c r="O6023" s="72"/>
      <c r="P6023" s="72" t="s">
        <v>3420</v>
      </c>
      <c r="Q6023" s="72"/>
      <c r="R6023" s="72"/>
      <c r="S6023" s="72" t="s">
        <v>4566</v>
      </c>
      <c r="T6023" s="72" t="s">
        <v>13206</v>
      </c>
      <c r="U6023" s="72" t="s">
        <v>13205</v>
      </c>
      <c r="V6023" s="72"/>
      <c r="W6023" s="72">
        <v>641640</v>
      </c>
      <c r="X6023" s="72" t="s">
        <v>14192</v>
      </c>
      <c r="Y6023" s="72" t="s">
        <v>13207</v>
      </c>
      <c r="Z6023" s="72" t="s">
        <v>13208</v>
      </c>
    </row>
    <row r="6024" spans="1:26" ht="60" x14ac:dyDescent="0.25">
      <c r="A6024" s="72" t="s">
        <v>13209</v>
      </c>
      <c r="B6024" s="72" t="s">
        <v>5526</v>
      </c>
      <c r="C6024" s="72">
        <v>42</v>
      </c>
      <c r="D6024" s="72"/>
      <c r="E6024" s="72"/>
      <c r="F6024" s="72">
        <v>3</v>
      </c>
      <c r="G6024" s="72"/>
      <c r="H6024" s="72"/>
      <c r="I6024" s="72"/>
      <c r="J6024" s="72"/>
      <c r="K6024" s="72"/>
      <c r="L6024" s="72">
        <v>100</v>
      </c>
      <c r="M6024" s="72" t="s">
        <v>4596</v>
      </c>
      <c r="N6024" s="72" t="s">
        <v>4529</v>
      </c>
      <c r="O6024" s="72"/>
      <c r="P6024" s="72" t="s">
        <v>2464</v>
      </c>
      <c r="Q6024" s="72"/>
      <c r="R6024" s="72"/>
      <c r="S6024" s="72"/>
      <c r="T6024" s="72"/>
      <c r="U6024" s="72" t="s">
        <v>13209</v>
      </c>
      <c r="V6024" s="72"/>
      <c r="W6024" s="72">
        <v>169900</v>
      </c>
      <c r="X6024" s="72" t="s">
        <v>13210</v>
      </c>
      <c r="Y6024" s="72" t="s">
        <v>13211</v>
      </c>
      <c r="Z6024" s="72" t="s">
        <v>13212</v>
      </c>
    </row>
    <row r="6025" spans="1:26" ht="30" x14ac:dyDescent="0.25">
      <c r="A6025" s="72" t="s">
        <v>17478</v>
      </c>
      <c r="B6025" s="72" t="s">
        <v>15493</v>
      </c>
      <c r="C6025" s="72">
        <v>2</v>
      </c>
      <c r="D6025" s="72"/>
      <c r="E6025" s="72"/>
      <c r="F6025" s="72">
        <v>1</v>
      </c>
      <c r="G6025" s="72">
        <v>120</v>
      </c>
      <c r="H6025" s="72"/>
      <c r="I6025" s="72"/>
      <c r="J6025" s="72"/>
      <c r="K6025" s="72"/>
      <c r="L6025" s="72"/>
      <c r="M6025" s="72" t="s">
        <v>4596</v>
      </c>
      <c r="N6025" s="72" t="s">
        <v>4499</v>
      </c>
      <c r="O6025" s="72"/>
      <c r="P6025" s="72" t="s">
        <v>3927</v>
      </c>
      <c r="Q6025" s="72"/>
      <c r="R6025" s="72"/>
      <c r="S6025" s="72" t="s">
        <v>4619</v>
      </c>
      <c r="T6025" s="72" t="s">
        <v>5252</v>
      </c>
      <c r="U6025" s="72" t="s">
        <v>17478</v>
      </c>
      <c r="V6025" s="72"/>
      <c r="W6025" s="72">
        <v>353740</v>
      </c>
      <c r="X6025" s="72" t="s">
        <v>23132</v>
      </c>
      <c r="Y6025" s="72" t="s">
        <v>17479</v>
      </c>
      <c r="Z6025" s="72" t="s">
        <v>17480</v>
      </c>
    </row>
    <row r="6026" spans="1:26" ht="60" x14ac:dyDescent="0.25">
      <c r="A6026" s="72" t="s">
        <v>13214</v>
      </c>
      <c r="B6026" s="72" t="s">
        <v>4695</v>
      </c>
      <c r="C6026" s="72"/>
      <c r="D6026" s="72"/>
      <c r="E6026" s="72"/>
      <c r="F6026" s="72">
        <v>2</v>
      </c>
      <c r="G6026" s="72"/>
      <c r="H6026" s="72"/>
      <c r="I6026" s="72"/>
      <c r="J6026" s="72"/>
      <c r="K6026" s="72"/>
      <c r="L6026" s="72">
        <v>150</v>
      </c>
      <c r="M6026" s="72" t="s">
        <v>4596</v>
      </c>
      <c r="N6026" s="72" t="s">
        <v>4486</v>
      </c>
      <c r="O6026" s="72"/>
      <c r="P6026" s="72" t="s">
        <v>3288</v>
      </c>
      <c r="Q6026" s="72"/>
      <c r="R6026" s="72"/>
      <c r="S6026" s="72" t="s">
        <v>4566</v>
      </c>
      <c r="T6026" s="72" t="s">
        <v>4613</v>
      </c>
      <c r="U6026" s="72" t="s">
        <v>13214</v>
      </c>
      <c r="V6026" s="72"/>
      <c r="W6026" s="72">
        <v>403886</v>
      </c>
      <c r="X6026" s="72" t="s">
        <v>23133</v>
      </c>
      <c r="Y6026" s="72" t="s">
        <v>13215</v>
      </c>
      <c r="Z6026" s="72" t="s">
        <v>13216</v>
      </c>
    </row>
    <row r="6027" spans="1:26" ht="60" x14ac:dyDescent="0.25">
      <c r="A6027" s="72" t="s">
        <v>13214</v>
      </c>
      <c r="B6027" s="72" t="s">
        <v>4695</v>
      </c>
      <c r="C6027" s="72"/>
      <c r="D6027" s="72"/>
      <c r="E6027" s="72"/>
      <c r="F6027" s="72">
        <v>2</v>
      </c>
      <c r="G6027" s="72"/>
      <c r="H6027" s="72"/>
      <c r="I6027" s="72"/>
      <c r="J6027" s="72"/>
      <c r="K6027" s="72"/>
      <c r="L6027" s="72">
        <v>150</v>
      </c>
      <c r="M6027" s="72" t="s">
        <v>4596</v>
      </c>
      <c r="N6027" s="72" t="s">
        <v>4486</v>
      </c>
      <c r="O6027" s="72"/>
      <c r="P6027" s="72" t="s">
        <v>3226</v>
      </c>
      <c r="Q6027" s="72"/>
      <c r="R6027" s="72"/>
      <c r="S6027" s="72"/>
      <c r="T6027" s="72"/>
      <c r="U6027" s="72" t="s">
        <v>13214</v>
      </c>
      <c r="V6027" s="72"/>
      <c r="W6027" s="72">
        <v>403886</v>
      </c>
      <c r="X6027" s="72" t="s">
        <v>17481</v>
      </c>
      <c r="Y6027" s="72" t="s">
        <v>13215</v>
      </c>
      <c r="Z6027" s="72" t="s">
        <v>13216</v>
      </c>
    </row>
    <row r="6028" spans="1:26" ht="45" x14ac:dyDescent="0.25">
      <c r="A6028" s="72" t="s">
        <v>13217</v>
      </c>
      <c r="B6028" s="72" t="s">
        <v>5161</v>
      </c>
      <c r="C6028" s="72">
        <v>1</v>
      </c>
      <c r="D6028" s="72"/>
      <c r="E6028" s="72"/>
      <c r="F6028" s="72">
        <v>3</v>
      </c>
      <c r="G6028" s="72"/>
      <c r="H6028" s="72"/>
      <c r="I6028" s="72"/>
      <c r="J6028" s="72"/>
      <c r="K6028" s="72"/>
      <c r="L6028" s="72">
        <v>100</v>
      </c>
      <c r="M6028" s="72" t="s">
        <v>4596</v>
      </c>
      <c r="N6028" s="72" t="s">
        <v>4545</v>
      </c>
      <c r="O6028" s="72"/>
      <c r="P6028" s="72" t="s">
        <v>4465</v>
      </c>
      <c r="Q6028" s="72"/>
      <c r="R6028" s="72"/>
      <c r="S6028" s="72"/>
      <c r="T6028" s="72"/>
      <c r="U6028" s="72" t="s">
        <v>13217</v>
      </c>
      <c r="V6028" s="72"/>
      <c r="W6028" s="72">
        <v>624800</v>
      </c>
      <c r="X6028" s="72" t="s">
        <v>13218</v>
      </c>
      <c r="Y6028" s="72" t="s">
        <v>13219</v>
      </c>
      <c r="Z6028" s="72" t="s">
        <v>13220</v>
      </c>
    </row>
    <row r="6029" spans="1:26" ht="60" x14ac:dyDescent="0.25">
      <c r="A6029" s="72" t="s">
        <v>17482</v>
      </c>
      <c r="B6029" s="72" t="s">
        <v>5277</v>
      </c>
      <c r="C6029" s="72"/>
      <c r="D6029" s="72" t="s">
        <v>5178</v>
      </c>
      <c r="E6029" s="72"/>
      <c r="F6029" s="72">
        <v>2</v>
      </c>
      <c r="G6029" s="72"/>
      <c r="H6029" s="72"/>
      <c r="I6029" s="72"/>
      <c r="J6029" s="72"/>
      <c r="K6029" s="72"/>
      <c r="L6029" s="72">
        <v>50</v>
      </c>
      <c r="M6029" s="72" t="s">
        <v>4596</v>
      </c>
      <c r="N6029" s="72" t="s">
        <v>4522</v>
      </c>
      <c r="O6029" s="72"/>
      <c r="P6029" s="72" t="s">
        <v>3311</v>
      </c>
      <c r="Q6029" s="72"/>
      <c r="R6029" s="72"/>
      <c r="S6029" s="72" t="s">
        <v>4567</v>
      </c>
      <c r="T6029" s="72" t="s">
        <v>5221</v>
      </c>
      <c r="U6029" s="72" t="s">
        <v>17482</v>
      </c>
      <c r="V6029" s="72"/>
      <c r="W6029" s="72">
        <v>671560</v>
      </c>
      <c r="X6029" s="72" t="s">
        <v>5222</v>
      </c>
      <c r="Y6029" s="72" t="s">
        <v>17483</v>
      </c>
      <c r="Z6029" s="72" t="s">
        <v>5223</v>
      </c>
    </row>
    <row r="6030" spans="1:26" ht="45" x14ac:dyDescent="0.25">
      <c r="A6030" s="72" t="s">
        <v>13221</v>
      </c>
      <c r="B6030" s="72" t="s">
        <v>4594</v>
      </c>
      <c r="C6030" s="72"/>
      <c r="D6030" s="72" t="s">
        <v>6503</v>
      </c>
      <c r="E6030" s="72"/>
      <c r="F6030" s="72">
        <v>1</v>
      </c>
      <c r="G6030" s="72">
        <v>200</v>
      </c>
      <c r="H6030" s="72"/>
      <c r="I6030" s="72"/>
      <c r="J6030" s="72"/>
      <c r="K6030" s="72"/>
      <c r="L6030" s="72"/>
      <c r="M6030" s="72" t="s">
        <v>4596</v>
      </c>
      <c r="N6030" s="72" t="s">
        <v>4522</v>
      </c>
      <c r="O6030" s="72"/>
      <c r="P6030" s="72" t="s">
        <v>2830</v>
      </c>
      <c r="Q6030" s="72"/>
      <c r="R6030" s="72"/>
      <c r="S6030" s="72" t="s">
        <v>4568</v>
      </c>
      <c r="T6030" s="72" t="s">
        <v>13222</v>
      </c>
      <c r="U6030" s="72" t="s">
        <v>13221</v>
      </c>
      <c r="V6030" s="72"/>
      <c r="W6030" s="72">
        <v>671326</v>
      </c>
      <c r="X6030" s="72" t="s">
        <v>5250</v>
      </c>
      <c r="Y6030" s="72"/>
      <c r="Z6030" s="72"/>
    </row>
    <row r="6031" spans="1:26" ht="45" x14ac:dyDescent="0.25">
      <c r="A6031" s="72" t="s">
        <v>13223</v>
      </c>
      <c r="B6031" s="72" t="s">
        <v>4598</v>
      </c>
      <c r="C6031" s="72"/>
      <c r="D6031" s="72" t="s">
        <v>6066</v>
      </c>
      <c r="E6031" s="72"/>
      <c r="F6031" s="72">
        <v>1</v>
      </c>
      <c r="G6031" s="72"/>
      <c r="H6031" s="72">
        <v>1799</v>
      </c>
      <c r="I6031" s="72">
        <v>654</v>
      </c>
      <c r="J6031" s="72">
        <v>818</v>
      </c>
      <c r="K6031" s="72">
        <v>327</v>
      </c>
      <c r="L6031" s="72"/>
      <c r="M6031" s="72" t="s">
        <v>4596</v>
      </c>
      <c r="N6031" s="72" t="s">
        <v>4506</v>
      </c>
      <c r="O6031" s="72"/>
      <c r="P6031" s="72" t="s">
        <v>15351</v>
      </c>
      <c r="Q6031" s="72"/>
      <c r="R6031" s="72"/>
      <c r="S6031" s="72" t="s">
        <v>4566</v>
      </c>
      <c r="T6031" s="72" t="s">
        <v>13224</v>
      </c>
      <c r="U6031" s="72" t="s">
        <v>13223</v>
      </c>
      <c r="V6031" s="72"/>
      <c r="W6031" s="72">
        <v>141600</v>
      </c>
      <c r="X6031" s="72"/>
      <c r="Y6031" s="72" t="s">
        <v>13225</v>
      </c>
      <c r="Z6031" s="72" t="s">
        <v>13226</v>
      </c>
    </row>
    <row r="6032" spans="1:26" ht="45" x14ac:dyDescent="0.25">
      <c r="A6032" s="72" t="s">
        <v>13228</v>
      </c>
      <c r="B6032" s="72" t="s">
        <v>4598</v>
      </c>
      <c r="C6032" s="72"/>
      <c r="D6032" s="72"/>
      <c r="E6032" s="72"/>
      <c r="F6032" s="72">
        <v>1</v>
      </c>
      <c r="G6032" s="72"/>
      <c r="H6032" s="72">
        <v>798</v>
      </c>
      <c r="I6032" s="72">
        <v>290</v>
      </c>
      <c r="J6032" s="72">
        <v>363</v>
      </c>
      <c r="K6032" s="72">
        <v>145</v>
      </c>
      <c r="L6032" s="72"/>
      <c r="M6032" s="72" t="s">
        <v>4596</v>
      </c>
      <c r="N6032" s="72" t="s">
        <v>4490</v>
      </c>
      <c r="O6032" s="72"/>
      <c r="P6032" s="72" t="s">
        <v>3964</v>
      </c>
      <c r="Q6032" s="72" t="s">
        <v>4563</v>
      </c>
      <c r="R6032" s="72" t="s">
        <v>13229</v>
      </c>
      <c r="S6032" s="72" t="s">
        <v>4568</v>
      </c>
      <c r="T6032" s="72" t="s">
        <v>13230</v>
      </c>
      <c r="U6032" s="72" t="s">
        <v>13228</v>
      </c>
      <c r="V6032" s="72"/>
      <c r="W6032" s="72">
        <v>673560</v>
      </c>
      <c r="X6032" s="72" t="s">
        <v>13231</v>
      </c>
      <c r="Y6032" s="72" t="s">
        <v>13232</v>
      </c>
      <c r="Z6032" s="72" t="s">
        <v>13233</v>
      </c>
    </row>
    <row r="6033" spans="1:26" ht="45" x14ac:dyDescent="0.25">
      <c r="A6033" s="72" t="s">
        <v>13234</v>
      </c>
      <c r="B6033" s="72" t="s">
        <v>4598</v>
      </c>
      <c r="C6033" s="72">
        <v>5</v>
      </c>
      <c r="D6033" s="72"/>
      <c r="E6033" s="72"/>
      <c r="F6033" s="72">
        <v>1</v>
      </c>
      <c r="G6033" s="72"/>
      <c r="H6033" s="72">
        <v>798</v>
      </c>
      <c r="I6033" s="72">
        <v>290</v>
      </c>
      <c r="J6033" s="72">
        <v>363</v>
      </c>
      <c r="K6033" s="72">
        <v>145</v>
      </c>
      <c r="L6033" s="72"/>
      <c r="M6033" s="72" t="s">
        <v>4596</v>
      </c>
      <c r="N6033" s="72" t="s">
        <v>4519</v>
      </c>
      <c r="O6033" s="72"/>
      <c r="P6033" s="72" t="s">
        <v>2896</v>
      </c>
      <c r="Q6033" s="72"/>
      <c r="R6033" s="72"/>
      <c r="S6033" s="72" t="s">
        <v>4567</v>
      </c>
      <c r="T6033" s="72" t="s">
        <v>13235</v>
      </c>
      <c r="U6033" s="72" t="s">
        <v>13234</v>
      </c>
      <c r="V6033" s="72"/>
      <c r="W6033" s="72">
        <v>385140</v>
      </c>
      <c r="X6033" s="72" t="s">
        <v>13236</v>
      </c>
      <c r="Y6033" s="72" t="s">
        <v>13237</v>
      </c>
      <c r="Z6033" s="72" t="s">
        <v>13238</v>
      </c>
    </row>
    <row r="6034" spans="1:26" ht="45" x14ac:dyDescent="0.25">
      <c r="A6034" s="72" t="s">
        <v>13239</v>
      </c>
      <c r="B6034" s="72" t="s">
        <v>15587</v>
      </c>
      <c r="C6034" s="72">
        <v>4</v>
      </c>
      <c r="D6034" s="72"/>
      <c r="E6034" s="72"/>
      <c r="F6034" s="72">
        <v>1</v>
      </c>
      <c r="G6034" s="72"/>
      <c r="H6034" s="72">
        <v>1200</v>
      </c>
      <c r="I6034" s="72">
        <v>500</v>
      </c>
      <c r="J6034" s="72">
        <v>400</v>
      </c>
      <c r="K6034" s="72">
        <v>300</v>
      </c>
      <c r="L6034" s="72"/>
      <c r="M6034" s="72" t="s">
        <v>4596</v>
      </c>
      <c r="N6034" s="72" t="s">
        <v>4541</v>
      </c>
      <c r="O6034" s="72"/>
      <c r="P6034" s="72" t="s">
        <v>2550</v>
      </c>
      <c r="Q6034" s="72"/>
      <c r="R6034" s="72"/>
      <c r="S6034" s="72" t="s">
        <v>4567</v>
      </c>
      <c r="T6034" s="72" t="s">
        <v>8019</v>
      </c>
      <c r="U6034" s="72" t="s">
        <v>13239</v>
      </c>
      <c r="V6034" s="72"/>
      <c r="W6034" s="72"/>
      <c r="X6034" s="72"/>
      <c r="Y6034" s="72"/>
      <c r="Z6034" s="72"/>
    </row>
    <row r="6035" spans="1:26" ht="45" x14ac:dyDescent="0.25">
      <c r="A6035" s="72" t="s">
        <v>13239</v>
      </c>
      <c r="B6035" s="72" t="s">
        <v>15587</v>
      </c>
      <c r="C6035" s="72">
        <v>4</v>
      </c>
      <c r="D6035" s="72"/>
      <c r="E6035" s="72" t="s">
        <v>17484</v>
      </c>
      <c r="F6035" s="72">
        <v>1</v>
      </c>
      <c r="G6035" s="72">
        <v>150</v>
      </c>
      <c r="H6035" s="72"/>
      <c r="I6035" s="72"/>
      <c r="J6035" s="72"/>
      <c r="K6035" s="72"/>
      <c r="L6035" s="72"/>
      <c r="M6035" s="72" t="s">
        <v>4596</v>
      </c>
      <c r="N6035" s="72" t="s">
        <v>4541</v>
      </c>
      <c r="O6035" s="72"/>
      <c r="P6035" s="72" t="s">
        <v>2550</v>
      </c>
      <c r="Q6035" s="72"/>
      <c r="R6035" s="72"/>
      <c r="S6035" s="72" t="s">
        <v>4567</v>
      </c>
      <c r="T6035" s="72" t="s">
        <v>8019</v>
      </c>
      <c r="U6035" s="72" t="s">
        <v>13239</v>
      </c>
      <c r="V6035" s="72" t="s">
        <v>28342</v>
      </c>
      <c r="W6035" s="72">
        <v>44625</v>
      </c>
      <c r="X6035" s="72" t="s">
        <v>11989</v>
      </c>
      <c r="Y6035" s="72"/>
      <c r="Z6035" s="72"/>
    </row>
    <row r="6036" spans="1:26" ht="45" x14ac:dyDescent="0.25">
      <c r="A6036" s="72" t="s">
        <v>13239</v>
      </c>
      <c r="B6036" s="72" t="s">
        <v>15587</v>
      </c>
      <c r="C6036" s="72">
        <v>4</v>
      </c>
      <c r="D6036" s="72"/>
      <c r="E6036" s="72" t="s">
        <v>18591</v>
      </c>
      <c r="F6036" s="72">
        <v>1</v>
      </c>
      <c r="G6036" s="72">
        <v>157</v>
      </c>
      <c r="H6036" s="72"/>
      <c r="I6036" s="72"/>
      <c r="J6036" s="72"/>
      <c r="K6036" s="72"/>
      <c r="L6036" s="72"/>
      <c r="M6036" s="72" t="s">
        <v>4596</v>
      </c>
      <c r="N6036" s="72" t="s">
        <v>4541</v>
      </c>
      <c r="O6036" s="72"/>
      <c r="P6036" s="72" t="s">
        <v>2550</v>
      </c>
      <c r="Q6036" s="72"/>
      <c r="R6036" s="72"/>
      <c r="S6036" s="72" t="s">
        <v>4567</v>
      </c>
      <c r="T6036" s="72" t="s">
        <v>8019</v>
      </c>
      <c r="U6036" s="72" t="s">
        <v>13239</v>
      </c>
      <c r="V6036" s="72" t="s">
        <v>13240</v>
      </c>
      <c r="W6036" s="72">
        <v>446250</v>
      </c>
      <c r="X6036" s="72" t="s">
        <v>23134</v>
      </c>
      <c r="Y6036" s="72" t="s">
        <v>18548</v>
      </c>
      <c r="Z6036" s="72" t="s">
        <v>18549</v>
      </c>
    </row>
    <row r="6037" spans="1:26" ht="45" x14ac:dyDescent="0.25">
      <c r="A6037" s="72" t="s">
        <v>13239</v>
      </c>
      <c r="B6037" s="72" t="s">
        <v>15587</v>
      </c>
      <c r="C6037" s="72">
        <v>4</v>
      </c>
      <c r="D6037" s="72"/>
      <c r="E6037" s="72" t="s">
        <v>13241</v>
      </c>
      <c r="F6037" s="72">
        <v>1</v>
      </c>
      <c r="G6037" s="72">
        <v>182</v>
      </c>
      <c r="H6037" s="72"/>
      <c r="I6037" s="72"/>
      <c r="J6037" s="72"/>
      <c r="K6037" s="72"/>
      <c r="L6037" s="72"/>
      <c r="M6037" s="72" t="s">
        <v>4596</v>
      </c>
      <c r="N6037" s="72" t="s">
        <v>4541</v>
      </c>
      <c r="O6037" s="72"/>
      <c r="P6037" s="72" t="s">
        <v>2550</v>
      </c>
      <c r="Q6037" s="72"/>
      <c r="R6037" s="72"/>
      <c r="S6037" s="72" t="s">
        <v>4567</v>
      </c>
      <c r="T6037" s="72" t="s">
        <v>8019</v>
      </c>
      <c r="U6037" s="72" t="s">
        <v>13239</v>
      </c>
      <c r="V6037" s="72" t="s">
        <v>13242</v>
      </c>
      <c r="W6037" s="72">
        <v>443250</v>
      </c>
      <c r="X6037" s="72" t="s">
        <v>23135</v>
      </c>
      <c r="Y6037" s="72" t="s">
        <v>13243</v>
      </c>
      <c r="Z6037" s="72" t="s">
        <v>13244</v>
      </c>
    </row>
    <row r="6038" spans="1:26" ht="75" x14ac:dyDescent="0.25">
      <c r="A6038" s="72" t="s">
        <v>23136</v>
      </c>
      <c r="B6038" s="72" t="s">
        <v>23137</v>
      </c>
      <c r="C6038" s="72"/>
      <c r="D6038" s="72"/>
      <c r="E6038" s="72"/>
      <c r="F6038" s="72">
        <v>5</v>
      </c>
      <c r="G6038" s="72"/>
      <c r="H6038" s="72"/>
      <c r="I6038" s="72"/>
      <c r="J6038" s="72"/>
      <c r="K6038" s="72"/>
      <c r="L6038" s="72">
        <v>250</v>
      </c>
      <c r="M6038" s="72" t="s">
        <v>4596</v>
      </c>
      <c r="N6038" s="72" t="s">
        <v>4514</v>
      </c>
      <c r="O6038" s="72"/>
      <c r="P6038" s="72" t="s">
        <v>3539</v>
      </c>
      <c r="Q6038" s="72"/>
      <c r="R6038" s="72"/>
      <c r="S6038" s="72" t="s">
        <v>4567</v>
      </c>
      <c r="T6038" s="72" t="s">
        <v>7358</v>
      </c>
      <c r="U6038" s="72" t="s">
        <v>23136</v>
      </c>
      <c r="V6038" s="72"/>
      <c r="W6038" s="72">
        <v>303620</v>
      </c>
      <c r="X6038" s="72" t="s">
        <v>7359</v>
      </c>
      <c r="Y6038" s="72">
        <v>89202827292</v>
      </c>
      <c r="Z6038" s="72" t="s">
        <v>23138</v>
      </c>
    </row>
    <row r="6039" spans="1:26" ht="30" x14ac:dyDescent="0.25">
      <c r="A6039" s="72" t="s">
        <v>18550</v>
      </c>
      <c r="B6039" s="72" t="s">
        <v>17054</v>
      </c>
      <c r="C6039" s="72">
        <v>66</v>
      </c>
      <c r="D6039" s="72"/>
      <c r="E6039" s="72"/>
      <c r="F6039" s="72">
        <v>1</v>
      </c>
      <c r="G6039" s="72">
        <v>350</v>
      </c>
      <c r="H6039" s="72"/>
      <c r="I6039" s="72"/>
      <c r="J6039" s="72"/>
      <c r="K6039" s="72"/>
      <c r="L6039" s="72"/>
      <c r="M6039" s="72" t="s">
        <v>4596</v>
      </c>
      <c r="N6039" s="72" t="s">
        <v>4504</v>
      </c>
      <c r="O6039" s="72"/>
      <c r="P6039" s="72" t="s">
        <v>3364</v>
      </c>
      <c r="Q6039" s="72"/>
      <c r="R6039" s="72"/>
      <c r="S6039" s="72"/>
      <c r="T6039" s="72"/>
      <c r="U6039" s="72" t="s">
        <v>18550</v>
      </c>
      <c r="V6039" s="72"/>
      <c r="W6039" s="72">
        <v>482604</v>
      </c>
      <c r="X6039" s="72" t="s">
        <v>18592</v>
      </c>
      <c r="Y6039" s="77" t="s">
        <v>18551</v>
      </c>
      <c r="Z6039" s="72" t="s">
        <v>18552</v>
      </c>
    </row>
    <row r="6040" spans="1:26" ht="45" x14ac:dyDescent="0.25">
      <c r="A6040" s="72" t="s">
        <v>18553</v>
      </c>
      <c r="B6040" s="72" t="s">
        <v>17312</v>
      </c>
      <c r="C6040" s="72">
        <v>4</v>
      </c>
      <c r="D6040" s="72"/>
      <c r="E6040" s="72"/>
      <c r="F6040" s="72">
        <v>1</v>
      </c>
      <c r="G6040" s="72"/>
      <c r="H6040" s="72">
        <v>600</v>
      </c>
      <c r="I6040" s="72">
        <v>300</v>
      </c>
      <c r="J6040" s="72">
        <v>200</v>
      </c>
      <c r="K6040" s="72">
        <v>100</v>
      </c>
      <c r="L6040" s="72"/>
      <c r="M6040" s="72" t="s">
        <v>4596</v>
      </c>
      <c r="N6040" s="72" t="s">
        <v>4545</v>
      </c>
      <c r="O6040" s="72"/>
      <c r="P6040" s="72" t="s">
        <v>4389</v>
      </c>
      <c r="Q6040" s="72"/>
      <c r="R6040" s="72"/>
      <c r="S6040" s="72" t="s">
        <v>4566</v>
      </c>
      <c r="T6040" s="72" t="s">
        <v>6644</v>
      </c>
      <c r="U6040" s="72" t="s">
        <v>18553</v>
      </c>
      <c r="V6040" s="72"/>
      <c r="W6040" s="72">
        <v>624401</v>
      </c>
      <c r="X6040" s="72" t="s">
        <v>23139</v>
      </c>
      <c r="Y6040" s="72" t="s">
        <v>18554</v>
      </c>
      <c r="Z6040" s="72" t="s">
        <v>18555</v>
      </c>
    </row>
    <row r="6041" spans="1:26" ht="45" x14ac:dyDescent="0.25">
      <c r="A6041" s="72" t="s">
        <v>13248</v>
      </c>
      <c r="B6041" s="72" t="s">
        <v>4603</v>
      </c>
      <c r="C6041" s="72"/>
      <c r="D6041" s="72"/>
      <c r="E6041" s="72"/>
      <c r="F6041" s="72">
        <v>1</v>
      </c>
      <c r="G6041" s="72"/>
      <c r="H6041" s="72">
        <v>798</v>
      </c>
      <c r="I6041" s="72">
        <v>290</v>
      </c>
      <c r="J6041" s="72">
        <v>363</v>
      </c>
      <c r="K6041" s="72">
        <v>145</v>
      </c>
      <c r="L6041" s="72"/>
      <c r="M6041" s="72" t="s">
        <v>4596</v>
      </c>
      <c r="N6041" s="72" t="s">
        <v>4506</v>
      </c>
      <c r="O6041" s="72"/>
      <c r="P6041" s="72" t="s">
        <v>15485</v>
      </c>
      <c r="Q6041" s="72" t="s">
        <v>4563</v>
      </c>
      <c r="R6041" s="72" t="s">
        <v>13249</v>
      </c>
      <c r="S6041" s="72" t="s">
        <v>4568</v>
      </c>
      <c r="T6041" s="72" t="s">
        <v>13250</v>
      </c>
      <c r="U6041" s="72" t="s">
        <v>13248</v>
      </c>
      <c r="V6041" s="72"/>
      <c r="W6041" s="72">
        <v>140516</v>
      </c>
      <c r="X6041" s="72" t="s">
        <v>13057</v>
      </c>
      <c r="Y6041" s="72" t="s">
        <v>13251</v>
      </c>
      <c r="Z6041" s="72" t="s">
        <v>13252</v>
      </c>
    </row>
    <row r="6042" spans="1:26" ht="60" x14ac:dyDescent="0.25">
      <c r="A6042" s="72" t="s">
        <v>35768</v>
      </c>
      <c r="B6042" s="72" t="s">
        <v>20105</v>
      </c>
      <c r="C6042" s="72"/>
      <c r="D6042" s="72" t="s">
        <v>4608</v>
      </c>
      <c r="E6042" s="72"/>
      <c r="F6042" s="72">
        <v>1</v>
      </c>
      <c r="G6042" s="72">
        <v>200</v>
      </c>
      <c r="H6042" s="72"/>
      <c r="I6042" s="72"/>
      <c r="J6042" s="72"/>
      <c r="K6042" s="72"/>
      <c r="L6042" s="72"/>
      <c r="M6042" s="72" t="s">
        <v>4596</v>
      </c>
      <c r="N6042" s="72" t="s">
        <v>4531</v>
      </c>
      <c r="O6042" s="72"/>
      <c r="P6042" s="72" t="s">
        <v>3550</v>
      </c>
      <c r="Q6042" s="72"/>
      <c r="R6042" s="72"/>
      <c r="S6042" s="72" t="s">
        <v>4566</v>
      </c>
      <c r="T6042" s="72" t="s">
        <v>24553</v>
      </c>
      <c r="U6042" s="72" t="s">
        <v>35768</v>
      </c>
      <c r="V6042" s="72"/>
      <c r="W6042" s="72">
        <v>431451</v>
      </c>
      <c r="X6042" s="72" t="s">
        <v>33012</v>
      </c>
      <c r="Y6042" s="72"/>
      <c r="Z6042" s="72" t="s">
        <v>33013</v>
      </c>
    </row>
    <row r="6043" spans="1:26" ht="60" x14ac:dyDescent="0.25">
      <c r="A6043" s="72" t="s">
        <v>35768</v>
      </c>
      <c r="B6043" s="72" t="s">
        <v>20105</v>
      </c>
      <c r="C6043" s="72"/>
      <c r="D6043" s="72" t="s">
        <v>4608</v>
      </c>
      <c r="E6043" s="72" t="s">
        <v>33014</v>
      </c>
      <c r="F6043" s="72">
        <v>1</v>
      </c>
      <c r="G6043" s="72">
        <v>200</v>
      </c>
      <c r="H6043" s="72"/>
      <c r="I6043" s="72"/>
      <c r="J6043" s="72"/>
      <c r="K6043" s="72"/>
      <c r="L6043" s="72"/>
      <c r="M6043" s="72" t="s">
        <v>4596</v>
      </c>
      <c r="N6043" s="72" t="s">
        <v>4531</v>
      </c>
      <c r="O6043" s="72"/>
      <c r="P6043" s="72" t="s">
        <v>3550</v>
      </c>
      <c r="Q6043" s="72"/>
      <c r="R6043" s="72"/>
      <c r="S6043" s="72" t="s">
        <v>4566</v>
      </c>
      <c r="T6043" s="72" t="s">
        <v>24553</v>
      </c>
      <c r="U6043" s="72" t="s">
        <v>35768</v>
      </c>
      <c r="V6043" s="72" t="s">
        <v>33015</v>
      </c>
      <c r="W6043" s="72">
        <v>431451</v>
      </c>
      <c r="X6043" s="72" t="s">
        <v>33012</v>
      </c>
      <c r="Y6043" s="72"/>
      <c r="Z6043" s="72" t="s">
        <v>33013</v>
      </c>
    </row>
    <row r="6044" spans="1:26" ht="60" x14ac:dyDescent="0.25">
      <c r="A6044" s="72" t="s">
        <v>35768</v>
      </c>
      <c r="B6044" s="72" t="s">
        <v>20105</v>
      </c>
      <c r="C6044" s="72"/>
      <c r="D6044" s="72" t="s">
        <v>4608</v>
      </c>
      <c r="E6044" s="72" t="s">
        <v>33016</v>
      </c>
      <c r="F6044" s="72">
        <v>1</v>
      </c>
      <c r="G6044" s="72">
        <v>215</v>
      </c>
      <c r="H6044" s="72"/>
      <c r="I6044" s="72"/>
      <c r="J6044" s="72"/>
      <c r="K6044" s="72"/>
      <c r="L6044" s="72"/>
      <c r="M6044" s="72" t="s">
        <v>4596</v>
      </c>
      <c r="N6044" s="72" t="s">
        <v>4531</v>
      </c>
      <c r="O6044" s="72"/>
      <c r="P6044" s="72" t="s">
        <v>3550</v>
      </c>
      <c r="Q6044" s="72"/>
      <c r="R6044" s="72"/>
      <c r="S6044" s="72" t="s">
        <v>4566</v>
      </c>
      <c r="T6044" s="72" t="s">
        <v>24553</v>
      </c>
      <c r="U6044" s="72" t="s">
        <v>35768</v>
      </c>
      <c r="V6044" s="72" t="s">
        <v>33017</v>
      </c>
      <c r="W6044" s="72">
        <v>431440</v>
      </c>
      <c r="X6044" s="72" t="s">
        <v>33018</v>
      </c>
      <c r="Y6044" s="72" t="s">
        <v>33019</v>
      </c>
      <c r="Z6044" s="72" t="s">
        <v>33020</v>
      </c>
    </row>
    <row r="6045" spans="1:26" ht="60" x14ac:dyDescent="0.25">
      <c r="A6045" s="72" t="s">
        <v>35768</v>
      </c>
      <c r="B6045" s="72" t="s">
        <v>20105</v>
      </c>
      <c r="C6045" s="72"/>
      <c r="D6045" s="72" t="s">
        <v>4608</v>
      </c>
      <c r="E6045" s="72" t="s">
        <v>32961</v>
      </c>
      <c r="F6045" s="72">
        <v>1</v>
      </c>
      <c r="G6045" s="72">
        <v>192</v>
      </c>
      <c r="H6045" s="72"/>
      <c r="I6045" s="72"/>
      <c r="J6045" s="72"/>
      <c r="K6045" s="72"/>
      <c r="L6045" s="72"/>
      <c r="M6045" s="72" t="s">
        <v>4596</v>
      </c>
      <c r="N6045" s="72" t="s">
        <v>4531</v>
      </c>
      <c r="O6045" s="72"/>
      <c r="P6045" s="72" t="s">
        <v>3550</v>
      </c>
      <c r="Q6045" s="72"/>
      <c r="R6045" s="72"/>
      <c r="S6045" s="72" t="s">
        <v>4566</v>
      </c>
      <c r="T6045" s="72" t="s">
        <v>24553</v>
      </c>
      <c r="U6045" s="72" t="s">
        <v>35768</v>
      </c>
      <c r="V6045" s="72" t="s">
        <v>33021</v>
      </c>
      <c r="W6045" s="72"/>
      <c r="X6045" s="72" t="s">
        <v>24554</v>
      </c>
      <c r="Y6045" s="72" t="s">
        <v>24555</v>
      </c>
      <c r="Z6045" s="72" t="s">
        <v>24556</v>
      </c>
    </row>
    <row r="6046" spans="1:26" ht="45" x14ac:dyDescent="0.25">
      <c r="A6046" s="72" t="s">
        <v>28343</v>
      </c>
      <c r="B6046" s="72" t="s">
        <v>15560</v>
      </c>
      <c r="C6046" s="72">
        <v>32</v>
      </c>
      <c r="D6046" s="72"/>
      <c r="E6046" s="72"/>
      <c r="F6046" s="72">
        <v>1</v>
      </c>
      <c r="G6046" s="72"/>
      <c r="H6046" s="72">
        <v>950</v>
      </c>
      <c r="I6046" s="72">
        <v>400</v>
      </c>
      <c r="J6046" s="72">
        <v>400</v>
      </c>
      <c r="K6046" s="72">
        <v>150</v>
      </c>
      <c r="L6046" s="72"/>
      <c r="M6046" s="72" t="s">
        <v>4596</v>
      </c>
      <c r="N6046" s="72" t="s">
        <v>4496</v>
      </c>
      <c r="O6046" s="72"/>
      <c r="P6046" s="72" t="s">
        <v>2506</v>
      </c>
      <c r="Q6046" s="72"/>
      <c r="R6046" s="72"/>
      <c r="S6046" s="72"/>
      <c r="T6046" s="72"/>
      <c r="U6046" s="72" t="s">
        <v>28343</v>
      </c>
      <c r="V6046" s="72"/>
      <c r="W6046" s="72">
        <v>652615</v>
      </c>
      <c r="X6046" s="72" t="s">
        <v>28344</v>
      </c>
      <c r="Y6046" s="72">
        <v>89132859045</v>
      </c>
      <c r="Z6046" s="72" t="s">
        <v>28345</v>
      </c>
    </row>
    <row r="6047" spans="1:26" ht="45" x14ac:dyDescent="0.25">
      <c r="A6047" s="72" t="s">
        <v>25868</v>
      </c>
      <c r="B6047" s="72" t="s">
        <v>28346</v>
      </c>
      <c r="C6047" s="72"/>
      <c r="D6047" s="72"/>
      <c r="E6047" s="72"/>
      <c r="F6047" s="72">
        <v>1</v>
      </c>
      <c r="G6047" s="72"/>
      <c r="H6047" s="72">
        <v>130</v>
      </c>
      <c r="I6047" s="72"/>
      <c r="J6047" s="72"/>
      <c r="K6047" s="72"/>
      <c r="L6047" s="72"/>
      <c r="M6047" s="72" t="s">
        <v>4596</v>
      </c>
      <c r="N6047" s="72" t="s">
        <v>4551</v>
      </c>
      <c r="O6047" s="72"/>
      <c r="P6047" s="72" t="s">
        <v>14485</v>
      </c>
      <c r="Q6047" s="72"/>
      <c r="R6047" s="72"/>
      <c r="S6047" s="72" t="s">
        <v>15654</v>
      </c>
      <c r="T6047" s="72" t="s">
        <v>28347</v>
      </c>
      <c r="U6047" s="72" t="s">
        <v>25868</v>
      </c>
      <c r="V6047" s="72"/>
      <c r="W6047" s="72">
        <v>301871</v>
      </c>
      <c r="X6047" s="72"/>
      <c r="Y6047" s="72" t="s">
        <v>28348</v>
      </c>
      <c r="Z6047" s="72" t="s">
        <v>28349</v>
      </c>
    </row>
    <row r="6048" spans="1:26" ht="30" x14ac:dyDescent="0.25">
      <c r="A6048" s="72" t="s">
        <v>13253</v>
      </c>
      <c r="B6048" s="72" t="s">
        <v>4594</v>
      </c>
      <c r="C6048" s="72">
        <v>26</v>
      </c>
      <c r="D6048" s="72"/>
      <c r="E6048" s="72"/>
      <c r="F6048" s="72">
        <v>1</v>
      </c>
      <c r="G6048" s="72">
        <v>350</v>
      </c>
      <c r="H6048" s="72"/>
      <c r="I6048" s="72"/>
      <c r="J6048" s="72"/>
      <c r="K6048" s="72"/>
      <c r="L6048" s="72"/>
      <c r="M6048" s="72" t="s">
        <v>4596</v>
      </c>
      <c r="N6048" s="72" t="s">
        <v>4497</v>
      </c>
      <c r="O6048" s="72"/>
      <c r="P6048" s="72" t="s">
        <v>3357</v>
      </c>
      <c r="Q6048" s="72"/>
      <c r="R6048" s="72"/>
      <c r="S6048" s="72"/>
      <c r="T6048" s="72"/>
      <c r="U6048" s="72" t="s">
        <v>13253</v>
      </c>
      <c r="V6048" s="72"/>
      <c r="W6048" s="72">
        <v>613051</v>
      </c>
      <c r="X6048" s="72" t="s">
        <v>13254</v>
      </c>
      <c r="Y6048" s="72" t="s">
        <v>13255</v>
      </c>
      <c r="Z6048" s="72" t="s">
        <v>13256</v>
      </c>
    </row>
    <row r="6049" spans="1:26" ht="30" x14ac:dyDescent="0.25">
      <c r="A6049" s="72" t="s">
        <v>13257</v>
      </c>
      <c r="B6049" s="72" t="s">
        <v>5625</v>
      </c>
      <c r="C6049" s="72"/>
      <c r="D6049" s="72"/>
      <c r="E6049" s="72"/>
      <c r="F6049" s="72">
        <v>2</v>
      </c>
      <c r="G6049" s="72"/>
      <c r="H6049" s="72"/>
      <c r="I6049" s="72"/>
      <c r="J6049" s="72"/>
      <c r="K6049" s="72"/>
      <c r="L6049" s="72">
        <v>1134</v>
      </c>
      <c r="M6049" s="72" t="s">
        <v>4596</v>
      </c>
      <c r="N6049" s="72" t="s">
        <v>4496</v>
      </c>
      <c r="O6049" s="72"/>
      <c r="P6049" s="72" t="s">
        <v>3839</v>
      </c>
      <c r="Q6049" s="72"/>
      <c r="R6049" s="72"/>
      <c r="S6049" s="72" t="s">
        <v>4567</v>
      </c>
      <c r="T6049" s="72" t="s">
        <v>6336</v>
      </c>
      <c r="U6049" s="72" t="s">
        <v>13257</v>
      </c>
      <c r="V6049" s="72"/>
      <c r="W6049" s="72">
        <v>653250</v>
      </c>
      <c r="X6049" s="72" t="s">
        <v>18593</v>
      </c>
      <c r="Y6049" s="72" t="s">
        <v>13258</v>
      </c>
      <c r="Z6049" s="72" t="s">
        <v>13259</v>
      </c>
    </row>
    <row r="6050" spans="1:26" ht="45" x14ac:dyDescent="0.25">
      <c r="A6050" s="72" t="s">
        <v>13260</v>
      </c>
      <c r="B6050" s="72" t="s">
        <v>15353</v>
      </c>
      <c r="C6050" s="72"/>
      <c r="D6050" s="72"/>
      <c r="E6050" s="72"/>
      <c r="F6050" s="72">
        <v>5</v>
      </c>
      <c r="G6050" s="72"/>
      <c r="H6050" s="72"/>
      <c r="I6050" s="72"/>
      <c r="J6050" s="72"/>
      <c r="K6050" s="72"/>
      <c r="L6050" s="72">
        <v>850</v>
      </c>
      <c r="M6050" s="72" t="s">
        <v>4596</v>
      </c>
      <c r="N6050" s="72" t="s">
        <v>4493</v>
      </c>
      <c r="O6050" s="72"/>
      <c r="P6050" s="72" t="s">
        <v>14764</v>
      </c>
      <c r="Q6050" s="72"/>
      <c r="R6050" s="72"/>
      <c r="S6050" s="72" t="s">
        <v>4566</v>
      </c>
      <c r="T6050" s="72" t="s">
        <v>12345</v>
      </c>
      <c r="U6050" s="72" t="s">
        <v>13260</v>
      </c>
      <c r="V6050" s="72"/>
      <c r="W6050" s="72">
        <v>238526</v>
      </c>
      <c r="X6050" s="72" t="s">
        <v>13261</v>
      </c>
      <c r="Y6050" s="72" t="s">
        <v>13262</v>
      </c>
      <c r="Z6050" s="72" t="s">
        <v>13263</v>
      </c>
    </row>
    <row r="6051" spans="1:26" ht="45" x14ac:dyDescent="0.25">
      <c r="A6051" s="72" t="s">
        <v>13264</v>
      </c>
      <c r="B6051" s="72" t="s">
        <v>4594</v>
      </c>
      <c r="C6051" s="72">
        <v>159</v>
      </c>
      <c r="D6051" s="72" t="s">
        <v>13265</v>
      </c>
      <c r="E6051" s="72"/>
      <c r="F6051" s="72">
        <v>1</v>
      </c>
      <c r="G6051" s="72">
        <v>350</v>
      </c>
      <c r="H6051" s="72"/>
      <c r="I6051" s="72"/>
      <c r="J6051" s="72"/>
      <c r="K6051" s="72"/>
      <c r="L6051" s="72"/>
      <c r="M6051" s="72" t="s">
        <v>4596</v>
      </c>
      <c r="N6051" s="72" t="s">
        <v>4556</v>
      </c>
      <c r="O6051" s="72"/>
      <c r="P6051" s="72" t="s">
        <v>18630</v>
      </c>
      <c r="Q6051" s="72"/>
      <c r="R6051" s="72"/>
      <c r="S6051" s="72"/>
      <c r="T6051" s="72"/>
      <c r="U6051" s="72" t="s">
        <v>13264</v>
      </c>
      <c r="V6051" s="72"/>
      <c r="W6051" s="72">
        <v>455000</v>
      </c>
      <c r="X6051" s="72" t="s">
        <v>13266</v>
      </c>
      <c r="Y6051" s="72"/>
      <c r="Z6051" s="72"/>
    </row>
    <row r="6052" spans="1:26" ht="45" x14ac:dyDescent="0.25">
      <c r="A6052" s="72" t="s">
        <v>23140</v>
      </c>
      <c r="B6052" s="72" t="s">
        <v>17854</v>
      </c>
      <c r="C6052" s="72">
        <v>12</v>
      </c>
      <c r="D6052" s="72" t="s">
        <v>23141</v>
      </c>
      <c r="E6052" s="72"/>
      <c r="F6052" s="72">
        <v>1</v>
      </c>
      <c r="G6052" s="72"/>
      <c r="H6052" s="72">
        <v>450</v>
      </c>
      <c r="I6052" s="72">
        <v>200</v>
      </c>
      <c r="J6052" s="72">
        <v>200</v>
      </c>
      <c r="K6052" s="72">
        <v>50</v>
      </c>
      <c r="L6052" s="72"/>
      <c r="M6052" s="72" t="s">
        <v>4596</v>
      </c>
      <c r="N6052" s="72" t="s">
        <v>4539</v>
      </c>
      <c r="O6052" s="72"/>
      <c r="P6052" s="72" t="s">
        <v>3815</v>
      </c>
      <c r="Q6052" s="72"/>
      <c r="R6052" s="72"/>
      <c r="S6052" s="72"/>
      <c r="T6052" s="72"/>
      <c r="U6052" s="72" t="s">
        <v>23140</v>
      </c>
      <c r="V6052" s="72"/>
      <c r="W6052" s="72">
        <v>347800</v>
      </c>
      <c r="X6052" s="72" t="s">
        <v>23142</v>
      </c>
      <c r="Y6052" s="72" t="s">
        <v>23144</v>
      </c>
      <c r="Z6052" s="72" t="s">
        <v>23143</v>
      </c>
    </row>
    <row r="6053" spans="1:26" ht="45" x14ac:dyDescent="0.25">
      <c r="A6053" s="72" t="s">
        <v>13267</v>
      </c>
      <c r="B6053" s="72" t="s">
        <v>6707</v>
      </c>
      <c r="C6053" s="72"/>
      <c r="D6053" s="72" t="s">
        <v>13268</v>
      </c>
      <c r="E6053" s="72"/>
      <c r="F6053" s="72">
        <v>2</v>
      </c>
      <c r="G6053" s="72"/>
      <c r="H6053" s="72"/>
      <c r="I6053" s="72"/>
      <c r="J6053" s="72"/>
      <c r="K6053" s="72"/>
      <c r="L6053" s="72">
        <v>150</v>
      </c>
      <c r="M6053" s="72" t="s">
        <v>4596</v>
      </c>
      <c r="N6053" s="72" t="s">
        <v>4554</v>
      </c>
      <c r="O6053" s="72"/>
      <c r="P6053" s="72" t="s">
        <v>3626</v>
      </c>
      <c r="Q6053" s="72"/>
      <c r="R6053" s="72"/>
      <c r="S6053" s="72"/>
      <c r="T6053" s="72"/>
      <c r="U6053" s="72" t="s">
        <v>13267</v>
      </c>
      <c r="V6053" s="72"/>
      <c r="W6053" s="72">
        <v>680002</v>
      </c>
      <c r="X6053" s="72" t="s">
        <v>13269</v>
      </c>
      <c r="Y6053" s="72" t="s">
        <v>13270</v>
      </c>
      <c r="Z6053" s="72" t="s">
        <v>13271</v>
      </c>
    </row>
    <row r="6054" spans="1:26" ht="30" x14ac:dyDescent="0.25">
      <c r="A6054" s="72" t="s">
        <v>13272</v>
      </c>
      <c r="B6054" s="72" t="s">
        <v>4594</v>
      </c>
      <c r="C6054" s="72">
        <v>47</v>
      </c>
      <c r="D6054" s="72" t="s">
        <v>7047</v>
      </c>
      <c r="E6054" s="72"/>
      <c r="F6054" s="72">
        <v>1</v>
      </c>
      <c r="G6054" s="72">
        <v>350</v>
      </c>
      <c r="H6054" s="72"/>
      <c r="I6054" s="72"/>
      <c r="J6054" s="72"/>
      <c r="K6054" s="72"/>
      <c r="L6054" s="72"/>
      <c r="M6054" s="72" t="s">
        <v>4596</v>
      </c>
      <c r="N6054" s="72" t="s">
        <v>4547</v>
      </c>
      <c r="O6054" s="72"/>
      <c r="P6054" s="72" t="s">
        <v>4116</v>
      </c>
      <c r="Q6054" s="72"/>
      <c r="R6054" s="72"/>
      <c r="S6054" s="72"/>
      <c r="T6054" s="72"/>
      <c r="U6054" s="72" t="s">
        <v>13272</v>
      </c>
      <c r="V6054" s="72"/>
      <c r="W6054" s="72">
        <v>355012</v>
      </c>
      <c r="X6054" s="72" t="s">
        <v>13273</v>
      </c>
      <c r="Y6054" s="72" t="s">
        <v>13274</v>
      </c>
      <c r="Z6054" s="72" t="s">
        <v>13275</v>
      </c>
    </row>
    <row r="6055" spans="1:26" ht="45" x14ac:dyDescent="0.25">
      <c r="A6055" s="72" t="s">
        <v>23145</v>
      </c>
      <c r="B6055" s="72" t="s">
        <v>20026</v>
      </c>
      <c r="C6055" s="72">
        <v>5</v>
      </c>
      <c r="D6055" s="72" t="s">
        <v>23146</v>
      </c>
      <c r="E6055" s="72"/>
      <c r="F6055" s="72">
        <v>1</v>
      </c>
      <c r="G6055" s="72"/>
      <c r="H6055" s="72">
        <v>1000</v>
      </c>
      <c r="I6055" s="72">
        <v>350</v>
      </c>
      <c r="J6055" s="72">
        <v>400</v>
      </c>
      <c r="K6055" s="72">
        <v>250</v>
      </c>
      <c r="L6055" s="72"/>
      <c r="M6055" s="72" t="s">
        <v>4596</v>
      </c>
      <c r="N6055" s="72" t="s">
        <v>4480</v>
      </c>
      <c r="O6055" s="72"/>
      <c r="P6055" s="72" t="s">
        <v>16143</v>
      </c>
      <c r="Q6055" s="72"/>
      <c r="R6055" s="72"/>
      <c r="S6055" s="72"/>
      <c r="T6055" s="72"/>
      <c r="U6055" s="72" t="s">
        <v>23145</v>
      </c>
      <c r="V6055" s="72"/>
      <c r="W6055" s="72">
        <v>676456</v>
      </c>
      <c r="X6055" s="72" t="s">
        <v>23147</v>
      </c>
      <c r="Y6055" s="72"/>
      <c r="Z6055" s="72" t="s">
        <v>23148</v>
      </c>
    </row>
    <row r="6056" spans="1:26" ht="45" x14ac:dyDescent="0.25">
      <c r="A6056" s="72" t="s">
        <v>23145</v>
      </c>
      <c r="B6056" s="72" t="s">
        <v>20026</v>
      </c>
      <c r="C6056" s="72">
        <v>5</v>
      </c>
      <c r="D6056" s="72" t="s">
        <v>23146</v>
      </c>
      <c r="E6056" s="72" t="s">
        <v>4862</v>
      </c>
      <c r="F6056" s="72">
        <v>1</v>
      </c>
      <c r="G6056" s="72">
        <v>350</v>
      </c>
      <c r="H6056" s="72"/>
      <c r="I6056" s="72"/>
      <c r="J6056" s="72"/>
      <c r="K6056" s="72"/>
      <c r="L6056" s="72"/>
      <c r="M6056" s="72" t="s">
        <v>4596</v>
      </c>
      <c r="N6056" s="72" t="s">
        <v>4480</v>
      </c>
      <c r="O6056" s="72"/>
      <c r="P6056" s="72" t="s">
        <v>16143</v>
      </c>
      <c r="Q6056" s="72"/>
      <c r="R6056" s="72"/>
      <c r="S6056" s="72"/>
      <c r="T6056" s="72"/>
      <c r="U6056" s="72" t="s">
        <v>23145</v>
      </c>
      <c r="V6056" s="72"/>
      <c r="W6056" s="72">
        <v>676450</v>
      </c>
      <c r="X6056" s="72" t="s">
        <v>7839</v>
      </c>
      <c r="Y6056" s="72" t="s">
        <v>7840</v>
      </c>
      <c r="Z6056" s="72" t="s">
        <v>7841</v>
      </c>
    </row>
    <row r="6057" spans="1:26" ht="30" x14ac:dyDescent="0.25">
      <c r="A6057" s="72" t="s">
        <v>13276</v>
      </c>
      <c r="B6057" s="72" t="s">
        <v>4599</v>
      </c>
      <c r="C6057" s="72"/>
      <c r="D6057" s="72"/>
      <c r="E6057" s="72"/>
      <c r="F6057" s="72">
        <v>1</v>
      </c>
      <c r="G6057" s="72"/>
      <c r="H6057" s="72">
        <v>798</v>
      </c>
      <c r="I6057" s="72">
        <v>290</v>
      </c>
      <c r="J6057" s="72">
        <v>363</v>
      </c>
      <c r="K6057" s="72">
        <v>145</v>
      </c>
      <c r="L6057" s="72"/>
      <c r="M6057" s="72" t="s">
        <v>4596</v>
      </c>
      <c r="N6057" s="72" t="s">
        <v>4488</v>
      </c>
      <c r="O6057" s="72"/>
      <c r="P6057" s="72" t="s">
        <v>3290</v>
      </c>
      <c r="Q6057" s="72"/>
      <c r="R6057" s="72"/>
      <c r="S6057" s="72" t="s">
        <v>4568</v>
      </c>
      <c r="T6057" s="72" t="s">
        <v>10847</v>
      </c>
      <c r="U6057" s="72" t="s">
        <v>13276</v>
      </c>
      <c r="V6057" s="72"/>
      <c r="W6057" s="72">
        <v>396730</v>
      </c>
      <c r="X6057" s="72" t="s">
        <v>6582</v>
      </c>
      <c r="Y6057" s="72"/>
      <c r="Z6057" s="72" t="s">
        <v>10850</v>
      </c>
    </row>
    <row r="6058" spans="1:26" ht="30" x14ac:dyDescent="0.25">
      <c r="A6058" s="72" t="s">
        <v>13277</v>
      </c>
      <c r="B6058" s="72" t="s">
        <v>4594</v>
      </c>
      <c r="C6058" s="72">
        <v>1</v>
      </c>
      <c r="D6058" s="72" t="s">
        <v>5344</v>
      </c>
      <c r="E6058" s="72"/>
      <c r="F6058" s="72">
        <v>1</v>
      </c>
      <c r="G6058" s="72">
        <v>200</v>
      </c>
      <c r="H6058" s="72"/>
      <c r="I6058" s="72"/>
      <c r="J6058" s="72"/>
      <c r="K6058" s="72"/>
      <c r="L6058" s="72"/>
      <c r="M6058" s="72" t="s">
        <v>4596</v>
      </c>
      <c r="N6058" s="72" t="s">
        <v>4553</v>
      </c>
      <c r="O6058" s="72"/>
      <c r="P6058" s="72" t="s">
        <v>2857</v>
      </c>
      <c r="Q6058" s="72"/>
      <c r="R6058" s="72"/>
      <c r="S6058" s="72" t="s">
        <v>4567</v>
      </c>
      <c r="T6058" s="72" t="s">
        <v>13278</v>
      </c>
      <c r="U6058" s="72" t="s">
        <v>13277</v>
      </c>
      <c r="V6058" s="72"/>
      <c r="W6058" s="72">
        <v>433210</v>
      </c>
      <c r="X6058" s="72" t="s">
        <v>13279</v>
      </c>
      <c r="Y6058" s="72" t="s">
        <v>13280</v>
      </c>
      <c r="Z6058" s="72" t="s">
        <v>13281</v>
      </c>
    </row>
    <row r="6059" spans="1:26" ht="45" x14ac:dyDescent="0.25">
      <c r="A6059" s="72" t="s">
        <v>28350</v>
      </c>
      <c r="B6059" s="72" t="s">
        <v>4624</v>
      </c>
      <c r="C6059" s="72"/>
      <c r="D6059" s="72"/>
      <c r="E6059" s="72"/>
      <c r="F6059" s="72">
        <v>2</v>
      </c>
      <c r="G6059" s="72"/>
      <c r="H6059" s="72"/>
      <c r="I6059" s="72"/>
      <c r="J6059" s="72"/>
      <c r="K6059" s="72"/>
      <c r="L6059" s="72">
        <v>150</v>
      </c>
      <c r="M6059" s="72" t="s">
        <v>4596</v>
      </c>
      <c r="N6059" s="72" t="s">
        <v>4529</v>
      </c>
      <c r="O6059" s="72"/>
      <c r="P6059" s="72" t="s">
        <v>2978</v>
      </c>
      <c r="Q6059" s="72"/>
      <c r="R6059" s="72"/>
      <c r="S6059" s="72" t="s">
        <v>4566</v>
      </c>
      <c r="T6059" s="72" t="s">
        <v>28351</v>
      </c>
      <c r="U6059" s="72" t="s">
        <v>28350</v>
      </c>
      <c r="V6059" s="72"/>
      <c r="W6059" s="72">
        <v>169600</v>
      </c>
      <c r="X6059" s="72" t="s">
        <v>14111</v>
      </c>
      <c r="Y6059" s="72" t="s">
        <v>28352</v>
      </c>
      <c r="Z6059" s="72" t="s">
        <v>28353</v>
      </c>
    </row>
    <row r="6060" spans="1:26" ht="30" x14ac:dyDescent="0.25">
      <c r="A6060" s="72" t="s">
        <v>17485</v>
      </c>
      <c r="B6060" s="72" t="s">
        <v>15493</v>
      </c>
      <c r="C6060" s="72"/>
      <c r="D6060" s="72" t="s">
        <v>4633</v>
      </c>
      <c r="E6060" s="72"/>
      <c r="F6060" s="72">
        <v>1</v>
      </c>
      <c r="G6060" s="72">
        <v>150</v>
      </c>
      <c r="H6060" s="72"/>
      <c r="I6060" s="72"/>
      <c r="J6060" s="72"/>
      <c r="K6060" s="72"/>
      <c r="L6060" s="72"/>
      <c r="M6060" s="72" t="s">
        <v>4596</v>
      </c>
      <c r="N6060" s="72" t="s">
        <v>4504</v>
      </c>
      <c r="O6060" s="72"/>
      <c r="P6060" s="72" t="s">
        <v>3102</v>
      </c>
      <c r="Q6060" s="72"/>
      <c r="R6060" s="72"/>
      <c r="S6060" s="72" t="s">
        <v>4568</v>
      </c>
      <c r="T6060" s="72" t="s">
        <v>8065</v>
      </c>
      <c r="U6060" s="72" t="s">
        <v>17485</v>
      </c>
      <c r="V6060" s="72"/>
      <c r="W6060" s="72">
        <v>399000</v>
      </c>
      <c r="X6060" s="72" t="s">
        <v>14260</v>
      </c>
      <c r="Y6060" s="72">
        <v>84747821675</v>
      </c>
      <c r="Z6060" s="72" t="s">
        <v>17486</v>
      </c>
    </row>
    <row r="6061" spans="1:26" ht="45" x14ac:dyDescent="0.25">
      <c r="A6061" s="72" t="s">
        <v>33124</v>
      </c>
      <c r="B6061" s="72" t="s">
        <v>33125</v>
      </c>
      <c r="C6061" s="72"/>
      <c r="D6061" s="72"/>
      <c r="E6061" s="72"/>
      <c r="F6061" s="72">
        <v>1</v>
      </c>
      <c r="G6061" s="72"/>
      <c r="H6061" s="72">
        <v>850</v>
      </c>
      <c r="I6061" s="72">
        <v>400</v>
      </c>
      <c r="J6061" s="72">
        <v>400</v>
      </c>
      <c r="K6061" s="72">
        <v>50</v>
      </c>
      <c r="L6061" s="72"/>
      <c r="M6061" s="72" t="s">
        <v>4596</v>
      </c>
      <c r="N6061" s="72" t="s">
        <v>4523</v>
      </c>
      <c r="O6061" s="72"/>
      <c r="P6061" s="72" t="s">
        <v>3436</v>
      </c>
      <c r="Q6061" s="72"/>
      <c r="R6061" s="72"/>
      <c r="S6061" s="72"/>
      <c r="T6061" s="72"/>
      <c r="U6061" s="72" t="s">
        <v>33124</v>
      </c>
      <c r="V6061" s="72"/>
      <c r="W6061" s="72">
        <v>368600</v>
      </c>
      <c r="X6061" s="72" t="s">
        <v>33126</v>
      </c>
      <c r="Y6061" s="72">
        <v>79285029333</v>
      </c>
      <c r="Z6061" s="72" t="s">
        <v>33127</v>
      </c>
    </row>
    <row r="6062" spans="1:26" ht="45" x14ac:dyDescent="0.25">
      <c r="A6062" s="72" t="s">
        <v>13282</v>
      </c>
      <c r="B6062" s="72" t="s">
        <v>4598</v>
      </c>
      <c r="C6062" s="72"/>
      <c r="D6062" s="72"/>
      <c r="E6062" s="72"/>
      <c r="F6062" s="72">
        <v>1</v>
      </c>
      <c r="G6062" s="72"/>
      <c r="H6062" s="72">
        <v>798</v>
      </c>
      <c r="I6062" s="72">
        <v>290</v>
      </c>
      <c r="J6062" s="72">
        <v>363</v>
      </c>
      <c r="K6062" s="72">
        <v>145</v>
      </c>
      <c r="L6062" s="72"/>
      <c r="M6062" s="72" t="s">
        <v>4596</v>
      </c>
      <c r="N6062" s="72" t="s">
        <v>4508</v>
      </c>
      <c r="O6062" s="72"/>
      <c r="P6062" s="72" t="s">
        <v>2518</v>
      </c>
      <c r="Q6062" s="72"/>
      <c r="R6062" s="72"/>
      <c r="S6062" s="72" t="s">
        <v>4568</v>
      </c>
      <c r="T6062" s="72" t="s">
        <v>13283</v>
      </c>
      <c r="U6062" s="72" t="s">
        <v>13282</v>
      </c>
      <c r="V6062" s="72"/>
      <c r="W6062" s="72">
        <v>166737</v>
      </c>
      <c r="X6062" s="72" t="s">
        <v>4627</v>
      </c>
      <c r="Y6062" s="72"/>
      <c r="Z6062" s="72" t="s">
        <v>13284</v>
      </c>
    </row>
    <row r="6063" spans="1:26" ht="60" x14ac:dyDescent="0.25">
      <c r="A6063" s="72" t="s">
        <v>13285</v>
      </c>
      <c r="B6063" s="72" t="s">
        <v>13286</v>
      </c>
      <c r="C6063" s="72">
        <v>2</v>
      </c>
      <c r="D6063" s="72"/>
      <c r="E6063" s="72"/>
      <c r="F6063" s="72">
        <v>3</v>
      </c>
      <c r="G6063" s="72"/>
      <c r="H6063" s="72"/>
      <c r="I6063" s="72"/>
      <c r="J6063" s="72"/>
      <c r="K6063" s="72"/>
      <c r="L6063" s="72">
        <v>100</v>
      </c>
      <c r="M6063" s="72" t="s">
        <v>4596</v>
      </c>
      <c r="N6063" s="72" t="s">
        <v>4549</v>
      </c>
      <c r="O6063" s="72"/>
      <c r="P6063" s="72" t="s">
        <v>4280</v>
      </c>
      <c r="Q6063" s="72" t="s">
        <v>4564</v>
      </c>
      <c r="R6063" s="72" t="s">
        <v>4951</v>
      </c>
      <c r="S6063" s="72"/>
      <c r="T6063" s="72"/>
      <c r="U6063" s="72" t="s">
        <v>13285</v>
      </c>
      <c r="V6063" s="72"/>
      <c r="W6063" s="72">
        <v>170028</v>
      </c>
      <c r="X6063" s="72" t="s">
        <v>14193</v>
      </c>
      <c r="Y6063" s="72" t="s">
        <v>13287</v>
      </c>
      <c r="Z6063" s="72" t="s">
        <v>13288</v>
      </c>
    </row>
    <row r="6064" spans="1:26" ht="30" x14ac:dyDescent="0.25">
      <c r="A6064" s="72" t="s">
        <v>17487</v>
      </c>
      <c r="B6064" s="72" t="s">
        <v>4624</v>
      </c>
      <c r="C6064" s="72"/>
      <c r="D6064" s="72"/>
      <c r="E6064" s="72"/>
      <c r="F6064" s="72">
        <v>2</v>
      </c>
      <c r="G6064" s="72"/>
      <c r="H6064" s="72"/>
      <c r="I6064" s="72"/>
      <c r="J6064" s="72"/>
      <c r="K6064" s="72"/>
      <c r="L6064" s="72">
        <v>150</v>
      </c>
      <c r="M6064" s="72" t="s">
        <v>4596</v>
      </c>
      <c r="N6064" s="72" t="s">
        <v>4491</v>
      </c>
      <c r="O6064" s="72"/>
      <c r="P6064" s="72" t="s">
        <v>2582</v>
      </c>
      <c r="Q6064" s="72"/>
      <c r="R6064" s="72"/>
      <c r="S6064" s="72" t="s">
        <v>4567</v>
      </c>
      <c r="T6064" s="72" t="s">
        <v>17488</v>
      </c>
      <c r="U6064" s="72" t="s">
        <v>17487</v>
      </c>
      <c r="V6064" s="72"/>
      <c r="W6064" s="72">
        <v>155310</v>
      </c>
      <c r="X6064" s="72" t="s">
        <v>23149</v>
      </c>
      <c r="Y6064" s="72">
        <v>84935491253</v>
      </c>
      <c r="Z6064" s="72" t="s">
        <v>17489</v>
      </c>
    </row>
    <row r="6065" spans="1:26" ht="45" x14ac:dyDescent="0.25">
      <c r="A6065" s="72" t="s">
        <v>13289</v>
      </c>
      <c r="B6065" s="72" t="s">
        <v>15980</v>
      </c>
      <c r="C6065" s="72">
        <v>8</v>
      </c>
      <c r="D6065" s="72" t="s">
        <v>5615</v>
      </c>
      <c r="E6065" s="72"/>
      <c r="F6065" s="72">
        <v>1</v>
      </c>
      <c r="G6065" s="72">
        <v>400</v>
      </c>
      <c r="H6065" s="72"/>
      <c r="I6065" s="72"/>
      <c r="J6065" s="72"/>
      <c r="K6065" s="72"/>
      <c r="L6065" s="72"/>
      <c r="M6065" s="72" t="s">
        <v>4596</v>
      </c>
      <c r="N6065" s="72" t="s">
        <v>4486</v>
      </c>
      <c r="O6065" s="72"/>
      <c r="P6065" s="72" t="s">
        <v>4201</v>
      </c>
      <c r="Q6065" s="72"/>
      <c r="R6065" s="72"/>
      <c r="S6065" s="72"/>
      <c r="T6065" s="72"/>
      <c r="U6065" s="72" t="s">
        <v>13289</v>
      </c>
      <c r="V6065" s="72"/>
      <c r="W6065" s="72">
        <v>403116</v>
      </c>
      <c r="X6065" s="72" t="s">
        <v>13290</v>
      </c>
      <c r="Y6065" s="72" t="s">
        <v>17490</v>
      </c>
      <c r="Z6065" s="72" t="s">
        <v>17491</v>
      </c>
    </row>
    <row r="6066" spans="1:26" ht="30" x14ac:dyDescent="0.25">
      <c r="A6066" s="72" t="s">
        <v>13955</v>
      </c>
      <c r="B6066" s="72" t="s">
        <v>4594</v>
      </c>
      <c r="C6066" s="72">
        <v>6</v>
      </c>
      <c r="D6066" s="72" t="s">
        <v>4608</v>
      </c>
      <c r="E6066" s="72"/>
      <c r="F6066" s="72">
        <v>1</v>
      </c>
      <c r="G6066" s="72">
        <v>350</v>
      </c>
      <c r="H6066" s="72"/>
      <c r="I6066" s="72"/>
      <c r="J6066" s="72"/>
      <c r="K6066" s="72"/>
      <c r="L6066" s="72"/>
      <c r="M6066" s="72" t="s">
        <v>4596</v>
      </c>
      <c r="N6066" s="72" t="s">
        <v>4491</v>
      </c>
      <c r="O6066" s="72"/>
      <c r="P6066" s="72" t="s">
        <v>3922</v>
      </c>
      <c r="Q6066" s="72"/>
      <c r="R6066" s="72"/>
      <c r="S6066" s="72"/>
      <c r="T6066" s="72"/>
      <c r="U6066" s="72" t="s">
        <v>13955</v>
      </c>
      <c r="V6066" s="72"/>
      <c r="W6066" s="72">
        <v>155900</v>
      </c>
      <c r="X6066" s="72" t="s">
        <v>23150</v>
      </c>
      <c r="Y6066" s="72" t="s">
        <v>13956</v>
      </c>
      <c r="Z6066" s="72" t="s">
        <v>13957</v>
      </c>
    </row>
    <row r="6067" spans="1:26" ht="60" x14ac:dyDescent="0.25">
      <c r="A6067" s="72" t="s">
        <v>18556</v>
      </c>
      <c r="B6067" s="72" t="s">
        <v>15493</v>
      </c>
      <c r="C6067" s="72">
        <v>44</v>
      </c>
      <c r="D6067" s="72" t="s">
        <v>8283</v>
      </c>
      <c r="E6067" s="72"/>
      <c r="F6067" s="72">
        <v>1</v>
      </c>
      <c r="G6067" s="72">
        <v>350</v>
      </c>
      <c r="H6067" s="72"/>
      <c r="I6067" s="72"/>
      <c r="J6067" s="72"/>
      <c r="K6067" s="72"/>
      <c r="L6067" s="72"/>
      <c r="M6067" s="72" t="s">
        <v>4596</v>
      </c>
      <c r="N6067" s="72" t="s">
        <v>4555</v>
      </c>
      <c r="O6067" s="72"/>
      <c r="P6067" s="72" t="s">
        <v>3570</v>
      </c>
      <c r="Q6067" s="72"/>
      <c r="R6067" s="72"/>
      <c r="S6067" s="72"/>
      <c r="T6067" s="72"/>
      <c r="U6067" s="72" t="s">
        <v>18556</v>
      </c>
      <c r="V6067" s="72"/>
      <c r="W6067" s="72">
        <v>627448</v>
      </c>
      <c r="X6067" s="72" t="s">
        <v>18557</v>
      </c>
      <c r="Y6067" s="72">
        <v>582238</v>
      </c>
      <c r="Z6067" s="72" t="s">
        <v>18558</v>
      </c>
    </row>
    <row r="6068" spans="1:26" ht="45" x14ac:dyDescent="0.25">
      <c r="A6068" s="72" t="s">
        <v>25172</v>
      </c>
      <c r="B6068" s="72" t="s">
        <v>15493</v>
      </c>
      <c r="C6068" s="72">
        <v>1</v>
      </c>
      <c r="D6068" s="72" t="s">
        <v>5814</v>
      </c>
      <c r="E6068" s="72"/>
      <c r="F6068" s="72">
        <v>1</v>
      </c>
      <c r="G6068" s="72">
        <v>250</v>
      </c>
      <c r="H6068" s="72"/>
      <c r="I6068" s="72"/>
      <c r="J6068" s="72"/>
      <c r="K6068" s="72"/>
      <c r="L6068" s="72"/>
      <c r="M6068" s="72" t="s">
        <v>4596</v>
      </c>
      <c r="N6068" s="72" t="s">
        <v>4491</v>
      </c>
      <c r="O6068" s="72"/>
      <c r="P6068" s="72" t="s">
        <v>3229</v>
      </c>
      <c r="Q6068" s="72"/>
      <c r="R6068" s="72"/>
      <c r="S6068" s="72"/>
      <c r="T6068" s="72"/>
      <c r="U6068" s="72" t="s">
        <v>25172</v>
      </c>
      <c r="V6068" s="72"/>
      <c r="W6068" s="72">
        <v>153512</v>
      </c>
      <c r="X6068" s="72" t="s">
        <v>25173</v>
      </c>
      <c r="Y6068" s="72" t="s">
        <v>25174</v>
      </c>
      <c r="Z6068" s="72" t="s">
        <v>25175</v>
      </c>
    </row>
    <row r="6069" spans="1:26" ht="45" x14ac:dyDescent="0.25">
      <c r="A6069" s="72" t="s">
        <v>13291</v>
      </c>
      <c r="B6069" s="72" t="s">
        <v>4598</v>
      </c>
      <c r="C6069" s="72">
        <v>5</v>
      </c>
      <c r="D6069" s="72"/>
      <c r="E6069" s="72"/>
      <c r="F6069" s="72">
        <v>1</v>
      </c>
      <c r="G6069" s="72"/>
      <c r="H6069" s="72">
        <v>798</v>
      </c>
      <c r="I6069" s="72">
        <v>290</v>
      </c>
      <c r="J6069" s="72">
        <v>363</v>
      </c>
      <c r="K6069" s="72">
        <v>145</v>
      </c>
      <c r="L6069" s="72"/>
      <c r="M6069" s="72" t="s">
        <v>4596</v>
      </c>
      <c r="N6069" s="72" t="s">
        <v>4523</v>
      </c>
      <c r="O6069" s="72"/>
      <c r="P6069" s="72" t="s">
        <v>3766</v>
      </c>
      <c r="Q6069" s="72"/>
      <c r="R6069" s="72"/>
      <c r="S6069" s="72" t="s">
        <v>4568</v>
      </c>
      <c r="T6069" s="72" t="s">
        <v>8832</v>
      </c>
      <c r="U6069" s="72" t="s">
        <v>13291</v>
      </c>
      <c r="V6069" s="72"/>
      <c r="W6069" s="72">
        <v>368530</v>
      </c>
      <c r="X6069" s="72"/>
      <c r="Y6069" s="72"/>
      <c r="Z6069" s="72" t="s">
        <v>13292</v>
      </c>
    </row>
    <row r="6070" spans="1:26" ht="30" x14ac:dyDescent="0.25">
      <c r="A6070" s="72" t="s">
        <v>33128</v>
      </c>
      <c r="B6070" s="72" t="s">
        <v>25176</v>
      </c>
      <c r="C6070" s="72"/>
      <c r="D6070" s="72"/>
      <c r="E6070" s="72"/>
      <c r="F6070" s="72">
        <v>5</v>
      </c>
      <c r="G6070" s="72"/>
      <c r="H6070" s="72"/>
      <c r="I6070" s="72"/>
      <c r="J6070" s="72"/>
      <c r="K6070" s="72"/>
      <c r="L6070" s="72">
        <v>850</v>
      </c>
      <c r="M6070" s="72" t="s">
        <v>4596</v>
      </c>
      <c r="N6070" s="72" t="s">
        <v>4515</v>
      </c>
      <c r="O6070" s="72"/>
      <c r="P6070" s="72" t="s">
        <v>2601</v>
      </c>
      <c r="Q6070" s="72"/>
      <c r="R6070" s="72"/>
      <c r="S6070" s="72" t="s">
        <v>4566</v>
      </c>
      <c r="T6070" s="72" t="s">
        <v>17492</v>
      </c>
      <c r="U6070" s="72" t="s">
        <v>33128</v>
      </c>
      <c r="V6070" s="72"/>
      <c r="W6070" s="72">
        <v>442250</v>
      </c>
      <c r="X6070" s="72" t="s">
        <v>28354</v>
      </c>
      <c r="Y6070" s="72" t="s">
        <v>17493</v>
      </c>
      <c r="Z6070" s="72" t="s">
        <v>25177</v>
      </c>
    </row>
    <row r="6071" spans="1:26" ht="75" x14ac:dyDescent="0.25">
      <c r="A6071" s="72" t="s">
        <v>17494</v>
      </c>
      <c r="B6071" s="72" t="s">
        <v>17495</v>
      </c>
      <c r="C6071" s="72"/>
      <c r="D6071" s="72"/>
      <c r="E6071" s="72"/>
      <c r="F6071" s="72">
        <v>2</v>
      </c>
      <c r="G6071" s="72"/>
      <c r="H6071" s="72"/>
      <c r="I6071" s="72"/>
      <c r="J6071" s="72"/>
      <c r="K6071" s="72"/>
      <c r="L6071" s="72">
        <v>500</v>
      </c>
      <c r="M6071" s="72" t="s">
        <v>4596</v>
      </c>
      <c r="N6071" s="72" t="s">
        <v>4551</v>
      </c>
      <c r="O6071" s="72"/>
      <c r="P6071" s="72" t="s">
        <v>3871</v>
      </c>
      <c r="Q6071" s="72"/>
      <c r="R6071" s="72"/>
      <c r="S6071" s="72"/>
      <c r="T6071" s="72"/>
      <c r="U6071" s="72" t="s">
        <v>17494</v>
      </c>
      <c r="V6071" s="72"/>
      <c r="W6071" s="72">
        <v>300040</v>
      </c>
      <c r="X6071" s="72" t="s">
        <v>17496</v>
      </c>
      <c r="Y6071" s="72" t="s">
        <v>17497</v>
      </c>
      <c r="Z6071" s="72" t="s">
        <v>17498</v>
      </c>
    </row>
    <row r="6072" spans="1:26" ht="30" x14ac:dyDescent="0.25">
      <c r="A6072" s="72" t="s">
        <v>13293</v>
      </c>
      <c r="B6072" s="72" t="s">
        <v>23151</v>
      </c>
      <c r="C6072" s="72"/>
      <c r="D6072" s="72" t="s">
        <v>4915</v>
      </c>
      <c r="E6072" s="72"/>
      <c r="F6072" s="72">
        <v>1</v>
      </c>
      <c r="G6072" s="72">
        <v>196</v>
      </c>
      <c r="H6072" s="72">
        <v>400</v>
      </c>
      <c r="I6072" s="72">
        <v>400</v>
      </c>
      <c r="J6072" s="72"/>
      <c r="K6072" s="72"/>
      <c r="L6072" s="72"/>
      <c r="M6072" s="72" t="s">
        <v>4596</v>
      </c>
      <c r="N6072" s="72" t="s">
        <v>4541</v>
      </c>
      <c r="O6072" s="72"/>
      <c r="P6072" s="72" t="s">
        <v>2550</v>
      </c>
      <c r="Q6072" s="72"/>
      <c r="R6072" s="72"/>
      <c r="S6072" s="72" t="s">
        <v>4567</v>
      </c>
      <c r="T6072" s="72" t="s">
        <v>8019</v>
      </c>
      <c r="U6072" s="72" t="s">
        <v>13293</v>
      </c>
      <c r="V6072" s="72"/>
      <c r="W6072" s="72">
        <v>446250</v>
      </c>
      <c r="X6072" s="72" t="s">
        <v>23152</v>
      </c>
      <c r="Y6072" s="72" t="s">
        <v>13294</v>
      </c>
      <c r="Z6072" s="72" t="s">
        <v>13295</v>
      </c>
    </row>
    <row r="6073" spans="1:26" ht="30" x14ac:dyDescent="0.25">
      <c r="A6073" s="72" t="s">
        <v>13293</v>
      </c>
      <c r="B6073" s="72" t="s">
        <v>23151</v>
      </c>
      <c r="C6073" s="72"/>
      <c r="D6073" s="72" t="s">
        <v>4915</v>
      </c>
      <c r="E6073" s="72" t="s">
        <v>4862</v>
      </c>
      <c r="F6073" s="72">
        <v>1</v>
      </c>
      <c r="G6073" s="72">
        <v>200</v>
      </c>
      <c r="H6073" s="72"/>
      <c r="I6073" s="72"/>
      <c r="J6073" s="72"/>
      <c r="K6073" s="72"/>
      <c r="L6073" s="72"/>
      <c r="M6073" s="72" t="s">
        <v>4596</v>
      </c>
      <c r="N6073" s="72" t="s">
        <v>4541</v>
      </c>
      <c r="O6073" s="72"/>
      <c r="P6073" s="72" t="s">
        <v>2550</v>
      </c>
      <c r="Q6073" s="72"/>
      <c r="R6073" s="72"/>
      <c r="S6073" s="72" t="s">
        <v>4567</v>
      </c>
      <c r="T6073" s="72" t="s">
        <v>8019</v>
      </c>
      <c r="U6073" s="72" t="s">
        <v>13293</v>
      </c>
      <c r="V6073" s="72"/>
      <c r="W6073" s="72">
        <v>446250</v>
      </c>
      <c r="X6073" s="72" t="s">
        <v>23152</v>
      </c>
      <c r="Y6073" s="72" t="s">
        <v>25178</v>
      </c>
      <c r="Z6073" s="72" t="s">
        <v>28355</v>
      </c>
    </row>
    <row r="6074" spans="1:26" ht="45" x14ac:dyDescent="0.25">
      <c r="A6074" s="72" t="s">
        <v>13296</v>
      </c>
      <c r="B6074" s="72" t="s">
        <v>4598</v>
      </c>
      <c r="C6074" s="72">
        <v>2</v>
      </c>
      <c r="D6074" s="72"/>
      <c r="E6074" s="72"/>
      <c r="F6074" s="72">
        <v>1</v>
      </c>
      <c r="G6074" s="72"/>
      <c r="H6074" s="72">
        <v>1199</v>
      </c>
      <c r="I6074" s="72">
        <v>436</v>
      </c>
      <c r="J6074" s="72">
        <v>545</v>
      </c>
      <c r="K6074" s="72">
        <v>218</v>
      </c>
      <c r="L6074" s="72"/>
      <c r="M6074" s="72" t="s">
        <v>4596</v>
      </c>
      <c r="N6074" s="72" t="s">
        <v>12</v>
      </c>
      <c r="O6074" s="72"/>
      <c r="P6074" s="72" t="s">
        <v>3810</v>
      </c>
      <c r="Q6074" s="72"/>
      <c r="R6074" s="72"/>
      <c r="S6074" s="72"/>
      <c r="T6074" s="72"/>
      <c r="U6074" s="72" t="s">
        <v>13296</v>
      </c>
      <c r="V6074" s="72"/>
      <c r="W6074" s="72">
        <v>298000</v>
      </c>
      <c r="X6074" s="72" t="s">
        <v>23153</v>
      </c>
      <c r="Y6074" s="72" t="s">
        <v>13297</v>
      </c>
      <c r="Z6074" s="72" t="s">
        <v>13298</v>
      </c>
    </row>
    <row r="6075" spans="1:26" ht="45" x14ac:dyDescent="0.25">
      <c r="A6075" s="72" t="s">
        <v>13299</v>
      </c>
      <c r="B6075" s="72" t="s">
        <v>4598</v>
      </c>
      <c r="C6075" s="72">
        <v>118</v>
      </c>
      <c r="D6075" s="72"/>
      <c r="E6075" s="72"/>
      <c r="F6075" s="72">
        <v>1</v>
      </c>
      <c r="G6075" s="72"/>
      <c r="H6075" s="72">
        <v>1199</v>
      </c>
      <c r="I6075" s="72">
        <v>436</v>
      </c>
      <c r="J6075" s="72">
        <v>545</v>
      </c>
      <c r="K6075" s="72">
        <v>218</v>
      </c>
      <c r="L6075" s="72"/>
      <c r="M6075" s="72" t="s">
        <v>4596</v>
      </c>
      <c r="N6075" s="72" t="s">
        <v>4541</v>
      </c>
      <c r="O6075" s="72"/>
      <c r="P6075" s="72" t="s">
        <v>4023</v>
      </c>
      <c r="Q6075" s="72" t="s">
        <v>4564</v>
      </c>
      <c r="R6075" s="72" t="s">
        <v>12525</v>
      </c>
      <c r="S6075" s="72" t="s">
        <v>4567</v>
      </c>
      <c r="T6075" s="72" t="s">
        <v>13300</v>
      </c>
      <c r="U6075" s="72" t="s">
        <v>13299</v>
      </c>
      <c r="V6075" s="72"/>
      <c r="W6075" s="72">
        <v>443048</v>
      </c>
      <c r="X6075" s="72" t="s">
        <v>13301</v>
      </c>
      <c r="Y6075" s="72" t="s">
        <v>13302</v>
      </c>
      <c r="Z6075" s="72" t="s">
        <v>13303</v>
      </c>
    </row>
    <row r="6076" spans="1:26" ht="45" x14ac:dyDescent="0.25">
      <c r="A6076" s="72" t="s">
        <v>13306</v>
      </c>
      <c r="B6076" s="72" t="s">
        <v>4598</v>
      </c>
      <c r="C6076" s="72">
        <v>31</v>
      </c>
      <c r="D6076" s="72"/>
      <c r="E6076" s="72"/>
      <c r="F6076" s="72">
        <v>1</v>
      </c>
      <c r="G6076" s="72"/>
      <c r="H6076" s="72">
        <v>1115</v>
      </c>
      <c r="I6076" s="72">
        <v>436</v>
      </c>
      <c r="J6076" s="72">
        <v>545</v>
      </c>
      <c r="K6076" s="72">
        <v>218</v>
      </c>
      <c r="L6076" s="72"/>
      <c r="M6076" s="72" t="s">
        <v>4596</v>
      </c>
      <c r="N6076" s="72" t="s">
        <v>4496</v>
      </c>
      <c r="O6076" s="72"/>
      <c r="P6076" s="72" t="s">
        <v>14552</v>
      </c>
      <c r="Q6076" s="72"/>
      <c r="R6076" s="72"/>
      <c r="S6076" s="72" t="s">
        <v>4566</v>
      </c>
      <c r="T6076" s="72" t="s">
        <v>6679</v>
      </c>
      <c r="U6076" s="72" t="s">
        <v>13306</v>
      </c>
      <c r="V6076" s="72"/>
      <c r="W6076" s="72">
        <v>652702</v>
      </c>
      <c r="X6076" s="72" t="s">
        <v>13307</v>
      </c>
      <c r="Y6076" s="72" t="s">
        <v>13308</v>
      </c>
      <c r="Z6076" s="72" t="s">
        <v>13309</v>
      </c>
    </row>
    <row r="6077" spans="1:26" ht="45" x14ac:dyDescent="0.25">
      <c r="A6077" s="72" t="s">
        <v>13310</v>
      </c>
      <c r="B6077" s="72" t="s">
        <v>4607</v>
      </c>
      <c r="C6077" s="72">
        <v>5</v>
      </c>
      <c r="D6077" s="72"/>
      <c r="E6077" s="72"/>
      <c r="F6077" s="72">
        <v>2</v>
      </c>
      <c r="G6077" s="72"/>
      <c r="H6077" s="72"/>
      <c r="I6077" s="72"/>
      <c r="J6077" s="72"/>
      <c r="K6077" s="72"/>
      <c r="L6077" s="72">
        <v>150</v>
      </c>
      <c r="M6077" s="72" t="s">
        <v>4596</v>
      </c>
      <c r="N6077" s="72" t="s">
        <v>4553</v>
      </c>
      <c r="O6077" s="72"/>
      <c r="P6077" s="72" t="s">
        <v>3779</v>
      </c>
      <c r="Q6077" s="72"/>
      <c r="R6077" s="72"/>
      <c r="S6077" s="72"/>
      <c r="T6077" s="72"/>
      <c r="U6077" s="72" t="s">
        <v>13310</v>
      </c>
      <c r="V6077" s="72"/>
      <c r="W6077" s="72">
        <v>432072</v>
      </c>
      <c r="X6077" s="72" t="s">
        <v>13311</v>
      </c>
      <c r="Y6077" s="72"/>
      <c r="Z6077" s="72"/>
    </row>
    <row r="6078" spans="1:26" ht="45" x14ac:dyDescent="0.25">
      <c r="A6078" s="72" t="s">
        <v>13313</v>
      </c>
      <c r="B6078" s="72" t="s">
        <v>28356</v>
      </c>
      <c r="C6078" s="72"/>
      <c r="D6078" s="72"/>
      <c r="E6078" s="72"/>
      <c r="F6078" s="72">
        <v>2</v>
      </c>
      <c r="G6078" s="72"/>
      <c r="H6078" s="72"/>
      <c r="I6078" s="72"/>
      <c r="J6078" s="72"/>
      <c r="K6078" s="72"/>
      <c r="L6078" s="72">
        <v>150</v>
      </c>
      <c r="M6078" s="72" t="s">
        <v>4596</v>
      </c>
      <c r="N6078" s="72" t="s">
        <v>4537</v>
      </c>
      <c r="O6078" s="72"/>
      <c r="P6078" s="72" t="s">
        <v>3266</v>
      </c>
      <c r="Q6078" s="72"/>
      <c r="R6078" s="72"/>
      <c r="S6078" s="72"/>
      <c r="T6078" s="72"/>
      <c r="U6078" s="72" t="s">
        <v>13313</v>
      </c>
      <c r="V6078" s="72"/>
      <c r="W6078" s="72">
        <v>655152</v>
      </c>
      <c r="X6078" s="72" t="s">
        <v>13314</v>
      </c>
      <c r="Y6078" s="72" t="s">
        <v>28357</v>
      </c>
      <c r="Z6078" s="72" t="s">
        <v>17499</v>
      </c>
    </row>
    <row r="6079" spans="1:26" ht="45" x14ac:dyDescent="0.25">
      <c r="A6079" s="72" t="s">
        <v>13315</v>
      </c>
      <c r="B6079" s="72" t="s">
        <v>4631</v>
      </c>
      <c r="C6079" s="72"/>
      <c r="D6079" s="72" t="s">
        <v>13316</v>
      </c>
      <c r="E6079" s="72"/>
      <c r="F6079" s="72">
        <v>5</v>
      </c>
      <c r="G6079" s="72"/>
      <c r="H6079" s="72"/>
      <c r="I6079" s="72"/>
      <c r="J6079" s="72"/>
      <c r="K6079" s="72"/>
      <c r="L6079" s="72">
        <v>250</v>
      </c>
      <c r="M6079" s="72" t="s">
        <v>4596</v>
      </c>
      <c r="N6079" s="72" t="s">
        <v>4536</v>
      </c>
      <c r="O6079" s="72"/>
      <c r="P6079" s="72" t="s">
        <v>3059</v>
      </c>
      <c r="Q6079" s="72"/>
      <c r="R6079" s="72"/>
      <c r="S6079" s="72" t="s">
        <v>4568</v>
      </c>
      <c r="T6079" s="72" t="s">
        <v>13317</v>
      </c>
      <c r="U6079" s="72" t="s">
        <v>13315</v>
      </c>
      <c r="V6079" s="72"/>
      <c r="W6079" s="77">
        <v>427060</v>
      </c>
      <c r="X6079" s="72" t="s">
        <v>13318</v>
      </c>
      <c r="Y6079" s="72" t="s">
        <v>13319</v>
      </c>
      <c r="Z6079" s="72" t="s">
        <v>13320</v>
      </c>
    </row>
    <row r="6080" spans="1:26" ht="30" x14ac:dyDescent="0.25">
      <c r="A6080" s="72" t="s">
        <v>23154</v>
      </c>
      <c r="B6080" s="72" t="s">
        <v>23155</v>
      </c>
      <c r="C6080" s="72"/>
      <c r="D6080" s="72"/>
      <c r="E6080" s="72"/>
      <c r="F6080" s="72">
        <v>1</v>
      </c>
      <c r="G6080" s="72">
        <v>150</v>
      </c>
      <c r="H6080" s="72"/>
      <c r="I6080" s="72"/>
      <c r="J6080" s="72"/>
      <c r="K6080" s="72"/>
      <c r="L6080" s="72"/>
      <c r="M6080" s="72" t="s">
        <v>4596</v>
      </c>
      <c r="N6080" s="72" t="s">
        <v>4512</v>
      </c>
      <c r="O6080" s="72"/>
      <c r="P6080" s="72" t="s">
        <v>3801</v>
      </c>
      <c r="Q6080" s="72"/>
      <c r="R6080" s="72"/>
      <c r="S6080" s="72" t="s">
        <v>15654</v>
      </c>
      <c r="T6080" s="72" t="s">
        <v>6287</v>
      </c>
      <c r="U6080" s="72" t="s">
        <v>23154</v>
      </c>
      <c r="V6080" s="72"/>
      <c r="W6080" s="72">
        <v>646773</v>
      </c>
      <c r="X6080" s="72" t="s">
        <v>6162</v>
      </c>
      <c r="Y6080" s="72" t="s">
        <v>23157</v>
      </c>
      <c r="Z6080" s="72" t="s">
        <v>23156</v>
      </c>
    </row>
    <row r="6081" spans="1:26" ht="30" x14ac:dyDescent="0.25">
      <c r="A6081" s="72" t="s">
        <v>13321</v>
      </c>
      <c r="B6081" s="72" t="s">
        <v>14484</v>
      </c>
      <c r="C6081" s="72">
        <v>633</v>
      </c>
      <c r="D6081" s="72"/>
      <c r="E6081" s="72"/>
      <c r="F6081" s="72">
        <v>1</v>
      </c>
      <c r="G6081" s="72"/>
      <c r="H6081" s="72">
        <v>350</v>
      </c>
      <c r="I6081" s="72">
        <v>200</v>
      </c>
      <c r="J6081" s="72">
        <v>100</v>
      </c>
      <c r="K6081" s="72">
        <v>50</v>
      </c>
      <c r="L6081" s="72"/>
      <c r="M6081" s="72" t="s">
        <v>4596</v>
      </c>
      <c r="N6081" s="72" t="s">
        <v>2362</v>
      </c>
      <c r="O6081" s="72"/>
      <c r="P6081" s="72" t="s">
        <v>2444</v>
      </c>
      <c r="Q6081" s="72" t="s">
        <v>4564</v>
      </c>
      <c r="R6081" s="72" t="s">
        <v>7439</v>
      </c>
      <c r="S6081" s="72"/>
      <c r="T6081" s="72"/>
      <c r="U6081" s="72" t="s">
        <v>13321</v>
      </c>
      <c r="V6081" s="72"/>
      <c r="W6081" s="72"/>
      <c r="X6081" s="72"/>
      <c r="Y6081" s="72"/>
      <c r="Z6081" s="72"/>
    </row>
    <row r="6082" spans="1:26" ht="45" x14ac:dyDescent="0.25">
      <c r="A6082" s="72" t="s">
        <v>13321</v>
      </c>
      <c r="B6082" s="72" t="s">
        <v>14484</v>
      </c>
      <c r="C6082" s="72">
        <v>633</v>
      </c>
      <c r="D6082" s="72"/>
      <c r="E6082" s="72" t="s">
        <v>13322</v>
      </c>
      <c r="F6082" s="72">
        <v>1</v>
      </c>
      <c r="G6082" s="72">
        <v>350</v>
      </c>
      <c r="H6082" s="72"/>
      <c r="I6082" s="72"/>
      <c r="J6082" s="72"/>
      <c r="K6082" s="72"/>
      <c r="L6082" s="72"/>
      <c r="M6082" s="72" t="s">
        <v>4596</v>
      </c>
      <c r="N6082" s="72" t="s">
        <v>2362</v>
      </c>
      <c r="O6082" s="72"/>
      <c r="P6082" s="72" t="s">
        <v>2444</v>
      </c>
      <c r="Q6082" s="72" t="s">
        <v>4564</v>
      </c>
      <c r="R6082" s="72" t="s">
        <v>7439</v>
      </c>
      <c r="S6082" s="72"/>
      <c r="T6082" s="72"/>
      <c r="U6082" s="72" t="s">
        <v>13321</v>
      </c>
      <c r="V6082" s="72" t="s">
        <v>13321</v>
      </c>
      <c r="W6082" s="72">
        <v>111558</v>
      </c>
      <c r="X6082" s="72" t="s">
        <v>13323</v>
      </c>
      <c r="Y6082" s="72"/>
      <c r="Z6082" s="72"/>
    </row>
    <row r="6083" spans="1:26" ht="45" x14ac:dyDescent="0.25">
      <c r="A6083" s="72" t="s">
        <v>28358</v>
      </c>
      <c r="B6083" s="72" t="s">
        <v>18115</v>
      </c>
      <c r="C6083" s="72">
        <v>8</v>
      </c>
      <c r="D6083" s="72" t="s">
        <v>28359</v>
      </c>
      <c r="E6083" s="72"/>
      <c r="F6083" s="72">
        <v>1</v>
      </c>
      <c r="G6083" s="72">
        <v>170</v>
      </c>
      <c r="H6083" s="72"/>
      <c r="I6083" s="72"/>
      <c r="J6083" s="72"/>
      <c r="K6083" s="72"/>
      <c r="L6083" s="72"/>
      <c r="M6083" s="72" t="s">
        <v>4596</v>
      </c>
      <c r="N6083" s="72" t="s">
        <v>4539</v>
      </c>
      <c r="O6083" s="72"/>
      <c r="P6083" s="72" t="s">
        <v>2774</v>
      </c>
      <c r="Q6083" s="72" t="s">
        <v>4566</v>
      </c>
      <c r="R6083" s="72" t="s">
        <v>27265</v>
      </c>
      <c r="S6083" s="72"/>
      <c r="T6083" s="72"/>
      <c r="U6083" s="72" t="s">
        <v>28358</v>
      </c>
      <c r="V6083" s="72"/>
      <c r="W6083" s="72">
        <v>346886</v>
      </c>
      <c r="X6083" s="72" t="s">
        <v>28360</v>
      </c>
      <c r="Y6083" s="72"/>
      <c r="Z6083" s="72" t="s">
        <v>28361</v>
      </c>
    </row>
    <row r="6084" spans="1:26" ht="60" x14ac:dyDescent="0.25">
      <c r="A6084" s="72" t="s">
        <v>13324</v>
      </c>
      <c r="B6084" s="72" t="s">
        <v>33129</v>
      </c>
      <c r="C6084" s="72"/>
      <c r="D6084" s="72"/>
      <c r="E6084" s="72"/>
      <c r="F6084" s="72">
        <v>1</v>
      </c>
      <c r="G6084" s="72">
        <v>200</v>
      </c>
      <c r="H6084" s="72"/>
      <c r="I6084" s="72"/>
      <c r="J6084" s="72"/>
      <c r="K6084" s="72"/>
      <c r="L6084" s="72"/>
      <c r="M6084" s="72" t="s">
        <v>4596</v>
      </c>
      <c r="N6084" s="72" t="s">
        <v>4483</v>
      </c>
      <c r="O6084" s="72"/>
      <c r="P6084" s="72" t="s">
        <v>17877</v>
      </c>
      <c r="Q6084" s="72" t="s">
        <v>32112</v>
      </c>
      <c r="R6084" s="72" t="s">
        <v>35769</v>
      </c>
      <c r="S6084" s="72" t="s">
        <v>4568</v>
      </c>
      <c r="T6084" s="72" t="s">
        <v>13325</v>
      </c>
      <c r="U6084" s="72" t="s">
        <v>13324</v>
      </c>
      <c r="V6084" s="72"/>
      <c r="W6084" s="72">
        <v>309820</v>
      </c>
      <c r="X6084" s="72" t="s">
        <v>23158</v>
      </c>
      <c r="Y6084" s="72" t="s">
        <v>33130</v>
      </c>
      <c r="Z6084" s="72" t="s">
        <v>13326</v>
      </c>
    </row>
    <row r="6085" spans="1:26" ht="30" x14ac:dyDescent="0.25">
      <c r="A6085" s="72" t="s">
        <v>13327</v>
      </c>
      <c r="B6085" s="72" t="s">
        <v>13328</v>
      </c>
      <c r="C6085" s="72"/>
      <c r="D6085" s="72"/>
      <c r="E6085" s="72"/>
      <c r="F6085" s="72">
        <v>1</v>
      </c>
      <c r="G6085" s="72"/>
      <c r="H6085" s="72">
        <v>500</v>
      </c>
      <c r="I6085" s="72"/>
      <c r="J6085" s="72"/>
      <c r="K6085" s="72">
        <v>500</v>
      </c>
      <c r="L6085" s="72"/>
      <c r="M6085" s="72" t="s">
        <v>4596</v>
      </c>
      <c r="N6085" s="72" t="s">
        <v>4531</v>
      </c>
      <c r="O6085" s="72"/>
      <c r="P6085" s="72" t="s">
        <v>3609</v>
      </c>
      <c r="Q6085" s="72"/>
      <c r="R6085" s="72"/>
      <c r="S6085" s="72"/>
      <c r="T6085" s="72"/>
      <c r="U6085" s="72" t="s">
        <v>13327</v>
      </c>
      <c r="V6085" s="72"/>
      <c r="W6085" s="72">
        <v>430017</v>
      </c>
      <c r="X6085" s="72" t="s">
        <v>13329</v>
      </c>
      <c r="Y6085" s="72" t="s">
        <v>13330</v>
      </c>
      <c r="Z6085" s="72" t="s">
        <v>13331</v>
      </c>
    </row>
    <row r="6086" spans="1:26" ht="60" x14ac:dyDescent="0.25">
      <c r="A6086" s="72" t="s">
        <v>35770</v>
      </c>
      <c r="B6086" s="72" t="s">
        <v>31744</v>
      </c>
      <c r="C6086" s="72"/>
      <c r="D6086" s="72"/>
      <c r="E6086" s="72"/>
      <c r="F6086" s="72">
        <v>1</v>
      </c>
      <c r="G6086" s="72"/>
      <c r="H6086" s="72">
        <v>450</v>
      </c>
      <c r="I6086" s="72">
        <v>200</v>
      </c>
      <c r="J6086" s="72">
        <v>200</v>
      </c>
      <c r="K6086" s="72">
        <v>50</v>
      </c>
      <c r="L6086" s="72"/>
      <c r="M6086" s="72" t="s">
        <v>4596</v>
      </c>
      <c r="N6086" s="72" t="s">
        <v>4483</v>
      </c>
      <c r="O6086" s="72"/>
      <c r="P6086" s="72" t="s">
        <v>19314</v>
      </c>
      <c r="Q6086" s="72"/>
      <c r="R6086" s="72"/>
      <c r="S6086" s="72"/>
      <c r="T6086" s="72"/>
      <c r="U6086" s="72" t="s">
        <v>35770</v>
      </c>
      <c r="V6086" s="72"/>
      <c r="W6086" s="72">
        <v>309292</v>
      </c>
      <c r="X6086" s="72" t="s">
        <v>31745</v>
      </c>
      <c r="Y6086" s="72" t="s">
        <v>35771</v>
      </c>
      <c r="Z6086" s="72" t="s">
        <v>35772</v>
      </c>
    </row>
    <row r="6087" spans="1:26" ht="75" x14ac:dyDescent="0.25">
      <c r="A6087" s="72" t="s">
        <v>17500</v>
      </c>
      <c r="B6087" s="72" t="s">
        <v>4634</v>
      </c>
      <c r="C6087" s="72"/>
      <c r="D6087" s="72" t="s">
        <v>14665</v>
      </c>
      <c r="E6087" s="72"/>
      <c r="F6087" s="72">
        <v>3</v>
      </c>
      <c r="G6087" s="72"/>
      <c r="H6087" s="72"/>
      <c r="I6087" s="72"/>
      <c r="J6087" s="72"/>
      <c r="K6087" s="72"/>
      <c r="L6087" s="72">
        <v>130</v>
      </c>
      <c r="M6087" s="72" t="s">
        <v>4596</v>
      </c>
      <c r="N6087" s="72" t="s">
        <v>4546</v>
      </c>
      <c r="O6087" s="72"/>
      <c r="P6087" s="72" t="s">
        <v>2556</v>
      </c>
      <c r="Q6087" s="72"/>
      <c r="R6087" s="72"/>
      <c r="S6087" s="72" t="s">
        <v>4568</v>
      </c>
      <c r="T6087" s="72" t="s">
        <v>14666</v>
      </c>
      <c r="U6087" s="72" t="s">
        <v>17500</v>
      </c>
      <c r="V6087" s="72"/>
      <c r="W6087" s="72">
        <v>215106</v>
      </c>
      <c r="X6087" s="72" t="s">
        <v>14667</v>
      </c>
      <c r="Y6087" s="72" t="s">
        <v>17501</v>
      </c>
      <c r="Z6087" s="72" t="s">
        <v>17502</v>
      </c>
    </row>
    <row r="6088" spans="1:26" ht="45" x14ac:dyDescent="0.25">
      <c r="A6088" s="72" t="s">
        <v>13332</v>
      </c>
      <c r="B6088" s="72" t="s">
        <v>4603</v>
      </c>
      <c r="C6088" s="72">
        <v>3</v>
      </c>
      <c r="D6088" s="72"/>
      <c r="E6088" s="72"/>
      <c r="F6088" s="72">
        <v>1</v>
      </c>
      <c r="G6088" s="72"/>
      <c r="H6088" s="72">
        <v>1199</v>
      </c>
      <c r="I6088" s="72">
        <v>436</v>
      </c>
      <c r="J6088" s="72">
        <v>545</v>
      </c>
      <c r="K6088" s="72">
        <v>218</v>
      </c>
      <c r="L6088" s="72"/>
      <c r="M6088" s="72" t="s">
        <v>4596</v>
      </c>
      <c r="N6088" s="72" t="s">
        <v>4496</v>
      </c>
      <c r="O6088" s="72"/>
      <c r="P6088" s="72" t="s">
        <v>3295</v>
      </c>
      <c r="Q6088" s="72"/>
      <c r="R6088" s="72"/>
      <c r="S6088" s="72"/>
      <c r="T6088" s="72"/>
      <c r="U6088" s="72" t="s">
        <v>13332</v>
      </c>
      <c r="V6088" s="72"/>
      <c r="W6088" s="72">
        <v>652519</v>
      </c>
      <c r="X6088" s="72" t="s">
        <v>13333</v>
      </c>
      <c r="Y6088" s="72"/>
      <c r="Z6088" s="72"/>
    </row>
    <row r="6089" spans="1:26" ht="30" x14ac:dyDescent="0.25">
      <c r="A6089" s="72" t="s">
        <v>23159</v>
      </c>
      <c r="B6089" s="72" t="s">
        <v>17854</v>
      </c>
      <c r="C6089" s="72">
        <v>22</v>
      </c>
      <c r="D6089" s="72"/>
      <c r="E6089" s="72"/>
      <c r="F6089" s="72">
        <v>1</v>
      </c>
      <c r="G6089" s="72">
        <v>50</v>
      </c>
      <c r="H6089" s="72">
        <v>1070</v>
      </c>
      <c r="I6089" s="72">
        <v>436</v>
      </c>
      <c r="J6089" s="72">
        <v>545</v>
      </c>
      <c r="K6089" s="72">
        <v>218</v>
      </c>
      <c r="L6089" s="72"/>
      <c r="M6089" s="72" t="s">
        <v>4596</v>
      </c>
      <c r="N6089" s="72" t="s">
        <v>4483</v>
      </c>
      <c r="O6089" s="72"/>
      <c r="P6089" s="72" t="s">
        <v>2496</v>
      </c>
      <c r="Q6089" s="72"/>
      <c r="R6089" s="72"/>
      <c r="S6089" s="72"/>
      <c r="T6089" s="72"/>
      <c r="U6089" s="72" t="s">
        <v>23159</v>
      </c>
      <c r="V6089" s="72"/>
      <c r="W6089" s="72">
        <v>308036</v>
      </c>
      <c r="X6089" s="72" t="s">
        <v>28363</v>
      </c>
      <c r="Y6089" s="72" t="s">
        <v>28364</v>
      </c>
      <c r="Z6089" s="72" t="s">
        <v>17504</v>
      </c>
    </row>
    <row r="6090" spans="1:26" ht="30" x14ac:dyDescent="0.25">
      <c r="A6090" s="72" t="s">
        <v>23159</v>
      </c>
      <c r="B6090" s="72" t="s">
        <v>17854</v>
      </c>
      <c r="C6090" s="72">
        <v>22</v>
      </c>
      <c r="D6090" s="72"/>
      <c r="E6090" s="72" t="s">
        <v>4862</v>
      </c>
      <c r="F6090" s="72">
        <v>1</v>
      </c>
      <c r="G6090" s="72">
        <v>50</v>
      </c>
      <c r="H6090" s="72">
        <v>1250</v>
      </c>
      <c r="I6090" s="72"/>
      <c r="J6090" s="72"/>
      <c r="K6090" s="72"/>
      <c r="L6090" s="72"/>
      <c r="M6090" s="72" t="s">
        <v>4596</v>
      </c>
      <c r="N6090" s="72" t="s">
        <v>4483</v>
      </c>
      <c r="O6090" s="72"/>
      <c r="P6090" s="72" t="s">
        <v>2496</v>
      </c>
      <c r="Q6090" s="72"/>
      <c r="R6090" s="72"/>
      <c r="S6090" s="72"/>
      <c r="T6090" s="72"/>
      <c r="U6090" s="72" t="s">
        <v>23159</v>
      </c>
      <c r="V6090" s="72" t="s">
        <v>28362</v>
      </c>
      <c r="W6090" s="72">
        <v>308036</v>
      </c>
      <c r="X6090" s="72" t="s">
        <v>28363</v>
      </c>
      <c r="Y6090" s="72" t="s">
        <v>28364</v>
      </c>
      <c r="Z6090" s="72" t="s">
        <v>17504</v>
      </c>
    </row>
    <row r="6091" spans="1:26" ht="45" x14ac:dyDescent="0.25">
      <c r="A6091" s="72" t="s">
        <v>28365</v>
      </c>
      <c r="B6091" s="72" t="s">
        <v>4598</v>
      </c>
      <c r="C6091" s="72"/>
      <c r="D6091" s="72"/>
      <c r="E6091" s="72"/>
      <c r="F6091" s="72">
        <v>1</v>
      </c>
      <c r="G6091" s="72"/>
      <c r="H6091" s="72">
        <v>150</v>
      </c>
      <c r="I6091" s="72">
        <v>60</v>
      </c>
      <c r="J6091" s="72">
        <v>60</v>
      </c>
      <c r="K6091" s="72">
        <v>30</v>
      </c>
      <c r="L6091" s="72"/>
      <c r="M6091" s="72" t="s">
        <v>4596</v>
      </c>
      <c r="N6091" s="72" t="s">
        <v>4540</v>
      </c>
      <c r="O6091" s="72"/>
      <c r="P6091" s="72" t="s">
        <v>3987</v>
      </c>
      <c r="Q6091" s="72"/>
      <c r="R6091" s="72"/>
      <c r="S6091" s="72" t="s">
        <v>15654</v>
      </c>
      <c r="T6091" s="72" t="s">
        <v>28366</v>
      </c>
      <c r="U6091" s="72" t="s">
        <v>28365</v>
      </c>
      <c r="V6091" s="72"/>
      <c r="W6091" s="72">
        <v>391920</v>
      </c>
      <c r="X6091" s="72" t="s">
        <v>28367</v>
      </c>
      <c r="Y6091" s="72" t="s">
        <v>28368</v>
      </c>
      <c r="Z6091" s="72" t="s">
        <v>28369</v>
      </c>
    </row>
    <row r="6092" spans="1:26" ht="90" x14ac:dyDescent="0.25">
      <c r="A6092" s="72" t="s">
        <v>13334</v>
      </c>
      <c r="B6092" s="72" t="s">
        <v>7536</v>
      </c>
      <c r="C6092" s="72"/>
      <c r="D6092" s="72" t="s">
        <v>5865</v>
      </c>
      <c r="E6092" s="72"/>
      <c r="F6092" s="72">
        <v>3</v>
      </c>
      <c r="G6092" s="72"/>
      <c r="H6092" s="72"/>
      <c r="I6092" s="72"/>
      <c r="J6092" s="72"/>
      <c r="K6092" s="72"/>
      <c r="L6092" s="72">
        <v>100</v>
      </c>
      <c r="M6092" s="72" t="s">
        <v>4596</v>
      </c>
      <c r="N6092" s="72" t="s">
        <v>4552</v>
      </c>
      <c r="O6092" s="72"/>
      <c r="P6092" s="72" t="s">
        <v>3731</v>
      </c>
      <c r="Q6092" s="72" t="s">
        <v>4564</v>
      </c>
      <c r="R6092" s="72" t="s">
        <v>4641</v>
      </c>
      <c r="S6092" s="72" t="s">
        <v>4567</v>
      </c>
      <c r="T6092" s="72" t="s">
        <v>13335</v>
      </c>
      <c r="U6092" s="72" t="s">
        <v>13334</v>
      </c>
      <c r="V6092" s="72"/>
      <c r="W6092" s="72">
        <v>625043</v>
      </c>
      <c r="X6092" s="72" t="s">
        <v>13336</v>
      </c>
      <c r="Y6092" s="72" t="s">
        <v>13337</v>
      </c>
      <c r="Z6092" s="72" t="s">
        <v>17505</v>
      </c>
    </row>
    <row r="6093" spans="1:26" ht="90" x14ac:dyDescent="0.25">
      <c r="A6093" s="72" t="s">
        <v>13334</v>
      </c>
      <c r="B6093" s="72" t="s">
        <v>7536</v>
      </c>
      <c r="C6093" s="72"/>
      <c r="D6093" s="72" t="s">
        <v>5865</v>
      </c>
      <c r="E6093" s="72" t="s">
        <v>17506</v>
      </c>
      <c r="F6093" s="72">
        <v>3</v>
      </c>
      <c r="G6093" s="72"/>
      <c r="H6093" s="72"/>
      <c r="I6093" s="72"/>
      <c r="J6093" s="72"/>
      <c r="K6093" s="72"/>
      <c r="L6093" s="72">
        <v>60</v>
      </c>
      <c r="M6093" s="72" t="s">
        <v>4596</v>
      </c>
      <c r="N6093" s="72" t="s">
        <v>4552</v>
      </c>
      <c r="O6093" s="72"/>
      <c r="P6093" s="72" t="s">
        <v>3731</v>
      </c>
      <c r="Q6093" s="72" t="s">
        <v>4564</v>
      </c>
      <c r="R6093" s="72" t="s">
        <v>4641</v>
      </c>
      <c r="S6093" s="72"/>
      <c r="T6093" s="72" t="s">
        <v>33131</v>
      </c>
      <c r="U6093" s="72" t="s">
        <v>13334</v>
      </c>
      <c r="V6093" s="72" t="s">
        <v>17507</v>
      </c>
      <c r="W6093" s="72">
        <v>625054</v>
      </c>
      <c r="X6093" s="72" t="s">
        <v>28370</v>
      </c>
      <c r="Y6093" s="72" t="s">
        <v>17508</v>
      </c>
      <c r="Z6093" s="72" t="s">
        <v>17505</v>
      </c>
    </row>
    <row r="6094" spans="1:26" ht="30" x14ac:dyDescent="0.25">
      <c r="A6094" s="72" t="s">
        <v>13338</v>
      </c>
      <c r="B6094" s="72" t="s">
        <v>4594</v>
      </c>
      <c r="C6094" s="72">
        <v>21</v>
      </c>
      <c r="D6094" s="72" t="s">
        <v>5530</v>
      </c>
      <c r="E6094" s="72"/>
      <c r="F6094" s="72">
        <v>1</v>
      </c>
      <c r="G6094" s="72">
        <v>350</v>
      </c>
      <c r="H6094" s="72"/>
      <c r="I6094" s="72"/>
      <c r="J6094" s="72"/>
      <c r="K6094" s="72"/>
      <c r="L6094" s="72"/>
      <c r="M6094" s="72" t="s">
        <v>4596</v>
      </c>
      <c r="N6094" s="72" t="s">
        <v>4496</v>
      </c>
      <c r="O6094" s="72"/>
      <c r="P6094" s="72" t="s">
        <v>14504</v>
      </c>
      <c r="Q6094" s="72"/>
      <c r="R6094" s="72"/>
      <c r="S6094" s="72" t="s">
        <v>4566</v>
      </c>
      <c r="T6094" s="72" t="s">
        <v>5462</v>
      </c>
      <c r="U6094" s="72" t="s">
        <v>13338</v>
      </c>
      <c r="V6094" s="72"/>
      <c r="W6094" s="72">
        <v>652870</v>
      </c>
      <c r="X6094" s="72" t="s">
        <v>23160</v>
      </c>
      <c r="Y6094" s="72" t="s">
        <v>13339</v>
      </c>
      <c r="Z6094" s="72" t="s">
        <v>13340</v>
      </c>
    </row>
    <row r="6095" spans="1:26" ht="60" x14ac:dyDescent="0.25">
      <c r="A6095" s="72" t="s">
        <v>28371</v>
      </c>
      <c r="B6095" s="72" t="s">
        <v>21594</v>
      </c>
      <c r="C6095" s="72">
        <v>16</v>
      </c>
      <c r="D6095" s="72"/>
      <c r="E6095" s="72"/>
      <c r="F6095" s="72">
        <v>1</v>
      </c>
      <c r="G6095" s="72"/>
      <c r="H6095" s="72">
        <v>600</v>
      </c>
      <c r="I6095" s="72">
        <v>200</v>
      </c>
      <c r="J6095" s="72">
        <v>250</v>
      </c>
      <c r="K6095" s="72">
        <v>150</v>
      </c>
      <c r="L6095" s="72"/>
      <c r="M6095" s="72" t="s">
        <v>4596</v>
      </c>
      <c r="N6095" s="72" t="s">
        <v>4483</v>
      </c>
      <c r="O6095" s="72"/>
      <c r="P6095" s="72" t="s">
        <v>2496</v>
      </c>
      <c r="Q6095" s="72"/>
      <c r="R6095" s="72"/>
      <c r="S6095" s="72"/>
      <c r="T6095" s="72"/>
      <c r="U6095" s="72" t="s">
        <v>28371</v>
      </c>
      <c r="V6095" s="72"/>
      <c r="W6095" s="72">
        <v>308001</v>
      </c>
      <c r="X6095" s="72" t="s">
        <v>28372</v>
      </c>
      <c r="Y6095" s="72" t="s">
        <v>28373</v>
      </c>
      <c r="Z6095" s="72" t="s">
        <v>28374</v>
      </c>
    </row>
    <row r="6096" spans="1:26" ht="45" x14ac:dyDescent="0.25">
      <c r="A6096" s="72" t="s">
        <v>13341</v>
      </c>
      <c r="B6096" s="72" t="s">
        <v>4598</v>
      </c>
      <c r="C6096" s="72">
        <v>1</v>
      </c>
      <c r="D6096" s="72"/>
      <c r="E6096" s="72"/>
      <c r="F6096" s="72">
        <v>1</v>
      </c>
      <c r="G6096" s="72"/>
      <c r="H6096" s="72">
        <v>1199</v>
      </c>
      <c r="I6096" s="72">
        <v>436</v>
      </c>
      <c r="J6096" s="72">
        <v>545</v>
      </c>
      <c r="K6096" s="72">
        <v>218</v>
      </c>
      <c r="L6096" s="72"/>
      <c r="M6096" s="72" t="s">
        <v>4596</v>
      </c>
      <c r="N6096" s="72" t="s">
        <v>4544</v>
      </c>
      <c r="O6096" s="72"/>
      <c r="P6096" s="72" t="s">
        <v>2850</v>
      </c>
      <c r="Q6096" s="72"/>
      <c r="R6096" s="72"/>
      <c r="S6096" s="72"/>
      <c r="T6096" s="72"/>
      <c r="U6096" s="72" t="s">
        <v>13341</v>
      </c>
      <c r="V6096" s="72"/>
      <c r="W6096" s="72">
        <v>694140</v>
      </c>
      <c r="X6096" s="72" t="s">
        <v>23161</v>
      </c>
      <c r="Y6096" s="72" t="s">
        <v>13342</v>
      </c>
      <c r="Z6096" s="72" t="s">
        <v>13343</v>
      </c>
    </row>
    <row r="6097" spans="1:26" ht="75" x14ac:dyDescent="0.25">
      <c r="A6097" s="72" t="s">
        <v>35773</v>
      </c>
      <c r="B6097" s="72" t="s">
        <v>35774</v>
      </c>
      <c r="C6097" s="72"/>
      <c r="D6097" s="72"/>
      <c r="E6097" s="72"/>
      <c r="F6097" s="72">
        <v>1</v>
      </c>
      <c r="G6097" s="72"/>
      <c r="H6097" s="72">
        <v>500</v>
      </c>
      <c r="I6097" s="72">
        <v>200</v>
      </c>
      <c r="J6097" s="72">
        <v>200</v>
      </c>
      <c r="K6097" s="72">
        <v>100</v>
      </c>
      <c r="L6097" s="72"/>
      <c r="M6097" s="72" t="s">
        <v>4596</v>
      </c>
      <c r="N6097" s="72" t="s">
        <v>4540</v>
      </c>
      <c r="O6097" s="72"/>
      <c r="P6097" s="72" t="s">
        <v>2775</v>
      </c>
      <c r="Q6097" s="72"/>
      <c r="R6097" s="72"/>
      <c r="S6097" s="72"/>
      <c r="T6097" s="72"/>
      <c r="U6097" s="72" t="s">
        <v>35773</v>
      </c>
      <c r="V6097" s="72"/>
      <c r="W6097" s="72">
        <v>391300</v>
      </c>
      <c r="X6097" s="72" t="s">
        <v>23162</v>
      </c>
      <c r="Y6097" s="72" t="s">
        <v>23164</v>
      </c>
      <c r="Z6097" s="72" t="s">
        <v>23163</v>
      </c>
    </row>
    <row r="6098" spans="1:26" ht="30" x14ac:dyDescent="0.25">
      <c r="A6098" s="72" t="s">
        <v>13344</v>
      </c>
      <c r="B6098" s="72" t="s">
        <v>15493</v>
      </c>
      <c r="C6098" s="72">
        <v>32</v>
      </c>
      <c r="D6098" s="72"/>
      <c r="E6098" s="72"/>
      <c r="F6098" s="72">
        <v>1</v>
      </c>
      <c r="G6098" s="72">
        <v>238</v>
      </c>
      <c r="H6098" s="72"/>
      <c r="I6098" s="72"/>
      <c r="J6098" s="72"/>
      <c r="K6098" s="72"/>
      <c r="L6098" s="72"/>
      <c r="M6098" s="72" t="s">
        <v>4596</v>
      </c>
      <c r="N6098" s="72" t="s">
        <v>4551</v>
      </c>
      <c r="O6098" s="72"/>
      <c r="P6098" s="72" t="s">
        <v>3566</v>
      </c>
      <c r="Q6098" s="72"/>
      <c r="R6098" s="72"/>
      <c r="S6098" s="72"/>
      <c r="T6098" s="72"/>
      <c r="U6098" s="72" t="s">
        <v>13344</v>
      </c>
      <c r="V6098" s="72"/>
      <c r="W6098" s="72">
        <v>301666</v>
      </c>
      <c r="X6098" s="72" t="s">
        <v>13345</v>
      </c>
      <c r="Y6098" s="72"/>
      <c r="Z6098" s="72" t="s">
        <v>17509</v>
      </c>
    </row>
    <row r="6099" spans="1:26" ht="45" x14ac:dyDescent="0.25">
      <c r="A6099" s="72" t="s">
        <v>13347</v>
      </c>
      <c r="B6099" s="72" t="s">
        <v>4631</v>
      </c>
      <c r="C6099" s="72"/>
      <c r="D6099" s="72"/>
      <c r="E6099" s="72"/>
      <c r="F6099" s="72">
        <v>5</v>
      </c>
      <c r="G6099" s="72"/>
      <c r="H6099" s="72"/>
      <c r="I6099" s="72"/>
      <c r="J6099" s="72"/>
      <c r="K6099" s="72"/>
      <c r="L6099" s="72">
        <v>850</v>
      </c>
      <c r="M6099" s="72" t="s">
        <v>4596</v>
      </c>
      <c r="N6099" s="72" t="s">
        <v>4547</v>
      </c>
      <c r="O6099" s="72"/>
      <c r="P6099" s="72" t="s">
        <v>3139</v>
      </c>
      <c r="Q6099" s="72"/>
      <c r="R6099" s="72"/>
      <c r="S6099" s="72"/>
      <c r="T6099" s="72"/>
      <c r="U6099" s="72" t="s">
        <v>13347</v>
      </c>
      <c r="V6099" s="72"/>
      <c r="W6099" s="72">
        <v>357601</v>
      </c>
      <c r="X6099" s="72" t="s">
        <v>13348</v>
      </c>
      <c r="Y6099" s="72"/>
      <c r="Z6099" s="72" t="s">
        <v>13349</v>
      </c>
    </row>
    <row r="6100" spans="1:26" ht="45" x14ac:dyDescent="0.25">
      <c r="A6100" s="72" t="s">
        <v>23165</v>
      </c>
      <c r="B6100" s="72" t="s">
        <v>4603</v>
      </c>
      <c r="C6100" s="72">
        <v>9</v>
      </c>
      <c r="D6100" s="72"/>
      <c r="E6100" s="72"/>
      <c r="F6100" s="72">
        <v>1</v>
      </c>
      <c r="G6100" s="72"/>
      <c r="H6100" s="72">
        <v>406</v>
      </c>
      <c r="I6100" s="72">
        <v>200</v>
      </c>
      <c r="J6100" s="72">
        <v>180</v>
      </c>
      <c r="K6100" s="72">
        <v>26</v>
      </c>
      <c r="L6100" s="72"/>
      <c r="M6100" s="72" t="s">
        <v>4596</v>
      </c>
      <c r="N6100" s="72" t="s">
        <v>4488</v>
      </c>
      <c r="O6100" s="72"/>
      <c r="P6100" s="72" t="s">
        <v>3411</v>
      </c>
      <c r="Q6100" s="72"/>
      <c r="R6100" s="72"/>
      <c r="S6100" s="72" t="s">
        <v>4566</v>
      </c>
      <c r="T6100" s="72" t="s">
        <v>15500</v>
      </c>
      <c r="U6100" s="72" t="s">
        <v>23165</v>
      </c>
      <c r="V6100" s="72"/>
      <c r="W6100" s="72">
        <v>397900</v>
      </c>
      <c r="X6100" s="72" t="s">
        <v>23166</v>
      </c>
      <c r="Y6100" s="72" t="s">
        <v>23168</v>
      </c>
      <c r="Z6100" s="72" t="s">
        <v>23167</v>
      </c>
    </row>
    <row r="6101" spans="1:26" ht="45" x14ac:dyDescent="0.25">
      <c r="A6101" s="72" t="s">
        <v>35775</v>
      </c>
      <c r="B6101" s="72" t="s">
        <v>16106</v>
      </c>
      <c r="C6101" s="72"/>
      <c r="D6101" s="72"/>
      <c r="E6101" s="72"/>
      <c r="F6101" s="72">
        <v>5</v>
      </c>
      <c r="G6101" s="72"/>
      <c r="H6101" s="72"/>
      <c r="I6101" s="72"/>
      <c r="J6101" s="72"/>
      <c r="K6101" s="72"/>
      <c r="L6101" s="72">
        <v>150</v>
      </c>
      <c r="M6101" s="72" t="s">
        <v>4596</v>
      </c>
      <c r="N6101" s="72" t="s">
        <v>4479</v>
      </c>
      <c r="O6101" s="72"/>
      <c r="P6101" s="72" t="s">
        <v>4362</v>
      </c>
      <c r="Q6101" s="72"/>
      <c r="R6101" s="72"/>
      <c r="S6101" s="72"/>
      <c r="T6101" s="72"/>
      <c r="U6101" s="72" t="s">
        <v>35775</v>
      </c>
      <c r="V6101" s="72"/>
      <c r="W6101" s="72">
        <v>658207</v>
      </c>
      <c r="X6101" s="72" t="s">
        <v>24691</v>
      </c>
      <c r="Y6101" s="72"/>
      <c r="Z6101" s="72" t="s">
        <v>35776</v>
      </c>
    </row>
    <row r="6102" spans="1:26" ht="30" x14ac:dyDescent="0.25">
      <c r="A6102" s="72" t="s">
        <v>13350</v>
      </c>
      <c r="B6102" s="72" t="s">
        <v>4594</v>
      </c>
      <c r="C6102" s="72">
        <v>60</v>
      </c>
      <c r="D6102" s="72" t="s">
        <v>5444</v>
      </c>
      <c r="E6102" s="72"/>
      <c r="F6102" s="72">
        <v>1</v>
      </c>
      <c r="G6102" s="72">
        <v>350</v>
      </c>
      <c r="H6102" s="72"/>
      <c r="I6102" s="72"/>
      <c r="J6102" s="72"/>
      <c r="K6102" s="72"/>
      <c r="L6102" s="72"/>
      <c r="M6102" s="72" t="s">
        <v>4596</v>
      </c>
      <c r="N6102" s="72" t="s">
        <v>4505</v>
      </c>
      <c r="O6102" s="72"/>
      <c r="P6102" s="72" t="s">
        <v>2443</v>
      </c>
      <c r="Q6102" s="72"/>
      <c r="R6102" s="72"/>
      <c r="S6102" s="72"/>
      <c r="T6102" s="72"/>
      <c r="U6102" s="72" t="s">
        <v>13350</v>
      </c>
      <c r="V6102" s="72"/>
      <c r="W6102" s="72">
        <v>685000</v>
      </c>
      <c r="X6102" s="72" t="s">
        <v>23169</v>
      </c>
      <c r="Y6102" s="72" t="s">
        <v>13351</v>
      </c>
      <c r="Z6102" s="72" t="s">
        <v>13352</v>
      </c>
    </row>
    <row r="6103" spans="1:26" ht="45" x14ac:dyDescent="0.25">
      <c r="A6103" s="72" t="s">
        <v>18594</v>
      </c>
      <c r="B6103" s="72" t="s">
        <v>15353</v>
      </c>
      <c r="C6103" s="72"/>
      <c r="D6103" s="72"/>
      <c r="E6103" s="72"/>
      <c r="F6103" s="72">
        <v>5</v>
      </c>
      <c r="G6103" s="72"/>
      <c r="H6103" s="72"/>
      <c r="I6103" s="72"/>
      <c r="J6103" s="72"/>
      <c r="K6103" s="72"/>
      <c r="L6103" s="72">
        <v>850</v>
      </c>
      <c r="M6103" s="72" t="s">
        <v>4596</v>
      </c>
      <c r="N6103" s="72" t="s">
        <v>4506</v>
      </c>
      <c r="O6103" s="72"/>
      <c r="P6103" s="72" t="s">
        <v>4385</v>
      </c>
      <c r="Q6103" s="72"/>
      <c r="R6103" s="72"/>
      <c r="S6103" s="72"/>
      <c r="T6103" s="72"/>
      <c r="U6103" s="72" t="s">
        <v>18594</v>
      </c>
      <c r="V6103" s="72"/>
      <c r="W6103" s="72">
        <v>142281</v>
      </c>
      <c r="X6103" s="72" t="s">
        <v>18595</v>
      </c>
      <c r="Y6103" s="72" t="s">
        <v>18596</v>
      </c>
      <c r="Z6103" s="72" t="s">
        <v>18597</v>
      </c>
    </row>
    <row r="6104" spans="1:26" ht="75" x14ac:dyDescent="0.25">
      <c r="A6104" s="72" t="s">
        <v>18594</v>
      </c>
      <c r="B6104" s="72" t="s">
        <v>15353</v>
      </c>
      <c r="C6104" s="72"/>
      <c r="D6104" s="72"/>
      <c r="E6104" s="72" t="s">
        <v>18598</v>
      </c>
      <c r="F6104" s="72">
        <v>5</v>
      </c>
      <c r="G6104" s="72"/>
      <c r="H6104" s="72"/>
      <c r="I6104" s="72"/>
      <c r="J6104" s="72"/>
      <c r="K6104" s="72"/>
      <c r="L6104" s="72">
        <v>500</v>
      </c>
      <c r="M6104" s="72" t="s">
        <v>4596</v>
      </c>
      <c r="N6104" s="72" t="s">
        <v>4506</v>
      </c>
      <c r="O6104" s="72"/>
      <c r="P6104" s="72" t="s">
        <v>4385</v>
      </c>
      <c r="Q6104" s="72"/>
      <c r="R6104" s="72"/>
      <c r="S6104" s="72"/>
      <c r="T6104" s="72"/>
      <c r="U6104" s="72" t="s">
        <v>18594</v>
      </c>
      <c r="V6104" s="72" t="s">
        <v>18599</v>
      </c>
      <c r="W6104" s="72">
        <v>142281</v>
      </c>
      <c r="X6104" s="72" t="s">
        <v>11159</v>
      </c>
      <c r="Y6104" s="72" t="s">
        <v>11160</v>
      </c>
      <c r="Z6104" s="72" t="s">
        <v>15167</v>
      </c>
    </row>
    <row r="6105" spans="1:26" ht="30" x14ac:dyDescent="0.25">
      <c r="A6105" s="72" t="s">
        <v>13353</v>
      </c>
      <c r="B6105" s="72" t="s">
        <v>4594</v>
      </c>
      <c r="C6105" s="72">
        <v>90</v>
      </c>
      <c r="D6105" s="72" t="s">
        <v>5446</v>
      </c>
      <c r="E6105" s="72"/>
      <c r="F6105" s="72">
        <v>1</v>
      </c>
      <c r="G6105" s="72">
        <v>350</v>
      </c>
      <c r="H6105" s="72"/>
      <c r="I6105" s="72"/>
      <c r="J6105" s="72"/>
      <c r="K6105" s="72"/>
      <c r="L6105" s="72"/>
      <c r="M6105" s="72" t="s">
        <v>4596</v>
      </c>
      <c r="N6105" s="72" t="s">
        <v>4534</v>
      </c>
      <c r="O6105" s="72"/>
      <c r="P6105" s="72" t="s">
        <v>4139</v>
      </c>
      <c r="Q6105" s="72"/>
      <c r="R6105" s="72"/>
      <c r="S6105" s="72"/>
      <c r="T6105" s="72"/>
      <c r="U6105" s="72" t="s">
        <v>13353</v>
      </c>
      <c r="V6105" s="72"/>
      <c r="W6105" s="72">
        <v>423800</v>
      </c>
      <c r="X6105" s="72" t="s">
        <v>13354</v>
      </c>
      <c r="Y6105" s="72"/>
      <c r="Z6105" s="72"/>
    </row>
    <row r="6106" spans="1:26" ht="30" x14ac:dyDescent="0.25">
      <c r="A6106" s="72" t="s">
        <v>33132</v>
      </c>
      <c r="B6106" s="72" t="s">
        <v>4594</v>
      </c>
      <c r="C6106" s="72">
        <v>34</v>
      </c>
      <c r="D6106" s="72" t="s">
        <v>6503</v>
      </c>
      <c r="E6106" s="72"/>
      <c r="F6106" s="72">
        <v>1</v>
      </c>
      <c r="G6106" s="72">
        <v>350</v>
      </c>
      <c r="H6106" s="72"/>
      <c r="I6106" s="72"/>
      <c r="J6106" s="72"/>
      <c r="K6106" s="72"/>
      <c r="L6106" s="72"/>
      <c r="M6106" s="72" t="s">
        <v>4596</v>
      </c>
      <c r="N6106" s="72" t="s">
        <v>4496</v>
      </c>
      <c r="O6106" s="72"/>
      <c r="P6106" s="72" t="s">
        <v>2506</v>
      </c>
      <c r="Q6106" s="72"/>
      <c r="R6106" s="72"/>
      <c r="S6106" s="72" t="s">
        <v>4567</v>
      </c>
      <c r="T6106" s="72" t="s">
        <v>8034</v>
      </c>
      <c r="U6106" s="72" t="s">
        <v>33132</v>
      </c>
      <c r="V6106" s="72"/>
      <c r="W6106" s="72">
        <v>652644</v>
      </c>
      <c r="X6106" s="72" t="s">
        <v>8035</v>
      </c>
      <c r="Y6106" s="72" t="s">
        <v>8036</v>
      </c>
      <c r="Z6106" s="72" t="s">
        <v>8037</v>
      </c>
    </row>
    <row r="6107" spans="1:26" ht="60" x14ac:dyDescent="0.25">
      <c r="A6107" s="72" t="s">
        <v>13355</v>
      </c>
      <c r="B6107" s="72" t="s">
        <v>20105</v>
      </c>
      <c r="C6107" s="72">
        <v>12</v>
      </c>
      <c r="D6107" s="72"/>
      <c r="E6107" s="72"/>
      <c r="F6107" s="72">
        <v>1</v>
      </c>
      <c r="G6107" s="72">
        <v>350</v>
      </c>
      <c r="H6107" s="72"/>
      <c r="I6107" s="72"/>
      <c r="J6107" s="72"/>
      <c r="K6107" s="72"/>
      <c r="L6107" s="72"/>
      <c r="M6107" s="72" t="s">
        <v>4596</v>
      </c>
      <c r="N6107" s="72" t="s">
        <v>4483</v>
      </c>
      <c r="O6107" s="72"/>
      <c r="P6107" s="72" t="s">
        <v>17877</v>
      </c>
      <c r="Q6107" s="72" t="s">
        <v>4566</v>
      </c>
      <c r="R6107" s="72" t="s">
        <v>5351</v>
      </c>
      <c r="S6107" s="72"/>
      <c r="T6107" s="72"/>
      <c r="U6107" s="72" t="s">
        <v>13355</v>
      </c>
      <c r="V6107" s="72"/>
      <c r="W6107" s="72">
        <v>309850</v>
      </c>
      <c r="X6107" s="72" t="s">
        <v>13356</v>
      </c>
      <c r="Y6107" s="72" t="s">
        <v>13357</v>
      </c>
      <c r="Z6107" s="72" t="s">
        <v>20391</v>
      </c>
    </row>
    <row r="6108" spans="1:26" ht="30" x14ac:dyDescent="0.25">
      <c r="A6108" s="72" t="s">
        <v>28375</v>
      </c>
      <c r="B6108" s="72" t="s">
        <v>4594</v>
      </c>
      <c r="C6108" s="72">
        <v>100</v>
      </c>
      <c r="D6108" s="72" t="s">
        <v>9811</v>
      </c>
      <c r="E6108" s="72"/>
      <c r="F6108" s="72">
        <v>1</v>
      </c>
      <c r="G6108" s="72">
        <v>350</v>
      </c>
      <c r="H6108" s="72"/>
      <c r="I6108" s="72"/>
      <c r="J6108" s="72"/>
      <c r="K6108" s="72"/>
      <c r="L6108" s="72"/>
      <c r="M6108" s="72" t="s">
        <v>4596</v>
      </c>
      <c r="N6108" s="72" t="s">
        <v>4488</v>
      </c>
      <c r="O6108" s="72"/>
      <c r="P6108" s="72" t="s">
        <v>3015</v>
      </c>
      <c r="Q6108" s="72"/>
      <c r="R6108" s="72"/>
      <c r="S6108" s="72"/>
      <c r="T6108" s="72"/>
      <c r="U6108" s="72" t="s">
        <v>28375</v>
      </c>
      <c r="V6108" s="72"/>
      <c r="W6108" s="72">
        <v>412000</v>
      </c>
      <c r="X6108" s="72" t="s">
        <v>28376</v>
      </c>
      <c r="Y6108" s="72">
        <v>2551483</v>
      </c>
      <c r="Z6108" s="72" t="s">
        <v>28377</v>
      </c>
    </row>
    <row r="6109" spans="1:26" ht="75" x14ac:dyDescent="0.25">
      <c r="A6109" s="72" t="s">
        <v>174</v>
      </c>
      <c r="B6109" s="72" t="s">
        <v>23170</v>
      </c>
      <c r="C6109" s="72"/>
      <c r="D6109" s="72"/>
      <c r="E6109" s="72"/>
      <c r="F6109" s="72">
        <v>5</v>
      </c>
      <c r="G6109" s="72"/>
      <c r="H6109" s="72"/>
      <c r="I6109" s="72"/>
      <c r="J6109" s="72"/>
      <c r="K6109" s="72"/>
      <c r="L6109" s="72">
        <v>250</v>
      </c>
      <c r="M6109" s="72" t="s">
        <v>4596</v>
      </c>
      <c r="N6109" s="72" t="s">
        <v>4500</v>
      </c>
      <c r="O6109" s="72"/>
      <c r="P6109" s="72" t="s">
        <v>4273</v>
      </c>
      <c r="Q6109" s="72"/>
      <c r="R6109" s="72"/>
      <c r="S6109" s="72" t="s">
        <v>4567</v>
      </c>
      <c r="T6109" s="72" t="s">
        <v>13358</v>
      </c>
      <c r="U6109" s="72" t="s">
        <v>174</v>
      </c>
      <c r="V6109" s="72"/>
      <c r="W6109" s="72">
        <v>663412</v>
      </c>
      <c r="X6109" s="72" t="s">
        <v>23171</v>
      </c>
      <c r="Y6109" s="72" t="s">
        <v>13359</v>
      </c>
      <c r="Z6109" s="72" t="s">
        <v>13360</v>
      </c>
    </row>
    <row r="6110" spans="1:26" ht="30" x14ac:dyDescent="0.25">
      <c r="A6110" s="72" t="s">
        <v>13361</v>
      </c>
      <c r="B6110" s="72" t="s">
        <v>5479</v>
      </c>
      <c r="C6110" s="72"/>
      <c r="D6110" s="72" t="s">
        <v>13362</v>
      </c>
      <c r="E6110" s="72"/>
      <c r="F6110" s="72">
        <v>2</v>
      </c>
      <c r="G6110" s="72"/>
      <c r="H6110" s="72"/>
      <c r="I6110" s="72"/>
      <c r="J6110" s="72"/>
      <c r="K6110" s="72"/>
      <c r="L6110" s="72">
        <v>150</v>
      </c>
      <c r="M6110" s="72" t="s">
        <v>4596</v>
      </c>
      <c r="N6110" s="72" t="s">
        <v>4536</v>
      </c>
      <c r="O6110" s="72"/>
      <c r="P6110" s="72" t="s">
        <v>3814</v>
      </c>
      <c r="Q6110" s="72"/>
      <c r="R6110" s="72"/>
      <c r="S6110" s="72"/>
      <c r="T6110" s="72"/>
      <c r="U6110" s="72" t="s">
        <v>13361</v>
      </c>
      <c r="V6110" s="72"/>
      <c r="W6110" s="72"/>
      <c r="X6110" s="72"/>
      <c r="Y6110" s="72"/>
      <c r="Z6110" s="72"/>
    </row>
    <row r="6111" spans="1:26" ht="75" x14ac:dyDescent="0.25">
      <c r="A6111" s="72" t="s">
        <v>13361</v>
      </c>
      <c r="B6111" s="72" t="s">
        <v>5479</v>
      </c>
      <c r="C6111" s="72"/>
      <c r="D6111" s="72" t="s">
        <v>13362</v>
      </c>
      <c r="E6111" s="72" t="s">
        <v>13363</v>
      </c>
      <c r="F6111" s="72">
        <v>2</v>
      </c>
      <c r="G6111" s="72"/>
      <c r="H6111" s="72"/>
      <c r="I6111" s="72"/>
      <c r="J6111" s="72"/>
      <c r="K6111" s="72"/>
      <c r="L6111" s="72">
        <v>150</v>
      </c>
      <c r="M6111" s="72" t="s">
        <v>4596</v>
      </c>
      <c r="N6111" s="72" t="s">
        <v>4536</v>
      </c>
      <c r="O6111" s="72"/>
      <c r="P6111" s="72" t="s">
        <v>3814</v>
      </c>
      <c r="Q6111" s="72"/>
      <c r="R6111" s="72"/>
      <c r="S6111" s="72"/>
      <c r="T6111" s="72"/>
      <c r="U6111" s="72" t="s">
        <v>13361</v>
      </c>
      <c r="V6111" s="72" t="s">
        <v>13361</v>
      </c>
      <c r="W6111" s="72">
        <v>427968</v>
      </c>
      <c r="X6111" s="72" t="s">
        <v>13364</v>
      </c>
      <c r="Y6111" s="72"/>
      <c r="Z6111" s="72"/>
    </row>
    <row r="6112" spans="1:26" ht="45" x14ac:dyDescent="0.25">
      <c r="A6112" s="72" t="s">
        <v>33133</v>
      </c>
      <c r="B6112" s="72" t="s">
        <v>15579</v>
      </c>
      <c r="C6112" s="72"/>
      <c r="D6112" s="72"/>
      <c r="E6112" s="72"/>
      <c r="F6112" s="72">
        <v>5</v>
      </c>
      <c r="G6112" s="72"/>
      <c r="H6112" s="72"/>
      <c r="I6112" s="72"/>
      <c r="J6112" s="72"/>
      <c r="K6112" s="72"/>
      <c r="L6112" s="72">
        <v>300</v>
      </c>
      <c r="M6112" s="72" t="s">
        <v>4596</v>
      </c>
      <c r="N6112" s="72" t="s">
        <v>4554</v>
      </c>
      <c r="O6112" s="72"/>
      <c r="P6112" s="72" t="s">
        <v>3145</v>
      </c>
      <c r="Q6112" s="72"/>
      <c r="R6112" s="72"/>
      <c r="S6112" s="72" t="s">
        <v>4566</v>
      </c>
      <c r="T6112" s="72" t="s">
        <v>9348</v>
      </c>
      <c r="U6112" s="72" t="s">
        <v>33133</v>
      </c>
      <c r="V6112" s="72"/>
      <c r="W6112" s="72">
        <v>682469</v>
      </c>
      <c r="X6112" s="72" t="s">
        <v>33134</v>
      </c>
      <c r="Y6112" s="72">
        <v>89098590422</v>
      </c>
      <c r="Z6112" s="72" t="s">
        <v>33135</v>
      </c>
    </row>
    <row r="6113" spans="1:26" ht="60" x14ac:dyDescent="0.25">
      <c r="A6113" s="72" t="s">
        <v>25179</v>
      </c>
      <c r="B6113" s="72" t="s">
        <v>15493</v>
      </c>
      <c r="C6113" s="72">
        <v>9</v>
      </c>
      <c r="D6113" s="72" t="s">
        <v>19697</v>
      </c>
      <c r="E6113" s="72"/>
      <c r="F6113" s="72">
        <v>1</v>
      </c>
      <c r="G6113" s="72">
        <v>200</v>
      </c>
      <c r="H6113" s="72"/>
      <c r="I6113" s="72"/>
      <c r="J6113" s="72"/>
      <c r="K6113" s="72"/>
      <c r="L6113" s="72"/>
      <c r="M6113" s="72" t="s">
        <v>4596</v>
      </c>
      <c r="N6113" s="72" t="s">
        <v>4499</v>
      </c>
      <c r="O6113" s="72"/>
      <c r="P6113" s="72" t="s">
        <v>2739</v>
      </c>
      <c r="Q6113" s="72"/>
      <c r="R6113" s="72"/>
      <c r="S6113" s="72" t="s">
        <v>4619</v>
      </c>
      <c r="T6113" s="72" t="s">
        <v>25180</v>
      </c>
      <c r="U6113" s="72" t="s">
        <v>25179</v>
      </c>
      <c r="V6113" s="72"/>
      <c r="W6113" s="72">
        <v>353056</v>
      </c>
      <c r="X6113" s="72" t="s">
        <v>25181</v>
      </c>
      <c r="Y6113" s="72" t="s">
        <v>25182</v>
      </c>
      <c r="Z6113" s="72" t="s">
        <v>25183</v>
      </c>
    </row>
    <row r="6114" spans="1:26" ht="30" x14ac:dyDescent="0.25">
      <c r="A6114" s="72" t="s">
        <v>13365</v>
      </c>
      <c r="B6114" s="72" t="s">
        <v>4594</v>
      </c>
      <c r="C6114" s="72">
        <v>64</v>
      </c>
      <c r="D6114" s="72"/>
      <c r="E6114" s="72"/>
      <c r="F6114" s="72">
        <v>1</v>
      </c>
      <c r="G6114" s="72">
        <v>194</v>
      </c>
      <c r="H6114" s="72"/>
      <c r="I6114" s="72"/>
      <c r="J6114" s="72"/>
      <c r="K6114" s="72"/>
      <c r="L6114" s="72"/>
      <c r="M6114" s="72" t="s">
        <v>4596</v>
      </c>
      <c r="N6114" s="72" t="s">
        <v>4488</v>
      </c>
      <c r="O6114" s="72"/>
      <c r="P6114" s="72" t="s">
        <v>3015</v>
      </c>
      <c r="Q6114" s="72" t="s">
        <v>4564</v>
      </c>
      <c r="R6114" s="72" t="s">
        <v>5498</v>
      </c>
      <c r="S6114" s="72"/>
      <c r="T6114" s="72"/>
      <c r="U6114" s="72" t="s">
        <v>13365</v>
      </c>
      <c r="V6114" s="72"/>
      <c r="W6114" s="72">
        <v>394019</v>
      </c>
      <c r="X6114" s="72" t="s">
        <v>13366</v>
      </c>
      <c r="Y6114" s="72" t="s">
        <v>14370</v>
      </c>
      <c r="Z6114" s="72" t="s">
        <v>14371</v>
      </c>
    </row>
    <row r="6115" spans="1:26" ht="30" x14ac:dyDescent="0.25">
      <c r="A6115" s="72" t="s">
        <v>33136</v>
      </c>
      <c r="B6115" s="72" t="s">
        <v>15413</v>
      </c>
      <c r="C6115" s="72">
        <v>12</v>
      </c>
      <c r="D6115" s="72"/>
      <c r="E6115" s="72"/>
      <c r="F6115" s="72">
        <v>1</v>
      </c>
      <c r="G6115" s="72">
        <v>300</v>
      </c>
      <c r="H6115" s="72"/>
      <c r="I6115" s="72"/>
      <c r="J6115" s="72"/>
      <c r="K6115" s="72"/>
      <c r="L6115" s="72"/>
      <c r="M6115" s="72" t="s">
        <v>4596</v>
      </c>
      <c r="N6115" s="72" t="s">
        <v>4496</v>
      </c>
      <c r="O6115" s="72"/>
      <c r="P6115" s="72" t="s">
        <v>14551</v>
      </c>
      <c r="Q6115" s="72"/>
      <c r="R6115" s="72"/>
      <c r="S6115" s="72"/>
      <c r="T6115" s="72"/>
      <c r="U6115" s="72" t="s">
        <v>33136</v>
      </c>
      <c r="V6115" s="72"/>
      <c r="W6115" s="72">
        <v>652473</v>
      </c>
      <c r="X6115" s="72" t="s">
        <v>33137</v>
      </c>
      <c r="Y6115" s="72" t="s">
        <v>33138</v>
      </c>
      <c r="Z6115" s="72" t="s">
        <v>35777</v>
      </c>
    </row>
    <row r="6116" spans="1:26" ht="45" x14ac:dyDescent="0.25">
      <c r="A6116" s="72" t="s">
        <v>14791</v>
      </c>
      <c r="B6116" s="72" t="s">
        <v>4594</v>
      </c>
      <c r="C6116" s="72">
        <v>30</v>
      </c>
      <c r="D6116" s="72" t="s">
        <v>5729</v>
      </c>
      <c r="E6116" s="72"/>
      <c r="F6116" s="72">
        <v>1</v>
      </c>
      <c r="G6116" s="72">
        <v>187</v>
      </c>
      <c r="H6116" s="72"/>
      <c r="I6116" s="72"/>
      <c r="J6116" s="72"/>
      <c r="K6116" s="72"/>
      <c r="L6116" s="72"/>
      <c r="M6116" s="72" t="s">
        <v>4596</v>
      </c>
      <c r="N6116" s="72" t="s">
        <v>4547</v>
      </c>
      <c r="O6116" s="72"/>
      <c r="P6116" s="72" t="s">
        <v>4170</v>
      </c>
      <c r="Q6116" s="72"/>
      <c r="R6116" s="72"/>
      <c r="S6116" s="72" t="s">
        <v>4568</v>
      </c>
      <c r="T6116" s="72" t="s">
        <v>4625</v>
      </c>
      <c r="U6116" s="72" t="s">
        <v>14791</v>
      </c>
      <c r="V6116" s="72"/>
      <c r="W6116" s="72">
        <v>356170</v>
      </c>
      <c r="X6116" s="72" t="s">
        <v>12083</v>
      </c>
      <c r="Y6116" s="72"/>
      <c r="Z6116" s="72"/>
    </row>
    <row r="6117" spans="1:26" ht="45" x14ac:dyDescent="0.25">
      <c r="A6117" s="72" t="s">
        <v>23172</v>
      </c>
      <c r="B6117" s="72" t="s">
        <v>15945</v>
      </c>
      <c r="C6117" s="72">
        <v>7</v>
      </c>
      <c r="D6117" s="72"/>
      <c r="E6117" s="72"/>
      <c r="F6117" s="72">
        <v>1</v>
      </c>
      <c r="G6117" s="72"/>
      <c r="H6117" s="72">
        <v>550</v>
      </c>
      <c r="I6117" s="72">
        <v>300</v>
      </c>
      <c r="J6117" s="72">
        <v>200</v>
      </c>
      <c r="K6117" s="72">
        <v>50</v>
      </c>
      <c r="L6117" s="72"/>
      <c r="M6117" s="72" t="s">
        <v>4596</v>
      </c>
      <c r="N6117" s="72" t="s">
        <v>4496</v>
      </c>
      <c r="O6117" s="72"/>
      <c r="P6117" s="72" t="s">
        <v>3295</v>
      </c>
      <c r="Q6117" s="72"/>
      <c r="R6117" s="72"/>
      <c r="S6117" s="72"/>
      <c r="T6117" s="72"/>
      <c r="U6117" s="72" t="s">
        <v>23172</v>
      </c>
      <c r="V6117" s="72"/>
      <c r="W6117" s="72">
        <v>652518</v>
      </c>
      <c r="X6117" s="72" t="s">
        <v>23173</v>
      </c>
      <c r="Y6117" s="72" t="s">
        <v>23175</v>
      </c>
      <c r="Z6117" s="72" t="s">
        <v>23174</v>
      </c>
    </row>
    <row r="6118" spans="1:26" ht="30" x14ac:dyDescent="0.25">
      <c r="A6118" s="72" t="s">
        <v>18600</v>
      </c>
      <c r="B6118" s="72" t="s">
        <v>15493</v>
      </c>
      <c r="C6118" s="72">
        <v>225</v>
      </c>
      <c r="D6118" s="72" t="s">
        <v>18601</v>
      </c>
      <c r="E6118" s="72"/>
      <c r="F6118" s="72">
        <v>1</v>
      </c>
      <c r="G6118" s="72">
        <v>160</v>
      </c>
      <c r="H6118" s="72"/>
      <c r="I6118" s="72"/>
      <c r="J6118" s="72"/>
      <c r="K6118" s="72"/>
      <c r="L6118" s="72"/>
      <c r="M6118" s="72" t="s">
        <v>4596</v>
      </c>
      <c r="N6118" s="72" t="s">
        <v>4496</v>
      </c>
      <c r="O6118" s="72"/>
      <c r="P6118" s="72" t="s">
        <v>2947</v>
      </c>
      <c r="Q6118" s="72"/>
      <c r="R6118" s="72"/>
      <c r="S6118" s="72"/>
      <c r="T6118" s="72"/>
      <c r="U6118" s="72" t="s">
        <v>18600</v>
      </c>
      <c r="V6118" s="72"/>
      <c r="W6118" s="72">
        <v>650036</v>
      </c>
      <c r="X6118" s="72" t="s">
        <v>23176</v>
      </c>
      <c r="Y6118" s="72" t="s">
        <v>18602</v>
      </c>
      <c r="Z6118" s="72" t="s">
        <v>18603</v>
      </c>
    </row>
    <row r="6119" spans="1:26" ht="30" x14ac:dyDescent="0.25">
      <c r="A6119" s="72" t="s">
        <v>28381</v>
      </c>
      <c r="B6119" s="72" t="s">
        <v>15980</v>
      </c>
      <c r="C6119" s="72">
        <v>21</v>
      </c>
      <c r="D6119" s="72" t="s">
        <v>5970</v>
      </c>
      <c r="E6119" s="72"/>
      <c r="F6119" s="72">
        <v>1</v>
      </c>
      <c r="G6119" s="72">
        <v>350</v>
      </c>
      <c r="H6119" s="72"/>
      <c r="I6119" s="72"/>
      <c r="J6119" s="72"/>
      <c r="K6119" s="72"/>
      <c r="L6119" s="72"/>
      <c r="M6119" s="72" t="s">
        <v>4596</v>
      </c>
      <c r="N6119" s="72" t="s">
        <v>4493</v>
      </c>
      <c r="O6119" s="72"/>
      <c r="P6119" s="72" t="s">
        <v>2658</v>
      </c>
      <c r="Q6119" s="72" t="s">
        <v>4566</v>
      </c>
      <c r="R6119" s="72" t="s">
        <v>10057</v>
      </c>
      <c r="S6119" s="72"/>
      <c r="T6119" s="72"/>
      <c r="U6119" s="72" t="s">
        <v>28381</v>
      </c>
      <c r="V6119" s="72"/>
      <c r="W6119" s="72">
        <v>238300</v>
      </c>
      <c r="X6119" s="72" t="s">
        <v>10058</v>
      </c>
      <c r="Y6119" s="72" t="s">
        <v>28382</v>
      </c>
      <c r="Z6119" s="72" t="s">
        <v>28383</v>
      </c>
    </row>
    <row r="6120" spans="1:26" ht="30" x14ac:dyDescent="0.25">
      <c r="A6120" s="72" t="s">
        <v>13370</v>
      </c>
      <c r="B6120" s="72" t="s">
        <v>4594</v>
      </c>
      <c r="C6120" s="72">
        <v>10</v>
      </c>
      <c r="D6120" s="72"/>
      <c r="E6120" s="72"/>
      <c r="F6120" s="72">
        <v>1</v>
      </c>
      <c r="G6120" s="72">
        <v>350</v>
      </c>
      <c r="H6120" s="72"/>
      <c r="I6120" s="72"/>
      <c r="J6120" s="72"/>
      <c r="K6120" s="72"/>
      <c r="L6120" s="72"/>
      <c r="M6120" s="72" t="s">
        <v>4596</v>
      </c>
      <c r="N6120" s="72" t="s">
        <v>4513</v>
      </c>
      <c r="O6120" s="72"/>
      <c r="P6120" s="72" t="s">
        <v>4012</v>
      </c>
      <c r="Q6120" s="72" t="s">
        <v>4565</v>
      </c>
      <c r="R6120" s="72" t="s">
        <v>5066</v>
      </c>
      <c r="S6120" s="72"/>
      <c r="T6120" s="72"/>
      <c r="U6120" s="72" t="s">
        <v>13370</v>
      </c>
      <c r="V6120" s="72"/>
      <c r="W6120" s="72">
        <v>460038</v>
      </c>
      <c r="X6120" s="72" t="s">
        <v>13371</v>
      </c>
      <c r="Y6120" s="72" t="s">
        <v>13372</v>
      </c>
      <c r="Z6120" s="72" t="s">
        <v>13373</v>
      </c>
    </row>
    <row r="6121" spans="1:26" ht="45" x14ac:dyDescent="0.25">
      <c r="A6121" s="72" t="s">
        <v>18604</v>
      </c>
      <c r="B6121" s="72" t="s">
        <v>19510</v>
      </c>
      <c r="C6121" s="72">
        <v>7</v>
      </c>
      <c r="D6121" s="72"/>
      <c r="E6121" s="72"/>
      <c r="F6121" s="72">
        <v>5</v>
      </c>
      <c r="G6121" s="72"/>
      <c r="H6121" s="72"/>
      <c r="I6121" s="72"/>
      <c r="J6121" s="72"/>
      <c r="K6121" s="72"/>
      <c r="L6121" s="72">
        <v>700</v>
      </c>
      <c r="M6121" s="72" t="s">
        <v>4596</v>
      </c>
      <c r="N6121" s="72" t="s">
        <v>4494</v>
      </c>
      <c r="O6121" s="72"/>
      <c r="P6121" s="72" t="s">
        <v>3020</v>
      </c>
      <c r="Q6121" s="72"/>
      <c r="R6121" s="72"/>
      <c r="S6121" s="72"/>
      <c r="T6121" s="72"/>
      <c r="U6121" s="72" t="s">
        <v>18604</v>
      </c>
      <c r="V6121" s="72"/>
      <c r="W6121" s="72">
        <v>248033</v>
      </c>
      <c r="X6121" s="72" t="s">
        <v>23177</v>
      </c>
      <c r="Y6121" s="72" t="s">
        <v>18605</v>
      </c>
      <c r="Z6121" s="72" t="s">
        <v>18606</v>
      </c>
    </row>
    <row r="6122" spans="1:26" ht="45" x14ac:dyDescent="0.25">
      <c r="A6122" s="72" t="s">
        <v>28384</v>
      </c>
      <c r="B6122" s="72" t="s">
        <v>35778</v>
      </c>
      <c r="C6122" s="72"/>
      <c r="D6122" s="72"/>
      <c r="E6122" s="72"/>
      <c r="F6122" s="72">
        <v>3</v>
      </c>
      <c r="G6122" s="72"/>
      <c r="H6122" s="72"/>
      <c r="I6122" s="72"/>
      <c r="J6122" s="72"/>
      <c r="K6122" s="72"/>
      <c r="L6122" s="72">
        <v>45</v>
      </c>
      <c r="M6122" s="72" t="s">
        <v>4596</v>
      </c>
      <c r="N6122" s="72" t="s">
        <v>4539</v>
      </c>
      <c r="O6122" s="72"/>
      <c r="P6122" s="72" t="s">
        <v>4342</v>
      </c>
      <c r="Q6122" s="72"/>
      <c r="R6122" s="72"/>
      <c r="S6122" s="72"/>
      <c r="T6122" s="72"/>
      <c r="U6122" s="72" t="s">
        <v>28384</v>
      </c>
      <c r="V6122" s="72"/>
      <c r="W6122" s="72">
        <v>344000</v>
      </c>
      <c r="X6122" s="72" t="s">
        <v>28385</v>
      </c>
      <c r="Y6122" s="72">
        <v>88632345188</v>
      </c>
      <c r="Z6122" s="72" t="s">
        <v>28386</v>
      </c>
    </row>
    <row r="6123" spans="1:26" ht="30" x14ac:dyDescent="0.25">
      <c r="A6123" s="72" t="s">
        <v>13374</v>
      </c>
      <c r="B6123" s="72" t="s">
        <v>4594</v>
      </c>
      <c r="C6123" s="72">
        <v>2</v>
      </c>
      <c r="D6123" s="72" t="s">
        <v>5622</v>
      </c>
      <c r="E6123" s="72"/>
      <c r="F6123" s="72">
        <v>1</v>
      </c>
      <c r="G6123" s="72">
        <v>200</v>
      </c>
      <c r="H6123" s="72"/>
      <c r="I6123" s="72"/>
      <c r="J6123" s="72"/>
      <c r="K6123" s="72"/>
      <c r="L6123" s="72"/>
      <c r="M6123" s="72" t="s">
        <v>4596</v>
      </c>
      <c r="N6123" s="72" t="s">
        <v>4522</v>
      </c>
      <c r="O6123" s="72"/>
      <c r="P6123" s="72" t="s">
        <v>3765</v>
      </c>
      <c r="Q6123" s="72" t="s">
        <v>4563</v>
      </c>
      <c r="R6123" s="72" t="s">
        <v>16560</v>
      </c>
      <c r="S6123" s="72" t="s">
        <v>4568</v>
      </c>
      <c r="T6123" s="72" t="s">
        <v>12095</v>
      </c>
      <c r="U6123" s="72" t="s">
        <v>13374</v>
      </c>
      <c r="V6123" s="72"/>
      <c r="W6123" s="72">
        <v>671010</v>
      </c>
      <c r="X6123" s="72" t="s">
        <v>13375</v>
      </c>
      <c r="Y6123" s="72"/>
      <c r="Z6123" s="72"/>
    </row>
    <row r="6124" spans="1:26" ht="45" x14ac:dyDescent="0.25">
      <c r="A6124" s="72" t="s">
        <v>28387</v>
      </c>
      <c r="B6124" s="72" t="s">
        <v>28388</v>
      </c>
      <c r="C6124" s="72">
        <v>7</v>
      </c>
      <c r="D6124" s="72"/>
      <c r="E6124" s="72"/>
      <c r="F6124" s="72">
        <v>1</v>
      </c>
      <c r="G6124" s="72"/>
      <c r="H6124" s="72">
        <v>850</v>
      </c>
      <c r="I6124" s="72">
        <v>350</v>
      </c>
      <c r="J6124" s="72">
        <v>350</v>
      </c>
      <c r="K6124" s="72">
        <v>150</v>
      </c>
      <c r="L6124" s="72"/>
      <c r="M6124" s="72" t="s">
        <v>4596</v>
      </c>
      <c r="N6124" s="72" t="s">
        <v>2362</v>
      </c>
      <c r="O6124" s="72"/>
      <c r="P6124" s="72" t="s">
        <v>3239</v>
      </c>
      <c r="Q6124" s="72"/>
      <c r="R6124" s="72"/>
      <c r="S6124" s="72"/>
      <c r="T6124" s="72"/>
      <c r="U6124" s="72" t="s">
        <v>28387</v>
      </c>
      <c r="V6124" s="72"/>
      <c r="W6124" s="72">
        <v>119261</v>
      </c>
      <c r="X6124" s="72" t="s">
        <v>28389</v>
      </c>
      <c r="Y6124" s="72" t="s">
        <v>28390</v>
      </c>
      <c r="Z6124" s="72" t="s">
        <v>28391</v>
      </c>
    </row>
    <row r="6125" spans="1:26" ht="45" x14ac:dyDescent="0.25">
      <c r="A6125" s="72" t="s">
        <v>28387</v>
      </c>
      <c r="B6125" s="72" t="s">
        <v>28388</v>
      </c>
      <c r="C6125" s="72">
        <v>7</v>
      </c>
      <c r="D6125" s="72"/>
      <c r="E6125" s="72" t="s">
        <v>28392</v>
      </c>
      <c r="F6125" s="72">
        <v>1</v>
      </c>
      <c r="G6125" s="72">
        <v>350</v>
      </c>
      <c r="H6125" s="72"/>
      <c r="I6125" s="72"/>
      <c r="J6125" s="72"/>
      <c r="K6125" s="72"/>
      <c r="L6125" s="72"/>
      <c r="M6125" s="72" t="s">
        <v>4596</v>
      </c>
      <c r="N6125" s="72" t="s">
        <v>2362</v>
      </c>
      <c r="O6125" s="72"/>
      <c r="P6125" s="72" t="s">
        <v>3239</v>
      </c>
      <c r="Q6125" s="72"/>
      <c r="R6125" s="72"/>
      <c r="S6125" s="72"/>
      <c r="T6125" s="72"/>
      <c r="U6125" s="72" t="s">
        <v>28387</v>
      </c>
      <c r="V6125" s="72" t="s">
        <v>28393</v>
      </c>
      <c r="W6125" s="72">
        <v>119261</v>
      </c>
      <c r="X6125" s="72" t="s">
        <v>28389</v>
      </c>
      <c r="Y6125" s="72" t="s">
        <v>28390</v>
      </c>
      <c r="Z6125" s="72" t="s">
        <v>28391</v>
      </c>
    </row>
    <row r="6126" spans="1:26" ht="60" x14ac:dyDescent="0.25">
      <c r="A6126" s="72" t="s">
        <v>25186</v>
      </c>
      <c r="B6126" s="72" t="s">
        <v>25187</v>
      </c>
      <c r="C6126" s="72">
        <v>46</v>
      </c>
      <c r="D6126" s="72" t="s">
        <v>13124</v>
      </c>
      <c r="E6126" s="72"/>
      <c r="F6126" s="72">
        <v>1</v>
      </c>
      <c r="G6126" s="72">
        <v>550</v>
      </c>
      <c r="H6126" s="72"/>
      <c r="I6126" s="72"/>
      <c r="J6126" s="72"/>
      <c r="K6126" s="72"/>
      <c r="L6126" s="72"/>
      <c r="M6126" s="72" t="s">
        <v>4596</v>
      </c>
      <c r="N6126" s="72" t="s">
        <v>4506</v>
      </c>
      <c r="O6126" s="72"/>
      <c r="P6126" s="72" t="s">
        <v>15478</v>
      </c>
      <c r="Q6126" s="72"/>
      <c r="R6126" s="72"/>
      <c r="S6126" s="72" t="s">
        <v>4566</v>
      </c>
      <c r="T6126" s="72" t="s">
        <v>5269</v>
      </c>
      <c r="U6126" s="72" t="s">
        <v>25186</v>
      </c>
      <c r="V6126" s="72"/>
      <c r="W6126" s="72">
        <v>140402</v>
      </c>
      <c r="X6126" s="72" t="s">
        <v>25188</v>
      </c>
      <c r="Y6126" s="72" t="s">
        <v>16347</v>
      </c>
      <c r="Z6126" s="72" t="s">
        <v>25189</v>
      </c>
    </row>
    <row r="6127" spans="1:26" ht="30" x14ac:dyDescent="0.25">
      <c r="A6127" s="72" t="s">
        <v>13376</v>
      </c>
      <c r="B6127" s="72" t="s">
        <v>4594</v>
      </c>
      <c r="C6127" s="72">
        <v>300</v>
      </c>
      <c r="D6127" s="72" t="s">
        <v>9080</v>
      </c>
      <c r="E6127" s="72"/>
      <c r="F6127" s="72">
        <v>1</v>
      </c>
      <c r="G6127" s="72">
        <v>350</v>
      </c>
      <c r="H6127" s="72"/>
      <c r="I6127" s="72"/>
      <c r="J6127" s="72"/>
      <c r="K6127" s="72"/>
      <c r="L6127" s="72"/>
      <c r="M6127" s="72" t="s">
        <v>4596</v>
      </c>
      <c r="N6127" s="72" t="s">
        <v>4500</v>
      </c>
      <c r="O6127" s="72"/>
      <c r="P6127" s="72" t="s">
        <v>4154</v>
      </c>
      <c r="Q6127" s="72" t="s">
        <v>4564</v>
      </c>
      <c r="R6127" s="72" t="s">
        <v>4636</v>
      </c>
      <c r="S6127" s="72"/>
      <c r="T6127" s="72"/>
      <c r="U6127" s="72" t="s">
        <v>13376</v>
      </c>
      <c r="V6127" s="72"/>
      <c r="W6127" s="72">
        <v>660098</v>
      </c>
      <c r="X6127" s="72" t="s">
        <v>13377</v>
      </c>
      <c r="Y6127" s="72" t="s">
        <v>13378</v>
      </c>
      <c r="Z6127" s="72" t="s">
        <v>7424</v>
      </c>
    </row>
    <row r="6128" spans="1:26" ht="45" x14ac:dyDescent="0.25">
      <c r="A6128" s="72" t="s">
        <v>23179</v>
      </c>
      <c r="B6128" s="72" t="s">
        <v>15493</v>
      </c>
      <c r="C6128" s="72">
        <v>10</v>
      </c>
      <c r="D6128" s="72" t="s">
        <v>23180</v>
      </c>
      <c r="E6128" s="72"/>
      <c r="F6128" s="72">
        <v>1</v>
      </c>
      <c r="G6128" s="72">
        <v>355</v>
      </c>
      <c r="H6128" s="72"/>
      <c r="I6128" s="72"/>
      <c r="J6128" s="72"/>
      <c r="K6128" s="72"/>
      <c r="L6128" s="72"/>
      <c r="M6128" s="72" t="s">
        <v>4596</v>
      </c>
      <c r="N6128" s="72" t="s">
        <v>4496</v>
      </c>
      <c r="O6128" s="72"/>
      <c r="P6128" s="72" t="s">
        <v>3967</v>
      </c>
      <c r="Q6128" s="72"/>
      <c r="R6128" s="72"/>
      <c r="S6128" s="72" t="s">
        <v>4566</v>
      </c>
      <c r="T6128" s="72" t="s">
        <v>6609</v>
      </c>
      <c r="U6128" s="72" t="s">
        <v>23179</v>
      </c>
      <c r="V6128" s="72"/>
      <c r="W6128" s="72">
        <v>652992</v>
      </c>
      <c r="X6128" s="72" t="s">
        <v>23181</v>
      </c>
      <c r="Y6128" s="72">
        <v>89235156863</v>
      </c>
      <c r="Z6128" s="72" t="s">
        <v>23182</v>
      </c>
    </row>
    <row r="6129" spans="1:26" ht="30" x14ac:dyDescent="0.25">
      <c r="A6129" s="72" t="s">
        <v>25190</v>
      </c>
      <c r="B6129" s="72" t="s">
        <v>4599</v>
      </c>
      <c r="C6129" s="72">
        <v>33</v>
      </c>
      <c r="D6129" s="72"/>
      <c r="E6129" s="72"/>
      <c r="F6129" s="72">
        <v>1</v>
      </c>
      <c r="G6129" s="72"/>
      <c r="H6129" s="72">
        <v>1800</v>
      </c>
      <c r="I6129" s="72">
        <v>600</v>
      </c>
      <c r="J6129" s="72">
        <v>800</v>
      </c>
      <c r="K6129" s="72">
        <v>400</v>
      </c>
      <c r="L6129" s="72"/>
      <c r="M6129" s="72" t="s">
        <v>4596</v>
      </c>
      <c r="N6129" s="72" t="s">
        <v>4491</v>
      </c>
      <c r="O6129" s="72"/>
      <c r="P6129" s="72" t="s">
        <v>2804</v>
      </c>
      <c r="Q6129" s="72"/>
      <c r="R6129" s="72"/>
      <c r="S6129" s="72"/>
      <c r="T6129" s="72"/>
      <c r="U6129" s="72" t="s">
        <v>25190</v>
      </c>
      <c r="V6129" s="72"/>
      <c r="W6129" s="72">
        <v>153000</v>
      </c>
      <c r="X6129" s="72" t="s">
        <v>15375</v>
      </c>
      <c r="Y6129" s="72" t="s">
        <v>15376</v>
      </c>
      <c r="Z6129" s="72" t="s">
        <v>15377</v>
      </c>
    </row>
    <row r="6130" spans="1:26" ht="45" x14ac:dyDescent="0.25">
      <c r="A6130" s="72" t="s">
        <v>15190</v>
      </c>
      <c r="B6130" s="72" t="s">
        <v>4594</v>
      </c>
      <c r="C6130" s="72">
        <v>69</v>
      </c>
      <c r="D6130" s="72"/>
      <c r="E6130" s="72"/>
      <c r="F6130" s="72">
        <v>1</v>
      </c>
      <c r="G6130" s="72">
        <v>200</v>
      </c>
      <c r="H6130" s="72"/>
      <c r="I6130" s="72"/>
      <c r="J6130" s="72"/>
      <c r="K6130" s="72"/>
      <c r="L6130" s="72"/>
      <c r="M6130" s="72" t="s">
        <v>4596</v>
      </c>
      <c r="N6130" s="72" t="s">
        <v>4521</v>
      </c>
      <c r="O6130" s="72"/>
      <c r="P6130" s="72" t="s">
        <v>4398</v>
      </c>
      <c r="Q6130" s="72"/>
      <c r="R6130" s="72"/>
      <c r="S6130" s="72"/>
      <c r="T6130" s="72"/>
      <c r="U6130" s="72" t="s">
        <v>15190</v>
      </c>
      <c r="V6130" s="72"/>
      <c r="W6130" s="72">
        <v>453109</v>
      </c>
      <c r="X6130" s="72" t="s">
        <v>15191</v>
      </c>
      <c r="Y6130" s="72" t="s">
        <v>15192</v>
      </c>
      <c r="Z6130" s="72" t="s">
        <v>15193</v>
      </c>
    </row>
    <row r="6131" spans="1:26" ht="45" x14ac:dyDescent="0.25">
      <c r="A6131" s="72" t="s">
        <v>31662</v>
      </c>
      <c r="B6131" s="72" t="s">
        <v>15508</v>
      </c>
      <c r="C6131" s="72"/>
      <c r="D6131" s="72" t="s">
        <v>6161</v>
      </c>
      <c r="E6131" s="72"/>
      <c r="F6131" s="72">
        <v>2</v>
      </c>
      <c r="G6131" s="72"/>
      <c r="H6131" s="72"/>
      <c r="I6131" s="72"/>
      <c r="J6131" s="72"/>
      <c r="K6131" s="72"/>
      <c r="L6131" s="72">
        <v>450</v>
      </c>
      <c r="M6131" s="72" t="s">
        <v>4596</v>
      </c>
      <c r="N6131" s="72" t="s">
        <v>4511</v>
      </c>
      <c r="O6131" s="72"/>
      <c r="P6131" s="72" t="s">
        <v>3800</v>
      </c>
      <c r="Q6131" s="72"/>
      <c r="R6131" s="72"/>
      <c r="S6131" s="72"/>
      <c r="T6131" s="72"/>
      <c r="U6131" s="72" t="s">
        <v>31662</v>
      </c>
      <c r="V6131" s="72"/>
      <c r="W6131" s="72">
        <v>630037</v>
      </c>
      <c r="X6131" s="72" t="s">
        <v>31663</v>
      </c>
      <c r="Y6131" s="72" t="s">
        <v>31664</v>
      </c>
      <c r="Z6131" s="72" t="s">
        <v>31665</v>
      </c>
    </row>
    <row r="6132" spans="1:26" ht="75" x14ac:dyDescent="0.25">
      <c r="A6132" s="72" t="s">
        <v>13379</v>
      </c>
      <c r="B6132" s="72" t="s">
        <v>4634</v>
      </c>
      <c r="C6132" s="72"/>
      <c r="D6132" s="72"/>
      <c r="E6132" s="72"/>
      <c r="F6132" s="72">
        <v>3</v>
      </c>
      <c r="G6132" s="72"/>
      <c r="H6132" s="72"/>
      <c r="I6132" s="72"/>
      <c r="J6132" s="72"/>
      <c r="K6132" s="72"/>
      <c r="L6132" s="72">
        <v>50</v>
      </c>
      <c r="M6132" s="72" t="s">
        <v>4596</v>
      </c>
      <c r="N6132" s="72" t="s">
        <v>4488</v>
      </c>
      <c r="O6132" s="72"/>
      <c r="P6132" s="72" t="s">
        <v>4123</v>
      </c>
      <c r="Q6132" s="72" t="s">
        <v>4563</v>
      </c>
      <c r="R6132" s="72" t="s">
        <v>13380</v>
      </c>
      <c r="S6132" s="72" t="s">
        <v>4567</v>
      </c>
      <c r="T6132" s="72" t="s">
        <v>4677</v>
      </c>
      <c r="U6132" s="72" t="s">
        <v>13379</v>
      </c>
      <c r="V6132" s="72"/>
      <c r="W6132" s="72">
        <v>397495</v>
      </c>
      <c r="X6132" s="72" t="s">
        <v>13381</v>
      </c>
      <c r="Y6132" s="72"/>
      <c r="Z6132" s="72"/>
    </row>
    <row r="6133" spans="1:26" ht="45" x14ac:dyDescent="0.25">
      <c r="A6133" s="72" t="s">
        <v>28394</v>
      </c>
      <c r="B6133" s="72" t="s">
        <v>28395</v>
      </c>
      <c r="C6133" s="72">
        <v>12</v>
      </c>
      <c r="D6133" s="72"/>
      <c r="E6133" s="72"/>
      <c r="F6133" s="72">
        <v>1</v>
      </c>
      <c r="G6133" s="72">
        <v>100</v>
      </c>
      <c r="H6133" s="72">
        <v>100</v>
      </c>
      <c r="I6133" s="72">
        <v>100</v>
      </c>
      <c r="J6133" s="72"/>
      <c r="K6133" s="72"/>
      <c r="L6133" s="72"/>
      <c r="M6133" s="72" t="s">
        <v>4596</v>
      </c>
      <c r="N6133" s="72" t="s">
        <v>4525</v>
      </c>
      <c r="O6133" s="72"/>
      <c r="P6133" s="72" t="s">
        <v>2760</v>
      </c>
      <c r="Q6133" s="72"/>
      <c r="R6133" s="72"/>
      <c r="S6133" s="72" t="s">
        <v>4619</v>
      </c>
      <c r="T6133" s="72" t="s">
        <v>28204</v>
      </c>
      <c r="U6133" s="72" t="s">
        <v>28394</v>
      </c>
      <c r="V6133" s="72"/>
      <c r="W6133" s="72">
        <v>361104</v>
      </c>
      <c r="X6133" s="72" t="s">
        <v>28396</v>
      </c>
      <c r="Y6133" s="72" t="s">
        <v>28397</v>
      </c>
      <c r="Z6133" s="72" t="s">
        <v>28398</v>
      </c>
    </row>
    <row r="6134" spans="1:26" ht="30" x14ac:dyDescent="0.25">
      <c r="A6134" s="72" t="s">
        <v>13382</v>
      </c>
      <c r="B6134" s="72" t="s">
        <v>4631</v>
      </c>
      <c r="C6134" s="72"/>
      <c r="D6134" s="72"/>
      <c r="E6134" s="72"/>
      <c r="F6134" s="72">
        <v>5</v>
      </c>
      <c r="G6134" s="72"/>
      <c r="H6134" s="72"/>
      <c r="I6134" s="72"/>
      <c r="J6134" s="72"/>
      <c r="K6134" s="72"/>
      <c r="L6134" s="72">
        <v>250</v>
      </c>
      <c r="M6134" s="72" t="s">
        <v>4596</v>
      </c>
      <c r="N6134" s="72" t="s">
        <v>4514</v>
      </c>
      <c r="O6134" s="72"/>
      <c r="P6134" s="72" t="s">
        <v>3803</v>
      </c>
      <c r="Q6134" s="72"/>
      <c r="R6134" s="72"/>
      <c r="S6134" s="72" t="s">
        <v>4567</v>
      </c>
      <c r="T6134" s="72" t="s">
        <v>13383</v>
      </c>
      <c r="U6134" s="72" t="s">
        <v>13382</v>
      </c>
      <c r="V6134" s="72"/>
      <c r="W6134" s="72">
        <v>303320</v>
      </c>
      <c r="X6134" s="72" t="s">
        <v>13384</v>
      </c>
      <c r="Y6134" s="72" t="s">
        <v>13385</v>
      </c>
      <c r="Z6134" s="72" t="s">
        <v>13386</v>
      </c>
    </row>
    <row r="6135" spans="1:26" ht="60" x14ac:dyDescent="0.25">
      <c r="A6135" s="72" t="s">
        <v>31666</v>
      </c>
      <c r="B6135" s="72" t="s">
        <v>31667</v>
      </c>
      <c r="C6135" s="72"/>
      <c r="D6135" s="72" t="s">
        <v>35779</v>
      </c>
      <c r="E6135" s="72"/>
      <c r="F6135" s="72">
        <v>1</v>
      </c>
      <c r="G6135" s="72"/>
      <c r="H6135" s="72">
        <v>160</v>
      </c>
      <c r="I6135" s="72">
        <v>50</v>
      </c>
      <c r="J6135" s="72">
        <v>60</v>
      </c>
      <c r="K6135" s="72">
        <v>50</v>
      </c>
      <c r="L6135" s="72"/>
      <c r="M6135" s="72" t="s">
        <v>4596</v>
      </c>
      <c r="N6135" s="72" t="s">
        <v>4483</v>
      </c>
      <c r="O6135" s="72"/>
      <c r="P6135" s="72" t="s">
        <v>2797</v>
      </c>
      <c r="Q6135" s="72"/>
      <c r="R6135" s="72"/>
      <c r="S6135" s="72" t="s">
        <v>15654</v>
      </c>
      <c r="T6135" s="72" t="s">
        <v>17178</v>
      </c>
      <c r="U6135" s="72" t="s">
        <v>31666</v>
      </c>
      <c r="V6135" s="72"/>
      <c r="W6135" s="72">
        <v>309738</v>
      </c>
      <c r="X6135" s="72" t="s">
        <v>35780</v>
      </c>
      <c r="Y6135" s="72" t="s">
        <v>31668</v>
      </c>
      <c r="Z6135" s="72" t="s">
        <v>31669</v>
      </c>
    </row>
    <row r="6136" spans="1:26" ht="45" x14ac:dyDescent="0.25">
      <c r="A6136" s="72" t="s">
        <v>25191</v>
      </c>
      <c r="B6136" s="72" t="s">
        <v>15560</v>
      </c>
      <c r="C6136" s="72">
        <v>17</v>
      </c>
      <c r="D6136" s="72"/>
      <c r="E6136" s="72"/>
      <c r="F6136" s="72">
        <v>1</v>
      </c>
      <c r="G6136" s="72"/>
      <c r="H6136" s="72">
        <v>650</v>
      </c>
      <c r="I6136" s="72">
        <v>300</v>
      </c>
      <c r="J6136" s="72">
        <v>300</v>
      </c>
      <c r="K6136" s="72">
        <v>50</v>
      </c>
      <c r="L6136" s="72"/>
      <c r="M6136" s="72" t="s">
        <v>4596</v>
      </c>
      <c r="N6136" s="72" t="s">
        <v>4501</v>
      </c>
      <c r="O6136" s="72"/>
      <c r="P6136" s="72" t="s">
        <v>3027</v>
      </c>
      <c r="Q6136" s="72"/>
      <c r="R6136" s="72"/>
      <c r="S6136" s="72"/>
      <c r="T6136" s="72"/>
      <c r="U6136" s="72" t="s">
        <v>25191</v>
      </c>
      <c r="V6136" s="72"/>
      <c r="W6136" s="72">
        <v>640014</v>
      </c>
      <c r="X6136" s="72" t="s">
        <v>25192</v>
      </c>
      <c r="Y6136" s="72" t="s">
        <v>25193</v>
      </c>
      <c r="Z6136" s="72" t="s">
        <v>25194</v>
      </c>
    </row>
    <row r="6137" spans="1:26" ht="45" x14ac:dyDescent="0.25">
      <c r="A6137" s="72" t="s">
        <v>13387</v>
      </c>
      <c r="B6137" s="72" t="s">
        <v>4594</v>
      </c>
      <c r="C6137" s="72">
        <v>5</v>
      </c>
      <c r="D6137" s="72" t="s">
        <v>5622</v>
      </c>
      <c r="E6137" s="72"/>
      <c r="F6137" s="72">
        <v>1</v>
      </c>
      <c r="G6137" s="72">
        <v>350</v>
      </c>
      <c r="H6137" s="72"/>
      <c r="I6137" s="72"/>
      <c r="J6137" s="72"/>
      <c r="K6137" s="72"/>
      <c r="L6137" s="72"/>
      <c r="M6137" s="72" t="s">
        <v>4596</v>
      </c>
      <c r="N6137" s="72" t="s">
        <v>4506</v>
      </c>
      <c r="O6137" s="72"/>
      <c r="P6137" s="72" t="s">
        <v>14483</v>
      </c>
      <c r="Q6137" s="72"/>
      <c r="R6137" s="72"/>
      <c r="S6137" s="72"/>
      <c r="T6137" s="72"/>
      <c r="U6137" s="72" t="s">
        <v>13387</v>
      </c>
      <c r="V6137" s="72"/>
      <c r="W6137" s="72">
        <v>143090</v>
      </c>
      <c r="X6137" s="72" t="s">
        <v>13388</v>
      </c>
      <c r="Y6137" s="72" t="s">
        <v>13389</v>
      </c>
      <c r="Z6137" s="72" t="s">
        <v>13390</v>
      </c>
    </row>
    <row r="6138" spans="1:26" ht="45" x14ac:dyDescent="0.25">
      <c r="A6138" s="72" t="s">
        <v>13391</v>
      </c>
      <c r="B6138" s="72" t="s">
        <v>4598</v>
      </c>
      <c r="C6138" s="72">
        <v>2</v>
      </c>
      <c r="D6138" s="72"/>
      <c r="E6138" s="72"/>
      <c r="F6138" s="72">
        <v>1</v>
      </c>
      <c r="G6138" s="72"/>
      <c r="H6138" s="72">
        <v>1199</v>
      </c>
      <c r="I6138" s="72">
        <v>436</v>
      </c>
      <c r="J6138" s="72">
        <v>545</v>
      </c>
      <c r="K6138" s="72">
        <v>218</v>
      </c>
      <c r="L6138" s="72"/>
      <c r="M6138" s="72" t="s">
        <v>4596</v>
      </c>
      <c r="N6138" s="72" t="s">
        <v>4539</v>
      </c>
      <c r="O6138" s="72"/>
      <c r="P6138" s="72" t="s">
        <v>2774</v>
      </c>
      <c r="Q6138" s="72"/>
      <c r="R6138" s="72"/>
      <c r="S6138" s="72"/>
      <c r="T6138" s="72"/>
      <c r="U6138" s="72" t="s">
        <v>13391</v>
      </c>
      <c r="V6138" s="72"/>
      <c r="W6138" s="72">
        <v>346880</v>
      </c>
      <c r="X6138" s="72" t="s">
        <v>13392</v>
      </c>
      <c r="Y6138" s="72"/>
      <c r="Z6138" s="72" t="s">
        <v>13393</v>
      </c>
    </row>
    <row r="6139" spans="1:26" ht="45" x14ac:dyDescent="0.25">
      <c r="A6139" s="72" t="s">
        <v>13394</v>
      </c>
      <c r="B6139" s="72" t="s">
        <v>4594</v>
      </c>
      <c r="C6139" s="72">
        <v>127</v>
      </c>
      <c r="D6139" s="72" t="s">
        <v>7747</v>
      </c>
      <c r="E6139" s="72"/>
      <c r="F6139" s="72">
        <v>1</v>
      </c>
      <c r="G6139" s="72">
        <v>350</v>
      </c>
      <c r="H6139" s="72"/>
      <c r="I6139" s="72"/>
      <c r="J6139" s="72"/>
      <c r="K6139" s="72"/>
      <c r="L6139" s="72"/>
      <c r="M6139" s="72" t="s">
        <v>4596</v>
      </c>
      <c r="N6139" s="72" t="s">
        <v>4507</v>
      </c>
      <c r="O6139" s="72"/>
      <c r="P6139" s="72" t="s">
        <v>3174</v>
      </c>
      <c r="Q6139" s="72"/>
      <c r="R6139" s="72"/>
      <c r="S6139" s="72"/>
      <c r="T6139" s="72"/>
      <c r="U6139" s="72" t="s">
        <v>13394</v>
      </c>
      <c r="V6139" s="72"/>
      <c r="W6139" s="72">
        <v>183053</v>
      </c>
      <c r="X6139" s="72" t="s">
        <v>13395</v>
      </c>
      <c r="Y6139" s="72" t="s">
        <v>13396</v>
      </c>
      <c r="Z6139" s="72" t="s">
        <v>13397</v>
      </c>
    </row>
    <row r="6140" spans="1:26" ht="30" x14ac:dyDescent="0.25">
      <c r="A6140" s="72" t="s">
        <v>13398</v>
      </c>
      <c r="B6140" s="72" t="s">
        <v>4631</v>
      </c>
      <c r="C6140" s="72"/>
      <c r="D6140" s="72"/>
      <c r="E6140" s="72"/>
      <c r="F6140" s="72">
        <v>5</v>
      </c>
      <c r="G6140" s="72"/>
      <c r="H6140" s="72"/>
      <c r="I6140" s="72"/>
      <c r="J6140" s="72"/>
      <c r="K6140" s="72"/>
      <c r="L6140" s="72">
        <v>250</v>
      </c>
      <c r="M6140" s="72" t="s">
        <v>4596</v>
      </c>
      <c r="N6140" s="72" t="s">
        <v>4498</v>
      </c>
      <c r="O6140" s="72"/>
      <c r="P6140" s="72" t="s">
        <v>3165</v>
      </c>
      <c r="Q6140" s="72" t="s">
        <v>4563</v>
      </c>
      <c r="R6140" s="72" t="s">
        <v>13399</v>
      </c>
      <c r="S6140" s="72" t="s">
        <v>4567</v>
      </c>
      <c r="T6140" s="72" t="s">
        <v>13400</v>
      </c>
      <c r="U6140" s="72" t="s">
        <v>13398</v>
      </c>
      <c r="V6140" s="72"/>
      <c r="W6140" s="72">
        <v>156513</v>
      </c>
      <c r="X6140" s="72" t="s">
        <v>13401</v>
      </c>
      <c r="Y6140" s="72" t="s">
        <v>13402</v>
      </c>
      <c r="Z6140" s="72" t="s">
        <v>13403</v>
      </c>
    </row>
    <row r="6141" spans="1:26" ht="30" x14ac:dyDescent="0.25">
      <c r="A6141" s="72" t="s">
        <v>13404</v>
      </c>
      <c r="B6141" s="72" t="s">
        <v>4594</v>
      </c>
      <c r="C6141" s="72">
        <v>12</v>
      </c>
      <c r="D6141" s="72"/>
      <c r="E6141" s="72"/>
      <c r="F6141" s="72">
        <v>1</v>
      </c>
      <c r="G6141" s="72">
        <v>350</v>
      </c>
      <c r="H6141" s="72"/>
      <c r="I6141" s="72"/>
      <c r="J6141" s="72"/>
      <c r="K6141" s="72"/>
      <c r="L6141" s="72"/>
      <c r="M6141" s="72" t="s">
        <v>4596</v>
      </c>
      <c r="N6141" s="72" t="s">
        <v>4551</v>
      </c>
      <c r="O6141" s="72"/>
      <c r="P6141" s="72" t="s">
        <v>14902</v>
      </c>
      <c r="Q6141" s="72"/>
      <c r="R6141" s="72"/>
      <c r="S6141" s="72"/>
      <c r="T6141" s="72"/>
      <c r="U6141" s="72" t="s">
        <v>13404</v>
      </c>
      <c r="V6141" s="72"/>
      <c r="W6141" s="72">
        <v>301369</v>
      </c>
      <c r="X6141" s="72" t="s">
        <v>13405</v>
      </c>
      <c r="Y6141" s="72" t="s">
        <v>13406</v>
      </c>
      <c r="Z6141" s="72" t="s">
        <v>17512</v>
      </c>
    </row>
    <row r="6142" spans="1:26" ht="45" x14ac:dyDescent="0.25">
      <c r="A6142" s="72" t="s">
        <v>25195</v>
      </c>
      <c r="B6142" s="72" t="s">
        <v>5200</v>
      </c>
      <c r="C6142" s="72">
        <v>3</v>
      </c>
      <c r="D6142" s="72"/>
      <c r="E6142" s="72"/>
      <c r="F6142" s="72">
        <v>3</v>
      </c>
      <c r="G6142" s="72"/>
      <c r="H6142" s="72"/>
      <c r="I6142" s="72"/>
      <c r="J6142" s="72"/>
      <c r="K6142" s="72"/>
      <c r="L6142" s="72">
        <v>300</v>
      </c>
      <c r="M6142" s="72" t="s">
        <v>4596</v>
      </c>
      <c r="N6142" s="72" t="s">
        <v>4543</v>
      </c>
      <c r="O6142" s="72"/>
      <c r="P6142" s="72" t="s">
        <v>4196</v>
      </c>
      <c r="Q6142" s="72"/>
      <c r="R6142" s="72"/>
      <c r="S6142" s="72"/>
      <c r="T6142" s="72"/>
      <c r="U6142" s="72" t="s">
        <v>25195</v>
      </c>
      <c r="V6142" s="72"/>
      <c r="W6142" s="72">
        <v>410010</v>
      </c>
      <c r="X6142" s="72" t="s">
        <v>25196</v>
      </c>
      <c r="Y6142" s="72" t="s">
        <v>25197</v>
      </c>
      <c r="Z6142" s="72" t="s">
        <v>25198</v>
      </c>
    </row>
    <row r="6143" spans="1:26" ht="45" x14ac:dyDescent="0.25">
      <c r="A6143" s="72" t="s">
        <v>17513</v>
      </c>
      <c r="B6143" s="72" t="s">
        <v>15560</v>
      </c>
      <c r="C6143" s="72">
        <v>58</v>
      </c>
      <c r="D6143" s="72"/>
      <c r="E6143" s="72"/>
      <c r="F6143" s="72">
        <v>1</v>
      </c>
      <c r="G6143" s="72"/>
      <c r="H6143" s="72">
        <v>1800</v>
      </c>
      <c r="I6143" s="72">
        <v>700</v>
      </c>
      <c r="J6143" s="72">
        <v>800</v>
      </c>
      <c r="K6143" s="72">
        <v>300</v>
      </c>
      <c r="L6143" s="72"/>
      <c r="M6143" s="72" t="s">
        <v>4596</v>
      </c>
      <c r="N6143" s="72" t="s">
        <v>4497</v>
      </c>
      <c r="O6143" s="72"/>
      <c r="P6143" s="72" t="s">
        <v>3296</v>
      </c>
      <c r="Q6143" s="72" t="s">
        <v>4564</v>
      </c>
      <c r="R6143" s="72" t="s">
        <v>4643</v>
      </c>
      <c r="S6143" s="72"/>
      <c r="T6143" s="72"/>
      <c r="U6143" s="72" t="s">
        <v>17513</v>
      </c>
      <c r="V6143" s="72"/>
      <c r="W6143" s="72">
        <v>610025</v>
      </c>
      <c r="X6143" s="72" t="s">
        <v>23183</v>
      </c>
      <c r="Y6143" s="72" t="s">
        <v>17514</v>
      </c>
      <c r="Z6143" s="72" t="s">
        <v>17515</v>
      </c>
    </row>
    <row r="6144" spans="1:26" ht="45" x14ac:dyDescent="0.25">
      <c r="A6144" s="72" t="s">
        <v>18607</v>
      </c>
      <c r="B6144" s="72" t="s">
        <v>15560</v>
      </c>
      <c r="C6144" s="72">
        <v>4</v>
      </c>
      <c r="D6144" s="72"/>
      <c r="E6144" s="72"/>
      <c r="F6144" s="72">
        <v>1</v>
      </c>
      <c r="G6144" s="72"/>
      <c r="H6144" s="72">
        <v>850</v>
      </c>
      <c r="I6144" s="72">
        <v>400</v>
      </c>
      <c r="J6144" s="72">
        <v>350</v>
      </c>
      <c r="K6144" s="72">
        <v>100</v>
      </c>
      <c r="L6144" s="72"/>
      <c r="M6144" s="72" t="s">
        <v>4596</v>
      </c>
      <c r="N6144" s="72" t="s">
        <v>4506</v>
      </c>
      <c r="O6144" s="72"/>
      <c r="P6144" s="72" t="s">
        <v>18152</v>
      </c>
      <c r="Q6144" s="72"/>
      <c r="R6144" s="72"/>
      <c r="S6144" s="72"/>
      <c r="T6144" s="72"/>
      <c r="U6144" s="72" t="s">
        <v>18607</v>
      </c>
      <c r="V6144" s="72"/>
      <c r="W6144" s="72">
        <v>142401</v>
      </c>
      <c r="X6144" s="72" t="s">
        <v>23184</v>
      </c>
      <c r="Y6144" s="72" t="s">
        <v>18608</v>
      </c>
      <c r="Z6144" s="72" t="s">
        <v>18609</v>
      </c>
    </row>
    <row r="6145" spans="1:26" ht="45" x14ac:dyDescent="0.25">
      <c r="A6145" s="72" t="s">
        <v>17516</v>
      </c>
      <c r="B6145" s="72" t="s">
        <v>4607</v>
      </c>
      <c r="C6145" s="72"/>
      <c r="D6145" s="72"/>
      <c r="E6145" s="72"/>
      <c r="F6145" s="72">
        <v>2</v>
      </c>
      <c r="G6145" s="72"/>
      <c r="H6145" s="72"/>
      <c r="I6145" s="72"/>
      <c r="J6145" s="72"/>
      <c r="K6145" s="72"/>
      <c r="L6145" s="72">
        <v>495</v>
      </c>
      <c r="M6145" s="72" t="s">
        <v>4596</v>
      </c>
      <c r="N6145" s="72" t="s">
        <v>4505</v>
      </c>
      <c r="O6145" s="72"/>
      <c r="P6145" s="72" t="s">
        <v>14615</v>
      </c>
      <c r="Q6145" s="72"/>
      <c r="R6145" s="72"/>
      <c r="S6145" s="72" t="s">
        <v>4567</v>
      </c>
      <c r="T6145" s="72" t="s">
        <v>8146</v>
      </c>
      <c r="U6145" s="72" t="s">
        <v>17516</v>
      </c>
      <c r="V6145" s="72"/>
      <c r="W6145" s="72">
        <v>686110</v>
      </c>
      <c r="X6145" s="72" t="s">
        <v>8147</v>
      </c>
      <c r="Y6145" s="72" t="s">
        <v>8148</v>
      </c>
      <c r="Z6145" s="72" t="s">
        <v>8149</v>
      </c>
    </row>
    <row r="6146" spans="1:26" ht="45" x14ac:dyDescent="0.25">
      <c r="A6146" s="72" t="s">
        <v>13407</v>
      </c>
      <c r="B6146" s="72" t="s">
        <v>4594</v>
      </c>
      <c r="C6146" s="72"/>
      <c r="D6146" s="72" t="s">
        <v>13408</v>
      </c>
      <c r="E6146" s="72"/>
      <c r="F6146" s="72">
        <v>1</v>
      </c>
      <c r="G6146" s="72">
        <v>350</v>
      </c>
      <c r="H6146" s="72"/>
      <c r="I6146" s="72"/>
      <c r="J6146" s="72"/>
      <c r="K6146" s="72"/>
      <c r="L6146" s="72"/>
      <c r="M6146" s="72" t="s">
        <v>4596</v>
      </c>
      <c r="N6146" s="72" t="s">
        <v>4497</v>
      </c>
      <c r="O6146" s="72"/>
      <c r="P6146" s="72" t="s">
        <v>15694</v>
      </c>
      <c r="Q6146" s="72"/>
      <c r="R6146" s="72"/>
      <c r="S6146" s="72"/>
      <c r="T6146" s="72"/>
      <c r="U6146" s="72" t="s">
        <v>13407</v>
      </c>
      <c r="V6146" s="72"/>
      <c r="W6146" s="72">
        <v>613648</v>
      </c>
      <c r="X6146" s="72" t="s">
        <v>11298</v>
      </c>
      <c r="Y6146" s="72" t="s">
        <v>13409</v>
      </c>
      <c r="Z6146" s="72" t="s">
        <v>13410</v>
      </c>
    </row>
    <row r="6147" spans="1:26" ht="45" x14ac:dyDescent="0.25">
      <c r="A6147" s="72" t="s">
        <v>13407</v>
      </c>
      <c r="B6147" s="72" t="s">
        <v>15413</v>
      </c>
      <c r="C6147" s="72">
        <v>88</v>
      </c>
      <c r="D6147" s="72"/>
      <c r="E6147" s="72"/>
      <c r="F6147" s="72">
        <v>1</v>
      </c>
      <c r="G6147" s="72">
        <v>350</v>
      </c>
      <c r="H6147" s="72"/>
      <c r="I6147" s="72"/>
      <c r="J6147" s="72"/>
      <c r="K6147" s="72"/>
      <c r="L6147" s="72"/>
      <c r="M6147" s="72" t="s">
        <v>4596</v>
      </c>
      <c r="N6147" s="72" t="s">
        <v>4497</v>
      </c>
      <c r="O6147" s="72"/>
      <c r="P6147" s="72" t="s">
        <v>3296</v>
      </c>
      <c r="Q6147" s="72"/>
      <c r="R6147" s="72"/>
      <c r="S6147" s="72"/>
      <c r="T6147" s="72"/>
      <c r="U6147" s="72" t="s">
        <v>13407</v>
      </c>
      <c r="V6147" s="72"/>
      <c r="W6147" s="72"/>
      <c r="X6147" s="72"/>
      <c r="Y6147" s="72" t="s">
        <v>33139</v>
      </c>
      <c r="Z6147" s="72" t="s">
        <v>33140</v>
      </c>
    </row>
    <row r="6148" spans="1:26" ht="45" x14ac:dyDescent="0.25">
      <c r="A6148" s="72" t="s">
        <v>28399</v>
      </c>
      <c r="B6148" s="72" t="s">
        <v>28400</v>
      </c>
      <c r="C6148" s="72"/>
      <c r="D6148" s="72"/>
      <c r="E6148" s="72"/>
      <c r="F6148" s="72">
        <v>1</v>
      </c>
      <c r="G6148" s="72"/>
      <c r="H6148" s="72">
        <v>200</v>
      </c>
      <c r="I6148" s="72">
        <v>120</v>
      </c>
      <c r="J6148" s="72">
        <v>50</v>
      </c>
      <c r="K6148" s="72">
        <v>30</v>
      </c>
      <c r="L6148" s="72"/>
      <c r="M6148" s="72" t="s">
        <v>4596</v>
      </c>
      <c r="N6148" s="72" t="s">
        <v>4483</v>
      </c>
      <c r="O6148" s="72"/>
      <c r="P6148" s="72" t="s">
        <v>17877</v>
      </c>
      <c r="Q6148" s="72"/>
      <c r="R6148" s="72"/>
      <c r="S6148" s="72" t="s">
        <v>15654</v>
      </c>
      <c r="T6148" s="72" t="s">
        <v>28401</v>
      </c>
      <c r="U6148" s="72" t="s">
        <v>28399</v>
      </c>
      <c r="V6148" s="72"/>
      <c r="W6148" s="72">
        <v>309840</v>
      </c>
      <c r="X6148" s="72" t="s">
        <v>28402</v>
      </c>
      <c r="Y6148" s="72" t="s">
        <v>35781</v>
      </c>
      <c r="Z6148" s="72" t="s">
        <v>28403</v>
      </c>
    </row>
    <row r="6149" spans="1:26" ht="45" x14ac:dyDescent="0.25">
      <c r="A6149" s="72" t="s">
        <v>17517</v>
      </c>
      <c r="B6149" s="72" t="s">
        <v>23185</v>
      </c>
      <c r="C6149" s="72"/>
      <c r="D6149" s="72" t="s">
        <v>17518</v>
      </c>
      <c r="E6149" s="72"/>
      <c r="F6149" s="72">
        <v>2</v>
      </c>
      <c r="G6149" s="72"/>
      <c r="H6149" s="72"/>
      <c r="I6149" s="72"/>
      <c r="J6149" s="72"/>
      <c r="K6149" s="72"/>
      <c r="L6149" s="72">
        <v>500</v>
      </c>
      <c r="M6149" s="72" t="s">
        <v>4596</v>
      </c>
      <c r="N6149" s="72" t="s">
        <v>2362</v>
      </c>
      <c r="O6149" s="72"/>
      <c r="P6149" s="72" t="s">
        <v>2444</v>
      </c>
      <c r="Q6149" s="72" t="s">
        <v>4564</v>
      </c>
      <c r="R6149" s="72" t="s">
        <v>17518</v>
      </c>
      <c r="S6149" s="72"/>
      <c r="T6149" s="72"/>
      <c r="U6149" s="72" t="s">
        <v>17517</v>
      </c>
      <c r="V6149" s="72"/>
      <c r="W6149" s="72">
        <v>105203</v>
      </c>
      <c r="X6149" s="72" t="s">
        <v>18610</v>
      </c>
      <c r="Y6149" s="72" t="s">
        <v>17519</v>
      </c>
      <c r="Z6149" s="72" t="s">
        <v>17520</v>
      </c>
    </row>
    <row r="6150" spans="1:26" ht="45" x14ac:dyDescent="0.25">
      <c r="A6150" s="72" t="s">
        <v>13411</v>
      </c>
      <c r="B6150" s="72" t="s">
        <v>4594</v>
      </c>
      <c r="C6150" s="72">
        <v>30</v>
      </c>
      <c r="D6150" s="72" t="s">
        <v>5882</v>
      </c>
      <c r="E6150" s="72"/>
      <c r="F6150" s="72">
        <v>1</v>
      </c>
      <c r="G6150" s="72">
        <v>350</v>
      </c>
      <c r="H6150" s="72"/>
      <c r="I6150" s="72"/>
      <c r="J6150" s="72"/>
      <c r="K6150" s="72"/>
      <c r="L6150" s="72"/>
      <c r="M6150" s="72" t="s">
        <v>4596</v>
      </c>
      <c r="N6150" s="72" t="s">
        <v>4499</v>
      </c>
      <c r="O6150" s="72"/>
      <c r="P6150" s="72" t="s">
        <v>4308</v>
      </c>
      <c r="Q6150" s="72"/>
      <c r="R6150" s="72"/>
      <c r="S6150" s="72" t="s">
        <v>4566</v>
      </c>
      <c r="T6150" s="72" t="s">
        <v>5273</v>
      </c>
      <c r="U6150" s="72" t="s">
        <v>13411</v>
      </c>
      <c r="V6150" s="72"/>
      <c r="W6150" s="72">
        <v>352800</v>
      </c>
      <c r="X6150" s="72" t="s">
        <v>13412</v>
      </c>
      <c r="Y6150" s="72" t="s">
        <v>13413</v>
      </c>
      <c r="Z6150" s="72" t="s">
        <v>13414</v>
      </c>
    </row>
    <row r="6151" spans="1:26" ht="45" x14ac:dyDescent="0.25">
      <c r="A6151" s="72" t="s">
        <v>33141</v>
      </c>
      <c r="B6151" s="72" t="s">
        <v>15493</v>
      </c>
      <c r="C6151" s="72">
        <v>1</v>
      </c>
      <c r="D6151" s="72"/>
      <c r="E6151" s="72"/>
      <c r="F6151" s="72">
        <v>1</v>
      </c>
      <c r="G6151" s="72">
        <v>200</v>
      </c>
      <c r="H6151" s="72"/>
      <c r="I6151" s="72"/>
      <c r="J6151" s="72"/>
      <c r="K6151" s="72"/>
      <c r="L6151" s="72"/>
      <c r="M6151" s="72" t="s">
        <v>4596</v>
      </c>
      <c r="N6151" s="72" t="s">
        <v>4544</v>
      </c>
      <c r="O6151" s="72"/>
      <c r="P6151" s="72" t="s">
        <v>3393</v>
      </c>
      <c r="Q6151" s="72"/>
      <c r="R6151" s="72"/>
      <c r="S6151" s="72" t="s">
        <v>4567</v>
      </c>
      <c r="T6151" s="72" t="s">
        <v>17864</v>
      </c>
      <c r="U6151" s="72" t="s">
        <v>33141</v>
      </c>
      <c r="V6151" s="72"/>
      <c r="W6151" s="72">
        <v>694400</v>
      </c>
      <c r="X6151" s="72" t="s">
        <v>33142</v>
      </c>
      <c r="Y6151" s="72" t="s">
        <v>33143</v>
      </c>
      <c r="Z6151" s="72" t="s">
        <v>33144</v>
      </c>
    </row>
    <row r="6152" spans="1:26" ht="45" x14ac:dyDescent="0.25">
      <c r="A6152" s="72" t="s">
        <v>14793</v>
      </c>
      <c r="B6152" s="72" t="s">
        <v>4612</v>
      </c>
      <c r="C6152" s="72"/>
      <c r="D6152" s="72" t="s">
        <v>14794</v>
      </c>
      <c r="E6152" s="72"/>
      <c r="F6152" s="72">
        <v>2</v>
      </c>
      <c r="G6152" s="72"/>
      <c r="H6152" s="72"/>
      <c r="I6152" s="72"/>
      <c r="J6152" s="72"/>
      <c r="K6152" s="72"/>
      <c r="L6152" s="72">
        <v>30</v>
      </c>
      <c r="M6152" s="72" t="s">
        <v>4596</v>
      </c>
      <c r="N6152" s="72" t="s">
        <v>4486</v>
      </c>
      <c r="O6152" s="72"/>
      <c r="P6152" s="72" t="s">
        <v>2578</v>
      </c>
      <c r="Q6152" s="72"/>
      <c r="R6152" s="72"/>
      <c r="S6152" s="72"/>
      <c r="T6152" s="72"/>
      <c r="U6152" s="72" t="s">
        <v>14793</v>
      </c>
      <c r="V6152" s="72"/>
      <c r="W6152" s="72">
        <v>400007</v>
      </c>
      <c r="X6152" s="72" t="s">
        <v>14795</v>
      </c>
      <c r="Y6152" s="72">
        <v>89044071558</v>
      </c>
      <c r="Z6152" s="72" t="s">
        <v>14796</v>
      </c>
    </row>
    <row r="6153" spans="1:26" ht="75" x14ac:dyDescent="0.25">
      <c r="A6153" s="72" t="s">
        <v>13415</v>
      </c>
      <c r="B6153" s="72" t="s">
        <v>35369</v>
      </c>
      <c r="C6153" s="72"/>
      <c r="D6153" s="72"/>
      <c r="E6153" s="72"/>
      <c r="F6153" s="72">
        <v>1</v>
      </c>
      <c r="G6153" s="72"/>
      <c r="H6153" s="72">
        <v>798</v>
      </c>
      <c r="I6153" s="72">
        <v>290</v>
      </c>
      <c r="J6153" s="72">
        <v>363</v>
      </c>
      <c r="K6153" s="72">
        <v>145</v>
      </c>
      <c r="L6153" s="72"/>
      <c r="M6153" s="72" t="s">
        <v>4596</v>
      </c>
      <c r="N6153" s="72" t="s">
        <v>4480</v>
      </c>
      <c r="O6153" s="72"/>
      <c r="P6153" s="72" t="s">
        <v>3876</v>
      </c>
      <c r="Q6153" s="72"/>
      <c r="R6153" s="72"/>
      <c r="S6153" s="72" t="s">
        <v>4568</v>
      </c>
      <c r="T6153" s="72" t="s">
        <v>11168</v>
      </c>
      <c r="U6153" s="72" t="s">
        <v>13415</v>
      </c>
      <c r="V6153" s="72"/>
      <c r="W6153" s="72">
        <v>676962</v>
      </c>
      <c r="X6153" s="72" t="s">
        <v>13416</v>
      </c>
      <c r="Y6153" s="72"/>
      <c r="Z6153" s="72" t="s">
        <v>13417</v>
      </c>
    </row>
    <row r="6154" spans="1:26" ht="45" x14ac:dyDescent="0.25">
      <c r="A6154" s="72" t="s">
        <v>13958</v>
      </c>
      <c r="B6154" s="72" t="s">
        <v>13702</v>
      </c>
      <c r="C6154" s="72"/>
      <c r="D6154" s="72"/>
      <c r="E6154" s="72"/>
      <c r="F6154" s="72">
        <v>2</v>
      </c>
      <c r="G6154" s="72"/>
      <c r="H6154" s="72"/>
      <c r="I6154" s="72"/>
      <c r="J6154" s="72"/>
      <c r="K6154" s="72"/>
      <c r="L6154" s="72">
        <v>150</v>
      </c>
      <c r="M6154" s="72" t="s">
        <v>4596</v>
      </c>
      <c r="N6154" s="72" t="s">
        <v>4515</v>
      </c>
      <c r="O6154" s="72"/>
      <c r="P6154" s="72" t="s">
        <v>14397</v>
      </c>
      <c r="Q6154" s="72"/>
      <c r="R6154" s="72"/>
      <c r="S6154" s="72"/>
      <c r="T6154" s="72"/>
      <c r="U6154" s="72" t="s">
        <v>13958</v>
      </c>
      <c r="V6154" s="72"/>
      <c r="W6154" s="72">
        <v>442960</v>
      </c>
      <c r="X6154" s="72" t="s">
        <v>12222</v>
      </c>
      <c r="Y6154" s="72" t="s">
        <v>17521</v>
      </c>
      <c r="Z6154" s="72" t="s">
        <v>13959</v>
      </c>
    </row>
    <row r="6155" spans="1:26" ht="45" x14ac:dyDescent="0.25">
      <c r="A6155" s="72" t="s">
        <v>13418</v>
      </c>
      <c r="B6155" s="72" t="s">
        <v>4603</v>
      </c>
      <c r="C6155" s="72"/>
      <c r="D6155" s="72"/>
      <c r="E6155" s="72"/>
      <c r="F6155" s="72">
        <v>1</v>
      </c>
      <c r="G6155" s="72"/>
      <c r="H6155" s="72">
        <v>798</v>
      </c>
      <c r="I6155" s="72">
        <v>290</v>
      </c>
      <c r="J6155" s="72">
        <v>363</v>
      </c>
      <c r="K6155" s="72">
        <v>145</v>
      </c>
      <c r="L6155" s="72"/>
      <c r="M6155" s="72" t="s">
        <v>4596</v>
      </c>
      <c r="N6155" s="72" t="s">
        <v>4515</v>
      </c>
      <c r="O6155" s="72"/>
      <c r="P6155" s="72" t="s">
        <v>3899</v>
      </c>
      <c r="Q6155" s="72"/>
      <c r="R6155" s="72"/>
      <c r="S6155" s="72" t="s">
        <v>4568</v>
      </c>
      <c r="T6155" s="72" t="s">
        <v>13419</v>
      </c>
      <c r="U6155" s="72" t="s">
        <v>13418</v>
      </c>
      <c r="V6155" s="72"/>
      <c r="W6155" s="72">
        <v>442603</v>
      </c>
      <c r="X6155" s="72" t="s">
        <v>13420</v>
      </c>
      <c r="Y6155" s="72"/>
      <c r="Z6155" s="72"/>
    </row>
    <row r="6156" spans="1:26" ht="60" x14ac:dyDescent="0.25">
      <c r="A6156" s="72" t="s">
        <v>13421</v>
      </c>
      <c r="B6156" s="72" t="s">
        <v>15560</v>
      </c>
      <c r="C6156" s="72">
        <v>63</v>
      </c>
      <c r="D6156" s="72"/>
      <c r="E6156" s="72"/>
      <c r="F6156" s="72">
        <v>1</v>
      </c>
      <c r="G6156" s="72"/>
      <c r="H6156" s="72">
        <v>208</v>
      </c>
      <c r="I6156" s="72">
        <v>290</v>
      </c>
      <c r="J6156" s="72">
        <v>363</v>
      </c>
      <c r="K6156" s="72">
        <v>145</v>
      </c>
      <c r="L6156" s="72"/>
      <c r="M6156" s="72" t="s">
        <v>4596</v>
      </c>
      <c r="N6156" s="72" t="s">
        <v>4539</v>
      </c>
      <c r="O6156" s="72"/>
      <c r="P6156" s="72" t="s">
        <v>2729</v>
      </c>
      <c r="Q6156" s="72"/>
      <c r="R6156" s="72"/>
      <c r="S6156" s="72" t="s">
        <v>4619</v>
      </c>
      <c r="T6156" s="72" t="s">
        <v>13422</v>
      </c>
      <c r="U6156" s="71" t="s">
        <v>13421</v>
      </c>
      <c r="V6156" s="72"/>
      <c r="W6156" s="72">
        <v>346492</v>
      </c>
      <c r="X6156" s="72" t="s">
        <v>28404</v>
      </c>
      <c r="Y6156" s="72" t="s">
        <v>28405</v>
      </c>
      <c r="Z6156" s="72" t="s">
        <v>28406</v>
      </c>
    </row>
    <row r="6157" spans="1:26" ht="30" x14ac:dyDescent="0.25">
      <c r="A6157" s="72" t="s">
        <v>23186</v>
      </c>
      <c r="B6157" s="72" t="s">
        <v>4599</v>
      </c>
      <c r="C6157" s="72">
        <v>6</v>
      </c>
      <c r="D6157" s="72" t="s">
        <v>23187</v>
      </c>
      <c r="E6157" s="72"/>
      <c r="F6157" s="72">
        <v>1</v>
      </c>
      <c r="G6157" s="72"/>
      <c r="H6157" s="72">
        <v>365</v>
      </c>
      <c r="I6157" s="72">
        <v>200</v>
      </c>
      <c r="J6157" s="72">
        <v>100</v>
      </c>
      <c r="K6157" s="72">
        <v>65</v>
      </c>
      <c r="L6157" s="72"/>
      <c r="M6157" s="72" t="s">
        <v>4596</v>
      </c>
      <c r="N6157" s="72" t="s">
        <v>4506</v>
      </c>
      <c r="O6157" s="72"/>
      <c r="P6157" s="72" t="s">
        <v>14396</v>
      </c>
      <c r="Q6157" s="72"/>
      <c r="R6157" s="72"/>
      <c r="S6157" s="72"/>
      <c r="T6157" s="72"/>
      <c r="U6157" s="72" t="s">
        <v>23186</v>
      </c>
      <c r="V6157" s="72"/>
      <c r="W6157" s="72">
        <v>140093</v>
      </c>
      <c r="X6157" s="72" t="s">
        <v>23188</v>
      </c>
      <c r="Y6157" s="72" t="s">
        <v>23190</v>
      </c>
      <c r="Z6157" s="72" t="s">
        <v>23189</v>
      </c>
    </row>
    <row r="6158" spans="1:26" ht="60" x14ac:dyDescent="0.25">
      <c r="A6158" s="72" t="s">
        <v>23191</v>
      </c>
      <c r="B6158" s="72" t="s">
        <v>18567</v>
      </c>
      <c r="C6158" s="72"/>
      <c r="D6158" s="72"/>
      <c r="E6158" s="72"/>
      <c r="F6158" s="72">
        <v>2</v>
      </c>
      <c r="G6158" s="72"/>
      <c r="H6158" s="72"/>
      <c r="I6158" s="72"/>
      <c r="J6158" s="72"/>
      <c r="K6158" s="72"/>
      <c r="L6158" s="72">
        <v>350</v>
      </c>
      <c r="M6158" s="72" t="s">
        <v>4596</v>
      </c>
      <c r="N6158" s="72" t="s">
        <v>4543</v>
      </c>
      <c r="O6158" s="72"/>
      <c r="P6158" s="72" t="s">
        <v>4196</v>
      </c>
      <c r="Q6158" s="72"/>
      <c r="R6158" s="72"/>
      <c r="S6158" s="72"/>
      <c r="T6158" s="72"/>
      <c r="U6158" s="72" t="s">
        <v>23191</v>
      </c>
      <c r="V6158" s="72"/>
      <c r="W6158" s="72">
        <v>410040</v>
      </c>
      <c r="X6158" s="72" t="s">
        <v>18568</v>
      </c>
      <c r="Y6158" s="72">
        <v>89179882123</v>
      </c>
      <c r="Z6158" s="72" t="s">
        <v>16935</v>
      </c>
    </row>
    <row r="6159" spans="1:26" ht="60" x14ac:dyDescent="0.25">
      <c r="A6159" s="72" t="s">
        <v>28407</v>
      </c>
      <c r="B6159" s="72" t="s">
        <v>17312</v>
      </c>
      <c r="C6159" s="72">
        <v>27</v>
      </c>
      <c r="D6159" s="72" t="s">
        <v>35782</v>
      </c>
      <c r="E6159" s="72"/>
      <c r="F6159" s="72">
        <v>1</v>
      </c>
      <c r="G6159" s="72"/>
      <c r="H6159" s="72">
        <v>1100</v>
      </c>
      <c r="I6159" s="72">
        <v>400</v>
      </c>
      <c r="J6159" s="72">
        <v>500</v>
      </c>
      <c r="K6159" s="72">
        <v>300</v>
      </c>
      <c r="L6159" s="72"/>
      <c r="M6159" s="72" t="s">
        <v>4596</v>
      </c>
      <c r="N6159" s="72" t="s">
        <v>4483</v>
      </c>
      <c r="O6159" s="72"/>
      <c r="P6159" s="72" t="s">
        <v>14510</v>
      </c>
      <c r="Q6159" s="72"/>
      <c r="R6159" s="72"/>
      <c r="S6159" s="72" t="s">
        <v>4566</v>
      </c>
      <c r="T6159" s="72" t="s">
        <v>13723</v>
      </c>
      <c r="U6159" s="72" t="s">
        <v>28407</v>
      </c>
      <c r="V6159" s="72"/>
      <c r="W6159" s="72">
        <v>309517</v>
      </c>
      <c r="X6159" s="72" t="s">
        <v>28408</v>
      </c>
      <c r="Y6159" s="72" t="s">
        <v>28409</v>
      </c>
      <c r="Z6159" s="72" t="s">
        <v>31670</v>
      </c>
    </row>
    <row r="6160" spans="1:26" ht="30" x14ac:dyDescent="0.25">
      <c r="A6160" s="72" t="s">
        <v>13423</v>
      </c>
      <c r="B6160" s="72" t="s">
        <v>13424</v>
      </c>
      <c r="C6160" s="72"/>
      <c r="D6160" s="72"/>
      <c r="E6160" s="72"/>
      <c r="F6160" s="72">
        <v>1</v>
      </c>
      <c r="G6160" s="72"/>
      <c r="H6160" s="72">
        <v>800</v>
      </c>
      <c r="I6160" s="72"/>
      <c r="J6160" s="72"/>
      <c r="K6160" s="72">
        <v>800</v>
      </c>
      <c r="L6160" s="72"/>
      <c r="M6160" s="72" t="s">
        <v>4596</v>
      </c>
      <c r="N6160" s="72" t="s">
        <v>4536</v>
      </c>
      <c r="O6160" s="72"/>
      <c r="P6160" s="72" t="s">
        <v>3059</v>
      </c>
      <c r="Q6160" s="72"/>
      <c r="R6160" s="72"/>
      <c r="S6160" s="72" t="s">
        <v>4568</v>
      </c>
      <c r="T6160" s="72" t="s">
        <v>13317</v>
      </c>
      <c r="U6160" s="72" t="s">
        <v>13423</v>
      </c>
      <c r="V6160" s="72"/>
      <c r="W6160" s="72">
        <v>427060</v>
      </c>
      <c r="X6160" s="72" t="s">
        <v>13425</v>
      </c>
      <c r="Y6160" s="72" t="s">
        <v>13426</v>
      </c>
      <c r="Z6160" s="72" t="s">
        <v>13427</v>
      </c>
    </row>
    <row r="6161" spans="1:26" ht="90" x14ac:dyDescent="0.25">
      <c r="A6161" s="72" t="s">
        <v>23192</v>
      </c>
      <c r="B6161" s="72" t="s">
        <v>23193</v>
      </c>
      <c r="C6161" s="72">
        <v>72</v>
      </c>
      <c r="D6161" s="72"/>
      <c r="E6161" s="72"/>
      <c r="F6161" s="72">
        <v>1</v>
      </c>
      <c r="G6161" s="72"/>
      <c r="H6161" s="72">
        <v>1000</v>
      </c>
      <c r="I6161" s="72">
        <v>300</v>
      </c>
      <c r="J6161" s="72">
        <v>500</v>
      </c>
      <c r="K6161" s="72">
        <v>200</v>
      </c>
      <c r="L6161" s="72"/>
      <c r="M6161" s="72" t="s">
        <v>4596</v>
      </c>
      <c r="N6161" s="72" t="s">
        <v>4540</v>
      </c>
      <c r="O6161" s="72"/>
      <c r="P6161" s="72" t="s">
        <v>3557</v>
      </c>
      <c r="Q6161" s="72"/>
      <c r="R6161" s="72"/>
      <c r="S6161" s="72"/>
      <c r="T6161" s="72"/>
      <c r="U6161" s="72" t="s">
        <v>23192</v>
      </c>
      <c r="V6161" s="72"/>
      <c r="W6161" s="72">
        <v>390037</v>
      </c>
      <c r="X6161" s="72" t="s">
        <v>23194</v>
      </c>
      <c r="Y6161" s="72"/>
      <c r="Z6161" s="72"/>
    </row>
    <row r="6162" spans="1:26" ht="45" x14ac:dyDescent="0.25">
      <c r="A6162" s="72" t="s">
        <v>13428</v>
      </c>
      <c r="B6162" s="72" t="s">
        <v>4598</v>
      </c>
      <c r="C6162" s="72">
        <v>8</v>
      </c>
      <c r="D6162" s="72"/>
      <c r="E6162" s="72"/>
      <c r="F6162" s="72">
        <v>1</v>
      </c>
      <c r="G6162" s="72"/>
      <c r="H6162" s="72">
        <v>798</v>
      </c>
      <c r="I6162" s="72">
        <v>290</v>
      </c>
      <c r="J6162" s="72">
        <v>363</v>
      </c>
      <c r="K6162" s="72">
        <v>145</v>
      </c>
      <c r="L6162" s="72"/>
      <c r="M6162" s="72" t="s">
        <v>4596</v>
      </c>
      <c r="N6162" s="72" t="s">
        <v>4539</v>
      </c>
      <c r="O6162" s="72"/>
      <c r="P6162" s="72" t="s">
        <v>4400</v>
      </c>
      <c r="Q6162" s="72"/>
      <c r="R6162" s="72"/>
      <c r="S6162" s="72" t="s">
        <v>4567</v>
      </c>
      <c r="T6162" s="72" t="s">
        <v>13429</v>
      </c>
      <c r="U6162" s="72" t="s">
        <v>13428</v>
      </c>
      <c r="V6162" s="72"/>
      <c r="W6162" s="72">
        <v>347760</v>
      </c>
      <c r="X6162" s="72" t="s">
        <v>13430</v>
      </c>
      <c r="Y6162" s="72" t="s">
        <v>13431</v>
      </c>
      <c r="Z6162" s="72" t="s">
        <v>13432</v>
      </c>
    </row>
    <row r="6163" spans="1:26" ht="60" x14ac:dyDescent="0.25">
      <c r="A6163" s="72" t="s">
        <v>13433</v>
      </c>
      <c r="B6163" s="72" t="s">
        <v>13434</v>
      </c>
      <c r="C6163" s="72"/>
      <c r="D6163" s="72"/>
      <c r="E6163" s="72"/>
      <c r="F6163" s="72">
        <v>1</v>
      </c>
      <c r="G6163" s="72"/>
      <c r="H6163" s="72">
        <v>798</v>
      </c>
      <c r="I6163" s="72">
        <v>290</v>
      </c>
      <c r="J6163" s="72">
        <v>363</v>
      </c>
      <c r="K6163" s="72">
        <v>145</v>
      </c>
      <c r="L6163" s="72"/>
      <c r="M6163" s="72" t="s">
        <v>4596</v>
      </c>
      <c r="N6163" s="72" t="s">
        <v>4540</v>
      </c>
      <c r="O6163" s="72"/>
      <c r="P6163" s="72" t="s">
        <v>2846</v>
      </c>
      <c r="Q6163" s="72"/>
      <c r="R6163" s="72"/>
      <c r="S6163" s="72" t="s">
        <v>4568</v>
      </c>
      <c r="T6163" s="72" t="s">
        <v>13438</v>
      </c>
      <c r="U6163" s="72" t="s">
        <v>13433</v>
      </c>
      <c r="V6163" s="72"/>
      <c r="W6163" s="72">
        <v>391322</v>
      </c>
      <c r="X6163" s="72" t="s">
        <v>11949</v>
      </c>
      <c r="Y6163" s="72" t="s">
        <v>13439</v>
      </c>
      <c r="Z6163" s="72" t="s">
        <v>17522</v>
      </c>
    </row>
    <row r="6164" spans="1:26" ht="75" x14ac:dyDescent="0.25">
      <c r="A6164" s="72" t="s">
        <v>13433</v>
      </c>
      <c r="B6164" s="72" t="s">
        <v>13434</v>
      </c>
      <c r="C6164" s="72"/>
      <c r="D6164" s="72"/>
      <c r="E6164" s="72" t="s">
        <v>17523</v>
      </c>
      <c r="F6164" s="72">
        <v>1</v>
      </c>
      <c r="G6164" s="72"/>
      <c r="H6164" s="72">
        <v>165</v>
      </c>
      <c r="I6164" s="72">
        <v>55</v>
      </c>
      <c r="J6164" s="72">
        <v>60</v>
      </c>
      <c r="K6164" s="72">
        <v>50</v>
      </c>
      <c r="L6164" s="72"/>
      <c r="M6164" s="72" t="s">
        <v>4596</v>
      </c>
      <c r="N6164" s="72" t="s">
        <v>4540</v>
      </c>
      <c r="O6164" s="72"/>
      <c r="P6164" s="72" t="s">
        <v>2846</v>
      </c>
      <c r="Q6164" s="72"/>
      <c r="R6164" s="72"/>
      <c r="S6164" s="72" t="s">
        <v>4568</v>
      </c>
      <c r="T6164" s="72" t="s">
        <v>13435</v>
      </c>
      <c r="U6164" s="72" t="s">
        <v>13433</v>
      </c>
      <c r="V6164" s="72" t="s">
        <v>15276</v>
      </c>
      <c r="W6164" s="72">
        <v>391324</v>
      </c>
      <c r="X6164" s="72"/>
      <c r="Y6164" s="72" t="s">
        <v>33145</v>
      </c>
      <c r="Z6164" s="72" t="s">
        <v>13437</v>
      </c>
    </row>
    <row r="6165" spans="1:26" ht="75" x14ac:dyDescent="0.25">
      <c r="A6165" s="72" t="s">
        <v>31671</v>
      </c>
      <c r="B6165" s="72" t="s">
        <v>31672</v>
      </c>
      <c r="C6165" s="72"/>
      <c r="D6165" s="72"/>
      <c r="E6165" s="72"/>
      <c r="F6165" s="72">
        <v>1</v>
      </c>
      <c r="G6165" s="72"/>
      <c r="H6165" s="72">
        <v>220</v>
      </c>
      <c r="I6165" s="72">
        <v>100</v>
      </c>
      <c r="J6165" s="72">
        <v>100</v>
      </c>
      <c r="K6165" s="72">
        <v>20</v>
      </c>
      <c r="L6165" s="72"/>
      <c r="M6165" s="72" t="s">
        <v>4596</v>
      </c>
      <c r="N6165" s="72" t="s">
        <v>4483</v>
      </c>
      <c r="O6165" s="72"/>
      <c r="P6165" s="72" t="s">
        <v>19314</v>
      </c>
      <c r="Q6165" s="72"/>
      <c r="R6165" s="72"/>
      <c r="S6165" s="72" t="s">
        <v>15654</v>
      </c>
      <c r="T6165" s="72" t="s">
        <v>31673</v>
      </c>
      <c r="U6165" s="72" t="s">
        <v>31671</v>
      </c>
      <c r="V6165" s="72"/>
      <c r="W6165" s="72">
        <v>309257</v>
      </c>
      <c r="X6165" s="72" t="s">
        <v>31674</v>
      </c>
      <c r="Y6165" s="72">
        <v>84724879549</v>
      </c>
      <c r="Z6165" s="72" t="s">
        <v>31675</v>
      </c>
    </row>
    <row r="6166" spans="1:26" ht="75" x14ac:dyDescent="0.25">
      <c r="A6166" s="72" t="s">
        <v>13440</v>
      </c>
      <c r="B6166" s="72" t="s">
        <v>4634</v>
      </c>
      <c r="C6166" s="72"/>
      <c r="D6166" s="72"/>
      <c r="E6166" s="72"/>
      <c r="F6166" s="72">
        <v>3</v>
      </c>
      <c r="G6166" s="72"/>
      <c r="H6166" s="72"/>
      <c r="I6166" s="72"/>
      <c r="J6166" s="72"/>
      <c r="K6166" s="72"/>
      <c r="L6166" s="72">
        <v>100</v>
      </c>
      <c r="M6166" s="72" t="s">
        <v>4596</v>
      </c>
      <c r="N6166" s="72" t="s">
        <v>4540</v>
      </c>
      <c r="O6166" s="72"/>
      <c r="P6166" s="72" t="s">
        <v>3557</v>
      </c>
      <c r="Q6166" s="72"/>
      <c r="R6166" s="72"/>
      <c r="S6166" s="72"/>
      <c r="T6166" s="72"/>
      <c r="U6166" s="72" t="s">
        <v>13440</v>
      </c>
      <c r="V6166" s="72"/>
      <c r="W6166" s="72">
        <v>390017</v>
      </c>
      <c r="X6166" s="72" t="s">
        <v>13441</v>
      </c>
      <c r="Y6166" s="72"/>
      <c r="Z6166" s="72"/>
    </row>
    <row r="6167" spans="1:26" ht="45" x14ac:dyDescent="0.25">
      <c r="A6167" s="72" t="s">
        <v>13442</v>
      </c>
      <c r="B6167" s="72" t="s">
        <v>4624</v>
      </c>
      <c r="C6167" s="72"/>
      <c r="D6167" s="72" t="s">
        <v>13443</v>
      </c>
      <c r="E6167" s="72"/>
      <c r="F6167" s="72">
        <v>2</v>
      </c>
      <c r="G6167" s="72"/>
      <c r="H6167" s="72"/>
      <c r="I6167" s="72"/>
      <c r="J6167" s="72"/>
      <c r="K6167" s="72"/>
      <c r="L6167" s="72">
        <v>150</v>
      </c>
      <c r="M6167" s="72" t="s">
        <v>4596</v>
      </c>
      <c r="N6167" s="72" t="s">
        <v>4507</v>
      </c>
      <c r="O6167" s="72"/>
      <c r="P6167" s="72" t="s">
        <v>14495</v>
      </c>
      <c r="Q6167" s="72"/>
      <c r="R6167" s="72"/>
      <c r="S6167" s="72"/>
      <c r="T6167" s="72"/>
      <c r="U6167" s="72" t="s">
        <v>13442</v>
      </c>
      <c r="V6167" s="72"/>
      <c r="W6167" s="72">
        <v>184604</v>
      </c>
      <c r="X6167" s="72" t="s">
        <v>13444</v>
      </c>
      <c r="Y6167" s="72" t="s">
        <v>13445</v>
      </c>
      <c r="Z6167" s="72" t="s">
        <v>13446</v>
      </c>
    </row>
    <row r="6168" spans="1:26" ht="60" x14ac:dyDescent="0.25">
      <c r="A6168" s="72" t="s">
        <v>23195</v>
      </c>
      <c r="B6168" s="72" t="s">
        <v>23196</v>
      </c>
      <c r="C6168" s="72"/>
      <c r="D6168" s="72"/>
      <c r="E6168" s="72"/>
      <c r="F6168" s="72">
        <v>1</v>
      </c>
      <c r="G6168" s="72"/>
      <c r="H6168" s="72">
        <v>320</v>
      </c>
      <c r="I6168" s="72">
        <v>200</v>
      </c>
      <c r="J6168" s="72">
        <v>100</v>
      </c>
      <c r="K6168" s="72">
        <v>20</v>
      </c>
      <c r="L6168" s="72"/>
      <c r="M6168" s="72" t="s">
        <v>4596</v>
      </c>
      <c r="N6168" s="72" t="s">
        <v>4513</v>
      </c>
      <c r="O6168" s="72"/>
      <c r="P6168" s="72" t="s">
        <v>14486</v>
      </c>
      <c r="Q6168" s="72"/>
      <c r="R6168" s="72"/>
      <c r="S6168" s="72" t="s">
        <v>15654</v>
      </c>
      <c r="T6168" s="72" t="s">
        <v>23197</v>
      </c>
      <c r="U6168" s="72" t="s">
        <v>23195</v>
      </c>
      <c r="V6168" s="72"/>
      <c r="W6168" s="72">
        <v>462251</v>
      </c>
      <c r="X6168" s="72" t="s">
        <v>4627</v>
      </c>
      <c r="Y6168" s="72">
        <v>89198569448</v>
      </c>
      <c r="Z6168" s="72" t="s">
        <v>23198</v>
      </c>
    </row>
    <row r="6169" spans="1:26" ht="45" x14ac:dyDescent="0.25">
      <c r="A6169" s="72" t="s">
        <v>13448</v>
      </c>
      <c r="B6169" s="72" t="s">
        <v>4594</v>
      </c>
      <c r="C6169" s="72"/>
      <c r="D6169" s="72"/>
      <c r="E6169" s="72"/>
      <c r="F6169" s="72">
        <v>1</v>
      </c>
      <c r="G6169" s="72">
        <v>200</v>
      </c>
      <c r="H6169" s="72"/>
      <c r="I6169" s="72"/>
      <c r="J6169" s="72"/>
      <c r="K6169" s="72"/>
      <c r="L6169" s="72"/>
      <c r="M6169" s="72" t="s">
        <v>4596</v>
      </c>
      <c r="N6169" s="72" t="s">
        <v>4490</v>
      </c>
      <c r="O6169" s="72"/>
      <c r="P6169" s="72" t="s">
        <v>2873</v>
      </c>
      <c r="Q6169" s="72"/>
      <c r="R6169" s="72"/>
      <c r="S6169" s="72" t="s">
        <v>4568</v>
      </c>
      <c r="T6169" s="72" t="s">
        <v>13449</v>
      </c>
      <c r="U6169" s="72" t="s">
        <v>13448</v>
      </c>
      <c r="V6169" s="72"/>
      <c r="W6169" s="72">
        <v>673642</v>
      </c>
      <c r="X6169" s="72"/>
      <c r="Y6169" s="72"/>
      <c r="Z6169" s="72"/>
    </row>
    <row r="6170" spans="1:26" ht="45" x14ac:dyDescent="0.25">
      <c r="A6170" s="72" t="s">
        <v>13450</v>
      </c>
      <c r="B6170" s="72" t="s">
        <v>13702</v>
      </c>
      <c r="C6170" s="72"/>
      <c r="D6170" s="72" t="s">
        <v>7600</v>
      </c>
      <c r="E6170" s="72"/>
      <c r="F6170" s="72">
        <v>2</v>
      </c>
      <c r="G6170" s="72"/>
      <c r="H6170" s="72"/>
      <c r="I6170" s="72"/>
      <c r="J6170" s="72"/>
      <c r="K6170" s="72"/>
      <c r="L6170" s="72">
        <v>150</v>
      </c>
      <c r="M6170" s="72" t="s">
        <v>4596</v>
      </c>
      <c r="N6170" s="72" t="s">
        <v>4513</v>
      </c>
      <c r="O6170" s="72"/>
      <c r="P6170" s="72" t="s">
        <v>4012</v>
      </c>
      <c r="Q6170" s="72"/>
      <c r="R6170" s="72"/>
      <c r="S6170" s="72"/>
      <c r="T6170" s="72"/>
      <c r="U6170" s="72" t="s">
        <v>13450</v>
      </c>
      <c r="V6170" s="72"/>
      <c r="W6170" s="72">
        <v>460022</v>
      </c>
      <c r="X6170" s="72" t="s">
        <v>13451</v>
      </c>
      <c r="Y6170" s="72" t="s">
        <v>13452</v>
      </c>
      <c r="Z6170" s="72" t="s">
        <v>13453</v>
      </c>
    </row>
    <row r="6171" spans="1:26" ht="60" x14ac:dyDescent="0.25">
      <c r="A6171" s="72" t="s">
        <v>18561</v>
      </c>
      <c r="B6171" s="72" t="s">
        <v>18562</v>
      </c>
      <c r="C6171" s="72"/>
      <c r="D6171" s="72"/>
      <c r="E6171" s="72"/>
      <c r="F6171" s="72">
        <v>1</v>
      </c>
      <c r="G6171" s="72"/>
      <c r="H6171" s="72">
        <v>500</v>
      </c>
      <c r="I6171" s="72">
        <v>200</v>
      </c>
      <c r="J6171" s="72">
        <v>200</v>
      </c>
      <c r="K6171" s="72">
        <v>100</v>
      </c>
      <c r="L6171" s="72"/>
      <c r="M6171" s="72" t="s">
        <v>4596</v>
      </c>
      <c r="N6171" s="72" t="s">
        <v>4480</v>
      </c>
      <c r="O6171" s="72"/>
      <c r="P6171" s="72" t="s">
        <v>3283</v>
      </c>
      <c r="Q6171" s="72"/>
      <c r="R6171" s="72"/>
      <c r="S6171" s="72" t="s">
        <v>4568</v>
      </c>
      <c r="T6171" s="72" t="s">
        <v>18563</v>
      </c>
      <c r="U6171" s="72" t="s">
        <v>18561</v>
      </c>
      <c r="V6171" s="72"/>
      <c r="W6171" s="72">
        <v>676552</v>
      </c>
      <c r="X6171" s="72" t="s">
        <v>18564</v>
      </c>
      <c r="Y6171" s="72" t="s">
        <v>18565</v>
      </c>
      <c r="Z6171" s="72" t="s">
        <v>18566</v>
      </c>
    </row>
    <row r="6172" spans="1:26" ht="45" x14ac:dyDescent="0.25">
      <c r="A6172" s="72" t="s">
        <v>13454</v>
      </c>
      <c r="B6172" s="72" t="s">
        <v>4594</v>
      </c>
      <c r="C6172" s="72">
        <v>36</v>
      </c>
      <c r="D6172" s="72" t="s">
        <v>13455</v>
      </c>
      <c r="E6172" s="72"/>
      <c r="F6172" s="72">
        <v>1</v>
      </c>
      <c r="G6172" s="72">
        <v>350</v>
      </c>
      <c r="H6172" s="72"/>
      <c r="I6172" s="72"/>
      <c r="J6172" s="72"/>
      <c r="K6172" s="72"/>
      <c r="L6172" s="72"/>
      <c r="M6172" s="72" t="s">
        <v>4596</v>
      </c>
      <c r="N6172" s="72" t="s">
        <v>4516</v>
      </c>
      <c r="O6172" s="72"/>
      <c r="P6172" s="72" t="s">
        <v>4261</v>
      </c>
      <c r="Q6172" s="72"/>
      <c r="R6172" s="72"/>
      <c r="S6172" s="72"/>
      <c r="T6172" s="72"/>
      <c r="U6172" s="72" t="s">
        <v>13454</v>
      </c>
      <c r="V6172" s="72"/>
      <c r="W6172" s="72">
        <v>618547</v>
      </c>
      <c r="X6172" s="72" t="s">
        <v>13456</v>
      </c>
      <c r="Y6172" s="72"/>
      <c r="Z6172" s="72"/>
    </row>
    <row r="6173" spans="1:26" ht="45" x14ac:dyDescent="0.25">
      <c r="A6173" s="72" t="s">
        <v>28410</v>
      </c>
      <c r="B6173" s="72" t="s">
        <v>28411</v>
      </c>
      <c r="C6173" s="72">
        <v>1500</v>
      </c>
      <c r="D6173" s="72"/>
      <c r="E6173" s="72"/>
      <c r="F6173" s="72">
        <v>1</v>
      </c>
      <c r="G6173" s="72"/>
      <c r="H6173" s="72">
        <v>350</v>
      </c>
      <c r="I6173" s="72">
        <v>200</v>
      </c>
      <c r="J6173" s="72">
        <v>100</v>
      </c>
      <c r="K6173" s="72">
        <v>50</v>
      </c>
      <c r="L6173" s="72"/>
      <c r="M6173" s="72" t="s">
        <v>4596</v>
      </c>
      <c r="N6173" s="72" t="s">
        <v>2362</v>
      </c>
      <c r="O6173" s="72"/>
      <c r="P6173" s="72" t="s">
        <v>3030</v>
      </c>
      <c r="Q6173" s="72" t="s">
        <v>4564</v>
      </c>
      <c r="R6173" s="72" t="s">
        <v>4893</v>
      </c>
      <c r="S6173" s="72"/>
      <c r="T6173" s="72"/>
      <c r="U6173" s="72" t="s">
        <v>28410</v>
      </c>
      <c r="V6173" s="72"/>
      <c r="W6173" s="72"/>
      <c r="X6173" s="72"/>
      <c r="Y6173" s="72"/>
      <c r="Z6173" s="72"/>
    </row>
    <row r="6174" spans="1:26" ht="75" x14ac:dyDescent="0.25">
      <c r="A6174" s="72" t="s">
        <v>13457</v>
      </c>
      <c r="B6174" s="72" t="s">
        <v>13458</v>
      </c>
      <c r="C6174" s="72"/>
      <c r="D6174" s="72"/>
      <c r="E6174" s="72"/>
      <c r="F6174" s="72">
        <v>2</v>
      </c>
      <c r="G6174" s="72"/>
      <c r="H6174" s="72"/>
      <c r="I6174" s="72"/>
      <c r="J6174" s="72"/>
      <c r="K6174" s="72"/>
      <c r="L6174" s="72">
        <v>150</v>
      </c>
      <c r="M6174" s="72" t="s">
        <v>4596</v>
      </c>
      <c r="N6174" s="72" t="s">
        <v>4499</v>
      </c>
      <c r="O6174" s="72"/>
      <c r="P6174" s="72" t="s">
        <v>2664</v>
      </c>
      <c r="Q6174" s="72"/>
      <c r="R6174" s="72"/>
      <c r="S6174" s="72"/>
      <c r="T6174" s="72"/>
      <c r="U6174" s="72" t="s">
        <v>13457</v>
      </c>
      <c r="V6174" s="72"/>
      <c r="W6174" s="72">
        <v>352900</v>
      </c>
      <c r="X6174" s="72" t="s">
        <v>13459</v>
      </c>
      <c r="Y6174" s="72" t="s">
        <v>13460</v>
      </c>
      <c r="Z6174" s="72" t="s">
        <v>13461</v>
      </c>
    </row>
    <row r="6175" spans="1:26" ht="45" x14ac:dyDescent="0.25">
      <c r="A6175" s="72" t="s">
        <v>17524</v>
      </c>
      <c r="B6175" s="72" t="s">
        <v>19855</v>
      </c>
      <c r="C6175" s="72"/>
      <c r="D6175" s="72"/>
      <c r="E6175" s="72"/>
      <c r="F6175" s="72">
        <v>1</v>
      </c>
      <c r="G6175" s="72"/>
      <c r="H6175" s="72">
        <v>42</v>
      </c>
      <c r="I6175" s="72"/>
      <c r="J6175" s="72"/>
      <c r="K6175" s="72"/>
      <c r="L6175" s="72"/>
      <c r="M6175" s="72" t="s">
        <v>4596</v>
      </c>
      <c r="N6175" s="72" t="s">
        <v>4484</v>
      </c>
      <c r="O6175" s="72"/>
      <c r="P6175" s="72" t="s">
        <v>4148</v>
      </c>
      <c r="Q6175" s="72"/>
      <c r="R6175" s="72"/>
      <c r="S6175" s="72" t="s">
        <v>15654</v>
      </c>
      <c r="T6175" s="72" t="s">
        <v>17525</v>
      </c>
      <c r="U6175" s="72" t="s">
        <v>17524</v>
      </c>
      <c r="V6175" s="72"/>
      <c r="W6175" s="72">
        <v>243312</v>
      </c>
      <c r="X6175" s="72" t="s">
        <v>17526</v>
      </c>
      <c r="Y6175" s="72" t="s">
        <v>17527</v>
      </c>
      <c r="Z6175" s="72" t="s">
        <v>17528</v>
      </c>
    </row>
    <row r="6176" spans="1:26" ht="105" x14ac:dyDescent="0.25">
      <c r="A6176" s="72" t="s">
        <v>13462</v>
      </c>
      <c r="B6176" s="72" t="s">
        <v>35783</v>
      </c>
      <c r="C6176" s="72"/>
      <c r="D6176" s="72" t="s">
        <v>5865</v>
      </c>
      <c r="E6176" s="72"/>
      <c r="F6176" s="72">
        <v>3</v>
      </c>
      <c r="G6176" s="72"/>
      <c r="H6176" s="72"/>
      <c r="I6176" s="72"/>
      <c r="J6176" s="72"/>
      <c r="K6176" s="72"/>
      <c r="L6176" s="72">
        <v>100</v>
      </c>
      <c r="M6176" s="72" t="s">
        <v>4596</v>
      </c>
      <c r="N6176" s="72" t="s">
        <v>4479</v>
      </c>
      <c r="O6176" s="72"/>
      <c r="P6176" s="72" t="s">
        <v>2863</v>
      </c>
      <c r="Q6176" s="72"/>
      <c r="R6176" s="72"/>
      <c r="S6176" s="72"/>
      <c r="T6176" s="72"/>
      <c r="U6176" s="72" t="s">
        <v>13462</v>
      </c>
      <c r="V6176" s="72"/>
      <c r="W6176" s="72">
        <v>659316</v>
      </c>
      <c r="X6176" s="72" t="s">
        <v>13463</v>
      </c>
      <c r="Y6176" s="72" t="s">
        <v>13464</v>
      </c>
      <c r="Z6176" s="72" t="s">
        <v>35784</v>
      </c>
    </row>
    <row r="6177" spans="1:26" ht="30" x14ac:dyDescent="0.25">
      <c r="A6177" s="72" t="s">
        <v>33146</v>
      </c>
      <c r="B6177" s="72" t="s">
        <v>33147</v>
      </c>
      <c r="C6177" s="72">
        <v>9</v>
      </c>
      <c r="D6177" s="72"/>
      <c r="E6177" s="72"/>
      <c r="F6177" s="72">
        <v>5</v>
      </c>
      <c r="G6177" s="72"/>
      <c r="H6177" s="72"/>
      <c r="I6177" s="72"/>
      <c r="J6177" s="72"/>
      <c r="K6177" s="72"/>
      <c r="L6177" s="72">
        <v>350</v>
      </c>
      <c r="M6177" s="72" t="s">
        <v>4596</v>
      </c>
      <c r="N6177" s="72" t="s">
        <v>4540</v>
      </c>
      <c r="O6177" s="72"/>
      <c r="P6177" s="72" t="s">
        <v>3557</v>
      </c>
      <c r="Q6177" s="72"/>
      <c r="R6177" s="72"/>
      <c r="S6177" s="72"/>
      <c r="T6177" s="72"/>
      <c r="U6177" s="72" t="s">
        <v>33146</v>
      </c>
      <c r="V6177" s="72"/>
      <c r="W6177" s="72">
        <v>390037</v>
      </c>
      <c r="X6177" s="72" t="s">
        <v>33148</v>
      </c>
      <c r="Y6177" s="72" t="s">
        <v>33149</v>
      </c>
      <c r="Z6177" s="72" t="s">
        <v>33150</v>
      </c>
    </row>
    <row r="6178" spans="1:26" ht="45" x14ac:dyDescent="0.25">
      <c r="A6178" s="72" t="s">
        <v>13465</v>
      </c>
      <c r="B6178" s="72" t="s">
        <v>15493</v>
      </c>
      <c r="C6178" s="72">
        <v>11</v>
      </c>
      <c r="D6178" s="72"/>
      <c r="E6178" s="72"/>
      <c r="F6178" s="72">
        <v>1</v>
      </c>
      <c r="G6178" s="72">
        <v>350</v>
      </c>
      <c r="H6178" s="72"/>
      <c r="I6178" s="72"/>
      <c r="J6178" s="72"/>
      <c r="K6178" s="72"/>
      <c r="L6178" s="72"/>
      <c r="M6178" s="72" t="s">
        <v>4596</v>
      </c>
      <c r="N6178" s="72" t="s">
        <v>4482</v>
      </c>
      <c r="O6178" s="72"/>
      <c r="P6178" s="72" t="s">
        <v>2423</v>
      </c>
      <c r="Q6178" s="72"/>
      <c r="R6178" s="72"/>
      <c r="S6178" s="72"/>
      <c r="T6178" s="72"/>
      <c r="U6178" s="72" t="s">
        <v>13465</v>
      </c>
      <c r="V6178" s="72"/>
      <c r="W6178" s="72">
        <v>414024</v>
      </c>
      <c r="X6178" s="72" t="s">
        <v>14195</v>
      </c>
      <c r="Y6178" s="72"/>
      <c r="Z6178" s="72" t="s">
        <v>35785</v>
      </c>
    </row>
    <row r="6179" spans="1:26" ht="45" x14ac:dyDescent="0.25">
      <c r="A6179" s="72" t="s">
        <v>18611</v>
      </c>
      <c r="B6179" s="72" t="s">
        <v>18612</v>
      </c>
      <c r="C6179" s="72"/>
      <c r="D6179" s="72"/>
      <c r="E6179" s="72"/>
      <c r="F6179" s="72">
        <v>1</v>
      </c>
      <c r="G6179" s="72"/>
      <c r="H6179" s="72">
        <v>450</v>
      </c>
      <c r="I6179" s="72">
        <v>200</v>
      </c>
      <c r="J6179" s="72">
        <v>200</v>
      </c>
      <c r="K6179" s="72">
        <v>50</v>
      </c>
      <c r="L6179" s="72"/>
      <c r="M6179" s="72" t="s">
        <v>4596</v>
      </c>
      <c r="N6179" s="72" t="s">
        <v>4556</v>
      </c>
      <c r="O6179" s="72"/>
      <c r="P6179" s="72" t="s">
        <v>4240</v>
      </c>
      <c r="Q6179" s="72"/>
      <c r="R6179" s="72"/>
      <c r="S6179" s="72" t="s">
        <v>15654</v>
      </c>
      <c r="T6179" s="72" t="s">
        <v>18613</v>
      </c>
      <c r="U6179" s="72" t="s">
        <v>18611</v>
      </c>
      <c r="V6179" s="72"/>
      <c r="W6179" s="72">
        <v>457131</v>
      </c>
      <c r="X6179" s="72" t="s">
        <v>18614</v>
      </c>
      <c r="Y6179" s="72">
        <v>83516363144</v>
      </c>
      <c r="Z6179" s="72" t="s">
        <v>18615</v>
      </c>
    </row>
    <row r="6180" spans="1:26" ht="30" x14ac:dyDescent="0.25">
      <c r="A6180" s="72" t="s">
        <v>13467</v>
      </c>
      <c r="B6180" s="72" t="s">
        <v>20531</v>
      </c>
      <c r="C6180" s="72">
        <v>8</v>
      </c>
      <c r="D6180" s="72" t="s">
        <v>6420</v>
      </c>
      <c r="E6180" s="72"/>
      <c r="F6180" s="72">
        <v>1</v>
      </c>
      <c r="G6180" s="72">
        <v>350</v>
      </c>
      <c r="H6180" s="72"/>
      <c r="I6180" s="72"/>
      <c r="J6180" s="72"/>
      <c r="K6180" s="72"/>
      <c r="L6180" s="72"/>
      <c r="M6180" s="72" t="s">
        <v>4596</v>
      </c>
      <c r="N6180" s="72" t="s">
        <v>4485</v>
      </c>
      <c r="O6180" s="72"/>
      <c r="P6180" s="72" t="s">
        <v>2577</v>
      </c>
      <c r="Q6180" s="72"/>
      <c r="R6180" s="72"/>
      <c r="S6180" s="72" t="s">
        <v>4566</v>
      </c>
      <c r="T6180" s="72" t="s">
        <v>4966</v>
      </c>
      <c r="U6180" s="72" t="s">
        <v>13467</v>
      </c>
      <c r="V6180" s="72"/>
      <c r="W6180" s="72">
        <v>601445</v>
      </c>
      <c r="X6180" s="72" t="s">
        <v>13468</v>
      </c>
      <c r="Y6180" s="72" t="s">
        <v>13469</v>
      </c>
      <c r="Z6180" s="72" t="s">
        <v>13470</v>
      </c>
    </row>
    <row r="6181" spans="1:26" ht="75" x14ac:dyDescent="0.25">
      <c r="A6181" s="72" t="s">
        <v>42</v>
      </c>
      <c r="B6181" s="72" t="s">
        <v>18616</v>
      </c>
      <c r="C6181" s="72"/>
      <c r="D6181" s="72"/>
      <c r="E6181" s="72"/>
      <c r="F6181" s="72">
        <v>2</v>
      </c>
      <c r="G6181" s="72"/>
      <c r="H6181" s="72"/>
      <c r="I6181" s="72"/>
      <c r="J6181" s="72"/>
      <c r="K6181" s="72"/>
      <c r="L6181" s="72">
        <v>250</v>
      </c>
      <c r="M6181" s="72" t="s">
        <v>4596</v>
      </c>
      <c r="N6181" s="72" t="s">
        <v>4506</v>
      </c>
      <c r="O6181" s="72"/>
      <c r="P6181" s="72" t="s">
        <v>15843</v>
      </c>
      <c r="Q6181" s="72"/>
      <c r="R6181" s="72"/>
      <c r="S6181" s="72"/>
      <c r="T6181" s="72"/>
      <c r="U6181" s="72" t="s">
        <v>42</v>
      </c>
      <c r="V6181" s="72"/>
      <c r="W6181" s="72">
        <v>143500</v>
      </c>
      <c r="X6181" s="72" t="s">
        <v>13472</v>
      </c>
      <c r="Y6181" s="72" t="s">
        <v>13473</v>
      </c>
      <c r="Z6181" s="72" t="s">
        <v>13474</v>
      </c>
    </row>
    <row r="6182" spans="1:26" ht="45" x14ac:dyDescent="0.25">
      <c r="A6182" s="72" t="s">
        <v>33151</v>
      </c>
      <c r="B6182" s="72" t="s">
        <v>33152</v>
      </c>
      <c r="C6182" s="72"/>
      <c r="D6182" s="72"/>
      <c r="E6182" s="72"/>
      <c r="F6182" s="72">
        <v>3</v>
      </c>
      <c r="G6182" s="72"/>
      <c r="H6182" s="72"/>
      <c r="I6182" s="72"/>
      <c r="J6182" s="72"/>
      <c r="K6182" s="72"/>
      <c r="L6182" s="72">
        <v>50</v>
      </c>
      <c r="M6182" s="72" t="s">
        <v>4596</v>
      </c>
      <c r="N6182" s="72" t="s">
        <v>4539</v>
      </c>
      <c r="O6182" s="72"/>
      <c r="P6182" s="72" t="s">
        <v>3706</v>
      </c>
      <c r="Q6182" s="72" t="s">
        <v>4563</v>
      </c>
      <c r="R6182" s="72" t="s">
        <v>21010</v>
      </c>
      <c r="S6182" s="72" t="s">
        <v>4567</v>
      </c>
      <c r="T6182" s="72" t="s">
        <v>5107</v>
      </c>
      <c r="U6182" s="72" t="s">
        <v>33151</v>
      </c>
      <c r="V6182" s="72"/>
      <c r="W6182" s="72">
        <v>347510</v>
      </c>
      <c r="X6182" s="72" t="s">
        <v>33153</v>
      </c>
      <c r="Y6182" s="72" t="s">
        <v>33154</v>
      </c>
      <c r="Z6182" s="72" t="s">
        <v>12766</v>
      </c>
    </row>
    <row r="6183" spans="1:26" ht="30" x14ac:dyDescent="0.25">
      <c r="A6183" s="72" t="s">
        <v>13475</v>
      </c>
      <c r="B6183" s="72" t="s">
        <v>4594</v>
      </c>
      <c r="C6183" s="72">
        <v>4</v>
      </c>
      <c r="D6183" s="72" t="s">
        <v>6221</v>
      </c>
      <c r="E6183" s="72"/>
      <c r="F6183" s="72">
        <v>1</v>
      </c>
      <c r="G6183" s="72">
        <v>350</v>
      </c>
      <c r="H6183" s="72"/>
      <c r="I6183" s="72"/>
      <c r="J6183" s="72"/>
      <c r="K6183" s="72"/>
      <c r="L6183" s="72"/>
      <c r="M6183" s="72" t="s">
        <v>4596</v>
      </c>
      <c r="N6183" s="72" t="s">
        <v>4506</v>
      </c>
      <c r="O6183" s="72"/>
      <c r="P6183" s="72" t="s">
        <v>15351</v>
      </c>
      <c r="Q6183" s="72"/>
      <c r="R6183" s="72"/>
      <c r="S6183" s="72"/>
      <c r="T6183" s="72"/>
      <c r="U6183" s="72" t="s">
        <v>13475</v>
      </c>
      <c r="V6183" s="72"/>
      <c r="W6183" s="72">
        <v>141601</v>
      </c>
      <c r="X6183" s="72" t="s">
        <v>13476</v>
      </c>
      <c r="Y6183" s="72"/>
      <c r="Z6183" s="72" t="s">
        <v>13477</v>
      </c>
    </row>
    <row r="6184" spans="1:26" ht="60" x14ac:dyDescent="0.25">
      <c r="A6184" s="72" t="s">
        <v>25199</v>
      </c>
      <c r="B6184" s="72" t="s">
        <v>21838</v>
      </c>
      <c r="C6184" s="72">
        <v>25</v>
      </c>
      <c r="D6184" s="72" t="s">
        <v>5631</v>
      </c>
      <c r="E6184" s="72"/>
      <c r="F6184" s="72">
        <v>1</v>
      </c>
      <c r="G6184" s="72">
        <v>350</v>
      </c>
      <c r="H6184" s="72"/>
      <c r="I6184" s="72"/>
      <c r="J6184" s="72"/>
      <c r="K6184" s="72"/>
      <c r="L6184" s="72"/>
      <c r="M6184" s="72" t="s">
        <v>4596</v>
      </c>
      <c r="N6184" s="72" t="s">
        <v>4506</v>
      </c>
      <c r="O6184" s="72"/>
      <c r="P6184" s="72" t="s">
        <v>4370</v>
      </c>
      <c r="Q6184" s="72" t="s">
        <v>4564</v>
      </c>
      <c r="R6184" s="72" t="s">
        <v>7899</v>
      </c>
      <c r="S6184" s="72"/>
      <c r="T6184" s="72"/>
      <c r="U6184" s="72" t="s">
        <v>25199</v>
      </c>
      <c r="V6184" s="72"/>
      <c r="W6184" s="72">
        <v>142108</v>
      </c>
      <c r="X6184" s="72" t="s">
        <v>25200</v>
      </c>
      <c r="Y6184" s="72" t="s">
        <v>25201</v>
      </c>
      <c r="Z6184" s="72" t="s">
        <v>25202</v>
      </c>
    </row>
    <row r="6185" spans="1:26" ht="60" x14ac:dyDescent="0.25">
      <c r="A6185" s="72" t="s">
        <v>31676</v>
      </c>
      <c r="B6185" s="72" t="s">
        <v>16434</v>
      </c>
      <c r="C6185" s="72">
        <v>20</v>
      </c>
      <c r="D6185" s="72"/>
      <c r="E6185" s="72"/>
      <c r="F6185" s="72">
        <v>1</v>
      </c>
      <c r="G6185" s="72"/>
      <c r="H6185" s="72">
        <v>850</v>
      </c>
      <c r="I6185" s="72">
        <v>400</v>
      </c>
      <c r="J6185" s="72">
        <v>400</v>
      </c>
      <c r="K6185" s="72">
        <v>50</v>
      </c>
      <c r="L6185" s="72"/>
      <c r="M6185" s="72" t="s">
        <v>4596</v>
      </c>
      <c r="N6185" s="72" t="s">
        <v>4540</v>
      </c>
      <c r="O6185" s="72"/>
      <c r="P6185" s="72" t="s">
        <v>3557</v>
      </c>
      <c r="Q6185" s="72"/>
      <c r="R6185" s="72"/>
      <c r="S6185" s="72"/>
      <c r="T6185" s="72"/>
      <c r="U6185" s="72" t="s">
        <v>31676</v>
      </c>
      <c r="V6185" s="72"/>
      <c r="W6185" s="72">
        <v>390042</v>
      </c>
      <c r="X6185" s="72" t="s">
        <v>35786</v>
      </c>
      <c r="Y6185" s="72" t="s">
        <v>31677</v>
      </c>
      <c r="Z6185" s="72" t="s">
        <v>31678</v>
      </c>
    </row>
    <row r="6186" spans="1:26" ht="60" x14ac:dyDescent="0.25">
      <c r="A6186" s="72" t="s">
        <v>17530</v>
      </c>
      <c r="B6186" s="72" t="s">
        <v>17531</v>
      </c>
      <c r="C6186" s="72"/>
      <c r="D6186" s="72"/>
      <c r="E6186" s="72"/>
      <c r="F6186" s="72">
        <v>2</v>
      </c>
      <c r="G6186" s="72"/>
      <c r="H6186" s="72"/>
      <c r="I6186" s="72"/>
      <c r="J6186" s="72"/>
      <c r="K6186" s="72"/>
      <c r="L6186" s="72">
        <v>250</v>
      </c>
      <c r="M6186" s="72" t="s">
        <v>4596</v>
      </c>
      <c r="N6186" s="72" t="s">
        <v>4538</v>
      </c>
      <c r="O6186" s="72"/>
      <c r="P6186" s="72" t="s">
        <v>2844</v>
      </c>
      <c r="Q6186" s="72"/>
      <c r="R6186" s="72"/>
      <c r="S6186" s="72" t="s">
        <v>4566</v>
      </c>
      <c r="T6186" s="72" t="s">
        <v>16631</v>
      </c>
      <c r="U6186" s="72" t="s">
        <v>17530</v>
      </c>
      <c r="V6186" s="72"/>
      <c r="W6186" s="72">
        <v>366208</v>
      </c>
      <c r="X6186" s="72" t="s">
        <v>23199</v>
      </c>
      <c r="Y6186" s="72" t="s">
        <v>17532</v>
      </c>
      <c r="Z6186" s="72" t="s">
        <v>17533</v>
      </c>
    </row>
    <row r="6187" spans="1:26" ht="45" x14ac:dyDescent="0.25">
      <c r="A6187" s="72" t="s">
        <v>28412</v>
      </c>
      <c r="B6187" s="72" t="s">
        <v>28413</v>
      </c>
      <c r="C6187" s="72">
        <v>8</v>
      </c>
      <c r="D6187" s="72"/>
      <c r="E6187" s="72"/>
      <c r="F6187" s="72">
        <v>1</v>
      </c>
      <c r="G6187" s="72"/>
      <c r="H6187" s="72">
        <v>800</v>
      </c>
      <c r="I6187" s="72">
        <v>350</v>
      </c>
      <c r="J6187" s="72">
        <v>250</v>
      </c>
      <c r="K6187" s="72">
        <v>200</v>
      </c>
      <c r="L6187" s="72"/>
      <c r="M6187" s="72" t="s">
        <v>4596</v>
      </c>
      <c r="N6187" s="72" t="s">
        <v>4523</v>
      </c>
      <c r="O6187" s="72"/>
      <c r="P6187" s="72" t="s">
        <v>3605</v>
      </c>
      <c r="Q6187" s="72"/>
      <c r="R6187" s="72"/>
      <c r="S6187" s="72"/>
      <c r="T6187" s="72"/>
      <c r="U6187" s="72" t="s">
        <v>28412</v>
      </c>
      <c r="V6187" s="72"/>
      <c r="W6187" s="72">
        <v>368500</v>
      </c>
      <c r="X6187" s="72" t="s">
        <v>28414</v>
      </c>
      <c r="Y6187" s="72">
        <v>89673921502</v>
      </c>
      <c r="Z6187" s="72" t="s">
        <v>28415</v>
      </c>
    </row>
    <row r="6188" spans="1:26" ht="45" x14ac:dyDescent="0.25">
      <c r="A6188" s="72" t="s">
        <v>28416</v>
      </c>
      <c r="B6188" s="72" t="s">
        <v>23641</v>
      </c>
      <c r="C6188" s="72">
        <v>8</v>
      </c>
      <c r="D6188" s="72" t="s">
        <v>5631</v>
      </c>
      <c r="E6188" s="72"/>
      <c r="F6188" s="72">
        <v>1</v>
      </c>
      <c r="G6188" s="72">
        <v>176</v>
      </c>
      <c r="H6188" s="72"/>
      <c r="I6188" s="72"/>
      <c r="J6188" s="72"/>
      <c r="K6188" s="72"/>
      <c r="L6188" s="72"/>
      <c r="M6188" s="72" t="s">
        <v>4596</v>
      </c>
      <c r="N6188" s="72" t="s">
        <v>4538</v>
      </c>
      <c r="O6188" s="72"/>
      <c r="P6188" s="72" t="s">
        <v>2473</v>
      </c>
      <c r="Q6188" s="72"/>
      <c r="R6188" s="72"/>
      <c r="S6188" s="72"/>
      <c r="T6188" s="72"/>
      <c r="U6188" s="72" t="s">
        <v>28416</v>
      </c>
      <c r="V6188" s="72"/>
      <c r="W6188" s="72" t="s">
        <v>35787</v>
      </c>
      <c r="X6188" s="72" t="s">
        <v>28417</v>
      </c>
      <c r="Y6188" s="72">
        <v>89891701418</v>
      </c>
      <c r="Z6188" s="72" t="s">
        <v>28418</v>
      </c>
    </row>
    <row r="6189" spans="1:26" ht="75" x14ac:dyDescent="0.25">
      <c r="A6189" s="72" t="s">
        <v>13478</v>
      </c>
      <c r="B6189" s="72" t="s">
        <v>18617</v>
      </c>
      <c r="C6189" s="72"/>
      <c r="D6189" s="72" t="s">
        <v>13479</v>
      </c>
      <c r="E6189" s="72"/>
      <c r="F6189" s="72">
        <v>1</v>
      </c>
      <c r="G6189" s="72"/>
      <c r="H6189" s="72">
        <v>798</v>
      </c>
      <c r="I6189" s="72">
        <v>290</v>
      </c>
      <c r="J6189" s="72">
        <v>363</v>
      </c>
      <c r="K6189" s="72">
        <v>145</v>
      </c>
      <c r="L6189" s="72"/>
      <c r="M6189" s="72" t="s">
        <v>4596</v>
      </c>
      <c r="N6189" s="72" t="s">
        <v>4523</v>
      </c>
      <c r="O6189" s="72"/>
      <c r="P6189" s="72" t="s">
        <v>4191</v>
      </c>
      <c r="Q6189" s="72"/>
      <c r="R6189" s="72"/>
      <c r="S6189" s="72" t="s">
        <v>4568</v>
      </c>
      <c r="T6189" s="72" t="s">
        <v>13480</v>
      </c>
      <c r="U6189" s="72" t="s">
        <v>13478</v>
      </c>
      <c r="V6189" s="72"/>
      <c r="W6189" s="72">
        <v>368796</v>
      </c>
      <c r="X6189" s="72" t="s">
        <v>23200</v>
      </c>
      <c r="Y6189" s="72">
        <v>89634045401</v>
      </c>
      <c r="Z6189" s="72" t="s">
        <v>18618</v>
      </c>
    </row>
    <row r="6190" spans="1:26" ht="45" x14ac:dyDescent="0.25">
      <c r="A6190" s="72" t="s">
        <v>13481</v>
      </c>
      <c r="B6190" s="72" t="s">
        <v>4598</v>
      </c>
      <c r="C6190" s="72"/>
      <c r="D6190" s="72"/>
      <c r="E6190" s="72"/>
      <c r="F6190" s="72">
        <v>1</v>
      </c>
      <c r="G6190" s="72"/>
      <c r="H6190" s="72">
        <v>798</v>
      </c>
      <c r="I6190" s="72">
        <v>290</v>
      </c>
      <c r="J6190" s="72">
        <v>363</v>
      </c>
      <c r="K6190" s="72">
        <v>145</v>
      </c>
      <c r="L6190" s="72"/>
      <c r="M6190" s="72" t="s">
        <v>4596</v>
      </c>
      <c r="N6190" s="72" t="s">
        <v>4523</v>
      </c>
      <c r="O6190" s="72"/>
      <c r="P6190" s="72" t="s">
        <v>4191</v>
      </c>
      <c r="Q6190" s="72" t="s">
        <v>4563</v>
      </c>
      <c r="R6190" s="72" t="s">
        <v>13482</v>
      </c>
      <c r="S6190" s="72" t="s">
        <v>4568</v>
      </c>
      <c r="T6190" s="72" t="s">
        <v>13482</v>
      </c>
      <c r="U6190" s="72" t="s">
        <v>13481</v>
      </c>
      <c r="V6190" s="72"/>
      <c r="W6190" s="72">
        <v>368786</v>
      </c>
      <c r="X6190" s="72" t="s">
        <v>14196</v>
      </c>
      <c r="Y6190" s="72">
        <v>89064475465</v>
      </c>
      <c r="Z6190" s="72" t="s">
        <v>13483</v>
      </c>
    </row>
    <row r="6191" spans="1:26" ht="45" x14ac:dyDescent="0.25">
      <c r="A6191" s="72" t="s">
        <v>13484</v>
      </c>
      <c r="B6191" s="72" t="s">
        <v>15587</v>
      </c>
      <c r="C6191" s="72">
        <v>2</v>
      </c>
      <c r="D6191" s="72"/>
      <c r="E6191" s="72"/>
      <c r="F6191" s="72">
        <v>1</v>
      </c>
      <c r="G6191" s="72">
        <v>436</v>
      </c>
      <c r="H6191" s="72">
        <v>1199</v>
      </c>
      <c r="I6191" s="72">
        <v>436</v>
      </c>
      <c r="J6191" s="72">
        <v>545</v>
      </c>
      <c r="K6191" s="72">
        <v>218</v>
      </c>
      <c r="L6191" s="72"/>
      <c r="M6191" s="72" t="s">
        <v>4596</v>
      </c>
      <c r="N6191" s="72" t="s">
        <v>4524</v>
      </c>
      <c r="O6191" s="72"/>
      <c r="P6191" s="72" t="s">
        <v>2685</v>
      </c>
      <c r="Q6191" s="72"/>
      <c r="R6191" s="72"/>
      <c r="S6191" s="72"/>
      <c r="T6191" s="72"/>
      <c r="U6191" s="72" t="s">
        <v>13484</v>
      </c>
      <c r="V6191" s="72"/>
      <c r="W6191" s="72">
        <v>386303</v>
      </c>
      <c r="X6191" s="72" t="s">
        <v>28419</v>
      </c>
      <c r="Y6191" s="72">
        <v>9287287520</v>
      </c>
      <c r="Z6191" s="72" t="s">
        <v>33155</v>
      </c>
    </row>
    <row r="6192" spans="1:26" ht="30" x14ac:dyDescent="0.25">
      <c r="A6192" s="72" t="s">
        <v>13489</v>
      </c>
      <c r="B6192" s="72" t="s">
        <v>12215</v>
      </c>
      <c r="C6192" s="72">
        <v>1</v>
      </c>
      <c r="D6192" s="72" t="s">
        <v>12216</v>
      </c>
      <c r="E6192" s="72"/>
      <c r="F6192" s="72">
        <v>1</v>
      </c>
      <c r="G6192" s="72"/>
      <c r="H6192" s="72">
        <v>1199</v>
      </c>
      <c r="I6192" s="72">
        <v>436</v>
      </c>
      <c r="J6192" s="72">
        <v>545</v>
      </c>
      <c r="K6192" s="72">
        <v>218</v>
      </c>
      <c r="L6192" s="72"/>
      <c r="M6192" s="72" t="s">
        <v>4596</v>
      </c>
      <c r="N6192" s="72" t="s">
        <v>4515</v>
      </c>
      <c r="O6192" s="72"/>
      <c r="P6192" s="72" t="s">
        <v>3897</v>
      </c>
      <c r="Q6192" s="72"/>
      <c r="R6192" s="72"/>
      <c r="S6192" s="72"/>
      <c r="T6192" s="72"/>
      <c r="U6192" s="72" t="s">
        <v>13489</v>
      </c>
      <c r="V6192" s="72"/>
      <c r="W6192" s="72">
        <v>440029</v>
      </c>
      <c r="X6192" s="72" t="s">
        <v>12217</v>
      </c>
      <c r="Y6192" s="72"/>
      <c r="Z6192" s="72" t="s">
        <v>17534</v>
      </c>
    </row>
    <row r="6193" spans="1:26" ht="30" x14ac:dyDescent="0.25">
      <c r="A6193" s="72" t="s">
        <v>25203</v>
      </c>
      <c r="B6193" s="72" t="s">
        <v>15493</v>
      </c>
      <c r="C6193" s="72">
        <v>4</v>
      </c>
      <c r="D6193" s="72" t="s">
        <v>5882</v>
      </c>
      <c r="E6193" s="72"/>
      <c r="F6193" s="72">
        <v>1</v>
      </c>
      <c r="G6193" s="72">
        <v>350</v>
      </c>
      <c r="H6193" s="72"/>
      <c r="I6193" s="72"/>
      <c r="J6193" s="72"/>
      <c r="K6193" s="72"/>
      <c r="L6193" s="72"/>
      <c r="M6193" s="72" t="s">
        <v>4596</v>
      </c>
      <c r="N6193" s="72" t="s">
        <v>12</v>
      </c>
      <c r="O6193" s="72"/>
      <c r="P6193" s="72" t="s">
        <v>3193</v>
      </c>
      <c r="Q6193" s="72"/>
      <c r="R6193" s="72"/>
      <c r="S6193" s="72"/>
      <c r="T6193" s="72"/>
      <c r="U6193" s="72" t="s">
        <v>25203</v>
      </c>
      <c r="V6193" s="72"/>
      <c r="W6193" s="72">
        <v>296000</v>
      </c>
      <c r="X6193" s="72"/>
      <c r="Y6193" s="72"/>
      <c r="Z6193" s="72" t="s">
        <v>25204</v>
      </c>
    </row>
    <row r="6194" spans="1:26" ht="30" x14ac:dyDescent="0.25">
      <c r="A6194" s="72" t="s">
        <v>13490</v>
      </c>
      <c r="B6194" s="72" t="s">
        <v>4631</v>
      </c>
      <c r="C6194" s="72"/>
      <c r="D6194" s="72"/>
      <c r="E6194" s="72"/>
      <c r="F6194" s="72">
        <v>5</v>
      </c>
      <c r="G6194" s="72"/>
      <c r="H6194" s="72"/>
      <c r="I6194" s="72"/>
      <c r="J6194" s="72"/>
      <c r="K6194" s="72"/>
      <c r="L6194" s="72">
        <v>250</v>
      </c>
      <c r="M6194" s="72" t="s">
        <v>4596</v>
      </c>
      <c r="N6194" s="72" t="s">
        <v>4506</v>
      </c>
      <c r="O6194" s="72"/>
      <c r="P6194" s="72" t="s">
        <v>4445</v>
      </c>
      <c r="Q6194" s="72"/>
      <c r="R6194" s="72"/>
      <c r="S6194" s="72" t="s">
        <v>4567</v>
      </c>
      <c r="T6194" s="72" t="s">
        <v>13491</v>
      </c>
      <c r="U6194" s="72" t="s">
        <v>13490</v>
      </c>
      <c r="V6194" s="72"/>
      <c r="W6194" s="72">
        <v>141570</v>
      </c>
      <c r="X6194" s="72" t="s">
        <v>13492</v>
      </c>
      <c r="Y6194" s="72"/>
      <c r="Z6194" s="72"/>
    </row>
    <row r="6195" spans="1:26" ht="30" x14ac:dyDescent="0.25">
      <c r="A6195" s="72" t="s">
        <v>13493</v>
      </c>
      <c r="B6195" s="72" t="s">
        <v>4594</v>
      </c>
      <c r="C6195" s="72">
        <v>428</v>
      </c>
      <c r="D6195" s="72" t="s">
        <v>5882</v>
      </c>
      <c r="E6195" s="72"/>
      <c r="F6195" s="72">
        <v>1</v>
      </c>
      <c r="G6195" s="72">
        <v>350</v>
      </c>
      <c r="H6195" s="72"/>
      <c r="I6195" s="72"/>
      <c r="J6195" s="72"/>
      <c r="K6195" s="72"/>
      <c r="L6195" s="72"/>
      <c r="M6195" s="72" t="s">
        <v>4596</v>
      </c>
      <c r="N6195" s="72" t="s">
        <v>4545</v>
      </c>
      <c r="O6195" s="72"/>
      <c r="P6195" s="72" t="s">
        <v>3867</v>
      </c>
      <c r="Q6195" s="72"/>
      <c r="R6195" s="72"/>
      <c r="S6195" s="72"/>
      <c r="T6195" s="72"/>
      <c r="U6195" s="72" t="s">
        <v>13493</v>
      </c>
      <c r="V6195" s="72"/>
      <c r="W6195" s="72">
        <v>620012</v>
      </c>
      <c r="X6195" s="72" t="s">
        <v>13494</v>
      </c>
      <c r="Y6195" s="72"/>
      <c r="Z6195" s="72"/>
    </row>
    <row r="6196" spans="1:26" ht="45" x14ac:dyDescent="0.25">
      <c r="A6196" s="72" t="s">
        <v>23202</v>
      </c>
      <c r="B6196" s="72" t="s">
        <v>16259</v>
      </c>
      <c r="C6196" s="72"/>
      <c r="D6196" s="72"/>
      <c r="E6196" s="72"/>
      <c r="F6196" s="72">
        <v>1</v>
      </c>
      <c r="G6196" s="72"/>
      <c r="H6196" s="72">
        <v>500</v>
      </c>
      <c r="I6196" s="72">
        <v>200</v>
      </c>
      <c r="J6196" s="72">
        <v>200</v>
      </c>
      <c r="K6196" s="72">
        <v>100</v>
      </c>
      <c r="L6196" s="72"/>
      <c r="M6196" s="72" t="s">
        <v>4596</v>
      </c>
      <c r="N6196" s="72" t="s">
        <v>4486</v>
      </c>
      <c r="O6196" s="72"/>
      <c r="P6196" s="72" t="s">
        <v>4122</v>
      </c>
      <c r="Q6196" s="72"/>
      <c r="R6196" s="72"/>
      <c r="S6196" s="72" t="s">
        <v>4569</v>
      </c>
      <c r="T6196" s="72" t="s">
        <v>23203</v>
      </c>
      <c r="U6196" s="72" t="s">
        <v>23202</v>
      </c>
      <c r="V6196" s="72"/>
      <c r="W6196" s="72">
        <v>404153</v>
      </c>
      <c r="X6196" s="72" t="s">
        <v>23204</v>
      </c>
      <c r="Y6196" s="72"/>
      <c r="Z6196" s="72"/>
    </row>
    <row r="6197" spans="1:26" ht="45" x14ac:dyDescent="0.25">
      <c r="A6197" s="72" t="s">
        <v>23202</v>
      </c>
      <c r="B6197" s="72" t="s">
        <v>16259</v>
      </c>
      <c r="C6197" s="72"/>
      <c r="D6197" s="72"/>
      <c r="E6197" s="72" t="s">
        <v>23205</v>
      </c>
      <c r="F6197" s="72">
        <v>1</v>
      </c>
      <c r="G6197" s="72"/>
      <c r="H6197" s="72">
        <v>400</v>
      </c>
      <c r="I6197" s="72">
        <v>150</v>
      </c>
      <c r="J6197" s="72">
        <v>200</v>
      </c>
      <c r="K6197" s="72">
        <v>50</v>
      </c>
      <c r="L6197" s="72"/>
      <c r="M6197" s="72" t="s">
        <v>4596</v>
      </c>
      <c r="N6197" s="72" t="s">
        <v>4486</v>
      </c>
      <c r="O6197" s="72"/>
      <c r="P6197" s="72" t="s">
        <v>4122</v>
      </c>
      <c r="Q6197" s="72"/>
      <c r="R6197" s="72"/>
      <c r="S6197" s="72" t="s">
        <v>4569</v>
      </c>
      <c r="T6197" s="72" t="s">
        <v>23206</v>
      </c>
      <c r="U6197" s="72" t="s">
        <v>23202</v>
      </c>
      <c r="V6197" s="72" t="s">
        <v>23207</v>
      </c>
      <c r="W6197" s="72"/>
      <c r="X6197" s="72"/>
      <c r="Y6197" s="72">
        <v>88447974330</v>
      </c>
      <c r="Z6197" s="72" t="s">
        <v>23208</v>
      </c>
    </row>
    <row r="6198" spans="1:26" ht="30" x14ac:dyDescent="0.25">
      <c r="A6198" s="72" t="s">
        <v>13495</v>
      </c>
      <c r="B6198" s="72" t="s">
        <v>4594</v>
      </c>
      <c r="C6198" s="72"/>
      <c r="D6198" s="72"/>
      <c r="E6198" s="72"/>
      <c r="F6198" s="72">
        <v>1</v>
      </c>
      <c r="G6198" s="72">
        <v>200</v>
      </c>
      <c r="H6198" s="72"/>
      <c r="I6198" s="72"/>
      <c r="J6198" s="72"/>
      <c r="K6198" s="72"/>
      <c r="L6198" s="72"/>
      <c r="M6198" s="72" t="s">
        <v>4596</v>
      </c>
      <c r="N6198" s="72" t="s">
        <v>4556</v>
      </c>
      <c r="O6198" s="72"/>
      <c r="P6198" s="72" t="s">
        <v>3956</v>
      </c>
      <c r="Q6198" s="72"/>
      <c r="R6198" s="72"/>
      <c r="S6198" s="72" t="s">
        <v>4567</v>
      </c>
      <c r="T6198" s="72" t="s">
        <v>13496</v>
      </c>
      <c r="U6198" s="72" t="s">
        <v>13495</v>
      </c>
      <c r="V6198" s="72"/>
      <c r="W6198" s="72">
        <v>457663</v>
      </c>
      <c r="X6198" s="72" t="s">
        <v>10419</v>
      </c>
      <c r="Y6198" s="72"/>
      <c r="Z6198" s="72"/>
    </row>
    <row r="6199" spans="1:26" ht="30" x14ac:dyDescent="0.25">
      <c r="A6199" s="72" t="s">
        <v>13497</v>
      </c>
      <c r="B6199" s="72" t="s">
        <v>4607</v>
      </c>
      <c r="C6199" s="72"/>
      <c r="D6199" s="72"/>
      <c r="E6199" s="72"/>
      <c r="F6199" s="72">
        <v>2</v>
      </c>
      <c r="G6199" s="72"/>
      <c r="H6199" s="72"/>
      <c r="I6199" s="72"/>
      <c r="J6199" s="72"/>
      <c r="K6199" s="72"/>
      <c r="L6199" s="72">
        <v>150</v>
      </c>
      <c r="M6199" s="72" t="s">
        <v>4596</v>
      </c>
      <c r="N6199" s="72" t="s">
        <v>4517</v>
      </c>
      <c r="O6199" s="72"/>
      <c r="P6199" s="72" t="s">
        <v>15005</v>
      </c>
      <c r="Q6199" s="72"/>
      <c r="R6199" s="72"/>
      <c r="S6199" s="72"/>
      <c r="T6199" s="72"/>
      <c r="U6199" s="72" t="s">
        <v>13497</v>
      </c>
      <c r="V6199" s="72"/>
      <c r="W6199" s="72">
        <v>692802</v>
      </c>
      <c r="X6199" s="72" t="s">
        <v>13498</v>
      </c>
      <c r="Y6199" s="72"/>
      <c r="Z6199" s="72" t="s">
        <v>13499</v>
      </c>
    </row>
    <row r="6200" spans="1:26" ht="60" x14ac:dyDescent="0.25">
      <c r="A6200" s="72" t="s">
        <v>33156</v>
      </c>
      <c r="B6200" s="72" t="s">
        <v>33157</v>
      </c>
      <c r="C6200" s="72"/>
      <c r="D6200" s="72"/>
      <c r="E6200" s="72"/>
      <c r="F6200" s="72">
        <v>2</v>
      </c>
      <c r="G6200" s="72"/>
      <c r="H6200" s="72"/>
      <c r="I6200" s="72"/>
      <c r="J6200" s="72"/>
      <c r="K6200" s="72"/>
      <c r="L6200" s="72">
        <v>350</v>
      </c>
      <c r="M6200" s="72" t="s">
        <v>4596</v>
      </c>
      <c r="N6200" s="72" t="s">
        <v>4555</v>
      </c>
      <c r="O6200" s="72"/>
      <c r="P6200" s="72" t="s">
        <v>3570</v>
      </c>
      <c r="Q6200" s="72"/>
      <c r="R6200" s="72"/>
      <c r="S6200" s="72"/>
      <c r="T6200" s="72"/>
      <c r="U6200" s="72" t="s">
        <v>33156</v>
      </c>
      <c r="V6200" s="72"/>
      <c r="W6200" s="72">
        <v>628400</v>
      </c>
      <c r="X6200" s="72" t="s">
        <v>33158</v>
      </c>
      <c r="Y6200" s="72"/>
      <c r="Z6200" s="72" t="s">
        <v>33159</v>
      </c>
    </row>
    <row r="6201" spans="1:26" ht="45" x14ac:dyDescent="0.25">
      <c r="A6201" s="72" t="s">
        <v>13500</v>
      </c>
      <c r="B6201" s="72" t="s">
        <v>4598</v>
      </c>
      <c r="C6201" s="72"/>
      <c r="D6201" s="72"/>
      <c r="E6201" s="72"/>
      <c r="F6201" s="72">
        <v>1</v>
      </c>
      <c r="G6201" s="72"/>
      <c r="H6201" s="72">
        <v>798</v>
      </c>
      <c r="I6201" s="72">
        <v>290</v>
      </c>
      <c r="J6201" s="72">
        <v>363</v>
      </c>
      <c r="K6201" s="72">
        <v>145</v>
      </c>
      <c r="L6201" s="72"/>
      <c r="M6201" s="72" t="s">
        <v>4596</v>
      </c>
      <c r="N6201" s="72" t="s">
        <v>4539</v>
      </c>
      <c r="O6201" s="72"/>
      <c r="P6201" s="72" t="s">
        <v>3111</v>
      </c>
      <c r="Q6201" s="72" t="s">
        <v>4563</v>
      </c>
      <c r="R6201" s="72" t="s">
        <v>13501</v>
      </c>
      <c r="S6201" s="72" t="s">
        <v>4569</v>
      </c>
      <c r="T6201" s="72" t="s">
        <v>13502</v>
      </c>
      <c r="U6201" s="72" t="s">
        <v>13500</v>
      </c>
      <c r="V6201" s="72"/>
      <c r="W6201" s="72">
        <v>347834</v>
      </c>
      <c r="X6201" s="72" t="s">
        <v>13503</v>
      </c>
      <c r="Y6201" s="72"/>
      <c r="Z6201" s="72"/>
    </row>
    <row r="6202" spans="1:26" ht="45" x14ac:dyDescent="0.25">
      <c r="A6202" s="72" t="s">
        <v>25205</v>
      </c>
      <c r="B6202" s="72" t="s">
        <v>25206</v>
      </c>
      <c r="C6202" s="72"/>
      <c r="D6202" s="72"/>
      <c r="E6202" s="72"/>
      <c r="F6202" s="72">
        <v>1</v>
      </c>
      <c r="G6202" s="72">
        <v>256</v>
      </c>
      <c r="H6202" s="72"/>
      <c r="I6202" s="72"/>
      <c r="J6202" s="72"/>
      <c r="K6202" s="72"/>
      <c r="L6202" s="72"/>
      <c r="M6202" s="72" t="s">
        <v>4596</v>
      </c>
      <c r="N6202" s="72" t="s">
        <v>4549</v>
      </c>
      <c r="O6202" s="72"/>
      <c r="P6202" s="72" t="s">
        <v>28068</v>
      </c>
      <c r="Q6202" s="72" t="s">
        <v>4567</v>
      </c>
      <c r="R6202" s="72" t="s">
        <v>25207</v>
      </c>
      <c r="S6202" s="72" t="s">
        <v>4567</v>
      </c>
      <c r="T6202" s="72" t="s">
        <v>25207</v>
      </c>
      <c r="U6202" s="72" t="s">
        <v>25205</v>
      </c>
      <c r="V6202" s="72"/>
      <c r="W6202" s="72">
        <v>171121</v>
      </c>
      <c r="X6202" s="72" t="s">
        <v>25208</v>
      </c>
      <c r="Y6202" s="72">
        <v>79105377490</v>
      </c>
      <c r="Z6202" s="72" t="s">
        <v>25209</v>
      </c>
    </row>
    <row r="6203" spans="1:26" ht="45" x14ac:dyDescent="0.25">
      <c r="A6203" s="72" t="s">
        <v>17535</v>
      </c>
      <c r="B6203" s="72" t="s">
        <v>17536</v>
      </c>
      <c r="C6203" s="72"/>
      <c r="D6203" s="72"/>
      <c r="E6203" s="72"/>
      <c r="F6203" s="72">
        <v>2</v>
      </c>
      <c r="G6203" s="72"/>
      <c r="H6203" s="72"/>
      <c r="I6203" s="72"/>
      <c r="J6203" s="72"/>
      <c r="K6203" s="72"/>
      <c r="L6203" s="72">
        <v>500</v>
      </c>
      <c r="M6203" s="72" t="s">
        <v>4596</v>
      </c>
      <c r="N6203" s="72" t="s">
        <v>4506</v>
      </c>
      <c r="O6203" s="72"/>
      <c r="P6203" s="72" t="s">
        <v>14487</v>
      </c>
      <c r="Q6203" s="72"/>
      <c r="R6203" s="72"/>
      <c r="S6203" s="72"/>
      <c r="T6203" s="72"/>
      <c r="U6203" s="72" t="s">
        <v>17535</v>
      </c>
      <c r="V6203" s="72"/>
      <c r="W6203" s="72">
        <v>141004</v>
      </c>
      <c r="X6203" s="72" t="s">
        <v>23210</v>
      </c>
      <c r="Y6203" s="72" t="s">
        <v>17537</v>
      </c>
      <c r="Z6203" s="72" t="s">
        <v>17538</v>
      </c>
    </row>
    <row r="6204" spans="1:26" ht="45" x14ac:dyDescent="0.25">
      <c r="A6204" s="72" t="s">
        <v>31679</v>
      </c>
      <c r="B6204" s="72" t="s">
        <v>17312</v>
      </c>
      <c r="C6204" s="72">
        <v>3</v>
      </c>
      <c r="D6204" s="72"/>
      <c r="E6204" s="72"/>
      <c r="F6204" s="72">
        <v>1</v>
      </c>
      <c r="G6204" s="72"/>
      <c r="H6204" s="72">
        <v>1000</v>
      </c>
      <c r="I6204" s="72">
        <v>300</v>
      </c>
      <c r="J6204" s="72">
        <v>500</v>
      </c>
      <c r="K6204" s="72">
        <v>200</v>
      </c>
      <c r="L6204" s="72"/>
      <c r="M6204" s="72" t="s">
        <v>4596</v>
      </c>
      <c r="N6204" s="72" t="s">
        <v>4506</v>
      </c>
      <c r="O6204" s="72"/>
      <c r="P6204" s="72" t="s">
        <v>17567</v>
      </c>
      <c r="Q6204" s="72"/>
      <c r="R6204" s="72"/>
      <c r="S6204" s="72"/>
      <c r="T6204" s="72"/>
      <c r="U6204" s="72" t="s">
        <v>31679</v>
      </c>
      <c r="V6204" s="72"/>
      <c r="W6204" s="72">
        <v>143103</v>
      </c>
      <c r="X6204" s="72" t="s">
        <v>31680</v>
      </c>
      <c r="Y6204" s="72" t="s">
        <v>31681</v>
      </c>
      <c r="Z6204" s="72" t="s">
        <v>31682</v>
      </c>
    </row>
    <row r="6205" spans="1:26" ht="45" x14ac:dyDescent="0.25">
      <c r="A6205" s="72" t="s">
        <v>23211</v>
      </c>
      <c r="B6205" s="72" t="s">
        <v>25210</v>
      </c>
      <c r="C6205" s="72"/>
      <c r="D6205" s="72"/>
      <c r="E6205" s="72"/>
      <c r="F6205" s="72">
        <v>2</v>
      </c>
      <c r="G6205" s="72"/>
      <c r="H6205" s="72"/>
      <c r="I6205" s="72"/>
      <c r="J6205" s="72"/>
      <c r="K6205" s="72"/>
      <c r="L6205" s="72">
        <v>300</v>
      </c>
      <c r="M6205" s="72" t="s">
        <v>4596</v>
      </c>
      <c r="N6205" s="72" t="s">
        <v>4554</v>
      </c>
      <c r="O6205" s="72"/>
      <c r="P6205" s="72" t="s">
        <v>3146</v>
      </c>
      <c r="Q6205" s="72"/>
      <c r="R6205" s="72"/>
      <c r="S6205" s="72"/>
      <c r="T6205" s="72"/>
      <c r="U6205" s="72" t="s">
        <v>23211</v>
      </c>
      <c r="V6205" s="72"/>
      <c r="W6205" s="72">
        <v>681018</v>
      </c>
      <c r="X6205" s="72" t="s">
        <v>25211</v>
      </c>
      <c r="Y6205" s="72" t="s">
        <v>5489</v>
      </c>
      <c r="Z6205" s="72" t="s">
        <v>5490</v>
      </c>
    </row>
    <row r="6206" spans="1:26" ht="90" x14ac:dyDescent="0.25">
      <c r="A6206" s="72" t="s">
        <v>13504</v>
      </c>
      <c r="B6206" s="72" t="s">
        <v>6548</v>
      </c>
      <c r="C6206" s="72"/>
      <c r="D6206" s="72"/>
      <c r="E6206" s="72"/>
      <c r="F6206" s="72">
        <v>2</v>
      </c>
      <c r="G6206" s="72"/>
      <c r="H6206" s="72"/>
      <c r="I6206" s="72"/>
      <c r="J6206" s="72"/>
      <c r="K6206" s="72"/>
      <c r="L6206" s="72">
        <v>150</v>
      </c>
      <c r="M6206" s="72" t="s">
        <v>4596</v>
      </c>
      <c r="N6206" s="72" t="s">
        <v>4560</v>
      </c>
      <c r="O6206" s="72"/>
      <c r="P6206" s="72" t="s">
        <v>3218</v>
      </c>
      <c r="Q6206" s="72"/>
      <c r="R6206" s="72"/>
      <c r="S6206" s="72"/>
      <c r="T6206" s="72"/>
      <c r="U6206" s="72" t="s">
        <v>13504</v>
      </c>
      <c r="V6206" s="72"/>
      <c r="W6206" s="72">
        <v>152025</v>
      </c>
      <c r="X6206" s="72" t="s">
        <v>13505</v>
      </c>
      <c r="Y6206" s="72"/>
      <c r="Z6206" s="72" t="s">
        <v>13506</v>
      </c>
    </row>
    <row r="6207" spans="1:26" ht="30" x14ac:dyDescent="0.25">
      <c r="A6207" s="72" t="s">
        <v>28420</v>
      </c>
      <c r="B6207" s="72" t="s">
        <v>15493</v>
      </c>
      <c r="C6207" s="72">
        <v>2</v>
      </c>
      <c r="D6207" s="72" t="s">
        <v>4633</v>
      </c>
      <c r="E6207" s="72"/>
      <c r="F6207" s="72">
        <v>1</v>
      </c>
      <c r="G6207" s="72">
        <v>330</v>
      </c>
      <c r="H6207" s="72"/>
      <c r="I6207" s="72"/>
      <c r="J6207" s="72"/>
      <c r="K6207" s="72"/>
      <c r="L6207" s="72"/>
      <c r="M6207" s="72" t="s">
        <v>4596</v>
      </c>
      <c r="N6207" s="72" t="s">
        <v>4538</v>
      </c>
      <c r="O6207" s="72"/>
      <c r="P6207" s="72" t="s">
        <v>2473</v>
      </c>
      <c r="Q6207" s="72"/>
      <c r="R6207" s="72"/>
      <c r="S6207" s="72"/>
      <c r="T6207" s="72"/>
      <c r="U6207" s="72" t="s">
        <v>28420</v>
      </c>
      <c r="V6207" s="72"/>
      <c r="W6207" s="72">
        <v>366310</v>
      </c>
      <c r="X6207" s="72" t="s">
        <v>28421</v>
      </c>
      <c r="Y6207" s="72" t="s">
        <v>28422</v>
      </c>
      <c r="Z6207" s="72" t="s">
        <v>28423</v>
      </c>
    </row>
    <row r="6208" spans="1:26" ht="30" x14ac:dyDescent="0.25">
      <c r="A6208" s="72" t="s">
        <v>13507</v>
      </c>
      <c r="B6208" s="72" t="s">
        <v>4594</v>
      </c>
      <c r="C6208" s="72">
        <v>3</v>
      </c>
      <c r="D6208" s="72" t="s">
        <v>7905</v>
      </c>
      <c r="E6208" s="72"/>
      <c r="F6208" s="72">
        <v>1</v>
      </c>
      <c r="G6208" s="72">
        <v>350</v>
      </c>
      <c r="H6208" s="72"/>
      <c r="I6208" s="72"/>
      <c r="J6208" s="72"/>
      <c r="K6208" s="72"/>
      <c r="L6208" s="72"/>
      <c r="M6208" s="72" t="s">
        <v>4596</v>
      </c>
      <c r="N6208" s="72" t="s">
        <v>4506</v>
      </c>
      <c r="O6208" s="72"/>
      <c r="P6208" s="72" t="s">
        <v>15351</v>
      </c>
      <c r="Q6208" s="72"/>
      <c r="R6208" s="72"/>
      <c r="S6208" s="72"/>
      <c r="T6208" s="72"/>
      <c r="U6208" s="72" t="s">
        <v>13507</v>
      </c>
      <c r="V6208" s="72"/>
      <c r="W6208" s="72">
        <v>141606</v>
      </c>
      <c r="X6208" s="72" t="s">
        <v>13508</v>
      </c>
      <c r="Y6208" s="72"/>
      <c r="Z6208" s="72"/>
    </row>
    <row r="6209" spans="1:26" ht="30" x14ac:dyDescent="0.25">
      <c r="A6209" s="72" t="s">
        <v>13509</v>
      </c>
      <c r="B6209" s="72" t="s">
        <v>4594</v>
      </c>
      <c r="C6209" s="72">
        <v>1</v>
      </c>
      <c r="D6209" s="72"/>
      <c r="E6209" s="72"/>
      <c r="F6209" s="72">
        <v>1</v>
      </c>
      <c r="G6209" s="72">
        <v>200</v>
      </c>
      <c r="H6209" s="72"/>
      <c r="I6209" s="72"/>
      <c r="J6209" s="72"/>
      <c r="K6209" s="72"/>
      <c r="L6209" s="72"/>
      <c r="M6209" s="72" t="s">
        <v>4596</v>
      </c>
      <c r="N6209" s="72" t="s">
        <v>4486</v>
      </c>
      <c r="O6209" s="72"/>
      <c r="P6209" s="72" t="s">
        <v>3879</v>
      </c>
      <c r="Q6209" s="72"/>
      <c r="R6209" s="72"/>
      <c r="S6209" s="72" t="s">
        <v>4567</v>
      </c>
      <c r="T6209" s="72" t="s">
        <v>6499</v>
      </c>
      <c r="U6209" s="72" t="s">
        <v>13509</v>
      </c>
      <c r="V6209" s="72"/>
      <c r="W6209" s="72">
        <v>403901</v>
      </c>
      <c r="X6209" s="72" t="s">
        <v>17539</v>
      </c>
      <c r="Y6209" s="72" t="s">
        <v>13510</v>
      </c>
      <c r="Z6209" s="72" t="s">
        <v>13511</v>
      </c>
    </row>
    <row r="6210" spans="1:26" ht="45" x14ac:dyDescent="0.25">
      <c r="A6210" s="72" t="s">
        <v>13512</v>
      </c>
      <c r="B6210" s="72" t="s">
        <v>4598</v>
      </c>
      <c r="C6210" s="72"/>
      <c r="D6210" s="72"/>
      <c r="E6210" s="72"/>
      <c r="F6210" s="72">
        <v>1</v>
      </c>
      <c r="G6210" s="72"/>
      <c r="H6210" s="72">
        <v>798</v>
      </c>
      <c r="I6210" s="72">
        <v>290</v>
      </c>
      <c r="J6210" s="72">
        <v>363</v>
      </c>
      <c r="K6210" s="72">
        <v>145</v>
      </c>
      <c r="L6210" s="72"/>
      <c r="M6210" s="72" t="s">
        <v>4596</v>
      </c>
      <c r="N6210" s="72" t="s">
        <v>4551</v>
      </c>
      <c r="O6210" s="72"/>
      <c r="P6210" s="72" t="s">
        <v>3334</v>
      </c>
      <c r="Q6210" s="72"/>
      <c r="R6210" s="72"/>
      <c r="S6210" s="72" t="s">
        <v>4568</v>
      </c>
      <c r="T6210" s="72" t="s">
        <v>13513</v>
      </c>
      <c r="U6210" s="72" t="s">
        <v>13512</v>
      </c>
      <c r="V6210" s="72"/>
      <c r="W6210" s="72">
        <v>301274</v>
      </c>
      <c r="X6210" s="72" t="s">
        <v>14108</v>
      </c>
      <c r="Y6210" s="72" t="s">
        <v>13514</v>
      </c>
      <c r="Z6210" s="72" t="s">
        <v>13515</v>
      </c>
    </row>
    <row r="6211" spans="1:26" ht="45" x14ac:dyDescent="0.25">
      <c r="A6211" s="72" t="s">
        <v>13516</v>
      </c>
      <c r="B6211" s="72" t="s">
        <v>4598</v>
      </c>
      <c r="C6211" s="72">
        <v>40</v>
      </c>
      <c r="D6211" s="72"/>
      <c r="E6211" s="72"/>
      <c r="F6211" s="72">
        <v>1</v>
      </c>
      <c r="G6211" s="72"/>
      <c r="H6211" s="72">
        <v>1199</v>
      </c>
      <c r="I6211" s="72">
        <v>436</v>
      </c>
      <c r="J6211" s="72">
        <v>545</v>
      </c>
      <c r="K6211" s="72">
        <v>218</v>
      </c>
      <c r="L6211" s="72"/>
      <c r="M6211" s="72" t="s">
        <v>4596</v>
      </c>
      <c r="N6211" s="72" t="s">
        <v>4539</v>
      </c>
      <c r="O6211" s="72"/>
      <c r="P6211" s="72" t="s">
        <v>4236</v>
      </c>
      <c r="Q6211" s="72"/>
      <c r="R6211" s="72"/>
      <c r="S6211" s="72"/>
      <c r="T6211" s="72"/>
      <c r="U6211" s="72" t="s">
        <v>13516</v>
      </c>
      <c r="V6211" s="72"/>
      <c r="W6211" s="72">
        <v>346908</v>
      </c>
      <c r="X6211" s="72" t="s">
        <v>13517</v>
      </c>
      <c r="Y6211" s="72" t="s">
        <v>13518</v>
      </c>
      <c r="Z6211" s="72" t="s">
        <v>13519</v>
      </c>
    </row>
    <row r="6212" spans="1:26" ht="30" x14ac:dyDescent="0.25">
      <c r="A6212" s="72" t="s">
        <v>13520</v>
      </c>
      <c r="B6212" s="72" t="s">
        <v>4607</v>
      </c>
      <c r="C6212" s="72"/>
      <c r="D6212" s="72" t="s">
        <v>13521</v>
      </c>
      <c r="E6212" s="72"/>
      <c r="F6212" s="72">
        <v>2</v>
      </c>
      <c r="G6212" s="72"/>
      <c r="H6212" s="72"/>
      <c r="I6212" s="72"/>
      <c r="J6212" s="72"/>
      <c r="K6212" s="72"/>
      <c r="L6212" s="72">
        <v>150</v>
      </c>
      <c r="M6212" s="72" t="s">
        <v>4596</v>
      </c>
      <c r="N6212" s="72" t="s">
        <v>4541</v>
      </c>
      <c r="O6212" s="72"/>
      <c r="P6212" s="72" t="s">
        <v>4023</v>
      </c>
      <c r="Q6212" s="72" t="s">
        <v>4564</v>
      </c>
      <c r="R6212" s="72" t="s">
        <v>4632</v>
      </c>
      <c r="S6212" s="72"/>
      <c r="T6212" s="72"/>
      <c r="U6212" s="72" t="s">
        <v>13520</v>
      </c>
      <c r="V6212" s="72"/>
      <c r="W6212" s="72"/>
      <c r="X6212" s="72"/>
      <c r="Y6212" s="72"/>
      <c r="Z6212" s="72" t="s">
        <v>13522</v>
      </c>
    </row>
    <row r="6213" spans="1:26" ht="45" x14ac:dyDescent="0.25">
      <c r="A6213" s="72" t="s">
        <v>13523</v>
      </c>
      <c r="B6213" s="72" t="s">
        <v>4612</v>
      </c>
      <c r="C6213" s="72"/>
      <c r="D6213" s="72"/>
      <c r="E6213" s="72"/>
      <c r="F6213" s="72">
        <v>2</v>
      </c>
      <c r="G6213" s="72"/>
      <c r="H6213" s="72"/>
      <c r="I6213" s="72"/>
      <c r="J6213" s="72"/>
      <c r="K6213" s="72"/>
      <c r="L6213" s="72">
        <v>150</v>
      </c>
      <c r="M6213" s="72" t="s">
        <v>4596</v>
      </c>
      <c r="N6213" s="72" t="s">
        <v>4547</v>
      </c>
      <c r="O6213" s="72"/>
      <c r="P6213" s="72" t="s">
        <v>3139</v>
      </c>
      <c r="Q6213" s="72"/>
      <c r="R6213" s="72"/>
      <c r="S6213" s="72"/>
      <c r="T6213" s="72"/>
      <c r="U6213" s="72" t="s">
        <v>13523</v>
      </c>
      <c r="V6213" s="72"/>
      <c r="W6213" s="72">
        <v>357600</v>
      </c>
      <c r="X6213" s="72" t="s">
        <v>13524</v>
      </c>
      <c r="Y6213" s="72" t="s">
        <v>13525</v>
      </c>
      <c r="Z6213" s="72" t="s">
        <v>13526</v>
      </c>
    </row>
    <row r="6214" spans="1:26" ht="30" x14ac:dyDescent="0.25">
      <c r="A6214" s="72" t="s">
        <v>33160</v>
      </c>
      <c r="B6214" s="72" t="s">
        <v>27264</v>
      </c>
      <c r="C6214" s="72">
        <v>30</v>
      </c>
      <c r="D6214" s="72" t="s">
        <v>16476</v>
      </c>
      <c r="E6214" s="72"/>
      <c r="F6214" s="72">
        <v>1</v>
      </c>
      <c r="G6214" s="72">
        <v>250</v>
      </c>
      <c r="H6214" s="72"/>
      <c r="I6214" s="72"/>
      <c r="J6214" s="72"/>
      <c r="K6214" s="72"/>
      <c r="L6214" s="72"/>
      <c r="M6214" s="72" t="s">
        <v>4596</v>
      </c>
      <c r="N6214" s="72" t="s">
        <v>4539</v>
      </c>
      <c r="O6214" s="72"/>
      <c r="P6214" s="72" t="s">
        <v>2774</v>
      </c>
      <c r="Q6214" s="72"/>
      <c r="R6214" s="72"/>
      <c r="S6214" s="72"/>
      <c r="T6214" s="72"/>
      <c r="U6214" s="72" t="s">
        <v>33160</v>
      </c>
      <c r="V6214" s="72"/>
      <c r="W6214" s="72">
        <v>346889</v>
      </c>
      <c r="X6214" s="72" t="s">
        <v>33161</v>
      </c>
      <c r="Y6214" s="72">
        <v>89895351782</v>
      </c>
      <c r="Z6214" s="72" t="s">
        <v>33162</v>
      </c>
    </row>
    <row r="6215" spans="1:26" ht="45" x14ac:dyDescent="0.25">
      <c r="A6215" s="72" t="s">
        <v>13527</v>
      </c>
      <c r="B6215" s="72" t="s">
        <v>4598</v>
      </c>
      <c r="C6215" s="72">
        <v>9</v>
      </c>
      <c r="D6215" s="72"/>
      <c r="E6215" s="72"/>
      <c r="F6215" s="72">
        <v>1</v>
      </c>
      <c r="G6215" s="72"/>
      <c r="H6215" s="72">
        <v>1199</v>
      </c>
      <c r="I6215" s="72">
        <v>436</v>
      </c>
      <c r="J6215" s="72">
        <v>545</v>
      </c>
      <c r="K6215" s="72">
        <v>218</v>
      </c>
      <c r="L6215" s="72"/>
      <c r="M6215" s="72" t="s">
        <v>4596</v>
      </c>
      <c r="N6215" s="72" t="s">
        <v>4523</v>
      </c>
      <c r="O6215" s="72"/>
      <c r="P6215" s="72" t="s">
        <v>4350</v>
      </c>
      <c r="Q6215" s="72"/>
      <c r="R6215" s="72"/>
      <c r="S6215" s="72" t="s">
        <v>4567</v>
      </c>
      <c r="T6215" s="72" t="s">
        <v>13528</v>
      </c>
      <c r="U6215" s="72" t="s">
        <v>13527</v>
      </c>
      <c r="V6215" s="72"/>
      <c r="W6215" s="72">
        <v>368006</v>
      </c>
      <c r="X6215" s="72" t="s">
        <v>23212</v>
      </c>
      <c r="Y6215" s="72"/>
      <c r="Z6215" s="72" t="s">
        <v>13529</v>
      </c>
    </row>
    <row r="6216" spans="1:26" ht="45" x14ac:dyDescent="0.25">
      <c r="A6216" s="72" t="s">
        <v>14372</v>
      </c>
      <c r="B6216" s="72" t="s">
        <v>4598</v>
      </c>
      <c r="C6216" s="72">
        <v>63</v>
      </c>
      <c r="D6216" s="72"/>
      <c r="E6216" s="72"/>
      <c r="F6216" s="72">
        <v>1</v>
      </c>
      <c r="G6216" s="72"/>
      <c r="H6216" s="72">
        <v>1199</v>
      </c>
      <c r="I6216" s="72">
        <v>436</v>
      </c>
      <c r="J6216" s="72">
        <v>545</v>
      </c>
      <c r="K6216" s="72">
        <v>218</v>
      </c>
      <c r="L6216" s="72"/>
      <c r="M6216" s="72" t="s">
        <v>4596</v>
      </c>
      <c r="N6216" s="72" t="s">
        <v>4538</v>
      </c>
      <c r="O6216" s="72"/>
      <c r="P6216" s="72" t="s">
        <v>2773</v>
      </c>
      <c r="Q6216" s="72"/>
      <c r="R6216" s="72"/>
      <c r="S6216" s="72"/>
      <c r="T6216" s="72"/>
      <c r="U6216" s="72" t="s">
        <v>14372</v>
      </c>
      <c r="V6216" s="72"/>
      <c r="W6216" s="72">
        <v>364058</v>
      </c>
      <c r="X6216" s="72" t="s">
        <v>23213</v>
      </c>
      <c r="Y6216" s="72" t="s">
        <v>14373</v>
      </c>
      <c r="Z6216" s="72" t="s">
        <v>14374</v>
      </c>
    </row>
    <row r="6217" spans="1:26" ht="45" x14ac:dyDescent="0.25">
      <c r="A6217" s="72" t="s">
        <v>28424</v>
      </c>
      <c r="B6217" s="72" t="s">
        <v>28425</v>
      </c>
      <c r="C6217" s="72"/>
      <c r="D6217" s="72"/>
      <c r="E6217" s="72"/>
      <c r="F6217" s="72">
        <v>1</v>
      </c>
      <c r="G6217" s="72"/>
      <c r="H6217" s="72">
        <v>200</v>
      </c>
      <c r="I6217" s="72">
        <v>100</v>
      </c>
      <c r="J6217" s="72">
        <v>50</v>
      </c>
      <c r="K6217" s="72">
        <v>50</v>
      </c>
      <c r="L6217" s="72"/>
      <c r="M6217" s="72" t="s">
        <v>4596</v>
      </c>
      <c r="N6217" s="72" t="s">
        <v>4511</v>
      </c>
      <c r="O6217" s="72"/>
      <c r="P6217" s="72" t="s">
        <v>4157</v>
      </c>
      <c r="Q6217" s="72"/>
      <c r="R6217" s="72"/>
      <c r="S6217" s="72" t="s">
        <v>4570</v>
      </c>
      <c r="T6217" s="72" t="s">
        <v>28426</v>
      </c>
      <c r="U6217" s="72" t="s">
        <v>28424</v>
      </c>
      <c r="V6217" s="72"/>
      <c r="W6217" s="72"/>
      <c r="X6217" s="72" t="s">
        <v>28427</v>
      </c>
      <c r="Y6217" s="72">
        <v>83836734325</v>
      </c>
      <c r="Z6217" s="72" t="s">
        <v>28428</v>
      </c>
    </row>
    <row r="6218" spans="1:26" ht="45" x14ac:dyDescent="0.25">
      <c r="A6218" s="72" t="s">
        <v>23214</v>
      </c>
      <c r="B6218" s="72" t="s">
        <v>15560</v>
      </c>
      <c r="C6218" s="72">
        <v>4</v>
      </c>
      <c r="D6218" s="72"/>
      <c r="E6218" s="72"/>
      <c r="F6218" s="72">
        <v>1</v>
      </c>
      <c r="G6218" s="72"/>
      <c r="H6218" s="72">
        <v>350</v>
      </c>
      <c r="I6218" s="72">
        <v>200</v>
      </c>
      <c r="J6218" s="72">
        <v>100</v>
      </c>
      <c r="K6218" s="72">
        <v>50</v>
      </c>
      <c r="L6218" s="72"/>
      <c r="M6218" s="72" t="s">
        <v>4596</v>
      </c>
      <c r="N6218" s="72" t="s">
        <v>4533</v>
      </c>
      <c r="O6218" s="72"/>
      <c r="P6218" s="72" t="s">
        <v>2983</v>
      </c>
      <c r="Q6218" s="72"/>
      <c r="R6218" s="72"/>
      <c r="S6218" s="72" t="s">
        <v>4566</v>
      </c>
      <c r="T6218" s="72" t="s">
        <v>18014</v>
      </c>
      <c r="U6218" s="72" t="s">
        <v>23214</v>
      </c>
      <c r="V6218" s="72"/>
      <c r="W6218" s="72">
        <v>363027</v>
      </c>
      <c r="X6218" s="72" t="s">
        <v>23215</v>
      </c>
      <c r="Y6218" s="72" t="s">
        <v>23217</v>
      </c>
      <c r="Z6218" s="72" t="s">
        <v>23216</v>
      </c>
    </row>
    <row r="6219" spans="1:26" ht="45" x14ac:dyDescent="0.25">
      <c r="A6219" s="72" t="s">
        <v>13530</v>
      </c>
      <c r="B6219" s="72" t="s">
        <v>4621</v>
      </c>
      <c r="C6219" s="72">
        <v>3</v>
      </c>
      <c r="D6219" s="72"/>
      <c r="E6219" s="72"/>
      <c r="F6219" s="72">
        <v>5</v>
      </c>
      <c r="G6219" s="72"/>
      <c r="H6219" s="72"/>
      <c r="I6219" s="72"/>
      <c r="J6219" s="72"/>
      <c r="K6219" s="72"/>
      <c r="L6219" s="72">
        <v>850</v>
      </c>
      <c r="M6219" s="72" t="s">
        <v>4596</v>
      </c>
      <c r="N6219" s="72" t="s">
        <v>4542</v>
      </c>
      <c r="O6219" s="72"/>
      <c r="P6219" s="72" t="s">
        <v>2848</v>
      </c>
      <c r="Q6219" s="72"/>
      <c r="R6219" s="72"/>
      <c r="S6219" s="72" t="s">
        <v>4566</v>
      </c>
      <c r="T6219" s="72" t="s">
        <v>10036</v>
      </c>
      <c r="U6219" s="72" t="s">
        <v>13530</v>
      </c>
      <c r="V6219" s="72"/>
      <c r="W6219" s="72">
        <v>196655</v>
      </c>
      <c r="X6219" s="72" t="s">
        <v>14197</v>
      </c>
      <c r="Y6219" s="72" t="s">
        <v>13531</v>
      </c>
      <c r="Z6219" s="72" t="s">
        <v>13532</v>
      </c>
    </row>
    <row r="6220" spans="1:26" ht="60" x14ac:dyDescent="0.25">
      <c r="A6220" s="72" t="s">
        <v>31683</v>
      </c>
      <c r="B6220" s="72" t="s">
        <v>16106</v>
      </c>
      <c r="C6220" s="72"/>
      <c r="D6220" s="72" t="s">
        <v>31684</v>
      </c>
      <c r="E6220" s="72"/>
      <c r="F6220" s="72">
        <v>5</v>
      </c>
      <c r="G6220" s="72"/>
      <c r="H6220" s="72"/>
      <c r="I6220" s="72"/>
      <c r="J6220" s="72"/>
      <c r="K6220" s="72"/>
      <c r="L6220" s="72">
        <v>850</v>
      </c>
      <c r="M6220" s="72" t="s">
        <v>4596</v>
      </c>
      <c r="N6220" s="72" t="s">
        <v>4547</v>
      </c>
      <c r="O6220" s="72"/>
      <c r="P6220" s="72" t="s">
        <v>3210</v>
      </c>
      <c r="Q6220" s="72"/>
      <c r="R6220" s="72"/>
      <c r="S6220" s="72"/>
      <c r="T6220" s="72"/>
      <c r="U6220" s="72" t="s">
        <v>31683</v>
      </c>
      <c r="V6220" s="72"/>
      <c r="W6220" s="72">
        <v>357401</v>
      </c>
      <c r="X6220" s="72" t="s">
        <v>31685</v>
      </c>
      <c r="Y6220" s="72" t="s">
        <v>31686</v>
      </c>
      <c r="Z6220" s="72" t="s">
        <v>31687</v>
      </c>
    </row>
    <row r="6221" spans="1:26" ht="90" x14ac:dyDescent="0.25">
      <c r="A6221" s="72" t="s">
        <v>17540</v>
      </c>
      <c r="B6221" s="72" t="s">
        <v>17541</v>
      </c>
      <c r="C6221" s="72"/>
      <c r="D6221" s="72" t="s">
        <v>17542</v>
      </c>
      <c r="E6221" s="72"/>
      <c r="F6221" s="72">
        <v>2</v>
      </c>
      <c r="G6221" s="72"/>
      <c r="H6221" s="72"/>
      <c r="I6221" s="72"/>
      <c r="J6221" s="72"/>
      <c r="K6221" s="72"/>
      <c r="L6221" s="72">
        <v>200</v>
      </c>
      <c r="M6221" s="72" t="s">
        <v>4596</v>
      </c>
      <c r="N6221" s="72" t="s">
        <v>4487</v>
      </c>
      <c r="O6221" s="72"/>
      <c r="P6221" s="72" t="s">
        <v>2941</v>
      </c>
      <c r="Q6221" s="72"/>
      <c r="R6221" s="72"/>
      <c r="S6221" s="72"/>
      <c r="T6221" s="72"/>
      <c r="U6221" s="72" t="s">
        <v>17540</v>
      </c>
      <c r="V6221" s="72"/>
      <c r="W6221" s="72">
        <v>160000</v>
      </c>
      <c r="X6221" s="72" t="s">
        <v>17543</v>
      </c>
      <c r="Y6221" s="72"/>
      <c r="Z6221" s="72" t="s">
        <v>17544</v>
      </c>
    </row>
    <row r="6222" spans="1:26" ht="90" x14ac:dyDescent="0.25">
      <c r="A6222" s="72" t="s">
        <v>17540</v>
      </c>
      <c r="B6222" s="72" t="s">
        <v>17541</v>
      </c>
      <c r="C6222" s="72"/>
      <c r="D6222" s="72" t="s">
        <v>17542</v>
      </c>
      <c r="E6222" s="72" t="s">
        <v>17545</v>
      </c>
      <c r="F6222" s="72">
        <v>2</v>
      </c>
      <c r="G6222" s="72"/>
      <c r="H6222" s="72"/>
      <c r="I6222" s="72"/>
      <c r="J6222" s="72"/>
      <c r="K6222" s="72"/>
      <c r="L6222" s="72">
        <v>200</v>
      </c>
      <c r="M6222" s="72" t="s">
        <v>4596</v>
      </c>
      <c r="N6222" s="72" t="s">
        <v>4487</v>
      </c>
      <c r="O6222" s="72"/>
      <c r="P6222" s="72" t="s">
        <v>2941</v>
      </c>
      <c r="Q6222" s="72"/>
      <c r="R6222" s="72"/>
      <c r="S6222" s="72"/>
      <c r="T6222" s="72"/>
      <c r="U6222" s="72" t="s">
        <v>17540</v>
      </c>
      <c r="V6222" s="72" t="s">
        <v>17546</v>
      </c>
      <c r="W6222" s="72">
        <v>160000</v>
      </c>
      <c r="X6222" s="72" t="s">
        <v>17543</v>
      </c>
      <c r="Y6222" s="72"/>
      <c r="Z6222" s="72" t="s">
        <v>17544</v>
      </c>
    </row>
    <row r="6223" spans="1:26" ht="45" x14ac:dyDescent="0.25">
      <c r="A6223" s="72" t="s">
        <v>17547</v>
      </c>
      <c r="B6223" s="72" t="s">
        <v>15598</v>
      </c>
      <c r="C6223" s="72">
        <v>42</v>
      </c>
      <c r="D6223" s="72"/>
      <c r="E6223" s="72"/>
      <c r="F6223" s="72">
        <v>1</v>
      </c>
      <c r="G6223" s="72"/>
      <c r="H6223" s="72">
        <v>1799</v>
      </c>
      <c r="I6223" s="72">
        <v>654</v>
      </c>
      <c r="J6223" s="72">
        <v>818</v>
      </c>
      <c r="K6223" s="72">
        <v>327</v>
      </c>
      <c r="L6223" s="72"/>
      <c r="M6223" s="72" t="s">
        <v>4596</v>
      </c>
      <c r="N6223" s="72" t="s">
        <v>4506</v>
      </c>
      <c r="O6223" s="72"/>
      <c r="P6223" s="72" t="s">
        <v>17565</v>
      </c>
      <c r="Q6223" s="72"/>
      <c r="R6223" s="72"/>
      <c r="S6223" s="72"/>
      <c r="T6223" s="72"/>
      <c r="U6223" s="72" t="s">
        <v>17547</v>
      </c>
      <c r="V6223" s="72"/>
      <c r="W6223" s="72">
        <v>140011</v>
      </c>
      <c r="X6223" s="72" t="s">
        <v>9446</v>
      </c>
      <c r="Y6223" s="72" t="s">
        <v>17548</v>
      </c>
      <c r="Z6223" s="72" t="s">
        <v>19897</v>
      </c>
    </row>
    <row r="6224" spans="1:26" ht="45" x14ac:dyDescent="0.25">
      <c r="A6224" s="72" t="s">
        <v>25212</v>
      </c>
      <c r="B6224" s="72" t="s">
        <v>28429</v>
      </c>
      <c r="C6224" s="72"/>
      <c r="D6224" s="72" t="s">
        <v>4939</v>
      </c>
      <c r="E6224" s="72"/>
      <c r="F6224" s="72">
        <v>1</v>
      </c>
      <c r="G6224" s="72">
        <v>200</v>
      </c>
      <c r="H6224" s="72"/>
      <c r="I6224" s="72"/>
      <c r="J6224" s="72"/>
      <c r="K6224" s="72"/>
      <c r="L6224" s="72"/>
      <c r="M6224" s="72" t="s">
        <v>4596</v>
      </c>
      <c r="N6224" s="72" t="s">
        <v>4495</v>
      </c>
      <c r="O6224" s="72"/>
      <c r="P6224" s="72" t="s">
        <v>3231</v>
      </c>
      <c r="Q6224" s="72"/>
      <c r="R6224" s="72"/>
      <c r="S6224" s="72" t="s">
        <v>15654</v>
      </c>
      <c r="T6224" s="72" t="s">
        <v>10508</v>
      </c>
      <c r="U6224" s="72" t="s">
        <v>25212</v>
      </c>
      <c r="V6224" s="72"/>
      <c r="W6224" s="72">
        <v>688901</v>
      </c>
      <c r="X6224" s="72" t="s">
        <v>25213</v>
      </c>
      <c r="Y6224" s="72">
        <v>84153720044</v>
      </c>
      <c r="Z6224" s="72" t="s">
        <v>25214</v>
      </c>
    </row>
    <row r="6225" spans="1:26" ht="45" x14ac:dyDescent="0.25">
      <c r="A6225" s="72" t="s">
        <v>13533</v>
      </c>
      <c r="B6225" s="72" t="s">
        <v>4594</v>
      </c>
      <c r="C6225" s="72">
        <v>6</v>
      </c>
      <c r="D6225" s="72" t="s">
        <v>6221</v>
      </c>
      <c r="E6225" s="72"/>
      <c r="F6225" s="72">
        <v>1</v>
      </c>
      <c r="G6225" s="72">
        <v>350</v>
      </c>
      <c r="H6225" s="72"/>
      <c r="I6225" s="72"/>
      <c r="J6225" s="72"/>
      <c r="K6225" s="72"/>
      <c r="L6225" s="72"/>
      <c r="M6225" s="72" t="s">
        <v>4596</v>
      </c>
      <c r="N6225" s="72" t="s">
        <v>4527</v>
      </c>
      <c r="O6225" s="72"/>
      <c r="P6225" s="72" t="s">
        <v>3256</v>
      </c>
      <c r="Q6225" s="72"/>
      <c r="R6225" s="72"/>
      <c r="S6225" s="72"/>
      <c r="T6225" s="72"/>
      <c r="U6225" s="72" t="s">
        <v>13533</v>
      </c>
      <c r="V6225" s="72"/>
      <c r="W6225" s="72">
        <v>369000</v>
      </c>
      <c r="X6225" s="72" t="s">
        <v>13534</v>
      </c>
      <c r="Y6225" s="72" t="s">
        <v>13535</v>
      </c>
      <c r="Z6225" s="72" t="s">
        <v>13536</v>
      </c>
    </row>
    <row r="6226" spans="1:26" ht="90" x14ac:dyDescent="0.25">
      <c r="A6226" s="72" t="s">
        <v>33163</v>
      </c>
      <c r="B6226" s="72" t="s">
        <v>4598</v>
      </c>
      <c r="C6226" s="72">
        <v>2</v>
      </c>
      <c r="D6226" s="72" t="s">
        <v>27185</v>
      </c>
      <c r="E6226" s="72"/>
      <c r="F6226" s="72">
        <v>1</v>
      </c>
      <c r="G6226" s="72">
        <v>665</v>
      </c>
      <c r="H6226" s="72">
        <v>665</v>
      </c>
      <c r="I6226" s="72">
        <v>300</v>
      </c>
      <c r="J6226" s="72">
        <v>300</v>
      </c>
      <c r="K6226" s="72">
        <v>26</v>
      </c>
      <c r="L6226" s="72"/>
      <c r="M6226" s="72" t="s">
        <v>4596</v>
      </c>
      <c r="N6226" s="72" t="s">
        <v>4534</v>
      </c>
      <c r="O6226" s="72"/>
      <c r="P6226" s="72" t="s">
        <v>2424</v>
      </c>
      <c r="Q6226" s="72"/>
      <c r="R6226" s="72"/>
      <c r="S6226" s="72" t="s">
        <v>4567</v>
      </c>
      <c r="T6226" s="72" t="s">
        <v>27186</v>
      </c>
      <c r="U6226" s="72" t="s">
        <v>33163</v>
      </c>
      <c r="V6226" s="72"/>
      <c r="W6226" s="72">
        <v>422900</v>
      </c>
      <c r="X6226" s="72" t="s">
        <v>27187</v>
      </c>
      <c r="Y6226" s="72" t="s">
        <v>27188</v>
      </c>
      <c r="Z6226" s="72" t="s">
        <v>27189</v>
      </c>
    </row>
    <row r="6227" spans="1:26" ht="30" x14ac:dyDescent="0.25">
      <c r="A6227" s="72" t="s">
        <v>13537</v>
      </c>
      <c r="B6227" s="72" t="s">
        <v>4594</v>
      </c>
      <c r="C6227" s="72">
        <v>19</v>
      </c>
      <c r="D6227" s="72"/>
      <c r="E6227" s="72"/>
      <c r="F6227" s="72">
        <v>1</v>
      </c>
      <c r="G6227" s="72">
        <v>200</v>
      </c>
      <c r="H6227" s="72"/>
      <c r="I6227" s="72"/>
      <c r="J6227" s="72"/>
      <c r="K6227" s="72"/>
      <c r="L6227" s="72"/>
      <c r="M6227" s="72" t="s">
        <v>4596</v>
      </c>
      <c r="N6227" s="72" t="s">
        <v>4542</v>
      </c>
      <c r="O6227" s="72"/>
      <c r="P6227" s="72" t="s">
        <v>3134</v>
      </c>
      <c r="Q6227" s="72"/>
      <c r="R6227" s="72"/>
      <c r="S6227" s="72"/>
      <c r="T6227" s="72"/>
      <c r="U6227" s="72" t="s">
        <v>13537</v>
      </c>
      <c r="V6227" s="72"/>
      <c r="W6227" s="72">
        <v>197720</v>
      </c>
      <c r="X6227" s="72" t="s">
        <v>14198</v>
      </c>
      <c r="Y6227" s="72"/>
      <c r="Z6227" s="72"/>
    </row>
    <row r="6228" spans="1:26" ht="45" x14ac:dyDescent="0.25">
      <c r="A6228" s="72" t="s">
        <v>13538</v>
      </c>
      <c r="B6228" s="72" t="s">
        <v>4598</v>
      </c>
      <c r="C6228" s="72">
        <v>6</v>
      </c>
      <c r="D6228" s="72"/>
      <c r="E6228" s="72"/>
      <c r="F6228" s="72">
        <v>1</v>
      </c>
      <c r="G6228" s="72"/>
      <c r="H6228" s="72">
        <v>1199</v>
      </c>
      <c r="I6228" s="72">
        <v>436</v>
      </c>
      <c r="J6228" s="72">
        <v>545</v>
      </c>
      <c r="K6228" s="72">
        <v>218</v>
      </c>
      <c r="L6228" s="72"/>
      <c r="M6228" s="72" t="s">
        <v>4596</v>
      </c>
      <c r="N6228" s="72" t="s">
        <v>4556</v>
      </c>
      <c r="O6228" s="72"/>
      <c r="P6228" s="72" t="s">
        <v>18630</v>
      </c>
      <c r="Q6228" s="72"/>
      <c r="R6228" s="72"/>
      <c r="S6228" s="72"/>
      <c r="T6228" s="72"/>
      <c r="U6228" s="72" t="s">
        <v>13538</v>
      </c>
      <c r="V6228" s="72"/>
      <c r="W6228" s="72">
        <v>455026</v>
      </c>
      <c r="X6228" s="72" t="s">
        <v>13539</v>
      </c>
      <c r="Y6228" s="72"/>
      <c r="Z6228" s="72" t="s">
        <v>13540</v>
      </c>
    </row>
    <row r="6229" spans="1:26" ht="60" x14ac:dyDescent="0.25">
      <c r="A6229" s="72" t="s">
        <v>25215</v>
      </c>
      <c r="B6229" s="72" t="s">
        <v>18261</v>
      </c>
      <c r="C6229" s="72"/>
      <c r="D6229" s="72"/>
      <c r="E6229" s="72"/>
      <c r="F6229" s="72">
        <v>1</v>
      </c>
      <c r="G6229" s="72"/>
      <c r="H6229" s="72">
        <v>800</v>
      </c>
      <c r="I6229" s="72">
        <v>300</v>
      </c>
      <c r="J6229" s="72">
        <v>400</v>
      </c>
      <c r="K6229" s="72">
        <v>100</v>
      </c>
      <c r="L6229" s="72"/>
      <c r="M6229" s="72" t="s">
        <v>4596</v>
      </c>
      <c r="N6229" s="72" t="s">
        <v>4480</v>
      </c>
      <c r="O6229" s="72"/>
      <c r="P6229" s="72" t="s">
        <v>3958</v>
      </c>
      <c r="Q6229" s="72"/>
      <c r="R6229" s="72"/>
      <c r="S6229" s="72" t="s">
        <v>4568</v>
      </c>
      <c r="T6229" s="72" t="s">
        <v>8275</v>
      </c>
      <c r="U6229" s="72" t="s">
        <v>25215</v>
      </c>
      <c r="V6229" s="72"/>
      <c r="W6229" s="72">
        <v>676272</v>
      </c>
      <c r="X6229" s="72" t="s">
        <v>25216</v>
      </c>
      <c r="Y6229" s="72" t="s">
        <v>16272</v>
      </c>
      <c r="Z6229" s="72" t="s">
        <v>16273</v>
      </c>
    </row>
    <row r="6230" spans="1:26" ht="45" x14ac:dyDescent="0.25">
      <c r="A6230" s="72" t="s">
        <v>17549</v>
      </c>
      <c r="B6230" s="72" t="s">
        <v>4594</v>
      </c>
      <c r="C6230" s="72">
        <v>8</v>
      </c>
      <c r="D6230" s="72" t="s">
        <v>4678</v>
      </c>
      <c r="E6230" s="72"/>
      <c r="F6230" s="72">
        <v>1</v>
      </c>
      <c r="G6230" s="72">
        <v>230</v>
      </c>
      <c r="H6230" s="72"/>
      <c r="I6230" s="72"/>
      <c r="J6230" s="72"/>
      <c r="K6230" s="72"/>
      <c r="L6230" s="72"/>
      <c r="M6230" s="72" t="s">
        <v>4596</v>
      </c>
      <c r="N6230" s="72" t="s">
        <v>4513</v>
      </c>
      <c r="O6230" s="72"/>
      <c r="P6230" s="72" t="s">
        <v>14486</v>
      </c>
      <c r="Q6230" s="72"/>
      <c r="R6230" s="72"/>
      <c r="S6230" s="72" t="s">
        <v>4566</v>
      </c>
      <c r="T6230" s="72" t="s">
        <v>11737</v>
      </c>
      <c r="U6230" s="72" t="s">
        <v>17549</v>
      </c>
      <c r="V6230" s="72"/>
      <c r="W6230" s="72">
        <v>462244</v>
      </c>
      <c r="X6230" s="72" t="s">
        <v>23218</v>
      </c>
      <c r="Y6230" s="72">
        <v>83536137155</v>
      </c>
      <c r="Z6230" s="72" t="s">
        <v>17550</v>
      </c>
    </row>
    <row r="6231" spans="1:26" ht="45" x14ac:dyDescent="0.25">
      <c r="A6231" s="72" t="s">
        <v>28430</v>
      </c>
      <c r="B6231" s="72" t="s">
        <v>18013</v>
      </c>
      <c r="C6231" s="72">
        <v>2</v>
      </c>
      <c r="D6231" s="72"/>
      <c r="E6231" s="72"/>
      <c r="F6231" s="72">
        <v>1</v>
      </c>
      <c r="G6231" s="72"/>
      <c r="H6231" s="72">
        <v>250</v>
      </c>
      <c r="I6231" s="72">
        <v>100</v>
      </c>
      <c r="J6231" s="72">
        <v>100</v>
      </c>
      <c r="K6231" s="72">
        <v>50</v>
      </c>
      <c r="L6231" s="72"/>
      <c r="M6231" s="72" t="s">
        <v>4596</v>
      </c>
      <c r="N6231" s="72" t="s">
        <v>4525</v>
      </c>
      <c r="O6231" s="72"/>
      <c r="P6231" s="72" t="s">
        <v>2760</v>
      </c>
      <c r="Q6231" s="72"/>
      <c r="R6231" s="72"/>
      <c r="S6231" s="72" t="s">
        <v>4567</v>
      </c>
      <c r="T6231" s="72" t="s">
        <v>11962</v>
      </c>
      <c r="U6231" s="72" t="s">
        <v>28430</v>
      </c>
      <c r="V6231" s="72"/>
      <c r="W6231" s="72">
        <v>361111</v>
      </c>
      <c r="X6231" s="72" t="s">
        <v>28431</v>
      </c>
      <c r="Y6231" s="72">
        <v>88663372131</v>
      </c>
      <c r="Z6231" s="72" t="s">
        <v>28432</v>
      </c>
    </row>
    <row r="6232" spans="1:26" ht="60" x14ac:dyDescent="0.25">
      <c r="A6232" s="72" t="s">
        <v>28430</v>
      </c>
      <c r="B6232" s="72" t="s">
        <v>18013</v>
      </c>
      <c r="C6232" s="72">
        <v>2</v>
      </c>
      <c r="D6232" s="72"/>
      <c r="E6232" s="72" t="s">
        <v>28433</v>
      </c>
      <c r="F6232" s="72">
        <v>1</v>
      </c>
      <c r="G6232" s="72">
        <v>92</v>
      </c>
      <c r="H6232" s="72"/>
      <c r="I6232" s="72"/>
      <c r="J6232" s="72"/>
      <c r="K6232" s="72"/>
      <c r="L6232" s="72"/>
      <c r="M6232" s="72" t="s">
        <v>4596</v>
      </c>
      <c r="N6232" s="72" t="s">
        <v>4525</v>
      </c>
      <c r="O6232" s="72"/>
      <c r="P6232" s="72" t="s">
        <v>2760</v>
      </c>
      <c r="Q6232" s="72"/>
      <c r="R6232" s="72"/>
      <c r="S6232" s="72" t="s">
        <v>4567</v>
      </c>
      <c r="T6232" s="72" t="s">
        <v>11962</v>
      </c>
      <c r="U6232" s="72" t="s">
        <v>28430</v>
      </c>
      <c r="V6232" s="72" t="s">
        <v>28434</v>
      </c>
      <c r="W6232" s="72">
        <v>361111</v>
      </c>
      <c r="X6232" s="72" t="s">
        <v>28431</v>
      </c>
      <c r="Y6232" s="72">
        <v>88663372131</v>
      </c>
      <c r="Z6232" s="72" t="s">
        <v>28432</v>
      </c>
    </row>
    <row r="6233" spans="1:26" ht="45" x14ac:dyDescent="0.25">
      <c r="A6233" s="72" t="s">
        <v>13544</v>
      </c>
      <c r="B6233" s="72" t="s">
        <v>4598</v>
      </c>
      <c r="C6233" s="72"/>
      <c r="D6233" s="72" t="s">
        <v>13545</v>
      </c>
      <c r="E6233" s="72"/>
      <c r="F6233" s="72">
        <v>1</v>
      </c>
      <c r="G6233" s="72"/>
      <c r="H6233" s="72">
        <v>798</v>
      </c>
      <c r="I6233" s="72">
        <v>290</v>
      </c>
      <c r="J6233" s="72">
        <v>363</v>
      </c>
      <c r="K6233" s="72">
        <v>145</v>
      </c>
      <c r="L6233" s="72"/>
      <c r="M6233" s="72" t="s">
        <v>4596</v>
      </c>
      <c r="N6233" s="72" t="s">
        <v>4539</v>
      </c>
      <c r="O6233" s="72"/>
      <c r="P6233" s="72" t="s">
        <v>4388</v>
      </c>
      <c r="Q6233" s="72" t="s">
        <v>4563</v>
      </c>
      <c r="R6233" s="72" t="s">
        <v>8432</v>
      </c>
      <c r="S6233" s="72" t="s">
        <v>4619</v>
      </c>
      <c r="T6233" s="72" t="s">
        <v>13546</v>
      </c>
      <c r="U6233" s="72" t="s">
        <v>13544</v>
      </c>
      <c r="V6233" s="72"/>
      <c r="W6233" s="72">
        <v>347074</v>
      </c>
      <c r="X6233" s="72" t="s">
        <v>13547</v>
      </c>
      <c r="Y6233" s="72"/>
      <c r="Z6233" s="72" t="s">
        <v>13548</v>
      </c>
    </row>
    <row r="6234" spans="1:26" ht="30" x14ac:dyDescent="0.25">
      <c r="A6234" s="72" t="s">
        <v>14801</v>
      </c>
      <c r="B6234" s="72" t="s">
        <v>4594</v>
      </c>
      <c r="C6234" s="72">
        <v>28</v>
      </c>
      <c r="D6234" s="72" t="s">
        <v>6221</v>
      </c>
      <c r="E6234" s="72"/>
      <c r="F6234" s="72">
        <v>1</v>
      </c>
      <c r="G6234" s="72">
        <v>390</v>
      </c>
      <c r="H6234" s="72"/>
      <c r="I6234" s="72"/>
      <c r="J6234" s="72"/>
      <c r="K6234" s="72"/>
      <c r="L6234" s="72"/>
      <c r="M6234" s="72" t="s">
        <v>4596</v>
      </c>
      <c r="N6234" s="72" t="s">
        <v>4506</v>
      </c>
      <c r="O6234" s="72"/>
      <c r="P6234" s="72" t="s">
        <v>4461</v>
      </c>
      <c r="Q6234" s="72" t="s">
        <v>14802</v>
      </c>
      <c r="R6234" s="72" t="s">
        <v>6887</v>
      </c>
      <c r="S6234" s="72"/>
      <c r="T6234" s="72"/>
      <c r="U6234" s="72" t="s">
        <v>14801</v>
      </c>
      <c r="V6234" s="72"/>
      <c r="W6234" s="72">
        <v>141420</v>
      </c>
      <c r="X6234" s="72" t="s">
        <v>14803</v>
      </c>
      <c r="Y6234" s="72" t="s">
        <v>14804</v>
      </c>
      <c r="Z6234" s="72" t="s">
        <v>14805</v>
      </c>
    </row>
    <row r="6235" spans="1:26" ht="45" x14ac:dyDescent="0.25">
      <c r="A6235" s="72" t="s">
        <v>13550</v>
      </c>
      <c r="B6235" s="72" t="s">
        <v>4598</v>
      </c>
      <c r="C6235" s="72">
        <v>56</v>
      </c>
      <c r="D6235" s="72"/>
      <c r="E6235" s="72"/>
      <c r="F6235" s="72">
        <v>1</v>
      </c>
      <c r="G6235" s="72"/>
      <c r="H6235" s="72">
        <v>1199</v>
      </c>
      <c r="I6235" s="72">
        <v>436</v>
      </c>
      <c r="J6235" s="72">
        <v>545</v>
      </c>
      <c r="K6235" s="72">
        <v>218</v>
      </c>
      <c r="L6235" s="72"/>
      <c r="M6235" s="72" t="s">
        <v>4596</v>
      </c>
      <c r="N6235" s="72" t="s">
        <v>4517</v>
      </c>
      <c r="O6235" s="72"/>
      <c r="P6235" s="72" t="s">
        <v>2752</v>
      </c>
      <c r="Q6235" s="72"/>
      <c r="R6235" s="72"/>
      <c r="S6235" s="72"/>
      <c r="T6235" s="72"/>
      <c r="U6235" s="72" t="s">
        <v>13550</v>
      </c>
      <c r="V6235" s="72"/>
      <c r="W6235" s="72">
        <v>690014</v>
      </c>
      <c r="X6235" s="72" t="s">
        <v>13551</v>
      </c>
      <c r="Y6235" s="72" t="s">
        <v>17551</v>
      </c>
      <c r="Z6235" s="72" t="s">
        <v>13552</v>
      </c>
    </row>
    <row r="6236" spans="1:26" ht="75" x14ac:dyDescent="0.25">
      <c r="A6236" s="72" t="s">
        <v>13553</v>
      </c>
      <c r="B6236" s="72" t="s">
        <v>4634</v>
      </c>
      <c r="C6236" s="72"/>
      <c r="D6236" s="72" t="s">
        <v>5352</v>
      </c>
      <c r="E6236" s="72"/>
      <c r="F6236" s="72">
        <v>3</v>
      </c>
      <c r="G6236" s="72"/>
      <c r="H6236" s="72"/>
      <c r="I6236" s="72"/>
      <c r="J6236" s="72"/>
      <c r="K6236" s="72"/>
      <c r="L6236" s="72">
        <v>100</v>
      </c>
      <c r="M6236" s="72" t="s">
        <v>4596</v>
      </c>
      <c r="N6236" s="72" t="s">
        <v>4504</v>
      </c>
      <c r="O6236" s="72"/>
      <c r="P6236" s="72" t="s">
        <v>3029</v>
      </c>
      <c r="Q6236" s="72"/>
      <c r="R6236" s="72"/>
      <c r="S6236" s="72" t="s">
        <v>4566</v>
      </c>
      <c r="T6236" s="72" t="s">
        <v>13554</v>
      </c>
      <c r="U6236" s="72" t="s">
        <v>13553</v>
      </c>
      <c r="V6236" s="72"/>
      <c r="W6236" s="72">
        <v>399200</v>
      </c>
      <c r="X6236" s="72" t="s">
        <v>13555</v>
      </c>
      <c r="Y6236" s="72" t="s">
        <v>13556</v>
      </c>
      <c r="Z6236" s="72" t="s">
        <v>17552</v>
      </c>
    </row>
    <row r="6237" spans="1:26" ht="45" x14ac:dyDescent="0.25">
      <c r="A6237" s="72" t="s">
        <v>13557</v>
      </c>
      <c r="B6237" s="72" t="s">
        <v>4598</v>
      </c>
      <c r="C6237" s="72">
        <v>25</v>
      </c>
      <c r="D6237" s="72"/>
      <c r="E6237" s="72"/>
      <c r="F6237" s="72">
        <v>1</v>
      </c>
      <c r="G6237" s="72"/>
      <c r="H6237" s="72">
        <v>1199</v>
      </c>
      <c r="I6237" s="72">
        <v>436</v>
      </c>
      <c r="J6237" s="72">
        <v>545</v>
      </c>
      <c r="K6237" s="72">
        <v>218</v>
      </c>
      <c r="L6237" s="72"/>
      <c r="M6237" s="72" t="s">
        <v>4596</v>
      </c>
      <c r="N6237" s="72" t="s">
        <v>4496</v>
      </c>
      <c r="O6237" s="72"/>
      <c r="P6237" s="72" t="s">
        <v>14504</v>
      </c>
      <c r="Q6237" s="72"/>
      <c r="R6237" s="72"/>
      <c r="S6237" s="72" t="s">
        <v>4566</v>
      </c>
      <c r="T6237" s="72" t="s">
        <v>5462</v>
      </c>
      <c r="U6237" s="72" t="s">
        <v>13557</v>
      </c>
      <c r="V6237" s="72"/>
      <c r="W6237" s="72">
        <v>652884</v>
      </c>
      <c r="X6237" s="72" t="s">
        <v>10442</v>
      </c>
      <c r="Y6237" s="72" t="s">
        <v>13558</v>
      </c>
      <c r="Z6237" s="72" t="s">
        <v>13559</v>
      </c>
    </row>
    <row r="6238" spans="1:26" ht="45" x14ac:dyDescent="0.25">
      <c r="A6238" s="72" t="s">
        <v>13560</v>
      </c>
      <c r="B6238" s="72" t="s">
        <v>4598</v>
      </c>
      <c r="C6238" s="72">
        <v>3</v>
      </c>
      <c r="D6238" s="72"/>
      <c r="E6238" s="72"/>
      <c r="F6238" s="72">
        <v>1</v>
      </c>
      <c r="G6238" s="72"/>
      <c r="H6238" s="72">
        <v>1799</v>
      </c>
      <c r="I6238" s="72">
        <v>654</v>
      </c>
      <c r="J6238" s="72">
        <v>818</v>
      </c>
      <c r="K6238" s="72">
        <v>327</v>
      </c>
      <c r="L6238" s="72"/>
      <c r="M6238" s="72" t="s">
        <v>4596</v>
      </c>
      <c r="N6238" s="72" t="s">
        <v>4534</v>
      </c>
      <c r="O6238" s="72"/>
      <c r="P6238" s="72" t="s">
        <v>4051</v>
      </c>
      <c r="Q6238" s="72"/>
      <c r="R6238" s="72"/>
      <c r="S6238" s="72" t="s">
        <v>4566</v>
      </c>
      <c r="T6238" s="72" t="s">
        <v>13561</v>
      </c>
      <c r="U6238" s="72" t="s">
        <v>13560</v>
      </c>
      <c r="V6238" s="72"/>
      <c r="W6238" s="72">
        <v>423651</v>
      </c>
      <c r="X6238" s="72" t="s">
        <v>13562</v>
      </c>
      <c r="Y6238" s="72"/>
      <c r="Z6238" s="72"/>
    </row>
    <row r="6239" spans="1:26" ht="45" x14ac:dyDescent="0.25">
      <c r="A6239" s="72" t="s">
        <v>13563</v>
      </c>
      <c r="B6239" s="72" t="s">
        <v>4594</v>
      </c>
      <c r="C6239" s="72">
        <v>34</v>
      </c>
      <c r="D6239" s="72" t="s">
        <v>5990</v>
      </c>
      <c r="E6239" s="72"/>
      <c r="F6239" s="72">
        <v>1</v>
      </c>
      <c r="G6239" s="72">
        <v>350</v>
      </c>
      <c r="H6239" s="72"/>
      <c r="I6239" s="72"/>
      <c r="J6239" s="72"/>
      <c r="K6239" s="72"/>
      <c r="L6239" s="72"/>
      <c r="M6239" s="72" t="s">
        <v>4596</v>
      </c>
      <c r="N6239" s="72" t="s">
        <v>4527</v>
      </c>
      <c r="O6239" s="72"/>
      <c r="P6239" s="72" t="s">
        <v>3256</v>
      </c>
      <c r="Q6239" s="72"/>
      <c r="R6239" s="72"/>
      <c r="S6239" s="72"/>
      <c r="T6239" s="72"/>
      <c r="U6239" s="72" t="s">
        <v>13563</v>
      </c>
      <c r="V6239" s="72"/>
      <c r="W6239" s="72">
        <v>369015</v>
      </c>
      <c r="X6239" s="72" t="s">
        <v>13564</v>
      </c>
      <c r="Y6239" s="72" t="s">
        <v>13565</v>
      </c>
      <c r="Z6239" s="72" t="s">
        <v>13566</v>
      </c>
    </row>
    <row r="6240" spans="1:26" ht="75" x14ac:dyDescent="0.25">
      <c r="A6240" s="72" t="s">
        <v>23219</v>
      </c>
      <c r="B6240" s="72" t="s">
        <v>23220</v>
      </c>
      <c r="C6240" s="72"/>
      <c r="D6240" s="72"/>
      <c r="E6240" s="72"/>
      <c r="F6240" s="72">
        <v>1</v>
      </c>
      <c r="G6240" s="72"/>
      <c r="H6240" s="72">
        <v>250</v>
      </c>
      <c r="I6240" s="72">
        <v>100</v>
      </c>
      <c r="J6240" s="72">
        <v>100</v>
      </c>
      <c r="K6240" s="72">
        <v>50</v>
      </c>
      <c r="L6240" s="72"/>
      <c r="M6240" s="72" t="s">
        <v>4596</v>
      </c>
      <c r="N6240" s="72" t="s">
        <v>4512</v>
      </c>
      <c r="O6240" s="72"/>
      <c r="P6240" s="72" t="s">
        <v>3801</v>
      </c>
      <c r="Q6240" s="72"/>
      <c r="R6240" s="72"/>
      <c r="S6240" s="72" t="s">
        <v>14717</v>
      </c>
      <c r="T6240" s="72" t="s">
        <v>23221</v>
      </c>
      <c r="U6240" s="72" t="s">
        <v>23219</v>
      </c>
      <c r="V6240" s="72"/>
      <c r="W6240" s="72">
        <v>646760</v>
      </c>
      <c r="X6240" s="72" t="s">
        <v>23222</v>
      </c>
      <c r="Y6240" s="72">
        <v>89048221308</v>
      </c>
      <c r="Z6240" s="72" t="s">
        <v>23223</v>
      </c>
    </row>
    <row r="6241" spans="1:26" ht="30" x14ac:dyDescent="0.25">
      <c r="A6241" s="72" t="s">
        <v>17553</v>
      </c>
      <c r="B6241" s="72" t="s">
        <v>15980</v>
      </c>
      <c r="C6241" s="72">
        <v>9</v>
      </c>
      <c r="D6241" s="72" t="s">
        <v>5615</v>
      </c>
      <c r="E6241" s="72"/>
      <c r="F6241" s="72">
        <v>1</v>
      </c>
      <c r="G6241" s="72">
        <v>200</v>
      </c>
      <c r="H6241" s="72"/>
      <c r="I6241" s="72"/>
      <c r="J6241" s="72"/>
      <c r="K6241" s="72"/>
      <c r="L6241" s="72"/>
      <c r="M6241" s="72" t="s">
        <v>4596</v>
      </c>
      <c r="N6241" s="72" t="s">
        <v>4544</v>
      </c>
      <c r="O6241" s="72"/>
      <c r="P6241" s="72" t="s">
        <v>3617</v>
      </c>
      <c r="Q6241" s="72" t="s">
        <v>4564</v>
      </c>
      <c r="R6241" s="72" t="s">
        <v>17554</v>
      </c>
      <c r="S6241" s="72"/>
      <c r="T6241" s="72"/>
      <c r="U6241" s="72" t="s">
        <v>17553</v>
      </c>
      <c r="V6241" s="72"/>
      <c r="W6241" s="72">
        <v>693021</v>
      </c>
      <c r="X6241" s="72" t="s">
        <v>23224</v>
      </c>
      <c r="Y6241" s="72" t="s">
        <v>17555</v>
      </c>
      <c r="Z6241" s="72" t="s">
        <v>17556</v>
      </c>
    </row>
    <row r="6242" spans="1:26" ht="75" x14ac:dyDescent="0.25">
      <c r="A6242" s="72" t="s">
        <v>23225</v>
      </c>
      <c r="B6242" s="72" t="s">
        <v>23226</v>
      </c>
      <c r="C6242" s="72"/>
      <c r="D6242" s="72"/>
      <c r="E6242" s="72"/>
      <c r="F6242" s="72">
        <v>1</v>
      </c>
      <c r="G6242" s="72"/>
      <c r="H6242" s="72">
        <v>120</v>
      </c>
      <c r="I6242" s="72">
        <v>50</v>
      </c>
      <c r="J6242" s="72">
        <v>50</v>
      </c>
      <c r="K6242" s="72">
        <v>20</v>
      </c>
      <c r="L6242" s="72"/>
      <c r="M6242" s="72" t="s">
        <v>4596</v>
      </c>
      <c r="N6242" s="72" t="s">
        <v>4511</v>
      </c>
      <c r="O6242" s="72"/>
      <c r="P6242" s="72" t="s">
        <v>3648</v>
      </c>
      <c r="Q6242" s="72"/>
      <c r="R6242" s="72"/>
      <c r="S6242" s="72" t="s">
        <v>14717</v>
      </c>
      <c r="T6242" s="72" t="s">
        <v>23227</v>
      </c>
      <c r="U6242" s="72" t="s">
        <v>23225</v>
      </c>
      <c r="V6242" s="72"/>
      <c r="W6242" s="72">
        <v>632296</v>
      </c>
      <c r="X6242" s="72" t="s">
        <v>23228</v>
      </c>
      <c r="Y6242" s="72">
        <v>83837139542</v>
      </c>
      <c r="Z6242" s="72" t="s">
        <v>23229</v>
      </c>
    </row>
    <row r="6243" spans="1:26" ht="45" x14ac:dyDescent="0.25">
      <c r="A6243" s="72" t="s">
        <v>13567</v>
      </c>
      <c r="B6243" s="72" t="s">
        <v>4618</v>
      </c>
      <c r="C6243" s="72"/>
      <c r="D6243" s="72"/>
      <c r="E6243" s="72"/>
      <c r="F6243" s="72">
        <v>2</v>
      </c>
      <c r="G6243" s="72"/>
      <c r="H6243" s="72"/>
      <c r="I6243" s="72"/>
      <c r="J6243" s="72"/>
      <c r="K6243" s="72"/>
      <c r="L6243" s="72">
        <v>150</v>
      </c>
      <c r="M6243" s="72" t="s">
        <v>4596</v>
      </c>
      <c r="N6243" s="72" t="s">
        <v>4539</v>
      </c>
      <c r="O6243" s="72"/>
      <c r="P6243" s="72" t="s">
        <v>4375</v>
      </c>
      <c r="Q6243" s="72"/>
      <c r="R6243" s="72"/>
      <c r="S6243" s="72"/>
      <c r="T6243" s="72"/>
      <c r="U6243" s="72" t="s">
        <v>13567</v>
      </c>
      <c r="V6243" s="72"/>
      <c r="W6243" s="72">
        <v>347900</v>
      </c>
      <c r="X6243" s="72" t="s">
        <v>13568</v>
      </c>
      <c r="Y6243" s="72" t="s">
        <v>13569</v>
      </c>
      <c r="Z6243" s="72" t="s">
        <v>13570</v>
      </c>
    </row>
    <row r="6244" spans="1:26" ht="30" x14ac:dyDescent="0.25">
      <c r="A6244" s="72" t="s">
        <v>17557</v>
      </c>
      <c r="B6244" s="72" t="s">
        <v>4594</v>
      </c>
      <c r="C6244" s="72">
        <v>48</v>
      </c>
      <c r="D6244" s="72" t="s">
        <v>6579</v>
      </c>
      <c r="E6244" s="72"/>
      <c r="F6244" s="72">
        <v>1</v>
      </c>
      <c r="G6244" s="72">
        <v>282</v>
      </c>
      <c r="H6244" s="72"/>
      <c r="I6244" s="72"/>
      <c r="J6244" s="72"/>
      <c r="K6244" s="72"/>
      <c r="L6244" s="72"/>
      <c r="M6244" s="72" t="s">
        <v>4596</v>
      </c>
      <c r="N6244" s="72" t="s">
        <v>4506</v>
      </c>
      <c r="O6244" s="72"/>
      <c r="P6244" s="72" t="s">
        <v>4438</v>
      </c>
      <c r="Q6244" s="72"/>
      <c r="R6244" s="72"/>
      <c r="S6244" s="72"/>
      <c r="T6244" s="72"/>
      <c r="U6244" s="72" t="s">
        <v>17557</v>
      </c>
      <c r="V6244" s="72"/>
      <c r="W6244" s="72">
        <v>142209</v>
      </c>
      <c r="X6244" s="72" t="s">
        <v>23230</v>
      </c>
      <c r="Y6244" s="72" t="s">
        <v>17558</v>
      </c>
      <c r="Z6244" s="72" t="s">
        <v>17559</v>
      </c>
    </row>
    <row r="6245" spans="1:26" ht="30" x14ac:dyDescent="0.25">
      <c r="A6245" s="72" t="s">
        <v>17560</v>
      </c>
      <c r="B6245" s="72" t="s">
        <v>4607</v>
      </c>
      <c r="C6245" s="72"/>
      <c r="D6245" s="72" t="s">
        <v>4915</v>
      </c>
      <c r="E6245" s="72"/>
      <c r="F6245" s="72">
        <v>2</v>
      </c>
      <c r="G6245" s="72"/>
      <c r="H6245" s="72"/>
      <c r="I6245" s="72"/>
      <c r="J6245" s="72"/>
      <c r="K6245" s="72"/>
      <c r="L6245" s="72">
        <v>750</v>
      </c>
      <c r="M6245" s="72" t="s">
        <v>4596</v>
      </c>
      <c r="N6245" s="72" t="s">
        <v>4554</v>
      </c>
      <c r="O6245" s="72"/>
      <c r="P6245" s="72" t="s">
        <v>3626</v>
      </c>
      <c r="Q6245" s="72"/>
      <c r="R6245" s="72"/>
      <c r="S6245" s="72"/>
      <c r="T6245" s="72"/>
      <c r="U6245" s="72" t="s">
        <v>17560</v>
      </c>
      <c r="V6245" s="72"/>
      <c r="W6245" s="72">
        <v>680000</v>
      </c>
      <c r="X6245" s="72" t="s">
        <v>11178</v>
      </c>
      <c r="Y6245" s="72" t="s">
        <v>17561</v>
      </c>
      <c r="Z6245" s="72" t="s">
        <v>18569</v>
      </c>
    </row>
    <row r="6246" spans="1:26" ht="75" x14ac:dyDescent="0.25">
      <c r="A6246" s="72" t="s">
        <v>18619</v>
      </c>
      <c r="B6246" s="72" t="s">
        <v>23231</v>
      </c>
      <c r="C6246" s="72"/>
      <c r="D6246" s="72"/>
      <c r="E6246" s="72"/>
      <c r="F6246" s="72">
        <v>1</v>
      </c>
      <c r="G6246" s="72"/>
      <c r="H6246" s="72">
        <v>350</v>
      </c>
      <c r="I6246" s="72">
        <v>200</v>
      </c>
      <c r="J6246" s="72">
        <v>100</v>
      </c>
      <c r="K6246" s="72">
        <v>50</v>
      </c>
      <c r="L6246" s="72"/>
      <c r="M6246" s="72" t="s">
        <v>4596</v>
      </c>
      <c r="N6246" s="72" t="s">
        <v>4513</v>
      </c>
      <c r="O6246" s="72"/>
      <c r="P6246" s="72" t="s">
        <v>3705</v>
      </c>
      <c r="Q6246" s="72"/>
      <c r="R6246" s="72"/>
      <c r="S6246" s="72" t="s">
        <v>4568</v>
      </c>
      <c r="T6246" s="72" t="s">
        <v>18620</v>
      </c>
      <c r="U6246" s="72" t="s">
        <v>18619</v>
      </c>
      <c r="V6246" s="72"/>
      <c r="W6246" s="72">
        <v>461078</v>
      </c>
      <c r="X6246" s="72" t="s">
        <v>18621</v>
      </c>
      <c r="Y6246" s="72">
        <v>73534132491</v>
      </c>
      <c r="Z6246" s="72" t="s">
        <v>18622</v>
      </c>
    </row>
    <row r="6247" spans="1:26" ht="75" x14ac:dyDescent="0.25">
      <c r="A6247" s="72" t="s">
        <v>18619</v>
      </c>
      <c r="B6247" s="72" t="s">
        <v>23231</v>
      </c>
      <c r="C6247" s="72"/>
      <c r="D6247" s="72"/>
      <c r="E6247" s="72" t="s">
        <v>18623</v>
      </c>
      <c r="F6247" s="72">
        <v>1</v>
      </c>
      <c r="G6247" s="72">
        <v>213</v>
      </c>
      <c r="H6247" s="72"/>
      <c r="I6247" s="72"/>
      <c r="J6247" s="72"/>
      <c r="K6247" s="72"/>
      <c r="L6247" s="72"/>
      <c r="M6247" s="72" t="s">
        <v>4596</v>
      </c>
      <c r="N6247" s="72" t="s">
        <v>4513</v>
      </c>
      <c r="O6247" s="72"/>
      <c r="P6247" s="72" t="s">
        <v>3705</v>
      </c>
      <c r="Q6247" s="72"/>
      <c r="R6247" s="72"/>
      <c r="S6247" s="72" t="s">
        <v>4568</v>
      </c>
      <c r="T6247" s="72" t="s">
        <v>11842</v>
      </c>
      <c r="U6247" s="72" t="s">
        <v>18619</v>
      </c>
      <c r="V6247" s="72"/>
      <c r="W6247" s="72">
        <v>461079</v>
      </c>
      <c r="X6247" s="72" t="s">
        <v>18624</v>
      </c>
      <c r="Y6247" s="72">
        <v>73534132491</v>
      </c>
      <c r="Z6247" s="72" t="s">
        <v>18622</v>
      </c>
    </row>
    <row r="6248" spans="1:26" ht="45" x14ac:dyDescent="0.25">
      <c r="A6248" s="72" t="s">
        <v>13571</v>
      </c>
      <c r="B6248" s="72" t="s">
        <v>4618</v>
      </c>
      <c r="C6248" s="72"/>
      <c r="D6248" s="72"/>
      <c r="E6248" s="72"/>
      <c r="F6248" s="72">
        <v>2</v>
      </c>
      <c r="G6248" s="72"/>
      <c r="H6248" s="72"/>
      <c r="I6248" s="72"/>
      <c r="J6248" s="72"/>
      <c r="K6248" s="72"/>
      <c r="L6248" s="72">
        <v>50</v>
      </c>
      <c r="M6248" s="72" t="s">
        <v>4596</v>
      </c>
      <c r="N6248" s="72" t="s">
        <v>4539</v>
      </c>
      <c r="O6248" s="72"/>
      <c r="P6248" s="72" t="s">
        <v>4288</v>
      </c>
      <c r="Q6248" s="72"/>
      <c r="R6248" s="72"/>
      <c r="S6248" s="72" t="s">
        <v>4568</v>
      </c>
      <c r="T6248" s="72" t="s">
        <v>12953</v>
      </c>
      <c r="U6248" s="72" t="s">
        <v>13571</v>
      </c>
      <c r="V6248" s="72"/>
      <c r="W6248" s="72">
        <v>347570</v>
      </c>
      <c r="X6248" s="72" t="s">
        <v>4611</v>
      </c>
      <c r="Y6248" s="72"/>
      <c r="Z6248" s="72" t="s">
        <v>13572</v>
      </c>
    </row>
    <row r="6249" spans="1:26" ht="45" x14ac:dyDescent="0.25">
      <c r="A6249" s="72" t="s">
        <v>23232</v>
      </c>
      <c r="B6249" s="72" t="s">
        <v>15756</v>
      </c>
      <c r="C6249" s="72">
        <v>20</v>
      </c>
      <c r="D6249" s="72" t="s">
        <v>20150</v>
      </c>
      <c r="E6249" s="72"/>
      <c r="F6249" s="72">
        <v>1</v>
      </c>
      <c r="G6249" s="72">
        <v>250</v>
      </c>
      <c r="H6249" s="72"/>
      <c r="I6249" s="72"/>
      <c r="J6249" s="72"/>
      <c r="K6249" s="72"/>
      <c r="L6249" s="72"/>
      <c r="M6249" s="72" t="s">
        <v>4596</v>
      </c>
      <c r="N6249" s="72" t="s">
        <v>4506</v>
      </c>
      <c r="O6249" s="72"/>
      <c r="P6249" s="72" t="s">
        <v>4370</v>
      </c>
      <c r="Q6249" s="72"/>
      <c r="R6249" s="72"/>
      <c r="S6249" s="72" t="s">
        <v>4567</v>
      </c>
      <c r="T6249" s="72" t="s">
        <v>5181</v>
      </c>
      <c r="U6249" s="72" t="s">
        <v>23232</v>
      </c>
      <c r="V6249" s="72"/>
      <c r="W6249" s="72">
        <v>142181</v>
      </c>
      <c r="X6249" s="72" t="s">
        <v>23233</v>
      </c>
      <c r="Y6249" s="72" t="s">
        <v>23235</v>
      </c>
      <c r="Z6249" s="72" t="s">
        <v>23234</v>
      </c>
    </row>
    <row r="6250" spans="1:26" ht="45" x14ac:dyDescent="0.25">
      <c r="A6250" s="72" t="s">
        <v>33164</v>
      </c>
      <c r="B6250" s="72" t="s">
        <v>33165</v>
      </c>
      <c r="C6250" s="72"/>
      <c r="D6250" s="72"/>
      <c r="E6250" s="72"/>
      <c r="F6250" s="72">
        <v>1</v>
      </c>
      <c r="G6250" s="72"/>
      <c r="H6250" s="72">
        <v>700</v>
      </c>
      <c r="I6250" s="72">
        <v>350</v>
      </c>
      <c r="J6250" s="72">
        <v>250</v>
      </c>
      <c r="K6250" s="72">
        <v>100</v>
      </c>
      <c r="L6250" s="72"/>
      <c r="M6250" s="72" t="s">
        <v>4596</v>
      </c>
      <c r="N6250" s="72" t="s">
        <v>4506</v>
      </c>
      <c r="O6250" s="72"/>
      <c r="P6250" s="72" t="s">
        <v>3104</v>
      </c>
      <c r="Q6250" s="72"/>
      <c r="R6250" s="72"/>
      <c r="S6250" s="72"/>
      <c r="T6250" s="72"/>
      <c r="U6250" s="72" t="s">
        <v>33164</v>
      </c>
      <c r="V6250" s="72"/>
      <c r="W6250" s="72">
        <v>142050</v>
      </c>
      <c r="X6250" s="72" t="s">
        <v>33166</v>
      </c>
      <c r="Y6250" s="72">
        <v>89055483152</v>
      </c>
      <c r="Z6250" s="72" t="s">
        <v>33167</v>
      </c>
    </row>
    <row r="6251" spans="1:26" ht="45" x14ac:dyDescent="0.25">
      <c r="A6251" s="72" t="s">
        <v>33164</v>
      </c>
      <c r="B6251" s="72" t="s">
        <v>33165</v>
      </c>
      <c r="C6251" s="72"/>
      <c r="D6251" s="72"/>
      <c r="E6251" s="72" t="s">
        <v>4862</v>
      </c>
      <c r="F6251" s="72">
        <v>1</v>
      </c>
      <c r="G6251" s="72">
        <v>300</v>
      </c>
      <c r="H6251" s="72"/>
      <c r="I6251" s="72"/>
      <c r="J6251" s="72"/>
      <c r="K6251" s="72"/>
      <c r="L6251" s="72"/>
      <c r="M6251" s="72" t="s">
        <v>4596</v>
      </c>
      <c r="N6251" s="72" t="s">
        <v>4506</v>
      </c>
      <c r="O6251" s="72"/>
      <c r="P6251" s="72" t="s">
        <v>3104</v>
      </c>
      <c r="Q6251" s="72"/>
      <c r="R6251" s="72"/>
      <c r="S6251" s="72"/>
      <c r="T6251" s="72"/>
      <c r="U6251" s="72" t="s">
        <v>33164</v>
      </c>
      <c r="V6251" s="72" t="s">
        <v>33168</v>
      </c>
      <c r="W6251" s="72">
        <v>142050</v>
      </c>
      <c r="X6251" s="72" t="s">
        <v>33166</v>
      </c>
      <c r="Y6251" s="72">
        <v>89055483152</v>
      </c>
      <c r="Z6251" s="72" t="s">
        <v>33167</v>
      </c>
    </row>
    <row r="6252" spans="1:26" ht="30" x14ac:dyDescent="0.25">
      <c r="A6252" s="72" t="s">
        <v>13573</v>
      </c>
      <c r="B6252" s="72" t="s">
        <v>14484</v>
      </c>
      <c r="C6252" s="72">
        <v>1298</v>
      </c>
      <c r="D6252" s="72"/>
      <c r="E6252" s="72"/>
      <c r="F6252" s="72">
        <v>1</v>
      </c>
      <c r="G6252" s="72"/>
      <c r="H6252" s="72">
        <v>1799</v>
      </c>
      <c r="I6252" s="72">
        <v>654</v>
      </c>
      <c r="J6252" s="72">
        <v>818</v>
      </c>
      <c r="K6252" s="72">
        <v>327</v>
      </c>
      <c r="L6252" s="72"/>
      <c r="M6252" s="72" t="s">
        <v>4596</v>
      </c>
      <c r="N6252" s="72" t="s">
        <v>2362</v>
      </c>
      <c r="O6252" s="72"/>
      <c r="P6252" s="72" t="s">
        <v>2886</v>
      </c>
      <c r="Q6252" s="72" t="s">
        <v>4564</v>
      </c>
      <c r="R6252" s="72" t="s">
        <v>13574</v>
      </c>
      <c r="S6252" s="72"/>
      <c r="T6252" s="72"/>
      <c r="U6252" s="72" t="s">
        <v>13573</v>
      </c>
      <c r="V6252" s="72"/>
      <c r="W6252" s="72">
        <v>125466</v>
      </c>
      <c r="X6252" s="72" t="s">
        <v>13575</v>
      </c>
      <c r="Y6252" s="72"/>
      <c r="Z6252" s="72"/>
    </row>
    <row r="6253" spans="1:26" ht="30" x14ac:dyDescent="0.25">
      <c r="A6253" s="72" t="s">
        <v>23236</v>
      </c>
      <c r="B6253" s="72" t="s">
        <v>14484</v>
      </c>
      <c r="C6253" s="72">
        <v>170</v>
      </c>
      <c r="D6253" s="72" t="s">
        <v>23237</v>
      </c>
      <c r="E6253" s="72"/>
      <c r="F6253" s="72">
        <v>1</v>
      </c>
      <c r="G6253" s="72"/>
      <c r="H6253" s="72">
        <v>350</v>
      </c>
      <c r="I6253" s="72">
        <v>200</v>
      </c>
      <c r="J6253" s="72">
        <v>100</v>
      </c>
      <c r="K6253" s="72">
        <v>50</v>
      </c>
      <c r="L6253" s="72"/>
      <c r="M6253" s="72" t="s">
        <v>4596</v>
      </c>
      <c r="N6253" s="72" t="s">
        <v>2362</v>
      </c>
      <c r="O6253" s="72"/>
      <c r="P6253" s="72" t="s">
        <v>3239</v>
      </c>
      <c r="Q6253" s="72"/>
      <c r="R6253" s="72"/>
      <c r="S6253" s="72"/>
      <c r="T6253" s="72"/>
      <c r="U6253" s="72" t="s">
        <v>23236</v>
      </c>
      <c r="V6253" s="72"/>
      <c r="W6253" s="72"/>
      <c r="X6253" s="72"/>
      <c r="Y6253" s="72"/>
      <c r="Z6253" s="72"/>
    </row>
    <row r="6254" spans="1:26" ht="30" x14ac:dyDescent="0.25">
      <c r="A6254" s="72" t="s">
        <v>23236</v>
      </c>
      <c r="B6254" s="72" t="s">
        <v>14484</v>
      </c>
      <c r="C6254" s="72">
        <v>170</v>
      </c>
      <c r="D6254" s="72" t="s">
        <v>23237</v>
      </c>
      <c r="E6254" s="72" t="s">
        <v>23238</v>
      </c>
      <c r="F6254" s="72">
        <v>1</v>
      </c>
      <c r="G6254" s="72">
        <v>300</v>
      </c>
      <c r="H6254" s="72"/>
      <c r="I6254" s="72"/>
      <c r="J6254" s="72"/>
      <c r="K6254" s="72"/>
      <c r="L6254" s="72"/>
      <c r="M6254" s="72" t="s">
        <v>4596</v>
      </c>
      <c r="N6254" s="72" t="s">
        <v>2362</v>
      </c>
      <c r="O6254" s="72"/>
      <c r="P6254" s="72" t="s">
        <v>3239</v>
      </c>
      <c r="Q6254" s="72" t="s">
        <v>4564</v>
      </c>
      <c r="R6254" s="72" t="s">
        <v>16186</v>
      </c>
      <c r="S6254" s="72"/>
      <c r="T6254" s="72"/>
      <c r="U6254" s="72" t="s">
        <v>23236</v>
      </c>
      <c r="V6254" s="72"/>
      <c r="W6254" s="72">
        <v>117487</v>
      </c>
      <c r="X6254" s="72" t="s">
        <v>23239</v>
      </c>
      <c r="Y6254" s="72">
        <v>89850638513</v>
      </c>
      <c r="Z6254" s="72" t="s">
        <v>23240</v>
      </c>
    </row>
    <row r="6255" spans="1:26" ht="30" x14ac:dyDescent="0.25">
      <c r="A6255" s="72" t="s">
        <v>23236</v>
      </c>
      <c r="B6255" s="72" t="s">
        <v>14484</v>
      </c>
      <c r="C6255" s="72">
        <v>170</v>
      </c>
      <c r="D6255" s="72" t="s">
        <v>23237</v>
      </c>
      <c r="E6255" s="72" t="s">
        <v>7994</v>
      </c>
      <c r="F6255" s="72">
        <v>1</v>
      </c>
      <c r="G6255" s="72">
        <v>350</v>
      </c>
      <c r="H6255" s="72"/>
      <c r="I6255" s="72"/>
      <c r="J6255" s="72"/>
      <c r="K6255" s="72"/>
      <c r="L6255" s="72"/>
      <c r="M6255" s="72" t="s">
        <v>4596</v>
      </c>
      <c r="N6255" s="72" t="s">
        <v>2362</v>
      </c>
      <c r="O6255" s="72"/>
      <c r="P6255" s="72" t="s">
        <v>3239</v>
      </c>
      <c r="Q6255" s="72"/>
      <c r="R6255" s="72"/>
      <c r="S6255" s="72"/>
      <c r="T6255" s="72"/>
      <c r="U6255" s="72" t="s">
        <v>23236</v>
      </c>
      <c r="V6255" s="72" t="s">
        <v>7993</v>
      </c>
      <c r="W6255" s="72">
        <v>117485</v>
      </c>
      <c r="X6255" s="72" t="s">
        <v>7995</v>
      </c>
      <c r="Y6255" s="72" t="s">
        <v>7996</v>
      </c>
      <c r="Z6255" s="72"/>
    </row>
    <row r="6256" spans="1:26" ht="30" x14ac:dyDescent="0.25">
      <c r="A6256" s="72" t="s">
        <v>13576</v>
      </c>
      <c r="B6256" s="72" t="s">
        <v>4594</v>
      </c>
      <c r="C6256" s="72">
        <v>6</v>
      </c>
      <c r="D6256" s="72" t="s">
        <v>4633</v>
      </c>
      <c r="E6256" s="72"/>
      <c r="F6256" s="72">
        <v>1</v>
      </c>
      <c r="G6256" s="72">
        <v>350</v>
      </c>
      <c r="H6256" s="72"/>
      <c r="I6256" s="72"/>
      <c r="J6256" s="72"/>
      <c r="K6256" s="72"/>
      <c r="L6256" s="72"/>
      <c r="M6256" s="72" t="s">
        <v>4596</v>
      </c>
      <c r="N6256" s="72" t="s">
        <v>4506</v>
      </c>
      <c r="O6256" s="72"/>
      <c r="P6256" s="72" t="s">
        <v>14396</v>
      </c>
      <c r="Q6256" s="72"/>
      <c r="R6256" s="72"/>
      <c r="S6256" s="72"/>
      <c r="T6256" s="72"/>
      <c r="U6256" s="72" t="s">
        <v>13576</v>
      </c>
      <c r="V6256" s="72"/>
      <c r="W6256" s="72">
        <v>140093</v>
      </c>
      <c r="X6256" s="72" t="s">
        <v>13577</v>
      </c>
      <c r="Y6256" s="72"/>
      <c r="Z6256" s="72"/>
    </row>
    <row r="6257" spans="1:26" ht="60" x14ac:dyDescent="0.25">
      <c r="A6257" s="72" t="s">
        <v>33169</v>
      </c>
      <c r="B6257" s="72" t="s">
        <v>20105</v>
      </c>
      <c r="C6257" s="72">
        <v>2</v>
      </c>
      <c r="D6257" s="72"/>
      <c r="E6257" s="72"/>
      <c r="F6257" s="72">
        <v>1</v>
      </c>
      <c r="G6257" s="72">
        <v>393</v>
      </c>
      <c r="H6257" s="72"/>
      <c r="I6257" s="72"/>
      <c r="J6257" s="72"/>
      <c r="K6257" s="72"/>
      <c r="L6257" s="72"/>
      <c r="M6257" s="72" t="s">
        <v>4596</v>
      </c>
      <c r="N6257" s="72" t="s">
        <v>4483</v>
      </c>
      <c r="O6257" s="72"/>
      <c r="P6257" s="72" t="s">
        <v>17877</v>
      </c>
      <c r="Q6257" s="72" t="s">
        <v>4566</v>
      </c>
      <c r="R6257" s="72" t="s">
        <v>5351</v>
      </c>
      <c r="S6257" s="72"/>
      <c r="T6257" s="72"/>
      <c r="U6257" s="72" t="s">
        <v>33169</v>
      </c>
      <c r="V6257" s="72"/>
      <c r="W6257" s="72">
        <v>309850</v>
      </c>
      <c r="X6257" s="72" t="s">
        <v>14020</v>
      </c>
      <c r="Y6257" s="72" t="s">
        <v>33170</v>
      </c>
      <c r="Z6257" s="72" t="s">
        <v>26476</v>
      </c>
    </row>
    <row r="6258" spans="1:26" ht="45" x14ac:dyDescent="0.25">
      <c r="A6258" s="72" t="s">
        <v>17562</v>
      </c>
      <c r="B6258" s="72" t="s">
        <v>4598</v>
      </c>
      <c r="C6258" s="72"/>
      <c r="D6258" s="72"/>
      <c r="E6258" s="72"/>
      <c r="F6258" s="72">
        <v>1</v>
      </c>
      <c r="G6258" s="72"/>
      <c r="H6258" s="72">
        <v>94</v>
      </c>
      <c r="I6258" s="72"/>
      <c r="J6258" s="72">
        <v>94</v>
      </c>
      <c r="K6258" s="72"/>
      <c r="L6258" s="72"/>
      <c r="M6258" s="72" t="s">
        <v>4596</v>
      </c>
      <c r="N6258" s="72" t="s">
        <v>4492</v>
      </c>
      <c r="O6258" s="72"/>
      <c r="P6258" s="72" t="s">
        <v>3585</v>
      </c>
      <c r="Q6258" s="72"/>
      <c r="R6258" s="72"/>
      <c r="S6258" s="72" t="s">
        <v>4567</v>
      </c>
      <c r="T6258" s="72" t="s">
        <v>17563</v>
      </c>
      <c r="U6258" s="72" t="s">
        <v>17562</v>
      </c>
      <c r="V6258" s="72"/>
      <c r="W6258" s="72">
        <v>666731</v>
      </c>
      <c r="X6258" s="72" t="s">
        <v>18625</v>
      </c>
      <c r="Y6258" s="72">
        <v>3956826387</v>
      </c>
      <c r="Z6258" s="72" t="s">
        <v>17564</v>
      </c>
    </row>
    <row r="6259" spans="1:26" ht="45" x14ac:dyDescent="0.25">
      <c r="A6259" s="72" t="s">
        <v>25220</v>
      </c>
      <c r="B6259" s="72" t="s">
        <v>25221</v>
      </c>
      <c r="C6259" s="72"/>
      <c r="D6259" s="72"/>
      <c r="E6259" s="72"/>
      <c r="F6259" s="72">
        <v>2</v>
      </c>
      <c r="G6259" s="72"/>
      <c r="H6259" s="72"/>
      <c r="I6259" s="72"/>
      <c r="J6259" s="72"/>
      <c r="K6259" s="72"/>
      <c r="L6259" s="72">
        <v>350</v>
      </c>
      <c r="M6259" s="72" t="s">
        <v>4596</v>
      </c>
      <c r="N6259" s="72" t="s">
        <v>4531</v>
      </c>
      <c r="O6259" s="72"/>
      <c r="P6259" s="72" t="s">
        <v>3261</v>
      </c>
      <c r="Q6259" s="72"/>
      <c r="R6259" s="72"/>
      <c r="S6259" s="72" t="s">
        <v>4566</v>
      </c>
      <c r="T6259" s="72" t="s">
        <v>12860</v>
      </c>
      <c r="U6259" s="72" t="s">
        <v>25220</v>
      </c>
      <c r="V6259" s="72"/>
      <c r="W6259" s="72">
        <v>431350</v>
      </c>
      <c r="X6259" s="72" t="s">
        <v>25222</v>
      </c>
      <c r="Y6259" s="72" t="s">
        <v>25223</v>
      </c>
      <c r="Z6259" s="72" t="s">
        <v>25224</v>
      </c>
    </row>
    <row r="6260" spans="1:26" ht="30" x14ac:dyDescent="0.25">
      <c r="A6260" s="72" t="s">
        <v>14199</v>
      </c>
      <c r="B6260" s="72" t="s">
        <v>4594</v>
      </c>
      <c r="C6260" s="72">
        <v>37</v>
      </c>
      <c r="D6260" s="72" t="s">
        <v>5685</v>
      </c>
      <c r="E6260" s="72"/>
      <c r="F6260" s="72">
        <v>1</v>
      </c>
      <c r="G6260" s="72">
        <v>350</v>
      </c>
      <c r="H6260" s="72"/>
      <c r="I6260" s="72"/>
      <c r="J6260" s="72"/>
      <c r="K6260" s="72"/>
      <c r="L6260" s="72"/>
      <c r="M6260" s="72" t="s">
        <v>4596</v>
      </c>
      <c r="N6260" s="72" t="s">
        <v>4499</v>
      </c>
      <c r="O6260" s="72"/>
      <c r="P6260" s="72" t="s">
        <v>2509</v>
      </c>
      <c r="Q6260" s="72"/>
      <c r="R6260" s="72"/>
      <c r="S6260" s="72" t="s">
        <v>4569</v>
      </c>
      <c r="T6260" s="72" t="s">
        <v>14200</v>
      </c>
      <c r="U6260" s="72" t="s">
        <v>14199</v>
      </c>
      <c r="V6260" s="72"/>
      <c r="W6260" s="72"/>
      <c r="X6260" s="72"/>
      <c r="Y6260" s="72"/>
      <c r="Z6260" s="72" t="s">
        <v>14201</v>
      </c>
    </row>
    <row r="6261" spans="1:26" ht="30" x14ac:dyDescent="0.25">
      <c r="A6261" s="72" t="s">
        <v>13579</v>
      </c>
      <c r="B6261" s="72" t="s">
        <v>13580</v>
      </c>
      <c r="C6261" s="72"/>
      <c r="D6261" s="72" t="s">
        <v>13581</v>
      </c>
      <c r="E6261" s="72"/>
      <c r="F6261" s="72">
        <v>2</v>
      </c>
      <c r="G6261" s="72"/>
      <c r="H6261" s="72"/>
      <c r="I6261" s="72"/>
      <c r="J6261" s="72"/>
      <c r="K6261" s="72"/>
      <c r="L6261" s="72">
        <v>150</v>
      </c>
      <c r="M6261" s="72" t="s">
        <v>4596</v>
      </c>
      <c r="N6261" s="72" t="s">
        <v>4542</v>
      </c>
      <c r="O6261" s="72"/>
      <c r="P6261" s="72" t="s">
        <v>2703</v>
      </c>
      <c r="Q6261" s="72"/>
      <c r="R6261" s="72"/>
      <c r="S6261" s="72"/>
      <c r="T6261" s="72"/>
      <c r="U6261" s="72" t="s">
        <v>13579</v>
      </c>
      <c r="V6261" s="72"/>
      <c r="W6261" s="72">
        <v>195267</v>
      </c>
      <c r="X6261" s="72" t="s">
        <v>13582</v>
      </c>
      <c r="Y6261" s="72" t="s">
        <v>13583</v>
      </c>
      <c r="Z6261" s="72" t="s">
        <v>13584</v>
      </c>
    </row>
    <row r="6262" spans="1:26" ht="60" x14ac:dyDescent="0.25">
      <c r="A6262" s="72" t="s">
        <v>23241</v>
      </c>
      <c r="B6262" s="72" t="s">
        <v>23242</v>
      </c>
      <c r="C6262" s="72">
        <v>7</v>
      </c>
      <c r="D6262" s="72" t="s">
        <v>23243</v>
      </c>
      <c r="E6262" s="72"/>
      <c r="F6262" s="72">
        <v>1</v>
      </c>
      <c r="G6262" s="72"/>
      <c r="H6262" s="72">
        <v>445</v>
      </c>
      <c r="I6262" s="72">
        <v>250</v>
      </c>
      <c r="J6262" s="72">
        <v>150</v>
      </c>
      <c r="K6262" s="72">
        <v>45</v>
      </c>
      <c r="L6262" s="72"/>
      <c r="M6262" s="72" t="s">
        <v>4596</v>
      </c>
      <c r="N6262" s="72" t="s">
        <v>4533</v>
      </c>
      <c r="O6262" s="72"/>
      <c r="P6262" s="72" t="s">
        <v>2911</v>
      </c>
      <c r="Q6262" s="72"/>
      <c r="R6262" s="72"/>
      <c r="S6262" s="72" t="s">
        <v>4566</v>
      </c>
      <c r="T6262" s="72" t="s">
        <v>5248</v>
      </c>
      <c r="U6262" s="72" t="s">
        <v>23241</v>
      </c>
      <c r="V6262" s="72"/>
      <c r="W6262" s="72">
        <v>363750</v>
      </c>
      <c r="X6262" s="72" t="s">
        <v>25225</v>
      </c>
      <c r="Y6262" s="72" t="s">
        <v>23245</v>
      </c>
      <c r="Z6262" s="72" t="s">
        <v>23244</v>
      </c>
    </row>
    <row r="6263" spans="1:26" ht="90" x14ac:dyDescent="0.25">
      <c r="A6263" s="72" t="s">
        <v>13587</v>
      </c>
      <c r="B6263" s="72" t="s">
        <v>13588</v>
      </c>
      <c r="C6263" s="72"/>
      <c r="D6263" s="72"/>
      <c r="E6263" s="72"/>
      <c r="F6263" s="72">
        <v>1</v>
      </c>
      <c r="G6263" s="72"/>
      <c r="H6263" s="72">
        <v>800</v>
      </c>
      <c r="I6263" s="72"/>
      <c r="J6263" s="72"/>
      <c r="K6263" s="72">
        <v>800</v>
      </c>
      <c r="L6263" s="72"/>
      <c r="M6263" s="72" t="s">
        <v>4596</v>
      </c>
      <c r="N6263" s="72" t="s">
        <v>12</v>
      </c>
      <c r="O6263" s="72"/>
      <c r="P6263" s="72" t="s">
        <v>2836</v>
      </c>
      <c r="Q6263" s="72"/>
      <c r="R6263" s="72"/>
      <c r="S6263" s="72" t="s">
        <v>4568</v>
      </c>
      <c r="T6263" s="72" t="s">
        <v>13589</v>
      </c>
      <c r="U6263" s="72" t="s">
        <v>13587</v>
      </c>
      <c r="V6263" s="72"/>
      <c r="W6263" s="72">
        <v>296117</v>
      </c>
      <c r="X6263" s="72" t="s">
        <v>23246</v>
      </c>
      <c r="Y6263" s="72"/>
      <c r="Z6263" s="72"/>
    </row>
    <row r="6264" spans="1:26" ht="30" x14ac:dyDescent="0.25">
      <c r="A6264" s="71" t="s">
        <v>23247</v>
      </c>
      <c r="B6264" s="72" t="s">
        <v>23248</v>
      </c>
      <c r="C6264" s="72">
        <v>50</v>
      </c>
      <c r="D6264" s="72" t="s">
        <v>5768</v>
      </c>
      <c r="E6264" s="72"/>
      <c r="F6264" s="72">
        <v>1</v>
      </c>
      <c r="G6264" s="72">
        <v>350</v>
      </c>
      <c r="H6264" s="72"/>
      <c r="I6264" s="72"/>
      <c r="J6264" s="72"/>
      <c r="K6264" s="72"/>
      <c r="L6264" s="72"/>
      <c r="M6264" s="72" t="s">
        <v>4596</v>
      </c>
      <c r="N6264" s="72" t="s">
        <v>4506</v>
      </c>
      <c r="O6264" s="72"/>
      <c r="P6264" s="72" t="s">
        <v>4370</v>
      </c>
      <c r="Q6264" s="72" t="s">
        <v>4564</v>
      </c>
      <c r="R6264" s="72" t="s">
        <v>22536</v>
      </c>
      <c r="S6264" s="72"/>
      <c r="T6264" s="72"/>
      <c r="U6264" s="72" t="s">
        <v>23247</v>
      </c>
      <c r="V6264" s="72"/>
      <c r="W6264" s="72"/>
      <c r="X6264" s="72" t="s">
        <v>23249</v>
      </c>
      <c r="Y6264" s="72" t="s">
        <v>23251</v>
      </c>
      <c r="Z6264" s="72" t="s">
        <v>23250</v>
      </c>
    </row>
  </sheetData>
  <sheetProtection selectLockedCells="1" selectUnlockedCells="1"/>
  <autoFilter ref="A1:AA4237">
    <sortState ref="A2:U3042">
      <sortCondition ref="A2:A3042"/>
    </sortState>
  </autoFilter>
  <conditionalFormatting sqref="U2991:U1048576 U2859:U2864 U1 P2858 U2866:U2881 U2887:U2892 U2827:U2857 U2416:U2825 U2073:U2414 U2900:U2989 U9:U180 U1492:U1774 U182:U1490 U1776:U2071">
    <cfRule type="duplicateValues" dxfId="49" priority="48"/>
  </conditionalFormatting>
  <conditionalFormatting sqref="U2865">
    <cfRule type="duplicateValues" dxfId="48" priority="47"/>
  </conditionalFormatting>
  <conditionalFormatting sqref="V829">
    <cfRule type="duplicateValues" dxfId="47" priority="46"/>
  </conditionalFormatting>
  <conditionalFormatting sqref="U2882">
    <cfRule type="duplicateValues" dxfId="46" priority="45"/>
  </conditionalFormatting>
  <conditionalFormatting sqref="U2883">
    <cfRule type="duplicateValues" dxfId="45" priority="44"/>
  </conditionalFormatting>
  <conditionalFormatting sqref="U2884">
    <cfRule type="duplicateValues" dxfId="44" priority="43"/>
  </conditionalFormatting>
  <conditionalFormatting sqref="U2885">
    <cfRule type="duplicateValues" dxfId="43" priority="42"/>
  </conditionalFormatting>
  <conditionalFormatting sqref="U2886">
    <cfRule type="duplicateValues" dxfId="42" priority="41"/>
  </conditionalFormatting>
  <conditionalFormatting sqref="U2826">
    <cfRule type="duplicateValues" dxfId="41" priority="40"/>
  </conditionalFormatting>
  <conditionalFormatting sqref="U2893">
    <cfRule type="duplicateValues" dxfId="40" priority="39"/>
  </conditionalFormatting>
  <conditionalFormatting sqref="U2894">
    <cfRule type="duplicateValues" dxfId="39" priority="38"/>
  </conditionalFormatting>
  <conditionalFormatting sqref="U2895">
    <cfRule type="duplicateValues" dxfId="38" priority="37"/>
  </conditionalFormatting>
  <conditionalFormatting sqref="U2896">
    <cfRule type="duplicateValues" dxfId="37" priority="36"/>
  </conditionalFormatting>
  <conditionalFormatting sqref="U2898">
    <cfRule type="duplicateValues" dxfId="36" priority="35"/>
  </conditionalFormatting>
  <conditionalFormatting sqref="U2899">
    <cfRule type="duplicateValues" dxfId="35" priority="34"/>
  </conditionalFormatting>
  <conditionalFormatting sqref="U2415">
    <cfRule type="duplicateValues" dxfId="34" priority="33"/>
  </conditionalFormatting>
  <conditionalFormatting sqref="U2072">
    <cfRule type="duplicateValues" dxfId="33" priority="32"/>
  </conditionalFormatting>
  <conditionalFormatting sqref="U2990">
    <cfRule type="duplicateValues" dxfId="32" priority="31"/>
  </conditionalFormatting>
  <conditionalFormatting sqref="U2897">
    <cfRule type="duplicateValues" dxfId="31" priority="30"/>
  </conditionalFormatting>
  <conditionalFormatting sqref="U1492:U1774 U1 U9:U180 U182:U1490 U1776:U1048576">
    <cfRule type="duplicateValues" dxfId="30" priority="29"/>
  </conditionalFormatting>
  <conditionalFormatting sqref="U3:U5 U7:U8">
    <cfRule type="duplicateValues" dxfId="29" priority="28"/>
  </conditionalFormatting>
  <conditionalFormatting sqref="U6">
    <cfRule type="duplicateValues" dxfId="28" priority="27"/>
  </conditionalFormatting>
  <conditionalFormatting sqref="A1:A2 C2 E2 G2 I2 K2 M2 O2 Q2 S2 U2 W2 Y2">
    <cfRule type="duplicateValues" dxfId="27" priority="49"/>
  </conditionalFormatting>
  <conditionalFormatting sqref="A2991:A5259 A2859:A2864 A2866:A2881 A2887:A2892 A2827:A2857 A2416:A2825 A2073:A2414 A2900:A2989 A9:A2071">
    <cfRule type="duplicateValues" dxfId="26" priority="26"/>
  </conditionalFormatting>
  <conditionalFormatting sqref="A2865">
    <cfRule type="duplicateValues" dxfId="25" priority="25"/>
  </conditionalFormatting>
  <conditionalFormatting sqref="A2882">
    <cfRule type="duplicateValues" dxfId="24" priority="24"/>
  </conditionalFormatting>
  <conditionalFormatting sqref="A2883">
    <cfRule type="duplicateValues" dxfId="23" priority="23"/>
  </conditionalFormatting>
  <conditionalFormatting sqref="A2884">
    <cfRule type="duplicateValues" dxfId="22" priority="22"/>
  </conditionalFormatting>
  <conditionalFormatting sqref="A2885">
    <cfRule type="duplicateValues" dxfId="21" priority="21"/>
  </conditionalFormatting>
  <conditionalFormatting sqref="A2886">
    <cfRule type="duplicateValues" dxfId="20" priority="20"/>
  </conditionalFormatting>
  <conditionalFormatting sqref="A2826">
    <cfRule type="duplicateValues" dxfId="19" priority="19"/>
  </conditionalFormatting>
  <conditionalFormatting sqref="A2893">
    <cfRule type="duplicateValues" dxfId="18" priority="18"/>
  </conditionalFormatting>
  <conditionalFormatting sqref="A2894">
    <cfRule type="duplicateValues" dxfId="17" priority="17"/>
  </conditionalFormatting>
  <conditionalFormatting sqref="A2895">
    <cfRule type="duplicateValues" dxfId="16" priority="16"/>
  </conditionalFormatting>
  <conditionalFormatting sqref="A2896">
    <cfRule type="duplicateValues" dxfId="15" priority="15"/>
  </conditionalFormatting>
  <conditionalFormatting sqref="A2898">
    <cfRule type="duplicateValues" dxfId="14" priority="14"/>
  </conditionalFormatting>
  <conditionalFormatting sqref="A2899">
    <cfRule type="duplicateValues" dxfId="13" priority="13"/>
  </conditionalFormatting>
  <conditionalFormatting sqref="A2415">
    <cfRule type="duplicateValues" dxfId="12" priority="12"/>
  </conditionalFormatting>
  <conditionalFormatting sqref="A2072">
    <cfRule type="duplicateValues" dxfId="11" priority="11"/>
  </conditionalFormatting>
  <conditionalFormatting sqref="A2990">
    <cfRule type="duplicateValues" dxfId="10" priority="10"/>
  </conditionalFormatting>
  <conditionalFormatting sqref="A2897">
    <cfRule type="duplicateValues" dxfId="9" priority="9"/>
  </conditionalFormatting>
  <conditionalFormatting sqref="A3:A5 A7:A8">
    <cfRule type="duplicateValues" dxfId="8" priority="8"/>
  </conditionalFormatting>
  <conditionalFormatting sqref="A6">
    <cfRule type="duplicateValues" dxfId="7" priority="7"/>
  </conditionalFormatting>
  <conditionalFormatting sqref="U1491">
    <cfRule type="duplicateValues" dxfId="6" priority="5"/>
  </conditionalFormatting>
  <conditionalFormatting sqref="U1491">
    <cfRule type="duplicateValues" dxfId="5" priority="6"/>
  </conditionalFormatting>
  <conditionalFormatting sqref="U181">
    <cfRule type="duplicateValues" dxfId="4" priority="3"/>
  </conditionalFormatting>
  <conditionalFormatting sqref="U181">
    <cfRule type="duplicateValues" dxfId="3" priority="4"/>
  </conditionalFormatting>
  <conditionalFormatting sqref="U1775">
    <cfRule type="duplicateValues" dxfId="2" priority="1"/>
  </conditionalFormatting>
  <conditionalFormatting sqref="U1775">
    <cfRule type="duplicateValues" dxfId="1" priority="2"/>
  </conditionalFormatting>
  <conditionalFormatting sqref="A9:A5259">
    <cfRule type="duplicateValues" dxfId="0" priority="50"/>
  </conditionalFormatting>
  <dataValidations count="6">
    <dataValidation type="whole" allowBlank="1" showInputMessage="1" showErrorMessage="1" sqref="G2051:H2051 G3094:G3098 H3094 H3097:H3098">
      <formula1>3</formula1>
      <formula2>1000</formula2>
    </dataValidation>
    <dataValidation type="whole" allowBlank="1" showInputMessage="1" showErrorMessage="1" sqref="I2051 I3094:I3098">
      <formula1>3</formula1>
      <formula2>3000</formula2>
    </dataValidation>
    <dataValidation type="list" allowBlank="1" showInputMessage="1" showErrorMessage="1" sqref="O3060:O3082">
      <formula1>$HJ$6:$HJ$11</formula1>
    </dataValidation>
    <dataValidation type="list" allowBlank="1" showInputMessage="1" showErrorMessage="1" sqref="P3060:P3082">
      <formula1>$HW$6:$HW$2238</formula1>
    </dataValidation>
    <dataValidation type="list" allowBlank="1" showInputMessage="1" showErrorMessage="1" sqref="O3044:O3059 O3132 O3094:O3098">
      <formula1>$HL$6:$HL$11</formula1>
    </dataValidation>
    <dataValidation type="list" allowBlank="1" showInputMessage="1" showErrorMessage="1" sqref="P3044:P3059 P3094:P3098 P3132">
      <formula1>$HY$6:$HY$2238</formula1>
    </dataValidation>
  </dataValidations>
  <hyperlinks>
    <hyperlink ref="Z3096" r:id="rId1" display="556@edu.mos.ru"/>
    <hyperlink ref="Z2988" r:id="rId2" display="matilda_e05@mail.ru"/>
    <hyperlink ref="Z637" r:id="rId3" display="mdou15@kobra-net.ru"/>
    <hyperlink ref="Z2897" r:id="rId4" display="ord-3@mail.ru"/>
    <hyperlink ref="Z138" r:id="rId5" display="yablonka.detskiysad@mail.ru"/>
    <hyperlink ref="Z2410" r:id="rId6" display="domshkola-3@mail.ru"/>
    <hyperlink ref="Z3039" r:id="rId7" display="dou5berezka@mail.ru"/>
    <hyperlink ref="Z404" r:id="rId8" display="licey-6.54@mail.ru"/>
    <hyperlink ref="Z1374" r:id="rId9" display="skazka.serpuhov@yandex.ru"/>
    <hyperlink ref="Z653" r:id="rId10" display="zapr2sch@mail.ru"/>
    <hyperlink ref="Z2182" r:id="rId11" display="mdou54kursk@yandex.ru"/>
    <hyperlink ref="Z2095" r:id="rId12" display="rosinka1962@mail.ru"/>
    <hyperlink ref="Z2960" r:id="rId13" display="schooll134@list.ru"/>
    <hyperlink ref="Z1635" r:id="rId14" display="nd-school@ya.ru"/>
    <hyperlink ref="Z2367" r:id="rId15" display="NOVJROPIS@mail.ru"/>
    <hyperlink ref="Z127" r:id="rId16" display="dsrosinka27@mail.ru"/>
    <hyperlink ref="Z1505" r:id="rId17" display="mdou47petushok@mail.ru"/>
    <hyperlink ref="Z764" r:id="rId18" display="tksorhovo@mail.ru"/>
    <hyperlink ref="Z220" r:id="rId19" display="rodnichok-74@ya.ru"/>
    <hyperlink ref="Z466" r:id="rId20" display="Berezkads@gmail.com"/>
    <hyperlink ref="Z1424" r:id="rId21" display="klin-vozdv1@yandex.ru"/>
    <hyperlink ref="Z679" r:id="rId22" display="peshadetsad35@mail.ru"/>
    <hyperlink ref="Z2413" r:id="rId23" display="sergienko_1963@inbox.ru"/>
    <hyperlink ref="Z510" r:id="rId24" display="detsadmuskovit@mail.ru"/>
    <hyperlink ref="Z2885" r:id="rId25" display="scentr@yandex.ru"/>
    <hyperlink ref="Z2603" r:id="rId26" display="pr@bibliotekagrina.ru"/>
    <hyperlink ref="Z2288" r:id="rId27" display="vyatka_cgb@mail.ru"/>
    <hyperlink ref="Z3020" r:id="rId28" display="gnezdishko21@mail.ru"/>
    <hyperlink ref="Z1805" r:id="rId29" display="Staruhina_tatyana@mail.ru"/>
    <hyperlink ref="Z1299" r:id="rId30" display="pasegovo.shkola@mail.ru"/>
    <hyperlink ref="Z1483" r:id="rId31" display="dshi2@inbox.ru"/>
    <hyperlink ref="Z1569" r:id="rId32" display="ddc2008@mail.ru"/>
    <hyperlink ref="Z780" r:id="rId33" display="voronc@school.vrn.ru"/>
    <hyperlink ref="Z879" r:id="rId34" display="fedorova.fedorova1954@yandex.ru"/>
    <hyperlink ref="Z691" r:id="rId35" display="guts.olga2014@yandex.ru"/>
    <hyperlink ref="Z3092" r:id="rId36" display="d-s6@mail.ru"/>
    <hyperlink ref="Z1790" r:id="rId37" display="kolobovayv@mail.ru"/>
    <hyperlink ref="Z662" r:id="rId38" display="centrsozvezdie2008@mail.ru"/>
    <hyperlink ref="Z2638" r:id="rId39" display="suslova9nv@mail.ru"/>
    <hyperlink ref="Z1381" r:id="rId40" display="suslova9nv@mail.ru"/>
    <hyperlink ref="Z1597" r:id="rId41" display="tokkkat@yandex.ru"/>
    <hyperlink ref="Z2800" r:id="rId42" display="tvor4estvo2012@yandex.ru"/>
    <hyperlink ref="Z3015" r:id="rId43" display="dsmgez@yandex.ru"/>
    <hyperlink ref="Z2148" r:id="rId44" display="31sadik@mail.ru"/>
    <hyperlink ref="Z1649" r:id="rId45" display="motya_76@inbox.ru"/>
    <hyperlink ref="Z1775" r:id="rId46" display="radostdetstva@yandex.ru"/>
    <hyperlink ref="Z1739" r:id="rId47" display="bogorodskoe-sad1@mail.ru"/>
    <hyperlink ref="Z1746" r:id="rId48" display="materova2015@mail.ru"/>
    <hyperlink ref="Z1527" r:id="rId49" display="saholalZO@yandex.ru"/>
    <hyperlink ref="Z1772" r:id="rId50" display="vladimiracenter@mail.ru"/>
    <hyperlink ref="Z974" r:id="rId51" display="mukdk@mail.ru"/>
    <hyperlink ref="Z407" r:id="rId52" display="tvbfolk@mail.ru"/>
    <hyperlink ref="Z2484" r:id="rId53" display="mou_zwsh@mail.ru"/>
    <hyperlink ref="Z1683" r:id="rId54" display="school-arts@yandex.ru"/>
    <hyperlink ref="Z1091" r:id="rId55" display="rodnichok.dou7@mail.ru"/>
    <hyperlink ref="Z2261" r:id="rId56" display="sadik_palatka@mail.ru"/>
    <hyperlink ref="Z2663" r:id="rId57" display="mbdou.pud.ds@mail.ru"/>
    <hyperlink ref="Z2955" r:id="rId58" display="internatv5@yandex.ru"/>
    <hyperlink ref="Z2613" r:id="rId59" display="alenka-8025@mail.ru"/>
    <hyperlink ref="Z1873" r:id="rId60" display="dou20saratov@mail.ru"/>
    <hyperlink ref="Z42" r:id="rId61" display="detskisad32@yandex.ru"/>
    <hyperlink ref="Z795" r:id="rId62" display="mironovfmfrino4ka@yandex.ru"/>
    <hyperlink ref="Z2476" r:id="rId63" display="cheb_dos83@mail.ru"/>
    <hyperlink ref="Z1962" r:id="rId64" display="mdou36gckizil@yandex.ru"/>
    <hyperlink ref="Z2266" r:id="rId65" display="lycee-3@inbox.ru"/>
    <hyperlink ref="Z2998" r:id="rId66" display="VoznesenskuNata@mail.ru"/>
    <hyperlink ref="Z647" r:id="rId67" display="zimireva.inna2016@yandex.ru"/>
    <hyperlink ref="Z2756" r:id="rId68" display="znamdmsh@yandex.ru"/>
    <hyperlink ref="Z1605" r:id="rId69" display="bdshi@bk.ru"/>
    <hyperlink ref="Z212" r:id="rId70" display="oo849@yandex.ru"/>
    <hyperlink ref="Z2840" r:id="rId71" display="khutievan@mail.ru"/>
    <hyperlink ref="Z1693" r:id="rId72" display="dsi212@yandex.ru"/>
    <hyperlink ref="Z346" r:id="rId73" display="art2borodina@yandex.ru"/>
    <hyperlink ref="Z2996" r:id="rId74" display="mila.shipova.56@mail.ru"/>
    <hyperlink ref="Z1259" r:id="rId75" display="DC-36@yandex.ru"/>
    <hyperlink ref="Z1300" r:id="rId76" display="1978rma@gmail.com"/>
    <hyperlink ref="Z28" r:id="rId77" display="krddt@yandex.ru"/>
    <hyperlink ref="Z772" r:id="rId78" display="natacha-kin@mail.ru"/>
    <hyperlink ref="Z617" r:id="rId79" display="detskiisad.mbdou24@yandex.ru"/>
    <hyperlink ref="Z1986" r:id="rId80" display="leninskau-hkola@mail.ru"/>
    <hyperlink ref="Z2253" r:id="rId81" display="shkola12noginsk@yandex.ru"/>
    <hyperlink ref="Z885" r:id="rId82" display="romario675@yandex.ru"/>
    <hyperlink ref="Z1786" r:id="rId83" display="metodkabinet@yandex.ru"/>
    <hyperlink ref="Z2707" r:id="rId84" display="dshi.moudod@mail.ru"/>
    <hyperlink ref="Z732" r:id="rId85" display="dsinik90@yandex.ru"/>
    <hyperlink ref="Z833" r:id="rId86" display="detsad11-cherkessk2013@yandex.ru"/>
    <hyperlink ref="Z1529" r:id="rId87" display="gort-inna@rambler.ru"/>
    <hyperlink ref="Z2533" r:id="rId88" display="orotucandshi@rambler.ru"/>
    <hyperlink ref="Z2964" r:id="rId89" display="uzlovaya_det.@mail.ru"/>
    <hyperlink ref="Z1865" r:id="rId90" display="nohova1962@mail.ru"/>
    <hyperlink ref="Z2930" r:id="rId91" display="avdeeva.lga@yandex.ru"/>
    <hyperlink ref="Z288" r:id="rId92" display="elena-detstvo@yandex.ru"/>
    <hyperlink ref="Z695" r:id="rId93" display="pvi19620@yandex.ru"/>
    <hyperlink ref="Z3074" r:id="rId94" display="detsad110-prk@mail.ru"/>
    <hyperlink ref="Z386" r:id="rId95" display="svetikvl71@gmail.com"/>
    <hyperlink ref="Z1073" r:id="rId96" display="svetikvl71@gmail.com"/>
    <hyperlink ref="Z2351" r:id="rId97" display="e-a-nosova.nosova@yandex.ru"/>
    <hyperlink ref="Z449" r:id="rId98" display="vrachoshk82@mail.ru"/>
  </hyperlink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'[1]фед округ'!#REF!</xm:f>
          </x14:formula1>
          <xm:sqref>N3044:N3059 N3132</xm:sqref>
        </x14:dataValidation>
        <x14:dataValidation type="list" allowBlank="1" showInputMessage="1" showErrorMessage="1">
          <x14:formula1>
            <xm:f>'[2]фед округ'!#REF!</xm:f>
          </x14:formula1>
          <xm:sqref>N3060:N3082</xm:sqref>
        </x14:dataValidation>
        <x14:dataValidation type="list" allowBlank="1" showInputMessage="1" showErrorMessage="1">
          <x14:formula1>
            <xm:f>'[3]список учреждений'!#REF!</xm:f>
          </x14:formula1>
          <xm:sqref>B3097:B3098 B3094</xm:sqref>
        </x14:dataValidation>
        <x14:dataValidation type="list" allowBlank="1" showInputMessage="1" showErrorMessage="1">
          <x14:formula1>
            <xm:f>'[3]фед округ'!#REF!</xm:f>
          </x14:formula1>
          <xm:sqref>N3094:N3098</xm:sqref>
        </x14:dataValidation>
        <x14:dataValidation type="list" allowBlank="1" showInputMessage="1" showErrorMessage="1">
          <x14:formula1>
            <xm:f>'[1]список учреждений'!#REF!</xm:f>
          </x14:formula1>
          <xm:sqref>B2952 B3132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86</vt:i4>
      </vt:variant>
    </vt:vector>
  </HeadingPairs>
  <TitlesOfParts>
    <vt:vector size="88" baseType="lpstr">
      <vt:lpstr>Заявка</vt:lpstr>
      <vt:lpstr>Учреждения</vt:lpstr>
      <vt:lpstr>Алтайский_край</vt:lpstr>
      <vt:lpstr>Амурская_область</vt:lpstr>
      <vt:lpstr>Архангельская_область</vt:lpstr>
      <vt:lpstr>Астраханская_область</vt:lpstr>
      <vt:lpstr>Белгородская_область</vt:lpstr>
      <vt:lpstr>Брянская_область</vt:lpstr>
      <vt:lpstr>Владимирская_область</vt:lpstr>
      <vt:lpstr>Волгоградская_область</vt:lpstr>
      <vt:lpstr>Вологодская_область</vt:lpstr>
      <vt:lpstr>Воронежская_область</vt:lpstr>
      <vt:lpstr>Еврейская_автономная_область</vt:lpstr>
      <vt:lpstr>Забайкальский_край</vt:lpstr>
      <vt:lpstr>Ивановская_область</vt:lpstr>
      <vt:lpstr>Иркутская_область</vt:lpstr>
      <vt:lpstr>Калининградская_область</vt:lpstr>
      <vt:lpstr>Калужская_область</vt:lpstr>
      <vt:lpstr>Камчатский_край</vt:lpstr>
      <vt:lpstr>Кемеровская_область</vt:lpstr>
      <vt:lpstr>Кировская_область</vt:lpstr>
      <vt:lpstr>Костромская_область</vt:lpstr>
      <vt:lpstr>Краснодарский_край</vt:lpstr>
      <vt:lpstr>Красноярский_край</vt:lpstr>
      <vt:lpstr>Курганская_область</vt:lpstr>
      <vt:lpstr>Курская_область</vt:lpstr>
      <vt:lpstr>Ленинградская_область</vt:lpstr>
      <vt:lpstr>Липецкая_область</vt:lpstr>
      <vt:lpstr>Магаданская_область</vt:lpstr>
      <vt:lpstr>Москва</vt:lpstr>
      <vt:lpstr>Московская_область</vt:lpstr>
      <vt:lpstr>Мурманская_область</vt:lpstr>
      <vt:lpstr>Ненецкий_автономный_округ</vt:lpstr>
      <vt:lpstr>Нижегородская_область</vt:lpstr>
      <vt:lpstr>Новгородская_область</vt:lpstr>
      <vt:lpstr>Новосибирская_область</vt:lpstr>
      <vt:lpstr>Заявка!Область_печати</vt:lpstr>
      <vt:lpstr>Омская_область</vt:lpstr>
      <vt:lpstr>Оренбургская_область</vt:lpstr>
      <vt:lpstr>Орловская_область</vt:lpstr>
      <vt:lpstr>Пензенская_область</vt:lpstr>
      <vt:lpstr>Пермский_край</vt:lpstr>
      <vt:lpstr>Приморский_край</vt:lpstr>
      <vt:lpstr>Псковская_область</vt:lpstr>
      <vt:lpstr>Республика_Адыгея</vt:lpstr>
      <vt:lpstr>Республика_Алтай</vt:lpstr>
      <vt:lpstr>Республика_Башкортостан</vt:lpstr>
      <vt:lpstr>Республика_Бурятия</vt:lpstr>
      <vt:lpstr>Республика_Дагестан</vt:lpstr>
      <vt:lpstr>Республика_Ингушетия</vt:lpstr>
      <vt:lpstr>Республика_Кабардино_Балкария</vt:lpstr>
      <vt:lpstr>Республика_Калмыкия</vt:lpstr>
      <vt:lpstr>Республика_Карачаево_Черкесия</vt:lpstr>
      <vt:lpstr>Республика_Карелия</vt:lpstr>
      <vt:lpstr>Республика_Коми</vt:lpstr>
      <vt:lpstr>Республика_Крым</vt:lpstr>
      <vt:lpstr>Республика_Марий_Эл</vt:lpstr>
      <vt:lpstr>Республика_Мордовия</vt:lpstr>
      <vt:lpstr>Республика_Саха_Якутия</vt:lpstr>
      <vt:lpstr>Республика_Северная_Осетия_Алания</vt:lpstr>
      <vt:lpstr>Республика_Татарстан</vt:lpstr>
      <vt:lpstr>Республика_Тыва</vt:lpstr>
      <vt:lpstr>Республика_Удмуртия</vt:lpstr>
      <vt:lpstr>Республика_Хакасия</vt:lpstr>
      <vt:lpstr>Республика_Чечня</vt:lpstr>
      <vt:lpstr>Ростовская_область</vt:lpstr>
      <vt:lpstr>Рязанская_область</vt:lpstr>
      <vt:lpstr>Самарская_область</vt:lpstr>
      <vt:lpstr>Санкт_Петербург</vt:lpstr>
      <vt:lpstr>Саратовская_область</vt:lpstr>
      <vt:lpstr>Сахалинская_область</vt:lpstr>
      <vt:lpstr>Свердловская_область</vt:lpstr>
      <vt:lpstr>Севастополь</vt:lpstr>
      <vt:lpstr>Смоленская_область</vt:lpstr>
      <vt:lpstr>Ставропольский_край</vt:lpstr>
      <vt:lpstr>Тамбовская_область</vt:lpstr>
      <vt:lpstr>Тверская_область</vt:lpstr>
      <vt:lpstr>Томская_область</vt:lpstr>
      <vt:lpstr>Тульская_область</vt:lpstr>
      <vt:lpstr>Тюменская_область</vt:lpstr>
      <vt:lpstr>Ульяновская_область</vt:lpstr>
      <vt:lpstr>Хабаровский_край</vt:lpstr>
      <vt:lpstr>Ханты_Мансийский_автономный_округ_Югра</vt:lpstr>
      <vt:lpstr>Челябинская_область</vt:lpstr>
      <vt:lpstr>Чувашская_Республика</vt:lpstr>
      <vt:lpstr>Чукотский_автономный_округ</vt:lpstr>
      <vt:lpstr>Ямало_Ненецкий_автономный_округ</vt:lpstr>
      <vt:lpstr>Ярославская_область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2019-12-22T10:00:32Z</dcterms:modified>
</cp:coreProperties>
</file>